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BFAF012-9C8F-44BD-9E8E-4C0E0C35E03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4608" i="1" l="1"/>
  <c r="W4609" i="1" s="1"/>
  <c r="W4610" i="1" s="1"/>
  <c r="W4611" i="1" s="1"/>
  <c r="W4612" i="1" s="1"/>
  <c r="W4613" i="1" s="1"/>
  <c r="W4614" i="1" s="1"/>
  <c r="W4615" i="1" s="1"/>
  <c r="W4616" i="1" s="1"/>
  <c r="W4617" i="1" s="1"/>
  <c r="W4618" i="1" s="1"/>
  <c r="W4619" i="1" s="1"/>
  <c r="W4620" i="1" s="1"/>
  <c r="W4621" i="1" s="1"/>
  <c r="W4622" i="1" s="1"/>
  <c r="W4623" i="1" s="1"/>
  <c r="W4624" i="1" s="1"/>
  <c r="W4625" i="1" s="1"/>
  <c r="W4626" i="1" s="1"/>
  <c r="W4627" i="1" s="1"/>
  <c r="W4628" i="1" s="1"/>
  <c r="W4629" i="1" s="1"/>
  <c r="W4630" i="1" s="1"/>
  <c r="W4631" i="1" s="1"/>
  <c r="W4632" i="1" s="1"/>
  <c r="W4633" i="1" s="1"/>
  <c r="W4634" i="1" s="1"/>
  <c r="W4635" i="1" s="1"/>
  <c r="W4636" i="1" s="1"/>
  <c r="W4637" i="1" s="1"/>
  <c r="W4638" i="1" s="1"/>
  <c r="W4639" i="1" s="1"/>
  <c r="W4640" i="1" s="1"/>
  <c r="W4641" i="1" s="1"/>
  <c r="W4642" i="1" s="1"/>
  <c r="W4643" i="1" s="1"/>
  <c r="W4644" i="1" s="1"/>
  <c r="W4645" i="1" s="1"/>
  <c r="W4646" i="1" s="1"/>
  <c r="W4647" i="1" s="1"/>
  <c r="W4648" i="1" s="1"/>
  <c r="W4649" i="1" s="1"/>
  <c r="W4650" i="1" s="1"/>
  <c r="W4651" i="1" s="1"/>
  <c r="W4652" i="1" s="1"/>
  <c r="W4653" i="1" s="1"/>
  <c r="W4654" i="1" s="1"/>
  <c r="W4655" i="1" s="1"/>
  <c r="W4656" i="1" s="1"/>
  <c r="W4657" i="1" s="1"/>
  <c r="W4658" i="1" s="1"/>
  <c r="W4659" i="1" s="1"/>
  <c r="W4660" i="1" s="1"/>
  <c r="W4661" i="1" s="1"/>
  <c r="W4662" i="1" s="1"/>
  <c r="W4663" i="1" s="1"/>
  <c r="W4664" i="1" s="1"/>
  <c r="W4665" i="1" s="1"/>
  <c r="W4666" i="1" s="1"/>
  <c r="W4667" i="1" s="1"/>
  <c r="W4668" i="1" s="1"/>
  <c r="W4669" i="1" s="1"/>
  <c r="W4670" i="1" s="1"/>
  <c r="W4671" i="1" s="1"/>
  <c r="W4672" i="1" s="1"/>
  <c r="W4673" i="1" s="1"/>
  <c r="W4674" i="1" s="1"/>
  <c r="W4675" i="1" s="1"/>
  <c r="W4676" i="1" s="1"/>
  <c r="W4677" i="1" s="1"/>
  <c r="W4678" i="1" s="1"/>
  <c r="W4679" i="1" s="1"/>
  <c r="W4680" i="1" s="1"/>
  <c r="W4681" i="1" s="1"/>
  <c r="W4682" i="1" s="1"/>
  <c r="W4683" i="1" s="1"/>
  <c r="W4684" i="1" s="1"/>
  <c r="W4685" i="1" s="1"/>
  <c r="W4686" i="1" s="1"/>
  <c r="W4687" i="1" s="1"/>
  <c r="W4688" i="1" s="1"/>
  <c r="W4689" i="1" s="1"/>
  <c r="W4690" i="1" s="1"/>
  <c r="W4691" i="1" s="1"/>
  <c r="W4692" i="1" s="1"/>
  <c r="W4693" i="1" s="1"/>
  <c r="W4694" i="1" s="1"/>
  <c r="W4695" i="1" s="1"/>
  <c r="W4696" i="1" s="1"/>
  <c r="W4697" i="1" s="1"/>
  <c r="W4698" i="1" s="1"/>
  <c r="W4699" i="1" s="1"/>
  <c r="W4700" i="1" s="1"/>
  <c r="W4701" i="1" s="1"/>
  <c r="W4702" i="1" s="1"/>
  <c r="W4703" i="1" s="1"/>
  <c r="W4704" i="1" s="1"/>
  <c r="W4705" i="1" s="1"/>
  <c r="W4706" i="1" s="1"/>
  <c r="W4707" i="1" s="1"/>
  <c r="W4708" i="1" s="1"/>
  <c r="W4709" i="1" s="1"/>
  <c r="W4710" i="1" s="1"/>
  <c r="W4711" i="1" s="1"/>
  <c r="W4712" i="1" s="1"/>
  <c r="W4713" i="1" s="1"/>
  <c r="W4714" i="1" s="1"/>
  <c r="W4715" i="1" s="1"/>
  <c r="W4716" i="1" s="1"/>
  <c r="W4717" i="1" s="1"/>
  <c r="W4718" i="1" s="1"/>
  <c r="W4719" i="1" s="1"/>
  <c r="W4720" i="1" s="1"/>
  <c r="W4721" i="1" s="1"/>
  <c r="W4722" i="1" s="1"/>
  <c r="W4723" i="1" s="1"/>
  <c r="W4724" i="1" s="1"/>
  <c r="W4725" i="1" s="1"/>
  <c r="W4726" i="1" s="1"/>
  <c r="W4727" i="1" s="1"/>
  <c r="W4728" i="1" s="1"/>
  <c r="W4729" i="1" s="1"/>
  <c r="W4730" i="1" s="1"/>
  <c r="W4731" i="1" s="1"/>
  <c r="W4732" i="1" s="1"/>
  <c r="W4733" i="1" s="1"/>
  <c r="W4734" i="1" s="1"/>
  <c r="W4735" i="1" s="1"/>
  <c r="W4736" i="1" s="1"/>
  <c r="W4737" i="1" s="1"/>
  <c r="W4738" i="1" s="1"/>
  <c r="W4739" i="1" s="1"/>
  <c r="W4740" i="1" s="1"/>
  <c r="W4741" i="1" s="1"/>
  <c r="W4742" i="1" s="1"/>
  <c r="W4743" i="1" s="1"/>
  <c r="W4744" i="1" s="1"/>
  <c r="W4745" i="1" s="1"/>
  <c r="W4746" i="1" s="1"/>
  <c r="W4747" i="1" s="1"/>
  <c r="W4748" i="1" s="1"/>
  <c r="W4749" i="1" s="1"/>
  <c r="W4750" i="1" s="1"/>
  <c r="W4751" i="1" s="1"/>
  <c r="W4752" i="1" s="1"/>
  <c r="W4753" i="1" s="1"/>
  <c r="W4754" i="1" s="1"/>
  <c r="W4755" i="1" s="1"/>
  <c r="W4756" i="1" s="1"/>
  <c r="W4757" i="1" s="1"/>
  <c r="W4758" i="1" s="1"/>
  <c r="W4759" i="1" s="1"/>
  <c r="W4760" i="1" s="1"/>
  <c r="W4761" i="1" s="1"/>
  <c r="W4762" i="1" s="1"/>
  <c r="W4763" i="1" s="1"/>
  <c r="W4764" i="1" s="1"/>
  <c r="W4765" i="1" s="1"/>
  <c r="W4766" i="1" s="1"/>
  <c r="W4767" i="1" s="1"/>
  <c r="W4768" i="1" s="1"/>
  <c r="W4769" i="1" s="1"/>
  <c r="W4770" i="1" s="1"/>
  <c r="W4771" i="1" s="1"/>
  <c r="W4772" i="1" s="1"/>
  <c r="W4773" i="1" s="1"/>
  <c r="W4774" i="1" s="1"/>
  <c r="W4775" i="1" s="1"/>
  <c r="W4776" i="1" s="1"/>
  <c r="W4777" i="1" s="1"/>
  <c r="W4778" i="1" s="1"/>
  <c r="W4779" i="1" s="1"/>
  <c r="W4780" i="1" s="1"/>
  <c r="W4781" i="1" s="1"/>
  <c r="W4782" i="1" s="1"/>
  <c r="W4783" i="1" s="1"/>
  <c r="W4784" i="1" s="1"/>
  <c r="W4785" i="1" s="1"/>
  <c r="W4786" i="1" s="1"/>
  <c r="W4787" i="1" s="1"/>
  <c r="W4788" i="1" s="1"/>
  <c r="W4789" i="1" s="1"/>
  <c r="W4790" i="1" s="1"/>
  <c r="W4791" i="1" s="1"/>
  <c r="W4792" i="1" s="1"/>
  <c r="W4793" i="1" s="1"/>
  <c r="W4794" i="1" s="1"/>
  <c r="W4795" i="1" s="1"/>
  <c r="W4796" i="1" s="1"/>
  <c r="W4797" i="1" s="1"/>
  <c r="W4798" i="1" s="1"/>
  <c r="W4799" i="1" s="1"/>
  <c r="W4800" i="1" s="1"/>
  <c r="W4801" i="1" s="1"/>
  <c r="W4802" i="1" s="1"/>
  <c r="W4803" i="1" s="1"/>
  <c r="W4804" i="1" s="1"/>
  <c r="W4805" i="1" s="1"/>
  <c r="W4806" i="1" s="1"/>
  <c r="W4807" i="1" s="1"/>
  <c r="W4808" i="1" s="1"/>
  <c r="W4809" i="1" s="1"/>
  <c r="W4810" i="1" s="1"/>
  <c r="W4811" i="1" s="1"/>
  <c r="W4812" i="1" s="1"/>
  <c r="W4813" i="1" s="1"/>
  <c r="W4814" i="1" s="1"/>
  <c r="W4815" i="1" s="1"/>
  <c r="W4816" i="1" s="1"/>
  <c r="W4817" i="1" s="1"/>
  <c r="W4818" i="1" s="1"/>
  <c r="W4819" i="1" s="1"/>
  <c r="W4820" i="1" s="1"/>
  <c r="W4821" i="1" s="1"/>
  <c r="W4822" i="1" s="1"/>
  <c r="W4823" i="1" s="1"/>
  <c r="W4824" i="1" s="1"/>
  <c r="W4825" i="1" s="1"/>
  <c r="W4826" i="1" s="1"/>
  <c r="W4827" i="1" s="1"/>
  <c r="W4828" i="1" s="1"/>
  <c r="W4829" i="1" s="1"/>
  <c r="W4830" i="1" s="1"/>
  <c r="W4831" i="1" s="1"/>
  <c r="W4832" i="1" s="1"/>
  <c r="W4833" i="1" s="1"/>
  <c r="W4834" i="1" s="1"/>
  <c r="W4835" i="1" s="1"/>
  <c r="W4836" i="1" s="1"/>
  <c r="W4837" i="1" s="1"/>
  <c r="W4838" i="1" s="1"/>
  <c r="W4839" i="1" s="1"/>
  <c r="W4840" i="1" s="1"/>
  <c r="W4841" i="1" s="1"/>
  <c r="W4842" i="1" s="1"/>
  <c r="W4843" i="1" s="1"/>
  <c r="W4844" i="1" s="1"/>
  <c r="W4845" i="1" s="1"/>
  <c r="W4846" i="1" s="1"/>
  <c r="W4847" i="1" s="1"/>
  <c r="W4848" i="1" s="1"/>
  <c r="W4849" i="1" s="1"/>
  <c r="W4850" i="1" s="1"/>
  <c r="W4851" i="1" s="1"/>
  <c r="W4852" i="1" s="1"/>
  <c r="W4853" i="1" s="1"/>
  <c r="W4854" i="1" s="1"/>
  <c r="W4855" i="1" s="1"/>
  <c r="W4856" i="1" s="1"/>
  <c r="W4857" i="1" s="1"/>
  <c r="W4858" i="1" s="1"/>
  <c r="W4859" i="1" s="1"/>
  <c r="W4860" i="1" s="1"/>
  <c r="W4861" i="1" s="1"/>
  <c r="W4862" i="1" s="1"/>
  <c r="W4863" i="1" s="1"/>
  <c r="W4864" i="1" s="1"/>
  <c r="W4865" i="1" s="1"/>
  <c r="W4866" i="1" s="1"/>
  <c r="W4867" i="1" s="1"/>
  <c r="W4868" i="1" s="1"/>
  <c r="W4869" i="1" s="1"/>
  <c r="W4870" i="1" s="1"/>
  <c r="W4871" i="1" s="1"/>
  <c r="W4872" i="1" s="1"/>
  <c r="W4873" i="1" s="1"/>
  <c r="W4874" i="1" s="1"/>
  <c r="W4875" i="1" s="1"/>
  <c r="W4876" i="1" s="1"/>
  <c r="W4877" i="1" s="1"/>
  <c r="W4878" i="1" s="1"/>
  <c r="W4879" i="1" s="1"/>
  <c r="W4880" i="1" s="1"/>
  <c r="W4881" i="1" s="1"/>
  <c r="W4882" i="1" s="1"/>
  <c r="W4883" i="1" s="1"/>
  <c r="W4884" i="1" s="1"/>
  <c r="W4885" i="1" s="1"/>
  <c r="W4886" i="1" s="1"/>
  <c r="W4887" i="1" s="1"/>
  <c r="W4888" i="1" s="1"/>
  <c r="W4889" i="1" s="1"/>
  <c r="W4890" i="1" s="1"/>
  <c r="W4891" i="1" s="1"/>
  <c r="W4892" i="1" s="1"/>
  <c r="W4893" i="1" s="1"/>
  <c r="W4894" i="1" s="1"/>
  <c r="W4895" i="1" s="1"/>
  <c r="W4896" i="1" s="1"/>
  <c r="W4897" i="1" s="1"/>
  <c r="W4898" i="1" s="1"/>
  <c r="W4899" i="1" s="1"/>
  <c r="W4900" i="1" s="1"/>
  <c r="W4901" i="1" s="1"/>
  <c r="W4902" i="1" s="1"/>
  <c r="W4903" i="1" s="1"/>
  <c r="W4904" i="1" s="1"/>
  <c r="W4905" i="1" s="1"/>
  <c r="W4906" i="1" s="1"/>
  <c r="W4907" i="1" s="1"/>
  <c r="W4908" i="1" s="1"/>
  <c r="W4909" i="1" s="1"/>
  <c r="W4910" i="1" s="1"/>
  <c r="W4911" i="1" s="1"/>
  <c r="W4912" i="1" s="1"/>
  <c r="W4913" i="1" s="1"/>
  <c r="W4914" i="1" s="1"/>
  <c r="W4915" i="1" s="1"/>
  <c r="W4916" i="1" s="1"/>
  <c r="W4917" i="1" s="1"/>
  <c r="W4918" i="1" s="1"/>
  <c r="W4919" i="1" s="1"/>
  <c r="W4920" i="1" s="1"/>
  <c r="W4921" i="1" s="1"/>
  <c r="W4922" i="1" s="1"/>
  <c r="W4923" i="1" s="1"/>
  <c r="W4924" i="1" s="1"/>
  <c r="W4925" i="1" s="1"/>
  <c r="W4926" i="1" s="1"/>
  <c r="W4927" i="1" s="1"/>
  <c r="W4928" i="1" s="1"/>
  <c r="W4929" i="1" s="1"/>
  <c r="W4930" i="1" s="1"/>
  <c r="W4931" i="1" s="1"/>
  <c r="W4932" i="1" s="1"/>
  <c r="W4933" i="1" s="1"/>
  <c r="W4934" i="1" s="1"/>
  <c r="W4935" i="1" s="1"/>
  <c r="W4936" i="1" s="1"/>
  <c r="W4937" i="1" s="1"/>
  <c r="W4938" i="1" s="1"/>
  <c r="W4939" i="1" s="1"/>
  <c r="W4940" i="1" s="1"/>
  <c r="W4941" i="1" s="1"/>
  <c r="W4942" i="1" s="1"/>
  <c r="W4943" i="1" s="1"/>
  <c r="W4944" i="1" s="1"/>
  <c r="W4945" i="1" s="1"/>
  <c r="W4946" i="1" s="1"/>
  <c r="W4947" i="1" s="1"/>
  <c r="W4948" i="1" s="1"/>
  <c r="W4949" i="1" s="1"/>
  <c r="W4950" i="1" s="1"/>
  <c r="W4951" i="1" s="1"/>
  <c r="W4952" i="1" s="1"/>
  <c r="W4953" i="1" s="1"/>
  <c r="W4954" i="1" s="1"/>
  <c r="W4955" i="1" s="1"/>
  <c r="W4956" i="1" s="1"/>
  <c r="W4957" i="1" s="1"/>
  <c r="W4958" i="1" s="1"/>
  <c r="W4959" i="1" s="1"/>
  <c r="W4960" i="1" s="1"/>
  <c r="W4961" i="1" s="1"/>
  <c r="W4962" i="1" s="1"/>
  <c r="W4963" i="1" s="1"/>
  <c r="W4964" i="1" s="1"/>
  <c r="W4965" i="1" s="1"/>
  <c r="W4966" i="1" s="1"/>
  <c r="W4967" i="1" s="1"/>
  <c r="W4968" i="1" s="1"/>
  <c r="W4969" i="1" s="1"/>
  <c r="W4970" i="1" s="1"/>
  <c r="W4971" i="1" s="1"/>
  <c r="W4242" i="1"/>
  <c r="W4243" i="1" s="1"/>
  <c r="W4244" i="1" s="1"/>
  <c r="W4245" i="1" s="1"/>
  <c r="W4246" i="1" s="1"/>
  <c r="W4247" i="1" s="1"/>
  <c r="W4248" i="1" s="1"/>
  <c r="W4249" i="1" s="1"/>
  <c r="W4250" i="1" s="1"/>
  <c r="W4251" i="1" s="1"/>
  <c r="W4252" i="1" s="1"/>
  <c r="W4253" i="1" s="1"/>
  <c r="W4254" i="1" s="1"/>
  <c r="W4255" i="1" s="1"/>
  <c r="W4256" i="1" s="1"/>
  <c r="W4257" i="1" s="1"/>
  <c r="W4258" i="1" s="1"/>
  <c r="W4259" i="1" s="1"/>
  <c r="W4260" i="1" s="1"/>
  <c r="W4261" i="1" s="1"/>
  <c r="W4262" i="1" s="1"/>
  <c r="W4263" i="1" s="1"/>
  <c r="W4264" i="1" s="1"/>
  <c r="W4265" i="1" s="1"/>
  <c r="W4266" i="1" s="1"/>
  <c r="W4267" i="1" s="1"/>
  <c r="W4268" i="1" s="1"/>
  <c r="W4269" i="1" s="1"/>
  <c r="W4270" i="1" s="1"/>
  <c r="W4271" i="1" s="1"/>
  <c r="W4272" i="1" s="1"/>
  <c r="W4273" i="1" s="1"/>
  <c r="W4274" i="1" s="1"/>
  <c r="W4275" i="1" s="1"/>
  <c r="W4276" i="1" s="1"/>
  <c r="W4277" i="1" s="1"/>
  <c r="W4278" i="1" s="1"/>
  <c r="W4279" i="1" s="1"/>
  <c r="W4280" i="1" s="1"/>
  <c r="W4281" i="1" s="1"/>
  <c r="W4282" i="1" s="1"/>
  <c r="W4283" i="1" s="1"/>
  <c r="W4284" i="1" s="1"/>
  <c r="W4285" i="1" s="1"/>
  <c r="W4286" i="1" s="1"/>
  <c r="W4287" i="1" s="1"/>
  <c r="W4288" i="1" s="1"/>
  <c r="W4289" i="1" s="1"/>
  <c r="W4290" i="1" s="1"/>
  <c r="W4291" i="1" s="1"/>
  <c r="W4292" i="1" s="1"/>
  <c r="W4293" i="1" s="1"/>
  <c r="W4294" i="1" s="1"/>
  <c r="W4295" i="1" s="1"/>
  <c r="W4296" i="1" s="1"/>
  <c r="W4297" i="1" s="1"/>
  <c r="W4298" i="1" s="1"/>
  <c r="W4299" i="1" s="1"/>
  <c r="W4300" i="1" s="1"/>
  <c r="W4301" i="1" s="1"/>
  <c r="W4302" i="1" s="1"/>
  <c r="W4303" i="1" s="1"/>
  <c r="W4304" i="1" s="1"/>
  <c r="W4305" i="1" s="1"/>
  <c r="W4306" i="1" s="1"/>
  <c r="W4307" i="1" s="1"/>
  <c r="W4308" i="1" s="1"/>
  <c r="W4309" i="1" s="1"/>
  <c r="W4310" i="1" s="1"/>
  <c r="W4311" i="1" s="1"/>
  <c r="W4312" i="1" s="1"/>
  <c r="W4313" i="1" s="1"/>
  <c r="W4314" i="1" s="1"/>
  <c r="W4315" i="1" s="1"/>
  <c r="W4316" i="1" s="1"/>
  <c r="W4317" i="1" s="1"/>
  <c r="W4318" i="1" s="1"/>
  <c r="W4319" i="1" s="1"/>
  <c r="W4320" i="1" s="1"/>
  <c r="W4321" i="1" s="1"/>
  <c r="W4322" i="1" s="1"/>
  <c r="W4323" i="1" s="1"/>
  <c r="W4324" i="1" s="1"/>
  <c r="W4325" i="1" s="1"/>
  <c r="W4326" i="1" s="1"/>
  <c r="W4327" i="1" s="1"/>
  <c r="W4328" i="1" s="1"/>
  <c r="W4329" i="1" s="1"/>
  <c r="W4330" i="1" s="1"/>
  <c r="W4331" i="1" s="1"/>
  <c r="W4332" i="1" s="1"/>
  <c r="W4333" i="1" s="1"/>
  <c r="W4334" i="1" s="1"/>
  <c r="W4335" i="1" s="1"/>
  <c r="W4336" i="1" s="1"/>
  <c r="W4337" i="1" s="1"/>
  <c r="W4338" i="1" s="1"/>
  <c r="W4339" i="1" s="1"/>
  <c r="W4340" i="1" s="1"/>
  <c r="W4341" i="1" s="1"/>
  <c r="W4342" i="1" s="1"/>
  <c r="W4343" i="1" s="1"/>
  <c r="W4344" i="1" s="1"/>
  <c r="W4345" i="1" s="1"/>
  <c r="W4346" i="1" s="1"/>
  <c r="W4347" i="1" s="1"/>
  <c r="W4348" i="1" s="1"/>
  <c r="W4349" i="1" s="1"/>
  <c r="W4350" i="1" s="1"/>
  <c r="W4351" i="1" s="1"/>
  <c r="W4352" i="1" s="1"/>
  <c r="W4353" i="1" s="1"/>
  <c r="W4354" i="1" s="1"/>
  <c r="W4355" i="1" s="1"/>
  <c r="W4356" i="1" s="1"/>
  <c r="W4357" i="1" s="1"/>
  <c r="W4358" i="1" s="1"/>
  <c r="W4359" i="1" s="1"/>
  <c r="W4360" i="1" s="1"/>
  <c r="W4361" i="1" s="1"/>
  <c r="W4362" i="1" s="1"/>
  <c r="W4363" i="1" s="1"/>
  <c r="W4364" i="1" s="1"/>
  <c r="W4365" i="1" s="1"/>
  <c r="W4366" i="1" s="1"/>
  <c r="W4367" i="1" s="1"/>
  <c r="W4368" i="1" s="1"/>
  <c r="W4369" i="1" s="1"/>
  <c r="W4370" i="1" s="1"/>
  <c r="W4371" i="1" s="1"/>
  <c r="W4372" i="1" s="1"/>
  <c r="W4373" i="1" s="1"/>
  <c r="W4374" i="1" s="1"/>
  <c r="W4375" i="1" s="1"/>
  <c r="W4376" i="1" s="1"/>
  <c r="W4377" i="1" s="1"/>
  <c r="W4378" i="1" s="1"/>
  <c r="W4379" i="1" s="1"/>
  <c r="W4380" i="1" s="1"/>
  <c r="W4381" i="1" s="1"/>
  <c r="W4382" i="1" s="1"/>
  <c r="W4383" i="1" s="1"/>
  <c r="W4384" i="1" s="1"/>
  <c r="W4385" i="1" s="1"/>
  <c r="W4386" i="1" s="1"/>
  <c r="W4387" i="1" s="1"/>
  <c r="W4388" i="1" s="1"/>
  <c r="W4389" i="1" s="1"/>
  <c r="W4390" i="1" s="1"/>
  <c r="W4391" i="1" s="1"/>
  <c r="W4392" i="1" s="1"/>
  <c r="W4393" i="1" s="1"/>
  <c r="W4394" i="1" s="1"/>
  <c r="W4395" i="1" s="1"/>
  <c r="W4396" i="1" s="1"/>
  <c r="W4397" i="1" s="1"/>
  <c r="W4398" i="1" s="1"/>
  <c r="W4399" i="1" s="1"/>
  <c r="W4400" i="1" s="1"/>
  <c r="W4401" i="1" s="1"/>
  <c r="W4402" i="1" s="1"/>
  <c r="W4403" i="1" s="1"/>
  <c r="W4404" i="1" s="1"/>
  <c r="W4405" i="1" s="1"/>
  <c r="W4406" i="1" s="1"/>
  <c r="W4407" i="1" s="1"/>
  <c r="W4408" i="1" s="1"/>
  <c r="W4409" i="1" s="1"/>
  <c r="W4410" i="1" s="1"/>
  <c r="W4411" i="1" s="1"/>
  <c r="W4412" i="1" s="1"/>
  <c r="W4413" i="1" s="1"/>
  <c r="W4414" i="1" s="1"/>
  <c r="W4415" i="1" s="1"/>
  <c r="W4416" i="1" s="1"/>
  <c r="W4417" i="1" s="1"/>
  <c r="W4418" i="1" s="1"/>
  <c r="W4419" i="1" s="1"/>
  <c r="W4420" i="1" s="1"/>
  <c r="W4421" i="1" s="1"/>
  <c r="W4422" i="1" s="1"/>
  <c r="W4423" i="1" s="1"/>
  <c r="W4424" i="1" s="1"/>
  <c r="W4425" i="1" s="1"/>
  <c r="W4426" i="1" s="1"/>
  <c r="W4427" i="1" s="1"/>
  <c r="W4428" i="1" s="1"/>
  <c r="W4429" i="1" s="1"/>
  <c r="W4430" i="1" s="1"/>
  <c r="W4431" i="1" s="1"/>
  <c r="W4432" i="1" s="1"/>
  <c r="W4433" i="1" s="1"/>
  <c r="W4434" i="1" s="1"/>
  <c r="W4435" i="1" s="1"/>
  <c r="W4436" i="1" s="1"/>
  <c r="W4437" i="1" s="1"/>
  <c r="W4438" i="1" s="1"/>
  <c r="W4439" i="1" s="1"/>
  <c r="W4440" i="1" s="1"/>
  <c r="W4441" i="1" s="1"/>
  <c r="W4442" i="1" s="1"/>
  <c r="W4443" i="1" s="1"/>
  <c r="W4444" i="1" s="1"/>
  <c r="W4445" i="1" s="1"/>
  <c r="W4446" i="1" s="1"/>
  <c r="W4447" i="1" s="1"/>
  <c r="W4448" i="1" s="1"/>
  <c r="W4449" i="1" s="1"/>
  <c r="W4450" i="1" s="1"/>
  <c r="W4451" i="1" s="1"/>
  <c r="W4452" i="1" s="1"/>
  <c r="W4453" i="1" s="1"/>
  <c r="W4454" i="1" s="1"/>
  <c r="W4455" i="1" s="1"/>
  <c r="W4456" i="1" s="1"/>
  <c r="W4457" i="1" s="1"/>
  <c r="W4458" i="1" s="1"/>
  <c r="W4459" i="1" s="1"/>
  <c r="W4460" i="1" s="1"/>
  <c r="W4461" i="1" s="1"/>
  <c r="W4462" i="1" s="1"/>
  <c r="W4463" i="1" s="1"/>
  <c r="W4464" i="1" s="1"/>
  <c r="W4465" i="1" s="1"/>
  <c r="W4466" i="1" s="1"/>
  <c r="W4467" i="1" s="1"/>
  <c r="W4468" i="1" s="1"/>
  <c r="W4469" i="1" s="1"/>
  <c r="W4470" i="1" s="1"/>
  <c r="W4471" i="1" s="1"/>
  <c r="W4472" i="1" s="1"/>
  <c r="W4473" i="1" s="1"/>
  <c r="W4474" i="1" s="1"/>
  <c r="W4475" i="1" s="1"/>
  <c r="W4476" i="1" s="1"/>
  <c r="W4477" i="1" s="1"/>
  <c r="W4478" i="1" s="1"/>
  <c r="W4479" i="1" s="1"/>
  <c r="W4480" i="1" s="1"/>
  <c r="W4481" i="1" s="1"/>
  <c r="W4482" i="1" s="1"/>
  <c r="W4483" i="1" s="1"/>
  <c r="W4484" i="1" s="1"/>
  <c r="W4485" i="1" s="1"/>
  <c r="W4486" i="1" s="1"/>
  <c r="W4487" i="1" s="1"/>
  <c r="W4488" i="1" s="1"/>
  <c r="W4489" i="1" s="1"/>
  <c r="W4490" i="1" s="1"/>
  <c r="W4491" i="1" s="1"/>
  <c r="W4492" i="1" s="1"/>
  <c r="W4493" i="1" s="1"/>
  <c r="W4494" i="1" s="1"/>
  <c r="W4495" i="1" s="1"/>
  <c r="W4496" i="1" s="1"/>
  <c r="W4497" i="1" s="1"/>
  <c r="W4498" i="1" s="1"/>
  <c r="W4499" i="1" s="1"/>
  <c r="W4500" i="1" s="1"/>
  <c r="W4501" i="1" s="1"/>
  <c r="W4502" i="1" s="1"/>
  <c r="W4503" i="1" s="1"/>
  <c r="W4504" i="1" s="1"/>
  <c r="W4505" i="1" s="1"/>
  <c r="W4506" i="1" s="1"/>
  <c r="W4507" i="1" s="1"/>
  <c r="W4508" i="1" s="1"/>
  <c r="W4509" i="1" s="1"/>
  <c r="W4510" i="1" s="1"/>
  <c r="W4511" i="1" s="1"/>
  <c r="W4512" i="1" s="1"/>
  <c r="W4513" i="1" s="1"/>
  <c r="W4514" i="1" s="1"/>
  <c r="W4515" i="1" s="1"/>
  <c r="W4516" i="1" s="1"/>
  <c r="W4517" i="1" s="1"/>
  <c r="W4518" i="1" s="1"/>
  <c r="W4519" i="1" s="1"/>
  <c r="W4520" i="1" s="1"/>
  <c r="W4521" i="1" s="1"/>
  <c r="W4522" i="1" s="1"/>
  <c r="W4523" i="1" s="1"/>
  <c r="W4524" i="1" s="1"/>
  <c r="W4525" i="1" s="1"/>
  <c r="W4526" i="1" s="1"/>
  <c r="W4527" i="1" s="1"/>
  <c r="W4528" i="1" s="1"/>
  <c r="W4529" i="1" s="1"/>
  <c r="W4530" i="1" s="1"/>
  <c r="W4531" i="1" s="1"/>
  <c r="W4532" i="1" s="1"/>
  <c r="W4533" i="1" s="1"/>
  <c r="W4534" i="1" s="1"/>
  <c r="W4535" i="1" s="1"/>
  <c r="W4536" i="1" s="1"/>
  <c r="W4537" i="1" s="1"/>
  <c r="W4538" i="1" s="1"/>
  <c r="W4539" i="1" s="1"/>
  <c r="W4540" i="1" s="1"/>
  <c r="W4541" i="1" s="1"/>
  <c r="W4542" i="1" s="1"/>
  <c r="W4543" i="1" s="1"/>
  <c r="W4544" i="1" s="1"/>
  <c r="W4545" i="1" s="1"/>
  <c r="W4546" i="1" s="1"/>
  <c r="W4547" i="1" s="1"/>
  <c r="W4548" i="1" s="1"/>
  <c r="W4549" i="1" s="1"/>
  <c r="W4550" i="1" s="1"/>
  <c r="W4551" i="1" s="1"/>
  <c r="W4552" i="1" s="1"/>
  <c r="W4553" i="1" s="1"/>
  <c r="W4554" i="1" s="1"/>
  <c r="W4555" i="1" s="1"/>
  <c r="W4556" i="1" s="1"/>
  <c r="W4557" i="1" s="1"/>
  <c r="W4558" i="1" s="1"/>
  <c r="W4559" i="1" s="1"/>
  <c r="W4560" i="1" s="1"/>
  <c r="W4561" i="1" s="1"/>
  <c r="W4562" i="1" s="1"/>
  <c r="W4563" i="1" s="1"/>
  <c r="W4564" i="1" s="1"/>
  <c r="W4565" i="1" s="1"/>
  <c r="W4566" i="1" s="1"/>
  <c r="W4567" i="1" s="1"/>
  <c r="W4568" i="1" s="1"/>
  <c r="W4569" i="1" s="1"/>
  <c r="W4570" i="1" s="1"/>
  <c r="W4571" i="1" s="1"/>
  <c r="W4572" i="1" s="1"/>
  <c r="W4573" i="1" s="1"/>
  <c r="W4574" i="1" s="1"/>
  <c r="W4575" i="1" s="1"/>
  <c r="W4576" i="1" s="1"/>
  <c r="W4577" i="1" s="1"/>
  <c r="W4578" i="1" s="1"/>
  <c r="W4579" i="1" s="1"/>
  <c r="W4580" i="1" s="1"/>
  <c r="W4581" i="1" s="1"/>
  <c r="W4582" i="1" s="1"/>
  <c r="W4583" i="1" s="1"/>
  <c r="W4584" i="1" s="1"/>
  <c r="W4585" i="1" s="1"/>
  <c r="W4586" i="1" s="1"/>
  <c r="W4587" i="1" s="1"/>
  <c r="W4588" i="1" s="1"/>
  <c r="W4589" i="1" s="1"/>
  <c r="W4590" i="1" s="1"/>
  <c r="W4591" i="1" s="1"/>
  <c r="W4592" i="1" s="1"/>
  <c r="W4593" i="1" s="1"/>
  <c r="W4594" i="1" s="1"/>
  <c r="W4595" i="1" s="1"/>
  <c r="W4596" i="1" s="1"/>
  <c r="W4597" i="1" s="1"/>
  <c r="W4598" i="1" s="1"/>
  <c r="W4599" i="1" s="1"/>
  <c r="W4600" i="1" s="1"/>
  <c r="W4601" i="1" s="1"/>
  <c r="W4602" i="1" s="1"/>
  <c r="W4603" i="1" s="1"/>
  <c r="W4604" i="1" s="1"/>
  <c r="W4605" i="1" s="1"/>
  <c r="W4606" i="1" s="1"/>
  <c r="W3877" i="1"/>
  <c r="W3878" i="1" s="1"/>
  <c r="W3879" i="1" s="1"/>
  <c r="W3880" i="1" s="1"/>
  <c r="W3881" i="1" s="1"/>
  <c r="W3882" i="1" s="1"/>
  <c r="W3883" i="1" s="1"/>
  <c r="W3884" i="1" s="1"/>
  <c r="W3885" i="1" s="1"/>
  <c r="W3886" i="1" s="1"/>
  <c r="W3887" i="1" s="1"/>
  <c r="W3888" i="1" s="1"/>
  <c r="W3889" i="1" s="1"/>
  <c r="W3890" i="1" s="1"/>
  <c r="W3891" i="1" s="1"/>
  <c r="W3892" i="1" s="1"/>
  <c r="W3893" i="1" s="1"/>
  <c r="W3894" i="1" s="1"/>
  <c r="W3895" i="1" s="1"/>
  <c r="W3896" i="1" s="1"/>
  <c r="W3897" i="1" s="1"/>
  <c r="W3898" i="1" s="1"/>
  <c r="W3899" i="1" s="1"/>
  <c r="W3900" i="1" s="1"/>
  <c r="W3901" i="1" s="1"/>
  <c r="W3902" i="1" s="1"/>
  <c r="W3903" i="1" s="1"/>
  <c r="W3904" i="1" s="1"/>
  <c r="W3905" i="1" s="1"/>
  <c r="W3906" i="1" s="1"/>
  <c r="W3907" i="1" s="1"/>
  <c r="W3908" i="1" s="1"/>
  <c r="W3909" i="1" s="1"/>
  <c r="W3910" i="1" s="1"/>
  <c r="W3911" i="1" s="1"/>
  <c r="W3912" i="1" s="1"/>
  <c r="W3913" i="1" s="1"/>
  <c r="W3914" i="1" s="1"/>
  <c r="W3915" i="1" s="1"/>
  <c r="W3916" i="1" s="1"/>
  <c r="W3917" i="1" s="1"/>
  <c r="W3918" i="1" s="1"/>
  <c r="W3919" i="1" s="1"/>
  <c r="W3920" i="1" s="1"/>
  <c r="W3921" i="1" s="1"/>
  <c r="W3922" i="1" s="1"/>
  <c r="W3923" i="1" s="1"/>
  <c r="W3924" i="1" s="1"/>
  <c r="W3925" i="1" s="1"/>
  <c r="W3926" i="1" s="1"/>
  <c r="W3927" i="1" s="1"/>
  <c r="W3928" i="1" s="1"/>
  <c r="W3929" i="1" s="1"/>
  <c r="W3930" i="1" s="1"/>
  <c r="W3931" i="1" s="1"/>
  <c r="W3932" i="1" s="1"/>
  <c r="W3933" i="1" s="1"/>
  <c r="W3934" i="1" s="1"/>
  <c r="W3935" i="1" s="1"/>
  <c r="W3936" i="1" s="1"/>
  <c r="W3937" i="1" s="1"/>
  <c r="W3938" i="1" s="1"/>
  <c r="W3939" i="1" s="1"/>
  <c r="W3940" i="1" s="1"/>
  <c r="W3941" i="1" s="1"/>
  <c r="W3942" i="1" s="1"/>
  <c r="W3943" i="1" s="1"/>
  <c r="W3944" i="1" s="1"/>
  <c r="W3945" i="1" s="1"/>
  <c r="W3946" i="1" s="1"/>
  <c r="W3947" i="1" s="1"/>
  <c r="W3948" i="1" s="1"/>
  <c r="W3949" i="1" s="1"/>
  <c r="W3950" i="1" s="1"/>
  <c r="W3951" i="1" s="1"/>
  <c r="W3952" i="1" s="1"/>
  <c r="W3953" i="1" s="1"/>
  <c r="W3954" i="1" s="1"/>
  <c r="W3955" i="1" s="1"/>
  <c r="W3956" i="1" s="1"/>
  <c r="W3957" i="1" s="1"/>
  <c r="W3958" i="1" s="1"/>
  <c r="W3959" i="1" s="1"/>
  <c r="W3960" i="1" s="1"/>
  <c r="W3961" i="1" s="1"/>
  <c r="W3962" i="1" s="1"/>
  <c r="W3963" i="1" s="1"/>
  <c r="W3964" i="1" s="1"/>
  <c r="W3965" i="1" s="1"/>
  <c r="W3966" i="1" s="1"/>
  <c r="W3967" i="1" s="1"/>
  <c r="W3968" i="1" s="1"/>
  <c r="W3969" i="1" s="1"/>
  <c r="W3970" i="1" s="1"/>
  <c r="W3971" i="1" s="1"/>
  <c r="W3972" i="1" s="1"/>
  <c r="W3973" i="1" s="1"/>
  <c r="W3974" i="1" s="1"/>
  <c r="W3975" i="1" s="1"/>
  <c r="W3976" i="1" s="1"/>
  <c r="W3977" i="1" s="1"/>
  <c r="W3978" i="1" s="1"/>
  <c r="W3979" i="1" s="1"/>
  <c r="W3980" i="1" s="1"/>
  <c r="W3981" i="1" s="1"/>
  <c r="W3982" i="1" s="1"/>
  <c r="W3983" i="1" s="1"/>
  <c r="W3984" i="1" s="1"/>
  <c r="W3985" i="1" s="1"/>
  <c r="W3986" i="1" s="1"/>
  <c r="W3987" i="1" s="1"/>
  <c r="W3988" i="1" s="1"/>
  <c r="W3989" i="1" s="1"/>
  <c r="W3990" i="1" s="1"/>
  <c r="W3991" i="1" s="1"/>
  <c r="W3992" i="1" s="1"/>
  <c r="W3993" i="1" s="1"/>
  <c r="W3994" i="1" s="1"/>
  <c r="W3995" i="1" s="1"/>
  <c r="W3996" i="1" s="1"/>
  <c r="W3997" i="1" s="1"/>
  <c r="W3998" i="1" s="1"/>
  <c r="W3999" i="1" s="1"/>
  <c r="W4000" i="1" s="1"/>
  <c r="W4001" i="1" s="1"/>
  <c r="W4002" i="1" s="1"/>
  <c r="W4003" i="1" s="1"/>
  <c r="W4004" i="1" s="1"/>
  <c r="W4005" i="1" s="1"/>
  <c r="W4006" i="1" s="1"/>
  <c r="W4007" i="1" s="1"/>
  <c r="W4008" i="1" s="1"/>
  <c r="W4009" i="1" s="1"/>
  <c r="W4010" i="1" s="1"/>
  <c r="W4011" i="1" s="1"/>
  <c r="W4012" i="1" s="1"/>
  <c r="W4013" i="1" s="1"/>
  <c r="W4014" i="1" s="1"/>
  <c r="W4015" i="1" s="1"/>
  <c r="W4016" i="1" s="1"/>
  <c r="W4017" i="1" s="1"/>
  <c r="W4018" i="1" s="1"/>
  <c r="W4019" i="1" s="1"/>
  <c r="W4020" i="1" s="1"/>
  <c r="W4021" i="1" s="1"/>
  <c r="W4022" i="1" s="1"/>
  <c r="W4023" i="1" s="1"/>
  <c r="W4024" i="1" s="1"/>
  <c r="W4025" i="1" s="1"/>
  <c r="W4026" i="1" s="1"/>
  <c r="W4027" i="1" s="1"/>
  <c r="W4028" i="1" s="1"/>
  <c r="W4029" i="1" s="1"/>
  <c r="W4030" i="1" s="1"/>
  <c r="W4031" i="1" s="1"/>
  <c r="W4032" i="1" s="1"/>
  <c r="W4033" i="1" s="1"/>
  <c r="W4034" i="1" s="1"/>
  <c r="W4035" i="1" s="1"/>
  <c r="W4036" i="1" s="1"/>
  <c r="W4037" i="1" s="1"/>
  <c r="W4038" i="1" s="1"/>
  <c r="W4039" i="1" s="1"/>
  <c r="W4040" i="1" s="1"/>
  <c r="W4041" i="1" s="1"/>
  <c r="W4042" i="1" s="1"/>
  <c r="W4043" i="1" s="1"/>
  <c r="W4044" i="1" s="1"/>
  <c r="W4045" i="1" s="1"/>
  <c r="W4046" i="1" s="1"/>
  <c r="W4047" i="1" s="1"/>
  <c r="W4048" i="1" s="1"/>
  <c r="W4049" i="1" s="1"/>
  <c r="W4050" i="1" s="1"/>
  <c r="W4051" i="1" s="1"/>
  <c r="W4052" i="1" s="1"/>
  <c r="W4053" i="1" s="1"/>
  <c r="W4054" i="1" s="1"/>
  <c r="W4055" i="1" s="1"/>
  <c r="W4056" i="1" s="1"/>
  <c r="W4057" i="1" s="1"/>
  <c r="W4058" i="1" s="1"/>
  <c r="W4059" i="1" s="1"/>
  <c r="W4060" i="1" s="1"/>
  <c r="W4061" i="1" s="1"/>
  <c r="W4062" i="1" s="1"/>
  <c r="W4063" i="1" s="1"/>
  <c r="W4064" i="1" s="1"/>
  <c r="W4065" i="1" s="1"/>
  <c r="W4066" i="1" s="1"/>
  <c r="W4067" i="1" s="1"/>
  <c r="W4068" i="1" s="1"/>
  <c r="W4069" i="1" s="1"/>
  <c r="W4070" i="1" s="1"/>
  <c r="W4071" i="1" s="1"/>
  <c r="W4072" i="1" s="1"/>
  <c r="W4073" i="1" s="1"/>
  <c r="W4074" i="1" s="1"/>
  <c r="W4075" i="1" s="1"/>
  <c r="W4076" i="1" s="1"/>
  <c r="W4077" i="1" s="1"/>
  <c r="W4078" i="1" s="1"/>
  <c r="W4079" i="1" s="1"/>
  <c r="W4080" i="1" s="1"/>
  <c r="W4081" i="1" s="1"/>
  <c r="W4082" i="1" s="1"/>
  <c r="W4083" i="1" s="1"/>
  <c r="W4084" i="1" s="1"/>
  <c r="W4085" i="1" s="1"/>
  <c r="W4086" i="1" s="1"/>
  <c r="W4087" i="1" s="1"/>
  <c r="W4088" i="1" s="1"/>
  <c r="W4089" i="1" s="1"/>
  <c r="W4090" i="1" s="1"/>
  <c r="W4091" i="1" s="1"/>
  <c r="W4092" i="1" s="1"/>
  <c r="W4093" i="1" s="1"/>
  <c r="W4094" i="1" s="1"/>
  <c r="W4095" i="1" s="1"/>
  <c r="W4096" i="1" s="1"/>
  <c r="W4097" i="1" s="1"/>
  <c r="W4098" i="1" s="1"/>
  <c r="W4099" i="1" s="1"/>
  <c r="W4100" i="1" s="1"/>
  <c r="W4101" i="1" s="1"/>
  <c r="W4102" i="1" s="1"/>
  <c r="W4103" i="1" s="1"/>
  <c r="W4104" i="1" s="1"/>
  <c r="W4105" i="1" s="1"/>
  <c r="W4106" i="1" s="1"/>
  <c r="W4107" i="1" s="1"/>
  <c r="W4108" i="1" s="1"/>
  <c r="W4109" i="1" s="1"/>
  <c r="W4110" i="1" s="1"/>
  <c r="W4111" i="1" s="1"/>
  <c r="W4112" i="1" s="1"/>
  <c r="W4113" i="1" s="1"/>
  <c r="W4114" i="1" s="1"/>
  <c r="W4115" i="1" s="1"/>
  <c r="W4116" i="1" s="1"/>
  <c r="W4117" i="1" s="1"/>
  <c r="W4118" i="1" s="1"/>
  <c r="W4119" i="1" s="1"/>
  <c r="W4120" i="1" s="1"/>
  <c r="W4121" i="1" s="1"/>
  <c r="W4122" i="1" s="1"/>
  <c r="W4123" i="1" s="1"/>
  <c r="W4124" i="1" s="1"/>
  <c r="W4125" i="1" s="1"/>
  <c r="W4126" i="1" s="1"/>
  <c r="W4127" i="1" s="1"/>
  <c r="W4128" i="1" s="1"/>
  <c r="W4129" i="1" s="1"/>
  <c r="W4130" i="1" s="1"/>
  <c r="W4131" i="1" s="1"/>
  <c r="W4132" i="1" s="1"/>
  <c r="W4133" i="1" s="1"/>
  <c r="W4134" i="1" s="1"/>
  <c r="W4135" i="1" s="1"/>
  <c r="W4136" i="1" s="1"/>
  <c r="W4137" i="1" s="1"/>
  <c r="W4138" i="1" s="1"/>
  <c r="W4139" i="1" s="1"/>
  <c r="W4140" i="1" s="1"/>
  <c r="W4141" i="1" s="1"/>
  <c r="W4142" i="1" s="1"/>
  <c r="W4143" i="1" s="1"/>
  <c r="W4144" i="1" s="1"/>
  <c r="W4145" i="1" s="1"/>
  <c r="W4146" i="1" s="1"/>
  <c r="W4147" i="1" s="1"/>
  <c r="W4148" i="1" s="1"/>
  <c r="W4149" i="1" s="1"/>
  <c r="W4150" i="1" s="1"/>
  <c r="W4151" i="1" s="1"/>
  <c r="W4152" i="1" s="1"/>
  <c r="W4153" i="1" s="1"/>
  <c r="W4154" i="1" s="1"/>
  <c r="W4155" i="1" s="1"/>
  <c r="W4156" i="1" s="1"/>
  <c r="W4157" i="1" s="1"/>
  <c r="W4158" i="1" s="1"/>
  <c r="W4159" i="1" s="1"/>
  <c r="W4160" i="1" s="1"/>
  <c r="W4161" i="1" s="1"/>
  <c r="W4162" i="1" s="1"/>
  <c r="W4163" i="1" s="1"/>
  <c r="W4164" i="1" s="1"/>
  <c r="W4165" i="1" s="1"/>
  <c r="W4166" i="1" s="1"/>
  <c r="W4167" i="1" s="1"/>
  <c r="W4168" i="1" s="1"/>
  <c r="W4169" i="1" s="1"/>
  <c r="W4170" i="1" s="1"/>
  <c r="W4171" i="1" s="1"/>
  <c r="W4172" i="1" s="1"/>
  <c r="W4173" i="1" s="1"/>
  <c r="W4174" i="1" s="1"/>
  <c r="W4175" i="1" s="1"/>
  <c r="W4176" i="1" s="1"/>
  <c r="W4177" i="1" s="1"/>
  <c r="W4178" i="1" s="1"/>
  <c r="W4179" i="1" s="1"/>
  <c r="W4180" i="1" s="1"/>
  <c r="W4181" i="1" s="1"/>
  <c r="W4182" i="1" s="1"/>
  <c r="W4183" i="1" s="1"/>
  <c r="W4184" i="1" s="1"/>
  <c r="W4185" i="1" s="1"/>
  <c r="W4186" i="1" s="1"/>
  <c r="W4187" i="1" s="1"/>
  <c r="W4188" i="1" s="1"/>
  <c r="W4189" i="1" s="1"/>
  <c r="W4190" i="1" s="1"/>
  <c r="W4191" i="1" s="1"/>
  <c r="W4192" i="1" s="1"/>
  <c r="W4193" i="1" s="1"/>
  <c r="W4194" i="1" s="1"/>
  <c r="W4195" i="1" s="1"/>
  <c r="W4196" i="1" s="1"/>
  <c r="W4197" i="1" s="1"/>
  <c r="W4198" i="1" s="1"/>
  <c r="W4199" i="1" s="1"/>
  <c r="W4200" i="1" s="1"/>
  <c r="W4201" i="1" s="1"/>
  <c r="W4202" i="1" s="1"/>
  <c r="W4203" i="1" s="1"/>
  <c r="W4204" i="1" s="1"/>
  <c r="W4205" i="1" s="1"/>
  <c r="W4206" i="1" s="1"/>
  <c r="W4207" i="1" s="1"/>
  <c r="W4208" i="1" s="1"/>
  <c r="W4209" i="1" s="1"/>
  <c r="W4210" i="1" s="1"/>
  <c r="W4211" i="1" s="1"/>
  <c r="W4212" i="1" s="1"/>
  <c r="W4213" i="1" s="1"/>
  <c r="W4214" i="1" s="1"/>
  <c r="W4215" i="1" s="1"/>
  <c r="W4216" i="1" s="1"/>
  <c r="W4217" i="1" s="1"/>
  <c r="W4218" i="1" s="1"/>
  <c r="W4219" i="1" s="1"/>
  <c r="W4220" i="1" s="1"/>
  <c r="W4221" i="1" s="1"/>
  <c r="W4222" i="1" s="1"/>
  <c r="W4223" i="1" s="1"/>
  <c r="W4224" i="1" s="1"/>
  <c r="W4225" i="1" s="1"/>
  <c r="W4226" i="1" s="1"/>
  <c r="W4227" i="1" s="1"/>
  <c r="W4228" i="1" s="1"/>
  <c r="W4229" i="1" s="1"/>
  <c r="W4230" i="1" s="1"/>
  <c r="W4231" i="1" s="1"/>
  <c r="W4232" i="1" s="1"/>
  <c r="W4233" i="1" s="1"/>
  <c r="W4234" i="1" s="1"/>
  <c r="W4235" i="1" s="1"/>
  <c r="W4236" i="1" s="1"/>
  <c r="W4237" i="1" s="1"/>
  <c r="W4238" i="1" s="1"/>
  <c r="W4239" i="1" s="1"/>
  <c r="W4240" i="1" s="1"/>
  <c r="V3877" i="1"/>
  <c r="V3878" i="1" s="1"/>
  <c r="V3879" i="1" s="1"/>
  <c r="V3880" i="1" s="1"/>
  <c r="V3881" i="1" s="1"/>
  <c r="V3882" i="1" s="1"/>
  <c r="V3883" i="1" s="1"/>
  <c r="V3884" i="1" s="1"/>
  <c r="V3885" i="1" s="1"/>
  <c r="V3886" i="1" s="1"/>
  <c r="V3887" i="1" s="1"/>
  <c r="V3888" i="1" s="1"/>
  <c r="V3889" i="1" s="1"/>
  <c r="V3890" i="1" s="1"/>
  <c r="V3891" i="1" s="1"/>
  <c r="V3892" i="1" s="1"/>
  <c r="V3893" i="1" s="1"/>
  <c r="V3894" i="1" s="1"/>
  <c r="V3895" i="1" s="1"/>
  <c r="V3896" i="1" s="1"/>
  <c r="V3897" i="1" s="1"/>
  <c r="V3898" i="1" s="1"/>
  <c r="V3899" i="1" s="1"/>
  <c r="V3900" i="1" s="1"/>
  <c r="V3901" i="1" s="1"/>
  <c r="V3902" i="1" s="1"/>
  <c r="V3903" i="1" s="1"/>
  <c r="V3904" i="1" s="1"/>
  <c r="V3905" i="1" s="1"/>
  <c r="V3906" i="1" s="1"/>
  <c r="V3907" i="1" s="1"/>
  <c r="V3908" i="1" s="1"/>
  <c r="V3909" i="1" s="1"/>
  <c r="V3910" i="1" s="1"/>
  <c r="V3911" i="1" s="1"/>
  <c r="V3912" i="1" s="1"/>
  <c r="V3913" i="1" s="1"/>
  <c r="V3914" i="1" s="1"/>
  <c r="V3915" i="1" s="1"/>
  <c r="V3916" i="1" s="1"/>
  <c r="V3917" i="1" s="1"/>
  <c r="V3918" i="1" s="1"/>
  <c r="V3919" i="1" s="1"/>
  <c r="V3920" i="1" s="1"/>
  <c r="V3921" i="1" s="1"/>
  <c r="V3922" i="1" s="1"/>
  <c r="V3923" i="1" s="1"/>
  <c r="V3924" i="1" s="1"/>
  <c r="V3925" i="1" s="1"/>
  <c r="V3926" i="1" s="1"/>
  <c r="V3927" i="1" s="1"/>
  <c r="V3928" i="1" s="1"/>
  <c r="V3929" i="1" s="1"/>
  <c r="V3930" i="1" s="1"/>
  <c r="V3931" i="1" s="1"/>
  <c r="V3932" i="1" s="1"/>
  <c r="V3933" i="1" s="1"/>
  <c r="V3934" i="1" s="1"/>
  <c r="V3935" i="1" s="1"/>
  <c r="V3936" i="1" s="1"/>
  <c r="V3937" i="1" s="1"/>
  <c r="V3938" i="1" s="1"/>
  <c r="V3939" i="1" s="1"/>
  <c r="V3940" i="1" s="1"/>
  <c r="V3941" i="1" s="1"/>
  <c r="V3942" i="1" s="1"/>
  <c r="V3943" i="1" s="1"/>
  <c r="V3944" i="1" s="1"/>
  <c r="V3945" i="1" s="1"/>
  <c r="V3946" i="1" s="1"/>
  <c r="V3947" i="1" s="1"/>
  <c r="V3948" i="1" s="1"/>
  <c r="V3949" i="1" s="1"/>
  <c r="V3950" i="1" s="1"/>
  <c r="V3951" i="1" s="1"/>
  <c r="V3952" i="1" s="1"/>
  <c r="V3953" i="1" s="1"/>
  <c r="V3954" i="1" s="1"/>
  <c r="V3955" i="1" s="1"/>
  <c r="V3956" i="1" s="1"/>
  <c r="V3957" i="1" s="1"/>
  <c r="V3958" i="1" s="1"/>
  <c r="V3959" i="1" s="1"/>
  <c r="V3960" i="1" s="1"/>
  <c r="V3961" i="1" s="1"/>
  <c r="V3962" i="1" s="1"/>
  <c r="V3963" i="1" s="1"/>
  <c r="V3964" i="1" s="1"/>
  <c r="V3965" i="1" s="1"/>
  <c r="V3966" i="1" s="1"/>
  <c r="V3967" i="1" s="1"/>
  <c r="V3968" i="1" s="1"/>
  <c r="V3969" i="1" s="1"/>
  <c r="V3970" i="1" s="1"/>
  <c r="V3971" i="1" s="1"/>
  <c r="V3972" i="1" s="1"/>
  <c r="V3973" i="1" s="1"/>
  <c r="V3974" i="1" s="1"/>
  <c r="V3975" i="1" s="1"/>
  <c r="V3976" i="1" s="1"/>
  <c r="V3977" i="1" s="1"/>
  <c r="V3978" i="1" s="1"/>
  <c r="V3979" i="1" s="1"/>
  <c r="V3980" i="1" s="1"/>
  <c r="V3981" i="1" s="1"/>
  <c r="V3982" i="1" s="1"/>
  <c r="V3983" i="1" s="1"/>
  <c r="V3984" i="1" s="1"/>
  <c r="V3985" i="1" s="1"/>
  <c r="V3986" i="1" s="1"/>
  <c r="V3987" i="1" s="1"/>
  <c r="V3988" i="1" s="1"/>
  <c r="V3989" i="1" s="1"/>
  <c r="V3990" i="1" s="1"/>
  <c r="V3991" i="1" s="1"/>
  <c r="V3992" i="1" s="1"/>
  <c r="V3993" i="1" s="1"/>
  <c r="V3994" i="1" s="1"/>
  <c r="V3995" i="1" s="1"/>
  <c r="V3996" i="1" s="1"/>
  <c r="V3997" i="1" s="1"/>
  <c r="V3998" i="1" s="1"/>
  <c r="V3999" i="1" s="1"/>
  <c r="V4000" i="1" s="1"/>
  <c r="V4001" i="1" s="1"/>
  <c r="V4002" i="1" s="1"/>
  <c r="V4003" i="1" s="1"/>
  <c r="V4004" i="1" s="1"/>
  <c r="V4005" i="1" s="1"/>
  <c r="V4006" i="1" s="1"/>
  <c r="V4007" i="1" s="1"/>
  <c r="V4008" i="1" s="1"/>
  <c r="V4009" i="1" s="1"/>
  <c r="V4010" i="1" s="1"/>
  <c r="V4011" i="1" s="1"/>
  <c r="V4012" i="1" s="1"/>
  <c r="V4013" i="1" s="1"/>
  <c r="V4014" i="1" s="1"/>
  <c r="V4015" i="1" s="1"/>
  <c r="V4016" i="1" s="1"/>
  <c r="V4017" i="1" s="1"/>
  <c r="V4018" i="1" s="1"/>
  <c r="V4019" i="1" s="1"/>
  <c r="V4020" i="1" s="1"/>
  <c r="V4021" i="1" s="1"/>
  <c r="V4022" i="1" s="1"/>
  <c r="V4023" i="1" s="1"/>
  <c r="V4024" i="1" s="1"/>
  <c r="V4025" i="1" s="1"/>
  <c r="V4026" i="1" s="1"/>
  <c r="V4027" i="1" s="1"/>
  <c r="V4028" i="1" s="1"/>
  <c r="V4029" i="1" s="1"/>
  <c r="V4030" i="1" s="1"/>
  <c r="V4031" i="1" s="1"/>
  <c r="V4032" i="1" s="1"/>
  <c r="V4033" i="1" s="1"/>
  <c r="V4034" i="1" s="1"/>
  <c r="V4035" i="1" s="1"/>
  <c r="V4036" i="1" s="1"/>
  <c r="V4037" i="1" s="1"/>
  <c r="V4038" i="1" s="1"/>
  <c r="V4039" i="1" s="1"/>
  <c r="V4040" i="1" s="1"/>
  <c r="V4041" i="1" s="1"/>
  <c r="V4042" i="1" s="1"/>
  <c r="V4043" i="1" s="1"/>
  <c r="V4044" i="1" s="1"/>
  <c r="V4045" i="1" s="1"/>
  <c r="V4046" i="1" s="1"/>
  <c r="V4047" i="1" s="1"/>
  <c r="V4048" i="1" s="1"/>
  <c r="V4049" i="1" s="1"/>
  <c r="V4050" i="1" s="1"/>
  <c r="V4051" i="1" s="1"/>
  <c r="V4052" i="1" s="1"/>
  <c r="V4053" i="1" s="1"/>
  <c r="V4054" i="1" s="1"/>
  <c r="V4055" i="1" s="1"/>
  <c r="V4056" i="1" s="1"/>
  <c r="V4057" i="1" s="1"/>
  <c r="V4058" i="1" s="1"/>
  <c r="V4059" i="1" s="1"/>
  <c r="V4060" i="1" s="1"/>
  <c r="V4061" i="1" s="1"/>
  <c r="V4062" i="1" s="1"/>
  <c r="V4063" i="1" s="1"/>
  <c r="V4064" i="1" s="1"/>
  <c r="V4065" i="1" s="1"/>
  <c r="V4066" i="1" s="1"/>
  <c r="V4067" i="1" s="1"/>
  <c r="V4068" i="1" s="1"/>
  <c r="V4069" i="1" s="1"/>
  <c r="V4070" i="1" s="1"/>
  <c r="V4071" i="1" s="1"/>
  <c r="V4072" i="1" s="1"/>
  <c r="V4073" i="1" s="1"/>
  <c r="V4074" i="1" s="1"/>
  <c r="V4075" i="1" s="1"/>
  <c r="V4076" i="1" s="1"/>
  <c r="V4077" i="1" s="1"/>
  <c r="V4078" i="1" s="1"/>
  <c r="V4079" i="1" s="1"/>
  <c r="V4080" i="1" s="1"/>
  <c r="V4081" i="1" s="1"/>
  <c r="V4082" i="1" s="1"/>
  <c r="V4083" i="1" s="1"/>
  <c r="V4084" i="1" s="1"/>
  <c r="V4085" i="1" s="1"/>
  <c r="V4086" i="1" s="1"/>
  <c r="V4087" i="1" s="1"/>
  <c r="V4088" i="1" s="1"/>
  <c r="V4089" i="1" s="1"/>
  <c r="V4090" i="1" s="1"/>
  <c r="V4091" i="1" s="1"/>
  <c r="V4092" i="1" s="1"/>
  <c r="V4093" i="1" s="1"/>
  <c r="V4094" i="1" s="1"/>
  <c r="V4095" i="1" s="1"/>
  <c r="V4096" i="1" s="1"/>
  <c r="V4097" i="1" s="1"/>
  <c r="V4098" i="1" s="1"/>
  <c r="V4099" i="1" s="1"/>
  <c r="V4100" i="1" s="1"/>
  <c r="V4101" i="1" s="1"/>
  <c r="V4102" i="1" s="1"/>
  <c r="V4103" i="1" s="1"/>
  <c r="V4104" i="1" s="1"/>
  <c r="V4105" i="1" s="1"/>
  <c r="V4106" i="1" s="1"/>
  <c r="V4107" i="1" s="1"/>
  <c r="V4108" i="1" s="1"/>
  <c r="V4109" i="1" s="1"/>
  <c r="V4110" i="1" s="1"/>
  <c r="V4111" i="1" s="1"/>
  <c r="V4112" i="1" s="1"/>
  <c r="V4113" i="1" s="1"/>
  <c r="V4114" i="1" s="1"/>
  <c r="V4115" i="1" s="1"/>
  <c r="V4116" i="1" s="1"/>
  <c r="V4117" i="1" s="1"/>
  <c r="V4118" i="1" s="1"/>
  <c r="V4119" i="1" s="1"/>
  <c r="V4120" i="1" s="1"/>
  <c r="V4121" i="1" s="1"/>
  <c r="V4122" i="1" s="1"/>
  <c r="V4123" i="1" s="1"/>
  <c r="V4124" i="1" s="1"/>
  <c r="V4125" i="1" s="1"/>
  <c r="V4126" i="1" s="1"/>
  <c r="V4127" i="1" s="1"/>
  <c r="V4128" i="1" s="1"/>
  <c r="V4129" i="1" s="1"/>
  <c r="V4130" i="1" s="1"/>
  <c r="V4131" i="1" s="1"/>
  <c r="V4132" i="1" s="1"/>
  <c r="V4133" i="1" s="1"/>
  <c r="V4134" i="1" s="1"/>
  <c r="V4135" i="1" s="1"/>
  <c r="V4136" i="1" s="1"/>
  <c r="V4137" i="1" s="1"/>
  <c r="V4138" i="1" s="1"/>
  <c r="V4139" i="1" s="1"/>
  <c r="V4140" i="1" s="1"/>
  <c r="V4141" i="1" s="1"/>
  <c r="V4142" i="1" s="1"/>
  <c r="V4143" i="1" s="1"/>
  <c r="V4144" i="1" s="1"/>
  <c r="V4145" i="1" s="1"/>
  <c r="V4146" i="1" s="1"/>
  <c r="V4147" i="1" s="1"/>
  <c r="V4148" i="1" s="1"/>
  <c r="V4149" i="1" s="1"/>
  <c r="V4150" i="1" s="1"/>
  <c r="V4151" i="1" s="1"/>
  <c r="V4152" i="1" s="1"/>
  <c r="V4153" i="1" s="1"/>
  <c r="V4154" i="1" s="1"/>
  <c r="V4155" i="1" s="1"/>
  <c r="V4156" i="1" s="1"/>
  <c r="V4157" i="1" s="1"/>
  <c r="V4158" i="1" s="1"/>
  <c r="V4159" i="1" s="1"/>
  <c r="V4160" i="1" s="1"/>
  <c r="V4161" i="1" s="1"/>
  <c r="V4162" i="1" s="1"/>
  <c r="V4163" i="1" s="1"/>
  <c r="V4164" i="1" s="1"/>
  <c r="V4165" i="1" s="1"/>
  <c r="V4166" i="1" s="1"/>
  <c r="V4167" i="1" s="1"/>
  <c r="V4168" i="1" s="1"/>
  <c r="V4169" i="1" s="1"/>
  <c r="V4170" i="1" s="1"/>
  <c r="V4171" i="1" s="1"/>
  <c r="V4172" i="1" s="1"/>
  <c r="V4173" i="1" s="1"/>
  <c r="V4174" i="1" s="1"/>
  <c r="V4175" i="1" s="1"/>
  <c r="V4176" i="1" s="1"/>
  <c r="V4177" i="1" s="1"/>
  <c r="V4178" i="1" s="1"/>
  <c r="V4179" i="1" s="1"/>
  <c r="V4180" i="1" s="1"/>
  <c r="V4181" i="1" s="1"/>
  <c r="V4182" i="1" s="1"/>
  <c r="V4183" i="1" s="1"/>
  <c r="V4184" i="1" s="1"/>
  <c r="V4185" i="1" s="1"/>
  <c r="V4186" i="1" s="1"/>
  <c r="V4187" i="1" s="1"/>
  <c r="V4188" i="1" s="1"/>
  <c r="V4189" i="1" s="1"/>
  <c r="V4190" i="1" s="1"/>
  <c r="V4191" i="1" s="1"/>
  <c r="V4192" i="1" s="1"/>
  <c r="V4193" i="1" s="1"/>
  <c r="V4194" i="1" s="1"/>
  <c r="V4195" i="1" s="1"/>
  <c r="V4196" i="1" s="1"/>
  <c r="V4197" i="1" s="1"/>
  <c r="V4198" i="1" s="1"/>
  <c r="V4199" i="1" s="1"/>
  <c r="V4200" i="1" s="1"/>
  <c r="V4201" i="1" s="1"/>
  <c r="V4202" i="1" s="1"/>
  <c r="V4203" i="1" s="1"/>
  <c r="V4204" i="1" s="1"/>
  <c r="V4205" i="1" s="1"/>
  <c r="V4206" i="1" s="1"/>
  <c r="V4207" i="1" s="1"/>
  <c r="V4208" i="1" s="1"/>
  <c r="V4209" i="1" s="1"/>
  <c r="V4210" i="1" s="1"/>
  <c r="V4211" i="1" s="1"/>
  <c r="V4212" i="1" s="1"/>
  <c r="V4213" i="1" s="1"/>
  <c r="V4214" i="1" s="1"/>
  <c r="V4215" i="1" s="1"/>
  <c r="V4216" i="1" s="1"/>
  <c r="V4217" i="1" s="1"/>
  <c r="V4218" i="1" s="1"/>
  <c r="V4219" i="1" s="1"/>
  <c r="V4220" i="1" s="1"/>
  <c r="V4221" i="1" s="1"/>
  <c r="V4222" i="1" s="1"/>
  <c r="V4223" i="1" s="1"/>
  <c r="V4224" i="1" s="1"/>
  <c r="V4225" i="1" s="1"/>
  <c r="V4226" i="1" s="1"/>
  <c r="V4227" i="1" s="1"/>
  <c r="V4228" i="1" s="1"/>
  <c r="V4229" i="1" s="1"/>
  <c r="V4230" i="1" s="1"/>
  <c r="V4231" i="1" s="1"/>
  <c r="V4232" i="1" s="1"/>
  <c r="V4233" i="1" s="1"/>
  <c r="V4234" i="1" s="1"/>
  <c r="V4235" i="1" s="1"/>
  <c r="V4236" i="1" s="1"/>
  <c r="V4237" i="1" s="1"/>
  <c r="V4238" i="1" s="1"/>
  <c r="V4239" i="1" s="1"/>
  <c r="V4240" i="1" s="1"/>
  <c r="V4241" i="1" s="1"/>
  <c r="V4242" i="1" s="1"/>
  <c r="V4243" i="1" s="1"/>
  <c r="V4244" i="1" s="1"/>
  <c r="V4245" i="1" s="1"/>
  <c r="V4246" i="1" s="1"/>
  <c r="V4247" i="1" s="1"/>
  <c r="V4248" i="1" s="1"/>
  <c r="V4249" i="1" s="1"/>
  <c r="V4250" i="1" s="1"/>
  <c r="V4251" i="1" s="1"/>
  <c r="V4252" i="1" s="1"/>
  <c r="V4253" i="1" s="1"/>
  <c r="V4254" i="1" s="1"/>
  <c r="V4255" i="1" s="1"/>
  <c r="V4256" i="1" s="1"/>
  <c r="V4257" i="1" s="1"/>
  <c r="V4258" i="1" s="1"/>
  <c r="V4259" i="1" s="1"/>
  <c r="V4260" i="1" s="1"/>
  <c r="V4261" i="1" s="1"/>
  <c r="V4262" i="1" s="1"/>
  <c r="V4263" i="1" s="1"/>
  <c r="V4264" i="1" s="1"/>
  <c r="V4265" i="1" s="1"/>
  <c r="V4266" i="1" s="1"/>
  <c r="V4267" i="1" s="1"/>
  <c r="V4268" i="1" s="1"/>
  <c r="V4269" i="1" s="1"/>
  <c r="V4270" i="1" s="1"/>
  <c r="V4271" i="1" s="1"/>
  <c r="V4272" i="1" s="1"/>
  <c r="V4273" i="1" s="1"/>
  <c r="V4274" i="1" s="1"/>
  <c r="V4275" i="1" s="1"/>
  <c r="V4276" i="1" s="1"/>
  <c r="V4277" i="1" s="1"/>
  <c r="V4278" i="1" s="1"/>
  <c r="V4279" i="1" s="1"/>
  <c r="V4280" i="1" s="1"/>
  <c r="V4281" i="1" s="1"/>
  <c r="V4282" i="1" s="1"/>
  <c r="V4283" i="1" s="1"/>
  <c r="V4284" i="1" s="1"/>
  <c r="V4285" i="1" s="1"/>
  <c r="V4286" i="1" s="1"/>
  <c r="V4287" i="1" s="1"/>
  <c r="V4288" i="1" s="1"/>
  <c r="V4289" i="1" s="1"/>
  <c r="V4290" i="1" s="1"/>
  <c r="V4291" i="1" s="1"/>
  <c r="V4292" i="1" s="1"/>
  <c r="V4293" i="1" s="1"/>
  <c r="V4294" i="1" s="1"/>
  <c r="V4295" i="1" s="1"/>
  <c r="V4296" i="1" s="1"/>
  <c r="V4297" i="1" s="1"/>
  <c r="V4298" i="1" s="1"/>
  <c r="V4299" i="1" s="1"/>
  <c r="V4300" i="1" s="1"/>
  <c r="V4301" i="1" s="1"/>
  <c r="V4302" i="1" s="1"/>
  <c r="V4303" i="1" s="1"/>
  <c r="V4304" i="1" s="1"/>
  <c r="V4305" i="1" s="1"/>
  <c r="V4306" i="1" s="1"/>
  <c r="V4307" i="1" s="1"/>
  <c r="V4308" i="1" s="1"/>
  <c r="V4309" i="1" s="1"/>
  <c r="V4310" i="1" s="1"/>
  <c r="V4311" i="1" s="1"/>
  <c r="V4312" i="1" s="1"/>
  <c r="V4313" i="1" s="1"/>
  <c r="V4314" i="1" s="1"/>
  <c r="V4315" i="1" s="1"/>
  <c r="V4316" i="1" s="1"/>
  <c r="V4317" i="1" s="1"/>
  <c r="V4318" i="1" s="1"/>
  <c r="V4319" i="1" s="1"/>
  <c r="V4320" i="1" s="1"/>
  <c r="V4321" i="1" s="1"/>
  <c r="V4322" i="1" s="1"/>
  <c r="V4323" i="1" s="1"/>
  <c r="V4324" i="1" s="1"/>
  <c r="V4325" i="1" s="1"/>
  <c r="V4326" i="1" s="1"/>
  <c r="V4327" i="1" s="1"/>
  <c r="V4328" i="1" s="1"/>
  <c r="V4329" i="1" s="1"/>
  <c r="V4330" i="1" s="1"/>
  <c r="V4331" i="1" s="1"/>
  <c r="V4332" i="1" s="1"/>
  <c r="V4333" i="1" s="1"/>
  <c r="V4334" i="1" s="1"/>
  <c r="V4335" i="1" s="1"/>
  <c r="V4336" i="1" s="1"/>
  <c r="V4337" i="1" s="1"/>
  <c r="V4338" i="1" s="1"/>
  <c r="V4339" i="1" s="1"/>
  <c r="V4340" i="1" s="1"/>
  <c r="V4341" i="1" s="1"/>
  <c r="V4342" i="1" s="1"/>
  <c r="V4343" i="1" s="1"/>
  <c r="V4344" i="1" s="1"/>
  <c r="V4345" i="1" s="1"/>
  <c r="V4346" i="1" s="1"/>
  <c r="V4347" i="1" s="1"/>
  <c r="V4348" i="1" s="1"/>
  <c r="V4349" i="1" s="1"/>
  <c r="V4350" i="1" s="1"/>
  <c r="V4351" i="1" s="1"/>
  <c r="V4352" i="1" s="1"/>
  <c r="V4353" i="1" s="1"/>
  <c r="V4354" i="1" s="1"/>
  <c r="V4355" i="1" s="1"/>
  <c r="V4356" i="1" s="1"/>
  <c r="V4357" i="1" s="1"/>
  <c r="V4358" i="1" s="1"/>
  <c r="V4359" i="1" s="1"/>
  <c r="V4360" i="1" s="1"/>
  <c r="V4361" i="1" s="1"/>
  <c r="V4362" i="1" s="1"/>
  <c r="V4363" i="1" s="1"/>
  <c r="V4364" i="1" s="1"/>
  <c r="V4365" i="1" s="1"/>
  <c r="V4366" i="1" s="1"/>
  <c r="V4367" i="1" s="1"/>
  <c r="V4368" i="1" s="1"/>
  <c r="V4369" i="1" s="1"/>
  <c r="V4370" i="1" s="1"/>
  <c r="V4371" i="1" s="1"/>
  <c r="V4372" i="1" s="1"/>
  <c r="V4373" i="1" s="1"/>
  <c r="V4374" i="1" s="1"/>
  <c r="V4375" i="1" s="1"/>
  <c r="V4376" i="1" s="1"/>
  <c r="V4377" i="1" s="1"/>
  <c r="V4378" i="1" s="1"/>
  <c r="V4379" i="1" s="1"/>
  <c r="V4380" i="1" s="1"/>
  <c r="V4381" i="1" s="1"/>
  <c r="V4382" i="1" s="1"/>
  <c r="V4383" i="1" s="1"/>
  <c r="V4384" i="1" s="1"/>
  <c r="V4385" i="1" s="1"/>
  <c r="V4386" i="1" s="1"/>
  <c r="V4387" i="1" s="1"/>
  <c r="V4388" i="1" s="1"/>
  <c r="V4389" i="1" s="1"/>
  <c r="V4390" i="1" s="1"/>
  <c r="V4391" i="1" s="1"/>
  <c r="V4392" i="1" s="1"/>
  <c r="V4393" i="1" s="1"/>
  <c r="V4394" i="1" s="1"/>
  <c r="V4395" i="1" s="1"/>
  <c r="V4396" i="1" s="1"/>
  <c r="V4397" i="1" s="1"/>
  <c r="V4398" i="1" s="1"/>
  <c r="V4399" i="1" s="1"/>
  <c r="V4400" i="1" s="1"/>
  <c r="V4401" i="1" s="1"/>
  <c r="V4402" i="1" s="1"/>
  <c r="V4403" i="1" s="1"/>
  <c r="V4404" i="1" s="1"/>
  <c r="V4405" i="1" s="1"/>
  <c r="V4406" i="1" s="1"/>
  <c r="V4407" i="1" s="1"/>
  <c r="V4408" i="1" s="1"/>
  <c r="V4409" i="1" s="1"/>
  <c r="V4410" i="1" s="1"/>
  <c r="V4411" i="1" s="1"/>
  <c r="V4412" i="1" s="1"/>
  <c r="V4413" i="1" s="1"/>
  <c r="V4414" i="1" s="1"/>
  <c r="V4415" i="1" s="1"/>
  <c r="V4416" i="1" s="1"/>
  <c r="V4417" i="1" s="1"/>
  <c r="V4418" i="1" s="1"/>
  <c r="V4419" i="1" s="1"/>
  <c r="V4420" i="1" s="1"/>
  <c r="V4421" i="1" s="1"/>
  <c r="V4422" i="1" s="1"/>
  <c r="V4423" i="1" s="1"/>
  <c r="V4424" i="1" s="1"/>
  <c r="V4425" i="1" s="1"/>
  <c r="V4426" i="1" s="1"/>
  <c r="V4427" i="1" s="1"/>
  <c r="V4428" i="1" s="1"/>
  <c r="V4429" i="1" s="1"/>
  <c r="V4430" i="1" s="1"/>
  <c r="V4431" i="1" s="1"/>
  <c r="V4432" i="1" s="1"/>
  <c r="V4433" i="1" s="1"/>
  <c r="V4434" i="1" s="1"/>
  <c r="V4435" i="1" s="1"/>
  <c r="V4436" i="1" s="1"/>
  <c r="V4437" i="1" s="1"/>
  <c r="V4438" i="1" s="1"/>
  <c r="V4439" i="1" s="1"/>
  <c r="V4440" i="1" s="1"/>
  <c r="V4441" i="1" s="1"/>
  <c r="V4442" i="1" s="1"/>
  <c r="V4443" i="1" s="1"/>
  <c r="V4444" i="1" s="1"/>
  <c r="V4445" i="1" s="1"/>
  <c r="V4446" i="1" s="1"/>
  <c r="V4447" i="1" s="1"/>
  <c r="V4448" i="1" s="1"/>
  <c r="V4449" i="1" s="1"/>
  <c r="V4450" i="1" s="1"/>
  <c r="V4451" i="1" s="1"/>
  <c r="V4452" i="1" s="1"/>
  <c r="V4453" i="1" s="1"/>
  <c r="V4454" i="1" s="1"/>
  <c r="V4455" i="1" s="1"/>
  <c r="V4456" i="1" s="1"/>
  <c r="V4457" i="1" s="1"/>
  <c r="V4458" i="1" s="1"/>
  <c r="V4459" i="1" s="1"/>
  <c r="V4460" i="1" s="1"/>
  <c r="V4461" i="1" s="1"/>
  <c r="V4462" i="1" s="1"/>
  <c r="V4463" i="1" s="1"/>
  <c r="V4464" i="1" s="1"/>
  <c r="V4465" i="1" s="1"/>
  <c r="V4466" i="1" s="1"/>
  <c r="V4467" i="1" s="1"/>
  <c r="V4468" i="1" s="1"/>
  <c r="V4469" i="1" s="1"/>
  <c r="V4470" i="1" s="1"/>
  <c r="V4471" i="1" s="1"/>
  <c r="V4472" i="1" s="1"/>
  <c r="V4473" i="1" s="1"/>
  <c r="V4474" i="1" s="1"/>
  <c r="V4475" i="1" s="1"/>
  <c r="V4476" i="1" s="1"/>
  <c r="V4477" i="1" s="1"/>
  <c r="V4478" i="1" s="1"/>
  <c r="V4479" i="1" s="1"/>
  <c r="V4480" i="1" s="1"/>
  <c r="V4481" i="1" s="1"/>
  <c r="V4482" i="1" s="1"/>
  <c r="V4483" i="1" s="1"/>
  <c r="V4484" i="1" s="1"/>
  <c r="V4485" i="1" s="1"/>
  <c r="V4486" i="1" s="1"/>
  <c r="V4487" i="1" s="1"/>
  <c r="V4488" i="1" s="1"/>
  <c r="V4489" i="1" s="1"/>
  <c r="V4490" i="1" s="1"/>
  <c r="V4491" i="1" s="1"/>
  <c r="V4492" i="1" s="1"/>
  <c r="V4493" i="1" s="1"/>
  <c r="V4494" i="1" s="1"/>
  <c r="V4495" i="1" s="1"/>
  <c r="V4496" i="1" s="1"/>
  <c r="V4497" i="1" s="1"/>
  <c r="V4498" i="1" s="1"/>
  <c r="V4499" i="1" s="1"/>
  <c r="V4500" i="1" s="1"/>
  <c r="V4501" i="1" s="1"/>
  <c r="V4502" i="1" s="1"/>
  <c r="V4503" i="1" s="1"/>
  <c r="V4504" i="1" s="1"/>
  <c r="V4505" i="1" s="1"/>
  <c r="V4506" i="1" s="1"/>
  <c r="V4507" i="1" s="1"/>
  <c r="V4508" i="1" s="1"/>
  <c r="V4509" i="1" s="1"/>
  <c r="V4510" i="1" s="1"/>
  <c r="V4511" i="1" s="1"/>
  <c r="V4512" i="1" s="1"/>
  <c r="V4513" i="1" s="1"/>
  <c r="V4514" i="1" s="1"/>
  <c r="V4515" i="1" s="1"/>
  <c r="V4516" i="1" s="1"/>
  <c r="V4517" i="1" s="1"/>
  <c r="V4518" i="1" s="1"/>
  <c r="V4519" i="1" s="1"/>
  <c r="V4520" i="1" s="1"/>
  <c r="V4521" i="1" s="1"/>
  <c r="V4522" i="1" s="1"/>
  <c r="V4523" i="1" s="1"/>
  <c r="V4524" i="1" s="1"/>
  <c r="V4525" i="1" s="1"/>
  <c r="V4526" i="1" s="1"/>
  <c r="V4527" i="1" s="1"/>
  <c r="V4528" i="1" s="1"/>
  <c r="V4529" i="1" s="1"/>
  <c r="V4530" i="1" s="1"/>
  <c r="V4531" i="1" s="1"/>
  <c r="V4532" i="1" s="1"/>
  <c r="V4533" i="1" s="1"/>
  <c r="V4534" i="1" s="1"/>
  <c r="V4535" i="1" s="1"/>
  <c r="V4536" i="1" s="1"/>
  <c r="V4537" i="1" s="1"/>
  <c r="V4538" i="1" s="1"/>
  <c r="V4539" i="1" s="1"/>
  <c r="V4540" i="1" s="1"/>
  <c r="V4541" i="1" s="1"/>
  <c r="V4542" i="1" s="1"/>
  <c r="V4543" i="1" s="1"/>
  <c r="V4544" i="1" s="1"/>
  <c r="V4545" i="1" s="1"/>
  <c r="V4546" i="1" s="1"/>
  <c r="V4547" i="1" s="1"/>
  <c r="V4548" i="1" s="1"/>
  <c r="V4549" i="1" s="1"/>
  <c r="V4550" i="1" s="1"/>
  <c r="V4551" i="1" s="1"/>
  <c r="V4552" i="1" s="1"/>
  <c r="V4553" i="1" s="1"/>
  <c r="V4554" i="1" s="1"/>
  <c r="V4555" i="1" s="1"/>
  <c r="V4556" i="1" s="1"/>
  <c r="V4557" i="1" s="1"/>
  <c r="V4558" i="1" s="1"/>
  <c r="V4559" i="1" s="1"/>
  <c r="V4560" i="1" s="1"/>
  <c r="V4561" i="1" s="1"/>
  <c r="V4562" i="1" s="1"/>
  <c r="V4563" i="1" s="1"/>
  <c r="V4564" i="1" s="1"/>
  <c r="V4565" i="1" s="1"/>
  <c r="V4566" i="1" s="1"/>
  <c r="V4567" i="1" s="1"/>
  <c r="V4568" i="1" s="1"/>
  <c r="V4569" i="1" s="1"/>
  <c r="V4570" i="1" s="1"/>
  <c r="V4571" i="1" s="1"/>
  <c r="V4572" i="1" s="1"/>
  <c r="V4573" i="1" s="1"/>
  <c r="V4574" i="1" s="1"/>
  <c r="V4575" i="1" s="1"/>
  <c r="V4576" i="1" s="1"/>
  <c r="V4577" i="1" s="1"/>
  <c r="V4578" i="1" s="1"/>
  <c r="V4579" i="1" s="1"/>
  <c r="V4580" i="1" s="1"/>
  <c r="V4581" i="1" s="1"/>
  <c r="V4582" i="1" s="1"/>
  <c r="V4583" i="1" s="1"/>
  <c r="V4584" i="1" s="1"/>
  <c r="V4585" i="1" s="1"/>
  <c r="V4586" i="1" s="1"/>
  <c r="V4587" i="1" s="1"/>
  <c r="V4588" i="1" s="1"/>
  <c r="V4589" i="1" s="1"/>
  <c r="V4590" i="1" s="1"/>
  <c r="V4591" i="1" s="1"/>
  <c r="V4592" i="1" s="1"/>
  <c r="V4593" i="1" s="1"/>
  <c r="V4594" i="1" s="1"/>
  <c r="V4595" i="1" s="1"/>
  <c r="V4596" i="1" s="1"/>
  <c r="V4597" i="1" s="1"/>
  <c r="V4598" i="1" s="1"/>
  <c r="V4599" i="1" s="1"/>
  <c r="V4600" i="1" s="1"/>
  <c r="V4601" i="1" s="1"/>
  <c r="V4602" i="1" s="1"/>
  <c r="V4603" i="1" s="1"/>
  <c r="V4604" i="1" s="1"/>
  <c r="V4605" i="1" s="1"/>
  <c r="V4606" i="1" s="1"/>
  <c r="V4607" i="1" s="1"/>
  <c r="V4608" i="1" s="1"/>
  <c r="V4609" i="1" s="1"/>
  <c r="V4610" i="1" s="1"/>
  <c r="V4611" i="1" s="1"/>
  <c r="V4612" i="1" s="1"/>
  <c r="V4613" i="1" s="1"/>
  <c r="V4614" i="1" s="1"/>
  <c r="V4615" i="1" s="1"/>
  <c r="V4616" i="1" s="1"/>
  <c r="V4617" i="1" s="1"/>
  <c r="V4618" i="1" s="1"/>
  <c r="V4619" i="1" s="1"/>
  <c r="V4620" i="1" s="1"/>
  <c r="V4621" i="1" s="1"/>
  <c r="V4622" i="1" s="1"/>
  <c r="V4623" i="1" s="1"/>
  <c r="V4624" i="1" s="1"/>
  <c r="V4625" i="1" s="1"/>
  <c r="V4626" i="1" s="1"/>
  <c r="V4627" i="1" s="1"/>
  <c r="V4628" i="1" s="1"/>
  <c r="V4629" i="1" s="1"/>
  <c r="V4630" i="1" s="1"/>
  <c r="V4631" i="1" s="1"/>
  <c r="V4632" i="1" s="1"/>
  <c r="V4633" i="1" s="1"/>
  <c r="V4634" i="1" s="1"/>
  <c r="V4635" i="1" s="1"/>
  <c r="V4636" i="1" s="1"/>
  <c r="V4637" i="1" s="1"/>
  <c r="V4638" i="1" s="1"/>
  <c r="V4639" i="1" s="1"/>
  <c r="V4640" i="1" s="1"/>
  <c r="V4641" i="1" s="1"/>
  <c r="V4642" i="1" s="1"/>
  <c r="V4643" i="1" s="1"/>
  <c r="V4644" i="1" s="1"/>
  <c r="V4645" i="1" s="1"/>
  <c r="V4646" i="1" s="1"/>
  <c r="V4647" i="1" s="1"/>
  <c r="V4648" i="1" s="1"/>
  <c r="V4649" i="1" s="1"/>
  <c r="V4650" i="1" s="1"/>
  <c r="V4651" i="1" s="1"/>
  <c r="V4652" i="1" s="1"/>
  <c r="V4653" i="1" s="1"/>
  <c r="V4654" i="1" s="1"/>
  <c r="V4655" i="1" s="1"/>
  <c r="V4656" i="1" s="1"/>
  <c r="V4657" i="1" s="1"/>
  <c r="V4658" i="1" s="1"/>
  <c r="V4659" i="1" s="1"/>
  <c r="V4660" i="1" s="1"/>
  <c r="V4661" i="1" s="1"/>
  <c r="V4662" i="1" s="1"/>
  <c r="V4663" i="1" s="1"/>
  <c r="V4664" i="1" s="1"/>
  <c r="V4665" i="1" s="1"/>
  <c r="V4666" i="1" s="1"/>
  <c r="V4667" i="1" s="1"/>
  <c r="V4668" i="1" s="1"/>
  <c r="V4669" i="1" s="1"/>
  <c r="V4670" i="1" s="1"/>
  <c r="V4671" i="1" s="1"/>
  <c r="V4672" i="1" s="1"/>
  <c r="V4673" i="1" s="1"/>
  <c r="V4674" i="1" s="1"/>
  <c r="V4675" i="1" s="1"/>
  <c r="V4676" i="1" s="1"/>
  <c r="V4677" i="1" s="1"/>
  <c r="V4678" i="1" s="1"/>
  <c r="V4679" i="1" s="1"/>
  <c r="V4680" i="1" s="1"/>
  <c r="V4681" i="1" s="1"/>
  <c r="V4682" i="1" s="1"/>
  <c r="V4683" i="1" s="1"/>
  <c r="V4684" i="1" s="1"/>
  <c r="V4685" i="1" s="1"/>
  <c r="V4686" i="1" s="1"/>
  <c r="V4687" i="1" s="1"/>
  <c r="V4688" i="1" s="1"/>
  <c r="V4689" i="1" s="1"/>
  <c r="V4690" i="1" s="1"/>
  <c r="V4691" i="1" s="1"/>
  <c r="V4692" i="1" s="1"/>
  <c r="V4693" i="1" s="1"/>
  <c r="V4694" i="1" s="1"/>
  <c r="V4695" i="1" s="1"/>
  <c r="V4696" i="1" s="1"/>
  <c r="V4697" i="1" s="1"/>
  <c r="V4698" i="1" s="1"/>
  <c r="V4699" i="1" s="1"/>
  <c r="V4700" i="1" s="1"/>
  <c r="V4701" i="1" s="1"/>
  <c r="V4702" i="1" s="1"/>
  <c r="V4703" i="1" s="1"/>
  <c r="V4704" i="1" s="1"/>
  <c r="V4705" i="1" s="1"/>
  <c r="V4706" i="1" s="1"/>
  <c r="V4707" i="1" s="1"/>
  <c r="V4708" i="1" s="1"/>
  <c r="V4709" i="1" s="1"/>
  <c r="V4710" i="1" s="1"/>
  <c r="V4711" i="1" s="1"/>
  <c r="V4712" i="1" s="1"/>
  <c r="V4713" i="1" s="1"/>
  <c r="V4714" i="1" s="1"/>
  <c r="V4715" i="1" s="1"/>
  <c r="V4716" i="1" s="1"/>
  <c r="V4717" i="1" s="1"/>
  <c r="V4718" i="1" s="1"/>
  <c r="V4719" i="1" s="1"/>
  <c r="V4720" i="1" s="1"/>
  <c r="V4721" i="1" s="1"/>
  <c r="V4722" i="1" s="1"/>
  <c r="V4723" i="1" s="1"/>
  <c r="V4724" i="1" s="1"/>
  <c r="V4725" i="1" s="1"/>
  <c r="V4726" i="1" s="1"/>
  <c r="V4727" i="1" s="1"/>
  <c r="V4728" i="1" s="1"/>
  <c r="V4729" i="1" s="1"/>
  <c r="V4730" i="1" s="1"/>
  <c r="V4731" i="1" s="1"/>
  <c r="V4732" i="1" s="1"/>
  <c r="V4733" i="1" s="1"/>
  <c r="V4734" i="1" s="1"/>
  <c r="V4735" i="1" s="1"/>
  <c r="V4736" i="1" s="1"/>
  <c r="V4737" i="1" s="1"/>
  <c r="V4738" i="1" s="1"/>
  <c r="V4739" i="1" s="1"/>
  <c r="V4740" i="1" s="1"/>
  <c r="V4741" i="1" s="1"/>
  <c r="V4742" i="1" s="1"/>
  <c r="V4743" i="1" s="1"/>
  <c r="V4744" i="1" s="1"/>
  <c r="V4745" i="1" s="1"/>
  <c r="V4746" i="1" s="1"/>
  <c r="V4747" i="1" s="1"/>
  <c r="V4748" i="1" s="1"/>
  <c r="V4749" i="1" s="1"/>
  <c r="V4750" i="1" s="1"/>
  <c r="V4751" i="1" s="1"/>
  <c r="V4752" i="1" s="1"/>
  <c r="V4753" i="1" s="1"/>
  <c r="V4754" i="1" s="1"/>
  <c r="V4755" i="1" s="1"/>
  <c r="V4756" i="1" s="1"/>
  <c r="V4757" i="1" s="1"/>
  <c r="V4758" i="1" s="1"/>
  <c r="V4759" i="1" s="1"/>
  <c r="V4760" i="1" s="1"/>
  <c r="V4761" i="1" s="1"/>
  <c r="V4762" i="1" s="1"/>
  <c r="V4763" i="1" s="1"/>
  <c r="V4764" i="1" s="1"/>
  <c r="V4765" i="1" s="1"/>
  <c r="V4766" i="1" s="1"/>
  <c r="V4767" i="1" s="1"/>
  <c r="V4768" i="1" s="1"/>
  <c r="V4769" i="1" s="1"/>
  <c r="V4770" i="1" s="1"/>
  <c r="V4771" i="1" s="1"/>
  <c r="V4772" i="1" s="1"/>
  <c r="V4773" i="1" s="1"/>
  <c r="V4774" i="1" s="1"/>
  <c r="V4775" i="1" s="1"/>
  <c r="V4776" i="1" s="1"/>
  <c r="V4777" i="1" s="1"/>
  <c r="V4778" i="1" s="1"/>
  <c r="V4779" i="1" s="1"/>
  <c r="V4780" i="1" s="1"/>
  <c r="V4781" i="1" s="1"/>
  <c r="V4782" i="1" s="1"/>
  <c r="V4783" i="1" s="1"/>
  <c r="V4784" i="1" s="1"/>
  <c r="V4785" i="1" s="1"/>
  <c r="V4786" i="1" s="1"/>
  <c r="V4787" i="1" s="1"/>
  <c r="V4788" i="1" s="1"/>
  <c r="V4789" i="1" s="1"/>
  <c r="V4790" i="1" s="1"/>
  <c r="V4791" i="1" s="1"/>
  <c r="V4792" i="1" s="1"/>
  <c r="V4793" i="1" s="1"/>
  <c r="V4794" i="1" s="1"/>
  <c r="V4795" i="1" s="1"/>
  <c r="V4796" i="1" s="1"/>
  <c r="V4797" i="1" s="1"/>
  <c r="V4798" i="1" s="1"/>
  <c r="V4799" i="1" s="1"/>
  <c r="V4800" i="1" s="1"/>
  <c r="V4801" i="1" s="1"/>
  <c r="V4802" i="1" s="1"/>
  <c r="V4803" i="1" s="1"/>
  <c r="V4804" i="1" s="1"/>
  <c r="V4805" i="1" s="1"/>
  <c r="V4806" i="1" s="1"/>
  <c r="V4807" i="1" s="1"/>
  <c r="V4808" i="1" s="1"/>
  <c r="V4809" i="1" s="1"/>
  <c r="V4810" i="1" s="1"/>
  <c r="V4811" i="1" s="1"/>
  <c r="V4812" i="1" s="1"/>
  <c r="V4813" i="1" s="1"/>
  <c r="V4814" i="1" s="1"/>
  <c r="V4815" i="1" s="1"/>
  <c r="V4816" i="1" s="1"/>
  <c r="V4817" i="1" s="1"/>
  <c r="V4818" i="1" s="1"/>
  <c r="V4819" i="1" s="1"/>
  <c r="V4820" i="1" s="1"/>
  <c r="V4821" i="1" s="1"/>
  <c r="V4822" i="1" s="1"/>
  <c r="V4823" i="1" s="1"/>
  <c r="V4824" i="1" s="1"/>
  <c r="V4825" i="1" s="1"/>
  <c r="V4826" i="1" s="1"/>
  <c r="V4827" i="1" s="1"/>
  <c r="V4828" i="1" s="1"/>
  <c r="V4829" i="1" s="1"/>
  <c r="V4830" i="1" s="1"/>
  <c r="V4831" i="1" s="1"/>
  <c r="V4832" i="1" s="1"/>
  <c r="V4833" i="1" s="1"/>
  <c r="V4834" i="1" s="1"/>
  <c r="V4835" i="1" s="1"/>
  <c r="V4836" i="1" s="1"/>
  <c r="V4837" i="1" s="1"/>
  <c r="V4838" i="1" s="1"/>
  <c r="V4839" i="1" s="1"/>
  <c r="V4840" i="1" s="1"/>
  <c r="V4841" i="1" s="1"/>
  <c r="V4842" i="1" s="1"/>
  <c r="V4843" i="1" s="1"/>
  <c r="V4844" i="1" s="1"/>
  <c r="V4845" i="1" s="1"/>
  <c r="V4846" i="1" s="1"/>
  <c r="V4847" i="1" s="1"/>
  <c r="V4848" i="1" s="1"/>
  <c r="V4849" i="1" s="1"/>
  <c r="V4850" i="1" s="1"/>
  <c r="V4851" i="1" s="1"/>
  <c r="V4852" i="1" s="1"/>
  <c r="V4853" i="1" s="1"/>
  <c r="V4854" i="1" s="1"/>
  <c r="V4855" i="1" s="1"/>
  <c r="V4856" i="1" s="1"/>
  <c r="V4857" i="1" s="1"/>
  <c r="V4858" i="1" s="1"/>
  <c r="V4859" i="1" s="1"/>
  <c r="V4860" i="1" s="1"/>
  <c r="V4861" i="1" s="1"/>
  <c r="V4862" i="1" s="1"/>
  <c r="V4863" i="1" s="1"/>
  <c r="V4864" i="1" s="1"/>
  <c r="V4865" i="1" s="1"/>
  <c r="V4866" i="1" s="1"/>
  <c r="V4867" i="1" s="1"/>
  <c r="V4868" i="1" s="1"/>
  <c r="V4869" i="1" s="1"/>
  <c r="V4870" i="1" s="1"/>
  <c r="V4871" i="1" s="1"/>
  <c r="V4872" i="1" s="1"/>
  <c r="V4873" i="1" s="1"/>
  <c r="V4874" i="1" s="1"/>
  <c r="V4875" i="1" s="1"/>
  <c r="V4876" i="1" s="1"/>
  <c r="V4877" i="1" s="1"/>
  <c r="V4878" i="1" s="1"/>
  <c r="V4879" i="1" s="1"/>
  <c r="V4880" i="1" s="1"/>
  <c r="V4881" i="1" s="1"/>
  <c r="V4882" i="1" s="1"/>
  <c r="V4883" i="1" s="1"/>
  <c r="V4884" i="1" s="1"/>
  <c r="V4885" i="1" s="1"/>
  <c r="V4886" i="1" s="1"/>
  <c r="V4887" i="1" s="1"/>
  <c r="V4888" i="1" s="1"/>
  <c r="V4889" i="1" s="1"/>
  <c r="V4890" i="1" s="1"/>
  <c r="V4891" i="1" s="1"/>
  <c r="V4892" i="1" s="1"/>
  <c r="V4893" i="1" s="1"/>
  <c r="V4894" i="1" s="1"/>
  <c r="V4895" i="1" s="1"/>
  <c r="V4896" i="1" s="1"/>
  <c r="V4897" i="1" s="1"/>
  <c r="V4898" i="1" s="1"/>
  <c r="V4899" i="1" s="1"/>
  <c r="V4900" i="1" s="1"/>
  <c r="V4901" i="1" s="1"/>
  <c r="V4902" i="1" s="1"/>
  <c r="V4903" i="1" s="1"/>
  <c r="V4904" i="1" s="1"/>
  <c r="V4905" i="1" s="1"/>
  <c r="V4906" i="1" s="1"/>
  <c r="V4907" i="1" s="1"/>
  <c r="V4908" i="1" s="1"/>
  <c r="V4909" i="1" s="1"/>
  <c r="V4910" i="1" s="1"/>
  <c r="V4911" i="1" s="1"/>
  <c r="V4912" i="1" s="1"/>
  <c r="V4913" i="1" s="1"/>
  <c r="V4914" i="1" s="1"/>
  <c r="V4915" i="1" s="1"/>
  <c r="V4916" i="1" s="1"/>
  <c r="V4917" i="1" s="1"/>
  <c r="V4918" i="1" s="1"/>
  <c r="V4919" i="1" s="1"/>
  <c r="V4920" i="1" s="1"/>
  <c r="V4921" i="1" s="1"/>
  <c r="V4922" i="1" s="1"/>
  <c r="V4923" i="1" s="1"/>
  <c r="V4924" i="1" s="1"/>
  <c r="V4925" i="1" s="1"/>
  <c r="V4926" i="1" s="1"/>
  <c r="V4927" i="1" s="1"/>
  <c r="V4928" i="1" s="1"/>
  <c r="V4929" i="1" s="1"/>
  <c r="V4930" i="1" s="1"/>
  <c r="V4931" i="1" s="1"/>
  <c r="V4932" i="1" s="1"/>
  <c r="V4933" i="1" s="1"/>
  <c r="V4934" i="1" s="1"/>
  <c r="V4935" i="1" s="1"/>
  <c r="V4936" i="1" s="1"/>
  <c r="V4937" i="1" s="1"/>
  <c r="V4938" i="1" s="1"/>
  <c r="V4939" i="1" s="1"/>
  <c r="V4940" i="1" s="1"/>
  <c r="V4941" i="1" s="1"/>
  <c r="V4942" i="1" s="1"/>
  <c r="V4943" i="1" s="1"/>
  <c r="V4944" i="1" s="1"/>
  <c r="V4945" i="1" s="1"/>
  <c r="V4946" i="1" s="1"/>
  <c r="V4947" i="1" s="1"/>
  <c r="V4948" i="1" s="1"/>
  <c r="V4949" i="1" s="1"/>
  <c r="V4950" i="1" s="1"/>
  <c r="V4951" i="1" s="1"/>
  <c r="V4952" i="1" s="1"/>
  <c r="V4953" i="1" s="1"/>
  <c r="V4954" i="1" s="1"/>
  <c r="V4955" i="1" s="1"/>
  <c r="V4956" i="1" s="1"/>
  <c r="V4957" i="1" s="1"/>
  <c r="V4958" i="1" s="1"/>
  <c r="V4959" i="1" s="1"/>
  <c r="V4960" i="1" s="1"/>
  <c r="V4961" i="1" s="1"/>
  <c r="V4962" i="1" s="1"/>
  <c r="V4963" i="1" s="1"/>
  <c r="V4964" i="1" s="1"/>
  <c r="V4965" i="1" s="1"/>
  <c r="V4966" i="1" s="1"/>
  <c r="V4967" i="1" s="1"/>
  <c r="V4968" i="1" s="1"/>
  <c r="V4969" i="1" s="1"/>
  <c r="V4970" i="1" s="1"/>
  <c r="V4971" i="1" s="1"/>
  <c r="X2071" i="1"/>
  <c r="AA11" i="1"/>
  <c r="Z11" i="1"/>
  <c r="Z12" i="1" s="1"/>
  <c r="W11" i="1"/>
  <c r="W12" i="1" s="1"/>
  <c r="W13" i="1" s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W72" i="1" s="1"/>
  <c r="W73" i="1" s="1"/>
  <c r="W74" i="1" s="1"/>
  <c r="W75" i="1" s="1"/>
  <c r="W76" i="1" s="1"/>
  <c r="W77" i="1" s="1"/>
  <c r="W78" i="1" s="1"/>
  <c r="W79" i="1" s="1"/>
  <c r="W80" i="1" s="1"/>
  <c r="W81" i="1" s="1"/>
  <c r="W82" i="1" s="1"/>
  <c r="W83" i="1" s="1"/>
  <c r="W84" i="1" s="1"/>
  <c r="W85" i="1" s="1"/>
  <c r="W86" i="1" s="1"/>
  <c r="W87" i="1" s="1"/>
  <c r="W88" i="1" s="1"/>
  <c r="W89" i="1" s="1"/>
  <c r="W90" i="1" s="1"/>
  <c r="W91" i="1" s="1"/>
  <c r="W92" i="1" s="1"/>
  <c r="W93" i="1" s="1"/>
  <c r="W94" i="1" s="1"/>
  <c r="W95" i="1" s="1"/>
  <c r="W96" i="1" s="1"/>
  <c r="W97" i="1" s="1"/>
  <c r="W98" i="1" s="1"/>
  <c r="W99" i="1" s="1"/>
  <c r="W100" i="1" s="1"/>
  <c r="W101" i="1" s="1"/>
  <c r="W102" i="1" s="1"/>
  <c r="W103" i="1" s="1"/>
  <c r="W104" i="1" s="1"/>
  <c r="W105" i="1" s="1"/>
  <c r="W106" i="1" s="1"/>
  <c r="W107" i="1" s="1"/>
  <c r="W108" i="1" s="1"/>
  <c r="W109" i="1" s="1"/>
  <c r="W110" i="1" s="1"/>
  <c r="W111" i="1" s="1"/>
  <c r="W112" i="1" s="1"/>
  <c r="W113" i="1" s="1"/>
  <c r="W114" i="1" s="1"/>
  <c r="W115" i="1" s="1"/>
  <c r="W116" i="1" s="1"/>
  <c r="W117" i="1" s="1"/>
  <c r="W118" i="1" s="1"/>
  <c r="W119" i="1" s="1"/>
  <c r="W120" i="1" s="1"/>
  <c r="W121" i="1" s="1"/>
  <c r="W122" i="1" s="1"/>
  <c r="W123" i="1" s="1"/>
  <c r="W124" i="1" s="1"/>
  <c r="W125" i="1" s="1"/>
  <c r="W126" i="1" s="1"/>
  <c r="W127" i="1" s="1"/>
  <c r="W128" i="1" s="1"/>
  <c r="W129" i="1" s="1"/>
  <c r="W130" i="1" s="1"/>
  <c r="W131" i="1" s="1"/>
  <c r="W132" i="1" s="1"/>
  <c r="W133" i="1" s="1"/>
  <c r="W134" i="1" s="1"/>
  <c r="W135" i="1" s="1"/>
  <c r="W136" i="1" s="1"/>
  <c r="W137" i="1" s="1"/>
  <c r="W138" i="1" s="1"/>
  <c r="W139" i="1" s="1"/>
  <c r="W140" i="1" s="1"/>
  <c r="W141" i="1" s="1"/>
  <c r="W142" i="1" s="1"/>
  <c r="W143" i="1" s="1"/>
  <c r="W144" i="1" s="1"/>
  <c r="W145" i="1" s="1"/>
  <c r="W146" i="1" s="1"/>
  <c r="W147" i="1" s="1"/>
  <c r="W148" i="1" s="1"/>
  <c r="W149" i="1" s="1"/>
  <c r="W150" i="1" s="1"/>
  <c r="W151" i="1" s="1"/>
  <c r="W152" i="1" s="1"/>
  <c r="W153" i="1" s="1"/>
  <c r="W154" i="1" s="1"/>
  <c r="W155" i="1" s="1"/>
  <c r="W156" i="1" s="1"/>
  <c r="W157" i="1" s="1"/>
  <c r="W158" i="1" s="1"/>
  <c r="W159" i="1" s="1"/>
  <c r="W160" i="1" s="1"/>
  <c r="W161" i="1" s="1"/>
  <c r="W162" i="1" s="1"/>
  <c r="W163" i="1" s="1"/>
  <c r="W164" i="1" s="1"/>
  <c r="W165" i="1" s="1"/>
  <c r="W166" i="1" s="1"/>
  <c r="W167" i="1" s="1"/>
  <c r="W168" i="1" s="1"/>
  <c r="W169" i="1" s="1"/>
  <c r="W170" i="1" s="1"/>
  <c r="W171" i="1" s="1"/>
  <c r="W172" i="1" s="1"/>
  <c r="W173" i="1" s="1"/>
  <c r="W174" i="1" s="1"/>
  <c r="W175" i="1" s="1"/>
  <c r="W176" i="1" s="1"/>
  <c r="W177" i="1" s="1"/>
  <c r="W178" i="1" s="1"/>
  <c r="W179" i="1" s="1"/>
  <c r="W180" i="1" s="1"/>
  <c r="W181" i="1" s="1"/>
  <c r="W182" i="1" s="1"/>
  <c r="W183" i="1" s="1"/>
  <c r="W184" i="1" s="1"/>
  <c r="W185" i="1" s="1"/>
  <c r="W186" i="1" s="1"/>
  <c r="W187" i="1" s="1"/>
  <c r="W188" i="1" s="1"/>
  <c r="W189" i="1" s="1"/>
  <c r="W190" i="1" s="1"/>
  <c r="W191" i="1" s="1"/>
  <c r="W192" i="1" s="1"/>
  <c r="W193" i="1" s="1"/>
  <c r="W194" i="1" s="1"/>
  <c r="W195" i="1" s="1"/>
  <c r="W196" i="1" s="1"/>
  <c r="W197" i="1" s="1"/>
  <c r="W198" i="1" s="1"/>
  <c r="W199" i="1" s="1"/>
  <c r="W200" i="1" s="1"/>
  <c r="W201" i="1" s="1"/>
  <c r="W202" i="1" s="1"/>
  <c r="W203" i="1" s="1"/>
  <c r="W204" i="1" s="1"/>
  <c r="W205" i="1" s="1"/>
  <c r="W206" i="1" s="1"/>
  <c r="W207" i="1" s="1"/>
  <c r="W208" i="1" s="1"/>
  <c r="W209" i="1" s="1"/>
  <c r="W210" i="1" s="1"/>
  <c r="W211" i="1" s="1"/>
  <c r="W212" i="1" s="1"/>
  <c r="W213" i="1" s="1"/>
  <c r="W214" i="1" s="1"/>
  <c r="W215" i="1" s="1"/>
  <c r="W216" i="1" s="1"/>
  <c r="W217" i="1" s="1"/>
  <c r="W218" i="1" s="1"/>
  <c r="W219" i="1" s="1"/>
  <c r="W220" i="1" s="1"/>
  <c r="W221" i="1" s="1"/>
  <c r="W222" i="1" s="1"/>
  <c r="W223" i="1" s="1"/>
  <c r="W224" i="1" s="1"/>
  <c r="W225" i="1" s="1"/>
  <c r="W226" i="1" s="1"/>
  <c r="W227" i="1" s="1"/>
  <c r="W228" i="1" s="1"/>
  <c r="W229" i="1" s="1"/>
  <c r="W230" i="1" s="1"/>
  <c r="W231" i="1" s="1"/>
  <c r="W232" i="1" s="1"/>
  <c r="W233" i="1" s="1"/>
  <c r="W234" i="1" s="1"/>
  <c r="W235" i="1" s="1"/>
  <c r="W236" i="1" s="1"/>
  <c r="W237" i="1" s="1"/>
  <c r="W238" i="1" s="1"/>
  <c r="W239" i="1" s="1"/>
  <c r="W240" i="1" s="1"/>
  <c r="W241" i="1" s="1"/>
  <c r="W242" i="1" s="1"/>
  <c r="W243" i="1" s="1"/>
  <c r="W244" i="1" s="1"/>
  <c r="W245" i="1" s="1"/>
  <c r="W246" i="1" s="1"/>
  <c r="W247" i="1" s="1"/>
  <c r="W248" i="1" s="1"/>
  <c r="W249" i="1" s="1"/>
  <c r="W250" i="1" s="1"/>
  <c r="W251" i="1" s="1"/>
  <c r="W252" i="1" s="1"/>
  <c r="W253" i="1" s="1"/>
  <c r="W254" i="1" s="1"/>
  <c r="W255" i="1" s="1"/>
  <c r="W256" i="1" s="1"/>
  <c r="W257" i="1" s="1"/>
  <c r="W258" i="1" s="1"/>
  <c r="W259" i="1" s="1"/>
  <c r="W260" i="1" s="1"/>
  <c r="W261" i="1" s="1"/>
  <c r="W262" i="1" s="1"/>
  <c r="W263" i="1" s="1"/>
  <c r="W264" i="1" s="1"/>
  <c r="W265" i="1" s="1"/>
  <c r="W266" i="1" s="1"/>
  <c r="W267" i="1" s="1"/>
  <c r="W268" i="1" s="1"/>
  <c r="W269" i="1" s="1"/>
  <c r="W270" i="1" s="1"/>
  <c r="W271" i="1" s="1"/>
  <c r="W272" i="1" s="1"/>
  <c r="W273" i="1" s="1"/>
  <c r="W274" i="1" s="1"/>
  <c r="W275" i="1" s="1"/>
  <c r="W276" i="1" s="1"/>
  <c r="W277" i="1" s="1"/>
  <c r="W278" i="1" s="1"/>
  <c r="W279" i="1" s="1"/>
  <c r="W280" i="1" s="1"/>
  <c r="W281" i="1" s="1"/>
  <c r="W282" i="1" s="1"/>
  <c r="W283" i="1" s="1"/>
  <c r="W284" i="1" s="1"/>
  <c r="W285" i="1" s="1"/>
  <c r="W286" i="1" s="1"/>
  <c r="W287" i="1" s="1"/>
  <c r="W288" i="1" s="1"/>
  <c r="W289" i="1" s="1"/>
  <c r="W290" i="1" s="1"/>
  <c r="W291" i="1" s="1"/>
  <c r="W292" i="1" s="1"/>
  <c r="W293" i="1" s="1"/>
  <c r="W294" i="1" s="1"/>
  <c r="W295" i="1" s="1"/>
  <c r="W296" i="1" s="1"/>
  <c r="W297" i="1" s="1"/>
  <c r="W298" i="1" s="1"/>
  <c r="W299" i="1" s="1"/>
  <c r="W300" i="1" s="1"/>
  <c r="W301" i="1" s="1"/>
  <c r="W302" i="1" s="1"/>
  <c r="W303" i="1" s="1"/>
  <c r="W304" i="1" s="1"/>
  <c r="W305" i="1" s="1"/>
  <c r="W306" i="1" s="1"/>
  <c r="W307" i="1" s="1"/>
  <c r="W308" i="1" s="1"/>
  <c r="W309" i="1" s="1"/>
  <c r="W310" i="1" s="1"/>
  <c r="W311" i="1" s="1"/>
  <c r="W312" i="1" s="1"/>
  <c r="W313" i="1" s="1"/>
  <c r="W314" i="1" s="1"/>
  <c r="W315" i="1" s="1"/>
  <c r="W316" i="1" s="1"/>
  <c r="W317" i="1" s="1"/>
  <c r="W318" i="1" s="1"/>
  <c r="W319" i="1" s="1"/>
  <c r="W320" i="1" s="1"/>
  <c r="W321" i="1" s="1"/>
  <c r="W322" i="1" s="1"/>
  <c r="W323" i="1" s="1"/>
  <c r="W324" i="1" s="1"/>
  <c r="W325" i="1" s="1"/>
  <c r="W326" i="1" s="1"/>
  <c r="W327" i="1" s="1"/>
  <c r="W328" i="1" s="1"/>
  <c r="W329" i="1" s="1"/>
  <c r="W330" i="1" s="1"/>
  <c r="W331" i="1" s="1"/>
  <c r="W332" i="1" s="1"/>
  <c r="W333" i="1" s="1"/>
  <c r="W334" i="1" s="1"/>
  <c r="W335" i="1" s="1"/>
  <c r="W336" i="1" s="1"/>
  <c r="W337" i="1" s="1"/>
  <c r="W338" i="1" s="1"/>
  <c r="W339" i="1" s="1"/>
  <c r="W340" i="1" s="1"/>
  <c r="W341" i="1" s="1"/>
  <c r="W342" i="1" s="1"/>
  <c r="W343" i="1" s="1"/>
  <c r="W344" i="1" s="1"/>
  <c r="W345" i="1" s="1"/>
  <c r="W346" i="1" s="1"/>
  <c r="W347" i="1" s="1"/>
  <c r="W348" i="1" s="1"/>
  <c r="W349" i="1" s="1"/>
  <c r="W350" i="1" s="1"/>
  <c r="W351" i="1" s="1"/>
  <c r="W352" i="1" s="1"/>
  <c r="W353" i="1" s="1"/>
  <c r="W354" i="1" s="1"/>
  <c r="W355" i="1" s="1"/>
  <c r="W356" i="1" s="1"/>
  <c r="W357" i="1" s="1"/>
  <c r="W358" i="1" s="1"/>
  <c r="W359" i="1" s="1"/>
  <c r="W360" i="1" s="1"/>
  <c r="W361" i="1" s="1"/>
  <c r="W362" i="1" s="1"/>
  <c r="W363" i="1" s="1"/>
  <c r="W364" i="1" s="1"/>
  <c r="W365" i="1" s="1"/>
  <c r="W366" i="1" s="1"/>
  <c r="W367" i="1" s="1"/>
  <c r="W368" i="1" s="1"/>
  <c r="W369" i="1" s="1"/>
  <c r="W370" i="1" s="1"/>
  <c r="W371" i="1" s="1"/>
  <c r="W372" i="1" s="1"/>
  <c r="W373" i="1" s="1"/>
  <c r="W374" i="1" s="1"/>
  <c r="W375" i="1" s="1"/>
  <c r="W376" i="1" s="1"/>
  <c r="W377" i="1" s="1"/>
  <c r="W378" i="1" s="1"/>
  <c r="W379" i="1" s="1"/>
  <c r="W380" i="1" s="1"/>
  <c r="W381" i="1" s="1"/>
  <c r="W382" i="1" s="1"/>
  <c r="W383" i="1" s="1"/>
  <c r="W384" i="1" s="1"/>
  <c r="W385" i="1" s="1"/>
  <c r="W386" i="1" s="1"/>
  <c r="W387" i="1" s="1"/>
  <c r="W388" i="1" s="1"/>
  <c r="W389" i="1" s="1"/>
  <c r="W390" i="1" s="1"/>
  <c r="W391" i="1" s="1"/>
  <c r="W392" i="1" s="1"/>
  <c r="W393" i="1" s="1"/>
  <c r="W394" i="1" s="1"/>
  <c r="W395" i="1" s="1"/>
  <c r="W396" i="1" s="1"/>
  <c r="W397" i="1" s="1"/>
  <c r="W398" i="1" s="1"/>
  <c r="W399" i="1" s="1"/>
  <c r="W400" i="1" s="1"/>
  <c r="W401" i="1" s="1"/>
  <c r="W402" i="1" s="1"/>
  <c r="W403" i="1" s="1"/>
  <c r="W404" i="1" s="1"/>
  <c r="W405" i="1" s="1"/>
  <c r="W406" i="1" s="1"/>
  <c r="W407" i="1" s="1"/>
  <c r="W408" i="1" s="1"/>
  <c r="W409" i="1" s="1"/>
  <c r="W410" i="1" s="1"/>
  <c r="W411" i="1" s="1"/>
  <c r="W412" i="1" s="1"/>
  <c r="W413" i="1" s="1"/>
  <c r="W414" i="1" s="1"/>
  <c r="W415" i="1" s="1"/>
  <c r="W416" i="1" s="1"/>
  <c r="W417" i="1" s="1"/>
  <c r="W418" i="1" s="1"/>
  <c r="W419" i="1" s="1"/>
  <c r="W420" i="1" s="1"/>
  <c r="W421" i="1" s="1"/>
  <c r="W422" i="1" s="1"/>
  <c r="W423" i="1" s="1"/>
  <c r="W424" i="1" s="1"/>
  <c r="W425" i="1" s="1"/>
  <c r="W426" i="1" s="1"/>
  <c r="W427" i="1" s="1"/>
  <c r="W428" i="1" s="1"/>
  <c r="W429" i="1" s="1"/>
  <c r="W430" i="1" s="1"/>
  <c r="W431" i="1" s="1"/>
  <c r="W432" i="1" s="1"/>
  <c r="W433" i="1" s="1"/>
  <c r="W434" i="1" s="1"/>
  <c r="W435" i="1" s="1"/>
  <c r="W436" i="1" s="1"/>
  <c r="W437" i="1" s="1"/>
  <c r="W438" i="1" s="1"/>
  <c r="W439" i="1" s="1"/>
  <c r="W440" i="1" s="1"/>
  <c r="W441" i="1" s="1"/>
  <c r="W442" i="1" s="1"/>
  <c r="W443" i="1" s="1"/>
  <c r="W444" i="1" s="1"/>
  <c r="W445" i="1" s="1"/>
  <c r="W446" i="1" s="1"/>
  <c r="W447" i="1" s="1"/>
  <c r="W448" i="1" s="1"/>
  <c r="W449" i="1" s="1"/>
  <c r="W450" i="1" s="1"/>
  <c r="W451" i="1" s="1"/>
  <c r="W452" i="1" s="1"/>
  <c r="W453" i="1" s="1"/>
  <c r="W454" i="1" s="1"/>
  <c r="W455" i="1" s="1"/>
  <c r="W456" i="1" s="1"/>
  <c r="W457" i="1" s="1"/>
  <c r="W458" i="1" s="1"/>
  <c r="W459" i="1" s="1"/>
  <c r="W460" i="1" s="1"/>
  <c r="W461" i="1" s="1"/>
  <c r="W462" i="1" s="1"/>
  <c r="W463" i="1" s="1"/>
  <c r="W464" i="1" s="1"/>
  <c r="W465" i="1" s="1"/>
  <c r="W466" i="1" s="1"/>
  <c r="W467" i="1" s="1"/>
  <c r="W468" i="1" s="1"/>
  <c r="W469" i="1" s="1"/>
  <c r="W470" i="1" s="1"/>
  <c r="W471" i="1" s="1"/>
  <c r="W472" i="1" s="1"/>
  <c r="W473" i="1" s="1"/>
  <c r="W474" i="1" s="1"/>
  <c r="W475" i="1" s="1"/>
  <c r="W476" i="1" s="1"/>
  <c r="W477" i="1" s="1"/>
  <c r="W478" i="1" s="1"/>
  <c r="W479" i="1" s="1"/>
  <c r="W480" i="1" s="1"/>
  <c r="W481" i="1" s="1"/>
  <c r="W482" i="1" s="1"/>
  <c r="W483" i="1" s="1"/>
  <c r="W484" i="1" s="1"/>
  <c r="W485" i="1" s="1"/>
  <c r="W486" i="1" s="1"/>
  <c r="W487" i="1" s="1"/>
  <c r="W488" i="1" s="1"/>
  <c r="W489" i="1" s="1"/>
  <c r="W490" i="1" s="1"/>
  <c r="W491" i="1" s="1"/>
  <c r="W492" i="1" s="1"/>
  <c r="W493" i="1" s="1"/>
  <c r="W494" i="1" s="1"/>
  <c r="W495" i="1" s="1"/>
  <c r="W496" i="1" s="1"/>
  <c r="W497" i="1" s="1"/>
  <c r="W498" i="1" s="1"/>
  <c r="W499" i="1" s="1"/>
  <c r="W500" i="1" s="1"/>
  <c r="W501" i="1" s="1"/>
  <c r="W502" i="1" s="1"/>
  <c r="W503" i="1" s="1"/>
  <c r="W504" i="1" s="1"/>
  <c r="W505" i="1" s="1"/>
  <c r="W506" i="1" s="1"/>
  <c r="W507" i="1" s="1"/>
  <c r="W508" i="1" s="1"/>
  <c r="W509" i="1" s="1"/>
  <c r="W510" i="1" s="1"/>
  <c r="W511" i="1" s="1"/>
  <c r="W512" i="1" s="1"/>
  <c r="W513" i="1" s="1"/>
  <c r="W514" i="1" s="1"/>
  <c r="W515" i="1" s="1"/>
  <c r="W516" i="1" s="1"/>
  <c r="W517" i="1" s="1"/>
  <c r="W518" i="1" s="1"/>
  <c r="W519" i="1" s="1"/>
  <c r="W520" i="1" s="1"/>
  <c r="W521" i="1" s="1"/>
  <c r="W522" i="1" s="1"/>
  <c r="W523" i="1" s="1"/>
  <c r="W524" i="1" s="1"/>
  <c r="W525" i="1" s="1"/>
  <c r="W526" i="1" s="1"/>
  <c r="W527" i="1" s="1"/>
  <c r="W528" i="1" s="1"/>
  <c r="W529" i="1" s="1"/>
  <c r="W530" i="1" s="1"/>
  <c r="W531" i="1" s="1"/>
  <c r="W532" i="1" s="1"/>
  <c r="W533" i="1" s="1"/>
  <c r="W534" i="1" s="1"/>
  <c r="W535" i="1" s="1"/>
  <c r="W536" i="1" s="1"/>
  <c r="W537" i="1" s="1"/>
  <c r="W538" i="1" s="1"/>
  <c r="W539" i="1" s="1"/>
  <c r="W540" i="1" s="1"/>
  <c r="W541" i="1" s="1"/>
  <c r="W542" i="1" s="1"/>
  <c r="W543" i="1" s="1"/>
  <c r="W544" i="1" s="1"/>
  <c r="W545" i="1" s="1"/>
  <c r="W546" i="1" s="1"/>
  <c r="W547" i="1" s="1"/>
  <c r="W548" i="1" s="1"/>
  <c r="W549" i="1" s="1"/>
  <c r="W550" i="1" s="1"/>
  <c r="W551" i="1" s="1"/>
  <c r="W552" i="1" s="1"/>
  <c r="W553" i="1" s="1"/>
  <c r="W554" i="1" s="1"/>
  <c r="W555" i="1" s="1"/>
  <c r="W556" i="1" s="1"/>
  <c r="W557" i="1" s="1"/>
  <c r="W558" i="1" s="1"/>
  <c r="W559" i="1" s="1"/>
  <c r="W560" i="1" s="1"/>
  <c r="W561" i="1" s="1"/>
  <c r="W562" i="1" s="1"/>
  <c r="W563" i="1" s="1"/>
  <c r="W564" i="1" s="1"/>
  <c r="W565" i="1" s="1"/>
  <c r="W566" i="1" s="1"/>
  <c r="W567" i="1" s="1"/>
  <c r="W568" i="1" s="1"/>
  <c r="W569" i="1" s="1"/>
  <c r="W570" i="1" s="1"/>
  <c r="W571" i="1" s="1"/>
  <c r="W572" i="1" s="1"/>
  <c r="W573" i="1" s="1"/>
  <c r="W574" i="1" s="1"/>
  <c r="W575" i="1" s="1"/>
  <c r="W576" i="1" s="1"/>
  <c r="W577" i="1" s="1"/>
  <c r="W578" i="1" s="1"/>
  <c r="W579" i="1" s="1"/>
  <c r="W580" i="1" s="1"/>
  <c r="W581" i="1" s="1"/>
  <c r="W582" i="1" s="1"/>
  <c r="W583" i="1" s="1"/>
  <c r="W584" i="1" s="1"/>
  <c r="W585" i="1" s="1"/>
  <c r="W586" i="1" s="1"/>
  <c r="W587" i="1" s="1"/>
  <c r="W588" i="1" s="1"/>
  <c r="W589" i="1" s="1"/>
  <c r="W590" i="1" s="1"/>
  <c r="W591" i="1" s="1"/>
  <c r="W592" i="1" s="1"/>
  <c r="W593" i="1" s="1"/>
  <c r="W594" i="1" s="1"/>
  <c r="W595" i="1" s="1"/>
  <c r="W596" i="1" s="1"/>
  <c r="W597" i="1" s="1"/>
  <c r="W598" i="1" s="1"/>
  <c r="W599" i="1" s="1"/>
  <c r="W600" i="1" s="1"/>
  <c r="W601" i="1" s="1"/>
  <c r="W602" i="1" s="1"/>
  <c r="W603" i="1" s="1"/>
  <c r="W604" i="1" s="1"/>
  <c r="W605" i="1" s="1"/>
  <c r="W606" i="1" s="1"/>
  <c r="W607" i="1" s="1"/>
  <c r="W608" i="1" s="1"/>
  <c r="W609" i="1" s="1"/>
  <c r="W610" i="1" s="1"/>
  <c r="W611" i="1" s="1"/>
  <c r="W612" i="1" s="1"/>
  <c r="W613" i="1" s="1"/>
  <c r="W614" i="1" s="1"/>
  <c r="W615" i="1" s="1"/>
  <c r="W616" i="1" s="1"/>
  <c r="W617" i="1" s="1"/>
  <c r="W618" i="1" s="1"/>
  <c r="W619" i="1" s="1"/>
  <c r="W620" i="1" s="1"/>
  <c r="W621" i="1" s="1"/>
  <c r="W622" i="1" s="1"/>
  <c r="W623" i="1" s="1"/>
  <c r="W624" i="1" s="1"/>
  <c r="W625" i="1" s="1"/>
  <c r="W626" i="1" s="1"/>
  <c r="W627" i="1" s="1"/>
  <c r="W628" i="1" s="1"/>
  <c r="W629" i="1" s="1"/>
  <c r="W630" i="1" s="1"/>
  <c r="W631" i="1" s="1"/>
  <c r="W632" i="1" s="1"/>
  <c r="W633" i="1" s="1"/>
  <c r="W634" i="1" s="1"/>
  <c r="W635" i="1" s="1"/>
  <c r="W636" i="1" s="1"/>
  <c r="W637" i="1" s="1"/>
  <c r="W638" i="1" s="1"/>
  <c r="W639" i="1" s="1"/>
  <c r="W640" i="1" s="1"/>
  <c r="W641" i="1" s="1"/>
  <c r="W642" i="1" s="1"/>
  <c r="W643" i="1" s="1"/>
  <c r="W644" i="1" s="1"/>
  <c r="W645" i="1" s="1"/>
  <c r="W646" i="1" s="1"/>
  <c r="W647" i="1" s="1"/>
  <c r="W648" i="1" s="1"/>
  <c r="W649" i="1" s="1"/>
  <c r="W650" i="1" s="1"/>
  <c r="W651" i="1" s="1"/>
  <c r="W652" i="1" s="1"/>
  <c r="W653" i="1" s="1"/>
  <c r="W654" i="1" s="1"/>
  <c r="W655" i="1" s="1"/>
  <c r="W656" i="1" s="1"/>
  <c r="W657" i="1" s="1"/>
  <c r="W658" i="1" s="1"/>
  <c r="W659" i="1" s="1"/>
  <c r="W660" i="1" s="1"/>
  <c r="W661" i="1" s="1"/>
  <c r="W662" i="1" s="1"/>
  <c r="W663" i="1" s="1"/>
  <c r="W664" i="1" s="1"/>
  <c r="W665" i="1" s="1"/>
  <c r="W666" i="1" s="1"/>
  <c r="W667" i="1" s="1"/>
  <c r="W668" i="1" s="1"/>
  <c r="W669" i="1" s="1"/>
  <c r="W670" i="1" s="1"/>
  <c r="W671" i="1" s="1"/>
  <c r="W672" i="1" s="1"/>
  <c r="W673" i="1" s="1"/>
  <c r="W674" i="1" s="1"/>
  <c r="W675" i="1" s="1"/>
  <c r="W676" i="1" s="1"/>
  <c r="W677" i="1" s="1"/>
  <c r="W678" i="1" s="1"/>
  <c r="W679" i="1" s="1"/>
  <c r="W680" i="1" s="1"/>
  <c r="W681" i="1" s="1"/>
  <c r="W682" i="1" s="1"/>
  <c r="W683" i="1" s="1"/>
  <c r="W684" i="1" s="1"/>
  <c r="W685" i="1" s="1"/>
  <c r="W686" i="1" s="1"/>
  <c r="W687" i="1" s="1"/>
  <c r="W688" i="1" s="1"/>
  <c r="W689" i="1" s="1"/>
  <c r="W690" i="1" s="1"/>
  <c r="W691" i="1" s="1"/>
  <c r="W692" i="1" s="1"/>
  <c r="W693" i="1" s="1"/>
  <c r="W694" i="1" s="1"/>
  <c r="W695" i="1" s="1"/>
  <c r="W696" i="1" s="1"/>
  <c r="W697" i="1" s="1"/>
  <c r="W698" i="1" s="1"/>
  <c r="W699" i="1" s="1"/>
  <c r="W700" i="1" s="1"/>
  <c r="W701" i="1" s="1"/>
  <c r="W702" i="1" s="1"/>
  <c r="W703" i="1" s="1"/>
  <c r="W704" i="1" s="1"/>
  <c r="W705" i="1" s="1"/>
  <c r="W706" i="1" s="1"/>
  <c r="W707" i="1" s="1"/>
  <c r="W708" i="1" s="1"/>
  <c r="W709" i="1" s="1"/>
  <c r="W710" i="1" s="1"/>
  <c r="W711" i="1" s="1"/>
  <c r="W712" i="1" s="1"/>
  <c r="W713" i="1" s="1"/>
  <c r="W714" i="1" s="1"/>
  <c r="W715" i="1" s="1"/>
  <c r="W716" i="1" s="1"/>
  <c r="W717" i="1" s="1"/>
  <c r="W718" i="1" s="1"/>
  <c r="W719" i="1" s="1"/>
  <c r="W720" i="1" s="1"/>
  <c r="W721" i="1" s="1"/>
  <c r="W722" i="1" s="1"/>
  <c r="W723" i="1" s="1"/>
  <c r="W724" i="1" s="1"/>
  <c r="W725" i="1" s="1"/>
  <c r="W726" i="1" s="1"/>
  <c r="W727" i="1" s="1"/>
  <c r="W728" i="1" s="1"/>
  <c r="W729" i="1" s="1"/>
  <c r="W730" i="1" s="1"/>
  <c r="W731" i="1" s="1"/>
  <c r="W732" i="1" s="1"/>
  <c r="W733" i="1" s="1"/>
  <c r="W734" i="1" s="1"/>
  <c r="W735" i="1" s="1"/>
  <c r="W736" i="1" s="1"/>
  <c r="W737" i="1" s="1"/>
  <c r="W738" i="1" s="1"/>
  <c r="W739" i="1" s="1"/>
  <c r="W740" i="1" s="1"/>
  <c r="W741" i="1" s="1"/>
  <c r="W742" i="1" s="1"/>
  <c r="W743" i="1" s="1"/>
  <c r="W744" i="1" s="1"/>
  <c r="W745" i="1" s="1"/>
  <c r="W746" i="1" s="1"/>
  <c r="W747" i="1" s="1"/>
  <c r="W748" i="1" s="1"/>
  <c r="W749" i="1" s="1"/>
  <c r="W750" i="1" s="1"/>
  <c r="W751" i="1" s="1"/>
  <c r="W752" i="1" s="1"/>
  <c r="W753" i="1" s="1"/>
  <c r="W754" i="1" s="1"/>
  <c r="W755" i="1" s="1"/>
  <c r="W756" i="1" s="1"/>
  <c r="W757" i="1" s="1"/>
  <c r="W758" i="1" s="1"/>
  <c r="W759" i="1" s="1"/>
  <c r="W760" i="1" s="1"/>
  <c r="W761" i="1" s="1"/>
  <c r="W762" i="1" s="1"/>
  <c r="W763" i="1" s="1"/>
  <c r="W764" i="1" s="1"/>
  <c r="W765" i="1" s="1"/>
  <c r="W766" i="1" s="1"/>
  <c r="W767" i="1" s="1"/>
  <c r="W768" i="1" s="1"/>
  <c r="W769" i="1" s="1"/>
  <c r="W770" i="1" s="1"/>
  <c r="W771" i="1" s="1"/>
  <c r="W772" i="1" s="1"/>
  <c r="W773" i="1" s="1"/>
  <c r="W774" i="1" s="1"/>
  <c r="W775" i="1" s="1"/>
  <c r="W776" i="1" s="1"/>
  <c r="W777" i="1" s="1"/>
  <c r="W778" i="1" s="1"/>
  <c r="W779" i="1" s="1"/>
  <c r="W780" i="1" s="1"/>
  <c r="W781" i="1" s="1"/>
  <c r="W782" i="1" s="1"/>
  <c r="W783" i="1" s="1"/>
  <c r="W784" i="1" s="1"/>
  <c r="W785" i="1" s="1"/>
  <c r="W786" i="1" s="1"/>
  <c r="W787" i="1" s="1"/>
  <c r="W788" i="1" s="1"/>
  <c r="W789" i="1" s="1"/>
  <c r="W790" i="1" s="1"/>
  <c r="W791" i="1" s="1"/>
  <c r="W792" i="1" s="1"/>
  <c r="W793" i="1" s="1"/>
  <c r="W794" i="1" s="1"/>
  <c r="W795" i="1" s="1"/>
  <c r="W796" i="1" s="1"/>
  <c r="W797" i="1" s="1"/>
  <c r="W798" i="1" s="1"/>
  <c r="W799" i="1" s="1"/>
  <c r="W800" i="1" s="1"/>
  <c r="W801" i="1" s="1"/>
  <c r="W802" i="1" s="1"/>
  <c r="W803" i="1" s="1"/>
  <c r="W804" i="1" s="1"/>
  <c r="W805" i="1" s="1"/>
  <c r="W806" i="1" s="1"/>
  <c r="W807" i="1" s="1"/>
  <c r="W808" i="1" s="1"/>
  <c r="W809" i="1" s="1"/>
  <c r="W810" i="1" s="1"/>
  <c r="W811" i="1" s="1"/>
  <c r="W812" i="1" s="1"/>
  <c r="W813" i="1" s="1"/>
  <c r="W814" i="1" s="1"/>
  <c r="W815" i="1" s="1"/>
  <c r="W816" i="1" s="1"/>
  <c r="W817" i="1" s="1"/>
  <c r="W818" i="1" s="1"/>
  <c r="W819" i="1" s="1"/>
  <c r="W820" i="1" s="1"/>
  <c r="W821" i="1" s="1"/>
  <c r="W822" i="1" s="1"/>
  <c r="W823" i="1" s="1"/>
  <c r="W824" i="1" s="1"/>
  <c r="W825" i="1" s="1"/>
  <c r="W826" i="1" s="1"/>
  <c r="W827" i="1" s="1"/>
  <c r="W828" i="1" s="1"/>
  <c r="W829" i="1" s="1"/>
  <c r="W830" i="1" s="1"/>
  <c r="W831" i="1" s="1"/>
  <c r="W832" i="1" s="1"/>
  <c r="W833" i="1" s="1"/>
  <c r="W834" i="1" s="1"/>
  <c r="W835" i="1" s="1"/>
  <c r="W836" i="1" s="1"/>
  <c r="W837" i="1" s="1"/>
  <c r="W838" i="1" s="1"/>
  <c r="W839" i="1" s="1"/>
  <c r="W840" i="1" s="1"/>
  <c r="W841" i="1" s="1"/>
  <c r="W842" i="1" s="1"/>
  <c r="W843" i="1" s="1"/>
  <c r="W844" i="1" s="1"/>
  <c r="W845" i="1" s="1"/>
  <c r="W846" i="1" s="1"/>
  <c r="W847" i="1" s="1"/>
  <c r="W848" i="1" s="1"/>
  <c r="W849" i="1" s="1"/>
  <c r="W850" i="1" s="1"/>
  <c r="W851" i="1" s="1"/>
  <c r="W852" i="1" s="1"/>
  <c r="W853" i="1" s="1"/>
  <c r="W854" i="1" s="1"/>
  <c r="W855" i="1" s="1"/>
  <c r="W856" i="1" s="1"/>
  <c r="W857" i="1" s="1"/>
  <c r="W858" i="1" s="1"/>
  <c r="W859" i="1" s="1"/>
  <c r="W860" i="1" s="1"/>
  <c r="W861" i="1" s="1"/>
  <c r="W862" i="1" s="1"/>
  <c r="W863" i="1" s="1"/>
  <c r="W864" i="1" s="1"/>
  <c r="W865" i="1" s="1"/>
  <c r="W866" i="1" s="1"/>
  <c r="W867" i="1" s="1"/>
  <c r="W868" i="1" s="1"/>
  <c r="W869" i="1" s="1"/>
  <c r="W870" i="1" s="1"/>
  <c r="W871" i="1" s="1"/>
  <c r="W872" i="1" s="1"/>
  <c r="W873" i="1" s="1"/>
  <c r="W874" i="1" s="1"/>
  <c r="W875" i="1" s="1"/>
  <c r="W876" i="1" s="1"/>
  <c r="W877" i="1" s="1"/>
  <c r="W878" i="1" s="1"/>
  <c r="W879" i="1" s="1"/>
  <c r="W880" i="1" s="1"/>
  <c r="W881" i="1" s="1"/>
  <c r="W882" i="1" s="1"/>
  <c r="W883" i="1" s="1"/>
  <c r="W884" i="1" s="1"/>
  <c r="W885" i="1" s="1"/>
  <c r="W886" i="1" s="1"/>
  <c r="W887" i="1" s="1"/>
  <c r="W888" i="1" s="1"/>
  <c r="W889" i="1" s="1"/>
  <c r="W890" i="1" s="1"/>
  <c r="W891" i="1" s="1"/>
  <c r="W892" i="1" s="1"/>
  <c r="W893" i="1" s="1"/>
  <c r="W894" i="1" s="1"/>
  <c r="W895" i="1" s="1"/>
  <c r="W896" i="1" s="1"/>
  <c r="W897" i="1" s="1"/>
  <c r="W898" i="1" s="1"/>
  <c r="W899" i="1" s="1"/>
  <c r="W900" i="1" s="1"/>
  <c r="W901" i="1" s="1"/>
  <c r="W902" i="1" s="1"/>
  <c r="W903" i="1" s="1"/>
  <c r="W904" i="1" s="1"/>
  <c r="W905" i="1" s="1"/>
  <c r="W906" i="1" s="1"/>
  <c r="W907" i="1" s="1"/>
  <c r="W908" i="1" s="1"/>
  <c r="W909" i="1" s="1"/>
  <c r="W910" i="1" s="1"/>
  <c r="W911" i="1" s="1"/>
  <c r="W912" i="1" s="1"/>
  <c r="W913" i="1" s="1"/>
  <c r="W914" i="1" s="1"/>
  <c r="W915" i="1" s="1"/>
  <c r="W916" i="1" s="1"/>
  <c r="W917" i="1" s="1"/>
  <c r="W918" i="1" s="1"/>
  <c r="W919" i="1" s="1"/>
  <c r="W920" i="1" s="1"/>
  <c r="W921" i="1" s="1"/>
  <c r="W922" i="1" s="1"/>
  <c r="W923" i="1" s="1"/>
  <c r="W924" i="1" s="1"/>
  <c r="W925" i="1" s="1"/>
  <c r="W926" i="1" s="1"/>
  <c r="W927" i="1" s="1"/>
  <c r="W928" i="1" s="1"/>
  <c r="W929" i="1" s="1"/>
  <c r="W930" i="1" s="1"/>
  <c r="W931" i="1" s="1"/>
  <c r="W932" i="1" s="1"/>
  <c r="W933" i="1" s="1"/>
  <c r="W934" i="1" s="1"/>
  <c r="W935" i="1" s="1"/>
  <c r="W936" i="1" s="1"/>
  <c r="W937" i="1" s="1"/>
  <c r="W938" i="1" s="1"/>
  <c r="W939" i="1" s="1"/>
  <c r="W940" i="1" s="1"/>
  <c r="W941" i="1" s="1"/>
  <c r="W942" i="1" s="1"/>
  <c r="W943" i="1" s="1"/>
  <c r="W944" i="1" s="1"/>
  <c r="W945" i="1" s="1"/>
  <c r="W946" i="1" s="1"/>
  <c r="W947" i="1" s="1"/>
  <c r="W948" i="1" s="1"/>
  <c r="W949" i="1" s="1"/>
  <c r="W950" i="1" s="1"/>
  <c r="W951" i="1" s="1"/>
  <c r="W952" i="1" s="1"/>
  <c r="W953" i="1" s="1"/>
  <c r="W954" i="1" s="1"/>
  <c r="W955" i="1" s="1"/>
  <c r="W956" i="1" s="1"/>
  <c r="W957" i="1" s="1"/>
  <c r="W958" i="1" s="1"/>
  <c r="W959" i="1" s="1"/>
  <c r="W960" i="1" s="1"/>
  <c r="W961" i="1" s="1"/>
  <c r="W962" i="1" s="1"/>
  <c r="W963" i="1" s="1"/>
  <c r="W964" i="1" s="1"/>
  <c r="W965" i="1" s="1"/>
  <c r="W966" i="1" s="1"/>
  <c r="W967" i="1" s="1"/>
  <c r="W968" i="1" s="1"/>
  <c r="W969" i="1" s="1"/>
  <c r="W970" i="1" s="1"/>
  <c r="W971" i="1" s="1"/>
  <c r="W972" i="1" s="1"/>
  <c r="W973" i="1" s="1"/>
  <c r="W974" i="1" s="1"/>
  <c r="W975" i="1" s="1"/>
  <c r="W976" i="1" s="1"/>
  <c r="W977" i="1" s="1"/>
  <c r="W978" i="1" s="1"/>
  <c r="W979" i="1" s="1"/>
  <c r="W980" i="1" s="1"/>
  <c r="W981" i="1" s="1"/>
  <c r="W982" i="1" s="1"/>
  <c r="W983" i="1" s="1"/>
  <c r="W984" i="1" s="1"/>
  <c r="W985" i="1" s="1"/>
  <c r="W986" i="1" s="1"/>
  <c r="W987" i="1" s="1"/>
  <c r="W988" i="1" s="1"/>
  <c r="W989" i="1" s="1"/>
  <c r="W990" i="1" s="1"/>
  <c r="W991" i="1" s="1"/>
  <c r="W992" i="1" s="1"/>
  <c r="W993" i="1" s="1"/>
  <c r="W994" i="1" s="1"/>
  <c r="W995" i="1" s="1"/>
  <c r="W996" i="1" s="1"/>
  <c r="W997" i="1" s="1"/>
  <c r="W998" i="1" s="1"/>
  <c r="W999" i="1" s="1"/>
  <c r="W1000" i="1" s="1"/>
  <c r="W1001" i="1" s="1"/>
  <c r="W1002" i="1" s="1"/>
  <c r="W1003" i="1" s="1"/>
  <c r="W1004" i="1" s="1"/>
  <c r="W1005" i="1" s="1"/>
  <c r="W1006" i="1" s="1"/>
  <c r="W1007" i="1" s="1"/>
  <c r="W1008" i="1" s="1"/>
  <c r="W1009" i="1" s="1"/>
  <c r="W1010" i="1" s="1"/>
  <c r="W1011" i="1" s="1"/>
  <c r="W1012" i="1" s="1"/>
  <c r="W1013" i="1" s="1"/>
  <c r="W1014" i="1" s="1"/>
  <c r="W1015" i="1" s="1"/>
  <c r="W1016" i="1" s="1"/>
  <c r="W1017" i="1" s="1"/>
  <c r="W1018" i="1" s="1"/>
  <c r="W1019" i="1" s="1"/>
  <c r="W1020" i="1" s="1"/>
  <c r="W1021" i="1" s="1"/>
  <c r="W1022" i="1" s="1"/>
  <c r="W1023" i="1" s="1"/>
  <c r="W1024" i="1" s="1"/>
  <c r="W1025" i="1" s="1"/>
  <c r="W1026" i="1" s="1"/>
  <c r="W1027" i="1" s="1"/>
  <c r="W1028" i="1" s="1"/>
  <c r="W1029" i="1" s="1"/>
  <c r="W1030" i="1" s="1"/>
  <c r="W1031" i="1" s="1"/>
  <c r="W1032" i="1" s="1"/>
  <c r="W1033" i="1" s="1"/>
  <c r="W1034" i="1" s="1"/>
  <c r="W1035" i="1" s="1"/>
  <c r="W1036" i="1" s="1"/>
  <c r="W1037" i="1" s="1"/>
  <c r="W1038" i="1" s="1"/>
  <c r="W1039" i="1" s="1"/>
  <c r="W1040" i="1" s="1"/>
  <c r="W1041" i="1" s="1"/>
  <c r="W1042" i="1" s="1"/>
  <c r="W1043" i="1" s="1"/>
  <c r="W1044" i="1" s="1"/>
  <c r="W1045" i="1" s="1"/>
  <c r="W1046" i="1" s="1"/>
  <c r="W1047" i="1" s="1"/>
  <c r="W1048" i="1" s="1"/>
  <c r="W1049" i="1" s="1"/>
  <c r="W1050" i="1" s="1"/>
  <c r="W1051" i="1" s="1"/>
  <c r="W1052" i="1" s="1"/>
  <c r="W1053" i="1" s="1"/>
  <c r="W1054" i="1" s="1"/>
  <c r="W1055" i="1" s="1"/>
  <c r="W1056" i="1" s="1"/>
  <c r="W1057" i="1" s="1"/>
  <c r="W1058" i="1" s="1"/>
  <c r="W1059" i="1" s="1"/>
  <c r="W1060" i="1" s="1"/>
  <c r="W1061" i="1" s="1"/>
  <c r="W1062" i="1" s="1"/>
  <c r="W1063" i="1" s="1"/>
  <c r="W1064" i="1" s="1"/>
  <c r="W1065" i="1" s="1"/>
  <c r="W1066" i="1" s="1"/>
  <c r="W1067" i="1" s="1"/>
  <c r="W1068" i="1" s="1"/>
  <c r="W1069" i="1" s="1"/>
  <c r="W1070" i="1" s="1"/>
  <c r="W1071" i="1" s="1"/>
  <c r="W1072" i="1" s="1"/>
  <c r="W1073" i="1" s="1"/>
  <c r="W1074" i="1" s="1"/>
  <c r="W1075" i="1" s="1"/>
  <c r="W1076" i="1" s="1"/>
  <c r="W1077" i="1" s="1"/>
  <c r="W1078" i="1" s="1"/>
  <c r="W1079" i="1" s="1"/>
  <c r="W1080" i="1" s="1"/>
  <c r="W1081" i="1" s="1"/>
  <c r="W1082" i="1" s="1"/>
  <c r="W1083" i="1" s="1"/>
  <c r="W1084" i="1" s="1"/>
  <c r="W1085" i="1" s="1"/>
  <c r="W1086" i="1" s="1"/>
  <c r="W1087" i="1" s="1"/>
  <c r="W1088" i="1" s="1"/>
  <c r="W1089" i="1" s="1"/>
  <c r="W1090" i="1" s="1"/>
  <c r="W1091" i="1" s="1"/>
  <c r="W1092" i="1" s="1"/>
  <c r="W1093" i="1" s="1"/>
  <c r="W1094" i="1" s="1"/>
  <c r="W1095" i="1" s="1"/>
  <c r="W1096" i="1" s="1"/>
  <c r="W1097" i="1" s="1"/>
  <c r="W1098" i="1" s="1"/>
  <c r="W1099" i="1" s="1"/>
  <c r="W1100" i="1" s="1"/>
  <c r="W1101" i="1" s="1"/>
  <c r="W1102" i="1" s="1"/>
  <c r="W1103" i="1" s="1"/>
  <c r="W1104" i="1" s="1"/>
  <c r="W1105" i="1" s="1"/>
  <c r="W1106" i="1" s="1"/>
  <c r="W1107" i="1" s="1"/>
  <c r="W1108" i="1" s="1"/>
  <c r="W1109" i="1" s="1"/>
  <c r="W1110" i="1" s="1"/>
  <c r="W1111" i="1" s="1"/>
  <c r="W1112" i="1" s="1"/>
  <c r="W1113" i="1" s="1"/>
  <c r="W1114" i="1" s="1"/>
  <c r="W1115" i="1" s="1"/>
  <c r="W1116" i="1" s="1"/>
  <c r="W1117" i="1" s="1"/>
  <c r="W1118" i="1" s="1"/>
  <c r="W1119" i="1" s="1"/>
  <c r="W1120" i="1" s="1"/>
  <c r="W1121" i="1" s="1"/>
  <c r="W1122" i="1" s="1"/>
  <c r="W1123" i="1" s="1"/>
  <c r="W1124" i="1" s="1"/>
  <c r="W1125" i="1" s="1"/>
  <c r="W1126" i="1" s="1"/>
  <c r="W1127" i="1" s="1"/>
  <c r="W1128" i="1" s="1"/>
  <c r="W1129" i="1" s="1"/>
  <c r="W1130" i="1" s="1"/>
  <c r="W1131" i="1" s="1"/>
  <c r="W1132" i="1" s="1"/>
  <c r="W1133" i="1" s="1"/>
  <c r="W1134" i="1" s="1"/>
  <c r="W1135" i="1" s="1"/>
  <c r="W1136" i="1" s="1"/>
  <c r="W1137" i="1" s="1"/>
  <c r="W1138" i="1" s="1"/>
  <c r="W1139" i="1" s="1"/>
  <c r="W1140" i="1" s="1"/>
  <c r="W1141" i="1" s="1"/>
  <c r="W1142" i="1" s="1"/>
  <c r="W1143" i="1" s="1"/>
  <c r="W1144" i="1" s="1"/>
  <c r="W1145" i="1" s="1"/>
  <c r="W1146" i="1" s="1"/>
  <c r="W1147" i="1" s="1"/>
  <c r="W1148" i="1" s="1"/>
  <c r="W1149" i="1" s="1"/>
  <c r="W1150" i="1" s="1"/>
  <c r="W1151" i="1" s="1"/>
  <c r="W1152" i="1" s="1"/>
  <c r="W1153" i="1" s="1"/>
  <c r="W1154" i="1" s="1"/>
  <c r="W1155" i="1" s="1"/>
  <c r="W1156" i="1" s="1"/>
  <c r="W1157" i="1" s="1"/>
  <c r="W1158" i="1" s="1"/>
  <c r="W1159" i="1" s="1"/>
  <c r="W1160" i="1" s="1"/>
  <c r="W1161" i="1" s="1"/>
  <c r="W1162" i="1" s="1"/>
  <c r="W1163" i="1" s="1"/>
  <c r="W1164" i="1" s="1"/>
  <c r="W1165" i="1" s="1"/>
  <c r="W1166" i="1" s="1"/>
  <c r="W1167" i="1" s="1"/>
  <c r="W1168" i="1" s="1"/>
  <c r="W1169" i="1" s="1"/>
  <c r="W1170" i="1" s="1"/>
  <c r="W1171" i="1" s="1"/>
  <c r="W1172" i="1" s="1"/>
  <c r="W1173" i="1" s="1"/>
  <c r="W1174" i="1" s="1"/>
  <c r="W1175" i="1" s="1"/>
  <c r="W1176" i="1" s="1"/>
  <c r="W1177" i="1" s="1"/>
  <c r="W1178" i="1" s="1"/>
  <c r="W1179" i="1" s="1"/>
  <c r="W1180" i="1" s="1"/>
  <c r="W1181" i="1" s="1"/>
  <c r="W1182" i="1" s="1"/>
  <c r="W1183" i="1" s="1"/>
  <c r="W1184" i="1" s="1"/>
  <c r="W1185" i="1" s="1"/>
  <c r="W1186" i="1" s="1"/>
  <c r="W1187" i="1" s="1"/>
  <c r="W1188" i="1" s="1"/>
  <c r="W1189" i="1" s="1"/>
  <c r="W1190" i="1" s="1"/>
  <c r="W1191" i="1" s="1"/>
  <c r="W1192" i="1" s="1"/>
  <c r="W1193" i="1" s="1"/>
  <c r="W1194" i="1" s="1"/>
  <c r="W1195" i="1" s="1"/>
  <c r="W1196" i="1" s="1"/>
  <c r="W1197" i="1" s="1"/>
  <c r="W1198" i="1" s="1"/>
  <c r="W1199" i="1" s="1"/>
  <c r="W1200" i="1" s="1"/>
  <c r="W1201" i="1" s="1"/>
  <c r="W1202" i="1" s="1"/>
  <c r="W1203" i="1" s="1"/>
  <c r="W1204" i="1" s="1"/>
  <c r="W1205" i="1" s="1"/>
  <c r="W1206" i="1" s="1"/>
  <c r="W1207" i="1" s="1"/>
  <c r="W1208" i="1" s="1"/>
  <c r="W1209" i="1" s="1"/>
  <c r="W1210" i="1" s="1"/>
  <c r="W1211" i="1" s="1"/>
  <c r="W1212" i="1" s="1"/>
  <c r="W1213" i="1" s="1"/>
  <c r="W1214" i="1" s="1"/>
  <c r="W1215" i="1" s="1"/>
  <c r="W1216" i="1" s="1"/>
  <c r="W1217" i="1" s="1"/>
  <c r="W1218" i="1" s="1"/>
  <c r="W1219" i="1" s="1"/>
  <c r="W1220" i="1" s="1"/>
  <c r="W1221" i="1" s="1"/>
  <c r="W1222" i="1" s="1"/>
  <c r="W1223" i="1" s="1"/>
  <c r="W1224" i="1" s="1"/>
  <c r="W1225" i="1" s="1"/>
  <c r="W1226" i="1" s="1"/>
  <c r="W1227" i="1" s="1"/>
  <c r="W1228" i="1" s="1"/>
  <c r="W1229" i="1" s="1"/>
  <c r="W1230" i="1" s="1"/>
  <c r="W1231" i="1" s="1"/>
  <c r="W1232" i="1" s="1"/>
  <c r="W1233" i="1" s="1"/>
  <c r="W1234" i="1" s="1"/>
  <c r="W1235" i="1" s="1"/>
  <c r="W1236" i="1" s="1"/>
  <c r="W1237" i="1" s="1"/>
  <c r="W1238" i="1" s="1"/>
  <c r="W1239" i="1" s="1"/>
  <c r="W1240" i="1" s="1"/>
  <c r="W1241" i="1" s="1"/>
  <c r="W1242" i="1" s="1"/>
  <c r="W1243" i="1" s="1"/>
  <c r="W1244" i="1" s="1"/>
  <c r="W1245" i="1" s="1"/>
  <c r="W1246" i="1" s="1"/>
  <c r="W1247" i="1" s="1"/>
  <c r="W1248" i="1" s="1"/>
  <c r="W1249" i="1" s="1"/>
  <c r="W1250" i="1" s="1"/>
  <c r="W1251" i="1" s="1"/>
  <c r="W1252" i="1" s="1"/>
  <c r="W1253" i="1" s="1"/>
  <c r="W1254" i="1" s="1"/>
  <c r="W1255" i="1" s="1"/>
  <c r="W1256" i="1" s="1"/>
  <c r="W1257" i="1" s="1"/>
  <c r="W1258" i="1" s="1"/>
  <c r="W1259" i="1" s="1"/>
  <c r="W1260" i="1" s="1"/>
  <c r="W1261" i="1" s="1"/>
  <c r="W1262" i="1" s="1"/>
  <c r="W1263" i="1" s="1"/>
  <c r="W1264" i="1" s="1"/>
  <c r="W1265" i="1" s="1"/>
  <c r="W1266" i="1" s="1"/>
  <c r="W1267" i="1" s="1"/>
  <c r="W1268" i="1" s="1"/>
  <c r="W1269" i="1" s="1"/>
  <c r="W1270" i="1" s="1"/>
  <c r="W1271" i="1" s="1"/>
  <c r="W1272" i="1" s="1"/>
  <c r="W1273" i="1" s="1"/>
  <c r="W1274" i="1" s="1"/>
  <c r="W1275" i="1" s="1"/>
  <c r="W1276" i="1" s="1"/>
  <c r="W1277" i="1" s="1"/>
  <c r="W1278" i="1" s="1"/>
  <c r="W1279" i="1" s="1"/>
  <c r="W1280" i="1" s="1"/>
  <c r="W1281" i="1" s="1"/>
  <c r="W1282" i="1" s="1"/>
  <c r="W1283" i="1" s="1"/>
  <c r="W1284" i="1" s="1"/>
  <c r="W1285" i="1" s="1"/>
  <c r="W1286" i="1" s="1"/>
  <c r="W1287" i="1" s="1"/>
  <c r="W1288" i="1" s="1"/>
  <c r="W1289" i="1" s="1"/>
  <c r="W1290" i="1" s="1"/>
  <c r="W1291" i="1" s="1"/>
  <c r="W1292" i="1" s="1"/>
  <c r="W1293" i="1" s="1"/>
  <c r="W1294" i="1" s="1"/>
  <c r="W1295" i="1" s="1"/>
  <c r="W1296" i="1" s="1"/>
  <c r="W1297" i="1" s="1"/>
  <c r="W1298" i="1" s="1"/>
  <c r="W1299" i="1" s="1"/>
  <c r="W1300" i="1" s="1"/>
  <c r="W1301" i="1" s="1"/>
  <c r="W1302" i="1" s="1"/>
  <c r="W1303" i="1" s="1"/>
  <c r="W1304" i="1" s="1"/>
  <c r="W1305" i="1" s="1"/>
  <c r="W1306" i="1" s="1"/>
  <c r="W1307" i="1" s="1"/>
  <c r="W1308" i="1" s="1"/>
  <c r="W1309" i="1" s="1"/>
  <c r="W1310" i="1" s="1"/>
  <c r="W1311" i="1" s="1"/>
  <c r="W1312" i="1" s="1"/>
  <c r="W1313" i="1" s="1"/>
  <c r="W1314" i="1" s="1"/>
  <c r="W1315" i="1" s="1"/>
  <c r="W1316" i="1" s="1"/>
  <c r="W1317" i="1" s="1"/>
  <c r="W1318" i="1" s="1"/>
  <c r="W1319" i="1" s="1"/>
  <c r="W1320" i="1" s="1"/>
  <c r="W1321" i="1" s="1"/>
  <c r="W1322" i="1" s="1"/>
  <c r="W1323" i="1" s="1"/>
  <c r="W1324" i="1" s="1"/>
  <c r="W1325" i="1" s="1"/>
  <c r="W1326" i="1" s="1"/>
  <c r="W1327" i="1" s="1"/>
  <c r="W1328" i="1" s="1"/>
  <c r="W1329" i="1" s="1"/>
  <c r="W1330" i="1" s="1"/>
  <c r="W1331" i="1" s="1"/>
  <c r="W1332" i="1" s="1"/>
  <c r="W1333" i="1" s="1"/>
  <c r="W1334" i="1" s="1"/>
  <c r="W1335" i="1" s="1"/>
  <c r="W1336" i="1" s="1"/>
  <c r="W1337" i="1" s="1"/>
  <c r="W1338" i="1" s="1"/>
  <c r="W1339" i="1" s="1"/>
  <c r="W1340" i="1" s="1"/>
  <c r="W1341" i="1" s="1"/>
  <c r="W1342" i="1" s="1"/>
  <c r="W1343" i="1" s="1"/>
  <c r="W1344" i="1" s="1"/>
  <c r="W1345" i="1" s="1"/>
  <c r="W1346" i="1" s="1"/>
  <c r="W1347" i="1" s="1"/>
  <c r="W1348" i="1" s="1"/>
  <c r="W1349" i="1" s="1"/>
  <c r="W1350" i="1" s="1"/>
  <c r="W1351" i="1" s="1"/>
  <c r="W1352" i="1" s="1"/>
  <c r="W1353" i="1" s="1"/>
  <c r="W1354" i="1" s="1"/>
  <c r="W1355" i="1" s="1"/>
  <c r="W1356" i="1" s="1"/>
  <c r="W1357" i="1" s="1"/>
  <c r="W1358" i="1" s="1"/>
  <c r="W1359" i="1" s="1"/>
  <c r="W1360" i="1" s="1"/>
  <c r="W1361" i="1" s="1"/>
  <c r="W1362" i="1" s="1"/>
  <c r="W1363" i="1" s="1"/>
  <c r="W1364" i="1" s="1"/>
  <c r="W1365" i="1" s="1"/>
  <c r="W1366" i="1" s="1"/>
  <c r="W1367" i="1" s="1"/>
  <c r="W1368" i="1" s="1"/>
  <c r="W1369" i="1" s="1"/>
  <c r="W1370" i="1" s="1"/>
  <c r="W1371" i="1" s="1"/>
  <c r="W1372" i="1" s="1"/>
  <c r="W1373" i="1" s="1"/>
  <c r="W1374" i="1" s="1"/>
  <c r="W1375" i="1" s="1"/>
  <c r="W1376" i="1" s="1"/>
  <c r="W1377" i="1" s="1"/>
  <c r="W1378" i="1" s="1"/>
  <c r="W1379" i="1" s="1"/>
  <c r="W1380" i="1" s="1"/>
  <c r="W1381" i="1" s="1"/>
  <c r="W1382" i="1" s="1"/>
  <c r="W1383" i="1" s="1"/>
  <c r="W1384" i="1" s="1"/>
  <c r="W1385" i="1" s="1"/>
  <c r="W1386" i="1" s="1"/>
  <c r="W1387" i="1" s="1"/>
  <c r="W1388" i="1" s="1"/>
  <c r="W1389" i="1" s="1"/>
  <c r="W1390" i="1" s="1"/>
  <c r="W1391" i="1" s="1"/>
  <c r="W1392" i="1" s="1"/>
  <c r="W1393" i="1" s="1"/>
  <c r="W1394" i="1" s="1"/>
  <c r="W1395" i="1" s="1"/>
  <c r="W1396" i="1" s="1"/>
  <c r="W1397" i="1" s="1"/>
  <c r="W1398" i="1" s="1"/>
  <c r="W1399" i="1" s="1"/>
  <c r="W1400" i="1" s="1"/>
  <c r="W1401" i="1" s="1"/>
  <c r="W1402" i="1" s="1"/>
  <c r="W1403" i="1" s="1"/>
  <c r="W1404" i="1" s="1"/>
  <c r="W1405" i="1" s="1"/>
  <c r="W1406" i="1" s="1"/>
  <c r="W1407" i="1" s="1"/>
  <c r="W1408" i="1" s="1"/>
  <c r="W1409" i="1" s="1"/>
  <c r="W1410" i="1" s="1"/>
  <c r="W1411" i="1" s="1"/>
  <c r="W1412" i="1" s="1"/>
  <c r="W1413" i="1" s="1"/>
  <c r="W1414" i="1" s="1"/>
  <c r="W1415" i="1" s="1"/>
  <c r="W1416" i="1" s="1"/>
  <c r="W1417" i="1" s="1"/>
  <c r="W1418" i="1" s="1"/>
  <c r="W1419" i="1" s="1"/>
  <c r="W1420" i="1" s="1"/>
  <c r="W1421" i="1" s="1"/>
  <c r="W1422" i="1" s="1"/>
  <c r="W1423" i="1" s="1"/>
  <c r="W1424" i="1" s="1"/>
  <c r="W1425" i="1" s="1"/>
  <c r="W1426" i="1" s="1"/>
  <c r="W1427" i="1" s="1"/>
  <c r="W1428" i="1" s="1"/>
  <c r="W1429" i="1" s="1"/>
  <c r="W1430" i="1" s="1"/>
  <c r="W1431" i="1" s="1"/>
  <c r="W1432" i="1" s="1"/>
  <c r="W1433" i="1" s="1"/>
  <c r="W1434" i="1" s="1"/>
  <c r="W1435" i="1" s="1"/>
  <c r="W1436" i="1" s="1"/>
  <c r="W1437" i="1" s="1"/>
  <c r="W1438" i="1" s="1"/>
  <c r="W1439" i="1" s="1"/>
  <c r="W1440" i="1" s="1"/>
  <c r="W1441" i="1" s="1"/>
  <c r="W1442" i="1" s="1"/>
  <c r="W1443" i="1" s="1"/>
  <c r="W1444" i="1" s="1"/>
  <c r="W1445" i="1" s="1"/>
  <c r="W1446" i="1" s="1"/>
  <c r="W1447" i="1" s="1"/>
  <c r="W1448" i="1" s="1"/>
  <c r="W1449" i="1" s="1"/>
  <c r="W1450" i="1" s="1"/>
  <c r="W1451" i="1" s="1"/>
  <c r="W1452" i="1" s="1"/>
  <c r="W1453" i="1" s="1"/>
  <c r="W1454" i="1" s="1"/>
  <c r="W1455" i="1" s="1"/>
  <c r="W1456" i="1" s="1"/>
  <c r="W1457" i="1" s="1"/>
  <c r="W1458" i="1" s="1"/>
  <c r="W1459" i="1" s="1"/>
  <c r="W1460" i="1" s="1"/>
  <c r="W1461" i="1" s="1"/>
  <c r="W1462" i="1" s="1"/>
  <c r="W1463" i="1" s="1"/>
  <c r="W1464" i="1" s="1"/>
  <c r="W1465" i="1" s="1"/>
  <c r="W1466" i="1" s="1"/>
  <c r="W1467" i="1" s="1"/>
  <c r="W1468" i="1" s="1"/>
  <c r="W1469" i="1" s="1"/>
  <c r="W1470" i="1" s="1"/>
  <c r="W1471" i="1" s="1"/>
  <c r="W1472" i="1" s="1"/>
  <c r="W1473" i="1" s="1"/>
  <c r="W1474" i="1" s="1"/>
  <c r="W1475" i="1" s="1"/>
  <c r="W1476" i="1" s="1"/>
  <c r="W1477" i="1" s="1"/>
  <c r="W1478" i="1" s="1"/>
  <c r="W1479" i="1" s="1"/>
  <c r="W1480" i="1" s="1"/>
  <c r="W1481" i="1" s="1"/>
  <c r="W1482" i="1" s="1"/>
  <c r="W1483" i="1" s="1"/>
  <c r="W1484" i="1" s="1"/>
  <c r="W1485" i="1" s="1"/>
  <c r="W1486" i="1" s="1"/>
  <c r="W1487" i="1" s="1"/>
  <c r="W1488" i="1" s="1"/>
  <c r="W1489" i="1" s="1"/>
  <c r="W1490" i="1" s="1"/>
  <c r="W1491" i="1" s="1"/>
  <c r="W1492" i="1" s="1"/>
  <c r="W1493" i="1" s="1"/>
  <c r="W1494" i="1" s="1"/>
  <c r="W1495" i="1" s="1"/>
  <c r="W1496" i="1" s="1"/>
  <c r="W1497" i="1" s="1"/>
  <c r="W1498" i="1" s="1"/>
  <c r="W1499" i="1" s="1"/>
  <c r="W1500" i="1" s="1"/>
  <c r="W1501" i="1" s="1"/>
  <c r="W1502" i="1" s="1"/>
  <c r="W1503" i="1" s="1"/>
  <c r="W1504" i="1" s="1"/>
  <c r="W1505" i="1" s="1"/>
  <c r="W1506" i="1" s="1"/>
  <c r="W1507" i="1" s="1"/>
  <c r="W1508" i="1" s="1"/>
  <c r="W1509" i="1" s="1"/>
  <c r="W1510" i="1" s="1"/>
  <c r="W1511" i="1" s="1"/>
  <c r="W1512" i="1" s="1"/>
  <c r="W1513" i="1" s="1"/>
  <c r="W1514" i="1" s="1"/>
  <c r="W1515" i="1" s="1"/>
  <c r="W1516" i="1" s="1"/>
  <c r="W1517" i="1" s="1"/>
  <c r="W1518" i="1" s="1"/>
  <c r="W1519" i="1" s="1"/>
  <c r="W1520" i="1" s="1"/>
  <c r="W1521" i="1" s="1"/>
  <c r="W1522" i="1" s="1"/>
  <c r="W1523" i="1" s="1"/>
  <c r="W1524" i="1" s="1"/>
  <c r="W1525" i="1" s="1"/>
  <c r="W1526" i="1" s="1"/>
  <c r="W1527" i="1" s="1"/>
  <c r="W1528" i="1" s="1"/>
  <c r="W1529" i="1" s="1"/>
  <c r="W1530" i="1" s="1"/>
  <c r="W1531" i="1" s="1"/>
  <c r="W1532" i="1" s="1"/>
  <c r="W1533" i="1" s="1"/>
  <c r="W1534" i="1" s="1"/>
  <c r="W1535" i="1" s="1"/>
  <c r="W1536" i="1" s="1"/>
  <c r="W1537" i="1" s="1"/>
  <c r="W1538" i="1" s="1"/>
  <c r="W1539" i="1" s="1"/>
  <c r="W1540" i="1" s="1"/>
  <c r="W1541" i="1" s="1"/>
  <c r="W1542" i="1" s="1"/>
  <c r="W1543" i="1" s="1"/>
  <c r="W1544" i="1" s="1"/>
  <c r="W1545" i="1" s="1"/>
  <c r="W1546" i="1" s="1"/>
  <c r="W1547" i="1" s="1"/>
  <c r="W1548" i="1" s="1"/>
  <c r="W1549" i="1" s="1"/>
  <c r="W1550" i="1" s="1"/>
  <c r="W1551" i="1" s="1"/>
  <c r="W1552" i="1" s="1"/>
  <c r="W1553" i="1" s="1"/>
  <c r="W1554" i="1" s="1"/>
  <c r="W1555" i="1" s="1"/>
  <c r="W1556" i="1" s="1"/>
  <c r="W1557" i="1" s="1"/>
  <c r="W1558" i="1" s="1"/>
  <c r="W1559" i="1" s="1"/>
  <c r="W1560" i="1" s="1"/>
  <c r="W1561" i="1" s="1"/>
  <c r="W1562" i="1" s="1"/>
  <c r="W1563" i="1" s="1"/>
  <c r="W1564" i="1" s="1"/>
  <c r="W1565" i="1" s="1"/>
  <c r="W1566" i="1" s="1"/>
  <c r="W1567" i="1" s="1"/>
  <c r="W1568" i="1" s="1"/>
  <c r="W1569" i="1" s="1"/>
  <c r="W1570" i="1" s="1"/>
  <c r="W1571" i="1" s="1"/>
  <c r="W1572" i="1" s="1"/>
  <c r="W1573" i="1" s="1"/>
  <c r="W1574" i="1" s="1"/>
  <c r="W1575" i="1" s="1"/>
  <c r="W1576" i="1" s="1"/>
  <c r="W1577" i="1" s="1"/>
  <c r="W1578" i="1" s="1"/>
  <c r="W1579" i="1" s="1"/>
  <c r="W1580" i="1" s="1"/>
  <c r="W1581" i="1" s="1"/>
  <c r="W1582" i="1" s="1"/>
  <c r="W1583" i="1" s="1"/>
  <c r="W1584" i="1" s="1"/>
  <c r="W1585" i="1" s="1"/>
  <c r="W1586" i="1" s="1"/>
  <c r="W1587" i="1" s="1"/>
  <c r="W1588" i="1" s="1"/>
  <c r="W1589" i="1" s="1"/>
  <c r="W1590" i="1" s="1"/>
  <c r="W1591" i="1" s="1"/>
  <c r="W1592" i="1" s="1"/>
  <c r="W1593" i="1" s="1"/>
  <c r="W1594" i="1" s="1"/>
  <c r="W1595" i="1" s="1"/>
  <c r="W1596" i="1" s="1"/>
  <c r="W1597" i="1" s="1"/>
  <c r="W1598" i="1" s="1"/>
  <c r="W1599" i="1" s="1"/>
  <c r="W1600" i="1" s="1"/>
  <c r="W1601" i="1" s="1"/>
  <c r="W1602" i="1" s="1"/>
  <c r="W1603" i="1" s="1"/>
  <c r="W1604" i="1" s="1"/>
  <c r="W1605" i="1" s="1"/>
  <c r="W1606" i="1" s="1"/>
  <c r="W1607" i="1" s="1"/>
  <c r="W1608" i="1" s="1"/>
  <c r="W1609" i="1" s="1"/>
  <c r="W1610" i="1" s="1"/>
  <c r="W1611" i="1" s="1"/>
  <c r="W1612" i="1" s="1"/>
  <c r="W1613" i="1" s="1"/>
  <c r="W1614" i="1" s="1"/>
  <c r="W1615" i="1" s="1"/>
  <c r="W1616" i="1" s="1"/>
  <c r="W1617" i="1" s="1"/>
  <c r="W1618" i="1" s="1"/>
  <c r="W1619" i="1" s="1"/>
  <c r="W1620" i="1" s="1"/>
  <c r="W1621" i="1" s="1"/>
  <c r="W1622" i="1" s="1"/>
  <c r="W1623" i="1" s="1"/>
  <c r="W1624" i="1" s="1"/>
  <c r="W1625" i="1" s="1"/>
  <c r="W1626" i="1" s="1"/>
  <c r="W1627" i="1" s="1"/>
  <c r="W1628" i="1" s="1"/>
  <c r="W1629" i="1" s="1"/>
  <c r="W1630" i="1" s="1"/>
  <c r="W1631" i="1" s="1"/>
  <c r="W1632" i="1" s="1"/>
  <c r="W1633" i="1" s="1"/>
  <c r="W1634" i="1" s="1"/>
  <c r="W1635" i="1" s="1"/>
  <c r="W1636" i="1" s="1"/>
  <c r="W1637" i="1" s="1"/>
  <c r="W1638" i="1" s="1"/>
  <c r="W1639" i="1" s="1"/>
  <c r="W1640" i="1" s="1"/>
  <c r="W1641" i="1" s="1"/>
  <c r="W1642" i="1" s="1"/>
  <c r="W1643" i="1" s="1"/>
  <c r="W1644" i="1" s="1"/>
  <c r="W1645" i="1" s="1"/>
  <c r="W1646" i="1" s="1"/>
  <c r="W1647" i="1" s="1"/>
  <c r="W1648" i="1" s="1"/>
  <c r="W1649" i="1" s="1"/>
  <c r="W1650" i="1" s="1"/>
  <c r="W1651" i="1" s="1"/>
  <c r="W1652" i="1" s="1"/>
  <c r="W1653" i="1" s="1"/>
  <c r="W1654" i="1" s="1"/>
  <c r="W1655" i="1" s="1"/>
  <c r="W1656" i="1" s="1"/>
  <c r="W1657" i="1" s="1"/>
  <c r="W1658" i="1" s="1"/>
  <c r="W1659" i="1" s="1"/>
  <c r="W1660" i="1" s="1"/>
  <c r="W1661" i="1" s="1"/>
  <c r="W1662" i="1" s="1"/>
  <c r="W1663" i="1" s="1"/>
  <c r="W1664" i="1" s="1"/>
  <c r="W1665" i="1" s="1"/>
  <c r="W1666" i="1" s="1"/>
  <c r="W1667" i="1" s="1"/>
  <c r="W1668" i="1" s="1"/>
  <c r="W1669" i="1" s="1"/>
  <c r="W1670" i="1" s="1"/>
  <c r="W1671" i="1" s="1"/>
  <c r="W1672" i="1" s="1"/>
  <c r="W1673" i="1" s="1"/>
  <c r="W1674" i="1" s="1"/>
  <c r="W1675" i="1" s="1"/>
  <c r="W1676" i="1" s="1"/>
  <c r="W1677" i="1" s="1"/>
  <c r="W1678" i="1" s="1"/>
  <c r="W1679" i="1" s="1"/>
  <c r="W1680" i="1" s="1"/>
  <c r="W1681" i="1" s="1"/>
  <c r="W1682" i="1" s="1"/>
  <c r="W1683" i="1" s="1"/>
  <c r="W1684" i="1" s="1"/>
  <c r="W1685" i="1" s="1"/>
  <c r="W1686" i="1" s="1"/>
  <c r="W1687" i="1" s="1"/>
  <c r="W1688" i="1" s="1"/>
  <c r="W1689" i="1" s="1"/>
  <c r="W1690" i="1" s="1"/>
  <c r="W1691" i="1" s="1"/>
  <c r="W1692" i="1" s="1"/>
  <c r="W1693" i="1" s="1"/>
  <c r="W1694" i="1" s="1"/>
  <c r="W1695" i="1" s="1"/>
  <c r="W1696" i="1" s="1"/>
  <c r="W1697" i="1" s="1"/>
  <c r="W1698" i="1" s="1"/>
  <c r="W1699" i="1" s="1"/>
  <c r="W1700" i="1" s="1"/>
  <c r="W1701" i="1" s="1"/>
  <c r="W1702" i="1" s="1"/>
  <c r="W1703" i="1" s="1"/>
  <c r="W1704" i="1" s="1"/>
  <c r="W1705" i="1" s="1"/>
  <c r="W1706" i="1" s="1"/>
  <c r="W1707" i="1" s="1"/>
  <c r="W1708" i="1" s="1"/>
  <c r="W1709" i="1" s="1"/>
  <c r="W1710" i="1" s="1"/>
  <c r="W1711" i="1" s="1"/>
  <c r="W1712" i="1" s="1"/>
  <c r="W1713" i="1" s="1"/>
  <c r="W1714" i="1" s="1"/>
  <c r="W1715" i="1" s="1"/>
  <c r="W1716" i="1" s="1"/>
  <c r="W1717" i="1" s="1"/>
  <c r="W1718" i="1" s="1"/>
  <c r="W1719" i="1" s="1"/>
  <c r="W1720" i="1" s="1"/>
  <c r="W1721" i="1" s="1"/>
  <c r="W1722" i="1" s="1"/>
  <c r="W1723" i="1" s="1"/>
  <c r="W1724" i="1" s="1"/>
  <c r="W1725" i="1" s="1"/>
  <c r="W1726" i="1" s="1"/>
  <c r="W1727" i="1" s="1"/>
  <c r="W1728" i="1" s="1"/>
  <c r="W1729" i="1" s="1"/>
  <c r="W1730" i="1" s="1"/>
  <c r="W1731" i="1" s="1"/>
  <c r="W1732" i="1" s="1"/>
  <c r="W1733" i="1" s="1"/>
  <c r="W1734" i="1" s="1"/>
  <c r="W1735" i="1" s="1"/>
  <c r="W1736" i="1" s="1"/>
  <c r="W1737" i="1" s="1"/>
  <c r="W1738" i="1" s="1"/>
  <c r="W1739" i="1" s="1"/>
  <c r="W1740" i="1" s="1"/>
  <c r="W1741" i="1" s="1"/>
  <c r="W1742" i="1" s="1"/>
  <c r="W1743" i="1" s="1"/>
  <c r="W1744" i="1" s="1"/>
  <c r="W1745" i="1" s="1"/>
  <c r="W1746" i="1" s="1"/>
  <c r="W1747" i="1" s="1"/>
  <c r="W1748" i="1" s="1"/>
  <c r="W1749" i="1" s="1"/>
  <c r="W1750" i="1" s="1"/>
  <c r="W1751" i="1" s="1"/>
  <c r="W1752" i="1" s="1"/>
  <c r="W1753" i="1" s="1"/>
  <c r="W1754" i="1" s="1"/>
  <c r="W1755" i="1" s="1"/>
  <c r="W1756" i="1" s="1"/>
  <c r="W1757" i="1" s="1"/>
  <c r="W1758" i="1" s="1"/>
  <c r="W1759" i="1" s="1"/>
  <c r="W1760" i="1" s="1"/>
  <c r="W1761" i="1" s="1"/>
  <c r="W1762" i="1" s="1"/>
  <c r="W1763" i="1" s="1"/>
  <c r="W1764" i="1" s="1"/>
  <c r="W1765" i="1" s="1"/>
  <c r="W1766" i="1" s="1"/>
  <c r="W1767" i="1" s="1"/>
  <c r="W1768" i="1" s="1"/>
  <c r="W1769" i="1" s="1"/>
  <c r="W1770" i="1" s="1"/>
  <c r="W1771" i="1" s="1"/>
  <c r="W1772" i="1" s="1"/>
  <c r="W1773" i="1" s="1"/>
  <c r="W1774" i="1" s="1"/>
  <c r="W1775" i="1" s="1"/>
  <c r="W1776" i="1" s="1"/>
  <c r="W1777" i="1" s="1"/>
  <c r="W1778" i="1" s="1"/>
  <c r="W1779" i="1" s="1"/>
  <c r="W1780" i="1" s="1"/>
  <c r="W1781" i="1" s="1"/>
  <c r="W1782" i="1" s="1"/>
  <c r="W1783" i="1" s="1"/>
  <c r="W1784" i="1" s="1"/>
  <c r="W1785" i="1" s="1"/>
  <c r="W1786" i="1" s="1"/>
  <c r="W1787" i="1" s="1"/>
  <c r="W1788" i="1" s="1"/>
  <c r="W1789" i="1" s="1"/>
  <c r="W1790" i="1" s="1"/>
  <c r="W1791" i="1" s="1"/>
  <c r="W1792" i="1" s="1"/>
  <c r="W1793" i="1" s="1"/>
  <c r="W1794" i="1" s="1"/>
  <c r="W1795" i="1" s="1"/>
  <c r="W1796" i="1" s="1"/>
  <c r="W1797" i="1" s="1"/>
  <c r="W1798" i="1" s="1"/>
  <c r="W1799" i="1" s="1"/>
  <c r="W1800" i="1" s="1"/>
  <c r="W1801" i="1" s="1"/>
  <c r="W1802" i="1" s="1"/>
  <c r="W1803" i="1" s="1"/>
  <c r="W1804" i="1" s="1"/>
  <c r="W1805" i="1" s="1"/>
  <c r="W1806" i="1" s="1"/>
  <c r="W1807" i="1" s="1"/>
  <c r="W1808" i="1" s="1"/>
  <c r="W1809" i="1" s="1"/>
  <c r="W1810" i="1" s="1"/>
  <c r="W1811" i="1" s="1"/>
  <c r="W1812" i="1" s="1"/>
  <c r="W1813" i="1" s="1"/>
  <c r="W1814" i="1" s="1"/>
  <c r="W1815" i="1" s="1"/>
  <c r="W1816" i="1" s="1"/>
  <c r="W1817" i="1" s="1"/>
  <c r="W1818" i="1" s="1"/>
  <c r="W1819" i="1" s="1"/>
  <c r="W1820" i="1" s="1"/>
  <c r="W1821" i="1" s="1"/>
  <c r="W1822" i="1" s="1"/>
  <c r="W1823" i="1" s="1"/>
  <c r="W1824" i="1" s="1"/>
  <c r="W1825" i="1" s="1"/>
  <c r="W1826" i="1" s="1"/>
  <c r="W1827" i="1" s="1"/>
  <c r="W1828" i="1" s="1"/>
  <c r="W1829" i="1" s="1"/>
  <c r="W1830" i="1" s="1"/>
  <c r="W1831" i="1" s="1"/>
  <c r="W1832" i="1" s="1"/>
  <c r="W1833" i="1" s="1"/>
  <c r="W1834" i="1" s="1"/>
  <c r="W1835" i="1" s="1"/>
  <c r="W1836" i="1" s="1"/>
  <c r="W1837" i="1" s="1"/>
  <c r="W1838" i="1" s="1"/>
  <c r="W1839" i="1" s="1"/>
  <c r="W1840" i="1" s="1"/>
  <c r="W1841" i="1" s="1"/>
  <c r="W1842" i="1" s="1"/>
  <c r="W1843" i="1" s="1"/>
  <c r="W1844" i="1" s="1"/>
  <c r="W1845" i="1" s="1"/>
  <c r="W1846" i="1" s="1"/>
  <c r="W1847" i="1" s="1"/>
  <c r="W1848" i="1" s="1"/>
  <c r="W1849" i="1" s="1"/>
  <c r="W1850" i="1" s="1"/>
  <c r="W1851" i="1" s="1"/>
  <c r="W1852" i="1" s="1"/>
  <c r="W1853" i="1" s="1"/>
  <c r="W1854" i="1" s="1"/>
  <c r="W1855" i="1" s="1"/>
  <c r="W1856" i="1" s="1"/>
  <c r="W1857" i="1" s="1"/>
  <c r="W1858" i="1" s="1"/>
  <c r="W1859" i="1" s="1"/>
  <c r="W1860" i="1" s="1"/>
  <c r="W1861" i="1" s="1"/>
  <c r="W1862" i="1" s="1"/>
  <c r="W1863" i="1" s="1"/>
  <c r="W1864" i="1" s="1"/>
  <c r="W1865" i="1" s="1"/>
  <c r="W1866" i="1" s="1"/>
  <c r="W1867" i="1" s="1"/>
  <c r="W1868" i="1" s="1"/>
  <c r="W1869" i="1" s="1"/>
  <c r="W1870" i="1" s="1"/>
  <c r="W1871" i="1" s="1"/>
  <c r="W1872" i="1" s="1"/>
  <c r="W1873" i="1" s="1"/>
  <c r="W1874" i="1" s="1"/>
  <c r="W1875" i="1" s="1"/>
  <c r="W1876" i="1" s="1"/>
  <c r="W1877" i="1" s="1"/>
  <c r="W1878" i="1" s="1"/>
  <c r="W1879" i="1" s="1"/>
  <c r="W1880" i="1" s="1"/>
  <c r="W1881" i="1" s="1"/>
  <c r="W1882" i="1" s="1"/>
  <c r="W1883" i="1" s="1"/>
  <c r="W1884" i="1" s="1"/>
  <c r="W1885" i="1" s="1"/>
  <c r="W1886" i="1" s="1"/>
  <c r="W1887" i="1" s="1"/>
  <c r="W1888" i="1" s="1"/>
  <c r="W1889" i="1" s="1"/>
  <c r="W1890" i="1" s="1"/>
  <c r="W1891" i="1" s="1"/>
  <c r="W1892" i="1" s="1"/>
  <c r="W1893" i="1" s="1"/>
  <c r="W1894" i="1" s="1"/>
  <c r="W1895" i="1" s="1"/>
  <c r="W1896" i="1" s="1"/>
  <c r="W1897" i="1" s="1"/>
  <c r="W1898" i="1" s="1"/>
  <c r="W1899" i="1" s="1"/>
  <c r="W1900" i="1" s="1"/>
  <c r="W1901" i="1" s="1"/>
  <c r="W1902" i="1" s="1"/>
  <c r="W1903" i="1" s="1"/>
  <c r="W1904" i="1" s="1"/>
  <c r="W1905" i="1" s="1"/>
  <c r="W1906" i="1" s="1"/>
  <c r="W1907" i="1" s="1"/>
  <c r="W1908" i="1" s="1"/>
  <c r="W1909" i="1" s="1"/>
  <c r="W1910" i="1" s="1"/>
  <c r="W1911" i="1" s="1"/>
  <c r="W1912" i="1" s="1"/>
  <c r="W1913" i="1" s="1"/>
  <c r="W1914" i="1" s="1"/>
  <c r="W1915" i="1" s="1"/>
  <c r="W1916" i="1" s="1"/>
  <c r="W1917" i="1" s="1"/>
  <c r="W1918" i="1" s="1"/>
  <c r="W1919" i="1" s="1"/>
  <c r="W1920" i="1" s="1"/>
  <c r="W1921" i="1" s="1"/>
  <c r="W1922" i="1" s="1"/>
  <c r="W1923" i="1" s="1"/>
  <c r="W1924" i="1" s="1"/>
  <c r="W1925" i="1" s="1"/>
  <c r="W1926" i="1" s="1"/>
  <c r="W1927" i="1" s="1"/>
  <c r="W1928" i="1" s="1"/>
  <c r="W1929" i="1" s="1"/>
  <c r="W1930" i="1" s="1"/>
  <c r="W1931" i="1" s="1"/>
  <c r="W1932" i="1" s="1"/>
  <c r="W1933" i="1" s="1"/>
  <c r="W1934" i="1" s="1"/>
  <c r="W1935" i="1" s="1"/>
  <c r="W1936" i="1" s="1"/>
  <c r="W1937" i="1" s="1"/>
  <c r="W1938" i="1" s="1"/>
  <c r="W1939" i="1" s="1"/>
  <c r="W1940" i="1" s="1"/>
  <c r="W1941" i="1" s="1"/>
  <c r="W1942" i="1" s="1"/>
  <c r="W1943" i="1" s="1"/>
  <c r="W1944" i="1" s="1"/>
  <c r="W1945" i="1" s="1"/>
  <c r="W1946" i="1" s="1"/>
  <c r="W1947" i="1" s="1"/>
  <c r="W1948" i="1" s="1"/>
  <c r="W1949" i="1" s="1"/>
  <c r="W1950" i="1" s="1"/>
  <c r="W1951" i="1" s="1"/>
  <c r="W1952" i="1" s="1"/>
  <c r="W1953" i="1" s="1"/>
  <c r="W1954" i="1" s="1"/>
  <c r="W1955" i="1" s="1"/>
  <c r="W1956" i="1" s="1"/>
  <c r="W1957" i="1" s="1"/>
  <c r="W1958" i="1" s="1"/>
  <c r="W1959" i="1" s="1"/>
  <c r="W1960" i="1" s="1"/>
  <c r="W1961" i="1" s="1"/>
  <c r="W1962" i="1" s="1"/>
  <c r="W1963" i="1" s="1"/>
  <c r="W1964" i="1" s="1"/>
  <c r="W1965" i="1" s="1"/>
  <c r="W1966" i="1" s="1"/>
  <c r="W1967" i="1" s="1"/>
  <c r="W1968" i="1" s="1"/>
  <c r="W1969" i="1" s="1"/>
  <c r="W1970" i="1" s="1"/>
  <c r="W1971" i="1" s="1"/>
  <c r="W1972" i="1" s="1"/>
  <c r="W1973" i="1" s="1"/>
  <c r="W1974" i="1" s="1"/>
  <c r="W1975" i="1" s="1"/>
  <c r="W1976" i="1" s="1"/>
  <c r="W1977" i="1" s="1"/>
  <c r="W1978" i="1" s="1"/>
  <c r="W1979" i="1" s="1"/>
  <c r="W1980" i="1" s="1"/>
  <c r="W1981" i="1" s="1"/>
  <c r="W1982" i="1" s="1"/>
  <c r="W1983" i="1" s="1"/>
  <c r="W1984" i="1" s="1"/>
  <c r="W1985" i="1" s="1"/>
  <c r="W1986" i="1" s="1"/>
  <c r="W1987" i="1" s="1"/>
  <c r="W1988" i="1" s="1"/>
  <c r="W1989" i="1" s="1"/>
  <c r="W1990" i="1" s="1"/>
  <c r="W1991" i="1" s="1"/>
  <c r="W1992" i="1" s="1"/>
  <c r="W1993" i="1" s="1"/>
  <c r="W1994" i="1" s="1"/>
  <c r="W1995" i="1" s="1"/>
  <c r="W1996" i="1" s="1"/>
  <c r="W1997" i="1" s="1"/>
  <c r="W1998" i="1" s="1"/>
  <c r="W1999" i="1" s="1"/>
  <c r="W2000" i="1" s="1"/>
  <c r="W2001" i="1" s="1"/>
  <c r="W2002" i="1" s="1"/>
  <c r="W2003" i="1" s="1"/>
  <c r="W2004" i="1" s="1"/>
  <c r="W2005" i="1" s="1"/>
  <c r="W2006" i="1" s="1"/>
  <c r="W2007" i="1" s="1"/>
  <c r="W2008" i="1" s="1"/>
  <c r="W2009" i="1" s="1"/>
  <c r="W2010" i="1" s="1"/>
  <c r="W2011" i="1" s="1"/>
  <c r="W2012" i="1" s="1"/>
  <c r="W2013" i="1" s="1"/>
  <c r="W2014" i="1" s="1"/>
  <c r="W2015" i="1" s="1"/>
  <c r="W2016" i="1" s="1"/>
  <c r="W2017" i="1" s="1"/>
  <c r="W2018" i="1" s="1"/>
  <c r="W2019" i="1" s="1"/>
  <c r="W2020" i="1" s="1"/>
  <c r="W2021" i="1" s="1"/>
  <c r="W2022" i="1" s="1"/>
  <c r="W2023" i="1" s="1"/>
  <c r="W2024" i="1" s="1"/>
  <c r="W2025" i="1" s="1"/>
  <c r="W2026" i="1" s="1"/>
  <c r="W2027" i="1" s="1"/>
  <c r="W2028" i="1" s="1"/>
  <c r="W2029" i="1" s="1"/>
  <c r="W2030" i="1" s="1"/>
  <c r="W2031" i="1" s="1"/>
  <c r="W2032" i="1" s="1"/>
  <c r="W2033" i="1" s="1"/>
  <c r="W2034" i="1" s="1"/>
  <c r="W2035" i="1" s="1"/>
  <c r="W2036" i="1" s="1"/>
  <c r="W2037" i="1" s="1"/>
  <c r="W2038" i="1" s="1"/>
  <c r="W2039" i="1" s="1"/>
  <c r="W2040" i="1" s="1"/>
  <c r="W2041" i="1" s="1"/>
  <c r="W2042" i="1" s="1"/>
  <c r="W2043" i="1" s="1"/>
  <c r="W2044" i="1" s="1"/>
  <c r="W2045" i="1" s="1"/>
  <c r="W2046" i="1" s="1"/>
  <c r="W2047" i="1" s="1"/>
  <c r="W2048" i="1" s="1"/>
  <c r="W2049" i="1" s="1"/>
  <c r="W2050" i="1" s="1"/>
  <c r="W2051" i="1" s="1"/>
  <c r="W2052" i="1" s="1"/>
  <c r="W2053" i="1" s="1"/>
  <c r="W2054" i="1" s="1"/>
  <c r="W2055" i="1" s="1"/>
  <c r="W2056" i="1" s="1"/>
  <c r="W2057" i="1" s="1"/>
  <c r="W2058" i="1" s="1"/>
  <c r="W2059" i="1" s="1"/>
  <c r="W2060" i="1" s="1"/>
  <c r="W2061" i="1" s="1"/>
  <c r="W2062" i="1" s="1"/>
  <c r="W2063" i="1" s="1"/>
  <c r="W2064" i="1" s="1"/>
  <c r="W2065" i="1" s="1"/>
  <c r="W2066" i="1" s="1"/>
  <c r="W2067" i="1" s="1"/>
  <c r="W2068" i="1" s="1"/>
  <c r="W2069" i="1" s="1"/>
  <c r="W2070" i="1" s="1"/>
  <c r="W2071" i="1" s="1"/>
  <c r="W2072" i="1" s="1"/>
  <c r="W2073" i="1" s="1"/>
  <c r="W2074" i="1" s="1"/>
  <c r="W2075" i="1" s="1"/>
  <c r="W2076" i="1" s="1"/>
  <c r="W2077" i="1" s="1"/>
  <c r="W2078" i="1" s="1"/>
  <c r="W2079" i="1" s="1"/>
  <c r="W2080" i="1" s="1"/>
  <c r="W2081" i="1" s="1"/>
  <c r="W2082" i="1" s="1"/>
  <c r="W2083" i="1" s="1"/>
  <c r="W2084" i="1" s="1"/>
  <c r="W2085" i="1" s="1"/>
  <c r="W2086" i="1" s="1"/>
  <c r="W2087" i="1" s="1"/>
  <c r="W2088" i="1" s="1"/>
  <c r="W2089" i="1" s="1"/>
  <c r="W2090" i="1" s="1"/>
  <c r="W2091" i="1" s="1"/>
  <c r="W2092" i="1" s="1"/>
  <c r="W2093" i="1" s="1"/>
  <c r="W2094" i="1" s="1"/>
  <c r="W2095" i="1" s="1"/>
  <c r="W2096" i="1" s="1"/>
  <c r="W2097" i="1" s="1"/>
  <c r="W2098" i="1" s="1"/>
  <c r="W2099" i="1" s="1"/>
  <c r="W2100" i="1" s="1"/>
  <c r="W2101" i="1" s="1"/>
  <c r="W2102" i="1" s="1"/>
  <c r="W2103" i="1" s="1"/>
  <c r="W2104" i="1" s="1"/>
  <c r="W2105" i="1" s="1"/>
  <c r="W2106" i="1" s="1"/>
  <c r="W2107" i="1" s="1"/>
  <c r="W2108" i="1" s="1"/>
  <c r="W2109" i="1" s="1"/>
  <c r="W2110" i="1" s="1"/>
  <c r="W2111" i="1" s="1"/>
  <c r="W2112" i="1" s="1"/>
  <c r="W2113" i="1" s="1"/>
  <c r="W2114" i="1" s="1"/>
  <c r="W2115" i="1" s="1"/>
  <c r="W2116" i="1" s="1"/>
  <c r="W2117" i="1" s="1"/>
  <c r="W2118" i="1" s="1"/>
  <c r="W2119" i="1" s="1"/>
  <c r="W2120" i="1" s="1"/>
  <c r="W2121" i="1" s="1"/>
  <c r="W2122" i="1" s="1"/>
  <c r="W2123" i="1" s="1"/>
  <c r="W2124" i="1" s="1"/>
  <c r="W2125" i="1" s="1"/>
  <c r="W2126" i="1" s="1"/>
  <c r="W2127" i="1" s="1"/>
  <c r="W2128" i="1" s="1"/>
  <c r="W2129" i="1" s="1"/>
  <c r="W2130" i="1" s="1"/>
  <c r="W2131" i="1" s="1"/>
  <c r="W2132" i="1" s="1"/>
  <c r="W2133" i="1" s="1"/>
  <c r="W2134" i="1" s="1"/>
  <c r="W2135" i="1" s="1"/>
  <c r="W2136" i="1" s="1"/>
  <c r="W2137" i="1" s="1"/>
  <c r="W2138" i="1" s="1"/>
  <c r="W2139" i="1" s="1"/>
  <c r="W2140" i="1" s="1"/>
  <c r="W2141" i="1" s="1"/>
  <c r="W2142" i="1" s="1"/>
  <c r="W2143" i="1" s="1"/>
  <c r="W2144" i="1" s="1"/>
  <c r="W2145" i="1" s="1"/>
  <c r="W2146" i="1" s="1"/>
  <c r="W2147" i="1" s="1"/>
  <c r="W2148" i="1" s="1"/>
  <c r="W2149" i="1" s="1"/>
  <c r="W2150" i="1" s="1"/>
  <c r="W2151" i="1" s="1"/>
  <c r="W2152" i="1" s="1"/>
  <c r="W2153" i="1" s="1"/>
  <c r="W2154" i="1" s="1"/>
  <c r="W2155" i="1" s="1"/>
  <c r="W2156" i="1" s="1"/>
  <c r="W2157" i="1" s="1"/>
  <c r="W2158" i="1" s="1"/>
  <c r="W2159" i="1" s="1"/>
  <c r="W2160" i="1" s="1"/>
  <c r="W2161" i="1" s="1"/>
  <c r="W2162" i="1" s="1"/>
  <c r="W2163" i="1" s="1"/>
  <c r="W2164" i="1" s="1"/>
  <c r="W2165" i="1" s="1"/>
  <c r="W2166" i="1" s="1"/>
  <c r="W2167" i="1" s="1"/>
  <c r="W2168" i="1" s="1"/>
  <c r="W2169" i="1" s="1"/>
  <c r="W2170" i="1" s="1"/>
  <c r="W2171" i="1" s="1"/>
  <c r="W2172" i="1" s="1"/>
  <c r="W2173" i="1" s="1"/>
  <c r="W2174" i="1" s="1"/>
  <c r="W2175" i="1" s="1"/>
  <c r="W2176" i="1" s="1"/>
  <c r="W2177" i="1" s="1"/>
  <c r="W2178" i="1" s="1"/>
  <c r="W2179" i="1" s="1"/>
  <c r="W2180" i="1" s="1"/>
  <c r="W2181" i="1" s="1"/>
  <c r="W2182" i="1" s="1"/>
  <c r="W2183" i="1" s="1"/>
  <c r="W2184" i="1" s="1"/>
  <c r="W2185" i="1" s="1"/>
  <c r="W2186" i="1" s="1"/>
  <c r="W2187" i="1" s="1"/>
  <c r="W2188" i="1" s="1"/>
  <c r="W2189" i="1" s="1"/>
  <c r="W2190" i="1" s="1"/>
  <c r="W2191" i="1" s="1"/>
  <c r="W2192" i="1" s="1"/>
  <c r="W2193" i="1" s="1"/>
  <c r="W2194" i="1" s="1"/>
  <c r="W2195" i="1" s="1"/>
  <c r="W2196" i="1" s="1"/>
  <c r="W2197" i="1" s="1"/>
  <c r="W2198" i="1" s="1"/>
  <c r="W2199" i="1" s="1"/>
  <c r="W2200" i="1" s="1"/>
  <c r="W2201" i="1" s="1"/>
  <c r="W2202" i="1" s="1"/>
  <c r="W2203" i="1" s="1"/>
  <c r="W2204" i="1" s="1"/>
  <c r="W2205" i="1" s="1"/>
  <c r="W2206" i="1" s="1"/>
  <c r="W2207" i="1" s="1"/>
  <c r="W2208" i="1" s="1"/>
  <c r="W2209" i="1" s="1"/>
  <c r="W2210" i="1" s="1"/>
  <c r="W2211" i="1" s="1"/>
  <c r="W2212" i="1" s="1"/>
  <c r="W2213" i="1" s="1"/>
  <c r="W2214" i="1" s="1"/>
  <c r="W2215" i="1" s="1"/>
  <c r="W2216" i="1" s="1"/>
  <c r="W2217" i="1" s="1"/>
  <c r="W2218" i="1" s="1"/>
  <c r="W2219" i="1" s="1"/>
  <c r="W2220" i="1" s="1"/>
  <c r="W2221" i="1" s="1"/>
  <c r="W2222" i="1" s="1"/>
  <c r="W2223" i="1" s="1"/>
  <c r="W2224" i="1" s="1"/>
  <c r="W2225" i="1" s="1"/>
  <c r="W2226" i="1" s="1"/>
  <c r="W2227" i="1" s="1"/>
  <c r="W2228" i="1" s="1"/>
  <c r="W2229" i="1" s="1"/>
  <c r="W2230" i="1" s="1"/>
  <c r="W2231" i="1" s="1"/>
  <c r="W2232" i="1" s="1"/>
  <c r="W2233" i="1" s="1"/>
  <c r="W2234" i="1" s="1"/>
  <c r="W2235" i="1" s="1"/>
  <c r="W2236" i="1" s="1"/>
  <c r="W2237" i="1" s="1"/>
  <c r="W2238" i="1" s="1"/>
  <c r="W2239" i="1" s="1"/>
  <c r="W2240" i="1" s="1"/>
  <c r="W2241" i="1" s="1"/>
  <c r="W2242" i="1" s="1"/>
  <c r="W2243" i="1" s="1"/>
  <c r="W2244" i="1" s="1"/>
  <c r="W2245" i="1" s="1"/>
  <c r="W2246" i="1" s="1"/>
  <c r="W2247" i="1" s="1"/>
  <c r="W2248" i="1" s="1"/>
  <c r="W2249" i="1" s="1"/>
  <c r="W2250" i="1" s="1"/>
  <c r="W2251" i="1" s="1"/>
  <c r="W2252" i="1" s="1"/>
  <c r="W2253" i="1" s="1"/>
  <c r="W2254" i="1" s="1"/>
  <c r="W2255" i="1" s="1"/>
  <c r="W2256" i="1" s="1"/>
  <c r="W2257" i="1" s="1"/>
  <c r="W2258" i="1" s="1"/>
  <c r="W2259" i="1" s="1"/>
  <c r="W2260" i="1" s="1"/>
  <c r="W2261" i="1" s="1"/>
  <c r="W2262" i="1" s="1"/>
  <c r="W2263" i="1" s="1"/>
  <c r="W2264" i="1" s="1"/>
  <c r="W2265" i="1" s="1"/>
  <c r="W2266" i="1" s="1"/>
  <c r="W2267" i="1" s="1"/>
  <c r="W2268" i="1" s="1"/>
  <c r="W2269" i="1" s="1"/>
  <c r="W2270" i="1" s="1"/>
  <c r="W2271" i="1" s="1"/>
  <c r="W2272" i="1" s="1"/>
  <c r="W2273" i="1" s="1"/>
  <c r="W2274" i="1" s="1"/>
  <c r="W2275" i="1" s="1"/>
  <c r="W2276" i="1" s="1"/>
  <c r="W2277" i="1" s="1"/>
  <c r="W2278" i="1" s="1"/>
  <c r="W2279" i="1" s="1"/>
  <c r="W2280" i="1" s="1"/>
  <c r="W2281" i="1" s="1"/>
  <c r="W2282" i="1" s="1"/>
  <c r="W2283" i="1" s="1"/>
  <c r="W2284" i="1" s="1"/>
  <c r="W2285" i="1" s="1"/>
  <c r="W2286" i="1" s="1"/>
  <c r="W2287" i="1" s="1"/>
  <c r="W2288" i="1" s="1"/>
  <c r="W2289" i="1" s="1"/>
  <c r="W2290" i="1" s="1"/>
  <c r="W2291" i="1" s="1"/>
  <c r="W2292" i="1" s="1"/>
  <c r="W2293" i="1" s="1"/>
  <c r="W2294" i="1" s="1"/>
  <c r="W2295" i="1" s="1"/>
  <c r="W2296" i="1" s="1"/>
  <c r="W2297" i="1" s="1"/>
  <c r="W2298" i="1" s="1"/>
  <c r="W2299" i="1" s="1"/>
  <c r="W2300" i="1" s="1"/>
  <c r="W2301" i="1" s="1"/>
  <c r="W2302" i="1" s="1"/>
  <c r="W2303" i="1" s="1"/>
  <c r="W2304" i="1" s="1"/>
  <c r="W2305" i="1" s="1"/>
  <c r="W2306" i="1" s="1"/>
  <c r="W2307" i="1" s="1"/>
  <c r="W2308" i="1" s="1"/>
  <c r="W2309" i="1" s="1"/>
  <c r="W2310" i="1" s="1"/>
  <c r="W2311" i="1" s="1"/>
  <c r="W2312" i="1" s="1"/>
  <c r="W2313" i="1" s="1"/>
  <c r="W2314" i="1" s="1"/>
  <c r="W2315" i="1" s="1"/>
  <c r="W2316" i="1" s="1"/>
  <c r="W2317" i="1" s="1"/>
  <c r="W2318" i="1" s="1"/>
  <c r="W2319" i="1" s="1"/>
  <c r="W2320" i="1" s="1"/>
  <c r="W2321" i="1" s="1"/>
  <c r="W2322" i="1" s="1"/>
  <c r="W2323" i="1" s="1"/>
  <c r="W2324" i="1" s="1"/>
  <c r="W2325" i="1" s="1"/>
  <c r="W2326" i="1" s="1"/>
  <c r="W2327" i="1" s="1"/>
  <c r="W2328" i="1" s="1"/>
  <c r="W2329" i="1" s="1"/>
  <c r="W2330" i="1" s="1"/>
  <c r="W2331" i="1" s="1"/>
  <c r="W2332" i="1" s="1"/>
  <c r="W2333" i="1" s="1"/>
  <c r="W2334" i="1" s="1"/>
  <c r="W2335" i="1" s="1"/>
  <c r="W2336" i="1" s="1"/>
  <c r="W2337" i="1" s="1"/>
  <c r="W2338" i="1" s="1"/>
  <c r="W2339" i="1" s="1"/>
  <c r="W2340" i="1" s="1"/>
  <c r="W2341" i="1" s="1"/>
  <c r="W2342" i="1" s="1"/>
  <c r="W2343" i="1" s="1"/>
  <c r="W2344" i="1" s="1"/>
  <c r="W2345" i="1" s="1"/>
  <c r="W2346" i="1" s="1"/>
  <c r="W2347" i="1" s="1"/>
  <c r="W2348" i="1" s="1"/>
  <c r="W2349" i="1" s="1"/>
  <c r="W2350" i="1" s="1"/>
  <c r="W2351" i="1" s="1"/>
  <c r="W2352" i="1" s="1"/>
  <c r="W2353" i="1" s="1"/>
  <c r="W2354" i="1" s="1"/>
  <c r="W2355" i="1" s="1"/>
  <c r="W2356" i="1" s="1"/>
  <c r="W2357" i="1" s="1"/>
  <c r="W2358" i="1" s="1"/>
  <c r="W2359" i="1" s="1"/>
  <c r="W2360" i="1" s="1"/>
  <c r="W2361" i="1" s="1"/>
  <c r="W2362" i="1" s="1"/>
  <c r="W2363" i="1" s="1"/>
  <c r="W2364" i="1" s="1"/>
  <c r="W2365" i="1" s="1"/>
  <c r="W2366" i="1" s="1"/>
  <c r="W2367" i="1" s="1"/>
  <c r="W2368" i="1" s="1"/>
  <c r="W2369" i="1" s="1"/>
  <c r="W2370" i="1" s="1"/>
  <c r="W2371" i="1" s="1"/>
  <c r="W2372" i="1" s="1"/>
  <c r="W2373" i="1" s="1"/>
  <c r="W2374" i="1" s="1"/>
  <c r="W2375" i="1" s="1"/>
  <c r="W2376" i="1" s="1"/>
  <c r="W2377" i="1" s="1"/>
  <c r="W2378" i="1" s="1"/>
  <c r="W2379" i="1" s="1"/>
  <c r="W2380" i="1" s="1"/>
  <c r="W2381" i="1" s="1"/>
  <c r="W2382" i="1" s="1"/>
  <c r="W2383" i="1" s="1"/>
  <c r="W2384" i="1" s="1"/>
  <c r="W2385" i="1" s="1"/>
  <c r="W2386" i="1" s="1"/>
  <c r="W2387" i="1" s="1"/>
  <c r="W2388" i="1" s="1"/>
  <c r="W2389" i="1" s="1"/>
  <c r="W2390" i="1" s="1"/>
  <c r="W2391" i="1" s="1"/>
  <c r="W2392" i="1" s="1"/>
  <c r="W2393" i="1" s="1"/>
  <c r="W2394" i="1" s="1"/>
  <c r="W2395" i="1" s="1"/>
  <c r="W2396" i="1" s="1"/>
  <c r="W2397" i="1" s="1"/>
  <c r="W2398" i="1" s="1"/>
  <c r="W2399" i="1" s="1"/>
  <c r="W2400" i="1" s="1"/>
  <c r="W2401" i="1" s="1"/>
  <c r="W2402" i="1" s="1"/>
  <c r="W2403" i="1" s="1"/>
  <c r="W2404" i="1" s="1"/>
  <c r="W2405" i="1" s="1"/>
  <c r="W2406" i="1" s="1"/>
  <c r="W2407" i="1" s="1"/>
  <c r="W2408" i="1" s="1"/>
  <c r="W2409" i="1" s="1"/>
  <c r="W2410" i="1" s="1"/>
  <c r="W2411" i="1" s="1"/>
  <c r="W2412" i="1" s="1"/>
  <c r="W2413" i="1" s="1"/>
  <c r="W2414" i="1" s="1"/>
  <c r="W2415" i="1" s="1"/>
  <c r="W2416" i="1" s="1"/>
  <c r="W2417" i="1" s="1"/>
  <c r="W2418" i="1" s="1"/>
  <c r="W2419" i="1" s="1"/>
  <c r="W2420" i="1" s="1"/>
  <c r="W2421" i="1" s="1"/>
  <c r="W2422" i="1" s="1"/>
  <c r="W2423" i="1" s="1"/>
  <c r="W2424" i="1" s="1"/>
  <c r="W2425" i="1" s="1"/>
  <c r="W2426" i="1" s="1"/>
  <c r="W2427" i="1" s="1"/>
  <c r="W2428" i="1" s="1"/>
  <c r="W2429" i="1" s="1"/>
  <c r="W2430" i="1" s="1"/>
  <c r="W2431" i="1" s="1"/>
  <c r="W2432" i="1" s="1"/>
  <c r="W2433" i="1" s="1"/>
  <c r="W2434" i="1" s="1"/>
  <c r="W2435" i="1" s="1"/>
  <c r="W2436" i="1" s="1"/>
  <c r="W2437" i="1" s="1"/>
  <c r="W2438" i="1" s="1"/>
  <c r="W2439" i="1" s="1"/>
  <c r="W2440" i="1" s="1"/>
  <c r="W2441" i="1" s="1"/>
  <c r="W2442" i="1" s="1"/>
  <c r="W2443" i="1" s="1"/>
  <c r="W2444" i="1" s="1"/>
  <c r="W2445" i="1" s="1"/>
  <c r="W2446" i="1" s="1"/>
  <c r="W2447" i="1" s="1"/>
  <c r="W2448" i="1" s="1"/>
  <c r="W2449" i="1" s="1"/>
  <c r="W2450" i="1" s="1"/>
  <c r="W2451" i="1" s="1"/>
  <c r="W2452" i="1" s="1"/>
  <c r="W2453" i="1" s="1"/>
  <c r="W2454" i="1" s="1"/>
  <c r="W2455" i="1" s="1"/>
  <c r="W2456" i="1" s="1"/>
  <c r="W2457" i="1" s="1"/>
  <c r="W2458" i="1" s="1"/>
  <c r="W2459" i="1" s="1"/>
  <c r="W2460" i="1" s="1"/>
  <c r="W2461" i="1" s="1"/>
  <c r="W2462" i="1" s="1"/>
  <c r="W2463" i="1" s="1"/>
  <c r="W2464" i="1" s="1"/>
  <c r="W2465" i="1" s="1"/>
  <c r="W2466" i="1" s="1"/>
  <c r="W2467" i="1" s="1"/>
  <c r="W2468" i="1" s="1"/>
  <c r="W2469" i="1" s="1"/>
  <c r="W2470" i="1" s="1"/>
  <c r="W2471" i="1" s="1"/>
  <c r="W2472" i="1" s="1"/>
  <c r="W2473" i="1" s="1"/>
  <c r="W2474" i="1" s="1"/>
  <c r="W2475" i="1" s="1"/>
  <c r="W2476" i="1" s="1"/>
  <c r="W2477" i="1" s="1"/>
  <c r="W2478" i="1" s="1"/>
  <c r="W2479" i="1" s="1"/>
  <c r="W2480" i="1" s="1"/>
  <c r="W2481" i="1" s="1"/>
  <c r="W2482" i="1" s="1"/>
  <c r="W2483" i="1" s="1"/>
  <c r="W2484" i="1" s="1"/>
  <c r="W2485" i="1" s="1"/>
  <c r="W2486" i="1" s="1"/>
  <c r="W2487" i="1" s="1"/>
  <c r="W2488" i="1" s="1"/>
  <c r="W2489" i="1" s="1"/>
  <c r="W2490" i="1" s="1"/>
  <c r="W2491" i="1" s="1"/>
  <c r="W2492" i="1" s="1"/>
  <c r="W2493" i="1" s="1"/>
  <c r="W2494" i="1" s="1"/>
  <c r="W2495" i="1" s="1"/>
  <c r="W2496" i="1" s="1"/>
  <c r="W2497" i="1" s="1"/>
  <c r="W2498" i="1" s="1"/>
  <c r="W2499" i="1" s="1"/>
  <c r="W2500" i="1" s="1"/>
  <c r="W2501" i="1" s="1"/>
  <c r="W2502" i="1" s="1"/>
  <c r="W2503" i="1" s="1"/>
  <c r="W2504" i="1" s="1"/>
  <c r="W2505" i="1" s="1"/>
  <c r="W2506" i="1" s="1"/>
  <c r="W2507" i="1" s="1"/>
  <c r="W2508" i="1" s="1"/>
  <c r="W2509" i="1" s="1"/>
  <c r="W2510" i="1" s="1"/>
  <c r="W2511" i="1" s="1"/>
  <c r="W2512" i="1" s="1"/>
  <c r="W2513" i="1" s="1"/>
  <c r="W2514" i="1" s="1"/>
  <c r="W2515" i="1" s="1"/>
  <c r="W2516" i="1" s="1"/>
  <c r="W2517" i="1" s="1"/>
  <c r="W2518" i="1" s="1"/>
  <c r="W2519" i="1" s="1"/>
  <c r="W2520" i="1" s="1"/>
  <c r="W2521" i="1" s="1"/>
  <c r="W2522" i="1" s="1"/>
  <c r="W2523" i="1" s="1"/>
  <c r="W2524" i="1" s="1"/>
  <c r="W2525" i="1" s="1"/>
  <c r="W2526" i="1" s="1"/>
  <c r="W2527" i="1" s="1"/>
  <c r="W2528" i="1" s="1"/>
  <c r="W2529" i="1" s="1"/>
  <c r="W2530" i="1" s="1"/>
  <c r="W2531" i="1" s="1"/>
  <c r="W2532" i="1" s="1"/>
  <c r="W2533" i="1" s="1"/>
  <c r="W2534" i="1" s="1"/>
  <c r="W2535" i="1" s="1"/>
  <c r="W2536" i="1" s="1"/>
  <c r="W2537" i="1" s="1"/>
  <c r="W2538" i="1" s="1"/>
  <c r="W2539" i="1" s="1"/>
  <c r="W2540" i="1" s="1"/>
  <c r="W2541" i="1" s="1"/>
  <c r="W2542" i="1" s="1"/>
  <c r="W2543" i="1" s="1"/>
  <c r="W2544" i="1" s="1"/>
  <c r="W2545" i="1" s="1"/>
  <c r="W2546" i="1" s="1"/>
  <c r="W2547" i="1" s="1"/>
  <c r="W2548" i="1" s="1"/>
  <c r="W2549" i="1" s="1"/>
  <c r="W2550" i="1" s="1"/>
  <c r="W2551" i="1" s="1"/>
  <c r="W2552" i="1" s="1"/>
  <c r="W2553" i="1" s="1"/>
  <c r="W2554" i="1" s="1"/>
  <c r="W2555" i="1" s="1"/>
  <c r="W2556" i="1" s="1"/>
  <c r="W2557" i="1" s="1"/>
  <c r="W2558" i="1" s="1"/>
  <c r="W2559" i="1" s="1"/>
  <c r="W2560" i="1" s="1"/>
  <c r="W2561" i="1" s="1"/>
  <c r="W2562" i="1" s="1"/>
  <c r="W2563" i="1" s="1"/>
  <c r="W2564" i="1" s="1"/>
  <c r="W2565" i="1" s="1"/>
  <c r="W2566" i="1" s="1"/>
  <c r="W2567" i="1" s="1"/>
  <c r="W2568" i="1" s="1"/>
  <c r="W2569" i="1" s="1"/>
  <c r="W2570" i="1" s="1"/>
  <c r="W2571" i="1" s="1"/>
  <c r="W2572" i="1" s="1"/>
  <c r="W2573" i="1" s="1"/>
  <c r="W2574" i="1" s="1"/>
  <c r="W2575" i="1" s="1"/>
  <c r="W2576" i="1" s="1"/>
  <c r="W2577" i="1" s="1"/>
  <c r="W2578" i="1" s="1"/>
  <c r="W2579" i="1" s="1"/>
  <c r="W2580" i="1" s="1"/>
  <c r="W2581" i="1" s="1"/>
  <c r="W2582" i="1" s="1"/>
  <c r="W2583" i="1" s="1"/>
  <c r="W2584" i="1" s="1"/>
  <c r="W2585" i="1" s="1"/>
  <c r="W2586" i="1" s="1"/>
  <c r="W2587" i="1" s="1"/>
  <c r="W2588" i="1" s="1"/>
  <c r="W2589" i="1" s="1"/>
  <c r="W2590" i="1" s="1"/>
  <c r="W2591" i="1" s="1"/>
  <c r="W2592" i="1" s="1"/>
  <c r="W2593" i="1" s="1"/>
  <c r="W2594" i="1" s="1"/>
  <c r="W2595" i="1" s="1"/>
  <c r="W2596" i="1" s="1"/>
  <c r="W2597" i="1" s="1"/>
  <c r="W2598" i="1" s="1"/>
  <c r="W2599" i="1" s="1"/>
  <c r="W2600" i="1" s="1"/>
  <c r="W2601" i="1" s="1"/>
  <c r="W2602" i="1" s="1"/>
  <c r="W2603" i="1" s="1"/>
  <c r="W2604" i="1" s="1"/>
  <c r="W2605" i="1" s="1"/>
  <c r="W2606" i="1" s="1"/>
  <c r="W2607" i="1" s="1"/>
  <c r="W2608" i="1" s="1"/>
  <c r="W2609" i="1" s="1"/>
  <c r="W2610" i="1" s="1"/>
  <c r="W2611" i="1" s="1"/>
  <c r="W2612" i="1" s="1"/>
  <c r="W2613" i="1" s="1"/>
  <c r="W2614" i="1" s="1"/>
  <c r="W2615" i="1" s="1"/>
  <c r="W2616" i="1" s="1"/>
  <c r="W2617" i="1" s="1"/>
  <c r="W2618" i="1" s="1"/>
  <c r="W2619" i="1" s="1"/>
  <c r="W2620" i="1" s="1"/>
  <c r="W2621" i="1" s="1"/>
  <c r="W2622" i="1" s="1"/>
  <c r="W2623" i="1" s="1"/>
  <c r="W2624" i="1" s="1"/>
  <c r="W2625" i="1" s="1"/>
  <c r="W2626" i="1" s="1"/>
  <c r="W2627" i="1" s="1"/>
  <c r="W2628" i="1" s="1"/>
  <c r="W2629" i="1" s="1"/>
  <c r="W2630" i="1" s="1"/>
  <c r="W2631" i="1" s="1"/>
  <c r="W2632" i="1" s="1"/>
  <c r="W2633" i="1" s="1"/>
  <c r="W2634" i="1" s="1"/>
  <c r="W2635" i="1" s="1"/>
  <c r="W2636" i="1" s="1"/>
  <c r="W2637" i="1" s="1"/>
  <c r="W2638" i="1" s="1"/>
  <c r="W2639" i="1" s="1"/>
  <c r="W2640" i="1" s="1"/>
  <c r="W2641" i="1" s="1"/>
  <c r="W2642" i="1" s="1"/>
  <c r="W2643" i="1" s="1"/>
  <c r="W2644" i="1" s="1"/>
  <c r="W2645" i="1" s="1"/>
  <c r="W2646" i="1" s="1"/>
  <c r="W2647" i="1" s="1"/>
  <c r="W2648" i="1" s="1"/>
  <c r="W2649" i="1" s="1"/>
  <c r="W2650" i="1" s="1"/>
  <c r="W2651" i="1" s="1"/>
  <c r="W2652" i="1" s="1"/>
  <c r="W2653" i="1" s="1"/>
  <c r="W2654" i="1" s="1"/>
  <c r="W2655" i="1" s="1"/>
  <c r="W2656" i="1" s="1"/>
  <c r="W2657" i="1" s="1"/>
  <c r="W2658" i="1" s="1"/>
  <c r="W2659" i="1" s="1"/>
  <c r="W2660" i="1" s="1"/>
  <c r="W2661" i="1" s="1"/>
  <c r="W2662" i="1" s="1"/>
  <c r="W2663" i="1" s="1"/>
  <c r="W2664" i="1" s="1"/>
  <c r="W2665" i="1" s="1"/>
  <c r="W2666" i="1" s="1"/>
  <c r="W2667" i="1" s="1"/>
  <c r="W2668" i="1" s="1"/>
  <c r="W2669" i="1" s="1"/>
  <c r="W2670" i="1" s="1"/>
  <c r="W2671" i="1" s="1"/>
  <c r="W2672" i="1" s="1"/>
  <c r="W2673" i="1" s="1"/>
  <c r="W2674" i="1" s="1"/>
  <c r="W2675" i="1" s="1"/>
  <c r="W2676" i="1" s="1"/>
  <c r="W2677" i="1" s="1"/>
  <c r="W2678" i="1" s="1"/>
  <c r="W2679" i="1" s="1"/>
  <c r="W2680" i="1" s="1"/>
  <c r="W2681" i="1" s="1"/>
  <c r="W2682" i="1" s="1"/>
  <c r="W2683" i="1" s="1"/>
  <c r="W2684" i="1" s="1"/>
  <c r="W2685" i="1" s="1"/>
  <c r="W2686" i="1" s="1"/>
  <c r="W2687" i="1" s="1"/>
  <c r="W2688" i="1" s="1"/>
  <c r="W2689" i="1" s="1"/>
  <c r="W2690" i="1" s="1"/>
  <c r="W2691" i="1" s="1"/>
  <c r="W2692" i="1" s="1"/>
  <c r="W2693" i="1" s="1"/>
  <c r="W2694" i="1" s="1"/>
  <c r="W2695" i="1" s="1"/>
  <c r="W2696" i="1" s="1"/>
  <c r="W2697" i="1" s="1"/>
  <c r="W2698" i="1" s="1"/>
  <c r="W2699" i="1" s="1"/>
  <c r="W2700" i="1" s="1"/>
  <c r="W2701" i="1" s="1"/>
  <c r="W2702" i="1" s="1"/>
  <c r="W2703" i="1" s="1"/>
  <c r="W2704" i="1" s="1"/>
  <c r="W2705" i="1" s="1"/>
  <c r="W2706" i="1" s="1"/>
  <c r="W2707" i="1" s="1"/>
  <c r="W2708" i="1" s="1"/>
  <c r="W2709" i="1" s="1"/>
  <c r="W2710" i="1" s="1"/>
  <c r="W2711" i="1" s="1"/>
  <c r="W2712" i="1" s="1"/>
  <c r="W2713" i="1" s="1"/>
  <c r="W2714" i="1" s="1"/>
  <c r="W2715" i="1" s="1"/>
  <c r="W2716" i="1" s="1"/>
  <c r="W2717" i="1" s="1"/>
  <c r="W2718" i="1" s="1"/>
  <c r="W2719" i="1" s="1"/>
  <c r="W2720" i="1" s="1"/>
  <c r="W2721" i="1" s="1"/>
  <c r="W2722" i="1" s="1"/>
  <c r="W2723" i="1" s="1"/>
  <c r="W2724" i="1" s="1"/>
  <c r="W2725" i="1" s="1"/>
  <c r="W2726" i="1" s="1"/>
  <c r="W2727" i="1" s="1"/>
  <c r="W2728" i="1" s="1"/>
  <c r="W2729" i="1" s="1"/>
  <c r="W2730" i="1" s="1"/>
  <c r="W2731" i="1" s="1"/>
  <c r="W2732" i="1" s="1"/>
  <c r="W2733" i="1" s="1"/>
  <c r="W2734" i="1" s="1"/>
  <c r="W2735" i="1" s="1"/>
  <c r="W2736" i="1" s="1"/>
  <c r="W2737" i="1" s="1"/>
  <c r="W2738" i="1" s="1"/>
  <c r="W2739" i="1" s="1"/>
  <c r="W2740" i="1" s="1"/>
  <c r="W2741" i="1" s="1"/>
  <c r="W2742" i="1" s="1"/>
  <c r="W2743" i="1" s="1"/>
  <c r="W2744" i="1" s="1"/>
  <c r="W2745" i="1" s="1"/>
  <c r="W2746" i="1" s="1"/>
  <c r="W2747" i="1" s="1"/>
  <c r="W2748" i="1" s="1"/>
  <c r="W2749" i="1" s="1"/>
  <c r="W2750" i="1" s="1"/>
  <c r="W2751" i="1" s="1"/>
  <c r="W2752" i="1" s="1"/>
  <c r="W2753" i="1" s="1"/>
  <c r="W2754" i="1" s="1"/>
  <c r="W2755" i="1" s="1"/>
  <c r="W2756" i="1" s="1"/>
  <c r="W2757" i="1" s="1"/>
  <c r="W2758" i="1" s="1"/>
  <c r="W2759" i="1" s="1"/>
  <c r="W2760" i="1" s="1"/>
  <c r="W2761" i="1" s="1"/>
  <c r="W2762" i="1" s="1"/>
  <c r="W2763" i="1" s="1"/>
  <c r="W2764" i="1" s="1"/>
  <c r="W2765" i="1" s="1"/>
  <c r="W2766" i="1" s="1"/>
  <c r="W2767" i="1" s="1"/>
  <c r="W2768" i="1" s="1"/>
  <c r="W2769" i="1" s="1"/>
  <c r="W2770" i="1" s="1"/>
  <c r="W2771" i="1" s="1"/>
  <c r="W2772" i="1" s="1"/>
  <c r="W2773" i="1" s="1"/>
  <c r="W2774" i="1" s="1"/>
  <c r="W2775" i="1" s="1"/>
  <c r="W2776" i="1" s="1"/>
  <c r="W2777" i="1" s="1"/>
  <c r="W2778" i="1" s="1"/>
  <c r="W2779" i="1" s="1"/>
  <c r="W2780" i="1" s="1"/>
  <c r="W2781" i="1" s="1"/>
  <c r="W2782" i="1" s="1"/>
  <c r="W2783" i="1" s="1"/>
  <c r="W2784" i="1" s="1"/>
  <c r="W2785" i="1" s="1"/>
  <c r="W2786" i="1" s="1"/>
  <c r="W2787" i="1" s="1"/>
  <c r="W2788" i="1" s="1"/>
  <c r="W2789" i="1" s="1"/>
  <c r="W2790" i="1" s="1"/>
  <c r="W2791" i="1" s="1"/>
  <c r="W2792" i="1" s="1"/>
  <c r="W2793" i="1" s="1"/>
  <c r="W2794" i="1" s="1"/>
  <c r="W2795" i="1" s="1"/>
  <c r="W2796" i="1" s="1"/>
  <c r="W2797" i="1" s="1"/>
  <c r="W2798" i="1" s="1"/>
  <c r="W2799" i="1" s="1"/>
  <c r="W2800" i="1" s="1"/>
  <c r="W2801" i="1" s="1"/>
  <c r="W2802" i="1" s="1"/>
  <c r="W2803" i="1" s="1"/>
  <c r="W2804" i="1" s="1"/>
  <c r="W2805" i="1" s="1"/>
  <c r="W2806" i="1" s="1"/>
  <c r="W2807" i="1" s="1"/>
  <c r="W2808" i="1" s="1"/>
  <c r="W2809" i="1" s="1"/>
  <c r="W2810" i="1" s="1"/>
  <c r="W2811" i="1" s="1"/>
  <c r="W2812" i="1" s="1"/>
  <c r="W2813" i="1" s="1"/>
  <c r="W2814" i="1" s="1"/>
  <c r="W2815" i="1" s="1"/>
  <c r="W2816" i="1" s="1"/>
  <c r="W2817" i="1" s="1"/>
  <c r="W2818" i="1" s="1"/>
  <c r="W2819" i="1" s="1"/>
  <c r="W2820" i="1" s="1"/>
  <c r="W2821" i="1" s="1"/>
  <c r="W2822" i="1" s="1"/>
  <c r="W2823" i="1" s="1"/>
  <c r="W2824" i="1" s="1"/>
  <c r="W2825" i="1" s="1"/>
  <c r="W2826" i="1" s="1"/>
  <c r="W2827" i="1" s="1"/>
  <c r="W2828" i="1" s="1"/>
  <c r="W2829" i="1" s="1"/>
  <c r="W2830" i="1" s="1"/>
  <c r="W2831" i="1" s="1"/>
  <c r="W2832" i="1" s="1"/>
  <c r="W2833" i="1" s="1"/>
  <c r="W2834" i="1" s="1"/>
  <c r="W2835" i="1" s="1"/>
  <c r="W2836" i="1" s="1"/>
  <c r="W2837" i="1" s="1"/>
  <c r="W2838" i="1" s="1"/>
  <c r="W2839" i="1" s="1"/>
  <c r="W2840" i="1" s="1"/>
  <c r="W2841" i="1" s="1"/>
  <c r="W2842" i="1" s="1"/>
  <c r="W2843" i="1" s="1"/>
  <c r="W2844" i="1" s="1"/>
  <c r="W2845" i="1" s="1"/>
  <c r="W2846" i="1" s="1"/>
  <c r="W2847" i="1" s="1"/>
  <c r="W2848" i="1" s="1"/>
  <c r="W2849" i="1" s="1"/>
  <c r="W2850" i="1" s="1"/>
  <c r="W2851" i="1" s="1"/>
  <c r="W2852" i="1" s="1"/>
  <c r="W2853" i="1" s="1"/>
  <c r="W2854" i="1" s="1"/>
  <c r="W2855" i="1" s="1"/>
  <c r="W2856" i="1" s="1"/>
  <c r="W2857" i="1" s="1"/>
  <c r="W2858" i="1" s="1"/>
  <c r="W2859" i="1" s="1"/>
  <c r="W2860" i="1" s="1"/>
  <c r="W2861" i="1" s="1"/>
  <c r="W2862" i="1" s="1"/>
  <c r="W2863" i="1" s="1"/>
  <c r="W2864" i="1" s="1"/>
  <c r="W2865" i="1" s="1"/>
  <c r="W2866" i="1" s="1"/>
  <c r="W2867" i="1" s="1"/>
  <c r="W2868" i="1" s="1"/>
  <c r="W2869" i="1" s="1"/>
  <c r="W2870" i="1" s="1"/>
  <c r="W2871" i="1" s="1"/>
  <c r="W2872" i="1" s="1"/>
  <c r="W2873" i="1" s="1"/>
  <c r="W2874" i="1" s="1"/>
  <c r="W2875" i="1" s="1"/>
  <c r="W2876" i="1" s="1"/>
  <c r="W2877" i="1" s="1"/>
  <c r="W2878" i="1" s="1"/>
  <c r="W2879" i="1" s="1"/>
  <c r="W2880" i="1" s="1"/>
  <c r="W2881" i="1" s="1"/>
  <c r="W2882" i="1" s="1"/>
  <c r="W2883" i="1" s="1"/>
  <c r="W2884" i="1" s="1"/>
  <c r="W2885" i="1" s="1"/>
  <c r="W2886" i="1" s="1"/>
  <c r="W2887" i="1" s="1"/>
  <c r="W2888" i="1" s="1"/>
  <c r="W2889" i="1" s="1"/>
  <c r="W2890" i="1" s="1"/>
  <c r="W2891" i="1" s="1"/>
  <c r="W2892" i="1" s="1"/>
  <c r="W2893" i="1" s="1"/>
  <c r="W2894" i="1" s="1"/>
  <c r="W2895" i="1" s="1"/>
  <c r="W2896" i="1" s="1"/>
  <c r="W2897" i="1" s="1"/>
  <c r="W2898" i="1" s="1"/>
  <c r="W2899" i="1" s="1"/>
  <c r="W2900" i="1" s="1"/>
  <c r="W2901" i="1" s="1"/>
  <c r="W2902" i="1" s="1"/>
  <c r="W2903" i="1" s="1"/>
  <c r="W2904" i="1" s="1"/>
  <c r="W2905" i="1" s="1"/>
  <c r="W2906" i="1" s="1"/>
  <c r="W2907" i="1" s="1"/>
  <c r="W2908" i="1" s="1"/>
  <c r="W2909" i="1" s="1"/>
  <c r="W2910" i="1" s="1"/>
  <c r="W2911" i="1" s="1"/>
  <c r="W2912" i="1" s="1"/>
  <c r="W2913" i="1" s="1"/>
  <c r="W2914" i="1" s="1"/>
  <c r="W2915" i="1" s="1"/>
  <c r="W2916" i="1" s="1"/>
  <c r="W2917" i="1" s="1"/>
  <c r="W2918" i="1" s="1"/>
  <c r="W2919" i="1" s="1"/>
  <c r="W2920" i="1" s="1"/>
  <c r="W2921" i="1" s="1"/>
  <c r="W2922" i="1" s="1"/>
  <c r="W2923" i="1" s="1"/>
  <c r="W2924" i="1" s="1"/>
  <c r="W2925" i="1" s="1"/>
  <c r="W2926" i="1" s="1"/>
  <c r="W2927" i="1" s="1"/>
  <c r="W2928" i="1" s="1"/>
  <c r="W2929" i="1" s="1"/>
  <c r="W2930" i="1" s="1"/>
  <c r="W2931" i="1" s="1"/>
  <c r="W2932" i="1" s="1"/>
  <c r="W2933" i="1" s="1"/>
  <c r="W2934" i="1" s="1"/>
  <c r="W2935" i="1" s="1"/>
  <c r="W2936" i="1" s="1"/>
  <c r="W2937" i="1" s="1"/>
  <c r="W2938" i="1" s="1"/>
  <c r="W2939" i="1" s="1"/>
  <c r="W2940" i="1" s="1"/>
  <c r="W2941" i="1" s="1"/>
  <c r="W2942" i="1" s="1"/>
  <c r="W2943" i="1" s="1"/>
  <c r="W2944" i="1" s="1"/>
  <c r="W2945" i="1" s="1"/>
  <c r="W2946" i="1" s="1"/>
  <c r="W2947" i="1" s="1"/>
  <c r="W2948" i="1" s="1"/>
  <c r="W2949" i="1" s="1"/>
  <c r="W2950" i="1" s="1"/>
  <c r="W2951" i="1" s="1"/>
  <c r="W2952" i="1" s="1"/>
  <c r="W2953" i="1" s="1"/>
  <c r="W2954" i="1" s="1"/>
  <c r="W2955" i="1" s="1"/>
  <c r="W2956" i="1" s="1"/>
  <c r="W2957" i="1" s="1"/>
  <c r="W2958" i="1" s="1"/>
  <c r="W2959" i="1" s="1"/>
  <c r="W2960" i="1" s="1"/>
  <c r="W2961" i="1" s="1"/>
  <c r="W2962" i="1" s="1"/>
  <c r="W2963" i="1" s="1"/>
  <c r="W2964" i="1" s="1"/>
  <c r="W2965" i="1" s="1"/>
  <c r="W2966" i="1" s="1"/>
  <c r="W2967" i="1" s="1"/>
  <c r="W2968" i="1" s="1"/>
  <c r="W2969" i="1" s="1"/>
  <c r="W2970" i="1" s="1"/>
  <c r="W2971" i="1" s="1"/>
  <c r="W2972" i="1" s="1"/>
  <c r="W2973" i="1" s="1"/>
  <c r="W2974" i="1" s="1"/>
  <c r="W2975" i="1" s="1"/>
  <c r="W2976" i="1" s="1"/>
  <c r="W2977" i="1" s="1"/>
  <c r="W2978" i="1" s="1"/>
  <c r="W2979" i="1" s="1"/>
  <c r="W2980" i="1" s="1"/>
  <c r="W2981" i="1" s="1"/>
  <c r="W2982" i="1" s="1"/>
  <c r="W2983" i="1" s="1"/>
  <c r="W2984" i="1" s="1"/>
  <c r="W2985" i="1" s="1"/>
  <c r="W2986" i="1" s="1"/>
  <c r="W2987" i="1" s="1"/>
  <c r="W2988" i="1" s="1"/>
  <c r="W2989" i="1" s="1"/>
  <c r="W2990" i="1" s="1"/>
  <c r="W2991" i="1" s="1"/>
  <c r="W2992" i="1" s="1"/>
  <c r="W2993" i="1" s="1"/>
  <c r="W2994" i="1" s="1"/>
  <c r="W2995" i="1" s="1"/>
  <c r="W2996" i="1" s="1"/>
  <c r="W2997" i="1" s="1"/>
  <c r="W2998" i="1" s="1"/>
  <c r="W2999" i="1" s="1"/>
  <c r="W3000" i="1" s="1"/>
  <c r="W3001" i="1" s="1"/>
  <c r="W3002" i="1" s="1"/>
  <c r="W3003" i="1" s="1"/>
  <c r="W3004" i="1" s="1"/>
  <c r="W3005" i="1" s="1"/>
  <c r="W3006" i="1" s="1"/>
  <c r="W3007" i="1" s="1"/>
  <c r="W3008" i="1" s="1"/>
  <c r="W3009" i="1" s="1"/>
  <c r="W3010" i="1" s="1"/>
  <c r="W3011" i="1" s="1"/>
  <c r="W3012" i="1" s="1"/>
  <c r="W3013" i="1" s="1"/>
  <c r="W3014" i="1" s="1"/>
  <c r="W3015" i="1" s="1"/>
  <c r="W3016" i="1" s="1"/>
  <c r="W3017" i="1" s="1"/>
  <c r="W3018" i="1" s="1"/>
  <c r="W3019" i="1" s="1"/>
  <c r="W3020" i="1" s="1"/>
  <c r="W3021" i="1" s="1"/>
  <c r="W3022" i="1" s="1"/>
  <c r="W3023" i="1" s="1"/>
  <c r="W3024" i="1" s="1"/>
  <c r="W3025" i="1" s="1"/>
  <c r="W3026" i="1" s="1"/>
  <c r="W3027" i="1" s="1"/>
  <c r="W3028" i="1" s="1"/>
  <c r="W3029" i="1" s="1"/>
  <c r="W3030" i="1" s="1"/>
  <c r="W3031" i="1" s="1"/>
  <c r="W3032" i="1" s="1"/>
  <c r="W3033" i="1" s="1"/>
  <c r="W3034" i="1" s="1"/>
  <c r="W3035" i="1" s="1"/>
  <c r="W3036" i="1" s="1"/>
  <c r="W3037" i="1" s="1"/>
  <c r="W3038" i="1" s="1"/>
  <c r="W3039" i="1" s="1"/>
  <c r="W3040" i="1" s="1"/>
  <c r="W3041" i="1" s="1"/>
  <c r="W3042" i="1" s="1"/>
  <c r="W3043" i="1" s="1"/>
  <c r="W3044" i="1" s="1"/>
  <c r="W3045" i="1" s="1"/>
  <c r="W3046" i="1" s="1"/>
  <c r="W3047" i="1" s="1"/>
  <c r="W3048" i="1" s="1"/>
  <c r="W3049" i="1" s="1"/>
  <c r="W3050" i="1" s="1"/>
  <c r="W3051" i="1" s="1"/>
  <c r="W3052" i="1" s="1"/>
  <c r="W3053" i="1" s="1"/>
  <c r="W3054" i="1" s="1"/>
  <c r="W3055" i="1" s="1"/>
  <c r="W3056" i="1" s="1"/>
  <c r="W3057" i="1" s="1"/>
  <c r="W3058" i="1" s="1"/>
  <c r="W3059" i="1" s="1"/>
  <c r="W3060" i="1" s="1"/>
  <c r="W3061" i="1" s="1"/>
  <c r="W3062" i="1" s="1"/>
  <c r="W3063" i="1" s="1"/>
  <c r="W3064" i="1" s="1"/>
  <c r="W3065" i="1" s="1"/>
  <c r="W3066" i="1" s="1"/>
  <c r="W3067" i="1" s="1"/>
  <c r="W3068" i="1" s="1"/>
  <c r="W3069" i="1" s="1"/>
  <c r="W3070" i="1" s="1"/>
  <c r="W3071" i="1" s="1"/>
  <c r="W3072" i="1" s="1"/>
  <c r="W3073" i="1" s="1"/>
  <c r="W3074" i="1" s="1"/>
  <c r="W3075" i="1" s="1"/>
  <c r="W3076" i="1" s="1"/>
  <c r="W3077" i="1" s="1"/>
  <c r="W3078" i="1" s="1"/>
  <c r="W3079" i="1" s="1"/>
  <c r="W3080" i="1" s="1"/>
  <c r="W3081" i="1" s="1"/>
  <c r="W3082" i="1" s="1"/>
  <c r="W3083" i="1" s="1"/>
  <c r="W3084" i="1" s="1"/>
  <c r="W3085" i="1" s="1"/>
  <c r="W3086" i="1" s="1"/>
  <c r="W3087" i="1" s="1"/>
  <c r="W3088" i="1" s="1"/>
  <c r="W3089" i="1" s="1"/>
  <c r="W3090" i="1" s="1"/>
  <c r="W3091" i="1" s="1"/>
  <c r="W3092" i="1" s="1"/>
  <c r="W3093" i="1" s="1"/>
  <c r="W3094" i="1" s="1"/>
  <c r="W3095" i="1" s="1"/>
  <c r="W3096" i="1" s="1"/>
  <c r="W3097" i="1" s="1"/>
  <c r="W3098" i="1" s="1"/>
  <c r="W3099" i="1" s="1"/>
  <c r="W3100" i="1" s="1"/>
  <c r="W3101" i="1" s="1"/>
  <c r="W3102" i="1" s="1"/>
  <c r="W3103" i="1" s="1"/>
  <c r="W3104" i="1" s="1"/>
  <c r="W3105" i="1" s="1"/>
  <c r="W3106" i="1" s="1"/>
  <c r="W3107" i="1" s="1"/>
  <c r="W3108" i="1" s="1"/>
  <c r="W3109" i="1" s="1"/>
  <c r="W3110" i="1" s="1"/>
  <c r="W3111" i="1" s="1"/>
  <c r="W3112" i="1" s="1"/>
  <c r="W3113" i="1" s="1"/>
  <c r="W3114" i="1" s="1"/>
  <c r="W3115" i="1" s="1"/>
  <c r="W3116" i="1" s="1"/>
  <c r="W3117" i="1" s="1"/>
  <c r="W3118" i="1" s="1"/>
  <c r="W3119" i="1" s="1"/>
  <c r="W3120" i="1" s="1"/>
  <c r="W3121" i="1" s="1"/>
  <c r="W3122" i="1" s="1"/>
  <c r="W3123" i="1" s="1"/>
  <c r="W3124" i="1" s="1"/>
  <c r="W3125" i="1" s="1"/>
  <c r="W3126" i="1" s="1"/>
  <c r="W3127" i="1" s="1"/>
  <c r="W3128" i="1" s="1"/>
  <c r="W3129" i="1" s="1"/>
  <c r="W3130" i="1" s="1"/>
  <c r="W3131" i="1" s="1"/>
  <c r="W3132" i="1" s="1"/>
  <c r="W3133" i="1" s="1"/>
  <c r="W3134" i="1" s="1"/>
  <c r="W3135" i="1" s="1"/>
  <c r="W3136" i="1" s="1"/>
  <c r="W3137" i="1" s="1"/>
  <c r="W3138" i="1" s="1"/>
  <c r="W3139" i="1" s="1"/>
  <c r="W3140" i="1" s="1"/>
  <c r="W3141" i="1" s="1"/>
  <c r="W3142" i="1" s="1"/>
  <c r="W3143" i="1" s="1"/>
  <c r="W3144" i="1" s="1"/>
  <c r="W3145" i="1" s="1"/>
  <c r="W3146" i="1" s="1"/>
  <c r="W3147" i="1" s="1"/>
  <c r="W3148" i="1" s="1"/>
  <c r="W3149" i="1" s="1"/>
  <c r="W3150" i="1" s="1"/>
  <c r="W3151" i="1" s="1"/>
  <c r="W3152" i="1" s="1"/>
  <c r="W3153" i="1" s="1"/>
  <c r="W3154" i="1" s="1"/>
  <c r="W3155" i="1" s="1"/>
  <c r="W3156" i="1" s="1"/>
  <c r="W3157" i="1" s="1"/>
  <c r="W3158" i="1" s="1"/>
  <c r="W3159" i="1" s="1"/>
  <c r="W3160" i="1" s="1"/>
  <c r="W3161" i="1" s="1"/>
  <c r="W3162" i="1" s="1"/>
  <c r="W3163" i="1" s="1"/>
  <c r="W3164" i="1" s="1"/>
  <c r="W3165" i="1" s="1"/>
  <c r="W3166" i="1" s="1"/>
  <c r="W3167" i="1" s="1"/>
  <c r="W3168" i="1" s="1"/>
  <c r="W3169" i="1" s="1"/>
  <c r="W3170" i="1" s="1"/>
  <c r="W3171" i="1" s="1"/>
  <c r="W3172" i="1" s="1"/>
  <c r="W3173" i="1" s="1"/>
  <c r="W3174" i="1" s="1"/>
  <c r="W3175" i="1" s="1"/>
  <c r="W3176" i="1" s="1"/>
  <c r="W3177" i="1" s="1"/>
  <c r="W3178" i="1" s="1"/>
  <c r="W3179" i="1" s="1"/>
  <c r="W3180" i="1" s="1"/>
  <c r="W3181" i="1" s="1"/>
  <c r="W3182" i="1" s="1"/>
  <c r="W3183" i="1" s="1"/>
  <c r="W3184" i="1" s="1"/>
  <c r="W3185" i="1" s="1"/>
  <c r="W3186" i="1" s="1"/>
  <c r="W3187" i="1" s="1"/>
  <c r="W3188" i="1" s="1"/>
  <c r="W3189" i="1" s="1"/>
  <c r="W3190" i="1" s="1"/>
  <c r="W3191" i="1" s="1"/>
  <c r="W3192" i="1" s="1"/>
  <c r="W3193" i="1" s="1"/>
  <c r="W3194" i="1" s="1"/>
  <c r="W3195" i="1" s="1"/>
  <c r="W3196" i="1" s="1"/>
  <c r="W3197" i="1" s="1"/>
  <c r="W3198" i="1" s="1"/>
  <c r="W3199" i="1" s="1"/>
  <c r="W3200" i="1" s="1"/>
  <c r="W3201" i="1" s="1"/>
  <c r="W3202" i="1" s="1"/>
  <c r="W3203" i="1" s="1"/>
  <c r="W3204" i="1" s="1"/>
  <c r="W3205" i="1" s="1"/>
  <c r="W3206" i="1" s="1"/>
  <c r="W3207" i="1" s="1"/>
  <c r="W3208" i="1" s="1"/>
  <c r="W3209" i="1" s="1"/>
  <c r="W3210" i="1" s="1"/>
  <c r="W3211" i="1" s="1"/>
  <c r="W3212" i="1" s="1"/>
  <c r="W3213" i="1" s="1"/>
  <c r="W3214" i="1" s="1"/>
  <c r="W3215" i="1" s="1"/>
  <c r="W3216" i="1" s="1"/>
  <c r="W3217" i="1" s="1"/>
  <c r="W3218" i="1" s="1"/>
  <c r="W3219" i="1" s="1"/>
  <c r="W3220" i="1" s="1"/>
  <c r="W3221" i="1" s="1"/>
  <c r="W3222" i="1" s="1"/>
  <c r="W3223" i="1" s="1"/>
  <c r="W3224" i="1" s="1"/>
  <c r="W3225" i="1" s="1"/>
  <c r="W3226" i="1" s="1"/>
  <c r="W3227" i="1" s="1"/>
  <c r="W3228" i="1" s="1"/>
  <c r="W3229" i="1" s="1"/>
  <c r="W3230" i="1" s="1"/>
  <c r="W3231" i="1" s="1"/>
  <c r="W3232" i="1" s="1"/>
  <c r="W3233" i="1" s="1"/>
  <c r="W3234" i="1" s="1"/>
  <c r="W3235" i="1" s="1"/>
  <c r="W3236" i="1" s="1"/>
  <c r="W3237" i="1" s="1"/>
  <c r="W3238" i="1" s="1"/>
  <c r="W3239" i="1" s="1"/>
  <c r="W3240" i="1" s="1"/>
  <c r="W3241" i="1" s="1"/>
  <c r="W3242" i="1" s="1"/>
  <c r="W3243" i="1" s="1"/>
  <c r="W3244" i="1" s="1"/>
  <c r="W3245" i="1" s="1"/>
  <c r="W3246" i="1" s="1"/>
  <c r="W3247" i="1" s="1"/>
  <c r="W3248" i="1" s="1"/>
  <c r="W3249" i="1" s="1"/>
  <c r="W3250" i="1" s="1"/>
  <c r="W3251" i="1" s="1"/>
  <c r="W3252" i="1" s="1"/>
  <c r="W3253" i="1" s="1"/>
  <c r="W3254" i="1" s="1"/>
  <c r="W3255" i="1" s="1"/>
  <c r="W3256" i="1" s="1"/>
  <c r="W3257" i="1" s="1"/>
  <c r="W3258" i="1" s="1"/>
  <c r="W3259" i="1" s="1"/>
  <c r="W3260" i="1" s="1"/>
  <c r="W3261" i="1" s="1"/>
  <c r="W3262" i="1" s="1"/>
  <c r="W3263" i="1" s="1"/>
  <c r="W3264" i="1" s="1"/>
  <c r="W3265" i="1" s="1"/>
  <c r="W3266" i="1" s="1"/>
  <c r="W3267" i="1" s="1"/>
  <c r="W3268" i="1" s="1"/>
  <c r="W3269" i="1" s="1"/>
  <c r="W3270" i="1" s="1"/>
  <c r="W3271" i="1" s="1"/>
  <c r="W3272" i="1" s="1"/>
  <c r="W3273" i="1" s="1"/>
  <c r="W3274" i="1" s="1"/>
  <c r="W3275" i="1" s="1"/>
  <c r="W3276" i="1" s="1"/>
  <c r="W3277" i="1" s="1"/>
  <c r="W3278" i="1" s="1"/>
  <c r="W3279" i="1" s="1"/>
  <c r="W3280" i="1" s="1"/>
  <c r="W3281" i="1" s="1"/>
  <c r="W3282" i="1" s="1"/>
  <c r="W3283" i="1" s="1"/>
  <c r="W3284" i="1" s="1"/>
  <c r="W3285" i="1" s="1"/>
  <c r="W3286" i="1" s="1"/>
  <c r="W3287" i="1" s="1"/>
  <c r="W3288" i="1" s="1"/>
  <c r="W3289" i="1" s="1"/>
  <c r="W3290" i="1" s="1"/>
  <c r="W3291" i="1" s="1"/>
  <c r="W3292" i="1" s="1"/>
  <c r="W3293" i="1" s="1"/>
  <c r="W3294" i="1" s="1"/>
  <c r="W3295" i="1" s="1"/>
  <c r="W3296" i="1" s="1"/>
  <c r="W3297" i="1" s="1"/>
  <c r="W3298" i="1" s="1"/>
  <c r="W3299" i="1" s="1"/>
  <c r="W3300" i="1" s="1"/>
  <c r="W3301" i="1" s="1"/>
  <c r="W3302" i="1" s="1"/>
  <c r="W3303" i="1" s="1"/>
  <c r="W3304" i="1" s="1"/>
  <c r="W3305" i="1" s="1"/>
  <c r="W3306" i="1" s="1"/>
  <c r="W3307" i="1" s="1"/>
  <c r="W3308" i="1" s="1"/>
  <c r="W3309" i="1" s="1"/>
  <c r="W3310" i="1" s="1"/>
  <c r="W3311" i="1" s="1"/>
  <c r="W3312" i="1" s="1"/>
  <c r="W3313" i="1" s="1"/>
  <c r="W3314" i="1" s="1"/>
  <c r="W3315" i="1" s="1"/>
  <c r="W3316" i="1" s="1"/>
  <c r="W3317" i="1" s="1"/>
  <c r="W3318" i="1" s="1"/>
  <c r="W3319" i="1" s="1"/>
  <c r="W3320" i="1" s="1"/>
  <c r="W3321" i="1" s="1"/>
  <c r="W3322" i="1" s="1"/>
  <c r="W3323" i="1" s="1"/>
  <c r="W3324" i="1" s="1"/>
  <c r="W3325" i="1" s="1"/>
  <c r="W3326" i="1" s="1"/>
  <c r="W3327" i="1" s="1"/>
  <c r="W3328" i="1" s="1"/>
  <c r="W3329" i="1" s="1"/>
  <c r="W3330" i="1" s="1"/>
  <c r="W3331" i="1" s="1"/>
  <c r="W3332" i="1" s="1"/>
  <c r="W3333" i="1" s="1"/>
  <c r="W3334" i="1" s="1"/>
  <c r="W3335" i="1" s="1"/>
  <c r="W3336" i="1" s="1"/>
  <c r="W3337" i="1" s="1"/>
  <c r="W3338" i="1" s="1"/>
  <c r="W3339" i="1" s="1"/>
  <c r="W3340" i="1" s="1"/>
  <c r="W3341" i="1" s="1"/>
  <c r="W3342" i="1" s="1"/>
  <c r="W3343" i="1" s="1"/>
  <c r="W3344" i="1" s="1"/>
  <c r="W3345" i="1" s="1"/>
  <c r="W3346" i="1" s="1"/>
  <c r="W3347" i="1" s="1"/>
  <c r="W3348" i="1" s="1"/>
  <c r="W3349" i="1" s="1"/>
  <c r="W3350" i="1" s="1"/>
  <c r="W3351" i="1" s="1"/>
  <c r="W3352" i="1" s="1"/>
  <c r="W3353" i="1" s="1"/>
  <c r="W3354" i="1" s="1"/>
  <c r="W3355" i="1" s="1"/>
  <c r="W3356" i="1" s="1"/>
  <c r="W3357" i="1" s="1"/>
  <c r="W3358" i="1" s="1"/>
  <c r="W3359" i="1" s="1"/>
  <c r="W3360" i="1" s="1"/>
  <c r="W3361" i="1" s="1"/>
  <c r="W3362" i="1" s="1"/>
  <c r="W3363" i="1" s="1"/>
  <c r="W3364" i="1" s="1"/>
  <c r="W3365" i="1" s="1"/>
  <c r="W3366" i="1" s="1"/>
  <c r="W3367" i="1" s="1"/>
  <c r="W3368" i="1" s="1"/>
  <c r="W3369" i="1" s="1"/>
  <c r="W3370" i="1" s="1"/>
  <c r="W3371" i="1" s="1"/>
  <c r="W3372" i="1" s="1"/>
  <c r="W3373" i="1" s="1"/>
  <c r="W3374" i="1" s="1"/>
  <c r="W3375" i="1" s="1"/>
  <c r="W3376" i="1" s="1"/>
  <c r="W3377" i="1" s="1"/>
  <c r="W3378" i="1" s="1"/>
  <c r="W3379" i="1" s="1"/>
  <c r="W3380" i="1" s="1"/>
  <c r="W3381" i="1" s="1"/>
  <c r="W3382" i="1" s="1"/>
  <c r="W3383" i="1" s="1"/>
  <c r="W3384" i="1" s="1"/>
  <c r="W3385" i="1" s="1"/>
  <c r="W3386" i="1" s="1"/>
  <c r="W3387" i="1" s="1"/>
  <c r="W3388" i="1" s="1"/>
  <c r="W3389" i="1" s="1"/>
  <c r="W3390" i="1" s="1"/>
  <c r="W3391" i="1" s="1"/>
  <c r="W3392" i="1" s="1"/>
  <c r="W3393" i="1" s="1"/>
  <c r="W3394" i="1" s="1"/>
  <c r="W3395" i="1" s="1"/>
  <c r="W3396" i="1" s="1"/>
  <c r="W3397" i="1" s="1"/>
  <c r="W3398" i="1" s="1"/>
  <c r="W3399" i="1" s="1"/>
  <c r="W3400" i="1" s="1"/>
  <c r="W3401" i="1" s="1"/>
  <c r="W3402" i="1" s="1"/>
  <c r="W3403" i="1" s="1"/>
  <c r="W3404" i="1" s="1"/>
  <c r="W3405" i="1" s="1"/>
  <c r="W3406" i="1" s="1"/>
  <c r="W3407" i="1" s="1"/>
  <c r="W3408" i="1" s="1"/>
  <c r="W3409" i="1" s="1"/>
  <c r="W3410" i="1" s="1"/>
  <c r="W3411" i="1" s="1"/>
  <c r="W3412" i="1" s="1"/>
  <c r="W3413" i="1" s="1"/>
  <c r="W3414" i="1" s="1"/>
  <c r="W3415" i="1" s="1"/>
  <c r="W3416" i="1" s="1"/>
  <c r="W3417" i="1" s="1"/>
  <c r="W3418" i="1" s="1"/>
  <c r="W3419" i="1" s="1"/>
  <c r="W3420" i="1" s="1"/>
  <c r="W3421" i="1" s="1"/>
  <c r="W3422" i="1" s="1"/>
  <c r="W3423" i="1" s="1"/>
  <c r="W3424" i="1" s="1"/>
  <c r="W3425" i="1" s="1"/>
  <c r="W3426" i="1" s="1"/>
  <c r="W3427" i="1" s="1"/>
  <c r="W3428" i="1" s="1"/>
  <c r="W3429" i="1" s="1"/>
  <c r="W3430" i="1" s="1"/>
  <c r="W3431" i="1" s="1"/>
  <c r="W3432" i="1" s="1"/>
  <c r="W3433" i="1" s="1"/>
  <c r="W3434" i="1" s="1"/>
  <c r="W3435" i="1" s="1"/>
  <c r="W3436" i="1" s="1"/>
  <c r="W3437" i="1" s="1"/>
  <c r="W3438" i="1" s="1"/>
  <c r="W3439" i="1" s="1"/>
  <c r="W3440" i="1" s="1"/>
  <c r="W3441" i="1" s="1"/>
  <c r="W3442" i="1" s="1"/>
  <c r="W3443" i="1" s="1"/>
  <c r="W3444" i="1" s="1"/>
  <c r="W3445" i="1" s="1"/>
  <c r="W3446" i="1" s="1"/>
  <c r="W3447" i="1" s="1"/>
  <c r="W3448" i="1" s="1"/>
  <c r="W3449" i="1" s="1"/>
  <c r="W3450" i="1" s="1"/>
  <c r="W3451" i="1" s="1"/>
  <c r="W3452" i="1" s="1"/>
  <c r="W3453" i="1" s="1"/>
  <c r="W3454" i="1" s="1"/>
  <c r="W3455" i="1" s="1"/>
  <c r="W3456" i="1" s="1"/>
  <c r="W3457" i="1" s="1"/>
  <c r="W3458" i="1" s="1"/>
  <c r="W3459" i="1" s="1"/>
  <c r="W3460" i="1" s="1"/>
  <c r="W3461" i="1" s="1"/>
  <c r="W3462" i="1" s="1"/>
  <c r="W3463" i="1" s="1"/>
  <c r="W3464" i="1" s="1"/>
  <c r="W3465" i="1" s="1"/>
  <c r="W3466" i="1" s="1"/>
  <c r="W3467" i="1" s="1"/>
  <c r="W3468" i="1" s="1"/>
  <c r="W3469" i="1" s="1"/>
  <c r="W3470" i="1" s="1"/>
  <c r="W3471" i="1" s="1"/>
  <c r="W3472" i="1" s="1"/>
  <c r="W3473" i="1" s="1"/>
  <c r="W3474" i="1" s="1"/>
  <c r="W3475" i="1" s="1"/>
  <c r="W3476" i="1" s="1"/>
  <c r="W3477" i="1" s="1"/>
  <c r="W3478" i="1" s="1"/>
  <c r="W3479" i="1" s="1"/>
  <c r="W3480" i="1" s="1"/>
  <c r="W3481" i="1" s="1"/>
  <c r="W3482" i="1" s="1"/>
  <c r="W3483" i="1" s="1"/>
  <c r="W3484" i="1" s="1"/>
  <c r="W3485" i="1" s="1"/>
  <c r="W3486" i="1" s="1"/>
  <c r="W3487" i="1" s="1"/>
  <c r="W3488" i="1" s="1"/>
  <c r="W3489" i="1" s="1"/>
  <c r="W3490" i="1" s="1"/>
  <c r="W3491" i="1" s="1"/>
  <c r="W3492" i="1" s="1"/>
  <c r="W3493" i="1" s="1"/>
  <c r="W3494" i="1" s="1"/>
  <c r="W3495" i="1" s="1"/>
  <c r="W3496" i="1" s="1"/>
  <c r="W3497" i="1" s="1"/>
  <c r="W3498" i="1" s="1"/>
  <c r="W3499" i="1" s="1"/>
  <c r="W3500" i="1" s="1"/>
  <c r="W3501" i="1" s="1"/>
  <c r="W3502" i="1" s="1"/>
  <c r="W3503" i="1" s="1"/>
  <c r="W3504" i="1" s="1"/>
  <c r="W3505" i="1" s="1"/>
  <c r="W3506" i="1" s="1"/>
  <c r="W3507" i="1" s="1"/>
  <c r="W3508" i="1" s="1"/>
  <c r="W3509" i="1" s="1"/>
  <c r="W3510" i="1" s="1"/>
  <c r="W3511" i="1" s="1"/>
  <c r="W3512" i="1" s="1"/>
  <c r="W3513" i="1" s="1"/>
  <c r="W3514" i="1" s="1"/>
  <c r="W3515" i="1" s="1"/>
  <c r="W3516" i="1" s="1"/>
  <c r="W3517" i="1" s="1"/>
  <c r="W3518" i="1" s="1"/>
  <c r="W3519" i="1" s="1"/>
  <c r="W3520" i="1" s="1"/>
  <c r="W3521" i="1" s="1"/>
  <c r="W3522" i="1" s="1"/>
  <c r="W3523" i="1" s="1"/>
  <c r="W3524" i="1" s="1"/>
  <c r="W3525" i="1" s="1"/>
  <c r="W3526" i="1" s="1"/>
  <c r="W3527" i="1" s="1"/>
  <c r="W3528" i="1" s="1"/>
  <c r="W3529" i="1" s="1"/>
  <c r="W3530" i="1" s="1"/>
  <c r="W3531" i="1" s="1"/>
  <c r="W3532" i="1" s="1"/>
  <c r="W3533" i="1" s="1"/>
  <c r="W3534" i="1" s="1"/>
  <c r="W3535" i="1" s="1"/>
  <c r="W3536" i="1" s="1"/>
  <c r="W3537" i="1" s="1"/>
  <c r="W3538" i="1" s="1"/>
  <c r="W3539" i="1" s="1"/>
  <c r="W3540" i="1" s="1"/>
  <c r="W3541" i="1" s="1"/>
  <c r="W3542" i="1" s="1"/>
  <c r="W3543" i="1" s="1"/>
  <c r="W3544" i="1" s="1"/>
  <c r="W3545" i="1" s="1"/>
  <c r="W3546" i="1" s="1"/>
  <c r="W3547" i="1" s="1"/>
  <c r="W3548" i="1" s="1"/>
  <c r="W3549" i="1" s="1"/>
  <c r="W3550" i="1" s="1"/>
  <c r="W3551" i="1" s="1"/>
  <c r="W3552" i="1" s="1"/>
  <c r="W3553" i="1" s="1"/>
  <c r="W3554" i="1" s="1"/>
  <c r="W3555" i="1" s="1"/>
  <c r="W3556" i="1" s="1"/>
  <c r="W3557" i="1" s="1"/>
  <c r="W3558" i="1" s="1"/>
  <c r="W3559" i="1" s="1"/>
  <c r="W3560" i="1" s="1"/>
  <c r="W3561" i="1" s="1"/>
  <c r="W3562" i="1" s="1"/>
  <c r="W3563" i="1" s="1"/>
  <c r="W3564" i="1" s="1"/>
  <c r="W3565" i="1" s="1"/>
  <c r="W3566" i="1" s="1"/>
  <c r="W3567" i="1" s="1"/>
  <c r="W3568" i="1" s="1"/>
  <c r="W3569" i="1" s="1"/>
  <c r="W3570" i="1" s="1"/>
  <c r="W3571" i="1" s="1"/>
  <c r="W3572" i="1" s="1"/>
  <c r="W3573" i="1" s="1"/>
  <c r="W3574" i="1" s="1"/>
  <c r="W3575" i="1" s="1"/>
  <c r="W3576" i="1" s="1"/>
  <c r="W3577" i="1" s="1"/>
  <c r="W3578" i="1" s="1"/>
  <c r="W3579" i="1" s="1"/>
  <c r="W3580" i="1" s="1"/>
  <c r="W3581" i="1" s="1"/>
  <c r="W3582" i="1" s="1"/>
  <c r="W3583" i="1" s="1"/>
  <c r="W3584" i="1" s="1"/>
  <c r="W3585" i="1" s="1"/>
  <c r="W3586" i="1" s="1"/>
  <c r="W3587" i="1" s="1"/>
  <c r="W3588" i="1" s="1"/>
  <c r="W3589" i="1" s="1"/>
  <c r="W3590" i="1" s="1"/>
  <c r="W3591" i="1" s="1"/>
  <c r="W3592" i="1" s="1"/>
  <c r="W3593" i="1" s="1"/>
  <c r="W3594" i="1" s="1"/>
  <c r="W3595" i="1" s="1"/>
  <c r="W3596" i="1" s="1"/>
  <c r="W3597" i="1" s="1"/>
  <c r="W3598" i="1" s="1"/>
  <c r="W3599" i="1" s="1"/>
  <c r="W3600" i="1" s="1"/>
  <c r="W3601" i="1" s="1"/>
  <c r="W3602" i="1" s="1"/>
  <c r="W3603" i="1" s="1"/>
  <c r="W3604" i="1" s="1"/>
  <c r="W3605" i="1" s="1"/>
  <c r="W3606" i="1" s="1"/>
  <c r="W3607" i="1" s="1"/>
  <c r="W3608" i="1" s="1"/>
  <c r="W3609" i="1" s="1"/>
  <c r="W3610" i="1" s="1"/>
  <c r="W3611" i="1" s="1"/>
  <c r="W3612" i="1" s="1"/>
  <c r="W3613" i="1" s="1"/>
  <c r="W3614" i="1" s="1"/>
  <c r="W3615" i="1" s="1"/>
  <c r="W3616" i="1" s="1"/>
  <c r="W3617" i="1" s="1"/>
  <c r="W3618" i="1" s="1"/>
  <c r="W3619" i="1" s="1"/>
  <c r="W3620" i="1" s="1"/>
  <c r="W3621" i="1" s="1"/>
  <c r="W3622" i="1" s="1"/>
  <c r="W3623" i="1" s="1"/>
  <c r="W3624" i="1" s="1"/>
  <c r="W3625" i="1" s="1"/>
  <c r="W3626" i="1" s="1"/>
  <c r="W3627" i="1" s="1"/>
  <c r="W3628" i="1" s="1"/>
  <c r="W3629" i="1" s="1"/>
  <c r="W3630" i="1" s="1"/>
  <c r="W3631" i="1" s="1"/>
  <c r="W3632" i="1" s="1"/>
  <c r="W3633" i="1" s="1"/>
  <c r="W3634" i="1" s="1"/>
  <c r="W3635" i="1" s="1"/>
  <c r="W3636" i="1" s="1"/>
  <c r="W3637" i="1" s="1"/>
  <c r="W3638" i="1" s="1"/>
  <c r="W3639" i="1" s="1"/>
  <c r="W3640" i="1" s="1"/>
  <c r="W3641" i="1" s="1"/>
  <c r="W3642" i="1" s="1"/>
  <c r="W3643" i="1" s="1"/>
  <c r="W3644" i="1" s="1"/>
  <c r="W3645" i="1" s="1"/>
  <c r="W3646" i="1" s="1"/>
  <c r="W3647" i="1" s="1"/>
  <c r="W3648" i="1" s="1"/>
  <c r="W3649" i="1" s="1"/>
  <c r="W3650" i="1" s="1"/>
  <c r="W3651" i="1" s="1"/>
  <c r="W3652" i="1" s="1"/>
  <c r="W3653" i="1" s="1"/>
  <c r="W3654" i="1" s="1"/>
  <c r="W3655" i="1" s="1"/>
  <c r="W3656" i="1" s="1"/>
  <c r="W3657" i="1" s="1"/>
  <c r="W3658" i="1" s="1"/>
  <c r="W3659" i="1" s="1"/>
  <c r="W3660" i="1" s="1"/>
  <c r="W3661" i="1" s="1"/>
  <c r="W3662" i="1" s="1"/>
  <c r="W3663" i="1" s="1"/>
  <c r="W3664" i="1" s="1"/>
  <c r="W3665" i="1" s="1"/>
  <c r="W3666" i="1" s="1"/>
  <c r="W3667" i="1" s="1"/>
  <c r="W3668" i="1" s="1"/>
  <c r="W3669" i="1" s="1"/>
  <c r="W3670" i="1" s="1"/>
  <c r="W3671" i="1" s="1"/>
  <c r="W3672" i="1" s="1"/>
  <c r="W3673" i="1" s="1"/>
  <c r="W3674" i="1" s="1"/>
  <c r="W3675" i="1" s="1"/>
  <c r="W3676" i="1" s="1"/>
  <c r="W3677" i="1" s="1"/>
  <c r="W3678" i="1" s="1"/>
  <c r="W3679" i="1" s="1"/>
  <c r="W3680" i="1" s="1"/>
  <c r="W3681" i="1" s="1"/>
  <c r="W3682" i="1" s="1"/>
  <c r="W3683" i="1" s="1"/>
  <c r="W3684" i="1" s="1"/>
  <c r="W3685" i="1" s="1"/>
  <c r="W3686" i="1" s="1"/>
  <c r="W3687" i="1" s="1"/>
  <c r="W3688" i="1" s="1"/>
  <c r="W3689" i="1" s="1"/>
  <c r="W3690" i="1" s="1"/>
  <c r="W3691" i="1" s="1"/>
  <c r="W3692" i="1" s="1"/>
  <c r="W3693" i="1" s="1"/>
  <c r="W3694" i="1" s="1"/>
  <c r="W3695" i="1" s="1"/>
  <c r="W3696" i="1" s="1"/>
  <c r="W3697" i="1" s="1"/>
  <c r="W3698" i="1" s="1"/>
  <c r="W3699" i="1" s="1"/>
  <c r="W3700" i="1" s="1"/>
  <c r="W3701" i="1" s="1"/>
  <c r="W3702" i="1" s="1"/>
  <c r="W3703" i="1" s="1"/>
  <c r="W3704" i="1" s="1"/>
  <c r="W3705" i="1" s="1"/>
  <c r="W3706" i="1" s="1"/>
  <c r="W3707" i="1" s="1"/>
  <c r="W3708" i="1" s="1"/>
  <c r="W3709" i="1" s="1"/>
  <c r="W3710" i="1" s="1"/>
  <c r="W3711" i="1" s="1"/>
  <c r="W3712" i="1" s="1"/>
  <c r="W3713" i="1" s="1"/>
  <c r="W3714" i="1" s="1"/>
  <c r="W3715" i="1" s="1"/>
  <c r="W3716" i="1" s="1"/>
  <c r="W3717" i="1" s="1"/>
  <c r="W3718" i="1" s="1"/>
  <c r="W3719" i="1" s="1"/>
  <c r="W3720" i="1" s="1"/>
  <c r="W3721" i="1" s="1"/>
  <c r="W3722" i="1" s="1"/>
  <c r="W3723" i="1" s="1"/>
  <c r="W3724" i="1" s="1"/>
  <c r="W3725" i="1" s="1"/>
  <c r="W3726" i="1" s="1"/>
  <c r="W3727" i="1" s="1"/>
  <c r="W3728" i="1" s="1"/>
  <c r="W3729" i="1" s="1"/>
  <c r="W3730" i="1" s="1"/>
  <c r="W3731" i="1" s="1"/>
  <c r="W3732" i="1" s="1"/>
  <c r="W3733" i="1" s="1"/>
  <c r="W3734" i="1" s="1"/>
  <c r="W3735" i="1" s="1"/>
  <c r="W3736" i="1" s="1"/>
  <c r="W3737" i="1" s="1"/>
  <c r="W3738" i="1" s="1"/>
  <c r="W3739" i="1" s="1"/>
  <c r="W3740" i="1" s="1"/>
  <c r="W3741" i="1" s="1"/>
  <c r="W3742" i="1" s="1"/>
  <c r="W3743" i="1" s="1"/>
  <c r="W3744" i="1" s="1"/>
  <c r="W3745" i="1" s="1"/>
  <c r="W3746" i="1" s="1"/>
  <c r="W3747" i="1" s="1"/>
  <c r="W3748" i="1" s="1"/>
  <c r="W3749" i="1" s="1"/>
  <c r="W3750" i="1" s="1"/>
  <c r="W3751" i="1" s="1"/>
  <c r="W3752" i="1" s="1"/>
  <c r="W3753" i="1" s="1"/>
  <c r="W3754" i="1" s="1"/>
  <c r="W3755" i="1" s="1"/>
  <c r="W3756" i="1" s="1"/>
  <c r="W3757" i="1" s="1"/>
  <c r="W3758" i="1" s="1"/>
  <c r="W3759" i="1" s="1"/>
  <c r="W3760" i="1" s="1"/>
  <c r="W3761" i="1" s="1"/>
  <c r="W3762" i="1" s="1"/>
  <c r="W3763" i="1" s="1"/>
  <c r="W3764" i="1" s="1"/>
  <c r="W3765" i="1" s="1"/>
  <c r="W3766" i="1" s="1"/>
  <c r="W3767" i="1" s="1"/>
  <c r="W3768" i="1" s="1"/>
  <c r="W3769" i="1" s="1"/>
  <c r="W3770" i="1" s="1"/>
  <c r="W3771" i="1" s="1"/>
  <c r="W3772" i="1" s="1"/>
  <c r="W3773" i="1" s="1"/>
  <c r="W3774" i="1" s="1"/>
  <c r="W3775" i="1" s="1"/>
  <c r="W3776" i="1" s="1"/>
  <c r="W3777" i="1" s="1"/>
  <c r="W3778" i="1" s="1"/>
  <c r="W3779" i="1" s="1"/>
  <c r="W3780" i="1" s="1"/>
  <c r="W3781" i="1" s="1"/>
  <c r="W3782" i="1" s="1"/>
  <c r="W3783" i="1" s="1"/>
  <c r="W3784" i="1" s="1"/>
  <c r="W3785" i="1" s="1"/>
  <c r="W3786" i="1" s="1"/>
  <c r="W3787" i="1" s="1"/>
  <c r="W3788" i="1" s="1"/>
  <c r="W3789" i="1" s="1"/>
  <c r="W3790" i="1" s="1"/>
  <c r="W3791" i="1" s="1"/>
  <c r="W3792" i="1" s="1"/>
  <c r="W3793" i="1" s="1"/>
  <c r="W3794" i="1" s="1"/>
  <c r="W3795" i="1" s="1"/>
  <c r="W3796" i="1" s="1"/>
  <c r="W3797" i="1" s="1"/>
  <c r="W3798" i="1" s="1"/>
  <c r="W3799" i="1" s="1"/>
  <c r="W3800" i="1" s="1"/>
  <c r="W3801" i="1" s="1"/>
  <c r="W3802" i="1" s="1"/>
  <c r="W3803" i="1" s="1"/>
  <c r="W3804" i="1" s="1"/>
  <c r="W3805" i="1" s="1"/>
  <c r="W3806" i="1" s="1"/>
  <c r="W3807" i="1" s="1"/>
  <c r="W3808" i="1" s="1"/>
  <c r="W3809" i="1" s="1"/>
  <c r="W3810" i="1" s="1"/>
  <c r="W3811" i="1" s="1"/>
  <c r="W3812" i="1" s="1"/>
  <c r="W3813" i="1" s="1"/>
  <c r="W3814" i="1" s="1"/>
  <c r="W3815" i="1" s="1"/>
  <c r="W3816" i="1" s="1"/>
  <c r="W3817" i="1" s="1"/>
  <c r="W3818" i="1" s="1"/>
  <c r="W3819" i="1" s="1"/>
  <c r="W3820" i="1" s="1"/>
  <c r="W3821" i="1" s="1"/>
  <c r="W3822" i="1" s="1"/>
  <c r="W3823" i="1" s="1"/>
  <c r="W3824" i="1" s="1"/>
  <c r="W3825" i="1" s="1"/>
  <c r="W3826" i="1" s="1"/>
  <c r="W3827" i="1" s="1"/>
  <c r="W3828" i="1" s="1"/>
  <c r="W3829" i="1" s="1"/>
  <c r="W3830" i="1" s="1"/>
  <c r="W3831" i="1" s="1"/>
  <c r="W3832" i="1" s="1"/>
  <c r="W3833" i="1" s="1"/>
  <c r="W3834" i="1" s="1"/>
  <c r="W3835" i="1" s="1"/>
  <c r="W3836" i="1" s="1"/>
  <c r="W3837" i="1" s="1"/>
  <c r="W3838" i="1" s="1"/>
  <c r="W3839" i="1" s="1"/>
  <c r="W3840" i="1" s="1"/>
  <c r="W3841" i="1" s="1"/>
  <c r="W3842" i="1" s="1"/>
  <c r="W3843" i="1" s="1"/>
  <c r="W3844" i="1" s="1"/>
  <c r="W3845" i="1" s="1"/>
  <c r="W3846" i="1" s="1"/>
  <c r="W3847" i="1" s="1"/>
  <c r="W3848" i="1" s="1"/>
  <c r="W3849" i="1" s="1"/>
  <c r="W3850" i="1" s="1"/>
  <c r="W3851" i="1" s="1"/>
  <c r="W3852" i="1" s="1"/>
  <c r="W3853" i="1" s="1"/>
  <c r="W3854" i="1" s="1"/>
  <c r="W3855" i="1" s="1"/>
  <c r="W3856" i="1" s="1"/>
  <c r="W3857" i="1" s="1"/>
  <c r="W3858" i="1" s="1"/>
  <c r="W3859" i="1" s="1"/>
  <c r="W3860" i="1" s="1"/>
  <c r="W3861" i="1" s="1"/>
  <c r="W3862" i="1" s="1"/>
  <c r="W3863" i="1" s="1"/>
  <c r="W3864" i="1" s="1"/>
  <c r="W3865" i="1" s="1"/>
  <c r="W3866" i="1" s="1"/>
  <c r="W3867" i="1" s="1"/>
  <c r="W3868" i="1" s="1"/>
  <c r="W3869" i="1" s="1"/>
  <c r="W3870" i="1" s="1"/>
  <c r="W3871" i="1" s="1"/>
  <c r="W3872" i="1" s="1"/>
  <c r="W3873" i="1" s="1"/>
  <c r="W3874" i="1" s="1"/>
  <c r="W3875" i="1" s="1"/>
  <c r="V11" i="1"/>
  <c r="V12" i="1" s="1"/>
  <c r="V13" i="1" s="1"/>
  <c r="V14" i="1" s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V73" i="1" s="1"/>
  <c r="V74" i="1" s="1"/>
  <c r="V75" i="1" s="1"/>
  <c r="V76" i="1" s="1"/>
  <c r="V77" i="1" s="1"/>
  <c r="V78" i="1" s="1"/>
  <c r="V79" i="1" s="1"/>
  <c r="V80" i="1" s="1"/>
  <c r="V81" i="1" s="1"/>
  <c r="V82" i="1" s="1"/>
  <c r="V83" i="1" s="1"/>
  <c r="V84" i="1" s="1"/>
  <c r="V85" i="1" s="1"/>
  <c r="V86" i="1" s="1"/>
  <c r="V87" i="1" s="1"/>
  <c r="V88" i="1" s="1"/>
  <c r="V89" i="1" s="1"/>
  <c r="V90" i="1" s="1"/>
  <c r="V91" i="1" s="1"/>
  <c r="V92" i="1" s="1"/>
  <c r="V93" i="1" s="1"/>
  <c r="V94" i="1" s="1"/>
  <c r="V95" i="1" s="1"/>
  <c r="V96" i="1" s="1"/>
  <c r="V97" i="1" s="1"/>
  <c r="V98" i="1" s="1"/>
  <c r="V99" i="1" s="1"/>
  <c r="V100" i="1" s="1"/>
  <c r="V101" i="1" s="1"/>
  <c r="V102" i="1" s="1"/>
  <c r="V103" i="1" s="1"/>
  <c r="V104" i="1" s="1"/>
  <c r="V105" i="1" s="1"/>
  <c r="V106" i="1" s="1"/>
  <c r="V107" i="1" s="1"/>
  <c r="V108" i="1" s="1"/>
  <c r="V109" i="1" s="1"/>
  <c r="V110" i="1" s="1"/>
  <c r="V111" i="1" s="1"/>
  <c r="V112" i="1" s="1"/>
  <c r="V113" i="1" s="1"/>
  <c r="V114" i="1" s="1"/>
  <c r="V115" i="1" s="1"/>
  <c r="V116" i="1" s="1"/>
  <c r="V117" i="1" s="1"/>
  <c r="V118" i="1" s="1"/>
  <c r="V119" i="1" s="1"/>
  <c r="V120" i="1" s="1"/>
  <c r="V121" i="1" s="1"/>
  <c r="V122" i="1" s="1"/>
  <c r="V123" i="1" s="1"/>
  <c r="V124" i="1" s="1"/>
  <c r="V125" i="1" s="1"/>
  <c r="V126" i="1" s="1"/>
  <c r="V127" i="1" s="1"/>
  <c r="V128" i="1" s="1"/>
  <c r="V129" i="1" s="1"/>
  <c r="V130" i="1" s="1"/>
  <c r="V131" i="1" s="1"/>
  <c r="V132" i="1" s="1"/>
  <c r="V133" i="1" s="1"/>
  <c r="V134" i="1" s="1"/>
  <c r="V135" i="1" s="1"/>
  <c r="V136" i="1" s="1"/>
  <c r="V137" i="1" s="1"/>
  <c r="V138" i="1" s="1"/>
  <c r="V139" i="1" s="1"/>
  <c r="V140" i="1" s="1"/>
  <c r="V141" i="1" s="1"/>
  <c r="V142" i="1" s="1"/>
  <c r="V143" i="1" s="1"/>
  <c r="V144" i="1" s="1"/>
  <c r="V145" i="1" s="1"/>
  <c r="V146" i="1" s="1"/>
  <c r="V147" i="1" s="1"/>
  <c r="V148" i="1" s="1"/>
  <c r="V149" i="1" s="1"/>
  <c r="V150" i="1" s="1"/>
  <c r="V151" i="1" s="1"/>
  <c r="V152" i="1" s="1"/>
  <c r="V153" i="1" s="1"/>
  <c r="V154" i="1" s="1"/>
  <c r="V155" i="1" s="1"/>
  <c r="V156" i="1" s="1"/>
  <c r="V157" i="1" s="1"/>
  <c r="V158" i="1" s="1"/>
  <c r="V159" i="1" s="1"/>
  <c r="V160" i="1" s="1"/>
  <c r="V161" i="1" s="1"/>
  <c r="V162" i="1" s="1"/>
  <c r="V163" i="1" s="1"/>
  <c r="V164" i="1" s="1"/>
  <c r="V165" i="1" s="1"/>
  <c r="V166" i="1" s="1"/>
  <c r="V167" i="1" s="1"/>
  <c r="V168" i="1" s="1"/>
  <c r="V169" i="1" s="1"/>
  <c r="V170" i="1" s="1"/>
  <c r="V171" i="1" s="1"/>
  <c r="V172" i="1" s="1"/>
  <c r="V173" i="1" s="1"/>
  <c r="V174" i="1" s="1"/>
  <c r="V175" i="1" s="1"/>
  <c r="V176" i="1" s="1"/>
  <c r="V177" i="1" s="1"/>
  <c r="V178" i="1" s="1"/>
  <c r="V179" i="1" s="1"/>
  <c r="V180" i="1" s="1"/>
  <c r="V181" i="1" s="1"/>
  <c r="V182" i="1" s="1"/>
  <c r="V183" i="1" s="1"/>
  <c r="V184" i="1" s="1"/>
  <c r="V185" i="1" s="1"/>
  <c r="V186" i="1" s="1"/>
  <c r="V187" i="1" s="1"/>
  <c r="V188" i="1" s="1"/>
  <c r="V189" i="1" s="1"/>
  <c r="V190" i="1" s="1"/>
  <c r="V191" i="1" s="1"/>
  <c r="V192" i="1" s="1"/>
  <c r="V193" i="1" s="1"/>
  <c r="V194" i="1" s="1"/>
  <c r="V195" i="1" s="1"/>
  <c r="V196" i="1" s="1"/>
  <c r="V197" i="1" s="1"/>
  <c r="V198" i="1" s="1"/>
  <c r="V199" i="1" s="1"/>
  <c r="V200" i="1" s="1"/>
  <c r="V201" i="1" s="1"/>
  <c r="V202" i="1" s="1"/>
  <c r="V203" i="1" s="1"/>
  <c r="V204" i="1" s="1"/>
  <c r="V205" i="1" s="1"/>
  <c r="V206" i="1" s="1"/>
  <c r="V207" i="1" s="1"/>
  <c r="V208" i="1" s="1"/>
  <c r="V209" i="1" s="1"/>
  <c r="V210" i="1" s="1"/>
  <c r="V211" i="1" s="1"/>
  <c r="V212" i="1" s="1"/>
  <c r="V213" i="1" s="1"/>
  <c r="V214" i="1" s="1"/>
  <c r="V215" i="1" s="1"/>
  <c r="V216" i="1" s="1"/>
  <c r="V217" i="1" s="1"/>
  <c r="V218" i="1" s="1"/>
  <c r="V219" i="1" s="1"/>
  <c r="V220" i="1" s="1"/>
  <c r="V221" i="1" s="1"/>
  <c r="V222" i="1" s="1"/>
  <c r="V223" i="1" s="1"/>
  <c r="V224" i="1" s="1"/>
  <c r="V225" i="1" s="1"/>
  <c r="V226" i="1" s="1"/>
  <c r="V227" i="1" s="1"/>
  <c r="V228" i="1" s="1"/>
  <c r="V229" i="1" s="1"/>
  <c r="V230" i="1" s="1"/>
  <c r="V231" i="1" s="1"/>
  <c r="V232" i="1" s="1"/>
  <c r="V233" i="1" s="1"/>
  <c r="V234" i="1" s="1"/>
  <c r="V235" i="1" s="1"/>
  <c r="V236" i="1" s="1"/>
  <c r="V237" i="1" s="1"/>
  <c r="V238" i="1" s="1"/>
  <c r="V239" i="1" s="1"/>
  <c r="V240" i="1" s="1"/>
  <c r="V241" i="1" s="1"/>
  <c r="V242" i="1" s="1"/>
  <c r="V243" i="1" s="1"/>
  <c r="V244" i="1" s="1"/>
  <c r="V245" i="1" s="1"/>
  <c r="V246" i="1" s="1"/>
  <c r="V247" i="1" s="1"/>
  <c r="V248" i="1" s="1"/>
  <c r="V249" i="1" s="1"/>
  <c r="V250" i="1" s="1"/>
  <c r="V251" i="1" s="1"/>
  <c r="V252" i="1" s="1"/>
  <c r="V253" i="1" s="1"/>
  <c r="V254" i="1" s="1"/>
  <c r="V255" i="1" s="1"/>
  <c r="V256" i="1" s="1"/>
  <c r="V257" i="1" s="1"/>
  <c r="V258" i="1" s="1"/>
  <c r="V259" i="1" s="1"/>
  <c r="V260" i="1" s="1"/>
  <c r="V261" i="1" s="1"/>
  <c r="V262" i="1" s="1"/>
  <c r="V263" i="1" s="1"/>
  <c r="V264" i="1" s="1"/>
  <c r="V265" i="1" s="1"/>
  <c r="V266" i="1" s="1"/>
  <c r="V267" i="1" s="1"/>
  <c r="V268" i="1" s="1"/>
  <c r="V269" i="1" s="1"/>
  <c r="V270" i="1" s="1"/>
  <c r="V271" i="1" s="1"/>
  <c r="V272" i="1" s="1"/>
  <c r="V273" i="1" s="1"/>
  <c r="V274" i="1" s="1"/>
  <c r="V275" i="1" s="1"/>
  <c r="V276" i="1" s="1"/>
  <c r="V277" i="1" s="1"/>
  <c r="V278" i="1" s="1"/>
  <c r="V279" i="1" s="1"/>
  <c r="V280" i="1" s="1"/>
  <c r="V281" i="1" s="1"/>
  <c r="V282" i="1" s="1"/>
  <c r="V283" i="1" s="1"/>
  <c r="V284" i="1" s="1"/>
  <c r="V285" i="1" s="1"/>
  <c r="V286" i="1" s="1"/>
  <c r="V287" i="1" s="1"/>
  <c r="V288" i="1" s="1"/>
  <c r="V289" i="1" s="1"/>
  <c r="V290" i="1" s="1"/>
  <c r="V291" i="1" s="1"/>
  <c r="V292" i="1" s="1"/>
  <c r="V293" i="1" s="1"/>
  <c r="V294" i="1" s="1"/>
  <c r="V295" i="1" s="1"/>
  <c r="V296" i="1" s="1"/>
  <c r="V297" i="1" s="1"/>
  <c r="V298" i="1" s="1"/>
  <c r="V299" i="1" s="1"/>
  <c r="V300" i="1" s="1"/>
  <c r="V301" i="1" s="1"/>
  <c r="V302" i="1" s="1"/>
  <c r="V303" i="1" s="1"/>
  <c r="V304" i="1" s="1"/>
  <c r="V305" i="1" s="1"/>
  <c r="V306" i="1" s="1"/>
  <c r="V307" i="1" s="1"/>
  <c r="V308" i="1" s="1"/>
  <c r="V309" i="1" s="1"/>
  <c r="V310" i="1" s="1"/>
  <c r="V311" i="1" s="1"/>
  <c r="V312" i="1" s="1"/>
  <c r="V313" i="1" s="1"/>
  <c r="V314" i="1" s="1"/>
  <c r="V315" i="1" s="1"/>
  <c r="V316" i="1" s="1"/>
  <c r="V317" i="1" s="1"/>
  <c r="V318" i="1" s="1"/>
  <c r="V319" i="1" s="1"/>
  <c r="V320" i="1" s="1"/>
  <c r="V321" i="1" s="1"/>
  <c r="V322" i="1" s="1"/>
  <c r="V323" i="1" s="1"/>
  <c r="V324" i="1" s="1"/>
  <c r="V325" i="1" s="1"/>
  <c r="V326" i="1" s="1"/>
  <c r="V327" i="1" s="1"/>
  <c r="V328" i="1" s="1"/>
  <c r="V329" i="1" s="1"/>
  <c r="V330" i="1" s="1"/>
  <c r="V331" i="1" s="1"/>
  <c r="V332" i="1" s="1"/>
  <c r="V333" i="1" s="1"/>
  <c r="V334" i="1" s="1"/>
  <c r="V335" i="1" s="1"/>
  <c r="V336" i="1" s="1"/>
  <c r="V337" i="1" s="1"/>
  <c r="V338" i="1" s="1"/>
  <c r="V339" i="1" s="1"/>
  <c r="V340" i="1" s="1"/>
  <c r="V341" i="1" s="1"/>
  <c r="V342" i="1" s="1"/>
  <c r="V343" i="1" s="1"/>
  <c r="V344" i="1" s="1"/>
  <c r="V345" i="1" s="1"/>
  <c r="V346" i="1" s="1"/>
  <c r="V347" i="1" s="1"/>
  <c r="V348" i="1" s="1"/>
  <c r="V349" i="1" s="1"/>
  <c r="V350" i="1" s="1"/>
  <c r="V351" i="1" s="1"/>
  <c r="V352" i="1" s="1"/>
  <c r="V353" i="1" s="1"/>
  <c r="V354" i="1" s="1"/>
  <c r="V355" i="1" s="1"/>
  <c r="V356" i="1" s="1"/>
  <c r="V357" i="1" s="1"/>
  <c r="V358" i="1" s="1"/>
  <c r="V359" i="1" s="1"/>
  <c r="V360" i="1" s="1"/>
  <c r="V361" i="1" s="1"/>
  <c r="V362" i="1" s="1"/>
  <c r="V363" i="1" s="1"/>
  <c r="V364" i="1" s="1"/>
  <c r="V365" i="1" s="1"/>
  <c r="V366" i="1" s="1"/>
  <c r="V367" i="1" s="1"/>
  <c r="V368" i="1" s="1"/>
  <c r="V369" i="1" s="1"/>
  <c r="V370" i="1" s="1"/>
  <c r="V371" i="1" s="1"/>
  <c r="V372" i="1" s="1"/>
  <c r="V373" i="1" s="1"/>
  <c r="V374" i="1" s="1"/>
  <c r="V375" i="1" s="1"/>
  <c r="V376" i="1" s="1"/>
  <c r="V377" i="1" s="1"/>
  <c r="V378" i="1" s="1"/>
  <c r="V379" i="1" s="1"/>
  <c r="V380" i="1" s="1"/>
  <c r="V381" i="1" s="1"/>
  <c r="V382" i="1" s="1"/>
  <c r="V383" i="1" s="1"/>
  <c r="V384" i="1" s="1"/>
  <c r="V385" i="1" s="1"/>
  <c r="V386" i="1" s="1"/>
  <c r="V387" i="1" s="1"/>
  <c r="V388" i="1" s="1"/>
  <c r="V389" i="1" s="1"/>
  <c r="V390" i="1" s="1"/>
  <c r="V391" i="1" s="1"/>
  <c r="V392" i="1" s="1"/>
  <c r="V393" i="1" s="1"/>
  <c r="V394" i="1" s="1"/>
  <c r="V395" i="1" s="1"/>
  <c r="V396" i="1" s="1"/>
  <c r="V397" i="1" s="1"/>
  <c r="V398" i="1" s="1"/>
  <c r="V399" i="1" s="1"/>
  <c r="V400" i="1" s="1"/>
  <c r="V401" i="1" s="1"/>
  <c r="V402" i="1" s="1"/>
  <c r="V403" i="1" s="1"/>
  <c r="V404" i="1" s="1"/>
  <c r="V405" i="1" s="1"/>
  <c r="V406" i="1" s="1"/>
  <c r="V407" i="1" s="1"/>
  <c r="V408" i="1" s="1"/>
  <c r="V409" i="1" s="1"/>
  <c r="V410" i="1" s="1"/>
  <c r="V411" i="1" s="1"/>
  <c r="V412" i="1" s="1"/>
  <c r="V413" i="1" s="1"/>
  <c r="V414" i="1" s="1"/>
  <c r="V415" i="1" s="1"/>
  <c r="V416" i="1" s="1"/>
  <c r="V417" i="1" s="1"/>
  <c r="V418" i="1" s="1"/>
  <c r="V419" i="1" s="1"/>
  <c r="V420" i="1" s="1"/>
  <c r="V421" i="1" s="1"/>
  <c r="V422" i="1" s="1"/>
  <c r="V423" i="1" s="1"/>
  <c r="V424" i="1" s="1"/>
  <c r="V425" i="1" s="1"/>
  <c r="V426" i="1" s="1"/>
  <c r="V427" i="1" s="1"/>
  <c r="V428" i="1" s="1"/>
  <c r="V429" i="1" s="1"/>
  <c r="V430" i="1" s="1"/>
  <c r="V431" i="1" s="1"/>
  <c r="V432" i="1" s="1"/>
  <c r="V433" i="1" s="1"/>
  <c r="V434" i="1" s="1"/>
  <c r="V435" i="1" s="1"/>
  <c r="V436" i="1" s="1"/>
  <c r="V437" i="1" s="1"/>
  <c r="V438" i="1" s="1"/>
  <c r="V439" i="1" s="1"/>
  <c r="V440" i="1" s="1"/>
  <c r="V441" i="1" s="1"/>
  <c r="V442" i="1" s="1"/>
  <c r="V443" i="1" s="1"/>
  <c r="V444" i="1" s="1"/>
  <c r="V445" i="1" s="1"/>
  <c r="V446" i="1" s="1"/>
  <c r="V447" i="1" s="1"/>
  <c r="V448" i="1" s="1"/>
  <c r="V449" i="1" s="1"/>
  <c r="V450" i="1" s="1"/>
  <c r="V451" i="1" s="1"/>
  <c r="V452" i="1" s="1"/>
  <c r="V453" i="1" s="1"/>
  <c r="V454" i="1" s="1"/>
  <c r="V455" i="1" s="1"/>
  <c r="V456" i="1" s="1"/>
  <c r="V457" i="1" s="1"/>
  <c r="V458" i="1" s="1"/>
  <c r="V459" i="1" s="1"/>
  <c r="V460" i="1" s="1"/>
  <c r="V461" i="1" s="1"/>
  <c r="V462" i="1" s="1"/>
  <c r="V463" i="1" s="1"/>
  <c r="V464" i="1" s="1"/>
  <c r="V465" i="1" s="1"/>
  <c r="V466" i="1" s="1"/>
  <c r="V467" i="1" s="1"/>
  <c r="V468" i="1" s="1"/>
  <c r="V469" i="1" s="1"/>
  <c r="V470" i="1" s="1"/>
  <c r="V471" i="1" s="1"/>
  <c r="V472" i="1" s="1"/>
  <c r="V473" i="1" s="1"/>
  <c r="V474" i="1" s="1"/>
  <c r="V475" i="1" s="1"/>
  <c r="V476" i="1" s="1"/>
  <c r="V477" i="1" s="1"/>
  <c r="V478" i="1" s="1"/>
  <c r="V479" i="1" s="1"/>
  <c r="V480" i="1" s="1"/>
  <c r="V481" i="1" s="1"/>
  <c r="V482" i="1" s="1"/>
  <c r="V483" i="1" s="1"/>
  <c r="V484" i="1" s="1"/>
  <c r="V485" i="1" s="1"/>
  <c r="V486" i="1" s="1"/>
  <c r="V487" i="1" s="1"/>
  <c r="V488" i="1" s="1"/>
  <c r="V489" i="1" s="1"/>
  <c r="V490" i="1" s="1"/>
  <c r="V491" i="1" s="1"/>
  <c r="V492" i="1" s="1"/>
  <c r="V493" i="1" s="1"/>
  <c r="V494" i="1" s="1"/>
  <c r="V495" i="1" s="1"/>
  <c r="V496" i="1" s="1"/>
  <c r="V497" i="1" s="1"/>
  <c r="V498" i="1" s="1"/>
  <c r="V499" i="1" s="1"/>
  <c r="V500" i="1" s="1"/>
  <c r="V501" i="1" s="1"/>
  <c r="V502" i="1" s="1"/>
  <c r="V503" i="1" s="1"/>
  <c r="V504" i="1" s="1"/>
  <c r="V505" i="1" s="1"/>
  <c r="V506" i="1" s="1"/>
  <c r="V507" i="1" s="1"/>
  <c r="V508" i="1" s="1"/>
  <c r="V509" i="1" s="1"/>
  <c r="V510" i="1" s="1"/>
  <c r="V511" i="1" s="1"/>
  <c r="V512" i="1" s="1"/>
  <c r="V513" i="1" s="1"/>
  <c r="V514" i="1" s="1"/>
  <c r="V515" i="1" s="1"/>
  <c r="V516" i="1" s="1"/>
  <c r="V517" i="1" s="1"/>
  <c r="V518" i="1" s="1"/>
  <c r="V519" i="1" s="1"/>
  <c r="V520" i="1" s="1"/>
  <c r="V521" i="1" s="1"/>
  <c r="V522" i="1" s="1"/>
  <c r="V523" i="1" s="1"/>
  <c r="V524" i="1" s="1"/>
  <c r="V525" i="1" s="1"/>
  <c r="V526" i="1" s="1"/>
  <c r="V527" i="1" s="1"/>
  <c r="V528" i="1" s="1"/>
  <c r="V529" i="1" s="1"/>
  <c r="V530" i="1" s="1"/>
  <c r="V531" i="1" s="1"/>
  <c r="V532" i="1" s="1"/>
  <c r="V533" i="1" s="1"/>
  <c r="V534" i="1" s="1"/>
  <c r="V535" i="1" s="1"/>
  <c r="V536" i="1" s="1"/>
  <c r="V537" i="1" s="1"/>
  <c r="V538" i="1" s="1"/>
  <c r="V539" i="1" s="1"/>
  <c r="V540" i="1" s="1"/>
  <c r="V541" i="1" s="1"/>
  <c r="V542" i="1" s="1"/>
  <c r="V543" i="1" s="1"/>
  <c r="V544" i="1" s="1"/>
  <c r="V545" i="1" s="1"/>
  <c r="V546" i="1" s="1"/>
  <c r="V547" i="1" s="1"/>
  <c r="V548" i="1" s="1"/>
  <c r="V549" i="1" s="1"/>
  <c r="V550" i="1" s="1"/>
  <c r="V551" i="1" s="1"/>
  <c r="V552" i="1" s="1"/>
  <c r="V553" i="1" s="1"/>
  <c r="V554" i="1" s="1"/>
  <c r="V555" i="1" s="1"/>
  <c r="V556" i="1" s="1"/>
  <c r="V557" i="1" s="1"/>
  <c r="V558" i="1" s="1"/>
  <c r="V559" i="1" s="1"/>
  <c r="V560" i="1" s="1"/>
  <c r="V561" i="1" s="1"/>
  <c r="V562" i="1" s="1"/>
  <c r="V563" i="1" s="1"/>
  <c r="V564" i="1" s="1"/>
  <c r="V565" i="1" s="1"/>
  <c r="V566" i="1" s="1"/>
  <c r="V567" i="1" s="1"/>
  <c r="V568" i="1" s="1"/>
  <c r="V569" i="1" s="1"/>
  <c r="V570" i="1" s="1"/>
  <c r="V571" i="1" s="1"/>
  <c r="V572" i="1" s="1"/>
  <c r="V573" i="1" s="1"/>
  <c r="V574" i="1" s="1"/>
  <c r="V575" i="1" s="1"/>
  <c r="V576" i="1" s="1"/>
  <c r="V577" i="1" s="1"/>
  <c r="V578" i="1" s="1"/>
  <c r="V579" i="1" s="1"/>
  <c r="V580" i="1" s="1"/>
  <c r="V581" i="1" s="1"/>
  <c r="V582" i="1" s="1"/>
  <c r="V583" i="1" s="1"/>
  <c r="V584" i="1" s="1"/>
  <c r="V585" i="1" s="1"/>
  <c r="V586" i="1" s="1"/>
  <c r="V587" i="1" s="1"/>
  <c r="V588" i="1" s="1"/>
  <c r="V589" i="1" s="1"/>
  <c r="V590" i="1" s="1"/>
  <c r="V591" i="1" s="1"/>
  <c r="V592" i="1" s="1"/>
  <c r="V593" i="1" s="1"/>
  <c r="V594" i="1" s="1"/>
  <c r="V595" i="1" s="1"/>
  <c r="V596" i="1" s="1"/>
  <c r="V597" i="1" s="1"/>
  <c r="V598" i="1" s="1"/>
  <c r="V599" i="1" s="1"/>
  <c r="V600" i="1" s="1"/>
  <c r="V601" i="1" s="1"/>
  <c r="V602" i="1" s="1"/>
  <c r="V603" i="1" s="1"/>
  <c r="V604" i="1" s="1"/>
  <c r="V605" i="1" s="1"/>
  <c r="V606" i="1" s="1"/>
  <c r="V607" i="1" s="1"/>
  <c r="V608" i="1" s="1"/>
  <c r="V609" i="1" s="1"/>
  <c r="V610" i="1" s="1"/>
  <c r="V611" i="1" s="1"/>
  <c r="V612" i="1" s="1"/>
  <c r="V613" i="1" s="1"/>
  <c r="V614" i="1" s="1"/>
  <c r="V615" i="1" s="1"/>
  <c r="V616" i="1" s="1"/>
  <c r="V617" i="1" s="1"/>
  <c r="V618" i="1" s="1"/>
  <c r="V619" i="1" s="1"/>
  <c r="V620" i="1" s="1"/>
  <c r="V621" i="1" s="1"/>
  <c r="V622" i="1" s="1"/>
  <c r="V623" i="1" s="1"/>
  <c r="V624" i="1" s="1"/>
  <c r="V625" i="1" s="1"/>
  <c r="V626" i="1" s="1"/>
  <c r="V627" i="1" s="1"/>
  <c r="V628" i="1" s="1"/>
  <c r="V629" i="1" s="1"/>
  <c r="V630" i="1" s="1"/>
  <c r="V631" i="1" s="1"/>
  <c r="V632" i="1" s="1"/>
  <c r="V633" i="1" s="1"/>
  <c r="V634" i="1" s="1"/>
  <c r="V635" i="1" s="1"/>
  <c r="V636" i="1" s="1"/>
  <c r="V637" i="1" s="1"/>
  <c r="V638" i="1" s="1"/>
  <c r="V639" i="1" s="1"/>
  <c r="V640" i="1" s="1"/>
  <c r="V641" i="1" s="1"/>
  <c r="V642" i="1" s="1"/>
  <c r="V643" i="1" s="1"/>
  <c r="V644" i="1" s="1"/>
  <c r="V645" i="1" s="1"/>
  <c r="V646" i="1" s="1"/>
  <c r="V647" i="1" s="1"/>
  <c r="V648" i="1" s="1"/>
  <c r="V649" i="1" s="1"/>
  <c r="V650" i="1" s="1"/>
  <c r="V651" i="1" s="1"/>
  <c r="V652" i="1" s="1"/>
  <c r="V653" i="1" s="1"/>
  <c r="V654" i="1" s="1"/>
  <c r="V655" i="1" s="1"/>
  <c r="V656" i="1" s="1"/>
  <c r="V657" i="1" s="1"/>
  <c r="V658" i="1" s="1"/>
  <c r="V659" i="1" s="1"/>
  <c r="V660" i="1" s="1"/>
  <c r="V661" i="1" s="1"/>
  <c r="V662" i="1" s="1"/>
  <c r="V663" i="1" s="1"/>
  <c r="V664" i="1" s="1"/>
  <c r="V665" i="1" s="1"/>
  <c r="V666" i="1" s="1"/>
  <c r="V667" i="1" s="1"/>
  <c r="V668" i="1" s="1"/>
  <c r="V669" i="1" s="1"/>
  <c r="V670" i="1" s="1"/>
  <c r="V671" i="1" s="1"/>
  <c r="V672" i="1" s="1"/>
  <c r="V673" i="1" s="1"/>
  <c r="V674" i="1" s="1"/>
  <c r="V675" i="1" s="1"/>
  <c r="V676" i="1" s="1"/>
  <c r="V677" i="1" s="1"/>
  <c r="V678" i="1" s="1"/>
  <c r="V679" i="1" s="1"/>
  <c r="V680" i="1" s="1"/>
  <c r="V681" i="1" s="1"/>
  <c r="V682" i="1" s="1"/>
  <c r="V683" i="1" s="1"/>
  <c r="V684" i="1" s="1"/>
  <c r="V685" i="1" s="1"/>
  <c r="V686" i="1" s="1"/>
  <c r="V687" i="1" s="1"/>
  <c r="V688" i="1" s="1"/>
  <c r="V689" i="1" s="1"/>
  <c r="V690" i="1" s="1"/>
  <c r="V691" i="1" s="1"/>
  <c r="V692" i="1" s="1"/>
  <c r="V693" i="1" s="1"/>
  <c r="V694" i="1" s="1"/>
  <c r="V695" i="1" s="1"/>
  <c r="V696" i="1" s="1"/>
  <c r="V697" i="1" s="1"/>
  <c r="V698" i="1" s="1"/>
  <c r="V699" i="1" s="1"/>
  <c r="V700" i="1" s="1"/>
  <c r="V701" i="1" s="1"/>
  <c r="V702" i="1" s="1"/>
  <c r="V703" i="1" s="1"/>
  <c r="V704" i="1" s="1"/>
  <c r="V705" i="1" s="1"/>
  <c r="V706" i="1" s="1"/>
  <c r="V707" i="1" s="1"/>
  <c r="V708" i="1" s="1"/>
  <c r="V709" i="1" s="1"/>
  <c r="V710" i="1" s="1"/>
  <c r="V711" i="1" s="1"/>
  <c r="V712" i="1" s="1"/>
  <c r="V713" i="1" s="1"/>
  <c r="V714" i="1" s="1"/>
  <c r="V715" i="1" s="1"/>
  <c r="V716" i="1" s="1"/>
  <c r="V717" i="1" s="1"/>
  <c r="V718" i="1" s="1"/>
  <c r="V719" i="1" s="1"/>
  <c r="V720" i="1" s="1"/>
  <c r="V721" i="1" s="1"/>
  <c r="V722" i="1" s="1"/>
  <c r="V723" i="1" s="1"/>
  <c r="V724" i="1" s="1"/>
  <c r="V725" i="1" s="1"/>
  <c r="V726" i="1" s="1"/>
  <c r="V727" i="1" s="1"/>
  <c r="V728" i="1" s="1"/>
  <c r="V729" i="1" s="1"/>
  <c r="V730" i="1" s="1"/>
  <c r="V731" i="1" s="1"/>
  <c r="V732" i="1" s="1"/>
  <c r="V733" i="1" s="1"/>
  <c r="V734" i="1" s="1"/>
  <c r="V735" i="1" s="1"/>
  <c r="V736" i="1" s="1"/>
  <c r="V737" i="1" s="1"/>
  <c r="V738" i="1" s="1"/>
  <c r="V739" i="1" s="1"/>
  <c r="V740" i="1" s="1"/>
  <c r="V741" i="1" s="1"/>
  <c r="V742" i="1" s="1"/>
  <c r="V743" i="1" s="1"/>
  <c r="V744" i="1" s="1"/>
  <c r="V745" i="1" s="1"/>
  <c r="V746" i="1" s="1"/>
  <c r="V747" i="1" s="1"/>
  <c r="V748" i="1" s="1"/>
  <c r="V749" i="1" s="1"/>
  <c r="V750" i="1" s="1"/>
  <c r="V751" i="1" s="1"/>
  <c r="V752" i="1" s="1"/>
  <c r="V753" i="1" s="1"/>
  <c r="V754" i="1" s="1"/>
  <c r="V755" i="1" s="1"/>
  <c r="V756" i="1" s="1"/>
  <c r="V757" i="1" s="1"/>
  <c r="V758" i="1" s="1"/>
  <c r="V759" i="1" s="1"/>
  <c r="V760" i="1" s="1"/>
  <c r="V761" i="1" s="1"/>
  <c r="V762" i="1" s="1"/>
  <c r="V763" i="1" s="1"/>
  <c r="V764" i="1" s="1"/>
  <c r="V765" i="1" s="1"/>
  <c r="V766" i="1" s="1"/>
  <c r="V767" i="1" s="1"/>
  <c r="V768" i="1" s="1"/>
  <c r="V769" i="1" s="1"/>
  <c r="V770" i="1" s="1"/>
  <c r="V771" i="1" s="1"/>
  <c r="V772" i="1" s="1"/>
  <c r="V773" i="1" s="1"/>
  <c r="V774" i="1" s="1"/>
  <c r="V775" i="1" s="1"/>
  <c r="V776" i="1" s="1"/>
  <c r="V777" i="1" s="1"/>
  <c r="V778" i="1" s="1"/>
  <c r="V779" i="1" s="1"/>
  <c r="V780" i="1" s="1"/>
  <c r="V781" i="1" s="1"/>
  <c r="V782" i="1" s="1"/>
  <c r="V783" i="1" s="1"/>
  <c r="V784" i="1" s="1"/>
  <c r="V785" i="1" s="1"/>
  <c r="V786" i="1" s="1"/>
  <c r="V787" i="1" s="1"/>
  <c r="V788" i="1" s="1"/>
  <c r="V789" i="1" s="1"/>
  <c r="V790" i="1" s="1"/>
  <c r="V791" i="1" s="1"/>
  <c r="V792" i="1" s="1"/>
  <c r="V793" i="1" s="1"/>
  <c r="V794" i="1" s="1"/>
  <c r="V795" i="1" s="1"/>
  <c r="V796" i="1" s="1"/>
  <c r="V797" i="1" s="1"/>
  <c r="V798" i="1" s="1"/>
  <c r="V799" i="1" s="1"/>
  <c r="V800" i="1" s="1"/>
  <c r="V801" i="1" s="1"/>
  <c r="V802" i="1" s="1"/>
  <c r="V803" i="1" s="1"/>
  <c r="V804" i="1" s="1"/>
  <c r="V805" i="1" s="1"/>
  <c r="V806" i="1" s="1"/>
  <c r="V807" i="1" s="1"/>
  <c r="V808" i="1" s="1"/>
  <c r="V809" i="1" s="1"/>
  <c r="V810" i="1" s="1"/>
  <c r="V811" i="1" s="1"/>
  <c r="V812" i="1" s="1"/>
  <c r="V813" i="1" s="1"/>
  <c r="V814" i="1" s="1"/>
  <c r="V815" i="1" s="1"/>
  <c r="V816" i="1" s="1"/>
  <c r="V817" i="1" s="1"/>
  <c r="V818" i="1" s="1"/>
  <c r="V819" i="1" s="1"/>
  <c r="V820" i="1" s="1"/>
  <c r="V821" i="1" s="1"/>
  <c r="V822" i="1" s="1"/>
  <c r="V823" i="1" s="1"/>
  <c r="V824" i="1" s="1"/>
  <c r="V825" i="1" s="1"/>
  <c r="V826" i="1" s="1"/>
  <c r="V827" i="1" s="1"/>
  <c r="V828" i="1" s="1"/>
  <c r="V829" i="1" s="1"/>
  <c r="V830" i="1" s="1"/>
  <c r="V831" i="1" s="1"/>
  <c r="V832" i="1" s="1"/>
  <c r="V833" i="1" s="1"/>
  <c r="V834" i="1" s="1"/>
  <c r="V835" i="1" s="1"/>
  <c r="V836" i="1" s="1"/>
  <c r="V837" i="1" s="1"/>
  <c r="V838" i="1" s="1"/>
  <c r="V839" i="1" s="1"/>
  <c r="V840" i="1" s="1"/>
  <c r="V841" i="1" s="1"/>
  <c r="V842" i="1" s="1"/>
  <c r="V843" i="1" s="1"/>
  <c r="V844" i="1" s="1"/>
  <c r="V845" i="1" s="1"/>
  <c r="V846" i="1" s="1"/>
  <c r="V847" i="1" s="1"/>
  <c r="V848" i="1" s="1"/>
  <c r="V849" i="1" s="1"/>
  <c r="V850" i="1" s="1"/>
  <c r="V851" i="1" s="1"/>
  <c r="V852" i="1" s="1"/>
  <c r="V853" i="1" s="1"/>
  <c r="V854" i="1" s="1"/>
  <c r="V855" i="1" s="1"/>
  <c r="V856" i="1" s="1"/>
  <c r="V857" i="1" s="1"/>
  <c r="V858" i="1" s="1"/>
  <c r="V859" i="1" s="1"/>
  <c r="V860" i="1" s="1"/>
  <c r="V861" i="1" s="1"/>
  <c r="V862" i="1" s="1"/>
  <c r="V863" i="1" s="1"/>
  <c r="V864" i="1" s="1"/>
  <c r="V865" i="1" s="1"/>
  <c r="V866" i="1" s="1"/>
  <c r="V867" i="1" s="1"/>
  <c r="V868" i="1" s="1"/>
  <c r="V869" i="1" s="1"/>
  <c r="V870" i="1" s="1"/>
  <c r="V871" i="1" s="1"/>
  <c r="V872" i="1" s="1"/>
  <c r="V873" i="1" s="1"/>
  <c r="V874" i="1" s="1"/>
  <c r="V875" i="1" s="1"/>
  <c r="V876" i="1" s="1"/>
  <c r="V877" i="1" s="1"/>
  <c r="V878" i="1" s="1"/>
  <c r="V879" i="1" s="1"/>
  <c r="V880" i="1" s="1"/>
  <c r="V881" i="1" s="1"/>
  <c r="V882" i="1" s="1"/>
  <c r="V883" i="1" s="1"/>
  <c r="V884" i="1" s="1"/>
  <c r="V885" i="1" s="1"/>
  <c r="V886" i="1" s="1"/>
  <c r="V887" i="1" s="1"/>
  <c r="V888" i="1" s="1"/>
  <c r="V889" i="1" s="1"/>
  <c r="V890" i="1" s="1"/>
  <c r="V891" i="1" s="1"/>
  <c r="V892" i="1" s="1"/>
  <c r="V893" i="1" s="1"/>
  <c r="V894" i="1" s="1"/>
  <c r="V895" i="1" s="1"/>
  <c r="V896" i="1" s="1"/>
  <c r="V897" i="1" s="1"/>
  <c r="V898" i="1" s="1"/>
  <c r="V899" i="1" s="1"/>
  <c r="V900" i="1" s="1"/>
  <c r="V901" i="1" s="1"/>
  <c r="V902" i="1" s="1"/>
  <c r="V903" i="1" s="1"/>
  <c r="V904" i="1" s="1"/>
  <c r="V905" i="1" s="1"/>
  <c r="V906" i="1" s="1"/>
  <c r="V907" i="1" s="1"/>
  <c r="V908" i="1" s="1"/>
  <c r="V909" i="1" s="1"/>
  <c r="V910" i="1" s="1"/>
  <c r="V911" i="1" s="1"/>
  <c r="V912" i="1" s="1"/>
  <c r="V913" i="1" s="1"/>
  <c r="V914" i="1" s="1"/>
  <c r="V915" i="1" s="1"/>
  <c r="V916" i="1" s="1"/>
  <c r="V917" i="1" s="1"/>
  <c r="V918" i="1" s="1"/>
  <c r="V919" i="1" s="1"/>
  <c r="V920" i="1" s="1"/>
  <c r="V921" i="1" s="1"/>
  <c r="V922" i="1" s="1"/>
  <c r="V923" i="1" s="1"/>
  <c r="V924" i="1" s="1"/>
  <c r="V925" i="1" s="1"/>
  <c r="V926" i="1" s="1"/>
  <c r="V927" i="1" s="1"/>
  <c r="V928" i="1" s="1"/>
  <c r="V929" i="1" s="1"/>
  <c r="V930" i="1" s="1"/>
  <c r="V931" i="1" s="1"/>
  <c r="V932" i="1" s="1"/>
  <c r="V933" i="1" s="1"/>
  <c r="V934" i="1" s="1"/>
  <c r="V935" i="1" s="1"/>
  <c r="V936" i="1" s="1"/>
  <c r="V937" i="1" s="1"/>
  <c r="V938" i="1" s="1"/>
  <c r="V939" i="1" s="1"/>
  <c r="V940" i="1" s="1"/>
  <c r="V941" i="1" s="1"/>
  <c r="V942" i="1" s="1"/>
  <c r="V943" i="1" s="1"/>
  <c r="V944" i="1" s="1"/>
  <c r="V945" i="1" s="1"/>
  <c r="V946" i="1" s="1"/>
  <c r="V947" i="1" s="1"/>
  <c r="V948" i="1" s="1"/>
  <c r="V949" i="1" s="1"/>
  <c r="V950" i="1" s="1"/>
  <c r="V951" i="1" s="1"/>
  <c r="V952" i="1" s="1"/>
  <c r="V953" i="1" s="1"/>
  <c r="V954" i="1" s="1"/>
  <c r="V955" i="1" s="1"/>
  <c r="V956" i="1" s="1"/>
  <c r="V957" i="1" s="1"/>
  <c r="V958" i="1" s="1"/>
  <c r="V959" i="1" s="1"/>
  <c r="V960" i="1" s="1"/>
  <c r="V961" i="1" s="1"/>
  <c r="V962" i="1" s="1"/>
  <c r="V963" i="1" s="1"/>
  <c r="V964" i="1" s="1"/>
  <c r="V965" i="1" s="1"/>
  <c r="V966" i="1" s="1"/>
  <c r="V967" i="1" s="1"/>
  <c r="V968" i="1" s="1"/>
  <c r="V969" i="1" s="1"/>
  <c r="V970" i="1" s="1"/>
  <c r="V971" i="1" s="1"/>
  <c r="V972" i="1" s="1"/>
  <c r="V973" i="1" s="1"/>
  <c r="V974" i="1" s="1"/>
  <c r="V975" i="1" s="1"/>
  <c r="V976" i="1" s="1"/>
  <c r="V977" i="1" s="1"/>
  <c r="V978" i="1" s="1"/>
  <c r="V979" i="1" s="1"/>
  <c r="V980" i="1" s="1"/>
  <c r="V981" i="1" s="1"/>
  <c r="V982" i="1" s="1"/>
  <c r="V983" i="1" s="1"/>
  <c r="V984" i="1" s="1"/>
  <c r="V985" i="1" s="1"/>
  <c r="V986" i="1" s="1"/>
  <c r="V987" i="1" s="1"/>
  <c r="V988" i="1" s="1"/>
  <c r="V989" i="1" s="1"/>
  <c r="V990" i="1" s="1"/>
  <c r="V991" i="1" s="1"/>
  <c r="V992" i="1" s="1"/>
  <c r="V993" i="1" s="1"/>
  <c r="V994" i="1" s="1"/>
  <c r="V995" i="1" s="1"/>
  <c r="V996" i="1" s="1"/>
  <c r="V997" i="1" s="1"/>
  <c r="V998" i="1" s="1"/>
  <c r="V999" i="1" s="1"/>
  <c r="V1000" i="1" s="1"/>
  <c r="V1001" i="1" s="1"/>
  <c r="V1002" i="1" s="1"/>
  <c r="V1003" i="1" s="1"/>
  <c r="V1004" i="1" s="1"/>
  <c r="V1005" i="1" s="1"/>
  <c r="V1006" i="1" s="1"/>
  <c r="V1007" i="1" s="1"/>
  <c r="V1008" i="1" s="1"/>
  <c r="V1009" i="1" s="1"/>
  <c r="V1010" i="1" s="1"/>
  <c r="V1011" i="1" s="1"/>
  <c r="V1012" i="1" s="1"/>
  <c r="V1013" i="1" s="1"/>
  <c r="V1014" i="1" s="1"/>
  <c r="V1015" i="1" s="1"/>
  <c r="V1016" i="1" s="1"/>
  <c r="V1017" i="1" s="1"/>
  <c r="V1018" i="1" s="1"/>
  <c r="V1019" i="1" s="1"/>
  <c r="V1020" i="1" s="1"/>
  <c r="V1021" i="1" s="1"/>
  <c r="V1022" i="1" s="1"/>
  <c r="V1023" i="1" s="1"/>
  <c r="V1024" i="1" s="1"/>
  <c r="V1025" i="1" s="1"/>
  <c r="V1026" i="1" s="1"/>
  <c r="V1027" i="1" s="1"/>
  <c r="V1028" i="1" s="1"/>
  <c r="V1029" i="1" s="1"/>
  <c r="V1030" i="1" s="1"/>
  <c r="V1031" i="1" s="1"/>
  <c r="V1032" i="1" s="1"/>
  <c r="V1033" i="1" s="1"/>
  <c r="V1034" i="1" s="1"/>
  <c r="V1035" i="1" s="1"/>
  <c r="V1036" i="1" s="1"/>
  <c r="V1037" i="1" s="1"/>
  <c r="V1038" i="1" s="1"/>
  <c r="V1039" i="1" s="1"/>
  <c r="V1040" i="1" s="1"/>
  <c r="V1041" i="1" s="1"/>
  <c r="V1042" i="1" s="1"/>
  <c r="V1043" i="1" s="1"/>
  <c r="V1044" i="1" s="1"/>
  <c r="V1045" i="1" s="1"/>
  <c r="V1046" i="1" s="1"/>
  <c r="V1047" i="1" s="1"/>
  <c r="V1048" i="1" s="1"/>
  <c r="V1049" i="1" s="1"/>
  <c r="V1050" i="1" s="1"/>
  <c r="V1051" i="1" s="1"/>
  <c r="V1052" i="1" s="1"/>
  <c r="V1053" i="1" s="1"/>
  <c r="V1054" i="1" s="1"/>
  <c r="V1055" i="1" s="1"/>
  <c r="V1056" i="1" s="1"/>
  <c r="V1057" i="1" s="1"/>
  <c r="V1058" i="1" s="1"/>
  <c r="V1059" i="1" s="1"/>
  <c r="V1060" i="1" s="1"/>
  <c r="V1061" i="1" s="1"/>
  <c r="V1062" i="1" s="1"/>
  <c r="V1063" i="1" s="1"/>
  <c r="V1064" i="1" s="1"/>
  <c r="V1065" i="1" s="1"/>
  <c r="V1066" i="1" s="1"/>
  <c r="V1067" i="1" s="1"/>
  <c r="V1068" i="1" s="1"/>
  <c r="V1069" i="1" s="1"/>
  <c r="V1070" i="1" s="1"/>
  <c r="V1071" i="1" s="1"/>
  <c r="V1072" i="1" s="1"/>
  <c r="V1073" i="1" s="1"/>
  <c r="V1074" i="1" s="1"/>
  <c r="V1075" i="1" s="1"/>
  <c r="V1076" i="1" s="1"/>
  <c r="V1077" i="1" s="1"/>
  <c r="V1078" i="1" s="1"/>
  <c r="V1079" i="1" s="1"/>
  <c r="V1080" i="1" s="1"/>
  <c r="V1081" i="1" s="1"/>
  <c r="V1082" i="1" s="1"/>
  <c r="V1083" i="1" s="1"/>
  <c r="V1084" i="1" s="1"/>
  <c r="V1085" i="1" s="1"/>
  <c r="V1086" i="1" s="1"/>
  <c r="V1087" i="1" s="1"/>
  <c r="V1088" i="1" s="1"/>
  <c r="V1089" i="1" s="1"/>
  <c r="V1090" i="1" s="1"/>
  <c r="V1091" i="1" s="1"/>
  <c r="V1092" i="1" s="1"/>
  <c r="V1093" i="1" s="1"/>
  <c r="V1094" i="1" s="1"/>
  <c r="V1095" i="1" s="1"/>
  <c r="V1096" i="1" s="1"/>
  <c r="V1097" i="1" s="1"/>
  <c r="V1098" i="1" s="1"/>
  <c r="V1099" i="1" s="1"/>
  <c r="V1100" i="1" s="1"/>
  <c r="V1101" i="1" s="1"/>
  <c r="V1102" i="1" s="1"/>
  <c r="V1103" i="1" s="1"/>
  <c r="V1104" i="1" s="1"/>
  <c r="V1105" i="1" s="1"/>
  <c r="V1106" i="1" s="1"/>
  <c r="V1107" i="1" s="1"/>
  <c r="V1108" i="1" s="1"/>
  <c r="V1109" i="1" s="1"/>
  <c r="V1110" i="1" s="1"/>
  <c r="V1111" i="1" s="1"/>
  <c r="V1112" i="1" s="1"/>
  <c r="V1113" i="1" s="1"/>
  <c r="V1114" i="1" s="1"/>
  <c r="V1115" i="1" s="1"/>
  <c r="V1116" i="1" s="1"/>
  <c r="V1117" i="1" s="1"/>
  <c r="V1118" i="1" s="1"/>
  <c r="V1119" i="1" s="1"/>
  <c r="V1120" i="1" s="1"/>
  <c r="V1121" i="1" s="1"/>
  <c r="V1122" i="1" s="1"/>
  <c r="V1123" i="1" s="1"/>
  <c r="V1124" i="1" s="1"/>
  <c r="V1125" i="1" s="1"/>
  <c r="V1126" i="1" s="1"/>
  <c r="V1127" i="1" s="1"/>
  <c r="V1128" i="1" s="1"/>
  <c r="V1129" i="1" s="1"/>
  <c r="V1130" i="1" s="1"/>
  <c r="V1131" i="1" s="1"/>
  <c r="V1132" i="1" s="1"/>
  <c r="V1133" i="1" s="1"/>
  <c r="V1134" i="1" s="1"/>
  <c r="V1135" i="1" s="1"/>
  <c r="V1136" i="1" s="1"/>
  <c r="V1137" i="1" s="1"/>
  <c r="V1138" i="1" s="1"/>
  <c r="V1139" i="1" s="1"/>
  <c r="V1140" i="1" s="1"/>
  <c r="V1141" i="1" s="1"/>
  <c r="V1142" i="1" s="1"/>
  <c r="V1143" i="1" s="1"/>
  <c r="V1144" i="1" s="1"/>
  <c r="V1145" i="1" s="1"/>
  <c r="V1146" i="1" s="1"/>
  <c r="V1147" i="1" s="1"/>
  <c r="V1148" i="1" s="1"/>
  <c r="V1149" i="1" s="1"/>
  <c r="V1150" i="1" s="1"/>
  <c r="V1151" i="1" s="1"/>
  <c r="V1152" i="1" s="1"/>
  <c r="V1153" i="1" s="1"/>
  <c r="V1154" i="1" s="1"/>
  <c r="V1155" i="1" s="1"/>
  <c r="V1156" i="1" s="1"/>
  <c r="V1157" i="1" s="1"/>
  <c r="V1158" i="1" s="1"/>
  <c r="V1159" i="1" s="1"/>
  <c r="V1160" i="1" s="1"/>
  <c r="V1161" i="1" s="1"/>
  <c r="V1162" i="1" s="1"/>
  <c r="V1163" i="1" s="1"/>
  <c r="V1164" i="1" s="1"/>
  <c r="V1165" i="1" s="1"/>
  <c r="V1166" i="1" s="1"/>
  <c r="V1167" i="1" s="1"/>
  <c r="V1168" i="1" s="1"/>
  <c r="V1169" i="1" s="1"/>
  <c r="V1170" i="1" s="1"/>
  <c r="V1171" i="1" s="1"/>
  <c r="V1172" i="1" s="1"/>
  <c r="V1173" i="1" s="1"/>
  <c r="V1174" i="1" s="1"/>
  <c r="V1175" i="1" s="1"/>
  <c r="V1176" i="1" s="1"/>
  <c r="V1177" i="1" s="1"/>
  <c r="V1178" i="1" s="1"/>
  <c r="V1179" i="1" s="1"/>
  <c r="V1180" i="1" s="1"/>
  <c r="V1181" i="1" s="1"/>
  <c r="V1182" i="1" s="1"/>
  <c r="V1183" i="1" s="1"/>
  <c r="V1184" i="1" s="1"/>
  <c r="V1185" i="1" s="1"/>
  <c r="V1186" i="1" s="1"/>
  <c r="V1187" i="1" s="1"/>
  <c r="V1188" i="1" s="1"/>
  <c r="V1189" i="1" s="1"/>
  <c r="V1190" i="1" s="1"/>
  <c r="V1191" i="1" s="1"/>
  <c r="V1192" i="1" s="1"/>
  <c r="V1193" i="1" s="1"/>
  <c r="V1194" i="1" s="1"/>
  <c r="V1195" i="1" s="1"/>
  <c r="V1196" i="1" s="1"/>
  <c r="V1197" i="1" s="1"/>
  <c r="V1198" i="1" s="1"/>
  <c r="V1199" i="1" s="1"/>
  <c r="V1200" i="1" s="1"/>
  <c r="V1201" i="1" s="1"/>
  <c r="V1202" i="1" s="1"/>
  <c r="V1203" i="1" s="1"/>
  <c r="V1204" i="1" s="1"/>
  <c r="V1205" i="1" s="1"/>
  <c r="V1206" i="1" s="1"/>
  <c r="V1207" i="1" s="1"/>
  <c r="V1208" i="1" s="1"/>
  <c r="V1209" i="1" s="1"/>
  <c r="V1210" i="1" s="1"/>
  <c r="V1211" i="1" s="1"/>
  <c r="V1212" i="1" s="1"/>
  <c r="V1213" i="1" s="1"/>
  <c r="V1214" i="1" s="1"/>
  <c r="V1215" i="1" s="1"/>
  <c r="V1216" i="1" s="1"/>
  <c r="V1217" i="1" s="1"/>
  <c r="V1218" i="1" s="1"/>
  <c r="V1219" i="1" s="1"/>
  <c r="V1220" i="1" s="1"/>
  <c r="V1221" i="1" s="1"/>
  <c r="V1222" i="1" s="1"/>
  <c r="V1223" i="1" s="1"/>
  <c r="V1224" i="1" s="1"/>
  <c r="V1225" i="1" s="1"/>
  <c r="V1226" i="1" s="1"/>
  <c r="V1227" i="1" s="1"/>
  <c r="V1228" i="1" s="1"/>
  <c r="V1229" i="1" s="1"/>
  <c r="V1230" i="1" s="1"/>
  <c r="V1231" i="1" s="1"/>
  <c r="V1232" i="1" s="1"/>
  <c r="V1233" i="1" s="1"/>
  <c r="V1234" i="1" s="1"/>
  <c r="V1235" i="1" s="1"/>
  <c r="V1236" i="1" s="1"/>
  <c r="V1237" i="1" s="1"/>
  <c r="V1238" i="1" s="1"/>
  <c r="V1239" i="1" s="1"/>
  <c r="V1240" i="1" s="1"/>
  <c r="V1241" i="1" s="1"/>
  <c r="V1242" i="1" s="1"/>
  <c r="V1243" i="1" s="1"/>
  <c r="V1244" i="1" s="1"/>
  <c r="V1245" i="1" s="1"/>
  <c r="V1246" i="1" s="1"/>
  <c r="V1247" i="1" s="1"/>
  <c r="V1248" i="1" s="1"/>
  <c r="V1249" i="1" s="1"/>
  <c r="V1250" i="1" s="1"/>
  <c r="V1251" i="1" s="1"/>
  <c r="V1252" i="1" s="1"/>
  <c r="V1253" i="1" s="1"/>
  <c r="V1254" i="1" s="1"/>
  <c r="V1255" i="1" s="1"/>
  <c r="V1256" i="1" s="1"/>
  <c r="V1257" i="1" s="1"/>
  <c r="V1258" i="1" s="1"/>
  <c r="V1259" i="1" s="1"/>
  <c r="V1260" i="1" s="1"/>
  <c r="V1261" i="1" s="1"/>
  <c r="V1262" i="1" s="1"/>
  <c r="V1263" i="1" s="1"/>
  <c r="V1264" i="1" s="1"/>
  <c r="V1265" i="1" s="1"/>
  <c r="V1266" i="1" s="1"/>
  <c r="V1267" i="1" s="1"/>
  <c r="V1268" i="1" s="1"/>
  <c r="V1269" i="1" s="1"/>
  <c r="V1270" i="1" s="1"/>
  <c r="V1271" i="1" s="1"/>
  <c r="V1272" i="1" s="1"/>
  <c r="V1273" i="1" s="1"/>
  <c r="V1274" i="1" s="1"/>
  <c r="V1275" i="1" s="1"/>
  <c r="V1276" i="1" s="1"/>
  <c r="V1277" i="1" s="1"/>
  <c r="V1278" i="1" s="1"/>
  <c r="V1279" i="1" s="1"/>
  <c r="V1280" i="1" s="1"/>
  <c r="V1281" i="1" s="1"/>
  <c r="V1282" i="1" s="1"/>
  <c r="V1283" i="1" s="1"/>
  <c r="V1284" i="1" s="1"/>
  <c r="V1285" i="1" s="1"/>
  <c r="V1286" i="1" s="1"/>
  <c r="V1287" i="1" s="1"/>
  <c r="V1288" i="1" s="1"/>
  <c r="V1289" i="1" s="1"/>
  <c r="V1290" i="1" s="1"/>
  <c r="V1291" i="1" s="1"/>
  <c r="V1292" i="1" s="1"/>
  <c r="V1293" i="1" s="1"/>
  <c r="V1294" i="1" s="1"/>
  <c r="V1295" i="1" s="1"/>
  <c r="V1296" i="1" s="1"/>
  <c r="V1297" i="1" s="1"/>
  <c r="V1298" i="1" s="1"/>
  <c r="V1299" i="1" s="1"/>
  <c r="V1300" i="1" s="1"/>
  <c r="V1301" i="1" s="1"/>
  <c r="V1302" i="1" s="1"/>
  <c r="V1303" i="1" s="1"/>
  <c r="V1304" i="1" s="1"/>
  <c r="V1305" i="1" s="1"/>
  <c r="V1306" i="1" s="1"/>
  <c r="V1307" i="1" s="1"/>
  <c r="V1308" i="1" s="1"/>
  <c r="V1309" i="1" s="1"/>
  <c r="V1310" i="1" s="1"/>
  <c r="V1311" i="1" s="1"/>
  <c r="V1312" i="1" s="1"/>
  <c r="V1313" i="1" s="1"/>
  <c r="V1314" i="1" s="1"/>
  <c r="V1315" i="1" s="1"/>
  <c r="V1316" i="1" s="1"/>
  <c r="V1317" i="1" s="1"/>
  <c r="V1318" i="1" s="1"/>
  <c r="V1319" i="1" s="1"/>
  <c r="V1320" i="1" s="1"/>
  <c r="V1321" i="1" s="1"/>
  <c r="V1322" i="1" s="1"/>
  <c r="V1323" i="1" s="1"/>
  <c r="V1324" i="1" s="1"/>
  <c r="V1325" i="1" s="1"/>
  <c r="V1326" i="1" s="1"/>
  <c r="V1327" i="1" s="1"/>
  <c r="V1328" i="1" s="1"/>
  <c r="V1329" i="1" s="1"/>
  <c r="V1330" i="1" s="1"/>
  <c r="V1331" i="1" s="1"/>
  <c r="V1332" i="1" s="1"/>
  <c r="V1333" i="1" s="1"/>
  <c r="V1334" i="1" s="1"/>
  <c r="V1335" i="1" s="1"/>
  <c r="V1336" i="1" s="1"/>
  <c r="V1337" i="1" s="1"/>
  <c r="V1338" i="1" s="1"/>
  <c r="V1339" i="1" s="1"/>
  <c r="V1340" i="1" s="1"/>
  <c r="V1341" i="1" s="1"/>
  <c r="V1342" i="1" s="1"/>
  <c r="V1343" i="1" s="1"/>
  <c r="V1344" i="1" s="1"/>
  <c r="V1345" i="1" s="1"/>
  <c r="V1346" i="1" s="1"/>
  <c r="V1347" i="1" s="1"/>
  <c r="V1348" i="1" s="1"/>
  <c r="V1349" i="1" s="1"/>
  <c r="V1350" i="1" s="1"/>
  <c r="V1351" i="1" s="1"/>
  <c r="V1352" i="1" s="1"/>
  <c r="V1353" i="1" s="1"/>
  <c r="V1354" i="1" s="1"/>
  <c r="V1355" i="1" s="1"/>
  <c r="V1356" i="1" s="1"/>
  <c r="V1357" i="1" s="1"/>
  <c r="V1358" i="1" s="1"/>
  <c r="V1359" i="1" s="1"/>
  <c r="V1360" i="1" s="1"/>
  <c r="V1361" i="1" s="1"/>
  <c r="V1362" i="1" s="1"/>
  <c r="V1363" i="1" s="1"/>
  <c r="V1364" i="1" s="1"/>
  <c r="V1365" i="1" s="1"/>
  <c r="V1366" i="1" s="1"/>
  <c r="V1367" i="1" s="1"/>
  <c r="V1368" i="1" s="1"/>
  <c r="V1369" i="1" s="1"/>
  <c r="V1370" i="1" s="1"/>
  <c r="V1371" i="1" s="1"/>
  <c r="V1372" i="1" s="1"/>
  <c r="V1373" i="1" s="1"/>
  <c r="V1374" i="1" s="1"/>
  <c r="V1375" i="1" s="1"/>
  <c r="V1376" i="1" s="1"/>
  <c r="V1377" i="1" s="1"/>
  <c r="V1378" i="1" s="1"/>
  <c r="V1379" i="1" s="1"/>
  <c r="V1380" i="1" s="1"/>
  <c r="V1381" i="1" s="1"/>
  <c r="V1382" i="1" s="1"/>
  <c r="V1383" i="1" s="1"/>
  <c r="V1384" i="1" s="1"/>
  <c r="V1385" i="1" s="1"/>
  <c r="V1386" i="1" s="1"/>
  <c r="V1387" i="1" s="1"/>
  <c r="V1388" i="1" s="1"/>
  <c r="V1389" i="1" s="1"/>
  <c r="V1390" i="1" s="1"/>
  <c r="V1391" i="1" s="1"/>
  <c r="V1392" i="1" s="1"/>
  <c r="V1393" i="1" s="1"/>
  <c r="V1394" i="1" s="1"/>
  <c r="V1395" i="1" s="1"/>
  <c r="V1396" i="1" s="1"/>
  <c r="V1397" i="1" s="1"/>
  <c r="V1398" i="1" s="1"/>
  <c r="V1399" i="1" s="1"/>
  <c r="V1400" i="1" s="1"/>
  <c r="V1401" i="1" s="1"/>
  <c r="V1402" i="1" s="1"/>
  <c r="V1403" i="1" s="1"/>
  <c r="V1404" i="1" s="1"/>
  <c r="V1405" i="1" s="1"/>
  <c r="V1406" i="1" s="1"/>
  <c r="V1407" i="1" s="1"/>
  <c r="V1408" i="1" s="1"/>
  <c r="V1409" i="1" s="1"/>
  <c r="V1410" i="1" s="1"/>
  <c r="V1411" i="1" s="1"/>
  <c r="V1412" i="1" s="1"/>
  <c r="V1413" i="1" s="1"/>
  <c r="V1414" i="1" s="1"/>
  <c r="V1415" i="1" s="1"/>
  <c r="V1416" i="1" s="1"/>
  <c r="V1417" i="1" s="1"/>
  <c r="V1418" i="1" s="1"/>
  <c r="V1419" i="1" s="1"/>
  <c r="V1420" i="1" s="1"/>
  <c r="V1421" i="1" s="1"/>
  <c r="V1422" i="1" s="1"/>
  <c r="V1423" i="1" s="1"/>
  <c r="V1424" i="1" s="1"/>
  <c r="V1425" i="1" s="1"/>
  <c r="V1426" i="1" s="1"/>
  <c r="V1427" i="1" s="1"/>
  <c r="V1428" i="1" s="1"/>
  <c r="V1429" i="1" s="1"/>
  <c r="V1430" i="1" s="1"/>
  <c r="V1431" i="1" s="1"/>
  <c r="V1432" i="1" s="1"/>
  <c r="V1433" i="1" s="1"/>
  <c r="V1434" i="1" s="1"/>
  <c r="V1435" i="1" s="1"/>
  <c r="V1436" i="1" s="1"/>
  <c r="V1437" i="1" s="1"/>
  <c r="V1438" i="1" s="1"/>
  <c r="V1439" i="1" s="1"/>
  <c r="V1440" i="1" s="1"/>
  <c r="V1441" i="1" s="1"/>
  <c r="V1442" i="1" s="1"/>
  <c r="V1443" i="1" s="1"/>
  <c r="V1444" i="1" s="1"/>
  <c r="V1445" i="1" s="1"/>
  <c r="V1446" i="1" s="1"/>
  <c r="V1447" i="1" s="1"/>
  <c r="V1448" i="1" s="1"/>
  <c r="V1449" i="1" s="1"/>
  <c r="V1450" i="1" s="1"/>
  <c r="V1451" i="1" s="1"/>
  <c r="V1452" i="1" s="1"/>
  <c r="V1453" i="1" s="1"/>
  <c r="V1454" i="1" s="1"/>
  <c r="V1455" i="1" s="1"/>
  <c r="V1456" i="1" s="1"/>
  <c r="V1457" i="1" s="1"/>
  <c r="V1458" i="1" s="1"/>
  <c r="V1459" i="1" s="1"/>
  <c r="V1460" i="1" s="1"/>
  <c r="V1461" i="1" s="1"/>
  <c r="V1462" i="1" s="1"/>
  <c r="V1463" i="1" s="1"/>
  <c r="V1464" i="1" s="1"/>
  <c r="V1465" i="1" s="1"/>
  <c r="V1466" i="1" s="1"/>
  <c r="V1467" i="1" s="1"/>
  <c r="V1468" i="1" s="1"/>
  <c r="V1469" i="1" s="1"/>
  <c r="V1470" i="1" s="1"/>
  <c r="V1471" i="1" s="1"/>
  <c r="V1472" i="1" s="1"/>
  <c r="V1473" i="1" s="1"/>
  <c r="V1474" i="1" s="1"/>
  <c r="V1475" i="1" s="1"/>
  <c r="V1476" i="1" s="1"/>
  <c r="V1477" i="1" s="1"/>
  <c r="V1478" i="1" s="1"/>
  <c r="V1479" i="1" s="1"/>
  <c r="V1480" i="1" s="1"/>
  <c r="V1481" i="1" s="1"/>
  <c r="V1482" i="1" s="1"/>
  <c r="V1483" i="1" s="1"/>
  <c r="V1484" i="1" s="1"/>
  <c r="V1485" i="1" s="1"/>
  <c r="V1486" i="1" s="1"/>
  <c r="V1487" i="1" s="1"/>
  <c r="V1488" i="1" s="1"/>
  <c r="V1489" i="1" s="1"/>
  <c r="V1490" i="1" s="1"/>
  <c r="V1491" i="1" s="1"/>
  <c r="V1492" i="1" s="1"/>
  <c r="V1493" i="1" s="1"/>
  <c r="V1494" i="1" s="1"/>
  <c r="V1495" i="1" s="1"/>
  <c r="V1496" i="1" s="1"/>
  <c r="V1497" i="1" s="1"/>
  <c r="V1498" i="1" s="1"/>
  <c r="V1499" i="1" s="1"/>
  <c r="V1500" i="1" s="1"/>
  <c r="V1501" i="1" s="1"/>
  <c r="V1502" i="1" s="1"/>
  <c r="V1503" i="1" s="1"/>
  <c r="V1504" i="1" s="1"/>
  <c r="V1505" i="1" s="1"/>
  <c r="V1506" i="1" s="1"/>
  <c r="V1507" i="1" s="1"/>
  <c r="V1508" i="1" s="1"/>
  <c r="V1509" i="1" s="1"/>
  <c r="V1510" i="1" s="1"/>
  <c r="V1511" i="1" s="1"/>
  <c r="V1512" i="1" s="1"/>
  <c r="V1513" i="1" s="1"/>
  <c r="V1514" i="1" s="1"/>
  <c r="V1515" i="1" s="1"/>
  <c r="V1516" i="1" s="1"/>
  <c r="V1517" i="1" s="1"/>
  <c r="V1518" i="1" s="1"/>
  <c r="V1519" i="1" s="1"/>
  <c r="V1520" i="1" s="1"/>
  <c r="V1521" i="1" s="1"/>
  <c r="V1522" i="1" s="1"/>
  <c r="V1523" i="1" s="1"/>
  <c r="V1524" i="1" s="1"/>
  <c r="V1525" i="1" s="1"/>
  <c r="V1526" i="1" s="1"/>
  <c r="V1527" i="1" s="1"/>
  <c r="V1528" i="1" s="1"/>
  <c r="V1529" i="1" s="1"/>
  <c r="V1530" i="1" s="1"/>
  <c r="V1531" i="1" s="1"/>
  <c r="V1532" i="1" s="1"/>
  <c r="V1533" i="1" s="1"/>
  <c r="V1534" i="1" s="1"/>
  <c r="V1535" i="1" s="1"/>
  <c r="V1536" i="1" s="1"/>
  <c r="V1537" i="1" s="1"/>
  <c r="V1538" i="1" s="1"/>
  <c r="V1539" i="1" s="1"/>
  <c r="V1540" i="1" s="1"/>
  <c r="V1541" i="1" s="1"/>
  <c r="V1542" i="1" s="1"/>
  <c r="V1543" i="1" s="1"/>
  <c r="V1544" i="1" s="1"/>
  <c r="V1545" i="1" s="1"/>
  <c r="V1546" i="1" s="1"/>
  <c r="V1547" i="1" s="1"/>
  <c r="V1548" i="1" s="1"/>
  <c r="V1549" i="1" s="1"/>
  <c r="V1550" i="1" s="1"/>
  <c r="V1551" i="1" s="1"/>
  <c r="V1552" i="1" s="1"/>
  <c r="V1553" i="1" s="1"/>
  <c r="V1554" i="1" s="1"/>
  <c r="V1555" i="1" s="1"/>
  <c r="V1556" i="1" s="1"/>
  <c r="V1557" i="1" s="1"/>
  <c r="V1558" i="1" s="1"/>
  <c r="V1559" i="1" s="1"/>
  <c r="V1560" i="1" s="1"/>
  <c r="V1561" i="1" s="1"/>
  <c r="V1562" i="1" s="1"/>
  <c r="V1563" i="1" s="1"/>
  <c r="V1564" i="1" s="1"/>
  <c r="V1565" i="1" s="1"/>
  <c r="V1566" i="1" s="1"/>
  <c r="V1567" i="1" s="1"/>
  <c r="V1568" i="1" s="1"/>
  <c r="V1569" i="1" s="1"/>
  <c r="V1570" i="1" s="1"/>
  <c r="V1571" i="1" s="1"/>
  <c r="V1572" i="1" s="1"/>
  <c r="V1573" i="1" s="1"/>
  <c r="V1574" i="1" s="1"/>
  <c r="V1575" i="1" s="1"/>
  <c r="V1576" i="1" s="1"/>
  <c r="V1577" i="1" s="1"/>
  <c r="V1578" i="1" s="1"/>
  <c r="V1579" i="1" s="1"/>
  <c r="V1580" i="1" s="1"/>
  <c r="V1581" i="1" s="1"/>
  <c r="V1582" i="1" s="1"/>
  <c r="V1583" i="1" s="1"/>
  <c r="V1584" i="1" s="1"/>
  <c r="V1585" i="1" s="1"/>
  <c r="V1586" i="1" s="1"/>
  <c r="V1587" i="1" s="1"/>
  <c r="V1588" i="1" s="1"/>
  <c r="V1589" i="1" s="1"/>
  <c r="V1590" i="1" s="1"/>
  <c r="V1591" i="1" s="1"/>
  <c r="V1592" i="1" s="1"/>
  <c r="V1593" i="1" s="1"/>
  <c r="V1594" i="1" s="1"/>
  <c r="V1595" i="1" s="1"/>
  <c r="V1596" i="1" s="1"/>
  <c r="V1597" i="1" s="1"/>
  <c r="V1598" i="1" s="1"/>
  <c r="V1599" i="1" s="1"/>
  <c r="V1600" i="1" s="1"/>
  <c r="V1601" i="1" s="1"/>
  <c r="V1602" i="1" s="1"/>
  <c r="V1603" i="1" s="1"/>
  <c r="V1604" i="1" s="1"/>
  <c r="V1605" i="1" s="1"/>
  <c r="V1606" i="1" s="1"/>
  <c r="V1607" i="1" s="1"/>
  <c r="V1608" i="1" s="1"/>
  <c r="V1609" i="1" s="1"/>
  <c r="V1610" i="1" s="1"/>
  <c r="V1611" i="1" s="1"/>
  <c r="V1612" i="1" s="1"/>
  <c r="V1613" i="1" s="1"/>
  <c r="V1614" i="1" s="1"/>
  <c r="V1615" i="1" s="1"/>
  <c r="V1616" i="1" s="1"/>
  <c r="V1617" i="1" s="1"/>
  <c r="V1618" i="1" s="1"/>
  <c r="V1619" i="1" s="1"/>
  <c r="V1620" i="1" s="1"/>
  <c r="V1621" i="1" s="1"/>
  <c r="V1622" i="1" s="1"/>
  <c r="V1623" i="1" s="1"/>
  <c r="V1624" i="1" s="1"/>
  <c r="V1625" i="1" s="1"/>
  <c r="V1626" i="1" s="1"/>
  <c r="V1627" i="1" s="1"/>
  <c r="V1628" i="1" s="1"/>
  <c r="V1629" i="1" s="1"/>
  <c r="V1630" i="1" s="1"/>
  <c r="V1631" i="1" s="1"/>
  <c r="V1632" i="1" s="1"/>
  <c r="V1633" i="1" s="1"/>
  <c r="V1634" i="1" s="1"/>
  <c r="V1635" i="1" s="1"/>
  <c r="V1636" i="1" s="1"/>
  <c r="V1637" i="1" s="1"/>
  <c r="V1638" i="1" s="1"/>
  <c r="V1639" i="1" s="1"/>
  <c r="V1640" i="1" s="1"/>
  <c r="V1641" i="1" s="1"/>
  <c r="V1642" i="1" s="1"/>
  <c r="V1643" i="1" s="1"/>
  <c r="V1644" i="1" s="1"/>
  <c r="V1645" i="1" s="1"/>
  <c r="V1646" i="1" s="1"/>
  <c r="V1647" i="1" s="1"/>
  <c r="V1648" i="1" s="1"/>
  <c r="V1649" i="1" s="1"/>
  <c r="V1650" i="1" s="1"/>
  <c r="V1651" i="1" s="1"/>
  <c r="V1652" i="1" s="1"/>
  <c r="V1653" i="1" s="1"/>
  <c r="V1654" i="1" s="1"/>
  <c r="V1655" i="1" s="1"/>
  <c r="V1656" i="1" s="1"/>
  <c r="V1657" i="1" s="1"/>
  <c r="V1658" i="1" s="1"/>
  <c r="V1659" i="1" s="1"/>
  <c r="V1660" i="1" s="1"/>
  <c r="V1661" i="1" s="1"/>
  <c r="V1662" i="1" s="1"/>
  <c r="V1663" i="1" s="1"/>
  <c r="V1664" i="1" s="1"/>
  <c r="V1665" i="1" s="1"/>
  <c r="V1666" i="1" s="1"/>
  <c r="V1667" i="1" s="1"/>
  <c r="V1668" i="1" s="1"/>
  <c r="V1669" i="1" s="1"/>
  <c r="V1670" i="1" s="1"/>
  <c r="V1671" i="1" s="1"/>
  <c r="V1672" i="1" s="1"/>
  <c r="V1673" i="1" s="1"/>
  <c r="V1674" i="1" s="1"/>
  <c r="V1675" i="1" s="1"/>
  <c r="V1676" i="1" s="1"/>
  <c r="V1677" i="1" s="1"/>
  <c r="V1678" i="1" s="1"/>
  <c r="V1679" i="1" s="1"/>
  <c r="V1680" i="1" s="1"/>
  <c r="V1681" i="1" s="1"/>
  <c r="V1682" i="1" s="1"/>
  <c r="V1683" i="1" s="1"/>
  <c r="V1684" i="1" s="1"/>
  <c r="V1685" i="1" s="1"/>
  <c r="V1686" i="1" s="1"/>
  <c r="V1687" i="1" s="1"/>
  <c r="V1688" i="1" s="1"/>
  <c r="V1689" i="1" s="1"/>
  <c r="V1690" i="1" s="1"/>
  <c r="V1691" i="1" s="1"/>
  <c r="V1692" i="1" s="1"/>
  <c r="V1693" i="1" s="1"/>
  <c r="V1694" i="1" s="1"/>
  <c r="V1695" i="1" s="1"/>
  <c r="V1696" i="1" s="1"/>
  <c r="V1697" i="1" s="1"/>
  <c r="V1698" i="1" s="1"/>
  <c r="V1699" i="1" s="1"/>
  <c r="V1700" i="1" s="1"/>
  <c r="V1701" i="1" s="1"/>
  <c r="V1702" i="1" s="1"/>
  <c r="V1703" i="1" s="1"/>
  <c r="V1704" i="1" s="1"/>
  <c r="V1705" i="1" s="1"/>
  <c r="V1706" i="1" s="1"/>
  <c r="V1707" i="1" s="1"/>
  <c r="V1708" i="1" s="1"/>
  <c r="V1709" i="1" s="1"/>
  <c r="V1710" i="1" s="1"/>
  <c r="V1711" i="1" s="1"/>
  <c r="V1712" i="1" s="1"/>
  <c r="V1713" i="1" s="1"/>
  <c r="V1714" i="1" s="1"/>
  <c r="V1715" i="1" s="1"/>
  <c r="V1716" i="1" s="1"/>
  <c r="V1717" i="1" s="1"/>
  <c r="V1718" i="1" s="1"/>
  <c r="V1719" i="1" s="1"/>
  <c r="V1720" i="1" s="1"/>
  <c r="V1721" i="1" s="1"/>
  <c r="V1722" i="1" s="1"/>
  <c r="V1723" i="1" s="1"/>
  <c r="V1724" i="1" s="1"/>
  <c r="V1725" i="1" s="1"/>
  <c r="V1726" i="1" s="1"/>
  <c r="V1727" i="1" s="1"/>
  <c r="V1728" i="1" s="1"/>
  <c r="V1729" i="1" s="1"/>
  <c r="V1730" i="1" s="1"/>
  <c r="V1731" i="1" s="1"/>
  <c r="V1732" i="1" s="1"/>
  <c r="V1733" i="1" s="1"/>
  <c r="V1734" i="1" s="1"/>
  <c r="V1735" i="1" s="1"/>
  <c r="V1736" i="1" s="1"/>
  <c r="V1737" i="1" s="1"/>
  <c r="V1738" i="1" s="1"/>
  <c r="V1739" i="1" s="1"/>
  <c r="V1740" i="1" s="1"/>
  <c r="V1741" i="1" s="1"/>
  <c r="V1742" i="1" s="1"/>
  <c r="V1743" i="1" s="1"/>
  <c r="V1744" i="1" s="1"/>
  <c r="V1745" i="1" s="1"/>
  <c r="V1746" i="1" s="1"/>
  <c r="V1747" i="1" s="1"/>
  <c r="V1748" i="1" s="1"/>
  <c r="V1749" i="1" s="1"/>
  <c r="V1750" i="1" s="1"/>
  <c r="V1751" i="1" s="1"/>
  <c r="V1752" i="1" s="1"/>
  <c r="V1753" i="1" s="1"/>
  <c r="V1754" i="1" s="1"/>
  <c r="V1755" i="1" s="1"/>
  <c r="V1756" i="1" s="1"/>
  <c r="V1757" i="1" s="1"/>
  <c r="V1758" i="1" s="1"/>
  <c r="V1759" i="1" s="1"/>
  <c r="V1760" i="1" s="1"/>
  <c r="V1761" i="1" s="1"/>
  <c r="V1762" i="1" s="1"/>
  <c r="V1763" i="1" s="1"/>
  <c r="V1764" i="1" s="1"/>
  <c r="V1765" i="1" s="1"/>
  <c r="V1766" i="1" s="1"/>
  <c r="V1767" i="1" s="1"/>
  <c r="V1768" i="1" s="1"/>
  <c r="V1769" i="1" s="1"/>
  <c r="V1770" i="1" s="1"/>
  <c r="V1771" i="1" s="1"/>
  <c r="V1772" i="1" s="1"/>
  <c r="V1773" i="1" s="1"/>
  <c r="V1774" i="1" s="1"/>
  <c r="V1775" i="1" s="1"/>
  <c r="V1776" i="1" s="1"/>
  <c r="V1777" i="1" s="1"/>
  <c r="V1778" i="1" s="1"/>
  <c r="V1779" i="1" s="1"/>
  <c r="V1780" i="1" s="1"/>
  <c r="V1781" i="1" s="1"/>
  <c r="V1782" i="1" s="1"/>
  <c r="V1783" i="1" s="1"/>
  <c r="V1784" i="1" s="1"/>
  <c r="V1785" i="1" s="1"/>
  <c r="V1786" i="1" s="1"/>
  <c r="V1787" i="1" s="1"/>
  <c r="V1788" i="1" s="1"/>
  <c r="V1789" i="1" s="1"/>
  <c r="V1790" i="1" s="1"/>
  <c r="V1791" i="1" s="1"/>
  <c r="V1792" i="1" s="1"/>
  <c r="V1793" i="1" s="1"/>
  <c r="V1794" i="1" s="1"/>
  <c r="V1795" i="1" s="1"/>
  <c r="V1796" i="1" s="1"/>
  <c r="V1797" i="1" s="1"/>
  <c r="V1798" i="1" s="1"/>
  <c r="V1799" i="1" s="1"/>
  <c r="V1800" i="1" s="1"/>
  <c r="V1801" i="1" s="1"/>
  <c r="V1802" i="1" s="1"/>
  <c r="V1803" i="1" s="1"/>
  <c r="V1804" i="1" s="1"/>
  <c r="V1805" i="1" s="1"/>
  <c r="V1806" i="1" s="1"/>
  <c r="V1807" i="1" s="1"/>
  <c r="V1808" i="1" s="1"/>
  <c r="V1809" i="1" s="1"/>
  <c r="V1810" i="1" s="1"/>
  <c r="V1811" i="1" s="1"/>
  <c r="V1812" i="1" s="1"/>
  <c r="V1813" i="1" s="1"/>
  <c r="V1814" i="1" s="1"/>
  <c r="V1815" i="1" s="1"/>
  <c r="V1816" i="1" s="1"/>
  <c r="V1817" i="1" s="1"/>
  <c r="V1818" i="1" s="1"/>
  <c r="V1819" i="1" s="1"/>
  <c r="V1820" i="1" s="1"/>
  <c r="V1821" i="1" s="1"/>
  <c r="V1822" i="1" s="1"/>
  <c r="V1823" i="1" s="1"/>
  <c r="V1824" i="1" s="1"/>
  <c r="V1825" i="1" s="1"/>
  <c r="V1826" i="1" s="1"/>
  <c r="V1827" i="1" s="1"/>
  <c r="V1828" i="1" s="1"/>
  <c r="V1829" i="1" s="1"/>
  <c r="V1830" i="1" s="1"/>
  <c r="V1831" i="1" s="1"/>
  <c r="V1832" i="1" s="1"/>
  <c r="V1833" i="1" s="1"/>
  <c r="V1834" i="1" s="1"/>
  <c r="V1835" i="1" s="1"/>
  <c r="V1836" i="1" s="1"/>
  <c r="V1837" i="1" s="1"/>
  <c r="V1838" i="1" s="1"/>
  <c r="V1839" i="1" s="1"/>
  <c r="V1840" i="1" s="1"/>
  <c r="V1841" i="1" s="1"/>
  <c r="V1842" i="1" s="1"/>
  <c r="V1843" i="1" s="1"/>
  <c r="V1844" i="1" s="1"/>
  <c r="V1845" i="1" s="1"/>
  <c r="V1846" i="1" s="1"/>
  <c r="V1847" i="1" s="1"/>
  <c r="V1848" i="1" s="1"/>
  <c r="V1849" i="1" s="1"/>
  <c r="V1850" i="1" s="1"/>
  <c r="V1851" i="1" s="1"/>
  <c r="V1852" i="1" s="1"/>
  <c r="V1853" i="1" s="1"/>
  <c r="V1854" i="1" s="1"/>
  <c r="V1855" i="1" s="1"/>
  <c r="V1856" i="1" s="1"/>
  <c r="V1857" i="1" s="1"/>
  <c r="V1858" i="1" s="1"/>
  <c r="V1859" i="1" s="1"/>
  <c r="V1860" i="1" s="1"/>
  <c r="V1861" i="1" s="1"/>
  <c r="V1862" i="1" s="1"/>
  <c r="V1863" i="1" s="1"/>
  <c r="V1864" i="1" s="1"/>
  <c r="V1865" i="1" s="1"/>
  <c r="V1866" i="1" s="1"/>
  <c r="V1867" i="1" s="1"/>
  <c r="V1868" i="1" s="1"/>
  <c r="V1869" i="1" s="1"/>
  <c r="V1870" i="1" s="1"/>
  <c r="V1871" i="1" s="1"/>
  <c r="V1872" i="1" s="1"/>
  <c r="V1873" i="1" s="1"/>
  <c r="V1874" i="1" s="1"/>
  <c r="V1875" i="1" s="1"/>
  <c r="V1876" i="1" s="1"/>
  <c r="V1877" i="1" s="1"/>
  <c r="V1878" i="1" s="1"/>
  <c r="V1879" i="1" s="1"/>
  <c r="V1880" i="1" s="1"/>
  <c r="V1881" i="1" s="1"/>
  <c r="V1882" i="1" s="1"/>
  <c r="V1883" i="1" s="1"/>
  <c r="V1884" i="1" s="1"/>
  <c r="V1885" i="1" s="1"/>
  <c r="V1886" i="1" s="1"/>
  <c r="V1887" i="1" s="1"/>
  <c r="V1888" i="1" s="1"/>
  <c r="V1889" i="1" s="1"/>
  <c r="V1890" i="1" s="1"/>
  <c r="V1891" i="1" s="1"/>
  <c r="V1892" i="1" s="1"/>
  <c r="V1893" i="1" s="1"/>
  <c r="V1894" i="1" s="1"/>
  <c r="V1895" i="1" s="1"/>
  <c r="V1896" i="1" s="1"/>
  <c r="V1897" i="1" s="1"/>
  <c r="V1898" i="1" s="1"/>
  <c r="V1899" i="1" s="1"/>
  <c r="V1900" i="1" s="1"/>
  <c r="V1901" i="1" s="1"/>
  <c r="V1902" i="1" s="1"/>
  <c r="V1903" i="1" s="1"/>
  <c r="V1904" i="1" s="1"/>
  <c r="V1905" i="1" s="1"/>
  <c r="V1906" i="1" s="1"/>
  <c r="V1907" i="1" s="1"/>
  <c r="V1908" i="1" s="1"/>
  <c r="V1909" i="1" s="1"/>
  <c r="V1910" i="1" s="1"/>
  <c r="V1911" i="1" s="1"/>
  <c r="V1912" i="1" s="1"/>
  <c r="V1913" i="1" s="1"/>
  <c r="V1914" i="1" s="1"/>
  <c r="V1915" i="1" s="1"/>
  <c r="V1916" i="1" s="1"/>
  <c r="V1917" i="1" s="1"/>
  <c r="V1918" i="1" s="1"/>
  <c r="V1919" i="1" s="1"/>
  <c r="V1920" i="1" s="1"/>
  <c r="V1921" i="1" s="1"/>
  <c r="V1922" i="1" s="1"/>
  <c r="V1923" i="1" s="1"/>
  <c r="V1924" i="1" s="1"/>
  <c r="V1925" i="1" s="1"/>
  <c r="V1926" i="1" s="1"/>
  <c r="V1927" i="1" s="1"/>
  <c r="V1928" i="1" s="1"/>
  <c r="V1929" i="1" s="1"/>
  <c r="V1930" i="1" s="1"/>
  <c r="V1931" i="1" s="1"/>
  <c r="V1932" i="1" s="1"/>
  <c r="V1933" i="1" s="1"/>
  <c r="V1934" i="1" s="1"/>
  <c r="V1935" i="1" s="1"/>
  <c r="V1936" i="1" s="1"/>
  <c r="V1937" i="1" s="1"/>
  <c r="V1938" i="1" s="1"/>
  <c r="V1939" i="1" s="1"/>
  <c r="V1940" i="1" s="1"/>
  <c r="V1941" i="1" s="1"/>
  <c r="V1942" i="1" s="1"/>
  <c r="V1943" i="1" s="1"/>
  <c r="V1944" i="1" s="1"/>
  <c r="V1945" i="1" s="1"/>
  <c r="V1946" i="1" s="1"/>
  <c r="V1947" i="1" s="1"/>
  <c r="V1948" i="1" s="1"/>
  <c r="V1949" i="1" s="1"/>
  <c r="V1950" i="1" s="1"/>
  <c r="V1951" i="1" s="1"/>
  <c r="V1952" i="1" s="1"/>
  <c r="V1953" i="1" s="1"/>
  <c r="V1954" i="1" s="1"/>
  <c r="V1955" i="1" s="1"/>
  <c r="V1956" i="1" s="1"/>
  <c r="V1957" i="1" s="1"/>
  <c r="V1958" i="1" s="1"/>
  <c r="V1959" i="1" s="1"/>
  <c r="V1960" i="1" s="1"/>
  <c r="V1961" i="1" s="1"/>
  <c r="V1962" i="1" s="1"/>
  <c r="V1963" i="1" s="1"/>
  <c r="V1964" i="1" s="1"/>
  <c r="V1965" i="1" s="1"/>
  <c r="V1966" i="1" s="1"/>
  <c r="V1967" i="1" s="1"/>
  <c r="V1968" i="1" s="1"/>
  <c r="V1969" i="1" s="1"/>
  <c r="V1970" i="1" s="1"/>
  <c r="V1971" i="1" s="1"/>
  <c r="V1972" i="1" s="1"/>
  <c r="V1973" i="1" s="1"/>
  <c r="V1974" i="1" s="1"/>
  <c r="V1975" i="1" s="1"/>
  <c r="V1976" i="1" s="1"/>
  <c r="V1977" i="1" s="1"/>
  <c r="V1978" i="1" s="1"/>
  <c r="V1979" i="1" s="1"/>
  <c r="V1980" i="1" s="1"/>
  <c r="V1981" i="1" s="1"/>
  <c r="V1982" i="1" s="1"/>
  <c r="V1983" i="1" s="1"/>
  <c r="V1984" i="1" s="1"/>
  <c r="V1985" i="1" s="1"/>
  <c r="V1986" i="1" s="1"/>
  <c r="V1987" i="1" s="1"/>
  <c r="V1988" i="1" s="1"/>
  <c r="V1989" i="1" s="1"/>
  <c r="V1990" i="1" s="1"/>
  <c r="V1991" i="1" s="1"/>
  <c r="V1992" i="1" s="1"/>
  <c r="V1993" i="1" s="1"/>
  <c r="V1994" i="1" s="1"/>
  <c r="V1995" i="1" s="1"/>
  <c r="V1996" i="1" s="1"/>
  <c r="V1997" i="1" s="1"/>
  <c r="V1998" i="1" s="1"/>
  <c r="V1999" i="1" s="1"/>
  <c r="V2000" i="1" s="1"/>
  <c r="V2001" i="1" s="1"/>
  <c r="V2002" i="1" s="1"/>
  <c r="V2003" i="1" s="1"/>
  <c r="V2004" i="1" s="1"/>
  <c r="V2005" i="1" s="1"/>
  <c r="V2006" i="1" s="1"/>
  <c r="V2007" i="1" s="1"/>
  <c r="V2008" i="1" s="1"/>
  <c r="V2009" i="1" s="1"/>
  <c r="V2010" i="1" s="1"/>
  <c r="V2011" i="1" s="1"/>
  <c r="V2012" i="1" s="1"/>
  <c r="V2013" i="1" s="1"/>
  <c r="V2014" i="1" s="1"/>
  <c r="V2015" i="1" s="1"/>
  <c r="V2016" i="1" s="1"/>
  <c r="V2017" i="1" s="1"/>
  <c r="V2018" i="1" s="1"/>
  <c r="V2019" i="1" s="1"/>
  <c r="V2020" i="1" s="1"/>
  <c r="V2021" i="1" s="1"/>
  <c r="V2022" i="1" s="1"/>
  <c r="V2023" i="1" s="1"/>
  <c r="V2024" i="1" s="1"/>
  <c r="V2025" i="1" s="1"/>
  <c r="V2026" i="1" s="1"/>
  <c r="V2027" i="1" s="1"/>
  <c r="V2028" i="1" s="1"/>
  <c r="V2029" i="1" s="1"/>
  <c r="V2030" i="1" s="1"/>
  <c r="V2031" i="1" s="1"/>
  <c r="V2032" i="1" s="1"/>
  <c r="V2033" i="1" s="1"/>
  <c r="V2034" i="1" s="1"/>
  <c r="V2035" i="1" s="1"/>
  <c r="V2036" i="1" s="1"/>
  <c r="V2037" i="1" s="1"/>
  <c r="V2038" i="1" s="1"/>
  <c r="V2039" i="1" s="1"/>
  <c r="V2040" i="1" s="1"/>
  <c r="V2041" i="1" s="1"/>
  <c r="V2042" i="1" s="1"/>
  <c r="V2043" i="1" s="1"/>
  <c r="V2044" i="1" s="1"/>
  <c r="V2045" i="1" s="1"/>
  <c r="V2046" i="1" s="1"/>
  <c r="V2047" i="1" s="1"/>
  <c r="V2048" i="1" s="1"/>
  <c r="V2049" i="1" s="1"/>
  <c r="V2050" i="1" s="1"/>
  <c r="V2051" i="1" s="1"/>
  <c r="V2052" i="1" s="1"/>
  <c r="V2053" i="1" s="1"/>
  <c r="V2054" i="1" s="1"/>
  <c r="V2055" i="1" s="1"/>
  <c r="V2056" i="1" s="1"/>
  <c r="V2057" i="1" s="1"/>
  <c r="V2058" i="1" s="1"/>
  <c r="V2059" i="1" s="1"/>
  <c r="V2060" i="1" s="1"/>
  <c r="V2061" i="1" s="1"/>
  <c r="V2062" i="1" s="1"/>
  <c r="V2063" i="1" s="1"/>
  <c r="V2064" i="1" s="1"/>
  <c r="V2065" i="1" s="1"/>
  <c r="V2066" i="1" s="1"/>
  <c r="V2067" i="1" s="1"/>
  <c r="V2068" i="1" s="1"/>
  <c r="V2069" i="1" s="1"/>
  <c r="V2070" i="1" s="1"/>
  <c r="V2071" i="1" s="1"/>
  <c r="V2072" i="1" s="1"/>
  <c r="V2073" i="1" s="1"/>
  <c r="V2074" i="1" s="1"/>
  <c r="V2075" i="1" s="1"/>
  <c r="V2076" i="1" s="1"/>
  <c r="V2077" i="1" s="1"/>
  <c r="V2078" i="1" s="1"/>
  <c r="V2079" i="1" s="1"/>
  <c r="V2080" i="1" s="1"/>
  <c r="V2081" i="1" s="1"/>
  <c r="V2082" i="1" s="1"/>
  <c r="V2083" i="1" s="1"/>
  <c r="V2084" i="1" s="1"/>
  <c r="V2085" i="1" s="1"/>
  <c r="V2086" i="1" s="1"/>
  <c r="V2087" i="1" s="1"/>
  <c r="V2088" i="1" s="1"/>
  <c r="V2089" i="1" s="1"/>
  <c r="V2090" i="1" s="1"/>
  <c r="V2091" i="1" s="1"/>
  <c r="V2092" i="1" s="1"/>
  <c r="V2093" i="1" s="1"/>
  <c r="V2094" i="1" s="1"/>
  <c r="V2095" i="1" s="1"/>
  <c r="V2096" i="1" s="1"/>
  <c r="V2097" i="1" s="1"/>
  <c r="V2098" i="1" s="1"/>
  <c r="V2099" i="1" s="1"/>
  <c r="V2100" i="1" s="1"/>
  <c r="V2101" i="1" s="1"/>
  <c r="V2102" i="1" s="1"/>
  <c r="V2103" i="1" s="1"/>
  <c r="V2104" i="1" s="1"/>
  <c r="V2105" i="1" s="1"/>
  <c r="V2106" i="1" s="1"/>
  <c r="V2107" i="1" s="1"/>
  <c r="V2108" i="1" s="1"/>
  <c r="V2109" i="1" s="1"/>
  <c r="V2110" i="1" s="1"/>
  <c r="V2111" i="1" s="1"/>
  <c r="V2112" i="1" s="1"/>
  <c r="V2113" i="1" s="1"/>
  <c r="V2114" i="1" s="1"/>
  <c r="V2115" i="1" s="1"/>
  <c r="V2116" i="1" s="1"/>
  <c r="V2117" i="1" s="1"/>
  <c r="V2118" i="1" s="1"/>
  <c r="V2119" i="1" s="1"/>
  <c r="V2120" i="1" s="1"/>
  <c r="V2121" i="1" s="1"/>
  <c r="V2122" i="1" s="1"/>
  <c r="V2123" i="1" s="1"/>
  <c r="V2124" i="1" s="1"/>
  <c r="V2125" i="1" s="1"/>
  <c r="V2126" i="1" s="1"/>
  <c r="V2127" i="1" s="1"/>
  <c r="V2128" i="1" s="1"/>
  <c r="V2129" i="1" s="1"/>
  <c r="V2130" i="1" s="1"/>
  <c r="V2131" i="1" s="1"/>
  <c r="V2132" i="1" s="1"/>
  <c r="V2133" i="1" s="1"/>
  <c r="V2134" i="1" s="1"/>
  <c r="V2135" i="1" s="1"/>
  <c r="V2136" i="1" s="1"/>
  <c r="V2137" i="1" s="1"/>
  <c r="V2138" i="1" s="1"/>
  <c r="V2139" i="1" s="1"/>
  <c r="V2140" i="1" s="1"/>
  <c r="V2141" i="1" s="1"/>
  <c r="V2142" i="1" s="1"/>
  <c r="V2143" i="1" s="1"/>
  <c r="V2144" i="1" s="1"/>
  <c r="V2145" i="1" s="1"/>
  <c r="V2146" i="1" s="1"/>
  <c r="V2147" i="1" s="1"/>
  <c r="V2148" i="1" s="1"/>
  <c r="V2149" i="1" s="1"/>
  <c r="V2150" i="1" s="1"/>
  <c r="V2151" i="1" s="1"/>
  <c r="V2152" i="1" s="1"/>
  <c r="V2153" i="1" s="1"/>
  <c r="V2154" i="1" s="1"/>
  <c r="V2155" i="1" s="1"/>
  <c r="V2156" i="1" s="1"/>
  <c r="V2157" i="1" s="1"/>
  <c r="V2158" i="1" s="1"/>
  <c r="V2159" i="1" s="1"/>
  <c r="V2160" i="1" s="1"/>
  <c r="V2161" i="1" s="1"/>
  <c r="V2162" i="1" s="1"/>
  <c r="V2163" i="1" s="1"/>
  <c r="V2164" i="1" s="1"/>
  <c r="V2165" i="1" s="1"/>
  <c r="V2166" i="1" s="1"/>
  <c r="V2167" i="1" s="1"/>
  <c r="V2168" i="1" s="1"/>
  <c r="V2169" i="1" s="1"/>
  <c r="V2170" i="1" s="1"/>
  <c r="V2171" i="1" s="1"/>
  <c r="V2172" i="1" s="1"/>
  <c r="V2173" i="1" s="1"/>
  <c r="V2174" i="1" s="1"/>
  <c r="V2175" i="1" s="1"/>
  <c r="V2176" i="1" s="1"/>
  <c r="V2177" i="1" s="1"/>
  <c r="V2178" i="1" s="1"/>
  <c r="V2179" i="1" s="1"/>
  <c r="V2180" i="1" s="1"/>
  <c r="V2181" i="1" s="1"/>
  <c r="V2182" i="1" s="1"/>
  <c r="V2183" i="1" s="1"/>
  <c r="V2184" i="1" s="1"/>
  <c r="V2185" i="1" s="1"/>
  <c r="V2186" i="1" s="1"/>
  <c r="V2187" i="1" s="1"/>
  <c r="V2188" i="1" s="1"/>
  <c r="V2189" i="1" s="1"/>
  <c r="V2190" i="1" s="1"/>
  <c r="V2191" i="1" s="1"/>
  <c r="V2192" i="1" s="1"/>
  <c r="V2193" i="1" s="1"/>
  <c r="V2194" i="1" s="1"/>
  <c r="V2195" i="1" s="1"/>
  <c r="V2196" i="1" s="1"/>
  <c r="V2197" i="1" s="1"/>
  <c r="V2198" i="1" s="1"/>
  <c r="V2199" i="1" s="1"/>
  <c r="V2200" i="1" s="1"/>
  <c r="V2201" i="1" s="1"/>
  <c r="V2202" i="1" s="1"/>
  <c r="V2203" i="1" s="1"/>
  <c r="V2204" i="1" s="1"/>
  <c r="V2205" i="1" s="1"/>
  <c r="V2206" i="1" s="1"/>
  <c r="V2207" i="1" s="1"/>
  <c r="V2208" i="1" s="1"/>
  <c r="V2209" i="1" s="1"/>
  <c r="V2210" i="1" s="1"/>
  <c r="V2211" i="1" s="1"/>
  <c r="V2212" i="1" s="1"/>
  <c r="V2213" i="1" s="1"/>
  <c r="V2214" i="1" s="1"/>
  <c r="V2215" i="1" s="1"/>
  <c r="V2216" i="1" s="1"/>
  <c r="V2217" i="1" s="1"/>
  <c r="V2218" i="1" s="1"/>
  <c r="V2219" i="1" s="1"/>
  <c r="V2220" i="1" s="1"/>
  <c r="V2221" i="1" s="1"/>
  <c r="V2222" i="1" s="1"/>
  <c r="V2223" i="1" s="1"/>
  <c r="V2224" i="1" s="1"/>
  <c r="V2225" i="1" s="1"/>
  <c r="V2226" i="1" s="1"/>
  <c r="V2227" i="1" s="1"/>
  <c r="V2228" i="1" s="1"/>
  <c r="V2229" i="1" s="1"/>
  <c r="V2230" i="1" s="1"/>
  <c r="V2231" i="1" s="1"/>
  <c r="V2232" i="1" s="1"/>
  <c r="V2233" i="1" s="1"/>
  <c r="V2234" i="1" s="1"/>
  <c r="V2235" i="1" s="1"/>
  <c r="V2236" i="1" s="1"/>
  <c r="V2237" i="1" s="1"/>
  <c r="V2238" i="1" s="1"/>
  <c r="V2239" i="1" s="1"/>
  <c r="V2240" i="1" s="1"/>
  <c r="V2241" i="1" s="1"/>
  <c r="V2242" i="1" s="1"/>
  <c r="V2243" i="1" s="1"/>
  <c r="V2244" i="1" s="1"/>
  <c r="V2245" i="1" s="1"/>
  <c r="V2246" i="1" s="1"/>
  <c r="V2247" i="1" s="1"/>
  <c r="V2248" i="1" s="1"/>
  <c r="V2249" i="1" s="1"/>
  <c r="V2250" i="1" s="1"/>
  <c r="V2251" i="1" s="1"/>
  <c r="V2252" i="1" s="1"/>
  <c r="V2253" i="1" s="1"/>
  <c r="V2254" i="1" s="1"/>
  <c r="V2255" i="1" s="1"/>
  <c r="V2256" i="1" s="1"/>
  <c r="V2257" i="1" s="1"/>
  <c r="V2258" i="1" s="1"/>
  <c r="V2259" i="1" s="1"/>
  <c r="V2260" i="1" s="1"/>
  <c r="V2261" i="1" s="1"/>
  <c r="V2262" i="1" s="1"/>
  <c r="V2263" i="1" s="1"/>
  <c r="V2264" i="1" s="1"/>
  <c r="V2265" i="1" s="1"/>
  <c r="V2266" i="1" s="1"/>
  <c r="V2267" i="1" s="1"/>
  <c r="V2268" i="1" s="1"/>
  <c r="V2269" i="1" s="1"/>
  <c r="V2270" i="1" s="1"/>
  <c r="V2271" i="1" s="1"/>
  <c r="V2272" i="1" s="1"/>
  <c r="V2273" i="1" s="1"/>
  <c r="V2274" i="1" s="1"/>
  <c r="V2275" i="1" s="1"/>
  <c r="V2276" i="1" s="1"/>
  <c r="V2277" i="1" s="1"/>
  <c r="V2278" i="1" s="1"/>
  <c r="V2279" i="1" s="1"/>
  <c r="V2280" i="1" s="1"/>
  <c r="V2281" i="1" s="1"/>
  <c r="V2282" i="1" s="1"/>
  <c r="V2283" i="1" s="1"/>
  <c r="V2284" i="1" s="1"/>
  <c r="V2285" i="1" s="1"/>
  <c r="V2286" i="1" s="1"/>
  <c r="V2287" i="1" s="1"/>
  <c r="V2288" i="1" s="1"/>
  <c r="V2289" i="1" s="1"/>
  <c r="V2290" i="1" s="1"/>
  <c r="V2291" i="1" s="1"/>
  <c r="V2292" i="1" s="1"/>
  <c r="V2293" i="1" s="1"/>
  <c r="V2294" i="1" s="1"/>
  <c r="V2295" i="1" s="1"/>
  <c r="V2296" i="1" s="1"/>
  <c r="V2297" i="1" s="1"/>
  <c r="V2298" i="1" s="1"/>
  <c r="V2299" i="1" s="1"/>
  <c r="V2300" i="1" s="1"/>
  <c r="V2301" i="1" s="1"/>
  <c r="V2302" i="1" s="1"/>
  <c r="V2303" i="1" s="1"/>
  <c r="V2304" i="1" s="1"/>
  <c r="V2305" i="1" s="1"/>
  <c r="V2306" i="1" s="1"/>
  <c r="V2307" i="1" s="1"/>
  <c r="V2308" i="1" s="1"/>
  <c r="V2309" i="1" s="1"/>
  <c r="V2310" i="1" s="1"/>
  <c r="V2311" i="1" s="1"/>
  <c r="V2312" i="1" s="1"/>
  <c r="V2313" i="1" s="1"/>
  <c r="V2314" i="1" s="1"/>
  <c r="V2315" i="1" s="1"/>
  <c r="V2316" i="1" s="1"/>
  <c r="V2317" i="1" s="1"/>
  <c r="V2318" i="1" s="1"/>
  <c r="V2319" i="1" s="1"/>
  <c r="V2320" i="1" s="1"/>
  <c r="V2321" i="1" s="1"/>
  <c r="V2322" i="1" s="1"/>
  <c r="V2323" i="1" s="1"/>
  <c r="V2324" i="1" s="1"/>
  <c r="V2325" i="1" s="1"/>
  <c r="V2326" i="1" s="1"/>
  <c r="V2327" i="1" s="1"/>
  <c r="V2328" i="1" s="1"/>
  <c r="V2329" i="1" s="1"/>
  <c r="V2330" i="1" s="1"/>
  <c r="V2331" i="1" s="1"/>
  <c r="V2332" i="1" s="1"/>
  <c r="V2333" i="1" s="1"/>
  <c r="V2334" i="1" s="1"/>
  <c r="V2335" i="1" s="1"/>
  <c r="V2336" i="1" s="1"/>
  <c r="V2337" i="1" s="1"/>
  <c r="V2338" i="1" s="1"/>
  <c r="V2339" i="1" s="1"/>
  <c r="V2340" i="1" s="1"/>
  <c r="V2341" i="1" s="1"/>
  <c r="V2342" i="1" s="1"/>
  <c r="V2343" i="1" s="1"/>
  <c r="V2344" i="1" s="1"/>
  <c r="V2345" i="1" s="1"/>
  <c r="V2346" i="1" s="1"/>
  <c r="V2347" i="1" s="1"/>
  <c r="V2348" i="1" s="1"/>
  <c r="V2349" i="1" s="1"/>
  <c r="V2350" i="1" s="1"/>
  <c r="V2351" i="1" s="1"/>
  <c r="V2352" i="1" s="1"/>
  <c r="V2353" i="1" s="1"/>
  <c r="V2354" i="1" s="1"/>
  <c r="V2355" i="1" s="1"/>
  <c r="V2356" i="1" s="1"/>
  <c r="V2357" i="1" s="1"/>
  <c r="V2358" i="1" s="1"/>
  <c r="V2359" i="1" s="1"/>
  <c r="V2360" i="1" s="1"/>
  <c r="V2361" i="1" s="1"/>
  <c r="V2362" i="1" s="1"/>
  <c r="V2363" i="1" s="1"/>
  <c r="V2364" i="1" s="1"/>
  <c r="V2365" i="1" s="1"/>
  <c r="V2366" i="1" s="1"/>
  <c r="V2367" i="1" s="1"/>
  <c r="V2368" i="1" s="1"/>
  <c r="V2369" i="1" s="1"/>
  <c r="V2370" i="1" s="1"/>
  <c r="V2371" i="1" s="1"/>
  <c r="V2372" i="1" s="1"/>
  <c r="V2373" i="1" s="1"/>
  <c r="V2374" i="1" s="1"/>
  <c r="V2375" i="1" s="1"/>
  <c r="V2376" i="1" s="1"/>
  <c r="V2377" i="1" s="1"/>
  <c r="V2378" i="1" s="1"/>
  <c r="V2379" i="1" s="1"/>
  <c r="V2380" i="1" s="1"/>
  <c r="V2381" i="1" s="1"/>
  <c r="V2382" i="1" s="1"/>
  <c r="V2383" i="1" s="1"/>
  <c r="V2384" i="1" s="1"/>
  <c r="V2385" i="1" s="1"/>
  <c r="V2386" i="1" s="1"/>
  <c r="V2387" i="1" s="1"/>
  <c r="V2388" i="1" s="1"/>
  <c r="V2389" i="1" s="1"/>
  <c r="V2390" i="1" s="1"/>
  <c r="V2391" i="1" s="1"/>
  <c r="V2392" i="1" s="1"/>
  <c r="V2393" i="1" s="1"/>
  <c r="V2394" i="1" s="1"/>
  <c r="V2395" i="1" s="1"/>
  <c r="V2396" i="1" s="1"/>
  <c r="V2397" i="1" s="1"/>
  <c r="V2398" i="1" s="1"/>
  <c r="V2399" i="1" s="1"/>
  <c r="V2400" i="1" s="1"/>
  <c r="V2401" i="1" s="1"/>
  <c r="V2402" i="1" s="1"/>
  <c r="V2403" i="1" s="1"/>
  <c r="V2404" i="1" s="1"/>
  <c r="V2405" i="1" s="1"/>
  <c r="V2406" i="1" s="1"/>
  <c r="V2407" i="1" s="1"/>
  <c r="V2408" i="1" s="1"/>
  <c r="V2409" i="1" s="1"/>
  <c r="V2410" i="1" s="1"/>
  <c r="V2411" i="1" s="1"/>
  <c r="V2412" i="1" s="1"/>
  <c r="V2413" i="1" s="1"/>
  <c r="V2414" i="1" s="1"/>
  <c r="V2415" i="1" s="1"/>
  <c r="V2416" i="1" s="1"/>
  <c r="V2417" i="1" s="1"/>
  <c r="V2418" i="1" s="1"/>
  <c r="V2419" i="1" s="1"/>
  <c r="V2420" i="1" s="1"/>
  <c r="V2421" i="1" s="1"/>
  <c r="V2422" i="1" s="1"/>
  <c r="V2423" i="1" s="1"/>
  <c r="V2424" i="1" s="1"/>
  <c r="V2425" i="1" s="1"/>
  <c r="V2426" i="1" s="1"/>
  <c r="V2427" i="1" s="1"/>
  <c r="V2428" i="1" s="1"/>
  <c r="V2429" i="1" s="1"/>
  <c r="V2430" i="1" s="1"/>
  <c r="V2431" i="1" s="1"/>
  <c r="V2432" i="1" s="1"/>
  <c r="V2433" i="1" s="1"/>
  <c r="V2434" i="1" s="1"/>
  <c r="V2435" i="1" s="1"/>
  <c r="V2436" i="1" s="1"/>
  <c r="V2437" i="1" s="1"/>
  <c r="V2438" i="1" s="1"/>
  <c r="V2439" i="1" s="1"/>
  <c r="V2440" i="1" s="1"/>
  <c r="V2441" i="1" s="1"/>
  <c r="V2442" i="1" s="1"/>
  <c r="V2443" i="1" s="1"/>
  <c r="V2444" i="1" s="1"/>
  <c r="V2445" i="1" s="1"/>
  <c r="V2446" i="1" s="1"/>
  <c r="V2447" i="1" s="1"/>
  <c r="V2448" i="1" s="1"/>
  <c r="V2449" i="1" s="1"/>
  <c r="V2450" i="1" s="1"/>
  <c r="V2451" i="1" s="1"/>
  <c r="V2452" i="1" s="1"/>
  <c r="V2453" i="1" s="1"/>
  <c r="V2454" i="1" s="1"/>
  <c r="V2455" i="1" s="1"/>
  <c r="V2456" i="1" s="1"/>
  <c r="V2457" i="1" s="1"/>
  <c r="V2458" i="1" s="1"/>
  <c r="V2459" i="1" s="1"/>
  <c r="V2460" i="1" s="1"/>
  <c r="V2461" i="1" s="1"/>
  <c r="V2462" i="1" s="1"/>
  <c r="V2463" i="1" s="1"/>
  <c r="V2464" i="1" s="1"/>
  <c r="V2465" i="1" s="1"/>
  <c r="V2466" i="1" s="1"/>
  <c r="V2467" i="1" s="1"/>
  <c r="V2468" i="1" s="1"/>
  <c r="V2469" i="1" s="1"/>
  <c r="V2470" i="1" s="1"/>
  <c r="V2471" i="1" s="1"/>
  <c r="V2472" i="1" s="1"/>
  <c r="V2473" i="1" s="1"/>
  <c r="V2474" i="1" s="1"/>
  <c r="V2475" i="1" s="1"/>
  <c r="V2476" i="1" s="1"/>
  <c r="V2477" i="1" s="1"/>
  <c r="V2478" i="1" s="1"/>
  <c r="V2479" i="1" s="1"/>
  <c r="V2480" i="1" s="1"/>
  <c r="V2481" i="1" s="1"/>
  <c r="V2482" i="1" s="1"/>
  <c r="V2483" i="1" s="1"/>
  <c r="V2484" i="1" s="1"/>
  <c r="V2485" i="1" s="1"/>
  <c r="V2486" i="1" s="1"/>
  <c r="V2487" i="1" s="1"/>
  <c r="V2488" i="1" s="1"/>
  <c r="V2489" i="1" s="1"/>
  <c r="V2490" i="1" s="1"/>
  <c r="V2491" i="1" s="1"/>
  <c r="V2492" i="1" s="1"/>
  <c r="V2493" i="1" s="1"/>
  <c r="V2494" i="1" s="1"/>
  <c r="V2495" i="1" s="1"/>
  <c r="V2496" i="1" s="1"/>
  <c r="V2497" i="1" s="1"/>
  <c r="V2498" i="1" s="1"/>
  <c r="V2499" i="1" s="1"/>
  <c r="V2500" i="1" s="1"/>
  <c r="V2501" i="1" s="1"/>
  <c r="V2502" i="1" s="1"/>
  <c r="V2503" i="1" s="1"/>
  <c r="V2504" i="1" s="1"/>
  <c r="V2505" i="1" s="1"/>
  <c r="V2506" i="1" s="1"/>
  <c r="V2507" i="1" s="1"/>
  <c r="V2508" i="1" s="1"/>
  <c r="V2509" i="1" s="1"/>
  <c r="V2510" i="1" s="1"/>
  <c r="V2511" i="1" s="1"/>
  <c r="V2512" i="1" s="1"/>
  <c r="V2513" i="1" s="1"/>
  <c r="V2514" i="1" s="1"/>
  <c r="V2515" i="1" s="1"/>
  <c r="V2516" i="1" s="1"/>
  <c r="V2517" i="1" s="1"/>
  <c r="V2518" i="1" s="1"/>
  <c r="V2519" i="1" s="1"/>
  <c r="V2520" i="1" s="1"/>
  <c r="V2521" i="1" s="1"/>
  <c r="V2522" i="1" s="1"/>
  <c r="V2523" i="1" s="1"/>
  <c r="V2524" i="1" s="1"/>
  <c r="V2525" i="1" s="1"/>
  <c r="V2526" i="1" s="1"/>
  <c r="V2527" i="1" s="1"/>
  <c r="V2528" i="1" s="1"/>
  <c r="V2529" i="1" s="1"/>
  <c r="V2530" i="1" s="1"/>
  <c r="V2531" i="1" s="1"/>
  <c r="V2532" i="1" s="1"/>
  <c r="V2533" i="1" s="1"/>
  <c r="V2534" i="1" s="1"/>
  <c r="V2535" i="1" s="1"/>
  <c r="V2536" i="1" s="1"/>
  <c r="V2537" i="1" s="1"/>
  <c r="V2538" i="1" s="1"/>
  <c r="V2539" i="1" s="1"/>
  <c r="V2540" i="1" s="1"/>
  <c r="V2541" i="1" s="1"/>
  <c r="V2542" i="1" s="1"/>
  <c r="V2543" i="1" s="1"/>
  <c r="V2544" i="1" s="1"/>
  <c r="V2545" i="1" s="1"/>
  <c r="V2546" i="1" s="1"/>
  <c r="V2547" i="1" s="1"/>
  <c r="V2548" i="1" s="1"/>
  <c r="V2549" i="1" s="1"/>
  <c r="V2550" i="1" s="1"/>
  <c r="V2551" i="1" s="1"/>
  <c r="V2552" i="1" s="1"/>
  <c r="V2553" i="1" s="1"/>
  <c r="V2554" i="1" s="1"/>
  <c r="V2555" i="1" s="1"/>
  <c r="V2556" i="1" s="1"/>
  <c r="V2557" i="1" s="1"/>
  <c r="V2558" i="1" s="1"/>
  <c r="V2559" i="1" s="1"/>
  <c r="V2560" i="1" s="1"/>
  <c r="V2561" i="1" s="1"/>
  <c r="V2562" i="1" s="1"/>
  <c r="V2563" i="1" s="1"/>
  <c r="V2564" i="1" s="1"/>
  <c r="V2565" i="1" s="1"/>
  <c r="V2566" i="1" s="1"/>
  <c r="V2567" i="1" s="1"/>
  <c r="V2568" i="1" s="1"/>
  <c r="V2569" i="1" s="1"/>
  <c r="V2570" i="1" s="1"/>
  <c r="V2571" i="1" s="1"/>
  <c r="V2572" i="1" s="1"/>
  <c r="V2573" i="1" s="1"/>
  <c r="V2574" i="1" s="1"/>
  <c r="V2575" i="1" s="1"/>
  <c r="V2576" i="1" s="1"/>
  <c r="V2577" i="1" s="1"/>
  <c r="V2578" i="1" s="1"/>
  <c r="V2579" i="1" s="1"/>
  <c r="V2580" i="1" s="1"/>
  <c r="V2581" i="1" s="1"/>
  <c r="V2582" i="1" s="1"/>
  <c r="V2583" i="1" s="1"/>
  <c r="V2584" i="1" s="1"/>
  <c r="V2585" i="1" s="1"/>
  <c r="V2586" i="1" s="1"/>
  <c r="V2587" i="1" s="1"/>
  <c r="V2588" i="1" s="1"/>
  <c r="V2589" i="1" s="1"/>
  <c r="V2590" i="1" s="1"/>
  <c r="V2591" i="1" s="1"/>
  <c r="V2592" i="1" s="1"/>
  <c r="V2593" i="1" s="1"/>
  <c r="V2594" i="1" s="1"/>
  <c r="V2595" i="1" s="1"/>
  <c r="V2596" i="1" s="1"/>
  <c r="V2597" i="1" s="1"/>
  <c r="V2598" i="1" s="1"/>
  <c r="V2599" i="1" s="1"/>
  <c r="V2600" i="1" s="1"/>
  <c r="V2601" i="1" s="1"/>
  <c r="V2602" i="1" s="1"/>
  <c r="V2603" i="1" s="1"/>
  <c r="V2604" i="1" s="1"/>
  <c r="V2605" i="1" s="1"/>
  <c r="V2606" i="1" s="1"/>
  <c r="V2607" i="1" s="1"/>
  <c r="V2608" i="1" s="1"/>
  <c r="V2609" i="1" s="1"/>
  <c r="V2610" i="1" s="1"/>
  <c r="V2611" i="1" s="1"/>
  <c r="V2612" i="1" s="1"/>
  <c r="V2613" i="1" s="1"/>
  <c r="V2614" i="1" s="1"/>
  <c r="V2615" i="1" s="1"/>
  <c r="V2616" i="1" s="1"/>
  <c r="V2617" i="1" s="1"/>
  <c r="V2618" i="1" s="1"/>
  <c r="V2619" i="1" s="1"/>
  <c r="V2620" i="1" s="1"/>
  <c r="V2621" i="1" s="1"/>
  <c r="V2622" i="1" s="1"/>
  <c r="V2623" i="1" s="1"/>
  <c r="V2624" i="1" s="1"/>
  <c r="V2625" i="1" s="1"/>
  <c r="V2626" i="1" s="1"/>
  <c r="V2627" i="1" s="1"/>
  <c r="V2628" i="1" s="1"/>
  <c r="V2629" i="1" s="1"/>
  <c r="V2630" i="1" s="1"/>
  <c r="V2631" i="1" s="1"/>
  <c r="V2632" i="1" s="1"/>
  <c r="V2633" i="1" s="1"/>
  <c r="V2634" i="1" s="1"/>
  <c r="V2635" i="1" s="1"/>
  <c r="V2636" i="1" s="1"/>
  <c r="V2637" i="1" s="1"/>
  <c r="V2638" i="1" s="1"/>
  <c r="V2639" i="1" s="1"/>
  <c r="V2640" i="1" s="1"/>
  <c r="V2641" i="1" s="1"/>
  <c r="V2642" i="1" s="1"/>
  <c r="V2643" i="1" s="1"/>
  <c r="V2644" i="1" s="1"/>
  <c r="V2645" i="1" s="1"/>
  <c r="V2646" i="1" s="1"/>
  <c r="V2647" i="1" s="1"/>
  <c r="V2648" i="1" s="1"/>
  <c r="V2649" i="1" s="1"/>
  <c r="V2650" i="1" s="1"/>
  <c r="V2651" i="1" s="1"/>
  <c r="V2652" i="1" s="1"/>
  <c r="V2653" i="1" s="1"/>
  <c r="V2654" i="1" s="1"/>
  <c r="V2655" i="1" s="1"/>
  <c r="V2656" i="1" s="1"/>
  <c r="V2657" i="1" s="1"/>
  <c r="V2658" i="1" s="1"/>
  <c r="V2659" i="1" s="1"/>
  <c r="V2660" i="1" s="1"/>
  <c r="V2661" i="1" s="1"/>
  <c r="V2662" i="1" s="1"/>
  <c r="V2663" i="1" s="1"/>
  <c r="V2664" i="1" s="1"/>
  <c r="V2665" i="1" s="1"/>
  <c r="V2666" i="1" s="1"/>
  <c r="V2667" i="1" s="1"/>
  <c r="V2668" i="1" s="1"/>
  <c r="V2669" i="1" s="1"/>
  <c r="V2670" i="1" s="1"/>
  <c r="V2671" i="1" s="1"/>
  <c r="V2672" i="1" s="1"/>
  <c r="V2673" i="1" s="1"/>
  <c r="V2674" i="1" s="1"/>
  <c r="V2675" i="1" s="1"/>
  <c r="V2676" i="1" s="1"/>
  <c r="V2677" i="1" s="1"/>
  <c r="V2678" i="1" s="1"/>
  <c r="V2679" i="1" s="1"/>
  <c r="V2680" i="1" s="1"/>
  <c r="V2681" i="1" s="1"/>
  <c r="V2682" i="1" s="1"/>
  <c r="V2683" i="1" s="1"/>
  <c r="V2684" i="1" s="1"/>
  <c r="V2685" i="1" s="1"/>
  <c r="V2686" i="1" s="1"/>
  <c r="V2687" i="1" s="1"/>
  <c r="V2688" i="1" s="1"/>
  <c r="V2689" i="1" s="1"/>
  <c r="V2690" i="1" s="1"/>
  <c r="V2691" i="1" s="1"/>
  <c r="V2692" i="1" s="1"/>
  <c r="V2693" i="1" s="1"/>
  <c r="V2694" i="1" s="1"/>
  <c r="V2695" i="1" s="1"/>
  <c r="V2696" i="1" s="1"/>
  <c r="V2697" i="1" s="1"/>
  <c r="V2698" i="1" s="1"/>
  <c r="V2699" i="1" s="1"/>
  <c r="V2700" i="1" s="1"/>
  <c r="V2701" i="1" s="1"/>
  <c r="V2702" i="1" s="1"/>
  <c r="V2703" i="1" s="1"/>
  <c r="V2704" i="1" s="1"/>
  <c r="V2705" i="1" s="1"/>
  <c r="V2706" i="1" s="1"/>
  <c r="V2707" i="1" s="1"/>
  <c r="V2708" i="1" s="1"/>
  <c r="V2709" i="1" s="1"/>
  <c r="V2710" i="1" s="1"/>
  <c r="V2711" i="1" s="1"/>
  <c r="V2712" i="1" s="1"/>
  <c r="V2713" i="1" s="1"/>
  <c r="V2714" i="1" s="1"/>
  <c r="V2715" i="1" s="1"/>
  <c r="V2716" i="1" s="1"/>
  <c r="V2717" i="1" s="1"/>
  <c r="V2718" i="1" s="1"/>
  <c r="V2719" i="1" s="1"/>
  <c r="V2720" i="1" s="1"/>
  <c r="V2721" i="1" s="1"/>
  <c r="V2722" i="1" s="1"/>
  <c r="V2723" i="1" s="1"/>
  <c r="V2724" i="1" s="1"/>
  <c r="V2725" i="1" s="1"/>
  <c r="V2726" i="1" s="1"/>
  <c r="V2727" i="1" s="1"/>
  <c r="V2728" i="1" s="1"/>
  <c r="V2729" i="1" s="1"/>
  <c r="V2730" i="1" s="1"/>
  <c r="V2731" i="1" s="1"/>
  <c r="V2732" i="1" s="1"/>
  <c r="V2733" i="1" s="1"/>
  <c r="V2734" i="1" s="1"/>
  <c r="V2735" i="1" s="1"/>
  <c r="V2736" i="1" s="1"/>
  <c r="V2737" i="1" s="1"/>
  <c r="V2738" i="1" s="1"/>
  <c r="V2739" i="1" s="1"/>
  <c r="V2740" i="1" s="1"/>
  <c r="V2741" i="1" s="1"/>
  <c r="V2742" i="1" s="1"/>
  <c r="V2743" i="1" s="1"/>
  <c r="V2744" i="1" s="1"/>
  <c r="V2745" i="1" s="1"/>
  <c r="V2746" i="1" s="1"/>
  <c r="V2747" i="1" s="1"/>
  <c r="V2748" i="1" s="1"/>
  <c r="V2749" i="1" s="1"/>
  <c r="V2750" i="1" s="1"/>
  <c r="V2751" i="1" s="1"/>
  <c r="V2752" i="1" s="1"/>
  <c r="V2753" i="1" s="1"/>
  <c r="V2754" i="1" s="1"/>
  <c r="V2755" i="1" s="1"/>
  <c r="V2756" i="1" s="1"/>
  <c r="V2757" i="1" s="1"/>
  <c r="V2758" i="1" s="1"/>
  <c r="V2759" i="1" s="1"/>
  <c r="V2760" i="1" s="1"/>
  <c r="V2761" i="1" s="1"/>
  <c r="V2762" i="1" s="1"/>
  <c r="V2763" i="1" s="1"/>
  <c r="V2764" i="1" s="1"/>
  <c r="V2765" i="1" s="1"/>
  <c r="V2766" i="1" s="1"/>
  <c r="V2767" i="1" s="1"/>
  <c r="V2768" i="1" s="1"/>
  <c r="V2769" i="1" s="1"/>
  <c r="V2770" i="1" s="1"/>
  <c r="V2771" i="1" s="1"/>
  <c r="V2772" i="1" s="1"/>
  <c r="V2773" i="1" s="1"/>
  <c r="V2774" i="1" s="1"/>
  <c r="V2775" i="1" s="1"/>
  <c r="V2776" i="1" s="1"/>
  <c r="V2777" i="1" s="1"/>
  <c r="V2778" i="1" s="1"/>
  <c r="V2779" i="1" s="1"/>
  <c r="V2780" i="1" s="1"/>
  <c r="V2781" i="1" s="1"/>
  <c r="V2782" i="1" s="1"/>
  <c r="V2783" i="1" s="1"/>
  <c r="V2784" i="1" s="1"/>
  <c r="V2785" i="1" s="1"/>
  <c r="V2786" i="1" s="1"/>
  <c r="V2787" i="1" s="1"/>
  <c r="V2788" i="1" s="1"/>
  <c r="V2789" i="1" s="1"/>
  <c r="V2790" i="1" s="1"/>
  <c r="V2791" i="1" s="1"/>
  <c r="V2792" i="1" s="1"/>
  <c r="V2793" i="1" s="1"/>
  <c r="V2794" i="1" s="1"/>
  <c r="V2795" i="1" s="1"/>
  <c r="V2796" i="1" s="1"/>
  <c r="V2797" i="1" s="1"/>
  <c r="V2798" i="1" s="1"/>
  <c r="V2799" i="1" s="1"/>
  <c r="V2800" i="1" s="1"/>
  <c r="V2801" i="1" s="1"/>
  <c r="V2802" i="1" s="1"/>
  <c r="V2803" i="1" s="1"/>
  <c r="V2804" i="1" s="1"/>
  <c r="V2805" i="1" s="1"/>
  <c r="V2806" i="1" s="1"/>
  <c r="V2807" i="1" s="1"/>
  <c r="V2808" i="1" s="1"/>
  <c r="V2809" i="1" s="1"/>
  <c r="V2810" i="1" s="1"/>
  <c r="V2811" i="1" s="1"/>
  <c r="V2812" i="1" s="1"/>
  <c r="V2813" i="1" s="1"/>
  <c r="V2814" i="1" s="1"/>
  <c r="V2815" i="1" s="1"/>
  <c r="V2816" i="1" s="1"/>
  <c r="V2817" i="1" s="1"/>
  <c r="V2818" i="1" s="1"/>
  <c r="V2819" i="1" s="1"/>
  <c r="V2820" i="1" s="1"/>
  <c r="V2821" i="1" s="1"/>
  <c r="V2822" i="1" s="1"/>
  <c r="V2823" i="1" s="1"/>
  <c r="V2824" i="1" s="1"/>
  <c r="V2825" i="1" s="1"/>
  <c r="V2826" i="1" s="1"/>
  <c r="V2827" i="1" s="1"/>
  <c r="V2828" i="1" s="1"/>
  <c r="V2829" i="1" s="1"/>
  <c r="V2830" i="1" s="1"/>
  <c r="V2831" i="1" s="1"/>
  <c r="V2832" i="1" s="1"/>
  <c r="V2833" i="1" s="1"/>
  <c r="V2834" i="1" s="1"/>
  <c r="V2835" i="1" s="1"/>
  <c r="V2836" i="1" s="1"/>
  <c r="V2837" i="1" s="1"/>
  <c r="V2838" i="1" s="1"/>
  <c r="V2839" i="1" s="1"/>
  <c r="V2840" i="1" s="1"/>
  <c r="V2841" i="1" s="1"/>
  <c r="V2842" i="1" s="1"/>
  <c r="V2843" i="1" s="1"/>
  <c r="V2844" i="1" s="1"/>
  <c r="V2845" i="1" s="1"/>
  <c r="V2846" i="1" s="1"/>
  <c r="V2847" i="1" s="1"/>
  <c r="V2848" i="1" s="1"/>
  <c r="V2849" i="1" s="1"/>
  <c r="V2850" i="1" s="1"/>
  <c r="V2851" i="1" s="1"/>
  <c r="V2852" i="1" s="1"/>
  <c r="V2853" i="1" s="1"/>
  <c r="V2854" i="1" s="1"/>
  <c r="V2855" i="1" s="1"/>
  <c r="V2856" i="1" s="1"/>
  <c r="V2857" i="1" s="1"/>
  <c r="V2858" i="1" s="1"/>
  <c r="V2859" i="1" s="1"/>
  <c r="V2860" i="1" s="1"/>
  <c r="V2861" i="1" s="1"/>
  <c r="V2862" i="1" s="1"/>
  <c r="V2863" i="1" s="1"/>
  <c r="V2864" i="1" s="1"/>
  <c r="V2865" i="1" s="1"/>
  <c r="V2866" i="1" s="1"/>
  <c r="V2867" i="1" s="1"/>
  <c r="V2868" i="1" s="1"/>
  <c r="V2869" i="1" s="1"/>
  <c r="V2870" i="1" s="1"/>
  <c r="V2871" i="1" s="1"/>
  <c r="V2872" i="1" s="1"/>
  <c r="V2873" i="1" s="1"/>
  <c r="V2874" i="1" s="1"/>
  <c r="V2875" i="1" s="1"/>
  <c r="V2876" i="1" s="1"/>
  <c r="V2877" i="1" s="1"/>
  <c r="V2878" i="1" s="1"/>
  <c r="V2879" i="1" s="1"/>
  <c r="V2880" i="1" s="1"/>
  <c r="V2881" i="1" s="1"/>
  <c r="V2882" i="1" s="1"/>
  <c r="V2883" i="1" s="1"/>
  <c r="V2884" i="1" s="1"/>
  <c r="V2885" i="1" s="1"/>
  <c r="V2886" i="1" s="1"/>
  <c r="V2887" i="1" s="1"/>
  <c r="V2888" i="1" s="1"/>
  <c r="V2889" i="1" s="1"/>
  <c r="V2890" i="1" s="1"/>
  <c r="V2891" i="1" s="1"/>
  <c r="V2892" i="1" s="1"/>
  <c r="V2893" i="1" s="1"/>
  <c r="V2894" i="1" s="1"/>
  <c r="V2895" i="1" s="1"/>
  <c r="V2896" i="1" s="1"/>
  <c r="V2897" i="1" s="1"/>
  <c r="V2898" i="1" s="1"/>
  <c r="V2899" i="1" s="1"/>
  <c r="V2900" i="1" s="1"/>
  <c r="V2901" i="1" s="1"/>
  <c r="V2902" i="1" s="1"/>
  <c r="V2903" i="1" s="1"/>
  <c r="V2904" i="1" s="1"/>
  <c r="V2905" i="1" s="1"/>
  <c r="V2906" i="1" s="1"/>
  <c r="V2907" i="1" s="1"/>
  <c r="V2908" i="1" s="1"/>
  <c r="V2909" i="1" s="1"/>
  <c r="V2910" i="1" s="1"/>
  <c r="V2911" i="1" s="1"/>
  <c r="V2912" i="1" s="1"/>
  <c r="V2913" i="1" s="1"/>
  <c r="V2914" i="1" s="1"/>
  <c r="V2915" i="1" s="1"/>
  <c r="V2916" i="1" s="1"/>
  <c r="V2917" i="1" s="1"/>
  <c r="V2918" i="1" s="1"/>
  <c r="V2919" i="1" s="1"/>
  <c r="V2920" i="1" s="1"/>
  <c r="V2921" i="1" s="1"/>
  <c r="V2922" i="1" s="1"/>
  <c r="V2923" i="1" s="1"/>
  <c r="V2924" i="1" s="1"/>
  <c r="V2925" i="1" s="1"/>
  <c r="V2926" i="1" s="1"/>
  <c r="V2927" i="1" s="1"/>
  <c r="V2928" i="1" s="1"/>
  <c r="V2929" i="1" s="1"/>
  <c r="V2930" i="1" s="1"/>
  <c r="V2931" i="1" s="1"/>
  <c r="V2932" i="1" s="1"/>
  <c r="V2933" i="1" s="1"/>
  <c r="V2934" i="1" s="1"/>
  <c r="V2935" i="1" s="1"/>
  <c r="V2936" i="1" s="1"/>
  <c r="V2937" i="1" s="1"/>
  <c r="V2938" i="1" s="1"/>
  <c r="V2939" i="1" s="1"/>
  <c r="V2940" i="1" s="1"/>
  <c r="V2941" i="1" s="1"/>
  <c r="V2942" i="1" s="1"/>
  <c r="V2943" i="1" s="1"/>
  <c r="V2944" i="1" s="1"/>
  <c r="V2945" i="1" s="1"/>
  <c r="V2946" i="1" s="1"/>
  <c r="V2947" i="1" s="1"/>
  <c r="V2948" i="1" s="1"/>
  <c r="V2949" i="1" s="1"/>
  <c r="V2950" i="1" s="1"/>
  <c r="V2951" i="1" s="1"/>
  <c r="V2952" i="1" s="1"/>
  <c r="V2953" i="1" s="1"/>
  <c r="V2954" i="1" s="1"/>
  <c r="V2955" i="1" s="1"/>
  <c r="V2956" i="1" s="1"/>
  <c r="V2957" i="1" s="1"/>
  <c r="V2958" i="1" s="1"/>
  <c r="V2959" i="1" s="1"/>
  <c r="V2960" i="1" s="1"/>
  <c r="V2961" i="1" s="1"/>
  <c r="V2962" i="1" s="1"/>
  <c r="V2963" i="1" s="1"/>
  <c r="V2964" i="1" s="1"/>
  <c r="V2965" i="1" s="1"/>
  <c r="V2966" i="1" s="1"/>
  <c r="V2967" i="1" s="1"/>
  <c r="V2968" i="1" s="1"/>
  <c r="V2969" i="1" s="1"/>
  <c r="V2970" i="1" s="1"/>
  <c r="V2971" i="1" s="1"/>
  <c r="V2972" i="1" s="1"/>
  <c r="V2973" i="1" s="1"/>
  <c r="V2974" i="1" s="1"/>
  <c r="V2975" i="1" s="1"/>
  <c r="V2976" i="1" s="1"/>
  <c r="V2977" i="1" s="1"/>
  <c r="V2978" i="1" s="1"/>
  <c r="V2979" i="1" s="1"/>
  <c r="V2980" i="1" s="1"/>
  <c r="V2981" i="1" s="1"/>
  <c r="V2982" i="1" s="1"/>
  <c r="V2983" i="1" s="1"/>
  <c r="V2984" i="1" s="1"/>
  <c r="V2985" i="1" s="1"/>
  <c r="V2986" i="1" s="1"/>
  <c r="V2987" i="1" s="1"/>
  <c r="V2988" i="1" s="1"/>
  <c r="V2989" i="1" s="1"/>
  <c r="V2990" i="1" s="1"/>
  <c r="V2991" i="1" s="1"/>
  <c r="V2992" i="1" s="1"/>
  <c r="V2993" i="1" s="1"/>
  <c r="V2994" i="1" s="1"/>
  <c r="V2995" i="1" s="1"/>
  <c r="V2996" i="1" s="1"/>
  <c r="V2997" i="1" s="1"/>
  <c r="V2998" i="1" s="1"/>
  <c r="V2999" i="1" s="1"/>
  <c r="V3000" i="1" s="1"/>
  <c r="V3001" i="1" s="1"/>
  <c r="V3002" i="1" s="1"/>
  <c r="V3003" i="1" s="1"/>
  <c r="V3004" i="1" s="1"/>
  <c r="V3005" i="1" s="1"/>
  <c r="V3006" i="1" s="1"/>
  <c r="V3007" i="1" s="1"/>
  <c r="V3008" i="1" s="1"/>
  <c r="V3009" i="1" s="1"/>
  <c r="V3010" i="1" s="1"/>
  <c r="V3011" i="1" s="1"/>
  <c r="V3012" i="1" s="1"/>
  <c r="V3013" i="1" s="1"/>
  <c r="V3014" i="1" s="1"/>
  <c r="V3015" i="1" s="1"/>
  <c r="V3016" i="1" s="1"/>
  <c r="V3017" i="1" s="1"/>
  <c r="V3018" i="1" s="1"/>
  <c r="V3019" i="1" s="1"/>
  <c r="V3020" i="1" s="1"/>
  <c r="V3021" i="1" s="1"/>
  <c r="V3022" i="1" s="1"/>
  <c r="V3023" i="1" s="1"/>
  <c r="V3024" i="1" s="1"/>
  <c r="V3025" i="1" s="1"/>
  <c r="V3026" i="1" s="1"/>
  <c r="V3027" i="1" s="1"/>
  <c r="V3028" i="1" s="1"/>
  <c r="V3029" i="1" s="1"/>
  <c r="V3030" i="1" s="1"/>
  <c r="V3031" i="1" s="1"/>
  <c r="V3032" i="1" s="1"/>
  <c r="V3033" i="1" s="1"/>
  <c r="V3034" i="1" s="1"/>
  <c r="V3035" i="1" s="1"/>
  <c r="V3036" i="1" s="1"/>
  <c r="V3037" i="1" s="1"/>
  <c r="V3038" i="1" s="1"/>
  <c r="V3039" i="1" s="1"/>
  <c r="V3040" i="1" s="1"/>
  <c r="V3041" i="1" s="1"/>
  <c r="V3042" i="1" s="1"/>
  <c r="V3043" i="1" s="1"/>
  <c r="V3044" i="1" s="1"/>
  <c r="V3045" i="1" s="1"/>
  <c r="V3046" i="1" s="1"/>
  <c r="V3047" i="1" s="1"/>
  <c r="V3048" i="1" s="1"/>
  <c r="V3049" i="1" s="1"/>
  <c r="V3050" i="1" s="1"/>
  <c r="V3051" i="1" s="1"/>
  <c r="V3052" i="1" s="1"/>
  <c r="V3053" i="1" s="1"/>
  <c r="V3054" i="1" s="1"/>
  <c r="V3055" i="1" s="1"/>
  <c r="V3056" i="1" s="1"/>
  <c r="V3057" i="1" s="1"/>
  <c r="V3058" i="1" s="1"/>
  <c r="V3059" i="1" s="1"/>
  <c r="V3060" i="1" s="1"/>
  <c r="V3061" i="1" s="1"/>
  <c r="V3062" i="1" s="1"/>
  <c r="V3063" i="1" s="1"/>
  <c r="V3064" i="1" s="1"/>
  <c r="V3065" i="1" s="1"/>
  <c r="V3066" i="1" s="1"/>
  <c r="V3067" i="1" s="1"/>
  <c r="V3068" i="1" s="1"/>
  <c r="V3069" i="1" s="1"/>
  <c r="V3070" i="1" s="1"/>
  <c r="V3071" i="1" s="1"/>
  <c r="V3072" i="1" s="1"/>
  <c r="V3073" i="1" s="1"/>
  <c r="V3074" i="1" s="1"/>
  <c r="V3075" i="1" s="1"/>
  <c r="V3076" i="1" s="1"/>
  <c r="V3077" i="1" s="1"/>
  <c r="V3078" i="1" s="1"/>
  <c r="V3079" i="1" s="1"/>
  <c r="V3080" i="1" s="1"/>
  <c r="V3081" i="1" s="1"/>
  <c r="V3082" i="1" s="1"/>
  <c r="V3083" i="1" s="1"/>
  <c r="V3084" i="1" s="1"/>
  <c r="V3085" i="1" s="1"/>
  <c r="V3086" i="1" s="1"/>
  <c r="V3087" i="1" s="1"/>
  <c r="V3088" i="1" s="1"/>
  <c r="V3089" i="1" s="1"/>
  <c r="V3090" i="1" s="1"/>
  <c r="V3091" i="1" s="1"/>
  <c r="V3092" i="1" s="1"/>
  <c r="V3093" i="1" s="1"/>
  <c r="V3094" i="1" s="1"/>
  <c r="V3095" i="1" s="1"/>
  <c r="V3096" i="1" s="1"/>
  <c r="V3097" i="1" s="1"/>
  <c r="V3098" i="1" s="1"/>
  <c r="V3099" i="1" s="1"/>
  <c r="V3100" i="1" s="1"/>
  <c r="V3101" i="1" s="1"/>
  <c r="V3102" i="1" s="1"/>
  <c r="V3103" i="1" s="1"/>
  <c r="V3104" i="1" s="1"/>
  <c r="V3105" i="1" s="1"/>
  <c r="V3106" i="1" s="1"/>
  <c r="V3107" i="1" s="1"/>
  <c r="V3108" i="1" s="1"/>
  <c r="V3109" i="1" s="1"/>
  <c r="V3110" i="1" s="1"/>
  <c r="V3111" i="1" s="1"/>
  <c r="V3112" i="1" s="1"/>
  <c r="V3113" i="1" s="1"/>
  <c r="V3114" i="1" s="1"/>
  <c r="V3115" i="1" s="1"/>
  <c r="V3116" i="1" s="1"/>
  <c r="V3117" i="1" s="1"/>
  <c r="V3118" i="1" s="1"/>
  <c r="V3119" i="1" s="1"/>
  <c r="V3120" i="1" s="1"/>
  <c r="V3121" i="1" s="1"/>
  <c r="V3122" i="1" s="1"/>
  <c r="V3123" i="1" s="1"/>
  <c r="V3124" i="1" s="1"/>
  <c r="V3125" i="1" s="1"/>
  <c r="V3126" i="1" s="1"/>
  <c r="V3127" i="1" s="1"/>
  <c r="V3128" i="1" s="1"/>
  <c r="V3129" i="1" s="1"/>
  <c r="V3130" i="1" s="1"/>
  <c r="V3131" i="1" s="1"/>
  <c r="V3132" i="1" s="1"/>
  <c r="V3133" i="1" s="1"/>
  <c r="V3134" i="1" s="1"/>
  <c r="V3135" i="1" s="1"/>
  <c r="V3136" i="1" s="1"/>
  <c r="V3137" i="1" s="1"/>
  <c r="V3138" i="1" s="1"/>
  <c r="V3139" i="1" s="1"/>
  <c r="V3140" i="1" s="1"/>
  <c r="V3141" i="1" s="1"/>
  <c r="V3142" i="1" s="1"/>
  <c r="V3143" i="1" s="1"/>
  <c r="V3144" i="1" s="1"/>
  <c r="V3145" i="1" s="1"/>
  <c r="V3146" i="1" s="1"/>
  <c r="V3147" i="1" s="1"/>
  <c r="V3148" i="1" s="1"/>
  <c r="V3149" i="1" s="1"/>
  <c r="V3150" i="1" s="1"/>
  <c r="V3151" i="1" s="1"/>
  <c r="V3152" i="1" s="1"/>
  <c r="V3153" i="1" s="1"/>
  <c r="V3154" i="1" s="1"/>
  <c r="V3155" i="1" s="1"/>
  <c r="V3156" i="1" s="1"/>
  <c r="V3157" i="1" s="1"/>
  <c r="V3158" i="1" s="1"/>
  <c r="V3159" i="1" s="1"/>
  <c r="V3160" i="1" s="1"/>
  <c r="V3161" i="1" s="1"/>
  <c r="V3162" i="1" s="1"/>
  <c r="V3163" i="1" s="1"/>
  <c r="V3164" i="1" s="1"/>
  <c r="V3165" i="1" s="1"/>
  <c r="V3166" i="1" s="1"/>
  <c r="V3167" i="1" s="1"/>
  <c r="V3168" i="1" s="1"/>
  <c r="V3169" i="1" s="1"/>
  <c r="V3170" i="1" s="1"/>
  <c r="V3171" i="1" s="1"/>
  <c r="V3172" i="1" s="1"/>
  <c r="V3173" i="1" s="1"/>
  <c r="V3174" i="1" s="1"/>
  <c r="V3175" i="1" s="1"/>
  <c r="V3176" i="1" s="1"/>
  <c r="V3177" i="1" s="1"/>
  <c r="V3178" i="1" s="1"/>
  <c r="V3179" i="1" s="1"/>
  <c r="V3180" i="1" s="1"/>
  <c r="V3181" i="1" s="1"/>
  <c r="V3182" i="1" s="1"/>
  <c r="V3183" i="1" s="1"/>
  <c r="V3184" i="1" s="1"/>
  <c r="V3185" i="1" s="1"/>
  <c r="V3186" i="1" s="1"/>
  <c r="V3187" i="1" s="1"/>
  <c r="V3188" i="1" s="1"/>
  <c r="V3189" i="1" s="1"/>
  <c r="V3190" i="1" s="1"/>
  <c r="V3191" i="1" s="1"/>
  <c r="V3192" i="1" s="1"/>
  <c r="V3193" i="1" s="1"/>
  <c r="V3194" i="1" s="1"/>
  <c r="V3195" i="1" s="1"/>
  <c r="V3196" i="1" s="1"/>
  <c r="V3197" i="1" s="1"/>
  <c r="V3198" i="1" s="1"/>
  <c r="V3199" i="1" s="1"/>
  <c r="V3200" i="1" s="1"/>
  <c r="V3201" i="1" s="1"/>
  <c r="V3202" i="1" s="1"/>
  <c r="V3203" i="1" s="1"/>
  <c r="V3204" i="1" s="1"/>
  <c r="V3205" i="1" s="1"/>
  <c r="V3206" i="1" s="1"/>
  <c r="V3207" i="1" s="1"/>
  <c r="V3208" i="1" s="1"/>
  <c r="V3209" i="1" s="1"/>
  <c r="V3210" i="1" s="1"/>
  <c r="V3211" i="1" s="1"/>
  <c r="V3212" i="1" s="1"/>
  <c r="V3213" i="1" s="1"/>
  <c r="V3214" i="1" s="1"/>
  <c r="V3215" i="1" s="1"/>
  <c r="V3216" i="1" s="1"/>
  <c r="V3217" i="1" s="1"/>
  <c r="V3218" i="1" s="1"/>
  <c r="V3219" i="1" s="1"/>
  <c r="V3220" i="1" s="1"/>
  <c r="V3221" i="1" s="1"/>
  <c r="V3222" i="1" s="1"/>
  <c r="V3223" i="1" s="1"/>
  <c r="V3224" i="1" s="1"/>
  <c r="V3225" i="1" s="1"/>
  <c r="V3226" i="1" s="1"/>
  <c r="V3227" i="1" s="1"/>
  <c r="V3228" i="1" s="1"/>
  <c r="V3229" i="1" s="1"/>
  <c r="V3230" i="1" s="1"/>
  <c r="V3231" i="1" s="1"/>
  <c r="V3232" i="1" s="1"/>
  <c r="V3233" i="1" s="1"/>
  <c r="V3234" i="1" s="1"/>
  <c r="V3235" i="1" s="1"/>
  <c r="V3236" i="1" s="1"/>
  <c r="V3237" i="1" s="1"/>
  <c r="V3238" i="1" s="1"/>
  <c r="V3239" i="1" s="1"/>
  <c r="V3240" i="1" s="1"/>
  <c r="V3241" i="1" s="1"/>
  <c r="V3242" i="1" s="1"/>
  <c r="V3243" i="1" s="1"/>
  <c r="V3244" i="1" s="1"/>
  <c r="V3245" i="1" s="1"/>
  <c r="V3246" i="1" s="1"/>
  <c r="V3247" i="1" s="1"/>
  <c r="V3248" i="1" s="1"/>
  <c r="V3249" i="1" s="1"/>
  <c r="V3250" i="1" s="1"/>
  <c r="V3251" i="1" s="1"/>
  <c r="V3252" i="1" s="1"/>
  <c r="V3253" i="1" s="1"/>
  <c r="V3254" i="1" s="1"/>
  <c r="V3255" i="1" s="1"/>
  <c r="V3256" i="1" s="1"/>
  <c r="V3257" i="1" s="1"/>
  <c r="V3258" i="1" s="1"/>
  <c r="V3259" i="1" s="1"/>
  <c r="V3260" i="1" s="1"/>
  <c r="V3261" i="1" s="1"/>
  <c r="V3262" i="1" s="1"/>
  <c r="V3263" i="1" s="1"/>
  <c r="V3264" i="1" s="1"/>
  <c r="V3265" i="1" s="1"/>
  <c r="V3266" i="1" s="1"/>
  <c r="V3267" i="1" s="1"/>
  <c r="V3268" i="1" s="1"/>
  <c r="V3269" i="1" s="1"/>
  <c r="V3270" i="1" s="1"/>
  <c r="V3271" i="1" s="1"/>
  <c r="V3272" i="1" s="1"/>
  <c r="V3273" i="1" s="1"/>
  <c r="V3274" i="1" s="1"/>
  <c r="V3275" i="1" s="1"/>
  <c r="V3276" i="1" s="1"/>
  <c r="V3277" i="1" s="1"/>
  <c r="V3278" i="1" s="1"/>
  <c r="V3279" i="1" s="1"/>
  <c r="V3280" i="1" s="1"/>
  <c r="V3281" i="1" s="1"/>
  <c r="V3282" i="1" s="1"/>
  <c r="V3283" i="1" s="1"/>
  <c r="V3284" i="1" s="1"/>
  <c r="V3285" i="1" s="1"/>
  <c r="V3286" i="1" s="1"/>
  <c r="V3287" i="1" s="1"/>
  <c r="V3288" i="1" s="1"/>
  <c r="V3289" i="1" s="1"/>
  <c r="V3290" i="1" s="1"/>
  <c r="V3291" i="1" s="1"/>
  <c r="V3292" i="1" s="1"/>
  <c r="V3293" i="1" s="1"/>
  <c r="V3294" i="1" s="1"/>
  <c r="V3295" i="1" s="1"/>
  <c r="V3296" i="1" s="1"/>
  <c r="V3297" i="1" s="1"/>
  <c r="V3298" i="1" s="1"/>
  <c r="V3299" i="1" s="1"/>
  <c r="V3300" i="1" s="1"/>
  <c r="V3301" i="1" s="1"/>
  <c r="V3302" i="1" s="1"/>
  <c r="V3303" i="1" s="1"/>
  <c r="V3304" i="1" s="1"/>
  <c r="V3305" i="1" s="1"/>
  <c r="V3306" i="1" s="1"/>
  <c r="V3307" i="1" s="1"/>
  <c r="V3308" i="1" s="1"/>
  <c r="V3309" i="1" s="1"/>
  <c r="V3310" i="1" s="1"/>
  <c r="V3311" i="1" s="1"/>
  <c r="V3312" i="1" s="1"/>
  <c r="V3313" i="1" s="1"/>
  <c r="V3314" i="1" s="1"/>
  <c r="V3315" i="1" s="1"/>
  <c r="V3316" i="1" s="1"/>
  <c r="V3317" i="1" s="1"/>
  <c r="V3318" i="1" s="1"/>
  <c r="V3319" i="1" s="1"/>
  <c r="V3320" i="1" s="1"/>
  <c r="V3321" i="1" s="1"/>
  <c r="V3322" i="1" s="1"/>
  <c r="V3323" i="1" s="1"/>
  <c r="V3324" i="1" s="1"/>
  <c r="V3325" i="1" s="1"/>
  <c r="V3326" i="1" s="1"/>
  <c r="V3327" i="1" s="1"/>
  <c r="V3328" i="1" s="1"/>
  <c r="V3329" i="1" s="1"/>
  <c r="V3330" i="1" s="1"/>
  <c r="V3331" i="1" s="1"/>
  <c r="V3332" i="1" s="1"/>
  <c r="V3333" i="1" s="1"/>
  <c r="V3334" i="1" s="1"/>
  <c r="V3335" i="1" s="1"/>
  <c r="V3336" i="1" s="1"/>
  <c r="V3337" i="1" s="1"/>
  <c r="V3338" i="1" s="1"/>
  <c r="V3339" i="1" s="1"/>
  <c r="V3340" i="1" s="1"/>
  <c r="V3341" i="1" s="1"/>
  <c r="V3342" i="1" s="1"/>
  <c r="V3343" i="1" s="1"/>
  <c r="V3344" i="1" s="1"/>
  <c r="V3345" i="1" s="1"/>
  <c r="V3346" i="1" s="1"/>
  <c r="V3347" i="1" s="1"/>
  <c r="V3348" i="1" s="1"/>
  <c r="V3349" i="1" s="1"/>
  <c r="V3350" i="1" s="1"/>
  <c r="V3351" i="1" s="1"/>
  <c r="V3352" i="1" s="1"/>
  <c r="V3353" i="1" s="1"/>
  <c r="V3354" i="1" s="1"/>
  <c r="V3355" i="1" s="1"/>
  <c r="V3356" i="1" s="1"/>
  <c r="V3357" i="1" s="1"/>
  <c r="V3358" i="1" s="1"/>
  <c r="V3359" i="1" s="1"/>
  <c r="V3360" i="1" s="1"/>
  <c r="V3361" i="1" s="1"/>
  <c r="V3362" i="1" s="1"/>
  <c r="V3363" i="1" s="1"/>
  <c r="V3364" i="1" s="1"/>
  <c r="V3365" i="1" s="1"/>
  <c r="V3366" i="1" s="1"/>
  <c r="V3367" i="1" s="1"/>
  <c r="V3368" i="1" s="1"/>
  <c r="V3369" i="1" s="1"/>
  <c r="V3370" i="1" s="1"/>
  <c r="V3371" i="1" s="1"/>
  <c r="V3372" i="1" s="1"/>
  <c r="V3373" i="1" s="1"/>
  <c r="V3374" i="1" s="1"/>
  <c r="V3375" i="1" s="1"/>
  <c r="V3376" i="1" s="1"/>
  <c r="V3377" i="1" s="1"/>
  <c r="V3378" i="1" s="1"/>
  <c r="V3379" i="1" s="1"/>
  <c r="V3380" i="1" s="1"/>
  <c r="V3381" i="1" s="1"/>
  <c r="V3382" i="1" s="1"/>
  <c r="V3383" i="1" s="1"/>
  <c r="V3384" i="1" s="1"/>
  <c r="V3385" i="1" s="1"/>
  <c r="V3386" i="1" s="1"/>
  <c r="V3387" i="1" s="1"/>
  <c r="V3388" i="1" s="1"/>
  <c r="V3389" i="1" s="1"/>
  <c r="V3390" i="1" s="1"/>
  <c r="V3391" i="1" s="1"/>
  <c r="V3392" i="1" s="1"/>
  <c r="V3393" i="1" s="1"/>
  <c r="V3394" i="1" s="1"/>
  <c r="V3395" i="1" s="1"/>
  <c r="V3396" i="1" s="1"/>
  <c r="V3397" i="1" s="1"/>
  <c r="V3398" i="1" s="1"/>
  <c r="V3399" i="1" s="1"/>
  <c r="V3400" i="1" s="1"/>
  <c r="V3401" i="1" s="1"/>
  <c r="V3402" i="1" s="1"/>
  <c r="V3403" i="1" s="1"/>
  <c r="V3404" i="1" s="1"/>
  <c r="V3405" i="1" s="1"/>
  <c r="V3406" i="1" s="1"/>
  <c r="V3407" i="1" s="1"/>
  <c r="V3408" i="1" s="1"/>
  <c r="V3409" i="1" s="1"/>
  <c r="V3410" i="1" s="1"/>
  <c r="V3411" i="1" s="1"/>
  <c r="V3412" i="1" s="1"/>
  <c r="V3413" i="1" s="1"/>
  <c r="V3414" i="1" s="1"/>
  <c r="V3415" i="1" s="1"/>
  <c r="V3416" i="1" s="1"/>
  <c r="V3417" i="1" s="1"/>
  <c r="V3418" i="1" s="1"/>
  <c r="V3419" i="1" s="1"/>
  <c r="V3420" i="1" s="1"/>
  <c r="V3421" i="1" s="1"/>
  <c r="V3422" i="1" s="1"/>
  <c r="V3423" i="1" s="1"/>
  <c r="V3424" i="1" s="1"/>
  <c r="V3425" i="1" s="1"/>
  <c r="V3426" i="1" s="1"/>
  <c r="V3427" i="1" s="1"/>
  <c r="V3428" i="1" s="1"/>
  <c r="V3429" i="1" s="1"/>
  <c r="V3430" i="1" s="1"/>
  <c r="V3431" i="1" s="1"/>
  <c r="V3432" i="1" s="1"/>
  <c r="V3433" i="1" s="1"/>
  <c r="V3434" i="1" s="1"/>
  <c r="V3435" i="1" s="1"/>
  <c r="V3436" i="1" s="1"/>
  <c r="V3437" i="1" s="1"/>
  <c r="V3438" i="1" s="1"/>
  <c r="V3439" i="1" s="1"/>
  <c r="V3440" i="1" s="1"/>
  <c r="V3441" i="1" s="1"/>
  <c r="V3442" i="1" s="1"/>
  <c r="V3443" i="1" s="1"/>
  <c r="V3444" i="1" s="1"/>
  <c r="V3445" i="1" s="1"/>
  <c r="V3446" i="1" s="1"/>
  <c r="V3447" i="1" s="1"/>
  <c r="V3448" i="1" s="1"/>
  <c r="V3449" i="1" s="1"/>
  <c r="V3450" i="1" s="1"/>
  <c r="V3451" i="1" s="1"/>
  <c r="V3452" i="1" s="1"/>
  <c r="V3453" i="1" s="1"/>
  <c r="V3454" i="1" s="1"/>
  <c r="V3455" i="1" s="1"/>
  <c r="V3456" i="1" s="1"/>
  <c r="V3457" i="1" s="1"/>
  <c r="V3458" i="1" s="1"/>
  <c r="V3459" i="1" s="1"/>
  <c r="V3460" i="1" s="1"/>
  <c r="V3461" i="1" s="1"/>
  <c r="V3462" i="1" s="1"/>
  <c r="V3463" i="1" s="1"/>
  <c r="V3464" i="1" s="1"/>
  <c r="V3465" i="1" s="1"/>
  <c r="V3466" i="1" s="1"/>
  <c r="V3467" i="1" s="1"/>
  <c r="V3468" i="1" s="1"/>
  <c r="V3469" i="1" s="1"/>
  <c r="V3470" i="1" s="1"/>
  <c r="V3471" i="1" s="1"/>
  <c r="V3472" i="1" s="1"/>
  <c r="V3473" i="1" s="1"/>
  <c r="V3474" i="1" s="1"/>
  <c r="V3475" i="1" s="1"/>
  <c r="V3476" i="1" s="1"/>
  <c r="V3477" i="1" s="1"/>
  <c r="V3478" i="1" s="1"/>
  <c r="V3479" i="1" s="1"/>
  <c r="V3480" i="1" s="1"/>
  <c r="V3481" i="1" s="1"/>
  <c r="V3482" i="1" s="1"/>
  <c r="V3483" i="1" s="1"/>
  <c r="V3484" i="1" s="1"/>
  <c r="V3485" i="1" s="1"/>
  <c r="V3486" i="1" s="1"/>
  <c r="V3487" i="1" s="1"/>
  <c r="V3488" i="1" s="1"/>
  <c r="V3489" i="1" s="1"/>
  <c r="V3490" i="1" s="1"/>
  <c r="V3491" i="1" s="1"/>
  <c r="V3492" i="1" s="1"/>
  <c r="V3493" i="1" s="1"/>
  <c r="V3494" i="1" s="1"/>
  <c r="V3495" i="1" s="1"/>
  <c r="V3496" i="1" s="1"/>
  <c r="V3497" i="1" s="1"/>
  <c r="V3498" i="1" s="1"/>
  <c r="V3499" i="1" s="1"/>
  <c r="V3500" i="1" s="1"/>
  <c r="V3501" i="1" s="1"/>
  <c r="V3502" i="1" s="1"/>
  <c r="V3503" i="1" s="1"/>
  <c r="V3504" i="1" s="1"/>
  <c r="V3505" i="1" s="1"/>
  <c r="V3506" i="1" s="1"/>
  <c r="V3507" i="1" s="1"/>
  <c r="V3508" i="1" s="1"/>
  <c r="V3509" i="1" s="1"/>
  <c r="V3510" i="1" s="1"/>
  <c r="V3511" i="1" s="1"/>
  <c r="V3512" i="1" s="1"/>
  <c r="V3513" i="1" s="1"/>
  <c r="V3514" i="1" s="1"/>
  <c r="V3515" i="1" s="1"/>
  <c r="V3516" i="1" s="1"/>
  <c r="V3517" i="1" s="1"/>
  <c r="V3518" i="1" s="1"/>
  <c r="V3519" i="1" s="1"/>
  <c r="V3520" i="1" s="1"/>
  <c r="V3521" i="1" s="1"/>
  <c r="V3522" i="1" s="1"/>
  <c r="V3523" i="1" s="1"/>
  <c r="V3524" i="1" s="1"/>
  <c r="V3525" i="1" s="1"/>
  <c r="V3526" i="1" s="1"/>
  <c r="V3527" i="1" s="1"/>
  <c r="V3528" i="1" s="1"/>
  <c r="V3529" i="1" s="1"/>
  <c r="V3530" i="1" s="1"/>
  <c r="V3531" i="1" s="1"/>
  <c r="V3532" i="1" s="1"/>
  <c r="V3533" i="1" s="1"/>
  <c r="V3534" i="1" s="1"/>
  <c r="V3535" i="1" s="1"/>
  <c r="V3536" i="1" s="1"/>
  <c r="V3537" i="1" s="1"/>
  <c r="V3538" i="1" s="1"/>
  <c r="V3539" i="1" s="1"/>
  <c r="V3540" i="1" s="1"/>
  <c r="V3541" i="1" s="1"/>
  <c r="V3542" i="1" s="1"/>
  <c r="V3543" i="1" s="1"/>
  <c r="V3544" i="1" s="1"/>
  <c r="V3545" i="1" s="1"/>
  <c r="V3546" i="1" s="1"/>
  <c r="V3547" i="1" s="1"/>
  <c r="V3548" i="1" s="1"/>
  <c r="V3549" i="1" s="1"/>
  <c r="V3550" i="1" s="1"/>
  <c r="V3551" i="1" s="1"/>
  <c r="V3552" i="1" s="1"/>
  <c r="V3553" i="1" s="1"/>
  <c r="V3554" i="1" s="1"/>
  <c r="V3555" i="1" s="1"/>
  <c r="V3556" i="1" s="1"/>
  <c r="V3557" i="1" s="1"/>
  <c r="V3558" i="1" s="1"/>
  <c r="V3559" i="1" s="1"/>
  <c r="V3560" i="1" s="1"/>
  <c r="V3561" i="1" s="1"/>
  <c r="V3562" i="1" s="1"/>
  <c r="V3563" i="1" s="1"/>
  <c r="V3564" i="1" s="1"/>
  <c r="V3565" i="1" s="1"/>
  <c r="V3566" i="1" s="1"/>
  <c r="V3567" i="1" s="1"/>
  <c r="V3568" i="1" s="1"/>
  <c r="V3569" i="1" s="1"/>
  <c r="V3570" i="1" s="1"/>
  <c r="V3571" i="1" s="1"/>
  <c r="V3572" i="1" s="1"/>
  <c r="V3573" i="1" s="1"/>
  <c r="V3574" i="1" s="1"/>
  <c r="V3575" i="1" s="1"/>
  <c r="V3576" i="1" s="1"/>
  <c r="V3577" i="1" s="1"/>
  <c r="V3578" i="1" s="1"/>
  <c r="V3579" i="1" s="1"/>
  <c r="V3580" i="1" s="1"/>
  <c r="V3581" i="1" s="1"/>
  <c r="V3582" i="1" s="1"/>
  <c r="V3583" i="1" s="1"/>
  <c r="V3584" i="1" s="1"/>
  <c r="V3585" i="1" s="1"/>
  <c r="V3586" i="1" s="1"/>
  <c r="V3587" i="1" s="1"/>
  <c r="V3588" i="1" s="1"/>
  <c r="V3589" i="1" s="1"/>
  <c r="V3590" i="1" s="1"/>
  <c r="V3591" i="1" s="1"/>
  <c r="V3592" i="1" s="1"/>
  <c r="V3593" i="1" s="1"/>
  <c r="V3594" i="1" s="1"/>
  <c r="V3595" i="1" s="1"/>
  <c r="V3596" i="1" s="1"/>
  <c r="V3597" i="1" s="1"/>
  <c r="V3598" i="1" s="1"/>
  <c r="V3599" i="1" s="1"/>
  <c r="V3600" i="1" s="1"/>
  <c r="V3601" i="1" s="1"/>
  <c r="V3602" i="1" s="1"/>
  <c r="V3603" i="1" s="1"/>
  <c r="V3604" i="1" s="1"/>
  <c r="V3605" i="1" s="1"/>
  <c r="V3606" i="1" s="1"/>
  <c r="V3607" i="1" s="1"/>
  <c r="V3608" i="1" s="1"/>
  <c r="V3609" i="1" s="1"/>
  <c r="V3610" i="1" s="1"/>
  <c r="V3611" i="1" s="1"/>
  <c r="V3612" i="1" s="1"/>
  <c r="V3613" i="1" s="1"/>
  <c r="V3614" i="1" s="1"/>
  <c r="V3615" i="1" s="1"/>
  <c r="V3616" i="1" s="1"/>
  <c r="V3617" i="1" s="1"/>
  <c r="V3618" i="1" s="1"/>
  <c r="V3619" i="1" s="1"/>
  <c r="V3620" i="1" s="1"/>
  <c r="V3621" i="1" s="1"/>
  <c r="V3622" i="1" s="1"/>
  <c r="V3623" i="1" s="1"/>
  <c r="V3624" i="1" s="1"/>
  <c r="V3625" i="1" s="1"/>
  <c r="V3626" i="1" s="1"/>
  <c r="V3627" i="1" s="1"/>
  <c r="V3628" i="1" s="1"/>
  <c r="V3629" i="1" s="1"/>
  <c r="V3630" i="1" s="1"/>
  <c r="V3631" i="1" s="1"/>
  <c r="V3632" i="1" s="1"/>
  <c r="V3633" i="1" s="1"/>
  <c r="V3634" i="1" s="1"/>
  <c r="V3635" i="1" s="1"/>
  <c r="V3636" i="1" s="1"/>
  <c r="V3637" i="1" s="1"/>
  <c r="V3638" i="1" s="1"/>
  <c r="V3639" i="1" s="1"/>
  <c r="V3640" i="1" s="1"/>
  <c r="V3641" i="1" s="1"/>
  <c r="V3642" i="1" s="1"/>
  <c r="V3643" i="1" s="1"/>
  <c r="V3644" i="1" s="1"/>
  <c r="V3645" i="1" s="1"/>
  <c r="V3646" i="1" s="1"/>
  <c r="V3647" i="1" s="1"/>
  <c r="V3648" i="1" s="1"/>
  <c r="V3649" i="1" s="1"/>
  <c r="V3650" i="1" s="1"/>
  <c r="V3651" i="1" s="1"/>
  <c r="V3652" i="1" s="1"/>
  <c r="V3653" i="1" s="1"/>
  <c r="V3654" i="1" s="1"/>
  <c r="V3655" i="1" s="1"/>
  <c r="V3656" i="1" s="1"/>
  <c r="V3657" i="1" s="1"/>
  <c r="V3658" i="1" s="1"/>
  <c r="V3659" i="1" s="1"/>
  <c r="V3660" i="1" s="1"/>
  <c r="V3661" i="1" s="1"/>
  <c r="V3662" i="1" s="1"/>
  <c r="V3663" i="1" s="1"/>
  <c r="V3664" i="1" s="1"/>
  <c r="V3665" i="1" s="1"/>
  <c r="V3666" i="1" s="1"/>
  <c r="V3667" i="1" s="1"/>
  <c r="V3668" i="1" s="1"/>
  <c r="V3669" i="1" s="1"/>
  <c r="V3670" i="1" s="1"/>
  <c r="V3671" i="1" s="1"/>
  <c r="V3672" i="1" s="1"/>
  <c r="V3673" i="1" s="1"/>
  <c r="V3674" i="1" s="1"/>
  <c r="V3675" i="1" s="1"/>
  <c r="V3676" i="1" s="1"/>
  <c r="V3677" i="1" s="1"/>
  <c r="V3678" i="1" s="1"/>
  <c r="V3679" i="1" s="1"/>
  <c r="V3680" i="1" s="1"/>
  <c r="V3681" i="1" s="1"/>
  <c r="V3682" i="1" s="1"/>
  <c r="V3683" i="1" s="1"/>
  <c r="V3684" i="1" s="1"/>
  <c r="V3685" i="1" s="1"/>
  <c r="V3686" i="1" s="1"/>
  <c r="V3687" i="1" s="1"/>
  <c r="V3688" i="1" s="1"/>
  <c r="V3689" i="1" s="1"/>
  <c r="V3690" i="1" s="1"/>
  <c r="V3691" i="1" s="1"/>
  <c r="V3692" i="1" s="1"/>
  <c r="V3693" i="1" s="1"/>
  <c r="V3694" i="1" s="1"/>
  <c r="V3695" i="1" s="1"/>
  <c r="V3696" i="1" s="1"/>
  <c r="V3697" i="1" s="1"/>
  <c r="V3698" i="1" s="1"/>
  <c r="V3699" i="1" s="1"/>
  <c r="V3700" i="1" s="1"/>
  <c r="V3701" i="1" s="1"/>
  <c r="V3702" i="1" s="1"/>
  <c r="V3703" i="1" s="1"/>
  <c r="V3704" i="1" s="1"/>
  <c r="V3705" i="1" s="1"/>
  <c r="V3706" i="1" s="1"/>
  <c r="V3707" i="1" s="1"/>
  <c r="V3708" i="1" s="1"/>
  <c r="V3709" i="1" s="1"/>
  <c r="V3710" i="1" s="1"/>
  <c r="V3711" i="1" s="1"/>
  <c r="V3712" i="1" s="1"/>
  <c r="V3713" i="1" s="1"/>
  <c r="V3714" i="1" s="1"/>
  <c r="V3715" i="1" s="1"/>
  <c r="V3716" i="1" s="1"/>
  <c r="V3717" i="1" s="1"/>
  <c r="V3718" i="1" s="1"/>
  <c r="V3719" i="1" s="1"/>
  <c r="V3720" i="1" s="1"/>
  <c r="V3721" i="1" s="1"/>
  <c r="V3722" i="1" s="1"/>
  <c r="V3723" i="1" s="1"/>
  <c r="V3724" i="1" s="1"/>
  <c r="V3725" i="1" s="1"/>
  <c r="V3726" i="1" s="1"/>
  <c r="V3727" i="1" s="1"/>
  <c r="V3728" i="1" s="1"/>
  <c r="V3729" i="1" s="1"/>
  <c r="V3730" i="1" s="1"/>
  <c r="V3731" i="1" s="1"/>
  <c r="V3732" i="1" s="1"/>
  <c r="V3733" i="1" s="1"/>
  <c r="V3734" i="1" s="1"/>
  <c r="V3735" i="1" s="1"/>
  <c r="V3736" i="1" s="1"/>
  <c r="V3737" i="1" s="1"/>
  <c r="V3738" i="1" s="1"/>
  <c r="V3739" i="1" s="1"/>
  <c r="V3740" i="1" s="1"/>
  <c r="V3741" i="1" s="1"/>
  <c r="V3742" i="1" s="1"/>
  <c r="V3743" i="1" s="1"/>
  <c r="V3744" i="1" s="1"/>
  <c r="V3745" i="1" s="1"/>
  <c r="V3746" i="1" s="1"/>
  <c r="V3747" i="1" s="1"/>
  <c r="V3748" i="1" s="1"/>
  <c r="V3749" i="1" s="1"/>
  <c r="V3750" i="1" s="1"/>
  <c r="V3751" i="1" s="1"/>
  <c r="V3752" i="1" s="1"/>
  <c r="V3753" i="1" s="1"/>
  <c r="V3754" i="1" s="1"/>
  <c r="V3755" i="1" s="1"/>
  <c r="V3756" i="1" s="1"/>
  <c r="V3757" i="1" s="1"/>
  <c r="V3758" i="1" s="1"/>
  <c r="V3759" i="1" s="1"/>
  <c r="V3760" i="1" s="1"/>
  <c r="V3761" i="1" s="1"/>
  <c r="V3762" i="1" s="1"/>
  <c r="V3763" i="1" s="1"/>
  <c r="V3764" i="1" s="1"/>
  <c r="V3765" i="1" s="1"/>
  <c r="V3766" i="1" s="1"/>
  <c r="V3767" i="1" s="1"/>
  <c r="V3768" i="1" s="1"/>
  <c r="V3769" i="1" s="1"/>
  <c r="V3770" i="1" s="1"/>
  <c r="V3771" i="1" s="1"/>
  <c r="V3772" i="1" s="1"/>
  <c r="V3773" i="1" s="1"/>
  <c r="V3774" i="1" s="1"/>
  <c r="V3775" i="1" s="1"/>
  <c r="V3776" i="1" s="1"/>
  <c r="V3777" i="1" s="1"/>
  <c r="V3778" i="1" s="1"/>
  <c r="V3779" i="1" s="1"/>
  <c r="V3780" i="1" s="1"/>
  <c r="V3781" i="1" s="1"/>
  <c r="V3782" i="1" s="1"/>
  <c r="V3783" i="1" s="1"/>
  <c r="V3784" i="1" s="1"/>
  <c r="V3785" i="1" s="1"/>
  <c r="V3786" i="1" s="1"/>
  <c r="V3787" i="1" s="1"/>
  <c r="V3788" i="1" s="1"/>
  <c r="V3789" i="1" s="1"/>
  <c r="V3790" i="1" s="1"/>
  <c r="V3791" i="1" s="1"/>
  <c r="V3792" i="1" s="1"/>
  <c r="V3793" i="1" s="1"/>
  <c r="V3794" i="1" s="1"/>
  <c r="V3795" i="1" s="1"/>
  <c r="V3796" i="1" s="1"/>
  <c r="V3797" i="1" s="1"/>
  <c r="V3798" i="1" s="1"/>
  <c r="V3799" i="1" s="1"/>
  <c r="V3800" i="1" s="1"/>
  <c r="V3801" i="1" s="1"/>
  <c r="V3802" i="1" s="1"/>
  <c r="V3803" i="1" s="1"/>
  <c r="V3804" i="1" s="1"/>
  <c r="V3805" i="1" s="1"/>
  <c r="V3806" i="1" s="1"/>
  <c r="V3807" i="1" s="1"/>
  <c r="V3808" i="1" s="1"/>
  <c r="V3809" i="1" s="1"/>
  <c r="V3810" i="1" s="1"/>
  <c r="V3811" i="1" s="1"/>
  <c r="V3812" i="1" s="1"/>
  <c r="V3813" i="1" s="1"/>
  <c r="V3814" i="1" s="1"/>
  <c r="V3815" i="1" s="1"/>
  <c r="V3816" i="1" s="1"/>
  <c r="V3817" i="1" s="1"/>
  <c r="V3818" i="1" s="1"/>
  <c r="V3819" i="1" s="1"/>
  <c r="V3820" i="1" s="1"/>
  <c r="V3821" i="1" s="1"/>
  <c r="V3822" i="1" s="1"/>
  <c r="V3823" i="1" s="1"/>
  <c r="V3824" i="1" s="1"/>
  <c r="V3825" i="1" s="1"/>
  <c r="V3826" i="1" s="1"/>
  <c r="V3827" i="1" s="1"/>
  <c r="V3828" i="1" s="1"/>
  <c r="V3829" i="1" s="1"/>
  <c r="V3830" i="1" s="1"/>
  <c r="V3831" i="1" s="1"/>
  <c r="V3832" i="1" s="1"/>
  <c r="V3833" i="1" s="1"/>
  <c r="V3834" i="1" s="1"/>
  <c r="V3835" i="1" s="1"/>
  <c r="V3836" i="1" s="1"/>
  <c r="V3837" i="1" s="1"/>
  <c r="V3838" i="1" s="1"/>
  <c r="V3839" i="1" s="1"/>
  <c r="V3840" i="1" s="1"/>
  <c r="V3841" i="1" s="1"/>
  <c r="V3842" i="1" s="1"/>
  <c r="V3843" i="1" s="1"/>
  <c r="V3844" i="1" s="1"/>
  <c r="V3845" i="1" s="1"/>
  <c r="V3846" i="1" s="1"/>
  <c r="V3847" i="1" s="1"/>
  <c r="V3848" i="1" s="1"/>
  <c r="V3849" i="1" s="1"/>
  <c r="V3850" i="1" s="1"/>
  <c r="V3851" i="1" s="1"/>
  <c r="V3852" i="1" s="1"/>
  <c r="V3853" i="1" s="1"/>
  <c r="V3854" i="1" s="1"/>
  <c r="V3855" i="1" s="1"/>
  <c r="V3856" i="1" s="1"/>
  <c r="V3857" i="1" s="1"/>
  <c r="V3858" i="1" s="1"/>
  <c r="V3859" i="1" s="1"/>
  <c r="V3860" i="1" s="1"/>
  <c r="V3861" i="1" s="1"/>
  <c r="V3862" i="1" s="1"/>
  <c r="V3863" i="1" s="1"/>
  <c r="V3864" i="1" s="1"/>
  <c r="V3865" i="1" s="1"/>
  <c r="V3866" i="1" s="1"/>
  <c r="V3867" i="1" s="1"/>
  <c r="V3868" i="1" s="1"/>
  <c r="V3869" i="1" s="1"/>
  <c r="V3870" i="1" s="1"/>
  <c r="V3871" i="1" s="1"/>
  <c r="V3872" i="1" s="1"/>
  <c r="V3873" i="1" s="1"/>
  <c r="V3874" i="1" s="1"/>
  <c r="V3875" i="1" s="1"/>
  <c r="R11" i="1"/>
  <c r="G11" i="1"/>
  <c r="G12" i="1" s="1"/>
  <c r="G13" i="1" s="1"/>
  <c r="G14" i="1" s="1"/>
  <c r="G15" i="1" s="1"/>
  <c r="G16" i="1" s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C11" i="1"/>
  <c r="C12" i="1" s="1"/>
  <c r="A11" i="1"/>
  <c r="I11" i="1" s="1"/>
  <c r="Y10" i="1"/>
  <c r="Y11" i="1" s="1"/>
  <c r="Y12" i="1" s="1"/>
  <c r="Y13" i="1" s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Y44" i="1" s="1"/>
  <c r="Y45" i="1" s="1"/>
  <c r="Y46" i="1" s="1"/>
  <c r="Y47" i="1" s="1"/>
  <c r="Y48" i="1" s="1"/>
  <c r="Y49" i="1" s="1"/>
  <c r="Y50" i="1" s="1"/>
  <c r="Y51" i="1" s="1"/>
  <c r="Y52" i="1" s="1"/>
  <c r="Y53" i="1" s="1"/>
  <c r="Y54" i="1" s="1"/>
  <c r="Y55" i="1" s="1"/>
  <c r="Y56" i="1" s="1"/>
  <c r="Y57" i="1" s="1"/>
  <c r="Y58" i="1" s="1"/>
  <c r="Y59" i="1" s="1"/>
  <c r="Y60" i="1" s="1"/>
  <c r="Y61" i="1" s="1"/>
  <c r="Y62" i="1" s="1"/>
  <c r="Y63" i="1" s="1"/>
  <c r="Y64" i="1" s="1"/>
  <c r="Y65" i="1" s="1"/>
  <c r="Y66" i="1" s="1"/>
  <c r="Y67" i="1" s="1"/>
  <c r="Y68" i="1" s="1"/>
  <c r="Y69" i="1" s="1"/>
  <c r="Y70" i="1" s="1"/>
  <c r="Y71" i="1" s="1"/>
  <c r="Y72" i="1" s="1"/>
  <c r="Y73" i="1" s="1"/>
  <c r="Y74" i="1" s="1"/>
  <c r="Y75" i="1" s="1"/>
  <c r="Y76" i="1" s="1"/>
  <c r="Y77" i="1" s="1"/>
  <c r="Y78" i="1" s="1"/>
  <c r="Y79" i="1" s="1"/>
  <c r="Y80" i="1" s="1"/>
  <c r="Y81" i="1" s="1"/>
  <c r="Y82" i="1" s="1"/>
  <c r="Y83" i="1" s="1"/>
  <c r="Y84" i="1" s="1"/>
  <c r="Y85" i="1" s="1"/>
  <c r="Y86" i="1" s="1"/>
  <c r="Y87" i="1" s="1"/>
  <c r="Y88" i="1" s="1"/>
  <c r="Y89" i="1" s="1"/>
  <c r="Y90" i="1" s="1"/>
  <c r="Y91" i="1" s="1"/>
  <c r="Y92" i="1" s="1"/>
  <c r="Y93" i="1" s="1"/>
  <c r="Y94" i="1" s="1"/>
  <c r="Y95" i="1" s="1"/>
  <c r="Y96" i="1" s="1"/>
  <c r="Y97" i="1" s="1"/>
  <c r="Y98" i="1" s="1"/>
  <c r="Y99" i="1" s="1"/>
  <c r="Y100" i="1" s="1"/>
  <c r="Y101" i="1" s="1"/>
  <c r="Y102" i="1" s="1"/>
  <c r="Y103" i="1" s="1"/>
  <c r="Y104" i="1" s="1"/>
  <c r="Y105" i="1" s="1"/>
  <c r="Y106" i="1" s="1"/>
  <c r="Y107" i="1" s="1"/>
  <c r="Y108" i="1" s="1"/>
  <c r="Y109" i="1" s="1"/>
  <c r="Y110" i="1" s="1"/>
  <c r="Y111" i="1" s="1"/>
  <c r="Y112" i="1" s="1"/>
  <c r="Y113" i="1" s="1"/>
  <c r="Y114" i="1" s="1"/>
  <c r="Y115" i="1" s="1"/>
  <c r="Y116" i="1" s="1"/>
  <c r="Y117" i="1" s="1"/>
  <c r="Y118" i="1" s="1"/>
  <c r="Y119" i="1" s="1"/>
  <c r="Y120" i="1" s="1"/>
  <c r="Y121" i="1" s="1"/>
  <c r="Y122" i="1" s="1"/>
  <c r="Y123" i="1" s="1"/>
  <c r="Y124" i="1" s="1"/>
  <c r="Y125" i="1" s="1"/>
  <c r="Y126" i="1" s="1"/>
  <c r="Y127" i="1" s="1"/>
  <c r="Y128" i="1" s="1"/>
  <c r="Y129" i="1" s="1"/>
  <c r="Y130" i="1" s="1"/>
  <c r="Y131" i="1" s="1"/>
  <c r="Y132" i="1" s="1"/>
  <c r="Y133" i="1" s="1"/>
  <c r="Y134" i="1" s="1"/>
  <c r="Y135" i="1" s="1"/>
  <c r="Y136" i="1" s="1"/>
  <c r="Y137" i="1" s="1"/>
  <c r="Y138" i="1" s="1"/>
  <c r="Y139" i="1" s="1"/>
  <c r="Y140" i="1" s="1"/>
  <c r="Y141" i="1" s="1"/>
  <c r="Y142" i="1" s="1"/>
  <c r="Y143" i="1" s="1"/>
  <c r="Y144" i="1" s="1"/>
  <c r="Y145" i="1" s="1"/>
  <c r="Y146" i="1" s="1"/>
  <c r="Y147" i="1" s="1"/>
  <c r="Y148" i="1" s="1"/>
  <c r="Y149" i="1" s="1"/>
  <c r="Y150" i="1" s="1"/>
  <c r="Y151" i="1" s="1"/>
  <c r="Y152" i="1" s="1"/>
  <c r="Y153" i="1" s="1"/>
  <c r="Y154" i="1" s="1"/>
  <c r="Y155" i="1" s="1"/>
  <c r="Y156" i="1" s="1"/>
  <c r="Y157" i="1" s="1"/>
  <c r="Y158" i="1" s="1"/>
  <c r="Y159" i="1" s="1"/>
  <c r="Y160" i="1" s="1"/>
  <c r="Y161" i="1" s="1"/>
  <c r="Y162" i="1" s="1"/>
  <c r="Y163" i="1" s="1"/>
  <c r="Y164" i="1" s="1"/>
  <c r="Y165" i="1" s="1"/>
  <c r="Y166" i="1" s="1"/>
  <c r="Y167" i="1" s="1"/>
  <c r="Y168" i="1" s="1"/>
  <c r="Y169" i="1" s="1"/>
  <c r="Y170" i="1" s="1"/>
  <c r="Y171" i="1" s="1"/>
  <c r="Y172" i="1" s="1"/>
  <c r="Y173" i="1" s="1"/>
  <c r="Y174" i="1" s="1"/>
  <c r="T10" i="1"/>
  <c r="N10" i="1"/>
  <c r="K10" i="1"/>
  <c r="H10" i="1"/>
  <c r="B1" i="1"/>
  <c r="AB10" i="1" l="1"/>
  <c r="AC10" i="1" s="1"/>
  <c r="J11" i="1"/>
  <c r="U10" i="1"/>
  <c r="B10" i="1" s="1"/>
  <c r="Z13" i="1"/>
  <c r="AB11" i="1"/>
  <c r="C13" i="1"/>
  <c r="R12" i="1"/>
  <c r="AA12" i="1"/>
  <c r="AB12" i="1" s="1"/>
  <c r="L11" i="1"/>
  <c r="S11" i="1"/>
  <c r="T11" i="1" s="1"/>
  <c r="A12" i="1"/>
  <c r="D10" i="1" l="1"/>
  <c r="AC11" i="1"/>
  <c r="AD11" i="1" s="1"/>
  <c r="AC12" i="1"/>
  <c r="R13" i="1"/>
  <c r="C14" i="1"/>
  <c r="J12" i="1"/>
  <c r="I12" i="1"/>
  <c r="A13" i="1"/>
  <c r="S12" i="1"/>
  <c r="T12" i="1" s="1"/>
  <c r="L12" i="1"/>
  <c r="Z14" i="1"/>
  <c r="AA13" i="1"/>
  <c r="AB13" i="1" s="1"/>
  <c r="AD12" i="1" l="1"/>
  <c r="AC13" i="1"/>
  <c r="AD13" i="1" s="1"/>
  <c r="AA14" i="1"/>
  <c r="AB14" i="1" s="1"/>
  <c r="C15" i="1"/>
  <c r="R14" i="1"/>
  <c r="Z15" i="1"/>
  <c r="J13" i="1"/>
  <c r="I13" i="1"/>
  <c r="A14" i="1"/>
  <c r="S13" i="1"/>
  <c r="T13" i="1" s="1"/>
  <c r="L13" i="1"/>
  <c r="AC14" i="1" l="1"/>
  <c r="AD14" i="1" s="1"/>
  <c r="A15" i="1"/>
  <c r="S14" i="1"/>
  <c r="T14" i="1" s="1"/>
  <c r="L14" i="1"/>
  <c r="J14" i="1"/>
  <c r="I14" i="1"/>
  <c r="Z16" i="1"/>
  <c r="R15" i="1"/>
  <c r="AA15" i="1"/>
  <c r="AB15" i="1" s="1"/>
  <c r="C16" i="1"/>
  <c r="AA16" i="1" l="1"/>
  <c r="AB16" i="1" s="1"/>
  <c r="AC16" i="1" s="1"/>
  <c r="AC15" i="1"/>
  <c r="AD15" i="1" s="1"/>
  <c r="Z17" i="1"/>
  <c r="C17" i="1"/>
  <c r="R16" i="1"/>
  <c r="I15" i="1"/>
  <c r="A16" i="1"/>
  <c r="S15" i="1"/>
  <c r="T15" i="1" s="1"/>
  <c r="L15" i="1"/>
  <c r="J15" i="1"/>
  <c r="AA17" i="1" l="1"/>
  <c r="AA18" i="1" s="1"/>
  <c r="AD16" i="1"/>
  <c r="C18" i="1"/>
  <c r="R17" i="1"/>
  <c r="Z18" i="1"/>
  <c r="J16" i="1"/>
  <c r="I16" i="1"/>
  <c r="A17" i="1"/>
  <c r="S16" i="1"/>
  <c r="T16" i="1" s="1"/>
  <c r="L16" i="1"/>
  <c r="AB17" i="1" l="1"/>
  <c r="AC17" i="1" s="1"/>
  <c r="AD17" i="1" s="1"/>
  <c r="AB18" i="1"/>
  <c r="AC18" i="1" s="1"/>
  <c r="J17" i="1"/>
  <c r="I17" i="1"/>
  <c r="A18" i="1"/>
  <c r="S17" i="1"/>
  <c r="T17" i="1" s="1"/>
  <c r="L17" i="1"/>
  <c r="AA19" i="1"/>
  <c r="Z19" i="1"/>
  <c r="R18" i="1"/>
  <c r="C19" i="1"/>
  <c r="AD18" i="1" l="1"/>
  <c r="AB19" i="1"/>
  <c r="AC19" i="1" s="1"/>
  <c r="AD19" i="1" s="1"/>
  <c r="Z20" i="1"/>
  <c r="AA20" i="1"/>
  <c r="A19" i="1"/>
  <c r="S18" i="1"/>
  <c r="T18" i="1" s="1"/>
  <c r="L18" i="1"/>
  <c r="J18" i="1"/>
  <c r="I18" i="1"/>
  <c r="R19" i="1"/>
  <c r="C20" i="1"/>
  <c r="AB20" i="1" l="1"/>
  <c r="AC20" i="1" s="1"/>
  <c r="AD20" i="1" s="1"/>
  <c r="C21" i="1"/>
  <c r="I19" i="1"/>
  <c r="A20" i="1"/>
  <c r="S19" i="1"/>
  <c r="T19" i="1" s="1"/>
  <c r="L19" i="1"/>
  <c r="J19" i="1"/>
  <c r="R20" i="1"/>
  <c r="AA21" i="1"/>
  <c r="Z21" i="1"/>
  <c r="AB21" i="1" l="1"/>
  <c r="R21" i="1"/>
  <c r="AA22" i="1"/>
  <c r="Z22" i="1"/>
  <c r="J20" i="1"/>
  <c r="I20" i="1"/>
  <c r="A21" i="1"/>
  <c r="S20" i="1"/>
  <c r="T20" i="1" s="1"/>
  <c r="L20" i="1"/>
  <c r="C22" i="1"/>
  <c r="AB22" i="1" l="1"/>
  <c r="AC21" i="1"/>
  <c r="AD21" i="1" s="1"/>
  <c r="C23" i="1"/>
  <c r="J21" i="1"/>
  <c r="I21" i="1"/>
  <c r="A22" i="1"/>
  <c r="S21" i="1"/>
  <c r="T21" i="1" s="1"/>
  <c r="L21" i="1"/>
  <c r="AA23" i="1"/>
  <c r="Z23" i="1"/>
  <c r="R22" i="1"/>
  <c r="AB23" i="1" l="1"/>
  <c r="AC22" i="1"/>
  <c r="AD22" i="1" s="1"/>
  <c r="Z24" i="1"/>
  <c r="AA24" i="1"/>
  <c r="A23" i="1"/>
  <c r="S22" i="1"/>
  <c r="T22" i="1" s="1"/>
  <c r="L22" i="1"/>
  <c r="J22" i="1"/>
  <c r="I22" i="1"/>
  <c r="C24" i="1"/>
  <c r="R23" i="1"/>
  <c r="AB24" i="1" l="1"/>
  <c r="AC23" i="1"/>
  <c r="AD23" i="1" s="1"/>
  <c r="R24" i="1"/>
  <c r="I23" i="1"/>
  <c r="A24" i="1"/>
  <c r="S23" i="1"/>
  <c r="T23" i="1" s="1"/>
  <c r="L23" i="1"/>
  <c r="J23" i="1"/>
  <c r="C25" i="1"/>
  <c r="AA25" i="1"/>
  <c r="Z25" i="1"/>
  <c r="AB25" i="1" l="1"/>
  <c r="AC25" i="1" s="1"/>
  <c r="AC24" i="1"/>
  <c r="AD24" i="1" s="1"/>
  <c r="R25" i="1"/>
  <c r="AA26" i="1"/>
  <c r="Z26" i="1"/>
  <c r="C26" i="1"/>
  <c r="J24" i="1"/>
  <c r="I24" i="1"/>
  <c r="A25" i="1"/>
  <c r="S24" i="1"/>
  <c r="T24" i="1" s="1"/>
  <c r="L24" i="1"/>
  <c r="AD25" i="1" l="1"/>
  <c r="AB26" i="1"/>
  <c r="AA27" i="1"/>
  <c r="Z27" i="1"/>
  <c r="J25" i="1"/>
  <c r="I25" i="1"/>
  <c r="A26" i="1"/>
  <c r="S25" i="1"/>
  <c r="T25" i="1" s="1"/>
  <c r="L25" i="1"/>
  <c r="C27" i="1"/>
  <c r="R26" i="1"/>
  <c r="AB27" i="1" l="1"/>
  <c r="AC26" i="1"/>
  <c r="AD26" i="1" s="1"/>
  <c r="C28" i="1"/>
  <c r="A27" i="1"/>
  <c r="S26" i="1"/>
  <c r="T26" i="1" s="1"/>
  <c r="L26" i="1"/>
  <c r="J26" i="1"/>
  <c r="I26" i="1"/>
  <c r="Z28" i="1"/>
  <c r="AA28" i="1"/>
  <c r="R27" i="1"/>
  <c r="AB28" i="1" l="1"/>
  <c r="AC28" i="1" s="1"/>
  <c r="AC27" i="1"/>
  <c r="AD27" i="1" s="1"/>
  <c r="R28" i="1"/>
  <c r="I27" i="1"/>
  <c r="A28" i="1"/>
  <c r="S27" i="1"/>
  <c r="T27" i="1" s="1"/>
  <c r="L27" i="1"/>
  <c r="J27" i="1"/>
  <c r="AA29" i="1"/>
  <c r="Z29" i="1"/>
  <c r="C29" i="1"/>
  <c r="AD28" i="1" l="1"/>
  <c r="AA30" i="1"/>
  <c r="Z30" i="1"/>
  <c r="AB29" i="1"/>
  <c r="R29" i="1"/>
  <c r="C30" i="1"/>
  <c r="J28" i="1"/>
  <c r="I28" i="1"/>
  <c r="A29" i="1"/>
  <c r="S28" i="1"/>
  <c r="T28" i="1" s="1"/>
  <c r="L28" i="1"/>
  <c r="AC29" i="1" l="1"/>
  <c r="AD29" i="1" s="1"/>
  <c r="J29" i="1"/>
  <c r="I29" i="1"/>
  <c r="A30" i="1"/>
  <c r="S29" i="1"/>
  <c r="T29" i="1" s="1"/>
  <c r="L29" i="1"/>
  <c r="R30" i="1"/>
  <c r="C31" i="1"/>
  <c r="AA31" i="1"/>
  <c r="Z31" i="1"/>
  <c r="AB30" i="1"/>
  <c r="AC30" i="1" l="1"/>
  <c r="AD30" i="1" s="1"/>
  <c r="AB31" i="1"/>
  <c r="R31" i="1"/>
  <c r="A31" i="1"/>
  <c r="S30" i="1"/>
  <c r="T30" i="1" s="1"/>
  <c r="L30" i="1"/>
  <c r="J30" i="1"/>
  <c r="I30" i="1"/>
  <c r="C32" i="1"/>
  <c r="Z32" i="1"/>
  <c r="AA32" i="1"/>
  <c r="AB32" i="1" l="1"/>
  <c r="AC32" i="1" s="1"/>
  <c r="AC31" i="1"/>
  <c r="AD31" i="1" s="1"/>
  <c r="C33" i="1"/>
  <c r="I31" i="1"/>
  <c r="A32" i="1"/>
  <c r="S31" i="1"/>
  <c r="T31" i="1" s="1"/>
  <c r="L31" i="1"/>
  <c r="J31" i="1"/>
  <c r="AA33" i="1"/>
  <c r="Z33" i="1"/>
  <c r="R32" i="1"/>
  <c r="AD32" i="1" l="1"/>
  <c r="AB33" i="1"/>
  <c r="AA34" i="1"/>
  <c r="Z34" i="1"/>
  <c r="R33" i="1"/>
  <c r="J32" i="1"/>
  <c r="I32" i="1"/>
  <c r="A33" i="1"/>
  <c r="S32" i="1"/>
  <c r="T32" i="1" s="1"/>
  <c r="L32" i="1"/>
  <c r="C34" i="1"/>
  <c r="AB34" i="1" l="1"/>
  <c r="AC33" i="1"/>
  <c r="AD33" i="1" s="1"/>
  <c r="J33" i="1"/>
  <c r="I33" i="1"/>
  <c r="A34" i="1"/>
  <c r="S33" i="1"/>
  <c r="T33" i="1" s="1"/>
  <c r="L33" i="1"/>
  <c r="AA35" i="1"/>
  <c r="Z35" i="1"/>
  <c r="C35" i="1"/>
  <c r="R34" i="1"/>
  <c r="AC34" i="1" l="1"/>
  <c r="AD34" i="1" s="1"/>
  <c r="R35" i="1"/>
  <c r="AB35" i="1"/>
  <c r="A35" i="1"/>
  <c r="S34" i="1"/>
  <c r="T34" i="1" s="1"/>
  <c r="L34" i="1"/>
  <c r="J34" i="1"/>
  <c r="I34" i="1"/>
  <c r="C36" i="1"/>
  <c r="Z36" i="1"/>
  <c r="AA36" i="1"/>
  <c r="AB36" i="1" l="1"/>
  <c r="AC36" i="1" s="1"/>
  <c r="AC35" i="1"/>
  <c r="AD35" i="1" s="1"/>
  <c r="C37" i="1"/>
  <c r="I35" i="1"/>
  <c r="A36" i="1"/>
  <c r="S35" i="1"/>
  <c r="T35" i="1" s="1"/>
  <c r="L35" i="1"/>
  <c r="J35" i="1"/>
  <c r="AA37" i="1"/>
  <c r="Z37" i="1"/>
  <c r="R36" i="1"/>
  <c r="AD36" i="1" l="1"/>
  <c r="AA38" i="1"/>
  <c r="Z38" i="1"/>
  <c r="R37" i="1"/>
  <c r="AB37" i="1"/>
  <c r="J36" i="1"/>
  <c r="I36" i="1"/>
  <c r="A37" i="1"/>
  <c r="S36" i="1"/>
  <c r="T36" i="1" s="1"/>
  <c r="L36" i="1"/>
  <c r="C38" i="1"/>
  <c r="AC37" i="1" l="1"/>
  <c r="AD37" i="1" s="1"/>
  <c r="AB38" i="1"/>
  <c r="AC38" i="1" s="1"/>
  <c r="J37" i="1"/>
  <c r="I37" i="1"/>
  <c r="A38" i="1"/>
  <c r="S37" i="1"/>
  <c r="T37" i="1" s="1"/>
  <c r="L37" i="1"/>
  <c r="AA39" i="1"/>
  <c r="Z39" i="1"/>
  <c r="C39" i="1"/>
  <c r="R38" i="1"/>
  <c r="AD38" i="1" l="1"/>
  <c r="AB39" i="1"/>
  <c r="Z40" i="1"/>
  <c r="AA40" i="1"/>
  <c r="A39" i="1"/>
  <c r="S38" i="1"/>
  <c r="T38" i="1" s="1"/>
  <c r="L38" i="1"/>
  <c r="J38" i="1"/>
  <c r="I38" i="1"/>
  <c r="R39" i="1"/>
  <c r="C40" i="1"/>
  <c r="AB40" i="1" l="1"/>
  <c r="AC40" i="1" s="1"/>
  <c r="AC39" i="1"/>
  <c r="AD39" i="1" s="1"/>
  <c r="C41" i="1"/>
  <c r="I39" i="1"/>
  <c r="A40" i="1"/>
  <c r="S39" i="1"/>
  <c r="T39" i="1" s="1"/>
  <c r="L39" i="1"/>
  <c r="J39" i="1"/>
  <c r="R40" i="1"/>
  <c r="AA41" i="1"/>
  <c r="Z41" i="1"/>
  <c r="AD40" i="1" l="1"/>
  <c r="R41" i="1"/>
  <c r="AA42" i="1"/>
  <c r="Z42" i="1"/>
  <c r="C42" i="1"/>
  <c r="AB41" i="1"/>
  <c r="J40" i="1"/>
  <c r="I40" i="1"/>
  <c r="A41" i="1"/>
  <c r="S40" i="1"/>
  <c r="T40" i="1" s="1"/>
  <c r="L40" i="1"/>
  <c r="AB42" i="1" l="1"/>
  <c r="AC42" i="1" s="1"/>
  <c r="AC41" i="1"/>
  <c r="AD41" i="1" s="1"/>
  <c r="C43" i="1"/>
  <c r="J41" i="1"/>
  <c r="I41" i="1"/>
  <c r="A42" i="1"/>
  <c r="S41" i="1"/>
  <c r="T41" i="1" s="1"/>
  <c r="L41" i="1"/>
  <c r="Z43" i="1"/>
  <c r="AA43" i="1"/>
  <c r="R42" i="1"/>
  <c r="AD42" i="1" l="1"/>
  <c r="AA44" i="1"/>
  <c r="Z44" i="1"/>
  <c r="C44" i="1"/>
  <c r="R43" i="1"/>
  <c r="AB43" i="1"/>
  <c r="S42" i="1"/>
  <c r="T42" i="1" s="1"/>
  <c r="A43" i="1"/>
  <c r="J42" i="1"/>
  <c r="I42" i="1"/>
  <c r="AC43" i="1" l="1"/>
  <c r="AD43" i="1" s="1"/>
  <c r="AB44" i="1"/>
  <c r="AC44" i="1" s="1"/>
  <c r="C45" i="1"/>
  <c r="J43" i="1"/>
  <c r="I43" i="1"/>
  <c r="S43" i="1"/>
  <c r="T43" i="1" s="1"/>
  <c r="A44" i="1"/>
  <c r="R44" i="1"/>
  <c r="Z45" i="1"/>
  <c r="AA45" i="1"/>
  <c r="AD44" i="1" l="1"/>
  <c r="AB45" i="1"/>
  <c r="S44" i="1"/>
  <c r="T44" i="1" s="1"/>
  <c r="A45" i="1"/>
  <c r="J44" i="1"/>
  <c r="I44" i="1"/>
  <c r="AA46" i="1"/>
  <c r="Z46" i="1"/>
  <c r="C46" i="1"/>
  <c r="R45" i="1"/>
  <c r="AB46" i="1" l="1"/>
  <c r="AC46" i="1" s="1"/>
  <c r="AC45" i="1"/>
  <c r="AD45" i="1" s="1"/>
  <c r="J45" i="1"/>
  <c r="I45" i="1"/>
  <c r="A46" i="1"/>
  <c r="S45" i="1"/>
  <c r="T45" i="1" s="1"/>
  <c r="C47" i="1"/>
  <c r="AA47" i="1"/>
  <c r="Z47" i="1"/>
  <c r="R46" i="1"/>
  <c r="AB47" i="1" l="1"/>
  <c r="AC47" i="1" s="1"/>
  <c r="AD47" i="1" s="1"/>
  <c r="AD46" i="1"/>
  <c r="R47" i="1"/>
  <c r="C48" i="1"/>
  <c r="AA48" i="1"/>
  <c r="Z48" i="1"/>
  <c r="J46" i="1"/>
  <c r="I46" i="1"/>
  <c r="A47" i="1"/>
  <c r="S46" i="1"/>
  <c r="T46" i="1" s="1"/>
  <c r="A48" i="1" l="1"/>
  <c r="S47" i="1"/>
  <c r="T47" i="1" s="1"/>
  <c r="J47" i="1"/>
  <c r="I47" i="1"/>
  <c r="C49" i="1"/>
  <c r="AA49" i="1"/>
  <c r="Z49" i="1"/>
  <c r="AB48" i="1"/>
  <c r="R48" i="1"/>
  <c r="AC48" i="1" l="1"/>
  <c r="AD48" i="1" s="1"/>
  <c r="AB49" i="1"/>
  <c r="C50" i="1"/>
  <c r="AA50" i="1"/>
  <c r="Z50" i="1"/>
  <c r="R49" i="1"/>
  <c r="I48" i="1"/>
  <c r="S48" i="1"/>
  <c r="T48" i="1" s="1"/>
  <c r="A49" i="1"/>
  <c r="J48" i="1"/>
  <c r="AC49" i="1" l="1"/>
  <c r="AD49" i="1" s="1"/>
  <c r="AB50" i="1"/>
  <c r="Z51" i="1"/>
  <c r="AA51" i="1"/>
  <c r="A50" i="1"/>
  <c r="J49" i="1"/>
  <c r="I49" i="1"/>
  <c r="S49" i="1"/>
  <c r="T49" i="1" s="1"/>
  <c r="C51" i="1"/>
  <c r="R50" i="1"/>
  <c r="AC50" i="1" l="1"/>
  <c r="AD50" i="1" s="1"/>
  <c r="AB51" i="1"/>
  <c r="R51" i="1"/>
  <c r="I50" i="1"/>
  <c r="A51" i="1"/>
  <c r="S50" i="1"/>
  <c r="T50" i="1" s="1"/>
  <c r="J50" i="1"/>
  <c r="C52" i="1"/>
  <c r="AA52" i="1"/>
  <c r="Z52" i="1"/>
  <c r="AB52" i="1" l="1"/>
  <c r="AC52" i="1" s="1"/>
  <c r="AC51" i="1"/>
  <c r="AD51" i="1" s="1"/>
  <c r="C53" i="1"/>
  <c r="R52" i="1"/>
  <c r="AA53" i="1"/>
  <c r="Z53" i="1"/>
  <c r="J51" i="1"/>
  <c r="I51" i="1"/>
  <c r="A52" i="1"/>
  <c r="S51" i="1"/>
  <c r="T51" i="1" s="1"/>
  <c r="AD52" i="1" l="1"/>
  <c r="AB53" i="1"/>
  <c r="R53" i="1"/>
  <c r="J52" i="1"/>
  <c r="I52" i="1"/>
  <c r="A53" i="1"/>
  <c r="S52" i="1"/>
  <c r="T52" i="1" s="1"/>
  <c r="AA54" i="1"/>
  <c r="Z54" i="1"/>
  <c r="C54" i="1"/>
  <c r="AB54" i="1" l="1"/>
  <c r="AC53" i="1"/>
  <c r="AD53" i="1" s="1"/>
  <c r="C55" i="1"/>
  <c r="Z55" i="1"/>
  <c r="AA55" i="1"/>
  <c r="A54" i="1"/>
  <c r="S53" i="1"/>
  <c r="T53" i="1" s="1"/>
  <c r="J53" i="1"/>
  <c r="I53" i="1"/>
  <c r="R54" i="1"/>
  <c r="AC54" i="1" l="1"/>
  <c r="AD54" i="1" s="1"/>
  <c r="R55" i="1"/>
  <c r="AA56" i="1"/>
  <c r="Z56" i="1"/>
  <c r="I54" i="1"/>
  <c r="A55" i="1"/>
  <c r="S54" i="1"/>
  <c r="T54" i="1" s="1"/>
  <c r="J54" i="1"/>
  <c r="AB55" i="1"/>
  <c r="C56" i="1"/>
  <c r="AB56" i="1" l="1"/>
  <c r="AC56" i="1" s="1"/>
  <c r="AC55" i="1"/>
  <c r="AD55" i="1" s="1"/>
  <c r="AA57" i="1"/>
  <c r="Z57" i="1"/>
  <c r="J55" i="1"/>
  <c r="I55" i="1"/>
  <c r="A56" i="1"/>
  <c r="S55" i="1"/>
  <c r="T55" i="1" s="1"/>
  <c r="R56" i="1"/>
  <c r="C57" i="1"/>
  <c r="AD56" i="1" l="1"/>
  <c r="J56" i="1"/>
  <c r="I56" i="1"/>
  <c r="A57" i="1"/>
  <c r="S56" i="1"/>
  <c r="T56" i="1" s="1"/>
  <c r="R57" i="1"/>
  <c r="AA58" i="1"/>
  <c r="Z58" i="1"/>
  <c r="C58" i="1"/>
  <c r="AB57" i="1"/>
  <c r="AB58" i="1" l="1"/>
  <c r="AC58" i="1" s="1"/>
  <c r="AC57" i="1"/>
  <c r="AD57" i="1" s="1"/>
  <c r="C59" i="1"/>
  <c r="R58" i="1"/>
  <c r="A58" i="1"/>
  <c r="S57" i="1"/>
  <c r="T57" i="1" s="1"/>
  <c r="J57" i="1"/>
  <c r="I57" i="1"/>
  <c r="Z59" i="1"/>
  <c r="AA59" i="1"/>
  <c r="AB59" i="1" l="1"/>
  <c r="AC59" i="1" s="1"/>
  <c r="AD59" i="1" s="1"/>
  <c r="AD58" i="1"/>
  <c r="AA60" i="1"/>
  <c r="Z60" i="1"/>
  <c r="R59" i="1"/>
  <c r="I58" i="1"/>
  <c r="A59" i="1"/>
  <c r="S58" i="1"/>
  <c r="T58" i="1" s="1"/>
  <c r="J58" i="1"/>
  <c r="C60" i="1"/>
  <c r="AB60" i="1" l="1"/>
  <c r="AC60" i="1" s="1"/>
  <c r="AD60" i="1" s="1"/>
  <c r="C61" i="1"/>
  <c r="R60" i="1"/>
  <c r="J59" i="1"/>
  <c r="I59" i="1"/>
  <c r="A60" i="1"/>
  <c r="S59" i="1"/>
  <c r="T59" i="1" s="1"/>
  <c r="AA61" i="1"/>
  <c r="Z61" i="1"/>
  <c r="AB61" i="1" l="1"/>
  <c r="J60" i="1"/>
  <c r="I60" i="1"/>
  <c r="A61" i="1"/>
  <c r="S60" i="1"/>
  <c r="T60" i="1" s="1"/>
  <c r="R61" i="1"/>
  <c r="AA62" i="1"/>
  <c r="Z62" i="1"/>
  <c r="C62" i="1"/>
  <c r="AB62" i="1" l="1"/>
  <c r="AC62" i="1" s="1"/>
  <c r="AC61" i="1"/>
  <c r="AD61" i="1" s="1"/>
  <c r="Z63" i="1"/>
  <c r="AA63" i="1"/>
  <c r="C63" i="1"/>
  <c r="R62" i="1"/>
  <c r="A62" i="1"/>
  <c r="S61" i="1"/>
  <c r="T61" i="1" s="1"/>
  <c r="J61" i="1"/>
  <c r="I61" i="1"/>
  <c r="AD62" i="1" l="1"/>
  <c r="AB63" i="1"/>
  <c r="I62" i="1"/>
  <c r="A63" i="1"/>
  <c r="S62" i="1"/>
  <c r="T62" i="1" s="1"/>
  <c r="J62" i="1"/>
  <c r="C64" i="1"/>
  <c r="R63" i="1"/>
  <c r="AA64" i="1"/>
  <c r="Z64" i="1"/>
  <c r="AC63" i="1" l="1"/>
  <c r="AD63" i="1" s="1"/>
  <c r="AB64" i="1"/>
  <c r="R64" i="1"/>
  <c r="C65" i="1"/>
  <c r="J63" i="1"/>
  <c r="I63" i="1"/>
  <c r="A64" i="1"/>
  <c r="S63" i="1"/>
  <c r="T63" i="1" s="1"/>
  <c r="AA65" i="1"/>
  <c r="Z65" i="1"/>
  <c r="AC64" i="1" l="1"/>
  <c r="AD64" i="1" s="1"/>
  <c r="AB65" i="1"/>
  <c r="AA66" i="1"/>
  <c r="Z66" i="1"/>
  <c r="A65" i="1"/>
  <c r="J64" i="1"/>
  <c r="I64" i="1"/>
  <c r="S64" i="1"/>
  <c r="T64" i="1" s="1"/>
  <c r="C66" i="1"/>
  <c r="R65" i="1"/>
  <c r="AB66" i="1" l="1"/>
  <c r="AC66" i="1" s="1"/>
  <c r="AC65" i="1"/>
  <c r="AD65" i="1" s="1"/>
  <c r="R66" i="1"/>
  <c r="I65" i="1"/>
  <c r="S65" i="1"/>
  <c r="T65" i="1" s="1"/>
  <c r="A66" i="1"/>
  <c r="J65" i="1"/>
  <c r="AA67" i="1"/>
  <c r="Z67" i="1"/>
  <c r="C67" i="1"/>
  <c r="AD66" i="1" l="1"/>
  <c r="AB67" i="1"/>
  <c r="Z68" i="1"/>
  <c r="AA68" i="1"/>
  <c r="A67" i="1"/>
  <c r="J66" i="1"/>
  <c r="I66" i="1"/>
  <c r="S66" i="1"/>
  <c r="T66" i="1" s="1"/>
  <c r="C68" i="1"/>
  <c r="R67" i="1"/>
  <c r="AB68" i="1" l="1"/>
  <c r="AC68" i="1" s="1"/>
  <c r="AC67" i="1"/>
  <c r="AD67" i="1" s="1"/>
  <c r="R68" i="1"/>
  <c r="I67" i="1"/>
  <c r="A68" i="1"/>
  <c r="S67" i="1"/>
  <c r="T67" i="1" s="1"/>
  <c r="J67" i="1"/>
  <c r="C69" i="1"/>
  <c r="AA69" i="1"/>
  <c r="Z69" i="1"/>
  <c r="AD68" i="1" l="1"/>
  <c r="AB69" i="1"/>
  <c r="J68" i="1"/>
  <c r="I68" i="1"/>
  <c r="A69" i="1"/>
  <c r="S68" i="1"/>
  <c r="T68" i="1" s="1"/>
  <c r="C70" i="1"/>
  <c r="R69" i="1"/>
  <c r="AA70" i="1"/>
  <c r="Z70" i="1"/>
  <c r="AC69" i="1" l="1"/>
  <c r="AD69" i="1" s="1"/>
  <c r="AB70" i="1"/>
  <c r="C71" i="1"/>
  <c r="R70" i="1"/>
  <c r="Z71" i="1"/>
  <c r="AA71" i="1"/>
  <c r="J69" i="1"/>
  <c r="I69" i="1"/>
  <c r="A70" i="1"/>
  <c r="S69" i="1"/>
  <c r="T69" i="1" s="1"/>
  <c r="AC70" i="1" l="1"/>
  <c r="AD70" i="1" s="1"/>
  <c r="S70" i="1"/>
  <c r="T70" i="1" s="1"/>
  <c r="A71" i="1"/>
  <c r="J70" i="1"/>
  <c r="I70" i="1"/>
  <c r="AB71" i="1"/>
  <c r="C72" i="1"/>
  <c r="AA72" i="1"/>
  <c r="Z72" i="1"/>
  <c r="R71" i="1"/>
  <c r="AC71" i="1" l="1"/>
  <c r="AD71" i="1" s="1"/>
  <c r="C73" i="1"/>
  <c r="AA73" i="1"/>
  <c r="Z73" i="1"/>
  <c r="J71" i="1"/>
  <c r="I71" i="1"/>
  <c r="A72" i="1"/>
  <c r="S71" i="1"/>
  <c r="T71" i="1" s="1"/>
  <c r="AB72" i="1"/>
  <c r="R72" i="1"/>
  <c r="AB73" i="1" l="1"/>
  <c r="AC73" i="1" s="1"/>
  <c r="AC72" i="1"/>
  <c r="AD72" i="1" s="1"/>
  <c r="C74" i="1"/>
  <c r="R73" i="1"/>
  <c r="J72" i="1"/>
  <c r="I72" i="1"/>
  <c r="A73" i="1"/>
  <c r="S72" i="1"/>
  <c r="T72" i="1" s="1"/>
  <c r="AA74" i="1"/>
  <c r="Z74" i="1"/>
  <c r="AB74" i="1" l="1"/>
  <c r="AC74" i="1" s="1"/>
  <c r="AD74" i="1" s="1"/>
  <c r="AD73" i="1"/>
  <c r="C75" i="1"/>
  <c r="Z75" i="1"/>
  <c r="AA75" i="1"/>
  <c r="A74" i="1"/>
  <c r="S73" i="1"/>
  <c r="T73" i="1" s="1"/>
  <c r="J73" i="1"/>
  <c r="I73" i="1"/>
  <c r="R74" i="1"/>
  <c r="AB75" i="1" l="1"/>
  <c r="AC75" i="1" s="1"/>
  <c r="AD75" i="1" s="1"/>
  <c r="AA76" i="1"/>
  <c r="Z76" i="1"/>
  <c r="R75" i="1"/>
  <c r="I74" i="1"/>
  <c r="A75" i="1"/>
  <c r="S74" i="1"/>
  <c r="T74" i="1" s="1"/>
  <c r="J74" i="1"/>
  <c r="C76" i="1"/>
  <c r="C77" i="1" l="1"/>
  <c r="R76" i="1"/>
  <c r="J75" i="1"/>
  <c r="I75" i="1"/>
  <c r="A76" i="1"/>
  <c r="S75" i="1"/>
  <c r="T75" i="1" s="1"/>
  <c r="AA77" i="1"/>
  <c r="Z77" i="1"/>
  <c r="AB76" i="1"/>
  <c r="AB77" i="1" l="1"/>
  <c r="AC77" i="1" s="1"/>
  <c r="AC76" i="1"/>
  <c r="AD76" i="1" s="1"/>
  <c r="AA78" i="1"/>
  <c r="Z78" i="1"/>
  <c r="J76" i="1"/>
  <c r="I76" i="1"/>
  <c r="A77" i="1"/>
  <c r="S76" i="1"/>
  <c r="T76" i="1" s="1"/>
  <c r="R77" i="1"/>
  <c r="C78" i="1"/>
  <c r="AD77" i="1" l="1"/>
  <c r="R78" i="1"/>
  <c r="A78" i="1"/>
  <c r="S77" i="1"/>
  <c r="T77" i="1" s="1"/>
  <c r="J77" i="1"/>
  <c r="I77" i="1"/>
  <c r="Z79" i="1"/>
  <c r="AA79" i="1"/>
  <c r="C79" i="1"/>
  <c r="AB78" i="1"/>
  <c r="AB79" i="1" l="1"/>
  <c r="AC79" i="1" s="1"/>
  <c r="AC78" i="1"/>
  <c r="AD78" i="1" s="1"/>
  <c r="C80" i="1"/>
  <c r="I78" i="1"/>
  <c r="A79" i="1"/>
  <c r="S78" i="1"/>
  <c r="T78" i="1" s="1"/>
  <c r="J78" i="1"/>
  <c r="AA80" i="1"/>
  <c r="Z80" i="1"/>
  <c r="R79" i="1"/>
  <c r="AD79" i="1" l="1"/>
  <c r="J79" i="1"/>
  <c r="I79" i="1"/>
  <c r="A80" i="1"/>
  <c r="S79" i="1"/>
  <c r="T79" i="1" s="1"/>
  <c r="AA81" i="1"/>
  <c r="Z81" i="1"/>
  <c r="AB80" i="1"/>
  <c r="R80" i="1"/>
  <c r="C81" i="1"/>
  <c r="AB81" i="1" l="1"/>
  <c r="AC81" i="1" s="1"/>
  <c r="AC80" i="1"/>
  <c r="AD80" i="1" s="1"/>
  <c r="C82" i="1"/>
  <c r="AA82" i="1"/>
  <c r="Z82" i="1"/>
  <c r="J80" i="1"/>
  <c r="I80" i="1"/>
  <c r="A81" i="1"/>
  <c r="S80" i="1"/>
  <c r="T80" i="1" s="1"/>
  <c r="R81" i="1"/>
  <c r="AD81" i="1" l="1"/>
  <c r="AB82" i="1"/>
  <c r="AC82" i="1" s="1"/>
  <c r="AD82" i="1" s="1"/>
  <c r="R82" i="1"/>
  <c r="A82" i="1"/>
  <c r="S81" i="1"/>
  <c r="T81" i="1" s="1"/>
  <c r="J81" i="1"/>
  <c r="I81" i="1"/>
  <c r="Z83" i="1"/>
  <c r="AA83" i="1"/>
  <c r="C83" i="1"/>
  <c r="AB83" i="1" l="1"/>
  <c r="AC83" i="1" s="1"/>
  <c r="AD83" i="1" s="1"/>
  <c r="C84" i="1"/>
  <c r="I82" i="1"/>
  <c r="A83" i="1"/>
  <c r="S82" i="1"/>
  <c r="T82" i="1" s="1"/>
  <c r="J82" i="1"/>
  <c r="AA84" i="1"/>
  <c r="Z84" i="1"/>
  <c r="R83" i="1"/>
  <c r="J83" i="1" l="1"/>
  <c r="I83" i="1"/>
  <c r="A84" i="1"/>
  <c r="S83" i="1"/>
  <c r="T83" i="1" s="1"/>
  <c r="AA85" i="1"/>
  <c r="Z85" i="1"/>
  <c r="AB84" i="1"/>
  <c r="R84" i="1"/>
  <c r="C85" i="1"/>
  <c r="AC84" i="1" l="1"/>
  <c r="AD84" i="1" s="1"/>
  <c r="AB85" i="1"/>
  <c r="C86" i="1"/>
  <c r="AA86" i="1"/>
  <c r="Z86" i="1"/>
  <c r="J84" i="1"/>
  <c r="I84" i="1"/>
  <c r="A85" i="1"/>
  <c r="S84" i="1"/>
  <c r="T84" i="1" s="1"/>
  <c r="R85" i="1"/>
  <c r="AC85" i="1" l="1"/>
  <c r="AD85" i="1" s="1"/>
  <c r="AB86" i="1"/>
  <c r="R86" i="1"/>
  <c r="A86" i="1"/>
  <c r="S85" i="1"/>
  <c r="T85" i="1" s="1"/>
  <c r="J85" i="1"/>
  <c r="I85" i="1"/>
  <c r="AA87" i="1"/>
  <c r="Z87" i="1"/>
  <c r="C87" i="1"/>
  <c r="AC86" i="1" l="1"/>
  <c r="AD86" i="1" s="1"/>
  <c r="C88" i="1"/>
  <c r="I86" i="1"/>
  <c r="S86" i="1"/>
  <c r="T86" i="1" s="1"/>
  <c r="A87" i="1"/>
  <c r="J86" i="1"/>
  <c r="AA88" i="1"/>
  <c r="Z88" i="1"/>
  <c r="AB87" i="1"/>
  <c r="R87" i="1"/>
  <c r="AB88" i="1" l="1"/>
  <c r="AC88" i="1" s="1"/>
  <c r="AC87" i="1"/>
  <c r="AD87" i="1" s="1"/>
  <c r="R88" i="1"/>
  <c r="AA89" i="1"/>
  <c r="Z89" i="1"/>
  <c r="A88" i="1"/>
  <c r="J87" i="1"/>
  <c r="I87" i="1"/>
  <c r="S87" i="1"/>
  <c r="T87" i="1" s="1"/>
  <c r="C89" i="1"/>
  <c r="AB89" i="1" l="1"/>
  <c r="AC89" i="1" s="1"/>
  <c r="AD89" i="1" s="1"/>
  <c r="AD88" i="1"/>
  <c r="C90" i="1"/>
  <c r="I88" i="1"/>
  <c r="S88" i="1"/>
  <c r="T88" i="1" s="1"/>
  <c r="A89" i="1"/>
  <c r="J88" i="1"/>
  <c r="R89" i="1"/>
  <c r="AA90" i="1"/>
  <c r="Z90" i="1"/>
  <c r="AB90" i="1" l="1"/>
  <c r="AC90" i="1" s="1"/>
  <c r="AD90" i="1" s="1"/>
  <c r="AA91" i="1"/>
  <c r="Z91" i="1"/>
  <c r="J89" i="1"/>
  <c r="I89" i="1"/>
  <c r="A90" i="1"/>
  <c r="S89" i="1"/>
  <c r="T89" i="1" s="1"/>
  <c r="R90" i="1"/>
  <c r="C91" i="1"/>
  <c r="AB91" i="1" l="1"/>
  <c r="C92" i="1"/>
  <c r="A91" i="1"/>
  <c r="S90" i="1"/>
  <c r="T90" i="1" s="1"/>
  <c r="J90" i="1"/>
  <c r="I90" i="1"/>
  <c r="R91" i="1"/>
  <c r="Z92" i="1"/>
  <c r="AA92" i="1"/>
  <c r="AC91" i="1" l="1"/>
  <c r="AD91" i="1" s="1"/>
  <c r="AA93" i="1"/>
  <c r="Z93" i="1"/>
  <c r="I91" i="1"/>
  <c r="A92" i="1"/>
  <c r="S91" i="1"/>
  <c r="T91" i="1" s="1"/>
  <c r="J91" i="1"/>
  <c r="R92" i="1"/>
  <c r="AB92" i="1"/>
  <c r="AC92" i="1" s="1"/>
  <c r="C93" i="1"/>
  <c r="AD92" i="1" l="1"/>
  <c r="F11" i="1"/>
  <c r="F12" i="1" s="1"/>
  <c r="F42" i="1"/>
  <c r="F43" i="1" s="1"/>
  <c r="F44" i="1" s="1"/>
  <c r="F73" i="1"/>
  <c r="F74" i="1" s="1"/>
  <c r="F75" i="1" s="1"/>
  <c r="R93" i="1"/>
  <c r="AA94" i="1"/>
  <c r="Z94" i="1"/>
  <c r="C94" i="1"/>
  <c r="J92" i="1"/>
  <c r="I92" i="1"/>
  <c r="S92" i="1"/>
  <c r="T92" i="1" s="1"/>
  <c r="A93" i="1"/>
  <c r="AB93" i="1"/>
  <c r="AB94" i="1" l="1"/>
  <c r="AC94" i="1" s="1"/>
  <c r="AC93" i="1"/>
  <c r="AD93" i="1" s="1"/>
  <c r="F45" i="1"/>
  <c r="F76" i="1"/>
  <c r="F13" i="1"/>
  <c r="A94" i="1"/>
  <c r="S93" i="1"/>
  <c r="T93" i="1" s="1"/>
  <c r="J93" i="1"/>
  <c r="I93" i="1"/>
  <c r="C95" i="1"/>
  <c r="Z95" i="1"/>
  <c r="AA95" i="1"/>
  <c r="R94" i="1"/>
  <c r="E11" i="1"/>
  <c r="H11" i="1" s="1"/>
  <c r="AB95" i="1" l="1"/>
  <c r="AC95" i="1" s="1"/>
  <c r="AD95" i="1" s="1"/>
  <c r="AD94" i="1"/>
  <c r="AA96" i="1"/>
  <c r="Z96" i="1"/>
  <c r="I94" i="1"/>
  <c r="A95" i="1"/>
  <c r="S94" i="1"/>
  <c r="T94" i="1" s="1"/>
  <c r="J94" i="1"/>
  <c r="E12" i="1"/>
  <c r="E13" i="1" s="1"/>
  <c r="H13" i="1" s="1"/>
  <c r="K11" i="1"/>
  <c r="M11" i="1" s="1"/>
  <c r="N11" i="1" s="1"/>
  <c r="F14" i="1"/>
  <c r="F77" i="1"/>
  <c r="R95" i="1"/>
  <c r="C96" i="1"/>
  <c r="F46" i="1"/>
  <c r="J95" i="1" l="1"/>
  <c r="I95" i="1"/>
  <c r="A96" i="1"/>
  <c r="S95" i="1"/>
  <c r="T95" i="1" s="1"/>
  <c r="C97" i="1"/>
  <c r="F78" i="1"/>
  <c r="K13" i="1"/>
  <c r="M13" i="1" s="1"/>
  <c r="N13" i="1" s="1"/>
  <c r="E14" i="1"/>
  <c r="K14" i="1" s="1"/>
  <c r="M14" i="1" s="1"/>
  <c r="N14" i="1" s="1"/>
  <c r="F15" i="1"/>
  <c r="U11" i="1"/>
  <c r="B11" i="1" s="1"/>
  <c r="AA97" i="1"/>
  <c r="Z97" i="1"/>
  <c r="F47" i="1"/>
  <c r="R96" i="1"/>
  <c r="K12" i="1"/>
  <c r="M12" i="1" s="1"/>
  <c r="N12" i="1" s="1"/>
  <c r="H12" i="1"/>
  <c r="AB96" i="1"/>
  <c r="AC96" i="1" l="1"/>
  <c r="AD96" i="1" s="1"/>
  <c r="H14" i="1"/>
  <c r="D11" i="1"/>
  <c r="U14" i="1"/>
  <c r="D14" i="1" s="1"/>
  <c r="U12" i="1"/>
  <c r="B12" i="1" s="1"/>
  <c r="AB97" i="1"/>
  <c r="E15" i="1"/>
  <c r="H15" i="1" s="1"/>
  <c r="F16" i="1"/>
  <c r="U13" i="1"/>
  <c r="B13" i="1" s="1"/>
  <c r="C98" i="1"/>
  <c r="J96" i="1"/>
  <c r="I96" i="1"/>
  <c r="A97" i="1"/>
  <c r="S96" i="1"/>
  <c r="T96" i="1" s="1"/>
  <c r="R97" i="1"/>
  <c r="F79" i="1"/>
  <c r="AA98" i="1"/>
  <c r="Z98" i="1"/>
  <c r="F48" i="1"/>
  <c r="AC97" i="1" l="1"/>
  <c r="AD97" i="1" s="1"/>
  <c r="E16" i="1"/>
  <c r="H16" i="1" s="1"/>
  <c r="F17" i="1"/>
  <c r="B14" i="1"/>
  <c r="D13" i="1"/>
  <c r="K15" i="1"/>
  <c r="M15" i="1" s="1"/>
  <c r="N15" i="1" s="1"/>
  <c r="D12" i="1"/>
  <c r="Z99" i="1"/>
  <c r="AA99" i="1"/>
  <c r="R98" i="1"/>
  <c r="C99" i="1"/>
  <c r="AB98" i="1"/>
  <c r="F80" i="1"/>
  <c r="F49" i="1"/>
  <c r="A98" i="1"/>
  <c r="S97" i="1"/>
  <c r="T97" i="1" s="1"/>
  <c r="J97" i="1"/>
  <c r="I97" i="1"/>
  <c r="AB99" i="1" l="1"/>
  <c r="AC99" i="1" s="1"/>
  <c r="AC98" i="1"/>
  <c r="AD98" i="1" s="1"/>
  <c r="R99" i="1"/>
  <c r="U15" i="1"/>
  <c r="B15" i="1" s="1"/>
  <c r="K16" i="1"/>
  <c r="M16" i="1" s="1"/>
  <c r="N16" i="1" s="1"/>
  <c r="I98" i="1"/>
  <c r="A99" i="1"/>
  <c r="S98" i="1"/>
  <c r="T98" i="1" s="1"/>
  <c r="J98" i="1"/>
  <c r="F81" i="1"/>
  <c r="E17" i="1"/>
  <c r="K17" i="1" s="1"/>
  <c r="M17" i="1" s="1"/>
  <c r="N17" i="1" s="1"/>
  <c r="F18" i="1"/>
  <c r="F50" i="1"/>
  <c r="C100" i="1"/>
  <c r="AA100" i="1"/>
  <c r="Z100" i="1"/>
  <c r="AD99" i="1" l="1"/>
  <c r="H17" i="1"/>
  <c r="F51" i="1"/>
  <c r="AA101" i="1"/>
  <c r="Z101" i="1"/>
  <c r="J99" i="1"/>
  <c r="I99" i="1"/>
  <c r="A100" i="1"/>
  <c r="S99" i="1"/>
  <c r="T99" i="1" s="1"/>
  <c r="E18" i="1"/>
  <c r="H18" i="1" s="1"/>
  <c r="F19" i="1"/>
  <c r="F82" i="1"/>
  <c r="D15" i="1"/>
  <c r="U16" i="1"/>
  <c r="B16" i="1" s="1"/>
  <c r="R100" i="1"/>
  <c r="U17" i="1"/>
  <c r="D17" i="1" s="1"/>
  <c r="AB100" i="1"/>
  <c r="C101" i="1"/>
  <c r="AC100" i="1" l="1"/>
  <c r="AD100" i="1" s="1"/>
  <c r="B17" i="1"/>
  <c r="D16" i="1"/>
  <c r="R101" i="1"/>
  <c r="K18" i="1"/>
  <c r="M18" i="1" s="1"/>
  <c r="N18" i="1" s="1"/>
  <c r="J100" i="1"/>
  <c r="I100" i="1"/>
  <c r="A101" i="1"/>
  <c r="S100" i="1"/>
  <c r="T100" i="1" s="1"/>
  <c r="F83" i="1"/>
  <c r="AA102" i="1"/>
  <c r="Z102" i="1"/>
  <c r="E19" i="1"/>
  <c r="K19" i="1" s="1"/>
  <c r="M19" i="1" s="1"/>
  <c r="N19" i="1" s="1"/>
  <c r="F20" i="1"/>
  <c r="AB101" i="1"/>
  <c r="C102" i="1"/>
  <c r="F52" i="1"/>
  <c r="AC101" i="1" l="1"/>
  <c r="AD101" i="1" s="1"/>
  <c r="H19" i="1"/>
  <c r="U19" i="1"/>
  <c r="D19" i="1" s="1"/>
  <c r="E20" i="1"/>
  <c r="H20" i="1" s="1"/>
  <c r="F21" i="1"/>
  <c r="Z103" i="1"/>
  <c r="AA103" i="1"/>
  <c r="C103" i="1"/>
  <c r="AB102" i="1"/>
  <c r="A102" i="1"/>
  <c r="S101" i="1"/>
  <c r="T101" i="1" s="1"/>
  <c r="J101" i="1"/>
  <c r="I101" i="1"/>
  <c r="U18" i="1"/>
  <c r="B18" i="1" s="1"/>
  <c r="F84" i="1"/>
  <c r="F53" i="1"/>
  <c r="R102" i="1"/>
  <c r="AC102" i="1" l="1"/>
  <c r="AD102" i="1" s="1"/>
  <c r="AA104" i="1"/>
  <c r="Z104" i="1"/>
  <c r="F54" i="1"/>
  <c r="D18" i="1"/>
  <c r="E21" i="1"/>
  <c r="K21" i="1" s="1"/>
  <c r="M21" i="1" s="1"/>
  <c r="N21" i="1" s="1"/>
  <c r="F22" i="1"/>
  <c r="B19" i="1"/>
  <c r="F85" i="1"/>
  <c r="C104" i="1"/>
  <c r="K20" i="1"/>
  <c r="M20" i="1" s="1"/>
  <c r="N20" i="1" s="1"/>
  <c r="R103" i="1"/>
  <c r="I102" i="1"/>
  <c r="A103" i="1"/>
  <c r="S102" i="1"/>
  <c r="T102" i="1" s="1"/>
  <c r="J102" i="1"/>
  <c r="F102" i="1"/>
  <c r="AB103" i="1"/>
  <c r="AC103" i="1" l="1"/>
  <c r="AD103" i="1" s="1"/>
  <c r="AB104" i="1"/>
  <c r="AC104" i="1" s="1"/>
  <c r="H21" i="1"/>
  <c r="R104" i="1"/>
  <c r="C105" i="1"/>
  <c r="E22" i="1"/>
  <c r="H22" i="1" s="1"/>
  <c r="F23" i="1"/>
  <c r="F86" i="1"/>
  <c r="F55" i="1"/>
  <c r="J103" i="1"/>
  <c r="F103" i="1"/>
  <c r="I103" i="1"/>
  <c r="A104" i="1"/>
  <c r="S103" i="1"/>
  <c r="T103" i="1" s="1"/>
  <c r="U20" i="1"/>
  <c r="B20" i="1" s="1"/>
  <c r="AA105" i="1"/>
  <c r="Z105" i="1"/>
  <c r="U21" i="1"/>
  <c r="B21" i="1" s="1"/>
  <c r="AD104" i="1" l="1"/>
  <c r="AB105" i="1"/>
  <c r="D21" i="1"/>
  <c r="D20" i="1"/>
  <c r="E23" i="1"/>
  <c r="H23" i="1" s="1"/>
  <c r="F24" i="1"/>
  <c r="C106" i="1"/>
  <c r="AA106" i="1"/>
  <c r="Z106" i="1"/>
  <c r="J104" i="1"/>
  <c r="F104" i="1"/>
  <c r="I104" i="1"/>
  <c r="A105" i="1"/>
  <c r="S104" i="1"/>
  <c r="T104" i="1" s="1"/>
  <c r="F56" i="1"/>
  <c r="K22" i="1"/>
  <c r="M22" i="1" s="1"/>
  <c r="N22" i="1" s="1"/>
  <c r="F87" i="1"/>
  <c r="R105" i="1"/>
  <c r="AC105" i="1" l="1"/>
  <c r="AD105" i="1" s="1"/>
  <c r="F57" i="1"/>
  <c r="Z107" i="1"/>
  <c r="AA107" i="1"/>
  <c r="E24" i="1"/>
  <c r="H24" i="1" s="1"/>
  <c r="F25" i="1"/>
  <c r="AB106" i="1"/>
  <c r="K23" i="1"/>
  <c r="M23" i="1" s="1"/>
  <c r="N23" i="1" s="1"/>
  <c r="F88" i="1"/>
  <c r="R106" i="1"/>
  <c r="U22" i="1"/>
  <c r="D22" i="1" s="1"/>
  <c r="A106" i="1"/>
  <c r="S105" i="1"/>
  <c r="T105" i="1" s="1"/>
  <c r="J105" i="1"/>
  <c r="F105" i="1"/>
  <c r="I105" i="1"/>
  <c r="C107" i="1"/>
  <c r="AC106" i="1" l="1"/>
  <c r="AD106" i="1" s="1"/>
  <c r="AB107" i="1"/>
  <c r="AC107" i="1" s="1"/>
  <c r="K24" i="1"/>
  <c r="M24" i="1" s="1"/>
  <c r="N24" i="1" s="1"/>
  <c r="U24" i="1" s="1"/>
  <c r="D24" i="1" s="1"/>
  <c r="B22" i="1"/>
  <c r="I106" i="1"/>
  <c r="A107" i="1"/>
  <c r="S106" i="1"/>
  <c r="T106" i="1" s="1"/>
  <c r="J106" i="1"/>
  <c r="F106" i="1"/>
  <c r="C108" i="1"/>
  <c r="R107" i="1"/>
  <c r="E25" i="1"/>
  <c r="K25" i="1" s="1"/>
  <c r="M25" i="1" s="1"/>
  <c r="N25" i="1" s="1"/>
  <c r="F26" i="1"/>
  <c r="F89" i="1"/>
  <c r="AA108" i="1"/>
  <c r="Z108" i="1"/>
  <c r="U23" i="1"/>
  <c r="D23" i="1" s="1"/>
  <c r="F58" i="1"/>
  <c r="AD107" i="1" l="1"/>
  <c r="AB108" i="1"/>
  <c r="B23" i="1"/>
  <c r="B24" i="1"/>
  <c r="H25" i="1"/>
  <c r="U25" i="1"/>
  <c r="B25" i="1" s="1"/>
  <c r="F90" i="1"/>
  <c r="C109" i="1"/>
  <c r="E26" i="1"/>
  <c r="H26" i="1" s="1"/>
  <c r="F27" i="1"/>
  <c r="R108" i="1"/>
  <c r="J107" i="1"/>
  <c r="F107" i="1"/>
  <c r="I107" i="1"/>
  <c r="A108" i="1"/>
  <c r="S107" i="1"/>
  <c r="T107" i="1" s="1"/>
  <c r="F59" i="1"/>
  <c r="AA109" i="1"/>
  <c r="Z109" i="1"/>
  <c r="AB109" i="1" l="1"/>
  <c r="AC109" i="1" s="1"/>
  <c r="AC108" i="1"/>
  <c r="AD108" i="1" s="1"/>
  <c r="D25" i="1"/>
  <c r="K26" i="1"/>
  <c r="M26" i="1" s="1"/>
  <c r="N26" i="1" s="1"/>
  <c r="U26" i="1" s="1"/>
  <c r="B26" i="1" s="1"/>
  <c r="A109" i="1"/>
  <c r="J108" i="1"/>
  <c r="F108" i="1"/>
  <c r="I108" i="1"/>
  <c r="S108" i="1"/>
  <c r="T108" i="1" s="1"/>
  <c r="F91" i="1"/>
  <c r="F60" i="1"/>
  <c r="R109" i="1"/>
  <c r="E27" i="1"/>
  <c r="H27" i="1" s="1"/>
  <c r="F28" i="1"/>
  <c r="C110" i="1"/>
  <c r="AA110" i="1"/>
  <c r="Z110" i="1"/>
  <c r="AD109" i="1" l="1"/>
  <c r="AB110" i="1"/>
  <c r="K27" i="1"/>
  <c r="M27" i="1" s="1"/>
  <c r="N27" i="1" s="1"/>
  <c r="R110" i="1"/>
  <c r="F61" i="1"/>
  <c r="D26" i="1"/>
  <c r="C111" i="1"/>
  <c r="F92" i="1"/>
  <c r="AA111" i="1"/>
  <c r="Z111" i="1"/>
  <c r="E28" i="1"/>
  <c r="H28" i="1" s="1"/>
  <c r="F29" i="1"/>
  <c r="I109" i="1"/>
  <c r="S109" i="1"/>
  <c r="T109" i="1" s="1"/>
  <c r="A110" i="1"/>
  <c r="J109" i="1"/>
  <c r="F109" i="1"/>
  <c r="AB111" i="1" l="1"/>
  <c r="AC111" i="1" s="1"/>
  <c r="AC110" i="1"/>
  <c r="AD110" i="1" s="1"/>
  <c r="K28" i="1"/>
  <c r="M28" i="1" s="1"/>
  <c r="N28" i="1" s="1"/>
  <c r="U28" i="1" s="1"/>
  <c r="B28" i="1" s="1"/>
  <c r="A111" i="1"/>
  <c r="J110" i="1"/>
  <c r="F110" i="1"/>
  <c r="I110" i="1"/>
  <c r="S110" i="1"/>
  <c r="T110" i="1" s="1"/>
  <c r="E29" i="1"/>
  <c r="K29" i="1" s="1"/>
  <c r="M29" i="1" s="1"/>
  <c r="N29" i="1" s="1"/>
  <c r="F30" i="1"/>
  <c r="Z112" i="1"/>
  <c r="AA112" i="1"/>
  <c r="R111" i="1"/>
  <c r="U27" i="1"/>
  <c r="B27" i="1" s="1"/>
  <c r="F93" i="1"/>
  <c r="F62" i="1"/>
  <c r="C112" i="1"/>
  <c r="AB112" i="1" l="1"/>
  <c r="AC112" i="1" s="1"/>
  <c r="AD112" i="1" s="1"/>
  <c r="AD111" i="1"/>
  <c r="D27" i="1"/>
  <c r="D28" i="1"/>
  <c r="U29" i="1"/>
  <c r="B29" i="1" s="1"/>
  <c r="F63" i="1"/>
  <c r="C113" i="1"/>
  <c r="R112" i="1"/>
  <c r="H29" i="1"/>
  <c r="I111" i="1"/>
  <c r="A112" i="1"/>
  <c r="S111" i="1"/>
  <c r="T111" i="1" s="1"/>
  <c r="J111" i="1"/>
  <c r="F111" i="1"/>
  <c r="F94" i="1"/>
  <c r="AA113" i="1"/>
  <c r="Z113" i="1"/>
  <c r="E30" i="1"/>
  <c r="K30" i="1" s="1"/>
  <c r="M30" i="1" s="1"/>
  <c r="N30" i="1" s="1"/>
  <c r="F31" i="1"/>
  <c r="AB113" i="1" l="1"/>
  <c r="AC113" i="1" s="1"/>
  <c r="AD113" i="1" s="1"/>
  <c r="D29" i="1"/>
  <c r="U30" i="1"/>
  <c r="D30" i="1" s="1"/>
  <c r="H30" i="1"/>
  <c r="F95" i="1"/>
  <c r="R113" i="1"/>
  <c r="F64" i="1"/>
  <c r="E31" i="1"/>
  <c r="H31" i="1" s="1"/>
  <c r="F32" i="1"/>
  <c r="AA114" i="1"/>
  <c r="Z114" i="1"/>
  <c r="J112" i="1"/>
  <c r="F112" i="1"/>
  <c r="I112" i="1"/>
  <c r="A113" i="1"/>
  <c r="S112" i="1"/>
  <c r="T112" i="1" s="1"/>
  <c r="C114" i="1"/>
  <c r="AB114" i="1" l="1"/>
  <c r="E32" i="1"/>
  <c r="H32" i="1" s="1"/>
  <c r="F33" i="1"/>
  <c r="F65" i="1"/>
  <c r="J113" i="1"/>
  <c r="F113" i="1"/>
  <c r="I113" i="1"/>
  <c r="A114" i="1"/>
  <c r="S113" i="1"/>
  <c r="T113" i="1" s="1"/>
  <c r="K31" i="1"/>
  <c r="M31" i="1" s="1"/>
  <c r="N31" i="1" s="1"/>
  <c r="B30" i="1"/>
  <c r="C115" i="1"/>
  <c r="Z115" i="1"/>
  <c r="AA115" i="1"/>
  <c r="R114" i="1"/>
  <c r="F96" i="1"/>
  <c r="AC114" i="1" l="1"/>
  <c r="AD114" i="1" s="1"/>
  <c r="F97" i="1"/>
  <c r="C116" i="1"/>
  <c r="E33" i="1"/>
  <c r="H33" i="1" s="1"/>
  <c r="F34" i="1"/>
  <c r="R115" i="1"/>
  <c r="K32" i="1"/>
  <c r="M32" i="1" s="1"/>
  <c r="N32" i="1" s="1"/>
  <c r="AB115" i="1"/>
  <c r="AA116" i="1"/>
  <c r="Z116" i="1"/>
  <c r="U31" i="1"/>
  <c r="D31" i="1" s="1"/>
  <c r="S114" i="1"/>
  <c r="T114" i="1" s="1"/>
  <c r="A115" i="1"/>
  <c r="J114" i="1"/>
  <c r="F114" i="1"/>
  <c r="I114" i="1"/>
  <c r="F66" i="1"/>
  <c r="AC115" i="1" l="1"/>
  <c r="AD115" i="1" s="1"/>
  <c r="B31" i="1"/>
  <c r="F67" i="1"/>
  <c r="J115" i="1"/>
  <c r="F115" i="1"/>
  <c r="I115" i="1"/>
  <c r="A116" i="1"/>
  <c r="S115" i="1"/>
  <c r="T115" i="1" s="1"/>
  <c r="R116" i="1"/>
  <c r="K33" i="1"/>
  <c r="M33" i="1" s="1"/>
  <c r="N33" i="1" s="1"/>
  <c r="E34" i="1"/>
  <c r="K34" i="1" s="1"/>
  <c r="M34" i="1" s="1"/>
  <c r="N34" i="1" s="1"/>
  <c r="F35" i="1"/>
  <c r="AA117" i="1"/>
  <c r="Z117" i="1"/>
  <c r="U32" i="1"/>
  <c r="D32" i="1" s="1"/>
  <c r="C117" i="1"/>
  <c r="AB116" i="1"/>
  <c r="F98" i="1"/>
  <c r="AB117" i="1" l="1"/>
  <c r="AC117" i="1" s="1"/>
  <c r="AC116" i="1"/>
  <c r="AD116" i="1" s="1"/>
  <c r="H34" i="1"/>
  <c r="B32" i="1"/>
  <c r="U34" i="1"/>
  <c r="D34" i="1" s="1"/>
  <c r="F99" i="1"/>
  <c r="AA118" i="1"/>
  <c r="Z118" i="1"/>
  <c r="R117" i="1"/>
  <c r="E35" i="1"/>
  <c r="H35" i="1" s="1"/>
  <c r="F36" i="1"/>
  <c r="U33" i="1"/>
  <c r="B33" i="1" s="1"/>
  <c r="C118" i="1"/>
  <c r="J116" i="1"/>
  <c r="F116" i="1"/>
  <c r="I116" i="1"/>
  <c r="A117" i="1"/>
  <c r="S116" i="1"/>
  <c r="T116" i="1" s="1"/>
  <c r="F68" i="1"/>
  <c r="AD117" i="1" l="1"/>
  <c r="D33" i="1"/>
  <c r="K35" i="1"/>
  <c r="M35" i="1" s="1"/>
  <c r="N35" i="1" s="1"/>
  <c r="U35" i="1" s="1"/>
  <c r="D35" i="1" s="1"/>
  <c r="F100" i="1"/>
  <c r="A118" i="1"/>
  <c r="S117" i="1"/>
  <c r="T117" i="1" s="1"/>
  <c r="J117" i="1"/>
  <c r="F117" i="1"/>
  <c r="I117" i="1"/>
  <c r="R118" i="1"/>
  <c r="B34" i="1"/>
  <c r="F69" i="1"/>
  <c r="Z119" i="1"/>
  <c r="AA119" i="1"/>
  <c r="C119" i="1"/>
  <c r="E36" i="1"/>
  <c r="H36" i="1" s="1"/>
  <c r="F37" i="1"/>
  <c r="AB118" i="1"/>
  <c r="AB119" i="1" l="1"/>
  <c r="AC119" i="1" s="1"/>
  <c r="AC118" i="1"/>
  <c r="AD118" i="1" s="1"/>
  <c r="F101" i="1"/>
  <c r="E37" i="1"/>
  <c r="H37" i="1" s="1"/>
  <c r="F38" i="1"/>
  <c r="AA120" i="1"/>
  <c r="Z120" i="1"/>
  <c r="R119" i="1"/>
  <c r="B35" i="1"/>
  <c r="F70" i="1"/>
  <c r="K36" i="1"/>
  <c r="M36" i="1" s="1"/>
  <c r="N36" i="1" s="1"/>
  <c r="C120" i="1"/>
  <c r="I118" i="1"/>
  <c r="A119" i="1"/>
  <c r="S118" i="1"/>
  <c r="T118" i="1" s="1"/>
  <c r="J118" i="1"/>
  <c r="F118" i="1"/>
  <c r="AD119" i="1" l="1"/>
  <c r="F71" i="1"/>
  <c r="AA121" i="1"/>
  <c r="Z121" i="1"/>
  <c r="AB120" i="1"/>
  <c r="K37" i="1"/>
  <c r="M37" i="1" s="1"/>
  <c r="N37" i="1" s="1"/>
  <c r="J119" i="1"/>
  <c r="F119" i="1"/>
  <c r="I119" i="1"/>
  <c r="A120" i="1"/>
  <c r="S119" i="1"/>
  <c r="T119" i="1" s="1"/>
  <c r="C121" i="1"/>
  <c r="R120" i="1"/>
  <c r="E38" i="1"/>
  <c r="H38" i="1" s="1"/>
  <c r="F39" i="1"/>
  <c r="G102" i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G117" i="1" s="1"/>
  <c r="G118" i="1" s="1"/>
  <c r="E102" i="1"/>
  <c r="U36" i="1"/>
  <c r="B36" i="1" s="1"/>
  <c r="AC120" i="1" l="1"/>
  <c r="AD120" i="1" s="1"/>
  <c r="D36" i="1"/>
  <c r="E39" i="1"/>
  <c r="H39" i="1" s="1"/>
  <c r="F40" i="1"/>
  <c r="R121" i="1"/>
  <c r="G119" i="1"/>
  <c r="AA122" i="1"/>
  <c r="Z122" i="1"/>
  <c r="K102" i="1"/>
  <c r="H102" i="1"/>
  <c r="E103" i="1"/>
  <c r="K38" i="1"/>
  <c r="M38" i="1" s="1"/>
  <c r="N38" i="1" s="1"/>
  <c r="AB121" i="1"/>
  <c r="C122" i="1"/>
  <c r="J120" i="1"/>
  <c r="F120" i="1"/>
  <c r="I120" i="1"/>
  <c r="A121" i="1"/>
  <c r="S120" i="1"/>
  <c r="T120" i="1" s="1"/>
  <c r="U37" i="1"/>
  <c r="B37" i="1" s="1"/>
  <c r="F72" i="1"/>
  <c r="AC121" i="1" l="1"/>
  <c r="AD121" i="1" s="1"/>
  <c r="D37" i="1"/>
  <c r="A122" i="1"/>
  <c r="S121" i="1"/>
  <c r="T121" i="1" s="1"/>
  <c r="J121" i="1"/>
  <c r="F121" i="1"/>
  <c r="I121" i="1"/>
  <c r="H103" i="1"/>
  <c r="K103" i="1"/>
  <c r="E104" i="1"/>
  <c r="AB122" i="1"/>
  <c r="K39" i="1"/>
  <c r="M39" i="1" s="1"/>
  <c r="N39" i="1" s="1"/>
  <c r="C123" i="1"/>
  <c r="G73" i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E73" i="1"/>
  <c r="R122" i="1"/>
  <c r="G120" i="1"/>
  <c r="U38" i="1"/>
  <c r="B38" i="1" s="1"/>
  <c r="Z123" i="1"/>
  <c r="AA123" i="1"/>
  <c r="E40" i="1"/>
  <c r="H40" i="1" s="1"/>
  <c r="F41" i="1"/>
  <c r="AC122" i="1" l="1"/>
  <c r="AD122" i="1" s="1"/>
  <c r="K40" i="1"/>
  <c r="M40" i="1" s="1"/>
  <c r="N40" i="1" s="1"/>
  <c r="U40" i="1" s="1"/>
  <c r="B40" i="1" s="1"/>
  <c r="D38" i="1"/>
  <c r="AA124" i="1"/>
  <c r="Z124" i="1"/>
  <c r="E41" i="1"/>
  <c r="H41" i="1" s="1"/>
  <c r="G42" i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G59" i="1" s="1"/>
  <c r="G60" i="1" s="1"/>
  <c r="G61" i="1" s="1"/>
  <c r="G62" i="1" s="1"/>
  <c r="G63" i="1" s="1"/>
  <c r="G64" i="1" s="1"/>
  <c r="G65" i="1" s="1"/>
  <c r="G66" i="1" s="1"/>
  <c r="G67" i="1" s="1"/>
  <c r="G68" i="1" s="1"/>
  <c r="G69" i="1" s="1"/>
  <c r="G70" i="1" s="1"/>
  <c r="G71" i="1" s="1"/>
  <c r="G72" i="1" s="1"/>
  <c r="E42" i="1"/>
  <c r="AB123" i="1"/>
  <c r="E74" i="1"/>
  <c r="H73" i="1"/>
  <c r="K73" i="1"/>
  <c r="C124" i="1"/>
  <c r="U39" i="1"/>
  <c r="B39" i="1" s="1"/>
  <c r="R123" i="1"/>
  <c r="H104" i="1"/>
  <c r="K104" i="1"/>
  <c r="E105" i="1"/>
  <c r="G121" i="1"/>
  <c r="I122" i="1"/>
  <c r="A123" i="1"/>
  <c r="S122" i="1"/>
  <c r="T122" i="1" s="1"/>
  <c r="J122" i="1"/>
  <c r="F122" i="1"/>
  <c r="AC123" i="1" l="1"/>
  <c r="AD123" i="1" s="1"/>
  <c r="J123" i="1"/>
  <c r="F123" i="1"/>
  <c r="I123" i="1"/>
  <c r="A124" i="1"/>
  <c r="S123" i="1"/>
  <c r="T123" i="1" s="1"/>
  <c r="D40" i="1"/>
  <c r="C125" i="1"/>
  <c r="G122" i="1"/>
  <c r="D39" i="1"/>
  <c r="K42" i="1"/>
  <c r="H42" i="1"/>
  <c r="E43" i="1"/>
  <c r="K41" i="1"/>
  <c r="M41" i="1" s="1"/>
  <c r="AA125" i="1"/>
  <c r="Z125" i="1"/>
  <c r="H105" i="1"/>
  <c r="K105" i="1"/>
  <c r="E106" i="1"/>
  <c r="R124" i="1"/>
  <c r="H74" i="1"/>
  <c r="K74" i="1"/>
  <c r="E75" i="1"/>
  <c r="AB124" i="1"/>
  <c r="AC124" i="1" l="1"/>
  <c r="AD124" i="1" s="1"/>
  <c r="H106" i="1"/>
  <c r="K106" i="1"/>
  <c r="E107" i="1"/>
  <c r="AB125" i="1"/>
  <c r="C126" i="1"/>
  <c r="J124" i="1"/>
  <c r="F124" i="1"/>
  <c r="I124" i="1"/>
  <c r="A125" i="1"/>
  <c r="S124" i="1"/>
  <c r="T124" i="1" s="1"/>
  <c r="H75" i="1"/>
  <c r="K75" i="1"/>
  <c r="E76" i="1"/>
  <c r="N41" i="1"/>
  <c r="L42" i="1"/>
  <c r="L43" i="1" s="1"/>
  <c r="L44" i="1" s="1"/>
  <c r="L45" i="1" s="1"/>
  <c r="L46" i="1" s="1"/>
  <c r="L47" i="1" s="1"/>
  <c r="L48" i="1" s="1"/>
  <c r="L49" i="1" s="1"/>
  <c r="L50" i="1" s="1"/>
  <c r="L51" i="1" s="1"/>
  <c r="L52" i="1" s="1"/>
  <c r="L53" i="1" s="1"/>
  <c r="L54" i="1" s="1"/>
  <c r="L55" i="1" s="1"/>
  <c r="L56" i="1" s="1"/>
  <c r="L57" i="1" s="1"/>
  <c r="L58" i="1" s="1"/>
  <c r="L59" i="1" s="1"/>
  <c r="L60" i="1" s="1"/>
  <c r="L61" i="1" s="1"/>
  <c r="L62" i="1" s="1"/>
  <c r="L63" i="1" s="1"/>
  <c r="L64" i="1" s="1"/>
  <c r="L65" i="1" s="1"/>
  <c r="L66" i="1" s="1"/>
  <c r="L67" i="1" s="1"/>
  <c r="L68" i="1" s="1"/>
  <c r="L69" i="1" s="1"/>
  <c r="L70" i="1" s="1"/>
  <c r="L71" i="1" s="1"/>
  <c r="L72" i="1" s="1"/>
  <c r="H43" i="1"/>
  <c r="K43" i="1"/>
  <c r="E44" i="1"/>
  <c r="G123" i="1"/>
  <c r="R125" i="1"/>
  <c r="AA126" i="1"/>
  <c r="Z126" i="1"/>
  <c r="AC125" i="1" l="1"/>
  <c r="AD125" i="1" s="1"/>
  <c r="A126" i="1"/>
  <c r="S125" i="1"/>
  <c r="T125" i="1" s="1"/>
  <c r="J125" i="1"/>
  <c r="F125" i="1"/>
  <c r="I125" i="1"/>
  <c r="H107" i="1"/>
  <c r="K107" i="1"/>
  <c r="E108" i="1"/>
  <c r="AB126" i="1"/>
  <c r="H44" i="1"/>
  <c r="K44" i="1"/>
  <c r="M44" i="1" s="1"/>
  <c r="N44" i="1" s="1"/>
  <c r="E45" i="1"/>
  <c r="U41" i="1"/>
  <c r="D41" i="1" s="1"/>
  <c r="C127" i="1"/>
  <c r="M43" i="1"/>
  <c r="N43" i="1" s="1"/>
  <c r="G124" i="1"/>
  <c r="M42" i="1"/>
  <c r="N42" i="1" s="1"/>
  <c r="Z127" i="1"/>
  <c r="AA127" i="1"/>
  <c r="AB127" i="1" s="1"/>
  <c r="R126" i="1"/>
  <c r="H76" i="1"/>
  <c r="K76" i="1"/>
  <c r="E77" i="1"/>
  <c r="AC126" i="1" l="1"/>
  <c r="AD126" i="1" s="1"/>
  <c r="AC127" i="1"/>
  <c r="AA128" i="1"/>
  <c r="Z128" i="1"/>
  <c r="B41" i="1"/>
  <c r="U42" i="1"/>
  <c r="B42" i="1" s="1"/>
  <c r="H77" i="1"/>
  <c r="K77" i="1"/>
  <c r="E78" i="1"/>
  <c r="R127" i="1"/>
  <c r="U43" i="1"/>
  <c r="B43" i="1" s="1"/>
  <c r="C128" i="1"/>
  <c r="H45" i="1"/>
  <c r="K45" i="1"/>
  <c r="M45" i="1" s="1"/>
  <c r="N45" i="1" s="1"/>
  <c r="E46" i="1"/>
  <c r="H108" i="1"/>
  <c r="K108" i="1"/>
  <c r="E109" i="1"/>
  <c r="G125" i="1"/>
  <c r="I126" i="1"/>
  <c r="A127" i="1"/>
  <c r="S126" i="1"/>
  <c r="T126" i="1" s="1"/>
  <c r="J126" i="1"/>
  <c r="F126" i="1"/>
  <c r="U44" i="1"/>
  <c r="B44" i="1" s="1"/>
  <c r="AD127" i="1" l="1"/>
  <c r="D44" i="1"/>
  <c r="G126" i="1"/>
  <c r="J127" i="1"/>
  <c r="F127" i="1"/>
  <c r="I127" i="1"/>
  <c r="A128" i="1"/>
  <c r="S127" i="1"/>
  <c r="T127" i="1" s="1"/>
  <c r="D42" i="1"/>
  <c r="K46" i="1"/>
  <c r="M46" i="1" s="1"/>
  <c r="N46" i="1" s="1"/>
  <c r="H46" i="1"/>
  <c r="E47" i="1"/>
  <c r="C129" i="1"/>
  <c r="R128" i="1"/>
  <c r="H109" i="1"/>
  <c r="K109" i="1"/>
  <c r="E110" i="1"/>
  <c r="U45" i="1"/>
  <c r="B45" i="1" s="1"/>
  <c r="D43" i="1"/>
  <c r="AA129" i="1"/>
  <c r="Z129" i="1"/>
  <c r="H78" i="1"/>
  <c r="K78" i="1"/>
  <c r="E79" i="1"/>
  <c r="AB128" i="1"/>
  <c r="AC128" i="1" l="1"/>
  <c r="AD128" i="1" s="1"/>
  <c r="AB129" i="1"/>
  <c r="AC129" i="1" s="1"/>
  <c r="D45" i="1"/>
  <c r="H47" i="1"/>
  <c r="K47" i="1"/>
  <c r="M47" i="1" s="1"/>
  <c r="N47" i="1" s="1"/>
  <c r="E48" i="1"/>
  <c r="H110" i="1"/>
  <c r="K110" i="1"/>
  <c r="E111" i="1"/>
  <c r="R129" i="1"/>
  <c r="G127" i="1"/>
  <c r="U46" i="1"/>
  <c r="D46" i="1" s="1"/>
  <c r="H79" i="1"/>
  <c r="K79" i="1"/>
  <c r="E80" i="1"/>
  <c r="AA130" i="1"/>
  <c r="Z130" i="1"/>
  <c r="C130" i="1"/>
  <c r="J128" i="1"/>
  <c r="F128" i="1"/>
  <c r="I128" i="1"/>
  <c r="A129" i="1"/>
  <c r="S128" i="1"/>
  <c r="T128" i="1" s="1"/>
  <c r="AD129" i="1" l="1"/>
  <c r="C131" i="1"/>
  <c r="B46" i="1"/>
  <c r="K111" i="1"/>
  <c r="H111" i="1"/>
  <c r="E112" i="1"/>
  <c r="K48" i="1"/>
  <c r="M48" i="1" s="1"/>
  <c r="N48" i="1" s="1"/>
  <c r="H48" i="1"/>
  <c r="E49" i="1"/>
  <c r="G128" i="1"/>
  <c r="AA131" i="1"/>
  <c r="Z131" i="1"/>
  <c r="U47" i="1"/>
  <c r="D47" i="1" s="1"/>
  <c r="AB130" i="1"/>
  <c r="A130" i="1"/>
  <c r="S129" i="1"/>
  <c r="T129" i="1" s="1"/>
  <c r="J129" i="1"/>
  <c r="F129" i="1"/>
  <c r="I129" i="1"/>
  <c r="H80" i="1"/>
  <c r="K80" i="1"/>
  <c r="E81" i="1"/>
  <c r="R130" i="1"/>
  <c r="AC130" i="1" l="1"/>
  <c r="AD130" i="1" s="1"/>
  <c r="B47" i="1"/>
  <c r="AA132" i="1"/>
  <c r="Z132" i="1"/>
  <c r="U48" i="1"/>
  <c r="D48" i="1" s="1"/>
  <c r="H81" i="1"/>
  <c r="K81" i="1"/>
  <c r="E82" i="1"/>
  <c r="G129" i="1"/>
  <c r="I130" i="1"/>
  <c r="S130" i="1"/>
  <c r="T130" i="1" s="1"/>
  <c r="A131" i="1"/>
  <c r="J130" i="1"/>
  <c r="F130" i="1"/>
  <c r="AB131" i="1"/>
  <c r="H112" i="1"/>
  <c r="K112" i="1"/>
  <c r="E113" i="1"/>
  <c r="R131" i="1"/>
  <c r="H49" i="1"/>
  <c r="K49" i="1"/>
  <c r="M49" i="1" s="1"/>
  <c r="N49" i="1" s="1"/>
  <c r="E50" i="1"/>
  <c r="C132" i="1"/>
  <c r="AC131" i="1" l="1"/>
  <c r="AD131" i="1" s="1"/>
  <c r="B48" i="1"/>
  <c r="C133" i="1"/>
  <c r="R132" i="1"/>
  <c r="H113" i="1"/>
  <c r="K113" i="1"/>
  <c r="E114" i="1"/>
  <c r="G130" i="1"/>
  <c r="AA133" i="1"/>
  <c r="Z133" i="1"/>
  <c r="AB132" i="1"/>
  <c r="U49" i="1"/>
  <c r="B49" i="1" s="1"/>
  <c r="H50" i="1"/>
  <c r="K50" i="1"/>
  <c r="M50" i="1" s="1"/>
  <c r="N50" i="1" s="1"/>
  <c r="E51" i="1"/>
  <c r="A132" i="1"/>
  <c r="J131" i="1"/>
  <c r="F131" i="1"/>
  <c r="I131" i="1"/>
  <c r="S131" i="1"/>
  <c r="T131" i="1" s="1"/>
  <c r="H82" i="1"/>
  <c r="K82" i="1"/>
  <c r="E83" i="1"/>
  <c r="AB133" i="1" l="1"/>
  <c r="AC133" i="1" s="1"/>
  <c r="AC132" i="1"/>
  <c r="AD132" i="1" s="1"/>
  <c r="H114" i="1"/>
  <c r="K114" i="1"/>
  <c r="E115" i="1"/>
  <c r="R133" i="1"/>
  <c r="H83" i="1"/>
  <c r="K83" i="1"/>
  <c r="E84" i="1"/>
  <c r="I132" i="1"/>
  <c r="S132" i="1"/>
  <c r="T132" i="1" s="1"/>
  <c r="A133" i="1"/>
  <c r="J132" i="1"/>
  <c r="F132" i="1"/>
  <c r="D49" i="1"/>
  <c r="K51" i="1"/>
  <c r="M51" i="1" s="1"/>
  <c r="N51" i="1" s="1"/>
  <c r="H51" i="1"/>
  <c r="E52" i="1"/>
  <c r="AA134" i="1"/>
  <c r="Z134" i="1"/>
  <c r="C134" i="1"/>
  <c r="G131" i="1"/>
  <c r="U50" i="1"/>
  <c r="D50" i="1" s="1"/>
  <c r="AD133" i="1" l="1"/>
  <c r="AB134" i="1"/>
  <c r="H52" i="1"/>
  <c r="K52" i="1"/>
  <c r="M52" i="1" s="1"/>
  <c r="N52" i="1" s="1"/>
  <c r="E53" i="1"/>
  <c r="B50" i="1"/>
  <c r="C135" i="1"/>
  <c r="J133" i="1"/>
  <c r="F133" i="1"/>
  <c r="I133" i="1"/>
  <c r="A134" i="1"/>
  <c r="S133" i="1"/>
  <c r="T133" i="1" s="1"/>
  <c r="H84" i="1"/>
  <c r="K84" i="1"/>
  <c r="E85" i="1"/>
  <c r="R134" i="1"/>
  <c r="U51" i="1"/>
  <c r="D51" i="1" s="1"/>
  <c r="H115" i="1"/>
  <c r="K115" i="1"/>
  <c r="E116" i="1"/>
  <c r="AA135" i="1"/>
  <c r="Z135" i="1"/>
  <c r="G132" i="1"/>
  <c r="AC134" i="1" l="1"/>
  <c r="AD134" i="1" s="1"/>
  <c r="B51" i="1"/>
  <c r="H85" i="1"/>
  <c r="K85" i="1"/>
  <c r="E86" i="1"/>
  <c r="H53" i="1"/>
  <c r="K53" i="1"/>
  <c r="M53" i="1" s="1"/>
  <c r="N53" i="1" s="1"/>
  <c r="E54" i="1"/>
  <c r="Z136" i="1"/>
  <c r="AA136" i="1"/>
  <c r="A135" i="1"/>
  <c r="S134" i="1"/>
  <c r="T134" i="1" s="1"/>
  <c r="J134" i="1"/>
  <c r="F134" i="1"/>
  <c r="I134" i="1"/>
  <c r="U52" i="1"/>
  <c r="B52" i="1" s="1"/>
  <c r="AB135" i="1"/>
  <c r="C136" i="1"/>
  <c r="K116" i="1"/>
  <c r="H116" i="1"/>
  <c r="E117" i="1"/>
  <c r="R135" i="1"/>
  <c r="G133" i="1"/>
  <c r="E133" i="1"/>
  <c r="K133" i="1" s="1"/>
  <c r="AC135" i="1" l="1"/>
  <c r="AD135" i="1" s="1"/>
  <c r="H133" i="1"/>
  <c r="D52" i="1"/>
  <c r="AA137" i="1"/>
  <c r="Z137" i="1"/>
  <c r="H86" i="1"/>
  <c r="K86" i="1"/>
  <c r="E87" i="1"/>
  <c r="R136" i="1"/>
  <c r="G134" i="1"/>
  <c r="E134" i="1"/>
  <c r="K134" i="1" s="1"/>
  <c r="I135" i="1"/>
  <c r="A136" i="1"/>
  <c r="S135" i="1"/>
  <c r="T135" i="1" s="1"/>
  <c r="J135" i="1"/>
  <c r="F135" i="1"/>
  <c r="H54" i="1"/>
  <c r="K54" i="1"/>
  <c r="M54" i="1" s="1"/>
  <c r="N54" i="1" s="1"/>
  <c r="E55" i="1"/>
  <c r="H117" i="1"/>
  <c r="K117" i="1"/>
  <c r="E118" i="1"/>
  <c r="C137" i="1"/>
  <c r="U53" i="1"/>
  <c r="D53" i="1" s="1"/>
  <c r="AB136" i="1"/>
  <c r="AC136" i="1" l="1"/>
  <c r="AD136" i="1" s="1"/>
  <c r="AB137" i="1"/>
  <c r="AC137" i="1" s="1"/>
  <c r="H134" i="1"/>
  <c r="B53" i="1"/>
  <c r="J136" i="1"/>
  <c r="F136" i="1"/>
  <c r="I136" i="1"/>
  <c r="S136" i="1"/>
  <c r="T136" i="1" s="1"/>
  <c r="A137" i="1"/>
  <c r="C138" i="1"/>
  <c r="AA138" i="1"/>
  <c r="Z138" i="1"/>
  <c r="E135" i="1"/>
  <c r="K135" i="1" s="1"/>
  <c r="G135" i="1"/>
  <c r="H87" i="1"/>
  <c r="K87" i="1"/>
  <c r="E88" i="1"/>
  <c r="H118" i="1"/>
  <c r="K118" i="1"/>
  <c r="E119" i="1"/>
  <c r="H55" i="1"/>
  <c r="K55" i="1"/>
  <c r="M55" i="1" s="1"/>
  <c r="N55" i="1" s="1"/>
  <c r="E56" i="1"/>
  <c r="U54" i="1"/>
  <c r="D54" i="1" s="1"/>
  <c r="R137" i="1"/>
  <c r="AB138" i="1" l="1"/>
  <c r="AC138" i="1" s="1"/>
  <c r="AD138" i="1" s="1"/>
  <c r="AD137" i="1"/>
  <c r="H135" i="1"/>
  <c r="U55" i="1"/>
  <c r="B55" i="1" s="1"/>
  <c r="R138" i="1"/>
  <c r="H119" i="1"/>
  <c r="K119" i="1"/>
  <c r="E120" i="1"/>
  <c r="H88" i="1"/>
  <c r="K88" i="1"/>
  <c r="E89" i="1"/>
  <c r="C139" i="1"/>
  <c r="B54" i="1"/>
  <c r="K56" i="1"/>
  <c r="M56" i="1" s="1"/>
  <c r="N56" i="1" s="1"/>
  <c r="H56" i="1"/>
  <c r="E57" i="1"/>
  <c r="Z139" i="1"/>
  <c r="AA139" i="1"/>
  <c r="A138" i="1"/>
  <c r="S137" i="1"/>
  <c r="T137" i="1" s="1"/>
  <c r="J137" i="1"/>
  <c r="F137" i="1"/>
  <c r="I137" i="1"/>
  <c r="E136" i="1"/>
  <c r="H136" i="1" s="1"/>
  <c r="G136" i="1"/>
  <c r="AB139" i="1" l="1"/>
  <c r="K136" i="1"/>
  <c r="G137" i="1"/>
  <c r="E137" i="1"/>
  <c r="H137" i="1" s="1"/>
  <c r="I138" i="1"/>
  <c r="A139" i="1"/>
  <c r="S138" i="1"/>
  <c r="T138" i="1" s="1"/>
  <c r="J138" i="1"/>
  <c r="F138" i="1"/>
  <c r="H89" i="1"/>
  <c r="K89" i="1"/>
  <c r="E90" i="1"/>
  <c r="D55" i="1"/>
  <c r="H57" i="1"/>
  <c r="K57" i="1"/>
  <c r="M57" i="1" s="1"/>
  <c r="N57" i="1" s="1"/>
  <c r="E58" i="1"/>
  <c r="AA140" i="1"/>
  <c r="Z140" i="1"/>
  <c r="C140" i="1"/>
  <c r="U56" i="1"/>
  <c r="B56" i="1" s="1"/>
  <c r="H120" i="1"/>
  <c r="K120" i="1"/>
  <c r="E121" i="1"/>
  <c r="R139" i="1"/>
  <c r="AB140" i="1" l="1"/>
  <c r="AC140" i="1" s="1"/>
  <c r="AC139" i="1"/>
  <c r="AD139" i="1" s="1"/>
  <c r="D56" i="1"/>
  <c r="C141" i="1"/>
  <c r="H121" i="1"/>
  <c r="K121" i="1"/>
  <c r="E122" i="1"/>
  <c r="AA141" i="1"/>
  <c r="Z141" i="1"/>
  <c r="K58" i="1"/>
  <c r="M58" i="1" s="1"/>
  <c r="N58" i="1" s="1"/>
  <c r="H58" i="1"/>
  <c r="E59" i="1"/>
  <c r="E138" i="1"/>
  <c r="K138" i="1" s="1"/>
  <c r="G138" i="1"/>
  <c r="J139" i="1"/>
  <c r="F139" i="1"/>
  <c r="I139" i="1"/>
  <c r="A140" i="1"/>
  <c r="S139" i="1"/>
  <c r="T139" i="1" s="1"/>
  <c r="K137" i="1"/>
  <c r="U57" i="1"/>
  <c r="D57" i="1" s="1"/>
  <c r="H90" i="1"/>
  <c r="K90" i="1"/>
  <c r="E91" i="1"/>
  <c r="R140" i="1"/>
  <c r="AB141" i="1" l="1"/>
  <c r="AC141" i="1" s="1"/>
  <c r="AD141" i="1" s="1"/>
  <c r="AD140" i="1"/>
  <c r="H138" i="1"/>
  <c r="B57" i="1"/>
  <c r="H122" i="1"/>
  <c r="K122" i="1"/>
  <c r="E123" i="1"/>
  <c r="E139" i="1"/>
  <c r="H139" i="1" s="1"/>
  <c r="G139" i="1"/>
  <c r="U58" i="1"/>
  <c r="D58" i="1" s="1"/>
  <c r="C142" i="1"/>
  <c r="R141" i="1"/>
  <c r="H91" i="1"/>
  <c r="K91" i="1"/>
  <c r="E92" i="1"/>
  <c r="AA142" i="1"/>
  <c r="Z142" i="1"/>
  <c r="J140" i="1"/>
  <c r="F140" i="1"/>
  <c r="I140" i="1"/>
  <c r="A141" i="1"/>
  <c r="S140" i="1"/>
  <c r="T140" i="1" s="1"/>
  <c r="K59" i="1"/>
  <c r="M59" i="1" s="1"/>
  <c r="N59" i="1" s="1"/>
  <c r="H59" i="1"/>
  <c r="E60" i="1"/>
  <c r="AB142" i="1" l="1"/>
  <c r="AC142" i="1" s="1"/>
  <c r="AD142" i="1" s="1"/>
  <c r="K139" i="1"/>
  <c r="B58" i="1"/>
  <c r="G140" i="1"/>
  <c r="E140" i="1"/>
  <c r="K140" i="1" s="1"/>
  <c r="A142" i="1"/>
  <c r="S141" i="1"/>
  <c r="T141" i="1" s="1"/>
  <c r="J141" i="1"/>
  <c r="F141" i="1"/>
  <c r="I141" i="1"/>
  <c r="U59" i="1"/>
  <c r="B59" i="1" s="1"/>
  <c r="Z143" i="1"/>
  <c r="AA143" i="1"/>
  <c r="C143" i="1"/>
  <c r="H60" i="1"/>
  <c r="K60" i="1"/>
  <c r="M60" i="1" s="1"/>
  <c r="N60" i="1" s="1"/>
  <c r="E61" i="1"/>
  <c r="H92" i="1"/>
  <c r="K92" i="1"/>
  <c r="E93" i="1"/>
  <c r="R142" i="1"/>
  <c r="H123" i="1"/>
  <c r="K123" i="1"/>
  <c r="E124" i="1"/>
  <c r="AB143" i="1" l="1"/>
  <c r="AC143" i="1" s="1"/>
  <c r="AD143" i="1" s="1"/>
  <c r="H124" i="1"/>
  <c r="K124" i="1"/>
  <c r="E125" i="1"/>
  <c r="R143" i="1"/>
  <c r="H61" i="1"/>
  <c r="K61" i="1"/>
  <c r="M61" i="1" s="1"/>
  <c r="N61" i="1" s="1"/>
  <c r="E62" i="1"/>
  <c r="D59" i="1"/>
  <c r="H140" i="1"/>
  <c r="K93" i="1"/>
  <c r="H93" i="1"/>
  <c r="E94" i="1"/>
  <c r="U60" i="1"/>
  <c r="B60" i="1" s="1"/>
  <c r="C144" i="1"/>
  <c r="AA144" i="1"/>
  <c r="Z144" i="1"/>
  <c r="G141" i="1"/>
  <c r="E141" i="1"/>
  <c r="H141" i="1" s="1"/>
  <c r="I142" i="1"/>
  <c r="A143" i="1"/>
  <c r="S142" i="1"/>
  <c r="T142" i="1" s="1"/>
  <c r="J142" i="1"/>
  <c r="F142" i="1"/>
  <c r="AA145" i="1" l="1"/>
  <c r="Z145" i="1"/>
  <c r="H94" i="1"/>
  <c r="K94" i="1"/>
  <c r="E95" i="1"/>
  <c r="AB144" i="1"/>
  <c r="D60" i="1"/>
  <c r="R144" i="1"/>
  <c r="E142" i="1"/>
  <c r="K142" i="1" s="1"/>
  <c r="G142" i="1"/>
  <c r="J143" i="1"/>
  <c r="F143" i="1"/>
  <c r="I143" i="1"/>
  <c r="A144" i="1"/>
  <c r="S143" i="1"/>
  <c r="T143" i="1" s="1"/>
  <c r="K141" i="1"/>
  <c r="H62" i="1"/>
  <c r="K62" i="1"/>
  <c r="M62" i="1" s="1"/>
  <c r="N62" i="1" s="1"/>
  <c r="E63" i="1"/>
  <c r="C145" i="1"/>
  <c r="U61" i="1"/>
  <c r="B61" i="1" s="1"/>
  <c r="H125" i="1"/>
  <c r="K125" i="1"/>
  <c r="E126" i="1"/>
  <c r="AB145" i="1" l="1"/>
  <c r="AC145" i="1" s="1"/>
  <c r="AC144" i="1"/>
  <c r="AD144" i="1" s="1"/>
  <c r="D61" i="1"/>
  <c r="H142" i="1"/>
  <c r="U62" i="1"/>
  <c r="D62" i="1" s="1"/>
  <c r="C146" i="1"/>
  <c r="J144" i="1"/>
  <c r="F144" i="1"/>
  <c r="I144" i="1"/>
  <c r="A145" i="1"/>
  <c r="S144" i="1"/>
  <c r="T144" i="1" s="1"/>
  <c r="H126" i="1"/>
  <c r="K126" i="1"/>
  <c r="E127" i="1"/>
  <c r="H63" i="1"/>
  <c r="K63" i="1"/>
  <c r="M63" i="1" s="1"/>
  <c r="N63" i="1" s="1"/>
  <c r="E64" i="1"/>
  <c r="R145" i="1"/>
  <c r="H95" i="1"/>
  <c r="K95" i="1"/>
  <c r="E96" i="1"/>
  <c r="AA146" i="1"/>
  <c r="Z146" i="1"/>
  <c r="E143" i="1"/>
  <c r="H143" i="1" s="1"/>
  <c r="G143" i="1"/>
  <c r="AD145" i="1" l="1"/>
  <c r="K127" i="1"/>
  <c r="H127" i="1"/>
  <c r="E128" i="1"/>
  <c r="G144" i="1"/>
  <c r="E144" i="1"/>
  <c r="K144" i="1" s="1"/>
  <c r="B62" i="1"/>
  <c r="Z147" i="1"/>
  <c r="AA147" i="1"/>
  <c r="K64" i="1"/>
  <c r="M64" i="1" s="1"/>
  <c r="N64" i="1" s="1"/>
  <c r="H64" i="1"/>
  <c r="E65" i="1"/>
  <c r="K143" i="1"/>
  <c r="AB146" i="1"/>
  <c r="U63" i="1"/>
  <c r="B63" i="1" s="1"/>
  <c r="A146" i="1"/>
  <c r="S145" i="1"/>
  <c r="T145" i="1" s="1"/>
  <c r="J145" i="1"/>
  <c r="F145" i="1"/>
  <c r="I145" i="1"/>
  <c r="K96" i="1"/>
  <c r="H96" i="1"/>
  <c r="E97" i="1"/>
  <c r="R146" i="1"/>
  <c r="C147" i="1"/>
  <c r="AB147" i="1" l="1"/>
  <c r="AC147" i="1" s="1"/>
  <c r="AC146" i="1"/>
  <c r="D63" i="1"/>
  <c r="H144" i="1"/>
  <c r="H128" i="1"/>
  <c r="K128" i="1"/>
  <c r="E129" i="1"/>
  <c r="R147" i="1"/>
  <c r="H65" i="1"/>
  <c r="K65" i="1"/>
  <c r="M65" i="1" s="1"/>
  <c r="N65" i="1" s="1"/>
  <c r="E66" i="1"/>
  <c r="AA148" i="1"/>
  <c r="Z148" i="1"/>
  <c r="G145" i="1"/>
  <c r="E145" i="1"/>
  <c r="K145" i="1" s="1"/>
  <c r="I146" i="1"/>
  <c r="A147" i="1"/>
  <c r="S146" i="1"/>
  <c r="T146" i="1" s="1"/>
  <c r="J146" i="1"/>
  <c r="F146" i="1"/>
  <c r="K97" i="1"/>
  <c r="H97" i="1"/>
  <c r="E98" i="1"/>
  <c r="C148" i="1"/>
  <c r="U64" i="1"/>
  <c r="B64" i="1" s="1"/>
  <c r="AD147" i="1" l="1"/>
  <c r="AD146" i="1"/>
  <c r="H145" i="1"/>
  <c r="D64" i="1"/>
  <c r="H98" i="1"/>
  <c r="K98" i="1"/>
  <c r="E99" i="1"/>
  <c r="AB148" i="1"/>
  <c r="R148" i="1"/>
  <c r="E146" i="1"/>
  <c r="K146" i="1" s="1"/>
  <c r="G146" i="1"/>
  <c r="J147" i="1"/>
  <c r="F147" i="1"/>
  <c r="I147" i="1"/>
  <c r="A148" i="1"/>
  <c r="S147" i="1"/>
  <c r="T147" i="1" s="1"/>
  <c r="K66" i="1"/>
  <c r="M66" i="1" s="1"/>
  <c r="N66" i="1" s="1"/>
  <c r="H66" i="1"/>
  <c r="E67" i="1"/>
  <c r="U65" i="1"/>
  <c r="D65" i="1" s="1"/>
  <c r="H129" i="1"/>
  <c r="K129" i="1"/>
  <c r="E130" i="1"/>
  <c r="C149" i="1"/>
  <c r="AA149" i="1"/>
  <c r="Z149" i="1"/>
  <c r="AC148" i="1" l="1"/>
  <c r="AD148" i="1" s="1"/>
  <c r="B65" i="1"/>
  <c r="H146" i="1"/>
  <c r="AA150" i="1"/>
  <c r="Z150" i="1"/>
  <c r="H67" i="1"/>
  <c r="K67" i="1"/>
  <c r="M67" i="1" s="1"/>
  <c r="N67" i="1" s="1"/>
  <c r="E68" i="1"/>
  <c r="H99" i="1"/>
  <c r="K99" i="1"/>
  <c r="E100" i="1"/>
  <c r="C150" i="1"/>
  <c r="AB149" i="1"/>
  <c r="H130" i="1"/>
  <c r="K130" i="1"/>
  <c r="E131" i="1"/>
  <c r="J148" i="1"/>
  <c r="F148" i="1"/>
  <c r="I148" i="1"/>
  <c r="A149" i="1"/>
  <c r="S148" i="1"/>
  <c r="T148" i="1" s="1"/>
  <c r="U66" i="1"/>
  <c r="B66" i="1" s="1"/>
  <c r="R149" i="1"/>
  <c r="E147" i="1"/>
  <c r="H147" i="1" s="1"/>
  <c r="G147" i="1"/>
  <c r="AC149" i="1" l="1"/>
  <c r="AD149" i="1" s="1"/>
  <c r="AB150" i="1"/>
  <c r="AC150" i="1" s="1"/>
  <c r="D66" i="1"/>
  <c r="K147" i="1"/>
  <c r="R150" i="1"/>
  <c r="A150" i="1"/>
  <c r="S149" i="1"/>
  <c r="T149" i="1" s="1"/>
  <c r="J149" i="1"/>
  <c r="F149" i="1"/>
  <c r="I149" i="1"/>
  <c r="K131" i="1"/>
  <c r="H131" i="1"/>
  <c r="E132" i="1"/>
  <c r="Z151" i="1"/>
  <c r="AA151" i="1"/>
  <c r="C151" i="1"/>
  <c r="H68" i="1"/>
  <c r="K68" i="1"/>
  <c r="M68" i="1" s="1"/>
  <c r="N68" i="1" s="1"/>
  <c r="E69" i="1"/>
  <c r="G148" i="1"/>
  <c r="E148" i="1"/>
  <c r="H148" i="1" s="1"/>
  <c r="H100" i="1"/>
  <c r="K100" i="1"/>
  <c r="E101" i="1"/>
  <c r="U67" i="1"/>
  <c r="D67" i="1" s="1"/>
  <c r="AD150" i="1" l="1"/>
  <c r="B67" i="1"/>
  <c r="K148" i="1"/>
  <c r="AB151" i="1"/>
  <c r="R151" i="1"/>
  <c r="AA152" i="1"/>
  <c r="Z152" i="1"/>
  <c r="H101" i="1"/>
  <c r="K101" i="1"/>
  <c r="H69" i="1"/>
  <c r="K69" i="1"/>
  <c r="M69" i="1" s="1"/>
  <c r="N69" i="1" s="1"/>
  <c r="E70" i="1"/>
  <c r="C152" i="1"/>
  <c r="H132" i="1"/>
  <c r="K132" i="1"/>
  <c r="G149" i="1"/>
  <c r="E149" i="1"/>
  <c r="K149" i="1" s="1"/>
  <c r="I150" i="1"/>
  <c r="A151" i="1"/>
  <c r="S150" i="1"/>
  <c r="T150" i="1" s="1"/>
  <c r="J150" i="1"/>
  <c r="F150" i="1"/>
  <c r="U68" i="1"/>
  <c r="B68" i="1" s="1"/>
  <c r="AC151" i="1" l="1"/>
  <c r="AD151" i="1" s="1"/>
  <c r="AB152" i="1"/>
  <c r="H149" i="1"/>
  <c r="U69" i="1"/>
  <c r="B69" i="1" s="1"/>
  <c r="D68" i="1"/>
  <c r="E150" i="1"/>
  <c r="H150" i="1" s="1"/>
  <c r="G150" i="1"/>
  <c r="J151" i="1"/>
  <c r="F151" i="1"/>
  <c r="I151" i="1"/>
  <c r="A152" i="1"/>
  <c r="S151" i="1"/>
  <c r="T151" i="1" s="1"/>
  <c r="AA153" i="1"/>
  <c r="Z153" i="1"/>
  <c r="C153" i="1"/>
  <c r="H70" i="1"/>
  <c r="K70" i="1"/>
  <c r="M70" i="1" s="1"/>
  <c r="N70" i="1" s="1"/>
  <c r="E71" i="1"/>
  <c r="R152" i="1"/>
  <c r="AC152" i="1" l="1"/>
  <c r="AD152" i="1" s="1"/>
  <c r="AB153" i="1"/>
  <c r="D69" i="1"/>
  <c r="AA154" i="1"/>
  <c r="Z154" i="1"/>
  <c r="A153" i="1"/>
  <c r="J152" i="1"/>
  <c r="F152" i="1"/>
  <c r="I152" i="1"/>
  <c r="S152" i="1"/>
  <c r="T152" i="1" s="1"/>
  <c r="K150" i="1"/>
  <c r="U70" i="1"/>
  <c r="B70" i="1" s="1"/>
  <c r="R153" i="1"/>
  <c r="H71" i="1"/>
  <c r="K71" i="1"/>
  <c r="M71" i="1" s="1"/>
  <c r="N71" i="1" s="1"/>
  <c r="E72" i="1"/>
  <c r="C154" i="1"/>
  <c r="E151" i="1"/>
  <c r="H151" i="1" s="1"/>
  <c r="G151" i="1"/>
  <c r="AC153" i="1" l="1"/>
  <c r="AD153" i="1" s="1"/>
  <c r="K151" i="1"/>
  <c r="C155" i="1"/>
  <c r="D70" i="1"/>
  <c r="I153" i="1"/>
  <c r="S153" i="1"/>
  <c r="T153" i="1" s="1"/>
  <c r="A154" i="1"/>
  <c r="J153" i="1"/>
  <c r="F153" i="1"/>
  <c r="H72" i="1"/>
  <c r="K72" i="1"/>
  <c r="M72" i="1" s="1"/>
  <c r="R154" i="1"/>
  <c r="AA155" i="1"/>
  <c r="Z155" i="1"/>
  <c r="U71" i="1"/>
  <c r="B71" i="1" s="1"/>
  <c r="G152" i="1"/>
  <c r="E152" i="1"/>
  <c r="H152" i="1" s="1"/>
  <c r="AB154" i="1"/>
  <c r="AB155" i="1" l="1"/>
  <c r="AC155" i="1" s="1"/>
  <c r="AC154" i="1"/>
  <c r="AD154" i="1" s="1"/>
  <c r="D71" i="1"/>
  <c r="E153" i="1"/>
  <c r="H153" i="1" s="1"/>
  <c r="G153" i="1"/>
  <c r="C156" i="1"/>
  <c r="K152" i="1"/>
  <c r="R155" i="1"/>
  <c r="Z156" i="1"/>
  <c r="AA156" i="1"/>
  <c r="N72" i="1"/>
  <c r="L73" i="1"/>
  <c r="A155" i="1"/>
  <c r="J154" i="1"/>
  <c r="F154" i="1"/>
  <c r="I154" i="1"/>
  <c r="S154" i="1"/>
  <c r="T154" i="1" s="1"/>
  <c r="AD155" i="1" l="1"/>
  <c r="AB156" i="1"/>
  <c r="K153" i="1"/>
  <c r="I155" i="1"/>
  <c r="A156" i="1"/>
  <c r="S155" i="1"/>
  <c r="T155" i="1" s="1"/>
  <c r="J155" i="1"/>
  <c r="F155" i="1"/>
  <c r="AA157" i="1"/>
  <c r="Z157" i="1"/>
  <c r="L74" i="1"/>
  <c r="M73" i="1"/>
  <c r="N73" i="1" s="1"/>
  <c r="G154" i="1"/>
  <c r="E154" i="1"/>
  <c r="H154" i="1" s="1"/>
  <c r="U72" i="1"/>
  <c r="B72" i="1" s="1"/>
  <c r="R156" i="1"/>
  <c r="C157" i="1"/>
  <c r="AC156" i="1" l="1"/>
  <c r="AD156" i="1" s="1"/>
  <c r="D72" i="1"/>
  <c r="E155" i="1"/>
  <c r="H155" i="1" s="1"/>
  <c r="G155" i="1"/>
  <c r="R157" i="1"/>
  <c r="K154" i="1"/>
  <c r="AA158" i="1"/>
  <c r="Z158" i="1"/>
  <c r="L75" i="1"/>
  <c r="M74" i="1"/>
  <c r="N74" i="1" s="1"/>
  <c r="J156" i="1"/>
  <c r="F156" i="1"/>
  <c r="I156" i="1"/>
  <c r="A157" i="1"/>
  <c r="S156" i="1"/>
  <c r="T156" i="1" s="1"/>
  <c r="C158" i="1"/>
  <c r="U73" i="1"/>
  <c r="D73" i="1" s="1"/>
  <c r="AB157" i="1"/>
  <c r="AB158" i="1" l="1"/>
  <c r="AC158" i="1" s="1"/>
  <c r="AC157" i="1"/>
  <c r="AD157" i="1" s="1"/>
  <c r="B73" i="1"/>
  <c r="C159" i="1"/>
  <c r="L76" i="1"/>
  <c r="M75" i="1"/>
  <c r="N75" i="1" s="1"/>
  <c r="K155" i="1"/>
  <c r="U74" i="1"/>
  <c r="D74" i="1" s="1"/>
  <c r="E156" i="1"/>
  <c r="H156" i="1" s="1"/>
  <c r="G156" i="1"/>
  <c r="J157" i="1"/>
  <c r="F157" i="1"/>
  <c r="I157" i="1"/>
  <c r="A158" i="1"/>
  <c r="S157" i="1"/>
  <c r="T157" i="1" s="1"/>
  <c r="Z159" i="1"/>
  <c r="AA159" i="1"/>
  <c r="R158" i="1"/>
  <c r="AB159" i="1" l="1"/>
  <c r="AC159" i="1" s="1"/>
  <c r="AD159" i="1" s="1"/>
  <c r="AD158" i="1"/>
  <c r="C160" i="1"/>
  <c r="AA160" i="1"/>
  <c r="Z160" i="1"/>
  <c r="S158" i="1"/>
  <c r="T158" i="1" s="1"/>
  <c r="A159" i="1"/>
  <c r="J158" i="1"/>
  <c r="F158" i="1"/>
  <c r="I158" i="1"/>
  <c r="B74" i="1"/>
  <c r="K156" i="1"/>
  <c r="U75" i="1"/>
  <c r="D75" i="1" s="1"/>
  <c r="R159" i="1"/>
  <c r="G157" i="1"/>
  <c r="E157" i="1"/>
  <c r="H157" i="1" s="1"/>
  <c r="L77" i="1"/>
  <c r="M76" i="1"/>
  <c r="N76" i="1" s="1"/>
  <c r="AB160" i="1" l="1"/>
  <c r="K157" i="1"/>
  <c r="B75" i="1"/>
  <c r="L78" i="1"/>
  <c r="M77" i="1"/>
  <c r="N77" i="1" s="1"/>
  <c r="R160" i="1"/>
  <c r="G158" i="1"/>
  <c r="E158" i="1"/>
  <c r="K158" i="1" s="1"/>
  <c r="C161" i="1"/>
  <c r="J159" i="1"/>
  <c r="F159" i="1"/>
  <c r="I159" i="1"/>
  <c r="A160" i="1"/>
  <c r="S159" i="1"/>
  <c r="T159" i="1" s="1"/>
  <c r="U76" i="1"/>
  <c r="B76" i="1" s="1"/>
  <c r="AA161" i="1"/>
  <c r="Z161" i="1"/>
  <c r="AC160" i="1" l="1"/>
  <c r="AD160" i="1" s="1"/>
  <c r="H158" i="1"/>
  <c r="R161" i="1"/>
  <c r="AB161" i="1"/>
  <c r="AA162" i="1"/>
  <c r="Z162" i="1"/>
  <c r="D76" i="1"/>
  <c r="E159" i="1"/>
  <c r="H159" i="1" s="1"/>
  <c r="G159" i="1"/>
  <c r="C162" i="1"/>
  <c r="U77" i="1"/>
  <c r="D77" i="1" s="1"/>
  <c r="J160" i="1"/>
  <c r="F160" i="1"/>
  <c r="I160" i="1"/>
  <c r="A161" i="1"/>
  <c r="S160" i="1"/>
  <c r="T160" i="1" s="1"/>
  <c r="L79" i="1"/>
  <c r="M78" i="1"/>
  <c r="N78" i="1" s="1"/>
  <c r="AC161" i="1" l="1"/>
  <c r="AD161" i="1" s="1"/>
  <c r="B77" i="1"/>
  <c r="A162" i="1"/>
  <c r="S161" i="1"/>
  <c r="T161" i="1" s="1"/>
  <c r="J161" i="1"/>
  <c r="F161" i="1"/>
  <c r="I161" i="1"/>
  <c r="G160" i="1"/>
  <c r="E160" i="1"/>
  <c r="H160" i="1" s="1"/>
  <c r="K159" i="1"/>
  <c r="Z163" i="1"/>
  <c r="AA163" i="1"/>
  <c r="R162" i="1"/>
  <c r="L80" i="1"/>
  <c r="M79" i="1"/>
  <c r="N79" i="1" s="1"/>
  <c r="C163" i="1"/>
  <c r="U78" i="1"/>
  <c r="D78" i="1" s="1"/>
  <c r="AB162" i="1"/>
  <c r="AC162" i="1" l="1"/>
  <c r="AD162" i="1" s="1"/>
  <c r="AB163" i="1"/>
  <c r="AC163" i="1" s="1"/>
  <c r="B78" i="1"/>
  <c r="K160" i="1"/>
  <c r="C164" i="1"/>
  <c r="G161" i="1"/>
  <c r="E161" i="1"/>
  <c r="K161" i="1" s="1"/>
  <c r="I162" i="1"/>
  <c r="A163" i="1"/>
  <c r="S162" i="1"/>
  <c r="T162" i="1" s="1"/>
  <c r="J162" i="1"/>
  <c r="F162" i="1"/>
  <c r="R163" i="1"/>
  <c r="U79" i="1"/>
  <c r="D79" i="1" s="1"/>
  <c r="L81" i="1"/>
  <c r="M80" i="1"/>
  <c r="N80" i="1" s="1"/>
  <c r="AA164" i="1"/>
  <c r="Z164" i="1"/>
  <c r="AB164" i="1" l="1"/>
  <c r="AD163" i="1"/>
  <c r="B79" i="1"/>
  <c r="H161" i="1"/>
  <c r="U80" i="1"/>
  <c r="D80" i="1" s="1"/>
  <c r="E162" i="1"/>
  <c r="H162" i="1" s="1"/>
  <c r="G162" i="1"/>
  <c r="J163" i="1"/>
  <c r="F163" i="1"/>
  <c r="I163" i="1"/>
  <c r="A164" i="1"/>
  <c r="S163" i="1"/>
  <c r="T163" i="1" s="1"/>
  <c r="L82" i="1"/>
  <c r="M81" i="1"/>
  <c r="N81" i="1" s="1"/>
  <c r="R164" i="1"/>
  <c r="C165" i="1"/>
  <c r="AA165" i="1"/>
  <c r="Z165" i="1"/>
  <c r="AB165" i="1" l="1"/>
  <c r="AC165" i="1" s="1"/>
  <c r="AC164" i="1"/>
  <c r="AD164" i="1" s="1"/>
  <c r="B80" i="1"/>
  <c r="K162" i="1"/>
  <c r="L83" i="1"/>
  <c r="M82" i="1"/>
  <c r="N82" i="1" s="1"/>
  <c r="C166" i="1"/>
  <c r="AA166" i="1"/>
  <c r="Z166" i="1"/>
  <c r="E163" i="1"/>
  <c r="H163" i="1" s="1"/>
  <c r="G163" i="1"/>
  <c r="R165" i="1"/>
  <c r="U81" i="1"/>
  <c r="B81" i="1" s="1"/>
  <c r="J164" i="1"/>
  <c r="F164" i="1"/>
  <c r="I164" i="1"/>
  <c r="A165" i="1"/>
  <c r="S164" i="1"/>
  <c r="T164" i="1" s="1"/>
  <c r="AD165" i="1" l="1"/>
  <c r="K163" i="1"/>
  <c r="Z167" i="1"/>
  <c r="AA167" i="1"/>
  <c r="G164" i="1"/>
  <c r="E164" i="1"/>
  <c r="H164" i="1" s="1"/>
  <c r="D81" i="1"/>
  <c r="AB166" i="1"/>
  <c r="U82" i="1"/>
  <c r="B82" i="1" s="1"/>
  <c r="A166" i="1"/>
  <c r="S165" i="1"/>
  <c r="T165" i="1" s="1"/>
  <c r="J165" i="1"/>
  <c r="F165" i="1"/>
  <c r="I165" i="1"/>
  <c r="R166" i="1"/>
  <c r="C167" i="1"/>
  <c r="L84" i="1"/>
  <c r="M83" i="1"/>
  <c r="N83" i="1" s="1"/>
  <c r="AB167" i="1" l="1"/>
  <c r="AC167" i="1" s="1"/>
  <c r="AC166" i="1"/>
  <c r="AD166" i="1" s="1"/>
  <c r="G165" i="1"/>
  <c r="E165" i="1"/>
  <c r="H165" i="1" s="1"/>
  <c r="L85" i="1"/>
  <c r="M84" i="1"/>
  <c r="N84" i="1" s="1"/>
  <c r="R167" i="1"/>
  <c r="K164" i="1"/>
  <c r="C168" i="1"/>
  <c r="I166" i="1"/>
  <c r="A167" i="1"/>
  <c r="S166" i="1"/>
  <c r="T166" i="1" s="1"/>
  <c r="J166" i="1"/>
  <c r="F166" i="1"/>
  <c r="D82" i="1"/>
  <c r="U83" i="1"/>
  <c r="B83" i="1" s="1"/>
  <c r="AA168" i="1"/>
  <c r="Z168" i="1"/>
  <c r="AB168" i="1" l="1"/>
  <c r="AC168" i="1" s="1"/>
  <c r="AD168" i="1" s="1"/>
  <c r="AD167" i="1"/>
  <c r="R168" i="1"/>
  <c r="D83" i="1"/>
  <c r="C169" i="1"/>
  <c r="U84" i="1"/>
  <c r="D84" i="1" s="1"/>
  <c r="K165" i="1"/>
  <c r="AA169" i="1"/>
  <c r="Z169" i="1"/>
  <c r="E166" i="1"/>
  <c r="H166" i="1" s="1"/>
  <c r="G166" i="1"/>
  <c r="J167" i="1"/>
  <c r="F167" i="1"/>
  <c r="I167" i="1"/>
  <c r="A168" i="1"/>
  <c r="S167" i="1"/>
  <c r="T167" i="1" s="1"/>
  <c r="L86" i="1"/>
  <c r="M85" i="1"/>
  <c r="N85" i="1" s="1"/>
  <c r="AB169" i="1" l="1"/>
  <c r="AC169" i="1" s="1"/>
  <c r="AD169" i="1" s="1"/>
  <c r="K166" i="1"/>
  <c r="L87" i="1"/>
  <c r="M86" i="1"/>
  <c r="N86" i="1" s="1"/>
  <c r="J168" i="1"/>
  <c r="F168" i="1"/>
  <c r="I168" i="1"/>
  <c r="A169" i="1"/>
  <c r="S168" i="1"/>
  <c r="T168" i="1" s="1"/>
  <c r="AA170" i="1"/>
  <c r="Z170" i="1"/>
  <c r="B84" i="1"/>
  <c r="E167" i="1"/>
  <c r="K167" i="1" s="1"/>
  <c r="G167" i="1"/>
  <c r="U85" i="1"/>
  <c r="D85" i="1" s="1"/>
  <c r="C170" i="1"/>
  <c r="R169" i="1"/>
  <c r="AB170" i="1" l="1"/>
  <c r="H167" i="1"/>
  <c r="B85" i="1"/>
  <c r="R170" i="1"/>
  <c r="Z171" i="1"/>
  <c r="AA171" i="1"/>
  <c r="A170" i="1"/>
  <c r="S169" i="1"/>
  <c r="T169" i="1" s="1"/>
  <c r="J169" i="1"/>
  <c r="F169" i="1"/>
  <c r="I169" i="1"/>
  <c r="U86" i="1"/>
  <c r="D86" i="1" s="1"/>
  <c r="L88" i="1"/>
  <c r="M87" i="1"/>
  <c r="N87" i="1" s="1"/>
  <c r="C171" i="1"/>
  <c r="G168" i="1"/>
  <c r="E168" i="1"/>
  <c r="H168" i="1" s="1"/>
  <c r="AB171" i="1" l="1"/>
  <c r="AC171" i="1" s="1"/>
  <c r="AC170" i="1"/>
  <c r="AD170" i="1" s="1"/>
  <c r="L89" i="1"/>
  <c r="M88" i="1"/>
  <c r="N88" i="1" s="1"/>
  <c r="C172" i="1"/>
  <c r="K168" i="1"/>
  <c r="B86" i="1"/>
  <c r="G169" i="1"/>
  <c r="E169" i="1"/>
  <c r="H169" i="1" s="1"/>
  <c r="I170" i="1"/>
  <c r="A171" i="1"/>
  <c r="S170" i="1"/>
  <c r="T170" i="1" s="1"/>
  <c r="J170" i="1"/>
  <c r="F170" i="1"/>
  <c r="R171" i="1"/>
  <c r="U87" i="1"/>
  <c r="D87" i="1" s="1"/>
  <c r="AA172" i="1"/>
  <c r="Z172" i="1"/>
  <c r="AB172" i="1" l="1"/>
  <c r="AC172" i="1" s="1"/>
  <c r="AD172" i="1" s="1"/>
  <c r="AD171" i="1"/>
  <c r="B87" i="1"/>
  <c r="AA173" i="1"/>
  <c r="Z173" i="1"/>
  <c r="E170" i="1"/>
  <c r="K170" i="1" s="1"/>
  <c r="G170" i="1"/>
  <c r="J171" i="1"/>
  <c r="F171" i="1"/>
  <c r="I171" i="1"/>
  <c r="A172" i="1"/>
  <c r="S171" i="1"/>
  <c r="T171" i="1" s="1"/>
  <c r="K169" i="1"/>
  <c r="R172" i="1"/>
  <c r="C173" i="1"/>
  <c r="U88" i="1"/>
  <c r="D88" i="1" s="1"/>
  <c r="L90" i="1"/>
  <c r="M89" i="1"/>
  <c r="N89" i="1" s="1"/>
  <c r="U89" i="1" l="1"/>
  <c r="B89" i="1" s="1"/>
  <c r="B88" i="1"/>
  <c r="C174" i="1"/>
  <c r="E171" i="1"/>
  <c r="H171" i="1" s="1"/>
  <c r="G171" i="1"/>
  <c r="H170" i="1"/>
  <c r="L91" i="1"/>
  <c r="M90" i="1"/>
  <c r="N90" i="1" s="1"/>
  <c r="R173" i="1"/>
  <c r="J172" i="1"/>
  <c r="F172" i="1"/>
  <c r="I172" i="1"/>
  <c r="A173" i="1"/>
  <c r="S172" i="1"/>
  <c r="T172" i="1" s="1"/>
  <c r="AA174" i="1"/>
  <c r="Z174" i="1"/>
  <c r="AB173" i="1"/>
  <c r="AB174" i="1" l="1"/>
  <c r="AC173" i="1"/>
  <c r="AD173" i="1" s="1"/>
  <c r="R174" i="1"/>
  <c r="D89" i="1"/>
  <c r="G172" i="1"/>
  <c r="E172" i="1"/>
  <c r="H172" i="1" s="1"/>
  <c r="U90" i="1"/>
  <c r="D90" i="1" s="1"/>
  <c r="K171" i="1"/>
  <c r="C175" i="1"/>
  <c r="A174" i="1"/>
  <c r="S173" i="1"/>
  <c r="T173" i="1" s="1"/>
  <c r="J173" i="1"/>
  <c r="F173" i="1"/>
  <c r="I173" i="1"/>
  <c r="L92" i="1"/>
  <c r="M91" i="1"/>
  <c r="N91" i="1" s="1"/>
  <c r="AC174" i="1" l="1"/>
  <c r="AD174" i="1" s="1"/>
  <c r="K172" i="1"/>
  <c r="G173" i="1"/>
  <c r="E173" i="1"/>
  <c r="H173" i="1" s="1"/>
  <c r="I174" i="1"/>
  <c r="S174" i="1"/>
  <c r="T174" i="1" s="1"/>
  <c r="A175" i="1"/>
  <c r="J174" i="1"/>
  <c r="F174" i="1"/>
  <c r="B90" i="1"/>
  <c r="U91" i="1"/>
  <c r="D91" i="1" s="1"/>
  <c r="L93" i="1"/>
  <c r="M92" i="1"/>
  <c r="N92" i="1" s="1"/>
  <c r="C176" i="1"/>
  <c r="R175" i="1"/>
  <c r="C177" i="1" l="1"/>
  <c r="B91" i="1"/>
  <c r="E174" i="1"/>
  <c r="H174" i="1" s="1"/>
  <c r="G174" i="1"/>
  <c r="K173" i="1"/>
  <c r="U92" i="1"/>
  <c r="B92" i="1" s="1"/>
  <c r="R176" i="1"/>
  <c r="L94" i="1"/>
  <c r="M93" i="1"/>
  <c r="N93" i="1" s="1"/>
  <c r="J175" i="1"/>
  <c r="F175" i="1"/>
  <c r="A176" i="1"/>
  <c r="I175" i="1"/>
  <c r="S175" i="1"/>
  <c r="T175" i="1" s="1"/>
  <c r="D92" i="1" l="1"/>
  <c r="R177" i="1"/>
  <c r="U93" i="1"/>
  <c r="B93" i="1" s="1"/>
  <c r="J176" i="1"/>
  <c r="F176" i="1"/>
  <c r="A177" i="1"/>
  <c r="I176" i="1"/>
  <c r="S176" i="1"/>
  <c r="T176" i="1" s="1"/>
  <c r="L95" i="1"/>
  <c r="M94" i="1"/>
  <c r="N94" i="1" s="1"/>
  <c r="K174" i="1"/>
  <c r="G175" i="1"/>
  <c r="E175" i="1"/>
  <c r="K175" i="1" s="1"/>
  <c r="C178" i="1"/>
  <c r="H175" i="1" l="1"/>
  <c r="G176" i="1"/>
  <c r="E176" i="1"/>
  <c r="H176" i="1" s="1"/>
  <c r="D93" i="1"/>
  <c r="U94" i="1"/>
  <c r="D94" i="1" s="1"/>
  <c r="C179" i="1"/>
  <c r="L96" i="1"/>
  <c r="M95" i="1"/>
  <c r="N95" i="1" s="1"/>
  <c r="A178" i="1"/>
  <c r="J177" i="1"/>
  <c r="F177" i="1"/>
  <c r="I177" i="1"/>
  <c r="S177" i="1"/>
  <c r="T177" i="1" s="1"/>
  <c r="R178" i="1"/>
  <c r="R179" i="1" l="1"/>
  <c r="U95" i="1"/>
  <c r="D95" i="1" s="1"/>
  <c r="B94" i="1"/>
  <c r="K176" i="1"/>
  <c r="G177" i="1"/>
  <c r="E177" i="1"/>
  <c r="K177" i="1" s="1"/>
  <c r="L97" i="1"/>
  <c r="M96" i="1"/>
  <c r="N96" i="1" s="1"/>
  <c r="C180" i="1"/>
  <c r="A179" i="1"/>
  <c r="J178" i="1"/>
  <c r="F178" i="1"/>
  <c r="I178" i="1"/>
  <c r="S178" i="1"/>
  <c r="T178" i="1" s="1"/>
  <c r="H177" i="1" l="1"/>
  <c r="I179" i="1"/>
  <c r="S179" i="1"/>
  <c r="T179" i="1" s="1"/>
  <c r="A180" i="1"/>
  <c r="J179" i="1"/>
  <c r="F179" i="1"/>
  <c r="L98" i="1"/>
  <c r="M97" i="1"/>
  <c r="N97" i="1" s="1"/>
  <c r="B95" i="1"/>
  <c r="E178" i="1"/>
  <c r="H178" i="1" s="1"/>
  <c r="G178" i="1"/>
  <c r="C181" i="1"/>
  <c r="R180" i="1"/>
  <c r="U96" i="1"/>
  <c r="D96" i="1" s="1"/>
  <c r="B96" i="1" l="1"/>
  <c r="K178" i="1"/>
  <c r="R181" i="1"/>
  <c r="L99" i="1"/>
  <c r="M98" i="1"/>
  <c r="N98" i="1" s="1"/>
  <c r="E179" i="1"/>
  <c r="H179" i="1" s="1"/>
  <c r="G179" i="1"/>
  <c r="C182" i="1"/>
  <c r="U97" i="1"/>
  <c r="D97" i="1" s="1"/>
  <c r="S180" i="1"/>
  <c r="T180" i="1" s="1"/>
  <c r="J180" i="1"/>
  <c r="F180" i="1"/>
  <c r="A181" i="1"/>
  <c r="I180" i="1"/>
  <c r="K179" i="1" l="1"/>
  <c r="S181" i="1"/>
  <c r="T181" i="1" s="1"/>
  <c r="A182" i="1"/>
  <c r="J181" i="1"/>
  <c r="F181" i="1"/>
  <c r="I181" i="1"/>
  <c r="U98" i="1"/>
  <c r="B98" i="1" s="1"/>
  <c r="G180" i="1"/>
  <c r="E180" i="1"/>
  <c r="H180" i="1" s="1"/>
  <c r="B97" i="1"/>
  <c r="C183" i="1"/>
  <c r="L100" i="1"/>
  <c r="M99" i="1"/>
  <c r="N99" i="1" s="1"/>
  <c r="R182" i="1"/>
  <c r="R183" i="1" l="1"/>
  <c r="K180" i="1"/>
  <c r="D98" i="1"/>
  <c r="U99" i="1"/>
  <c r="B99" i="1" s="1"/>
  <c r="A183" i="1"/>
  <c r="J182" i="1"/>
  <c r="F182" i="1"/>
  <c r="I182" i="1"/>
  <c r="S182" i="1"/>
  <c r="T182" i="1" s="1"/>
  <c r="L101" i="1"/>
  <c r="M101" i="1" s="1"/>
  <c r="M100" i="1"/>
  <c r="N100" i="1" s="1"/>
  <c r="C184" i="1"/>
  <c r="G181" i="1"/>
  <c r="E181" i="1"/>
  <c r="H181" i="1" s="1"/>
  <c r="K181" i="1" l="1"/>
  <c r="D99" i="1"/>
  <c r="U100" i="1"/>
  <c r="B100" i="1" s="1"/>
  <c r="A184" i="1"/>
  <c r="J183" i="1"/>
  <c r="F183" i="1"/>
  <c r="I183" i="1"/>
  <c r="S183" i="1"/>
  <c r="T183" i="1" s="1"/>
  <c r="N101" i="1"/>
  <c r="L102" i="1"/>
  <c r="C185" i="1"/>
  <c r="G182" i="1"/>
  <c r="E182" i="1"/>
  <c r="K182" i="1" s="1"/>
  <c r="R184" i="1"/>
  <c r="H182" i="1" l="1"/>
  <c r="L103" i="1"/>
  <c r="M102" i="1"/>
  <c r="N102" i="1" s="1"/>
  <c r="D100" i="1"/>
  <c r="U101" i="1"/>
  <c r="D101" i="1" s="1"/>
  <c r="E183" i="1"/>
  <c r="H183" i="1" s="1"/>
  <c r="G183" i="1"/>
  <c r="C186" i="1"/>
  <c r="R185" i="1"/>
  <c r="I184" i="1"/>
  <c r="S184" i="1"/>
  <c r="T184" i="1" s="1"/>
  <c r="A185" i="1"/>
  <c r="J184" i="1"/>
  <c r="F184" i="1"/>
  <c r="K183" i="1" l="1"/>
  <c r="B101" i="1"/>
  <c r="U102" i="1"/>
  <c r="D102" i="1" s="1"/>
  <c r="E184" i="1"/>
  <c r="H184" i="1" s="1"/>
  <c r="G184" i="1"/>
  <c r="L104" i="1"/>
  <c r="M103" i="1"/>
  <c r="N103" i="1" s="1"/>
  <c r="C187" i="1"/>
  <c r="S185" i="1"/>
  <c r="T185" i="1" s="1"/>
  <c r="A186" i="1"/>
  <c r="J185" i="1"/>
  <c r="F185" i="1"/>
  <c r="I185" i="1"/>
  <c r="R186" i="1"/>
  <c r="K184" i="1" l="1"/>
  <c r="R187" i="1"/>
  <c r="A187" i="1"/>
  <c r="J186" i="1"/>
  <c r="F186" i="1"/>
  <c r="I186" i="1"/>
  <c r="S186" i="1"/>
  <c r="T186" i="1" s="1"/>
  <c r="B102" i="1"/>
  <c r="U103" i="1"/>
  <c r="D103" i="1" s="1"/>
  <c r="G185" i="1"/>
  <c r="E185" i="1"/>
  <c r="K185" i="1" s="1"/>
  <c r="L105" i="1"/>
  <c r="M104" i="1"/>
  <c r="N104" i="1" s="1"/>
  <c r="C188" i="1"/>
  <c r="H185" i="1" l="1"/>
  <c r="U104" i="1"/>
  <c r="B104" i="1" s="1"/>
  <c r="B103" i="1"/>
  <c r="A188" i="1"/>
  <c r="J187" i="1"/>
  <c r="F187" i="1"/>
  <c r="I187" i="1"/>
  <c r="S187" i="1"/>
  <c r="T187" i="1" s="1"/>
  <c r="L106" i="1"/>
  <c r="M105" i="1"/>
  <c r="N105" i="1" s="1"/>
  <c r="R188" i="1"/>
  <c r="C189" i="1"/>
  <c r="G186" i="1"/>
  <c r="E186" i="1"/>
  <c r="H186" i="1" s="1"/>
  <c r="C190" i="1" l="1"/>
  <c r="L107" i="1"/>
  <c r="M106" i="1"/>
  <c r="N106" i="1" s="1"/>
  <c r="E187" i="1"/>
  <c r="H187" i="1" s="1"/>
  <c r="G187" i="1"/>
  <c r="D104" i="1"/>
  <c r="R189" i="1"/>
  <c r="K186" i="1"/>
  <c r="I188" i="1"/>
  <c r="S188" i="1"/>
  <c r="T188" i="1" s="1"/>
  <c r="A189" i="1"/>
  <c r="J188" i="1"/>
  <c r="F188" i="1"/>
  <c r="U105" i="1"/>
  <c r="B105" i="1" s="1"/>
  <c r="D105" i="1" l="1"/>
  <c r="K187" i="1"/>
  <c r="R190" i="1"/>
  <c r="L108" i="1"/>
  <c r="M107" i="1"/>
  <c r="N107" i="1" s="1"/>
  <c r="E188" i="1"/>
  <c r="H188" i="1" s="1"/>
  <c r="G188" i="1"/>
  <c r="C191" i="1"/>
  <c r="S189" i="1"/>
  <c r="T189" i="1" s="1"/>
  <c r="A190" i="1"/>
  <c r="J189" i="1"/>
  <c r="F189" i="1"/>
  <c r="I189" i="1"/>
  <c r="U106" i="1"/>
  <c r="B106" i="1" s="1"/>
  <c r="K188" i="1" l="1"/>
  <c r="G189" i="1"/>
  <c r="E189" i="1"/>
  <c r="H189" i="1" s="1"/>
  <c r="L109" i="1"/>
  <c r="M108" i="1"/>
  <c r="N108" i="1" s="1"/>
  <c r="D106" i="1"/>
  <c r="C192" i="1"/>
  <c r="A191" i="1"/>
  <c r="J190" i="1"/>
  <c r="F190" i="1"/>
  <c r="I190" i="1"/>
  <c r="S190" i="1"/>
  <c r="T190" i="1" s="1"/>
  <c r="U107" i="1"/>
  <c r="D107" i="1" s="1"/>
  <c r="R191" i="1"/>
  <c r="B107" i="1" l="1"/>
  <c r="A192" i="1"/>
  <c r="J191" i="1"/>
  <c r="F191" i="1"/>
  <c r="I191" i="1"/>
  <c r="S191" i="1"/>
  <c r="T191" i="1" s="1"/>
  <c r="U108" i="1"/>
  <c r="D108" i="1" s="1"/>
  <c r="R192" i="1"/>
  <c r="G190" i="1"/>
  <c r="E190" i="1"/>
  <c r="H190" i="1" s="1"/>
  <c r="C193" i="1"/>
  <c r="L110" i="1"/>
  <c r="M109" i="1"/>
  <c r="N109" i="1" s="1"/>
  <c r="K189" i="1"/>
  <c r="C194" i="1" l="1"/>
  <c r="K190" i="1"/>
  <c r="B108" i="1"/>
  <c r="U109" i="1"/>
  <c r="D109" i="1" s="1"/>
  <c r="R193" i="1"/>
  <c r="E191" i="1"/>
  <c r="K191" i="1" s="1"/>
  <c r="G191" i="1"/>
  <c r="L111" i="1"/>
  <c r="M110" i="1"/>
  <c r="N110" i="1" s="1"/>
  <c r="I192" i="1"/>
  <c r="S192" i="1"/>
  <c r="T192" i="1" s="1"/>
  <c r="A193" i="1"/>
  <c r="J192" i="1"/>
  <c r="F192" i="1"/>
  <c r="H191" i="1" l="1"/>
  <c r="B109" i="1"/>
  <c r="U110" i="1"/>
  <c r="B110" i="1" s="1"/>
  <c r="L112" i="1"/>
  <c r="M111" i="1"/>
  <c r="N111" i="1" s="1"/>
  <c r="R194" i="1"/>
  <c r="C195" i="1"/>
  <c r="E192" i="1"/>
  <c r="H192" i="1" s="1"/>
  <c r="G192" i="1"/>
  <c r="S193" i="1"/>
  <c r="T193" i="1" s="1"/>
  <c r="A194" i="1"/>
  <c r="J193" i="1"/>
  <c r="F193" i="1"/>
  <c r="I193" i="1"/>
  <c r="K192" i="1" l="1"/>
  <c r="C196" i="1"/>
  <c r="U111" i="1"/>
  <c r="B111" i="1" s="1"/>
  <c r="D110" i="1"/>
  <c r="A195" i="1"/>
  <c r="J194" i="1"/>
  <c r="F194" i="1"/>
  <c r="I194" i="1"/>
  <c r="S194" i="1"/>
  <c r="T194" i="1" s="1"/>
  <c r="L113" i="1"/>
  <c r="M112" i="1"/>
  <c r="N112" i="1" s="1"/>
  <c r="G193" i="1"/>
  <c r="E193" i="1"/>
  <c r="H193" i="1" s="1"/>
  <c r="R195" i="1"/>
  <c r="U112" i="1" l="1"/>
  <c r="B112" i="1" s="1"/>
  <c r="A196" i="1"/>
  <c r="J195" i="1"/>
  <c r="F195" i="1"/>
  <c r="I195" i="1"/>
  <c r="S195" i="1"/>
  <c r="T195" i="1" s="1"/>
  <c r="D111" i="1"/>
  <c r="R196" i="1"/>
  <c r="K193" i="1"/>
  <c r="L114" i="1"/>
  <c r="M113" i="1"/>
  <c r="N113" i="1" s="1"/>
  <c r="C197" i="1"/>
  <c r="G194" i="1"/>
  <c r="E194" i="1"/>
  <c r="H194" i="1" s="1"/>
  <c r="K194" i="1" l="1"/>
  <c r="D112" i="1"/>
  <c r="U113" i="1"/>
  <c r="B113" i="1" s="1"/>
  <c r="R197" i="1"/>
  <c r="A197" i="1"/>
  <c r="I196" i="1"/>
  <c r="S196" i="1"/>
  <c r="T196" i="1" s="1"/>
  <c r="J196" i="1"/>
  <c r="F196" i="1"/>
  <c r="L115" i="1"/>
  <c r="M114" i="1"/>
  <c r="N114" i="1" s="1"/>
  <c r="E195" i="1"/>
  <c r="H195" i="1" s="1"/>
  <c r="G195" i="1"/>
  <c r="C198" i="1"/>
  <c r="K195" i="1" l="1"/>
  <c r="D113" i="1"/>
  <c r="C199" i="1"/>
  <c r="E196" i="1"/>
  <c r="K196" i="1" s="1"/>
  <c r="G196" i="1"/>
  <c r="U114" i="1"/>
  <c r="D114" i="1" s="1"/>
  <c r="A198" i="1"/>
  <c r="I197" i="1"/>
  <c r="S197" i="1"/>
  <c r="T197" i="1" s="1"/>
  <c r="J197" i="1"/>
  <c r="F197" i="1"/>
  <c r="L116" i="1"/>
  <c r="M115" i="1"/>
  <c r="N115" i="1" s="1"/>
  <c r="R198" i="1"/>
  <c r="B114" i="1" l="1"/>
  <c r="E197" i="1"/>
  <c r="H197" i="1" s="1"/>
  <c r="G197" i="1"/>
  <c r="H196" i="1"/>
  <c r="U115" i="1"/>
  <c r="D115" i="1" s="1"/>
  <c r="A199" i="1"/>
  <c r="I198" i="1"/>
  <c r="S198" i="1"/>
  <c r="T198" i="1" s="1"/>
  <c r="J198" i="1"/>
  <c r="F198" i="1"/>
  <c r="L117" i="1"/>
  <c r="M116" i="1"/>
  <c r="N116" i="1" s="1"/>
  <c r="R199" i="1"/>
  <c r="C200" i="1"/>
  <c r="L118" i="1" l="1"/>
  <c r="M117" i="1"/>
  <c r="N117" i="1" s="1"/>
  <c r="B115" i="1"/>
  <c r="K197" i="1"/>
  <c r="R200" i="1"/>
  <c r="E198" i="1"/>
  <c r="K198" i="1" s="1"/>
  <c r="G198" i="1"/>
  <c r="I199" i="1"/>
  <c r="S199" i="1"/>
  <c r="T199" i="1" s="1"/>
  <c r="A200" i="1"/>
  <c r="J199" i="1"/>
  <c r="F199" i="1"/>
  <c r="C201" i="1"/>
  <c r="U116" i="1"/>
  <c r="B116" i="1" s="1"/>
  <c r="H198" i="1" l="1"/>
  <c r="S200" i="1"/>
  <c r="T200" i="1" s="1"/>
  <c r="A201" i="1"/>
  <c r="J200" i="1"/>
  <c r="F200" i="1"/>
  <c r="I200" i="1"/>
  <c r="D116" i="1"/>
  <c r="C202" i="1"/>
  <c r="R201" i="1"/>
  <c r="U117" i="1"/>
  <c r="B117" i="1" s="1"/>
  <c r="E199" i="1"/>
  <c r="K199" i="1" s="1"/>
  <c r="G199" i="1"/>
  <c r="L119" i="1"/>
  <c r="M118" i="1"/>
  <c r="N118" i="1" s="1"/>
  <c r="H199" i="1" l="1"/>
  <c r="C203" i="1"/>
  <c r="U118" i="1"/>
  <c r="B118" i="1" s="1"/>
  <c r="D117" i="1"/>
  <c r="G200" i="1"/>
  <c r="E200" i="1"/>
  <c r="H200" i="1" s="1"/>
  <c r="L120" i="1"/>
  <c r="M119" i="1"/>
  <c r="N119" i="1" s="1"/>
  <c r="R202" i="1"/>
  <c r="A202" i="1"/>
  <c r="J201" i="1"/>
  <c r="F201" i="1"/>
  <c r="I201" i="1"/>
  <c r="S201" i="1"/>
  <c r="T201" i="1" s="1"/>
  <c r="R203" i="1" l="1"/>
  <c r="D118" i="1"/>
  <c r="G201" i="1"/>
  <c r="E201" i="1"/>
  <c r="K201" i="1" s="1"/>
  <c r="C204" i="1"/>
  <c r="U119" i="1"/>
  <c r="D119" i="1" s="1"/>
  <c r="K200" i="1"/>
  <c r="J202" i="1"/>
  <c r="F202" i="1"/>
  <c r="A203" i="1"/>
  <c r="I202" i="1"/>
  <c r="S202" i="1"/>
  <c r="T202" i="1" s="1"/>
  <c r="L121" i="1"/>
  <c r="M120" i="1"/>
  <c r="N120" i="1" s="1"/>
  <c r="E202" i="1" l="1"/>
  <c r="H202" i="1" s="1"/>
  <c r="G202" i="1"/>
  <c r="B119" i="1"/>
  <c r="H201" i="1"/>
  <c r="U120" i="1"/>
  <c r="B120" i="1" s="1"/>
  <c r="C205" i="1"/>
  <c r="R204" i="1"/>
  <c r="L122" i="1"/>
  <c r="M121" i="1"/>
  <c r="N121" i="1" s="1"/>
  <c r="A204" i="1"/>
  <c r="J203" i="1"/>
  <c r="F203" i="1"/>
  <c r="I203" i="1"/>
  <c r="S203" i="1"/>
  <c r="T203" i="1" s="1"/>
  <c r="E203" i="1" l="1"/>
  <c r="H203" i="1" s="1"/>
  <c r="G203" i="1"/>
  <c r="L123" i="1"/>
  <c r="M122" i="1"/>
  <c r="N122" i="1" s="1"/>
  <c r="C206" i="1"/>
  <c r="K202" i="1"/>
  <c r="R205" i="1"/>
  <c r="I204" i="1"/>
  <c r="S204" i="1"/>
  <c r="T204" i="1" s="1"/>
  <c r="A205" i="1"/>
  <c r="J204" i="1"/>
  <c r="F204" i="1"/>
  <c r="D120" i="1"/>
  <c r="U121" i="1"/>
  <c r="D121" i="1" s="1"/>
  <c r="B121" i="1" l="1"/>
  <c r="S205" i="1"/>
  <c r="T205" i="1" s="1"/>
  <c r="A206" i="1"/>
  <c r="J205" i="1"/>
  <c r="F205" i="1"/>
  <c r="I205" i="1"/>
  <c r="R206" i="1"/>
  <c r="C207" i="1"/>
  <c r="K203" i="1"/>
  <c r="U122" i="1"/>
  <c r="B122" i="1" s="1"/>
  <c r="E204" i="1"/>
  <c r="H204" i="1" s="1"/>
  <c r="G204" i="1"/>
  <c r="L124" i="1"/>
  <c r="M123" i="1"/>
  <c r="N123" i="1" s="1"/>
  <c r="K204" i="1" l="1"/>
  <c r="L125" i="1"/>
  <c r="M124" i="1"/>
  <c r="N124" i="1" s="1"/>
  <c r="D122" i="1"/>
  <c r="R207" i="1"/>
  <c r="A207" i="1"/>
  <c r="J206" i="1"/>
  <c r="F206" i="1"/>
  <c r="I206" i="1"/>
  <c r="S206" i="1"/>
  <c r="T206" i="1" s="1"/>
  <c r="C208" i="1"/>
  <c r="U123" i="1"/>
  <c r="D123" i="1" s="1"/>
  <c r="G205" i="1"/>
  <c r="E205" i="1"/>
  <c r="K205" i="1" s="1"/>
  <c r="B123" i="1" l="1"/>
  <c r="H205" i="1"/>
  <c r="A208" i="1"/>
  <c r="J207" i="1"/>
  <c r="F207" i="1"/>
  <c r="I207" i="1"/>
  <c r="S207" i="1"/>
  <c r="T207" i="1" s="1"/>
  <c r="C209" i="1"/>
  <c r="R208" i="1"/>
  <c r="U124" i="1"/>
  <c r="B124" i="1" s="1"/>
  <c r="G206" i="1"/>
  <c r="E206" i="1"/>
  <c r="H206" i="1" s="1"/>
  <c r="L126" i="1"/>
  <c r="M125" i="1"/>
  <c r="N125" i="1" s="1"/>
  <c r="L127" i="1" l="1"/>
  <c r="M126" i="1"/>
  <c r="N126" i="1" s="1"/>
  <c r="K206" i="1"/>
  <c r="R209" i="1"/>
  <c r="D124" i="1"/>
  <c r="I208" i="1"/>
  <c r="S208" i="1"/>
  <c r="T208" i="1" s="1"/>
  <c r="A209" i="1"/>
  <c r="J208" i="1"/>
  <c r="F208" i="1"/>
  <c r="U125" i="1"/>
  <c r="D125" i="1" s="1"/>
  <c r="C210" i="1"/>
  <c r="E207" i="1"/>
  <c r="K207" i="1" s="1"/>
  <c r="G207" i="1"/>
  <c r="H207" i="1" l="1"/>
  <c r="B125" i="1"/>
  <c r="S209" i="1"/>
  <c r="T209" i="1" s="1"/>
  <c r="A210" i="1"/>
  <c r="J209" i="1"/>
  <c r="F209" i="1"/>
  <c r="I209" i="1"/>
  <c r="U126" i="1"/>
  <c r="D126" i="1" s="1"/>
  <c r="R210" i="1"/>
  <c r="L128" i="1"/>
  <c r="M127" i="1"/>
  <c r="N127" i="1" s="1"/>
  <c r="C211" i="1"/>
  <c r="E208" i="1"/>
  <c r="K208" i="1" s="1"/>
  <c r="G208" i="1"/>
  <c r="H208" i="1" l="1"/>
  <c r="B126" i="1"/>
  <c r="R211" i="1"/>
  <c r="U127" i="1"/>
  <c r="B127" i="1" s="1"/>
  <c r="G209" i="1"/>
  <c r="E209" i="1"/>
  <c r="H209" i="1" s="1"/>
  <c r="L129" i="1"/>
  <c r="M128" i="1"/>
  <c r="N128" i="1" s="1"/>
  <c r="C212" i="1"/>
  <c r="A211" i="1"/>
  <c r="J210" i="1"/>
  <c r="F210" i="1"/>
  <c r="I210" i="1"/>
  <c r="S210" i="1"/>
  <c r="T210" i="1" s="1"/>
  <c r="K209" i="1" l="1"/>
  <c r="U128" i="1"/>
  <c r="B128" i="1" s="1"/>
  <c r="A212" i="1"/>
  <c r="J211" i="1"/>
  <c r="F211" i="1"/>
  <c r="I211" i="1"/>
  <c r="S211" i="1"/>
  <c r="T211" i="1" s="1"/>
  <c r="L130" i="1"/>
  <c r="M129" i="1"/>
  <c r="N129" i="1" s="1"/>
  <c r="R212" i="1"/>
  <c r="C213" i="1"/>
  <c r="D127" i="1"/>
  <c r="G210" i="1"/>
  <c r="E210" i="1"/>
  <c r="H210" i="1" s="1"/>
  <c r="D128" i="1" l="1"/>
  <c r="I212" i="1"/>
  <c r="S212" i="1"/>
  <c r="T212" i="1" s="1"/>
  <c r="A213" i="1"/>
  <c r="J212" i="1"/>
  <c r="F212" i="1"/>
  <c r="U129" i="1"/>
  <c r="B129" i="1" s="1"/>
  <c r="K210" i="1"/>
  <c r="C214" i="1"/>
  <c r="L131" i="1"/>
  <c r="M130" i="1"/>
  <c r="N130" i="1" s="1"/>
  <c r="E211" i="1"/>
  <c r="H211" i="1" s="1"/>
  <c r="G211" i="1"/>
  <c r="R213" i="1"/>
  <c r="D129" i="1" l="1"/>
  <c r="C215" i="1"/>
  <c r="E212" i="1"/>
  <c r="K212" i="1" s="1"/>
  <c r="G212" i="1"/>
  <c r="K211" i="1"/>
  <c r="L132" i="1"/>
  <c r="M132" i="1" s="1"/>
  <c r="M131" i="1"/>
  <c r="N131" i="1" s="1"/>
  <c r="U130" i="1"/>
  <c r="D130" i="1" s="1"/>
  <c r="R214" i="1"/>
  <c r="S213" i="1"/>
  <c r="T213" i="1" s="1"/>
  <c r="A214" i="1"/>
  <c r="J213" i="1"/>
  <c r="F213" i="1"/>
  <c r="I213" i="1"/>
  <c r="H212" i="1" l="1"/>
  <c r="B130" i="1"/>
  <c r="G213" i="1"/>
  <c r="E213" i="1"/>
  <c r="K213" i="1" s="1"/>
  <c r="A215" i="1"/>
  <c r="J214" i="1"/>
  <c r="F214" i="1"/>
  <c r="I214" i="1"/>
  <c r="S214" i="1"/>
  <c r="T214" i="1" s="1"/>
  <c r="R215" i="1"/>
  <c r="C216" i="1"/>
  <c r="N132" i="1"/>
  <c r="L133" i="1"/>
  <c r="U131" i="1"/>
  <c r="B131" i="1" s="1"/>
  <c r="H213" i="1" l="1"/>
  <c r="R216" i="1"/>
  <c r="D131" i="1"/>
  <c r="G214" i="1"/>
  <c r="E214" i="1"/>
  <c r="K214" i="1" s="1"/>
  <c r="A216" i="1"/>
  <c r="J215" i="1"/>
  <c r="F215" i="1"/>
  <c r="I215" i="1"/>
  <c r="S215" i="1"/>
  <c r="T215" i="1" s="1"/>
  <c r="L134" i="1"/>
  <c r="M133" i="1"/>
  <c r="N133" i="1" s="1"/>
  <c r="U132" i="1"/>
  <c r="D132" i="1" s="1"/>
  <c r="C217" i="1"/>
  <c r="B132" i="1" l="1"/>
  <c r="H214" i="1"/>
  <c r="E215" i="1"/>
  <c r="H215" i="1" s="1"/>
  <c r="G215" i="1"/>
  <c r="R217" i="1"/>
  <c r="L135" i="1"/>
  <c r="M134" i="1"/>
  <c r="N134" i="1" s="1"/>
  <c r="I216" i="1"/>
  <c r="S216" i="1"/>
  <c r="T216" i="1" s="1"/>
  <c r="A217" i="1"/>
  <c r="J216" i="1"/>
  <c r="F216" i="1"/>
  <c r="C218" i="1"/>
  <c r="U133" i="1"/>
  <c r="D133" i="1" s="1"/>
  <c r="B133" i="1" l="1"/>
  <c r="K215" i="1"/>
  <c r="E216" i="1"/>
  <c r="H216" i="1" s="1"/>
  <c r="G216" i="1"/>
  <c r="R218" i="1"/>
  <c r="S217" i="1"/>
  <c r="T217" i="1" s="1"/>
  <c r="A218" i="1"/>
  <c r="J217" i="1"/>
  <c r="F217" i="1"/>
  <c r="I217" i="1"/>
  <c r="U134" i="1"/>
  <c r="D134" i="1" s="1"/>
  <c r="C219" i="1"/>
  <c r="L136" i="1"/>
  <c r="M135" i="1"/>
  <c r="N135" i="1" s="1"/>
  <c r="L137" i="1" l="1"/>
  <c r="M136" i="1"/>
  <c r="N136" i="1" s="1"/>
  <c r="B134" i="1"/>
  <c r="G217" i="1"/>
  <c r="E217" i="1"/>
  <c r="K217" i="1" s="1"/>
  <c r="K216" i="1"/>
  <c r="C220" i="1"/>
  <c r="U135" i="1"/>
  <c r="D135" i="1" s="1"/>
  <c r="J218" i="1"/>
  <c r="F218" i="1"/>
  <c r="A219" i="1"/>
  <c r="I218" i="1"/>
  <c r="S218" i="1"/>
  <c r="T218" i="1" s="1"/>
  <c r="R219" i="1"/>
  <c r="H217" i="1" l="1"/>
  <c r="B135" i="1"/>
  <c r="G218" i="1"/>
  <c r="E218" i="1"/>
  <c r="H218" i="1" s="1"/>
  <c r="C221" i="1"/>
  <c r="U136" i="1"/>
  <c r="B136" i="1" s="1"/>
  <c r="R220" i="1"/>
  <c r="J219" i="1"/>
  <c r="F219" i="1"/>
  <c r="A220" i="1"/>
  <c r="I219" i="1"/>
  <c r="S219" i="1"/>
  <c r="T219" i="1" s="1"/>
  <c r="L138" i="1"/>
  <c r="M137" i="1"/>
  <c r="N137" i="1" s="1"/>
  <c r="D136" i="1" l="1"/>
  <c r="J220" i="1"/>
  <c r="F220" i="1"/>
  <c r="A221" i="1"/>
  <c r="I220" i="1"/>
  <c r="S220" i="1"/>
  <c r="T220" i="1" s="1"/>
  <c r="G219" i="1"/>
  <c r="E219" i="1"/>
  <c r="K219" i="1" s="1"/>
  <c r="C222" i="1"/>
  <c r="U137" i="1"/>
  <c r="D137" i="1" s="1"/>
  <c r="K218" i="1"/>
  <c r="R221" i="1"/>
  <c r="L139" i="1"/>
  <c r="M138" i="1"/>
  <c r="N138" i="1" s="1"/>
  <c r="H219" i="1" l="1"/>
  <c r="C223" i="1"/>
  <c r="B137" i="1"/>
  <c r="A222" i="1"/>
  <c r="J221" i="1"/>
  <c r="F221" i="1"/>
  <c r="I221" i="1"/>
  <c r="S221" i="1"/>
  <c r="T221" i="1" s="1"/>
  <c r="L140" i="1"/>
  <c r="M139" i="1"/>
  <c r="N139" i="1" s="1"/>
  <c r="R222" i="1"/>
  <c r="G220" i="1"/>
  <c r="E220" i="1"/>
  <c r="K220" i="1" s="1"/>
  <c r="U138" i="1"/>
  <c r="D138" i="1" s="1"/>
  <c r="B138" i="1" l="1"/>
  <c r="H220" i="1"/>
  <c r="G221" i="1"/>
  <c r="E221" i="1"/>
  <c r="H221" i="1" s="1"/>
  <c r="C224" i="1"/>
  <c r="R223" i="1"/>
  <c r="A223" i="1"/>
  <c r="J222" i="1"/>
  <c r="F222" i="1"/>
  <c r="I222" i="1"/>
  <c r="S222" i="1"/>
  <c r="T222" i="1" s="1"/>
  <c r="L141" i="1"/>
  <c r="M140" i="1"/>
  <c r="N140" i="1" s="1"/>
  <c r="U139" i="1"/>
  <c r="B139" i="1" s="1"/>
  <c r="D139" i="1" l="1"/>
  <c r="I223" i="1"/>
  <c r="S223" i="1"/>
  <c r="T223" i="1" s="1"/>
  <c r="A224" i="1"/>
  <c r="J223" i="1"/>
  <c r="F223" i="1"/>
  <c r="C225" i="1"/>
  <c r="U140" i="1"/>
  <c r="D140" i="1" s="1"/>
  <c r="R224" i="1"/>
  <c r="K221" i="1"/>
  <c r="L142" i="1"/>
  <c r="M141" i="1"/>
  <c r="N141" i="1" s="1"/>
  <c r="E222" i="1"/>
  <c r="H222" i="1" s="1"/>
  <c r="G222" i="1"/>
  <c r="K222" i="1" l="1"/>
  <c r="B140" i="1"/>
  <c r="S224" i="1"/>
  <c r="T224" i="1" s="1"/>
  <c r="J224" i="1"/>
  <c r="F224" i="1"/>
  <c r="A225" i="1"/>
  <c r="I224" i="1"/>
  <c r="C226" i="1"/>
  <c r="E223" i="1"/>
  <c r="H223" i="1" s="1"/>
  <c r="G223" i="1"/>
  <c r="L143" i="1"/>
  <c r="M142" i="1"/>
  <c r="N142" i="1" s="1"/>
  <c r="U141" i="1"/>
  <c r="D141" i="1" s="1"/>
  <c r="R225" i="1"/>
  <c r="B141" i="1" l="1"/>
  <c r="L144" i="1"/>
  <c r="M143" i="1"/>
  <c r="N143" i="1" s="1"/>
  <c r="K223" i="1"/>
  <c r="S225" i="1"/>
  <c r="T225" i="1" s="1"/>
  <c r="A226" i="1"/>
  <c r="J225" i="1"/>
  <c r="F225" i="1"/>
  <c r="I225" i="1"/>
  <c r="R226" i="1"/>
  <c r="U142" i="1"/>
  <c r="D142" i="1" s="1"/>
  <c r="C227" i="1"/>
  <c r="G224" i="1"/>
  <c r="E224" i="1"/>
  <c r="K224" i="1" s="1"/>
  <c r="H224" i="1" l="1"/>
  <c r="B142" i="1"/>
  <c r="R227" i="1"/>
  <c r="A227" i="1"/>
  <c r="J226" i="1"/>
  <c r="F226" i="1"/>
  <c r="I226" i="1"/>
  <c r="S226" i="1"/>
  <c r="T226" i="1" s="1"/>
  <c r="U143" i="1"/>
  <c r="B143" i="1" s="1"/>
  <c r="C228" i="1"/>
  <c r="G225" i="1"/>
  <c r="E225" i="1"/>
  <c r="H225" i="1" s="1"/>
  <c r="L145" i="1"/>
  <c r="M144" i="1"/>
  <c r="N144" i="1" s="1"/>
  <c r="D143" i="1" l="1"/>
  <c r="K225" i="1"/>
  <c r="G226" i="1"/>
  <c r="E226" i="1"/>
  <c r="H226" i="1" s="1"/>
  <c r="L146" i="1"/>
  <c r="M145" i="1"/>
  <c r="N145" i="1" s="1"/>
  <c r="A228" i="1"/>
  <c r="J227" i="1"/>
  <c r="F227" i="1"/>
  <c r="I227" i="1"/>
  <c r="S227" i="1"/>
  <c r="T227" i="1" s="1"/>
  <c r="U144" i="1"/>
  <c r="D144" i="1" s="1"/>
  <c r="C229" i="1"/>
  <c r="R228" i="1"/>
  <c r="B144" i="1" l="1"/>
  <c r="U145" i="1"/>
  <c r="D145" i="1" s="1"/>
  <c r="E227" i="1"/>
  <c r="H227" i="1" s="1"/>
  <c r="G227" i="1"/>
  <c r="L147" i="1"/>
  <c r="M146" i="1"/>
  <c r="N146" i="1" s="1"/>
  <c r="C230" i="1"/>
  <c r="K226" i="1"/>
  <c r="R229" i="1"/>
  <c r="I228" i="1"/>
  <c r="S228" i="1"/>
  <c r="T228" i="1" s="1"/>
  <c r="A229" i="1"/>
  <c r="J228" i="1"/>
  <c r="F228" i="1"/>
  <c r="L148" i="1" l="1"/>
  <c r="M147" i="1"/>
  <c r="N147" i="1" s="1"/>
  <c r="S229" i="1"/>
  <c r="T229" i="1" s="1"/>
  <c r="A230" i="1"/>
  <c r="J229" i="1"/>
  <c r="F229" i="1"/>
  <c r="I229" i="1"/>
  <c r="R230" i="1"/>
  <c r="B145" i="1"/>
  <c r="C231" i="1"/>
  <c r="K227" i="1"/>
  <c r="E228" i="1"/>
  <c r="H228" i="1" s="1"/>
  <c r="G228" i="1"/>
  <c r="U146" i="1"/>
  <c r="D146" i="1" s="1"/>
  <c r="B146" i="1" l="1"/>
  <c r="G229" i="1"/>
  <c r="E229" i="1"/>
  <c r="H229" i="1" s="1"/>
  <c r="U147" i="1"/>
  <c r="B147" i="1" s="1"/>
  <c r="K228" i="1"/>
  <c r="C232" i="1"/>
  <c r="R231" i="1"/>
  <c r="A231" i="1"/>
  <c r="J230" i="1"/>
  <c r="F230" i="1"/>
  <c r="I230" i="1"/>
  <c r="S230" i="1"/>
  <c r="T230" i="1" s="1"/>
  <c r="L149" i="1"/>
  <c r="M148" i="1"/>
  <c r="N148" i="1" s="1"/>
  <c r="D147" i="1" l="1"/>
  <c r="A232" i="1"/>
  <c r="J231" i="1"/>
  <c r="F231" i="1"/>
  <c r="I231" i="1"/>
  <c r="S231" i="1"/>
  <c r="T231" i="1" s="1"/>
  <c r="C233" i="1"/>
  <c r="U148" i="1"/>
  <c r="B148" i="1" s="1"/>
  <c r="R232" i="1"/>
  <c r="K229" i="1"/>
  <c r="L150" i="1"/>
  <c r="M149" i="1"/>
  <c r="N149" i="1" s="1"/>
  <c r="G230" i="1"/>
  <c r="E230" i="1"/>
  <c r="K230" i="1" s="1"/>
  <c r="H230" i="1" l="1"/>
  <c r="D148" i="1"/>
  <c r="E231" i="1"/>
  <c r="H231" i="1" s="1"/>
  <c r="G231" i="1"/>
  <c r="C234" i="1"/>
  <c r="U149" i="1"/>
  <c r="D149" i="1" s="1"/>
  <c r="R233" i="1"/>
  <c r="L151" i="1"/>
  <c r="M150" i="1"/>
  <c r="N150" i="1" s="1"/>
  <c r="I232" i="1"/>
  <c r="S232" i="1"/>
  <c r="T232" i="1" s="1"/>
  <c r="A233" i="1"/>
  <c r="J232" i="1"/>
  <c r="F232" i="1"/>
  <c r="B149" i="1" l="1"/>
  <c r="U150" i="1"/>
  <c r="D150" i="1" s="1"/>
  <c r="L152" i="1"/>
  <c r="M151" i="1"/>
  <c r="N151" i="1" s="1"/>
  <c r="S233" i="1"/>
  <c r="T233" i="1" s="1"/>
  <c r="A234" i="1"/>
  <c r="J233" i="1"/>
  <c r="F233" i="1"/>
  <c r="I233" i="1"/>
  <c r="E232" i="1"/>
  <c r="H232" i="1" s="1"/>
  <c r="G232" i="1"/>
  <c r="R234" i="1"/>
  <c r="K231" i="1"/>
  <c r="C235" i="1"/>
  <c r="A235" i="1" l="1"/>
  <c r="J234" i="1"/>
  <c r="F234" i="1"/>
  <c r="I234" i="1"/>
  <c r="S234" i="1"/>
  <c r="T234" i="1" s="1"/>
  <c r="L153" i="1"/>
  <c r="M152" i="1"/>
  <c r="N152" i="1" s="1"/>
  <c r="B150" i="1"/>
  <c r="C236" i="1"/>
  <c r="K232" i="1"/>
  <c r="G233" i="1"/>
  <c r="E233" i="1"/>
  <c r="K233" i="1" s="1"/>
  <c r="R235" i="1"/>
  <c r="U151" i="1"/>
  <c r="B151" i="1" s="1"/>
  <c r="H233" i="1" l="1"/>
  <c r="D151" i="1"/>
  <c r="R236" i="1"/>
  <c r="C237" i="1"/>
  <c r="L154" i="1"/>
  <c r="M153" i="1"/>
  <c r="N153" i="1" s="1"/>
  <c r="G234" i="1"/>
  <c r="E234" i="1"/>
  <c r="H234" i="1" s="1"/>
  <c r="U152" i="1"/>
  <c r="B152" i="1" s="1"/>
  <c r="A236" i="1"/>
  <c r="J235" i="1"/>
  <c r="F235" i="1"/>
  <c r="I235" i="1"/>
  <c r="S235" i="1"/>
  <c r="T235" i="1" s="1"/>
  <c r="D152" i="1" l="1"/>
  <c r="K234" i="1"/>
  <c r="E235" i="1"/>
  <c r="H235" i="1" s="1"/>
  <c r="G235" i="1"/>
  <c r="U153" i="1"/>
  <c r="D153" i="1" s="1"/>
  <c r="L155" i="1"/>
  <c r="M154" i="1"/>
  <c r="N154" i="1" s="1"/>
  <c r="R237" i="1"/>
  <c r="C238" i="1"/>
  <c r="I236" i="1"/>
  <c r="S236" i="1"/>
  <c r="T236" i="1" s="1"/>
  <c r="A237" i="1"/>
  <c r="J236" i="1"/>
  <c r="F236" i="1"/>
  <c r="B153" i="1" l="1"/>
  <c r="K235" i="1"/>
  <c r="S237" i="1"/>
  <c r="T237" i="1" s="1"/>
  <c r="A238" i="1"/>
  <c r="J237" i="1"/>
  <c r="F237" i="1"/>
  <c r="I237" i="1"/>
  <c r="U154" i="1"/>
  <c r="B154" i="1" s="1"/>
  <c r="C239" i="1"/>
  <c r="L156" i="1"/>
  <c r="M155" i="1"/>
  <c r="N155" i="1" s="1"/>
  <c r="E236" i="1"/>
  <c r="H236" i="1" s="1"/>
  <c r="G236" i="1"/>
  <c r="R238" i="1"/>
  <c r="D154" i="1" l="1"/>
  <c r="R239" i="1"/>
  <c r="U155" i="1"/>
  <c r="B155" i="1" s="1"/>
  <c r="G237" i="1"/>
  <c r="E237" i="1"/>
  <c r="H237" i="1" s="1"/>
  <c r="K236" i="1"/>
  <c r="L157" i="1"/>
  <c r="M156" i="1"/>
  <c r="N156" i="1" s="1"/>
  <c r="C240" i="1"/>
  <c r="A239" i="1"/>
  <c r="J238" i="1"/>
  <c r="F238" i="1"/>
  <c r="I238" i="1"/>
  <c r="S238" i="1"/>
  <c r="T238" i="1" s="1"/>
  <c r="C241" i="1" l="1"/>
  <c r="L158" i="1"/>
  <c r="M157" i="1"/>
  <c r="N157" i="1" s="1"/>
  <c r="K237" i="1"/>
  <c r="D155" i="1"/>
  <c r="G238" i="1"/>
  <c r="E238" i="1"/>
  <c r="H238" i="1" s="1"/>
  <c r="R240" i="1"/>
  <c r="A240" i="1"/>
  <c r="J239" i="1"/>
  <c r="F239" i="1"/>
  <c r="I239" i="1"/>
  <c r="S239" i="1"/>
  <c r="T239" i="1" s="1"/>
  <c r="U156" i="1"/>
  <c r="B156" i="1" s="1"/>
  <c r="E239" i="1" l="1"/>
  <c r="H239" i="1" s="1"/>
  <c r="G239" i="1"/>
  <c r="U157" i="1"/>
  <c r="B157" i="1" s="1"/>
  <c r="K238" i="1"/>
  <c r="L159" i="1"/>
  <c r="M158" i="1"/>
  <c r="N158" i="1" s="1"/>
  <c r="D156" i="1"/>
  <c r="A241" i="1"/>
  <c r="I240" i="1"/>
  <c r="S240" i="1"/>
  <c r="T240" i="1" s="1"/>
  <c r="J240" i="1"/>
  <c r="F240" i="1"/>
  <c r="R241" i="1"/>
  <c r="C242" i="1"/>
  <c r="K239" i="1" l="1"/>
  <c r="D157" i="1"/>
  <c r="R242" i="1"/>
  <c r="A242" i="1"/>
  <c r="I241" i="1"/>
  <c r="S241" i="1"/>
  <c r="T241" i="1" s="1"/>
  <c r="J241" i="1"/>
  <c r="F241" i="1"/>
  <c r="C243" i="1"/>
  <c r="U158" i="1"/>
  <c r="D158" i="1" s="1"/>
  <c r="E240" i="1"/>
  <c r="H240" i="1" s="1"/>
  <c r="G240" i="1"/>
  <c r="L160" i="1"/>
  <c r="M159" i="1"/>
  <c r="N159" i="1" s="1"/>
  <c r="B158" i="1" l="1"/>
  <c r="K240" i="1"/>
  <c r="E241" i="1"/>
  <c r="H241" i="1" s="1"/>
  <c r="G241" i="1"/>
  <c r="C244" i="1"/>
  <c r="A243" i="1"/>
  <c r="I242" i="1"/>
  <c r="S242" i="1"/>
  <c r="T242" i="1" s="1"/>
  <c r="J242" i="1"/>
  <c r="F242" i="1"/>
  <c r="U159" i="1"/>
  <c r="D159" i="1" s="1"/>
  <c r="R243" i="1"/>
  <c r="L161" i="1"/>
  <c r="M160" i="1"/>
  <c r="N160" i="1" s="1"/>
  <c r="K241" i="1" l="1"/>
  <c r="L162" i="1"/>
  <c r="M162" i="1" s="1"/>
  <c r="M161" i="1"/>
  <c r="N161" i="1" s="1"/>
  <c r="B159" i="1"/>
  <c r="R244" i="1"/>
  <c r="C245" i="1"/>
  <c r="E242" i="1"/>
  <c r="H242" i="1" s="1"/>
  <c r="G242" i="1"/>
  <c r="U160" i="1"/>
  <c r="B160" i="1" s="1"/>
  <c r="I243" i="1"/>
  <c r="S243" i="1"/>
  <c r="T243" i="1" s="1"/>
  <c r="A244" i="1"/>
  <c r="J243" i="1"/>
  <c r="F243" i="1"/>
  <c r="S244" i="1" l="1"/>
  <c r="A245" i="1"/>
  <c r="J244" i="1"/>
  <c r="F244" i="1"/>
  <c r="I244" i="1"/>
  <c r="D160" i="1"/>
  <c r="K242" i="1"/>
  <c r="E243" i="1"/>
  <c r="H243" i="1" s="1"/>
  <c r="G243" i="1"/>
  <c r="C246" i="1"/>
  <c r="U161" i="1"/>
  <c r="B161" i="1" s="1"/>
  <c r="R245" i="1"/>
  <c r="T244" i="1"/>
  <c r="N162" i="1"/>
  <c r="L163" i="1"/>
  <c r="D161" i="1" l="1"/>
  <c r="K243" i="1"/>
  <c r="U162" i="1"/>
  <c r="B162" i="1" s="1"/>
  <c r="R246" i="1"/>
  <c r="C247" i="1"/>
  <c r="A246" i="1"/>
  <c r="J245" i="1"/>
  <c r="F245" i="1"/>
  <c r="I245" i="1"/>
  <c r="S245" i="1"/>
  <c r="T245" i="1" s="1"/>
  <c r="L164" i="1"/>
  <c r="M163" i="1"/>
  <c r="N163" i="1" s="1"/>
  <c r="G244" i="1"/>
  <c r="E244" i="1"/>
  <c r="H244" i="1" s="1"/>
  <c r="K244" i="1" l="1"/>
  <c r="D162" i="1"/>
  <c r="R247" i="1"/>
  <c r="J246" i="1"/>
  <c r="F246" i="1"/>
  <c r="A247" i="1"/>
  <c r="I246" i="1"/>
  <c r="S246" i="1"/>
  <c r="T246" i="1" s="1"/>
  <c r="U163" i="1"/>
  <c r="B163" i="1" s="1"/>
  <c r="C248" i="1"/>
  <c r="L165" i="1"/>
  <c r="M164" i="1"/>
  <c r="N164" i="1" s="1"/>
  <c r="G245" i="1"/>
  <c r="E245" i="1"/>
  <c r="H245" i="1" s="1"/>
  <c r="D163" i="1" l="1"/>
  <c r="L166" i="1"/>
  <c r="M165" i="1"/>
  <c r="N165" i="1" s="1"/>
  <c r="E246" i="1"/>
  <c r="H246" i="1" s="1"/>
  <c r="G246" i="1"/>
  <c r="K245" i="1"/>
  <c r="R248" i="1"/>
  <c r="U164" i="1"/>
  <c r="D164" i="1" s="1"/>
  <c r="C249" i="1"/>
  <c r="A248" i="1"/>
  <c r="J247" i="1"/>
  <c r="F247" i="1"/>
  <c r="I247" i="1"/>
  <c r="S247" i="1"/>
  <c r="T247" i="1" s="1"/>
  <c r="B164" i="1" l="1"/>
  <c r="K246" i="1"/>
  <c r="I248" i="1"/>
  <c r="S248" i="1"/>
  <c r="T248" i="1" s="1"/>
  <c r="A249" i="1"/>
  <c r="J248" i="1"/>
  <c r="F248" i="1"/>
  <c r="E247" i="1"/>
  <c r="K247" i="1" s="1"/>
  <c r="G247" i="1"/>
  <c r="C250" i="1"/>
  <c r="R249" i="1"/>
  <c r="U165" i="1"/>
  <c r="D165" i="1" s="1"/>
  <c r="L167" i="1"/>
  <c r="M166" i="1"/>
  <c r="N166" i="1" s="1"/>
  <c r="H247" i="1" l="1"/>
  <c r="B165" i="1"/>
  <c r="U166" i="1"/>
  <c r="D166" i="1" s="1"/>
  <c r="C251" i="1"/>
  <c r="S249" i="1"/>
  <c r="T249" i="1" s="1"/>
  <c r="A250" i="1"/>
  <c r="J249" i="1"/>
  <c r="F249" i="1"/>
  <c r="I249" i="1"/>
  <c r="R250" i="1"/>
  <c r="E248" i="1"/>
  <c r="H248" i="1" s="1"/>
  <c r="G248" i="1"/>
  <c r="L168" i="1"/>
  <c r="M167" i="1"/>
  <c r="N167" i="1" s="1"/>
  <c r="K248" i="1" l="1"/>
  <c r="L169" i="1"/>
  <c r="M168" i="1"/>
  <c r="N168" i="1" s="1"/>
  <c r="A251" i="1"/>
  <c r="J250" i="1"/>
  <c r="F250" i="1"/>
  <c r="I250" i="1"/>
  <c r="S250" i="1"/>
  <c r="T250" i="1" s="1"/>
  <c r="B166" i="1"/>
  <c r="G249" i="1"/>
  <c r="E249" i="1"/>
  <c r="K249" i="1" s="1"/>
  <c r="U167" i="1"/>
  <c r="B167" i="1" s="1"/>
  <c r="R251" i="1"/>
  <c r="C252" i="1"/>
  <c r="D167" i="1" l="1"/>
  <c r="R252" i="1"/>
  <c r="H249" i="1"/>
  <c r="A252" i="1"/>
  <c r="J251" i="1"/>
  <c r="F251" i="1"/>
  <c r="I251" i="1"/>
  <c r="S251" i="1"/>
  <c r="T251" i="1" s="1"/>
  <c r="C253" i="1"/>
  <c r="G250" i="1"/>
  <c r="E250" i="1"/>
  <c r="K250" i="1" s="1"/>
  <c r="U168" i="1"/>
  <c r="B168" i="1" s="1"/>
  <c r="L170" i="1"/>
  <c r="M169" i="1"/>
  <c r="N169" i="1" s="1"/>
  <c r="D168" i="1" l="1"/>
  <c r="H250" i="1"/>
  <c r="C254" i="1"/>
  <c r="E251" i="1"/>
  <c r="H251" i="1" s="1"/>
  <c r="G251" i="1"/>
  <c r="R253" i="1"/>
  <c r="U169" i="1"/>
  <c r="B169" i="1" s="1"/>
  <c r="L171" i="1"/>
  <c r="M170" i="1"/>
  <c r="N170" i="1" s="1"/>
  <c r="I252" i="1"/>
  <c r="S252" i="1"/>
  <c r="T252" i="1" s="1"/>
  <c r="A253" i="1"/>
  <c r="J252" i="1"/>
  <c r="F252" i="1"/>
  <c r="S253" i="1" l="1"/>
  <c r="A254" i="1"/>
  <c r="J253" i="1"/>
  <c r="F253" i="1"/>
  <c r="I253" i="1"/>
  <c r="U170" i="1"/>
  <c r="D170" i="1" s="1"/>
  <c r="D169" i="1"/>
  <c r="K251" i="1"/>
  <c r="C255" i="1"/>
  <c r="L172" i="1"/>
  <c r="M171" i="1"/>
  <c r="N171" i="1" s="1"/>
  <c r="R254" i="1"/>
  <c r="T253" i="1"/>
  <c r="E252" i="1"/>
  <c r="K252" i="1" s="1"/>
  <c r="G252" i="1"/>
  <c r="H252" i="1" l="1"/>
  <c r="B170" i="1"/>
  <c r="U171" i="1"/>
  <c r="B171" i="1" s="1"/>
  <c r="L173" i="1"/>
  <c r="M172" i="1"/>
  <c r="N172" i="1" s="1"/>
  <c r="A255" i="1"/>
  <c r="J254" i="1"/>
  <c r="F254" i="1"/>
  <c r="I254" i="1"/>
  <c r="S254" i="1"/>
  <c r="T254" i="1" s="1"/>
  <c r="R255" i="1"/>
  <c r="C256" i="1"/>
  <c r="G253" i="1"/>
  <c r="E253" i="1"/>
  <c r="H253" i="1" s="1"/>
  <c r="C257" i="1" l="1"/>
  <c r="K253" i="1"/>
  <c r="R256" i="1"/>
  <c r="A256" i="1"/>
  <c r="J255" i="1"/>
  <c r="F255" i="1"/>
  <c r="I255" i="1"/>
  <c r="S255" i="1"/>
  <c r="T255" i="1" s="1"/>
  <c r="D171" i="1"/>
  <c r="G254" i="1"/>
  <c r="E254" i="1"/>
  <c r="H254" i="1" s="1"/>
  <c r="U172" i="1"/>
  <c r="B172" i="1" s="1"/>
  <c r="L174" i="1"/>
  <c r="M173" i="1"/>
  <c r="N173" i="1" s="1"/>
  <c r="D172" i="1" l="1"/>
  <c r="I256" i="1"/>
  <c r="S256" i="1"/>
  <c r="T256" i="1" s="1"/>
  <c r="A257" i="1"/>
  <c r="J256" i="1"/>
  <c r="F256" i="1"/>
  <c r="U173" i="1"/>
  <c r="B173" i="1" s="1"/>
  <c r="K254" i="1"/>
  <c r="L175" i="1"/>
  <c r="M174" i="1"/>
  <c r="N174" i="1" s="1"/>
  <c r="E255" i="1"/>
  <c r="K255" i="1" s="1"/>
  <c r="G255" i="1"/>
  <c r="R257" i="1"/>
  <c r="C258" i="1"/>
  <c r="L176" i="1" l="1"/>
  <c r="M175" i="1"/>
  <c r="N175" i="1" s="1"/>
  <c r="R258" i="1"/>
  <c r="H255" i="1"/>
  <c r="D173" i="1"/>
  <c r="S257" i="1"/>
  <c r="T257" i="1" s="1"/>
  <c r="A258" i="1"/>
  <c r="J257" i="1"/>
  <c r="F257" i="1"/>
  <c r="I257" i="1"/>
  <c r="U174" i="1"/>
  <c r="B174" i="1" s="1"/>
  <c r="E256" i="1"/>
  <c r="K256" i="1" s="1"/>
  <c r="G256" i="1"/>
  <c r="C259" i="1"/>
  <c r="H256" i="1" l="1"/>
  <c r="R259" i="1"/>
  <c r="D174" i="1"/>
  <c r="U175" i="1"/>
  <c r="B175" i="1" s="1"/>
  <c r="C260" i="1"/>
  <c r="G257" i="1"/>
  <c r="E257" i="1"/>
  <c r="H257" i="1" s="1"/>
  <c r="A259" i="1"/>
  <c r="J258" i="1"/>
  <c r="F258" i="1"/>
  <c r="I258" i="1"/>
  <c r="S258" i="1"/>
  <c r="T258" i="1" s="1"/>
  <c r="L177" i="1"/>
  <c r="M176" i="1"/>
  <c r="N176" i="1" s="1"/>
  <c r="D175" i="1" l="1"/>
  <c r="A260" i="1"/>
  <c r="J259" i="1"/>
  <c r="F259" i="1"/>
  <c r="I259" i="1"/>
  <c r="S259" i="1"/>
  <c r="T259" i="1" s="1"/>
  <c r="K257" i="1"/>
  <c r="R260" i="1"/>
  <c r="U176" i="1"/>
  <c r="D176" i="1" s="1"/>
  <c r="L178" i="1"/>
  <c r="M177" i="1"/>
  <c r="N177" i="1" s="1"/>
  <c r="G258" i="1"/>
  <c r="E258" i="1"/>
  <c r="H258" i="1" s="1"/>
  <c r="C261" i="1"/>
  <c r="B176" i="1" l="1"/>
  <c r="K258" i="1"/>
  <c r="E259" i="1"/>
  <c r="K259" i="1" s="1"/>
  <c r="G259" i="1"/>
  <c r="U177" i="1"/>
  <c r="D177" i="1" s="1"/>
  <c r="L179" i="1"/>
  <c r="M178" i="1"/>
  <c r="N178" i="1" s="1"/>
  <c r="R261" i="1"/>
  <c r="I260" i="1"/>
  <c r="S260" i="1"/>
  <c r="T260" i="1" s="1"/>
  <c r="A261" i="1"/>
  <c r="J260" i="1"/>
  <c r="F260" i="1"/>
  <c r="C262" i="1"/>
  <c r="C263" i="1" l="1"/>
  <c r="B177" i="1"/>
  <c r="H259" i="1"/>
  <c r="E260" i="1"/>
  <c r="K260" i="1" s="1"/>
  <c r="G260" i="1"/>
  <c r="U178" i="1"/>
  <c r="D178" i="1" s="1"/>
  <c r="L180" i="1"/>
  <c r="M179" i="1"/>
  <c r="N179" i="1" s="1"/>
  <c r="S261" i="1"/>
  <c r="T261" i="1" s="1"/>
  <c r="A262" i="1"/>
  <c r="J261" i="1"/>
  <c r="F261" i="1"/>
  <c r="I261" i="1"/>
  <c r="R262" i="1"/>
  <c r="G261" i="1" l="1"/>
  <c r="E261" i="1"/>
  <c r="H261" i="1" s="1"/>
  <c r="B178" i="1"/>
  <c r="H260" i="1"/>
  <c r="U179" i="1"/>
  <c r="B179" i="1" s="1"/>
  <c r="C264" i="1"/>
  <c r="R263" i="1"/>
  <c r="J262" i="1"/>
  <c r="F262" i="1"/>
  <c r="A263" i="1"/>
  <c r="I262" i="1"/>
  <c r="S262" i="1"/>
  <c r="T262" i="1" s="1"/>
  <c r="L181" i="1"/>
  <c r="M180" i="1"/>
  <c r="N180" i="1" s="1"/>
  <c r="G262" i="1" l="1"/>
  <c r="E262" i="1"/>
  <c r="K262" i="1" s="1"/>
  <c r="D179" i="1"/>
  <c r="C265" i="1"/>
  <c r="K261" i="1"/>
  <c r="U180" i="1"/>
  <c r="D180" i="1" s="1"/>
  <c r="L182" i="1"/>
  <c r="M181" i="1"/>
  <c r="N181" i="1" s="1"/>
  <c r="J263" i="1"/>
  <c r="F263" i="1"/>
  <c r="A264" i="1"/>
  <c r="I263" i="1"/>
  <c r="S263" i="1"/>
  <c r="T263" i="1" s="1"/>
  <c r="R264" i="1"/>
  <c r="G263" i="1" l="1"/>
  <c r="E263" i="1"/>
  <c r="H263" i="1" s="1"/>
  <c r="H262" i="1"/>
  <c r="B180" i="1"/>
  <c r="U181" i="1"/>
  <c r="D181" i="1" s="1"/>
  <c r="C266" i="1"/>
  <c r="R265" i="1"/>
  <c r="J264" i="1"/>
  <c r="F264" i="1"/>
  <c r="A265" i="1"/>
  <c r="I264" i="1"/>
  <c r="S264" i="1"/>
  <c r="T264" i="1" s="1"/>
  <c r="L183" i="1"/>
  <c r="M182" i="1"/>
  <c r="N182" i="1" s="1"/>
  <c r="U182" i="1" l="1"/>
  <c r="B182" i="1" s="1"/>
  <c r="B181" i="1"/>
  <c r="L184" i="1"/>
  <c r="M183" i="1"/>
  <c r="N183" i="1" s="1"/>
  <c r="A266" i="1"/>
  <c r="J265" i="1"/>
  <c r="F265" i="1"/>
  <c r="I265" i="1"/>
  <c r="S265" i="1"/>
  <c r="T265" i="1" s="1"/>
  <c r="R266" i="1"/>
  <c r="G264" i="1"/>
  <c r="E264" i="1"/>
  <c r="H264" i="1" s="1"/>
  <c r="C267" i="1"/>
  <c r="K263" i="1"/>
  <c r="C268" i="1" l="1"/>
  <c r="K264" i="1"/>
  <c r="A267" i="1"/>
  <c r="J266" i="1"/>
  <c r="F266" i="1"/>
  <c r="I266" i="1"/>
  <c r="S266" i="1"/>
  <c r="T266" i="1" s="1"/>
  <c r="D182" i="1"/>
  <c r="R267" i="1"/>
  <c r="U183" i="1"/>
  <c r="D183" i="1" s="1"/>
  <c r="G265" i="1"/>
  <c r="E265" i="1"/>
  <c r="H265" i="1" s="1"/>
  <c r="L185" i="1"/>
  <c r="M184" i="1"/>
  <c r="N184" i="1" s="1"/>
  <c r="B183" i="1" l="1"/>
  <c r="E266" i="1"/>
  <c r="K266" i="1" s="1"/>
  <c r="G266" i="1"/>
  <c r="L186" i="1"/>
  <c r="M185" i="1"/>
  <c r="N185" i="1" s="1"/>
  <c r="K265" i="1"/>
  <c r="R268" i="1"/>
  <c r="U184" i="1"/>
  <c r="D184" i="1" s="1"/>
  <c r="I267" i="1"/>
  <c r="S267" i="1"/>
  <c r="T267" i="1" s="1"/>
  <c r="A268" i="1"/>
  <c r="J267" i="1"/>
  <c r="F267" i="1"/>
  <c r="C269" i="1"/>
  <c r="R269" i="1" l="1"/>
  <c r="L187" i="1"/>
  <c r="M186" i="1"/>
  <c r="N186" i="1" s="1"/>
  <c r="H266" i="1"/>
  <c r="S268" i="1"/>
  <c r="T268" i="1" s="1"/>
  <c r="J268" i="1"/>
  <c r="F268" i="1"/>
  <c r="A269" i="1"/>
  <c r="I268" i="1"/>
  <c r="B184" i="1"/>
  <c r="C270" i="1"/>
  <c r="E267" i="1"/>
  <c r="H267" i="1" s="1"/>
  <c r="G267" i="1"/>
  <c r="U185" i="1"/>
  <c r="B185" i="1" s="1"/>
  <c r="D185" i="1" l="1"/>
  <c r="L188" i="1"/>
  <c r="M187" i="1"/>
  <c r="N187" i="1" s="1"/>
  <c r="K267" i="1"/>
  <c r="S269" i="1"/>
  <c r="T269" i="1" s="1"/>
  <c r="A270" i="1"/>
  <c r="J269" i="1"/>
  <c r="F269" i="1"/>
  <c r="I269" i="1"/>
  <c r="C271" i="1"/>
  <c r="G268" i="1"/>
  <c r="E268" i="1"/>
  <c r="H268" i="1" s="1"/>
  <c r="R270" i="1"/>
  <c r="U186" i="1"/>
  <c r="D186" i="1" s="1"/>
  <c r="K268" i="1" l="1"/>
  <c r="B186" i="1"/>
  <c r="C272" i="1"/>
  <c r="A271" i="1"/>
  <c r="J270" i="1"/>
  <c r="F270" i="1"/>
  <c r="I270" i="1"/>
  <c r="S270" i="1"/>
  <c r="T270" i="1" s="1"/>
  <c r="U187" i="1"/>
  <c r="D187" i="1" s="1"/>
  <c r="L189" i="1"/>
  <c r="M188" i="1"/>
  <c r="N188" i="1" s="1"/>
  <c r="R271" i="1"/>
  <c r="G269" i="1"/>
  <c r="E269" i="1"/>
  <c r="K269" i="1" s="1"/>
  <c r="H269" i="1" l="1"/>
  <c r="L190" i="1"/>
  <c r="M189" i="1"/>
  <c r="N189" i="1" s="1"/>
  <c r="B187" i="1"/>
  <c r="R272" i="1"/>
  <c r="G270" i="1"/>
  <c r="E270" i="1"/>
  <c r="H270" i="1" s="1"/>
  <c r="C273" i="1"/>
  <c r="U188" i="1"/>
  <c r="B188" i="1" s="1"/>
  <c r="A272" i="1"/>
  <c r="J271" i="1"/>
  <c r="F271" i="1"/>
  <c r="I271" i="1"/>
  <c r="S271" i="1"/>
  <c r="T271" i="1" s="1"/>
  <c r="K270" i="1" l="1"/>
  <c r="C274" i="1"/>
  <c r="U189" i="1"/>
  <c r="D189" i="1" s="1"/>
  <c r="D188" i="1"/>
  <c r="R273" i="1"/>
  <c r="L191" i="1"/>
  <c r="M190" i="1"/>
  <c r="N190" i="1" s="1"/>
  <c r="I272" i="1"/>
  <c r="S272" i="1"/>
  <c r="T272" i="1" s="1"/>
  <c r="A273" i="1"/>
  <c r="J272" i="1"/>
  <c r="F272" i="1"/>
  <c r="E271" i="1"/>
  <c r="K271" i="1" s="1"/>
  <c r="G271" i="1"/>
  <c r="H271" i="1" l="1"/>
  <c r="S273" i="1"/>
  <c r="T273" i="1" s="1"/>
  <c r="A274" i="1"/>
  <c r="J273" i="1"/>
  <c r="F273" i="1"/>
  <c r="I273" i="1"/>
  <c r="U190" i="1"/>
  <c r="B190" i="1" s="1"/>
  <c r="L192" i="1"/>
  <c r="M191" i="1"/>
  <c r="N191" i="1" s="1"/>
  <c r="B189" i="1"/>
  <c r="E272" i="1"/>
  <c r="K272" i="1" s="1"/>
  <c r="G272" i="1"/>
  <c r="R274" i="1"/>
  <c r="C275" i="1"/>
  <c r="D190" i="1" l="1"/>
  <c r="H272" i="1"/>
  <c r="L193" i="1"/>
  <c r="M193" i="1" s="1"/>
  <c r="M192" i="1"/>
  <c r="N192" i="1" s="1"/>
  <c r="R275" i="1"/>
  <c r="G273" i="1"/>
  <c r="E273" i="1"/>
  <c r="H273" i="1" s="1"/>
  <c r="C276" i="1"/>
  <c r="U191" i="1"/>
  <c r="D191" i="1" s="1"/>
  <c r="A275" i="1"/>
  <c r="J274" i="1"/>
  <c r="F274" i="1"/>
  <c r="I274" i="1"/>
  <c r="S274" i="1"/>
  <c r="T274" i="1" s="1"/>
  <c r="B191" i="1" l="1"/>
  <c r="K273" i="1"/>
  <c r="A276" i="1"/>
  <c r="J275" i="1"/>
  <c r="F275" i="1"/>
  <c r="I275" i="1"/>
  <c r="S275" i="1"/>
  <c r="T275" i="1" s="1"/>
  <c r="C277" i="1"/>
  <c r="U192" i="1"/>
  <c r="B192" i="1" s="1"/>
  <c r="G274" i="1"/>
  <c r="E274" i="1"/>
  <c r="H274" i="1" s="1"/>
  <c r="N193" i="1"/>
  <c r="L194" i="1"/>
  <c r="R276" i="1"/>
  <c r="C278" i="1" l="1"/>
  <c r="D192" i="1"/>
  <c r="E275" i="1"/>
  <c r="H275" i="1" s="1"/>
  <c r="G275" i="1"/>
  <c r="L195" i="1"/>
  <c r="M194" i="1"/>
  <c r="N194" i="1" s="1"/>
  <c r="K274" i="1"/>
  <c r="U193" i="1"/>
  <c r="B193" i="1" s="1"/>
  <c r="R277" i="1"/>
  <c r="I276" i="1"/>
  <c r="S276" i="1"/>
  <c r="T276" i="1" s="1"/>
  <c r="A277" i="1"/>
  <c r="J276" i="1"/>
  <c r="F276" i="1"/>
  <c r="S277" i="1" l="1"/>
  <c r="A278" i="1"/>
  <c r="J277" i="1"/>
  <c r="F277" i="1"/>
  <c r="I277" i="1"/>
  <c r="L196" i="1"/>
  <c r="M195" i="1"/>
  <c r="N195" i="1" s="1"/>
  <c r="R278" i="1"/>
  <c r="T277" i="1"/>
  <c r="D193" i="1"/>
  <c r="E276" i="1"/>
  <c r="H276" i="1" s="1"/>
  <c r="G276" i="1"/>
  <c r="K275" i="1"/>
  <c r="U194" i="1"/>
  <c r="B194" i="1" s="1"/>
  <c r="C279" i="1"/>
  <c r="D194" i="1" l="1"/>
  <c r="L197" i="1"/>
  <c r="M196" i="1"/>
  <c r="N196" i="1" s="1"/>
  <c r="C280" i="1"/>
  <c r="K276" i="1"/>
  <c r="A279" i="1"/>
  <c r="J278" i="1"/>
  <c r="F278" i="1"/>
  <c r="I278" i="1"/>
  <c r="S278" i="1"/>
  <c r="T278" i="1" s="1"/>
  <c r="R279" i="1"/>
  <c r="U195" i="1"/>
  <c r="B195" i="1" s="1"/>
  <c r="G277" i="1"/>
  <c r="E277" i="1"/>
  <c r="K277" i="1" s="1"/>
  <c r="H277" i="1" l="1"/>
  <c r="D195" i="1"/>
  <c r="G278" i="1"/>
  <c r="E278" i="1"/>
  <c r="H278" i="1" s="1"/>
  <c r="C281" i="1"/>
  <c r="R280" i="1"/>
  <c r="A280" i="1"/>
  <c r="J279" i="1"/>
  <c r="F279" i="1"/>
  <c r="I279" i="1"/>
  <c r="S279" i="1"/>
  <c r="T279" i="1" s="1"/>
  <c r="U196" i="1"/>
  <c r="D196" i="1" s="1"/>
  <c r="L198" i="1"/>
  <c r="M197" i="1"/>
  <c r="N197" i="1" s="1"/>
  <c r="B196" i="1" l="1"/>
  <c r="I280" i="1"/>
  <c r="S280" i="1"/>
  <c r="T280" i="1" s="1"/>
  <c r="A281" i="1"/>
  <c r="J280" i="1"/>
  <c r="F280" i="1"/>
  <c r="U197" i="1"/>
  <c r="B197" i="1" s="1"/>
  <c r="R281" i="1"/>
  <c r="C282" i="1"/>
  <c r="K278" i="1"/>
  <c r="L199" i="1"/>
  <c r="M198" i="1"/>
  <c r="N198" i="1" s="1"/>
  <c r="E279" i="1"/>
  <c r="K279" i="1" s="1"/>
  <c r="G279" i="1"/>
  <c r="D197" i="1" l="1"/>
  <c r="H279" i="1"/>
  <c r="E280" i="1"/>
  <c r="K280" i="1" s="1"/>
  <c r="G280" i="1"/>
  <c r="U198" i="1"/>
  <c r="B198" i="1" s="1"/>
  <c r="C283" i="1"/>
  <c r="S281" i="1"/>
  <c r="T281" i="1" s="1"/>
  <c r="A282" i="1"/>
  <c r="J281" i="1"/>
  <c r="F281" i="1"/>
  <c r="I281" i="1"/>
  <c r="L200" i="1"/>
  <c r="M199" i="1"/>
  <c r="N199" i="1" s="1"/>
  <c r="R282" i="1"/>
  <c r="U199" i="1" l="1"/>
  <c r="D199" i="1" s="1"/>
  <c r="C284" i="1"/>
  <c r="D198" i="1"/>
  <c r="H280" i="1"/>
  <c r="L201" i="1"/>
  <c r="M200" i="1"/>
  <c r="N200" i="1" s="1"/>
  <c r="A283" i="1"/>
  <c r="J282" i="1"/>
  <c r="F282" i="1"/>
  <c r="I282" i="1"/>
  <c r="S282" i="1"/>
  <c r="T282" i="1" s="1"/>
  <c r="R283" i="1"/>
  <c r="G281" i="1"/>
  <c r="E281" i="1"/>
  <c r="K281" i="1" s="1"/>
  <c r="H281" i="1" l="1"/>
  <c r="B199" i="1"/>
  <c r="R284" i="1"/>
  <c r="A284" i="1"/>
  <c r="J283" i="1"/>
  <c r="F283" i="1"/>
  <c r="I283" i="1"/>
  <c r="S283" i="1"/>
  <c r="T283" i="1" s="1"/>
  <c r="U200" i="1"/>
  <c r="B200" i="1" s="1"/>
  <c r="C285" i="1"/>
  <c r="G282" i="1"/>
  <c r="E282" i="1"/>
  <c r="K282" i="1" s="1"/>
  <c r="L202" i="1"/>
  <c r="M201" i="1"/>
  <c r="N201" i="1" s="1"/>
  <c r="D200" i="1" l="1"/>
  <c r="H282" i="1"/>
  <c r="E283" i="1"/>
  <c r="K283" i="1" s="1"/>
  <c r="G283" i="1"/>
  <c r="R285" i="1"/>
  <c r="C286" i="1"/>
  <c r="U201" i="1"/>
  <c r="D201" i="1" s="1"/>
  <c r="A285" i="1"/>
  <c r="I284" i="1"/>
  <c r="S284" i="1"/>
  <c r="T284" i="1" s="1"/>
  <c r="J284" i="1"/>
  <c r="F284" i="1"/>
  <c r="L203" i="1"/>
  <c r="M202" i="1"/>
  <c r="N202" i="1" s="1"/>
  <c r="L204" i="1" l="1"/>
  <c r="M203" i="1"/>
  <c r="N203" i="1" s="1"/>
  <c r="B201" i="1"/>
  <c r="R286" i="1"/>
  <c r="H283" i="1"/>
  <c r="E284" i="1"/>
  <c r="H284" i="1" s="1"/>
  <c r="G284" i="1"/>
  <c r="A286" i="1"/>
  <c r="I285" i="1"/>
  <c r="S285" i="1"/>
  <c r="T285" i="1" s="1"/>
  <c r="J285" i="1"/>
  <c r="F285" i="1"/>
  <c r="U202" i="1"/>
  <c r="D202" i="1" s="1"/>
  <c r="C287" i="1"/>
  <c r="B202" i="1" l="1"/>
  <c r="K284" i="1"/>
  <c r="U203" i="1"/>
  <c r="B203" i="1" s="1"/>
  <c r="C288" i="1"/>
  <c r="R287" i="1"/>
  <c r="L205" i="1"/>
  <c r="M204" i="1"/>
  <c r="N204" i="1" s="1"/>
  <c r="E285" i="1"/>
  <c r="H285" i="1" s="1"/>
  <c r="G285" i="1"/>
  <c r="J286" i="1"/>
  <c r="A287" i="1"/>
  <c r="I286" i="1"/>
  <c r="S286" i="1"/>
  <c r="T286" i="1" s="1"/>
  <c r="F286" i="1"/>
  <c r="K285" i="1" l="1"/>
  <c r="R288" i="1"/>
  <c r="D203" i="1"/>
  <c r="U204" i="1"/>
  <c r="B204" i="1" s="1"/>
  <c r="E286" i="1"/>
  <c r="K286" i="1" s="1"/>
  <c r="G286" i="1"/>
  <c r="A288" i="1"/>
  <c r="J287" i="1"/>
  <c r="F287" i="1"/>
  <c r="I287" i="1"/>
  <c r="S287" i="1"/>
  <c r="T287" i="1" s="1"/>
  <c r="L206" i="1"/>
  <c r="M205" i="1"/>
  <c r="N205" i="1" s="1"/>
  <c r="C289" i="1"/>
  <c r="C290" i="1" l="1"/>
  <c r="E287" i="1"/>
  <c r="H287" i="1" s="1"/>
  <c r="G287" i="1"/>
  <c r="D204" i="1"/>
  <c r="U205" i="1"/>
  <c r="D205" i="1" s="1"/>
  <c r="L207" i="1"/>
  <c r="M206" i="1"/>
  <c r="N206" i="1" s="1"/>
  <c r="I288" i="1"/>
  <c r="S288" i="1"/>
  <c r="T288" i="1" s="1"/>
  <c r="A289" i="1"/>
  <c r="J288" i="1"/>
  <c r="F288" i="1"/>
  <c r="R289" i="1"/>
  <c r="K287" i="1" l="1"/>
  <c r="E288" i="1"/>
  <c r="H288" i="1" s="1"/>
  <c r="G288" i="1"/>
  <c r="B205" i="1"/>
  <c r="R290" i="1"/>
  <c r="S289" i="1"/>
  <c r="T289" i="1" s="1"/>
  <c r="A290" i="1"/>
  <c r="J289" i="1"/>
  <c r="F289" i="1"/>
  <c r="I289" i="1"/>
  <c r="U206" i="1"/>
  <c r="B206" i="1" s="1"/>
  <c r="C291" i="1"/>
  <c r="L208" i="1"/>
  <c r="M207" i="1"/>
  <c r="N207" i="1" s="1"/>
  <c r="D206" i="1" l="1"/>
  <c r="L209" i="1"/>
  <c r="M208" i="1"/>
  <c r="N208" i="1" s="1"/>
  <c r="C292" i="1"/>
  <c r="J290" i="1"/>
  <c r="F290" i="1"/>
  <c r="A291" i="1"/>
  <c r="I290" i="1"/>
  <c r="S290" i="1"/>
  <c r="T290" i="1" s="1"/>
  <c r="R291" i="1"/>
  <c r="K288" i="1"/>
  <c r="U207" i="1"/>
  <c r="B207" i="1" s="1"/>
  <c r="G289" i="1"/>
  <c r="E289" i="1"/>
  <c r="H289" i="1" s="1"/>
  <c r="D207" i="1" l="1"/>
  <c r="C293" i="1"/>
  <c r="K289" i="1"/>
  <c r="R292" i="1"/>
  <c r="A292" i="1"/>
  <c r="J291" i="1"/>
  <c r="F291" i="1"/>
  <c r="I291" i="1"/>
  <c r="S291" i="1"/>
  <c r="T291" i="1" s="1"/>
  <c r="G290" i="1"/>
  <c r="E290" i="1"/>
  <c r="H290" i="1" s="1"/>
  <c r="U208" i="1"/>
  <c r="D208" i="1" s="1"/>
  <c r="L210" i="1"/>
  <c r="M209" i="1"/>
  <c r="N209" i="1" s="1"/>
  <c r="B208" i="1" l="1"/>
  <c r="A293" i="1"/>
  <c r="J292" i="1"/>
  <c r="F292" i="1"/>
  <c r="I292" i="1"/>
  <c r="S292" i="1"/>
  <c r="T292" i="1" s="1"/>
  <c r="U209" i="1"/>
  <c r="D209" i="1" s="1"/>
  <c r="R293" i="1"/>
  <c r="C294" i="1"/>
  <c r="L211" i="1"/>
  <c r="M210" i="1"/>
  <c r="N210" i="1" s="1"/>
  <c r="K290" i="1"/>
  <c r="G291" i="1"/>
  <c r="E291" i="1"/>
  <c r="H291" i="1" s="1"/>
  <c r="B209" i="1" l="1"/>
  <c r="L212" i="1"/>
  <c r="M211" i="1"/>
  <c r="N211" i="1" s="1"/>
  <c r="E292" i="1"/>
  <c r="K292" i="1" s="1"/>
  <c r="G292" i="1"/>
  <c r="K291" i="1"/>
  <c r="C295" i="1"/>
  <c r="I293" i="1"/>
  <c r="S293" i="1"/>
  <c r="T293" i="1" s="1"/>
  <c r="A294" i="1"/>
  <c r="J293" i="1"/>
  <c r="F293" i="1"/>
  <c r="U210" i="1"/>
  <c r="D210" i="1" s="1"/>
  <c r="R294" i="1"/>
  <c r="B210" i="1" l="1"/>
  <c r="E293" i="1"/>
  <c r="H293" i="1" s="1"/>
  <c r="G293" i="1"/>
  <c r="H292" i="1"/>
  <c r="R295" i="1"/>
  <c r="S294" i="1"/>
  <c r="T294" i="1" s="1"/>
  <c r="A295" i="1"/>
  <c r="J294" i="1"/>
  <c r="F294" i="1"/>
  <c r="I294" i="1"/>
  <c r="U211" i="1"/>
  <c r="B211" i="1" s="1"/>
  <c r="C296" i="1"/>
  <c r="L213" i="1"/>
  <c r="M212" i="1"/>
  <c r="N212" i="1" s="1"/>
  <c r="D211" i="1" l="1"/>
  <c r="A296" i="1"/>
  <c r="J295" i="1"/>
  <c r="F295" i="1"/>
  <c r="I295" i="1"/>
  <c r="S295" i="1"/>
  <c r="T295" i="1" s="1"/>
  <c r="R296" i="1"/>
  <c r="K293" i="1"/>
  <c r="U212" i="1"/>
  <c r="D212" i="1" s="1"/>
  <c r="L214" i="1"/>
  <c r="M213" i="1"/>
  <c r="N213" i="1" s="1"/>
  <c r="G294" i="1"/>
  <c r="E294" i="1"/>
  <c r="K294" i="1" s="1"/>
  <c r="C297" i="1"/>
  <c r="B212" i="1" l="1"/>
  <c r="H294" i="1"/>
  <c r="U213" i="1"/>
  <c r="D213" i="1" s="1"/>
  <c r="G295" i="1"/>
  <c r="E295" i="1"/>
  <c r="H295" i="1" s="1"/>
  <c r="L215" i="1"/>
  <c r="M214" i="1"/>
  <c r="N214" i="1" s="1"/>
  <c r="R297" i="1"/>
  <c r="C298" i="1"/>
  <c r="A297" i="1"/>
  <c r="J296" i="1"/>
  <c r="F296" i="1"/>
  <c r="I296" i="1"/>
  <c r="S296" i="1"/>
  <c r="T296" i="1" s="1"/>
  <c r="B213" i="1" l="1"/>
  <c r="U214" i="1"/>
  <c r="B214" i="1" s="1"/>
  <c r="C299" i="1"/>
  <c r="L216" i="1"/>
  <c r="M215" i="1"/>
  <c r="N215" i="1" s="1"/>
  <c r="K295" i="1"/>
  <c r="E296" i="1"/>
  <c r="H296" i="1" s="1"/>
  <c r="G296" i="1"/>
  <c r="I297" i="1"/>
  <c r="S297" i="1"/>
  <c r="T297" i="1" s="1"/>
  <c r="A298" i="1"/>
  <c r="J297" i="1"/>
  <c r="F297" i="1"/>
  <c r="R298" i="1"/>
  <c r="K296" i="1" l="1"/>
  <c r="U215" i="1"/>
  <c r="D215" i="1" s="1"/>
  <c r="D214" i="1"/>
  <c r="E297" i="1"/>
  <c r="K297" i="1" s="1"/>
  <c r="G297" i="1"/>
  <c r="L217" i="1"/>
  <c r="M216" i="1"/>
  <c r="N216" i="1" s="1"/>
  <c r="R299" i="1"/>
  <c r="S298" i="1"/>
  <c r="T298" i="1" s="1"/>
  <c r="A299" i="1"/>
  <c r="J298" i="1"/>
  <c r="F298" i="1"/>
  <c r="I298" i="1"/>
  <c r="C300" i="1"/>
  <c r="U216" i="1" l="1"/>
  <c r="D216" i="1" s="1"/>
  <c r="H297" i="1"/>
  <c r="B215" i="1"/>
  <c r="C301" i="1"/>
  <c r="L218" i="1"/>
  <c r="M217" i="1"/>
  <c r="N217" i="1" s="1"/>
  <c r="G298" i="1"/>
  <c r="E298" i="1"/>
  <c r="H298" i="1" s="1"/>
  <c r="A300" i="1"/>
  <c r="J299" i="1"/>
  <c r="F299" i="1"/>
  <c r="I299" i="1"/>
  <c r="S299" i="1"/>
  <c r="T299" i="1" s="1"/>
  <c r="R300" i="1"/>
  <c r="K298" i="1" l="1"/>
  <c r="C302" i="1"/>
  <c r="B216" i="1"/>
  <c r="A301" i="1"/>
  <c r="J300" i="1"/>
  <c r="F300" i="1"/>
  <c r="I300" i="1"/>
  <c r="S300" i="1"/>
  <c r="T300" i="1" s="1"/>
  <c r="R301" i="1"/>
  <c r="U217" i="1"/>
  <c r="D217" i="1" s="1"/>
  <c r="G299" i="1"/>
  <c r="E299" i="1"/>
  <c r="K299" i="1" s="1"/>
  <c r="L219" i="1"/>
  <c r="M218" i="1"/>
  <c r="N218" i="1" s="1"/>
  <c r="B217" i="1" l="1"/>
  <c r="H299" i="1"/>
  <c r="R302" i="1"/>
  <c r="E300" i="1"/>
  <c r="H300" i="1" s="1"/>
  <c r="G300" i="1"/>
  <c r="U218" i="1"/>
  <c r="B218" i="1" s="1"/>
  <c r="C303" i="1"/>
  <c r="L220" i="1"/>
  <c r="M219" i="1"/>
  <c r="N219" i="1" s="1"/>
  <c r="I301" i="1"/>
  <c r="S301" i="1"/>
  <c r="T301" i="1" s="1"/>
  <c r="A302" i="1"/>
  <c r="J301" i="1"/>
  <c r="F301" i="1"/>
  <c r="S302" i="1" l="1"/>
  <c r="T302" i="1" s="1"/>
  <c r="A303" i="1"/>
  <c r="J302" i="1"/>
  <c r="F302" i="1"/>
  <c r="I302" i="1"/>
  <c r="U219" i="1"/>
  <c r="B219" i="1" s="1"/>
  <c r="D218" i="1"/>
  <c r="K300" i="1"/>
  <c r="L221" i="1"/>
  <c r="M220" i="1"/>
  <c r="N220" i="1" s="1"/>
  <c r="E301" i="1"/>
  <c r="H301" i="1" s="1"/>
  <c r="G301" i="1"/>
  <c r="C304" i="1"/>
  <c r="R303" i="1"/>
  <c r="D219" i="1" l="1"/>
  <c r="R304" i="1"/>
  <c r="K301" i="1"/>
  <c r="L222" i="1"/>
  <c r="M221" i="1"/>
  <c r="N221" i="1" s="1"/>
  <c r="C305" i="1"/>
  <c r="A304" i="1"/>
  <c r="J303" i="1"/>
  <c r="F303" i="1"/>
  <c r="I303" i="1"/>
  <c r="S303" i="1"/>
  <c r="T303" i="1" s="1"/>
  <c r="U220" i="1"/>
  <c r="B220" i="1" s="1"/>
  <c r="G302" i="1"/>
  <c r="E302" i="1"/>
  <c r="K302" i="1" s="1"/>
  <c r="H302" i="1" l="1"/>
  <c r="L223" i="1"/>
  <c r="M223" i="1" s="1"/>
  <c r="M222" i="1"/>
  <c r="N222" i="1" s="1"/>
  <c r="G303" i="1"/>
  <c r="E303" i="1"/>
  <c r="H303" i="1" s="1"/>
  <c r="C306" i="1"/>
  <c r="D220" i="1"/>
  <c r="R305" i="1"/>
  <c r="A305" i="1"/>
  <c r="J304" i="1"/>
  <c r="F304" i="1"/>
  <c r="I304" i="1"/>
  <c r="S304" i="1"/>
  <c r="T304" i="1" s="1"/>
  <c r="U221" i="1"/>
  <c r="B221" i="1" s="1"/>
  <c r="D221" i="1" l="1"/>
  <c r="C307" i="1"/>
  <c r="K303" i="1"/>
  <c r="I305" i="1"/>
  <c r="S305" i="1"/>
  <c r="T305" i="1" s="1"/>
  <c r="A306" i="1"/>
  <c r="J305" i="1"/>
  <c r="F305" i="1"/>
  <c r="U222" i="1"/>
  <c r="B222" i="1" s="1"/>
  <c r="N223" i="1"/>
  <c r="L224" i="1"/>
  <c r="E304" i="1"/>
  <c r="H304" i="1" s="1"/>
  <c r="G304" i="1"/>
  <c r="R306" i="1"/>
  <c r="D222" i="1" l="1"/>
  <c r="L225" i="1"/>
  <c r="M224" i="1"/>
  <c r="N224" i="1" s="1"/>
  <c r="S306" i="1"/>
  <c r="T306" i="1" s="1"/>
  <c r="J306" i="1"/>
  <c r="F306" i="1"/>
  <c r="A307" i="1"/>
  <c r="I306" i="1"/>
  <c r="K304" i="1"/>
  <c r="U223" i="1"/>
  <c r="B223" i="1" s="1"/>
  <c r="R307" i="1"/>
  <c r="E305" i="1"/>
  <c r="H305" i="1" s="1"/>
  <c r="G305" i="1"/>
  <c r="C308" i="1"/>
  <c r="C309" i="1" l="1"/>
  <c r="D223" i="1"/>
  <c r="S307" i="1"/>
  <c r="T307" i="1" s="1"/>
  <c r="J307" i="1"/>
  <c r="F307" i="1"/>
  <c r="A308" i="1"/>
  <c r="I307" i="1"/>
  <c r="K305" i="1"/>
  <c r="R308" i="1"/>
  <c r="G306" i="1"/>
  <c r="E306" i="1"/>
  <c r="H306" i="1" s="1"/>
  <c r="U224" i="1"/>
  <c r="B224" i="1" s="1"/>
  <c r="L226" i="1"/>
  <c r="M225" i="1"/>
  <c r="N225" i="1" s="1"/>
  <c r="S308" i="1" l="1"/>
  <c r="T308" i="1" s="1"/>
  <c r="J308" i="1"/>
  <c r="F308" i="1"/>
  <c r="A309" i="1"/>
  <c r="I308" i="1"/>
  <c r="U225" i="1"/>
  <c r="B225" i="1" s="1"/>
  <c r="D224" i="1"/>
  <c r="K306" i="1"/>
  <c r="R309" i="1"/>
  <c r="G307" i="1"/>
  <c r="E307" i="1"/>
  <c r="K307" i="1" s="1"/>
  <c r="L227" i="1"/>
  <c r="M226" i="1"/>
  <c r="N226" i="1" s="1"/>
  <c r="C310" i="1"/>
  <c r="H307" i="1" l="1"/>
  <c r="U226" i="1"/>
  <c r="B226" i="1" s="1"/>
  <c r="D225" i="1"/>
  <c r="L228" i="1"/>
  <c r="M227" i="1"/>
  <c r="N227" i="1" s="1"/>
  <c r="C311" i="1"/>
  <c r="S309" i="1"/>
  <c r="T309" i="1" s="1"/>
  <c r="A310" i="1"/>
  <c r="J309" i="1"/>
  <c r="F309" i="1"/>
  <c r="I309" i="1"/>
  <c r="R310" i="1"/>
  <c r="G308" i="1"/>
  <c r="E308" i="1"/>
  <c r="H308" i="1" s="1"/>
  <c r="K308" i="1" l="1"/>
  <c r="U227" i="1"/>
  <c r="B227" i="1" s="1"/>
  <c r="D226" i="1"/>
  <c r="G309" i="1"/>
  <c r="E309" i="1"/>
  <c r="H309" i="1" s="1"/>
  <c r="L229" i="1"/>
  <c r="M228" i="1"/>
  <c r="N228" i="1" s="1"/>
  <c r="C312" i="1"/>
  <c r="R311" i="1"/>
  <c r="A311" i="1"/>
  <c r="J310" i="1"/>
  <c r="F310" i="1"/>
  <c r="I310" i="1"/>
  <c r="S310" i="1"/>
  <c r="T310" i="1" s="1"/>
  <c r="D227" i="1" l="1"/>
  <c r="K309" i="1"/>
  <c r="L230" i="1"/>
  <c r="M229" i="1"/>
  <c r="N229" i="1" s="1"/>
  <c r="U228" i="1"/>
  <c r="D228" i="1" s="1"/>
  <c r="G310" i="1"/>
  <c r="E310" i="1"/>
  <c r="H310" i="1" s="1"/>
  <c r="R312" i="1"/>
  <c r="C313" i="1"/>
  <c r="A312" i="1"/>
  <c r="J311" i="1"/>
  <c r="F311" i="1"/>
  <c r="I311" i="1"/>
  <c r="S311" i="1"/>
  <c r="T311" i="1" s="1"/>
  <c r="K310" i="1" l="1"/>
  <c r="B228" i="1"/>
  <c r="A313" i="1"/>
  <c r="I312" i="1"/>
  <c r="S312" i="1"/>
  <c r="T312" i="1" s="1"/>
  <c r="J312" i="1"/>
  <c r="F312" i="1"/>
  <c r="U229" i="1"/>
  <c r="D229" i="1" s="1"/>
  <c r="E311" i="1"/>
  <c r="H311" i="1" s="1"/>
  <c r="G311" i="1"/>
  <c r="C314" i="1"/>
  <c r="L231" i="1"/>
  <c r="M230" i="1"/>
  <c r="N230" i="1" s="1"/>
  <c r="R313" i="1"/>
  <c r="B229" i="1" l="1"/>
  <c r="C315" i="1"/>
  <c r="U230" i="1"/>
  <c r="D230" i="1" s="1"/>
  <c r="E312" i="1"/>
  <c r="K312" i="1" s="1"/>
  <c r="G312" i="1"/>
  <c r="L232" i="1"/>
  <c r="M231" i="1"/>
  <c r="N231" i="1" s="1"/>
  <c r="K311" i="1"/>
  <c r="I313" i="1"/>
  <c r="S313" i="1"/>
  <c r="T313" i="1" s="1"/>
  <c r="A314" i="1"/>
  <c r="J313" i="1"/>
  <c r="F313" i="1"/>
  <c r="R314" i="1"/>
  <c r="H312" i="1" l="1"/>
  <c r="B230" i="1"/>
  <c r="U231" i="1"/>
  <c r="B231" i="1" s="1"/>
  <c r="L233" i="1"/>
  <c r="M232" i="1"/>
  <c r="N232" i="1" s="1"/>
  <c r="E313" i="1"/>
  <c r="H313" i="1" s="1"/>
  <c r="G313" i="1"/>
  <c r="R315" i="1"/>
  <c r="S314" i="1"/>
  <c r="T314" i="1" s="1"/>
  <c r="A315" i="1"/>
  <c r="J314" i="1"/>
  <c r="F314" i="1"/>
  <c r="I314" i="1"/>
  <c r="C316" i="1"/>
  <c r="K313" i="1" l="1"/>
  <c r="U232" i="1"/>
  <c r="D232" i="1" s="1"/>
  <c r="C317" i="1"/>
  <c r="G314" i="1"/>
  <c r="E314" i="1"/>
  <c r="H314" i="1" s="1"/>
  <c r="L234" i="1"/>
  <c r="M233" i="1"/>
  <c r="N233" i="1" s="1"/>
  <c r="D231" i="1"/>
  <c r="A316" i="1"/>
  <c r="J315" i="1"/>
  <c r="F315" i="1"/>
  <c r="I315" i="1"/>
  <c r="S315" i="1"/>
  <c r="T315" i="1" s="1"/>
  <c r="R316" i="1"/>
  <c r="U233" i="1" l="1"/>
  <c r="D233" i="1" s="1"/>
  <c r="A317" i="1"/>
  <c r="J316" i="1"/>
  <c r="F316" i="1"/>
  <c r="I316" i="1"/>
  <c r="S316" i="1"/>
  <c r="T316" i="1" s="1"/>
  <c r="L235" i="1"/>
  <c r="M234" i="1"/>
  <c r="N234" i="1" s="1"/>
  <c r="K314" i="1"/>
  <c r="B232" i="1"/>
  <c r="R317" i="1"/>
  <c r="G315" i="1"/>
  <c r="E315" i="1"/>
  <c r="H315" i="1" s="1"/>
  <c r="C318" i="1"/>
  <c r="K315" i="1" l="1"/>
  <c r="I317" i="1"/>
  <c r="S317" i="1"/>
  <c r="T317" i="1" s="1"/>
  <c r="A318" i="1"/>
  <c r="J317" i="1"/>
  <c r="F317" i="1"/>
  <c r="R318" i="1"/>
  <c r="U234" i="1"/>
  <c r="D234" i="1" s="1"/>
  <c r="B233" i="1"/>
  <c r="L236" i="1"/>
  <c r="M235" i="1"/>
  <c r="N235" i="1" s="1"/>
  <c r="E316" i="1"/>
  <c r="K316" i="1" s="1"/>
  <c r="G316" i="1"/>
  <c r="C319" i="1"/>
  <c r="H316" i="1" l="1"/>
  <c r="L237" i="1"/>
  <c r="M236" i="1"/>
  <c r="N236" i="1" s="1"/>
  <c r="B234" i="1"/>
  <c r="E317" i="1"/>
  <c r="H317" i="1" s="1"/>
  <c r="G317" i="1"/>
  <c r="C320" i="1"/>
  <c r="R319" i="1"/>
  <c r="S318" i="1"/>
  <c r="T318" i="1" s="1"/>
  <c r="A319" i="1"/>
  <c r="J318" i="1"/>
  <c r="F318" i="1"/>
  <c r="I318" i="1"/>
  <c r="U235" i="1"/>
  <c r="B235" i="1" s="1"/>
  <c r="K317" i="1" l="1"/>
  <c r="D235" i="1"/>
  <c r="A320" i="1"/>
  <c r="J319" i="1"/>
  <c r="F319" i="1"/>
  <c r="I319" i="1"/>
  <c r="S319" i="1"/>
  <c r="T319" i="1" s="1"/>
  <c r="R320" i="1"/>
  <c r="C321" i="1"/>
  <c r="U236" i="1"/>
  <c r="B236" i="1" s="1"/>
  <c r="G318" i="1"/>
  <c r="E318" i="1"/>
  <c r="H318" i="1" s="1"/>
  <c r="L238" i="1"/>
  <c r="M237" i="1"/>
  <c r="N237" i="1" s="1"/>
  <c r="K318" i="1" l="1"/>
  <c r="U237" i="1"/>
  <c r="D237" i="1" s="1"/>
  <c r="D236" i="1"/>
  <c r="L239" i="1"/>
  <c r="M238" i="1"/>
  <c r="N238" i="1" s="1"/>
  <c r="R321" i="1"/>
  <c r="G319" i="1"/>
  <c r="E319" i="1"/>
  <c r="H319" i="1" s="1"/>
  <c r="C322" i="1"/>
  <c r="A321" i="1"/>
  <c r="J320" i="1"/>
  <c r="F320" i="1"/>
  <c r="I320" i="1"/>
  <c r="S320" i="1"/>
  <c r="T320" i="1" s="1"/>
  <c r="K319" i="1" l="1"/>
  <c r="R322" i="1"/>
  <c r="E320" i="1"/>
  <c r="K320" i="1" s="1"/>
  <c r="G320" i="1"/>
  <c r="B237" i="1"/>
  <c r="C323" i="1"/>
  <c r="U238" i="1"/>
  <c r="B238" i="1" s="1"/>
  <c r="I321" i="1"/>
  <c r="S321" i="1"/>
  <c r="T321" i="1" s="1"/>
  <c r="A322" i="1"/>
  <c r="J321" i="1"/>
  <c r="F321" i="1"/>
  <c r="L240" i="1"/>
  <c r="M239" i="1"/>
  <c r="N239" i="1" s="1"/>
  <c r="E321" i="1" l="1"/>
  <c r="H321" i="1" s="1"/>
  <c r="G321" i="1"/>
  <c r="H320" i="1"/>
  <c r="U239" i="1"/>
  <c r="B239" i="1" s="1"/>
  <c r="S322" i="1"/>
  <c r="T322" i="1" s="1"/>
  <c r="A323" i="1"/>
  <c r="J322" i="1"/>
  <c r="F322" i="1"/>
  <c r="I322" i="1"/>
  <c r="D238" i="1"/>
  <c r="R323" i="1"/>
  <c r="L241" i="1"/>
  <c r="M240" i="1"/>
  <c r="N240" i="1" s="1"/>
  <c r="C324" i="1"/>
  <c r="K321" i="1" l="1"/>
  <c r="G322" i="1"/>
  <c r="E322" i="1"/>
  <c r="H322" i="1" s="1"/>
  <c r="R324" i="1"/>
  <c r="D239" i="1"/>
  <c r="L242" i="1"/>
  <c r="M241" i="1"/>
  <c r="N241" i="1" s="1"/>
  <c r="C325" i="1"/>
  <c r="U240" i="1"/>
  <c r="D240" i="1" s="1"/>
  <c r="A324" i="1"/>
  <c r="J323" i="1"/>
  <c r="F323" i="1"/>
  <c r="I323" i="1"/>
  <c r="S323" i="1"/>
  <c r="T323" i="1" s="1"/>
  <c r="A325" i="1" l="1"/>
  <c r="J324" i="1"/>
  <c r="F324" i="1"/>
  <c r="I324" i="1"/>
  <c r="S324" i="1"/>
  <c r="T324" i="1" s="1"/>
  <c r="C326" i="1"/>
  <c r="B240" i="1"/>
  <c r="R325" i="1"/>
  <c r="K322" i="1"/>
  <c r="G323" i="1"/>
  <c r="E323" i="1"/>
  <c r="H323" i="1" s="1"/>
  <c r="U241" i="1"/>
  <c r="D241" i="1" s="1"/>
  <c r="L243" i="1"/>
  <c r="M242" i="1"/>
  <c r="N242" i="1" s="1"/>
  <c r="B241" i="1" l="1"/>
  <c r="R326" i="1"/>
  <c r="C327" i="1"/>
  <c r="E324" i="1"/>
  <c r="H324" i="1" s="1"/>
  <c r="G324" i="1"/>
  <c r="U242" i="1"/>
  <c r="D242" i="1" s="1"/>
  <c r="K323" i="1"/>
  <c r="L244" i="1"/>
  <c r="M243" i="1"/>
  <c r="N243" i="1" s="1"/>
  <c r="I325" i="1"/>
  <c r="S325" i="1"/>
  <c r="T325" i="1" s="1"/>
  <c r="A326" i="1"/>
  <c r="J325" i="1"/>
  <c r="F325" i="1"/>
  <c r="S326" i="1" l="1"/>
  <c r="T326" i="1" s="1"/>
  <c r="A327" i="1"/>
  <c r="J326" i="1"/>
  <c r="F326" i="1"/>
  <c r="I326" i="1"/>
  <c r="B242" i="1"/>
  <c r="K324" i="1"/>
  <c r="C328" i="1"/>
  <c r="U243" i="1"/>
  <c r="B243" i="1" s="1"/>
  <c r="R327" i="1"/>
  <c r="E325" i="1"/>
  <c r="H325" i="1" s="1"/>
  <c r="G325" i="1"/>
  <c r="L245" i="1"/>
  <c r="M244" i="1"/>
  <c r="N244" i="1" s="1"/>
  <c r="D243" i="1" l="1"/>
  <c r="A328" i="1"/>
  <c r="J327" i="1"/>
  <c r="F327" i="1"/>
  <c r="I327" i="1"/>
  <c r="S327" i="1"/>
  <c r="T327" i="1" s="1"/>
  <c r="U244" i="1"/>
  <c r="D244" i="1" s="1"/>
  <c r="K325" i="1"/>
  <c r="R328" i="1"/>
  <c r="C329" i="1"/>
  <c r="L246" i="1"/>
  <c r="M245" i="1"/>
  <c r="N245" i="1" s="1"/>
  <c r="G326" i="1"/>
  <c r="E326" i="1"/>
  <c r="H326" i="1" s="1"/>
  <c r="K326" i="1" l="1"/>
  <c r="C330" i="1"/>
  <c r="B244" i="1"/>
  <c r="J328" i="1"/>
  <c r="F328" i="1"/>
  <c r="A329" i="1"/>
  <c r="I328" i="1"/>
  <c r="S328" i="1"/>
  <c r="T328" i="1" s="1"/>
  <c r="U245" i="1"/>
  <c r="B245" i="1" s="1"/>
  <c r="R329" i="1"/>
  <c r="L247" i="1"/>
  <c r="M246" i="1"/>
  <c r="N246" i="1" s="1"/>
  <c r="G327" i="1"/>
  <c r="E327" i="1"/>
  <c r="K327" i="1" s="1"/>
  <c r="D245" i="1" l="1"/>
  <c r="H327" i="1"/>
  <c r="R330" i="1"/>
  <c r="J329" i="1"/>
  <c r="F329" i="1"/>
  <c r="A330" i="1"/>
  <c r="I329" i="1"/>
  <c r="S329" i="1"/>
  <c r="T329" i="1" s="1"/>
  <c r="C331" i="1"/>
  <c r="U246" i="1"/>
  <c r="D246" i="1" s="1"/>
  <c r="E328" i="1"/>
  <c r="H328" i="1" s="1"/>
  <c r="G328" i="1"/>
  <c r="L248" i="1"/>
  <c r="M247" i="1"/>
  <c r="N247" i="1" s="1"/>
  <c r="K328" i="1" l="1"/>
  <c r="B246" i="1"/>
  <c r="L249" i="1"/>
  <c r="M248" i="1"/>
  <c r="N248" i="1" s="1"/>
  <c r="C332" i="1"/>
  <c r="R331" i="1"/>
  <c r="J330" i="1"/>
  <c r="F330" i="1"/>
  <c r="A331" i="1"/>
  <c r="I330" i="1"/>
  <c r="S330" i="1"/>
  <c r="T330" i="1" s="1"/>
  <c r="E329" i="1"/>
  <c r="K329" i="1" s="1"/>
  <c r="G329" i="1"/>
  <c r="U247" i="1"/>
  <c r="B247" i="1" s="1"/>
  <c r="D247" i="1" l="1"/>
  <c r="H329" i="1"/>
  <c r="C333" i="1"/>
  <c r="A332" i="1"/>
  <c r="J331" i="1"/>
  <c r="F331" i="1"/>
  <c r="I331" i="1"/>
  <c r="S331" i="1"/>
  <c r="T331" i="1" s="1"/>
  <c r="R332" i="1"/>
  <c r="U248" i="1"/>
  <c r="D248" i="1" s="1"/>
  <c r="E330" i="1"/>
  <c r="H330" i="1" s="1"/>
  <c r="G330" i="1"/>
  <c r="L250" i="1"/>
  <c r="M249" i="1"/>
  <c r="N249" i="1" s="1"/>
  <c r="K330" i="1" l="1"/>
  <c r="B248" i="1"/>
  <c r="L251" i="1"/>
  <c r="M250" i="1"/>
  <c r="N250" i="1" s="1"/>
  <c r="I332" i="1"/>
  <c r="S332" i="1"/>
  <c r="T332" i="1" s="1"/>
  <c r="A333" i="1"/>
  <c r="J332" i="1"/>
  <c r="F332" i="1"/>
  <c r="R333" i="1"/>
  <c r="E331" i="1"/>
  <c r="H331" i="1" s="1"/>
  <c r="G331" i="1"/>
  <c r="U249" i="1"/>
  <c r="B249" i="1" s="1"/>
  <c r="C334" i="1"/>
  <c r="D249" i="1" l="1"/>
  <c r="E332" i="1"/>
  <c r="H332" i="1" s="1"/>
  <c r="G332" i="1"/>
  <c r="C335" i="1"/>
  <c r="K331" i="1"/>
  <c r="R334" i="1"/>
  <c r="S333" i="1"/>
  <c r="T333" i="1" s="1"/>
  <c r="A334" i="1"/>
  <c r="J333" i="1"/>
  <c r="F333" i="1"/>
  <c r="I333" i="1"/>
  <c r="U250" i="1"/>
  <c r="B250" i="1" s="1"/>
  <c r="L252" i="1"/>
  <c r="M251" i="1"/>
  <c r="N251" i="1" s="1"/>
  <c r="D250" i="1" l="1"/>
  <c r="K332" i="1"/>
  <c r="G333" i="1"/>
  <c r="E333" i="1"/>
  <c r="H333" i="1" s="1"/>
  <c r="L253" i="1"/>
  <c r="M252" i="1"/>
  <c r="N252" i="1" s="1"/>
  <c r="C336" i="1"/>
  <c r="U251" i="1"/>
  <c r="B251" i="1" s="1"/>
  <c r="J334" i="1"/>
  <c r="F334" i="1"/>
  <c r="A335" i="1"/>
  <c r="I334" i="1"/>
  <c r="S334" i="1"/>
  <c r="T334" i="1" s="1"/>
  <c r="R335" i="1"/>
  <c r="G334" i="1" l="1"/>
  <c r="E334" i="1"/>
  <c r="K334" i="1" s="1"/>
  <c r="L254" i="1"/>
  <c r="M254" i="1" s="1"/>
  <c r="M253" i="1"/>
  <c r="N253" i="1" s="1"/>
  <c r="C337" i="1"/>
  <c r="K333" i="1"/>
  <c r="D251" i="1"/>
  <c r="R336" i="1"/>
  <c r="A336" i="1"/>
  <c r="J335" i="1"/>
  <c r="F335" i="1"/>
  <c r="I335" i="1"/>
  <c r="S335" i="1"/>
  <c r="T335" i="1" s="1"/>
  <c r="U252" i="1"/>
  <c r="B252" i="1" s="1"/>
  <c r="D252" i="1" l="1"/>
  <c r="G335" i="1"/>
  <c r="E335" i="1"/>
  <c r="H335" i="1" s="1"/>
  <c r="C338" i="1"/>
  <c r="H334" i="1"/>
  <c r="A337" i="1"/>
  <c r="J336" i="1"/>
  <c r="F336" i="1"/>
  <c r="I336" i="1"/>
  <c r="S336" i="1"/>
  <c r="T336" i="1" s="1"/>
  <c r="U253" i="1"/>
  <c r="B253" i="1" s="1"/>
  <c r="R337" i="1"/>
  <c r="N254" i="1"/>
  <c r="L255" i="1"/>
  <c r="D253" i="1" l="1"/>
  <c r="L256" i="1"/>
  <c r="M255" i="1"/>
  <c r="N255" i="1" s="1"/>
  <c r="R338" i="1"/>
  <c r="E336" i="1"/>
  <c r="K336" i="1" s="1"/>
  <c r="G336" i="1"/>
  <c r="C339" i="1"/>
  <c r="K335" i="1"/>
  <c r="I337" i="1"/>
  <c r="S337" i="1"/>
  <c r="T337" i="1" s="1"/>
  <c r="A338" i="1"/>
  <c r="J337" i="1"/>
  <c r="F337" i="1"/>
  <c r="U254" i="1"/>
  <c r="B254" i="1" s="1"/>
  <c r="H336" i="1" l="1"/>
  <c r="D254" i="1"/>
  <c r="R339" i="1"/>
  <c r="S338" i="1"/>
  <c r="T338" i="1" s="1"/>
  <c r="A339" i="1"/>
  <c r="J338" i="1"/>
  <c r="F338" i="1"/>
  <c r="I338" i="1"/>
  <c r="U255" i="1"/>
  <c r="B255" i="1" s="1"/>
  <c r="E337" i="1"/>
  <c r="K337" i="1" s="1"/>
  <c r="G337" i="1"/>
  <c r="C340" i="1"/>
  <c r="L257" i="1"/>
  <c r="M256" i="1"/>
  <c r="N256" i="1" s="1"/>
  <c r="H337" i="1" l="1"/>
  <c r="D255" i="1"/>
  <c r="U256" i="1"/>
  <c r="D256" i="1" s="1"/>
  <c r="A340" i="1"/>
  <c r="J339" i="1"/>
  <c r="F339" i="1"/>
  <c r="I339" i="1"/>
  <c r="S339" i="1"/>
  <c r="T339" i="1" s="1"/>
  <c r="R340" i="1"/>
  <c r="G338" i="1"/>
  <c r="E338" i="1"/>
  <c r="H338" i="1" s="1"/>
  <c r="L258" i="1"/>
  <c r="M257" i="1"/>
  <c r="N257" i="1" s="1"/>
  <c r="C341" i="1"/>
  <c r="K338" i="1" l="1"/>
  <c r="C342" i="1"/>
  <c r="A341" i="1"/>
  <c r="J340" i="1"/>
  <c r="F340" i="1"/>
  <c r="I340" i="1"/>
  <c r="S340" i="1"/>
  <c r="T340" i="1" s="1"/>
  <c r="R341" i="1"/>
  <c r="B256" i="1"/>
  <c r="U257" i="1"/>
  <c r="B257" i="1" s="1"/>
  <c r="G339" i="1"/>
  <c r="E339" i="1"/>
  <c r="H339" i="1" s="1"/>
  <c r="L259" i="1"/>
  <c r="M258" i="1"/>
  <c r="N258" i="1" s="1"/>
  <c r="K339" i="1" l="1"/>
  <c r="D257" i="1"/>
  <c r="I341" i="1"/>
  <c r="S341" i="1"/>
  <c r="T341" i="1" s="1"/>
  <c r="A342" i="1"/>
  <c r="J341" i="1"/>
  <c r="F341" i="1"/>
  <c r="U258" i="1"/>
  <c r="B258" i="1" s="1"/>
  <c r="R342" i="1"/>
  <c r="L260" i="1"/>
  <c r="M259" i="1"/>
  <c r="N259" i="1" s="1"/>
  <c r="E340" i="1"/>
  <c r="H340" i="1" s="1"/>
  <c r="G340" i="1"/>
  <c r="C343" i="1"/>
  <c r="D258" i="1" l="1"/>
  <c r="E341" i="1"/>
  <c r="H341" i="1" s="1"/>
  <c r="G341" i="1"/>
  <c r="L261" i="1"/>
  <c r="M260" i="1"/>
  <c r="N260" i="1" s="1"/>
  <c r="U259" i="1"/>
  <c r="B259" i="1" s="1"/>
  <c r="K340" i="1"/>
  <c r="R343" i="1"/>
  <c r="S342" i="1"/>
  <c r="T342" i="1" s="1"/>
  <c r="A343" i="1"/>
  <c r="J342" i="1"/>
  <c r="F342" i="1"/>
  <c r="I342" i="1"/>
  <c r="C344" i="1"/>
  <c r="D259" i="1" l="1"/>
  <c r="A344" i="1"/>
  <c r="J343" i="1"/>
  <c r="F343" i="1"/>
  <c r="I343" i="1"/>
  <c r="S343" i="1"/>
  <c r="T343" i="1" s="1"/>
  <c r="R344" i="1"/>
  <c r="K341" i="1"/>
  <c r="U260" i="1"/>
  <c r="B260" i="1" s="1"/>
  <c r="G342" i="1"/>
  <c r="E342" i="1"/>
  <c r="H342" i="1" s="1"/>
  <c r="L262" i="1"/>
  <c r="M261" i="1"/>
  <c r="N261" i="1" s="1"/>
  <c r="C345" i="1"/>
  <c r="D260" i="1" l="1"/>
  <c r="U261" i="1"/>
  <c r="D261" i="1" s="1"/>
  <c r="K342" i="1"/>
  <c r="R345" i="1"/>
  <c r="L263" i="1"/>
  <c r="M262" i="1"/>
  <c r="N262" i="1" s="1"/>
  <c r="G343" i="1"/>
  <c r="E343" i="1"/>
  <c r="K343" i="1" s="1"/>
  <c r="C346" i="1"/>
  <c r="A345" i="1"/>
  <c r="J344" i="1"/>
  <c r="F344" i="1"/>
  <c r="I344" i="1"/>
  <c r="S344" i="1"/>
  <c r="T344" i="1" s="1"/>
  <c r="H343" i="1" l="1"/>
  <c r="U262" i="1"/>
  <c r="B262" i="1" s="1"/>
  <c r="E344" i="1"/>
  <c r="H344" i="1" s="1"/>
  <c r="G344" i="1"/>
  <c r="L264" i="1"/>
  <c r="M263" i="1"/>
  <c r="N263" i="1" s="1"/>
  <c r="B261" i="1"/>
  <c r="R346" i="1"/>
  <c r="I345" i="1"/>
  <c r="S345" i="1"/>
  <c r="T345" i="1" s="1"/>
  <c r="A346" i="1"/>
  <c r="J345" i="1"/>
  <c r="F345" i="1"/>
  <c r="C347" i="1"/>
  <c r="E345" i="1" l="1"/>
  <c r="H345" i="1" s="1"/>
  <c r="G345" i="1"/>
  <c r="K344" i="1"/>
  <c r="D262" i="1"/>
  <c r="U263" i="1"/>
  <c r="D263" i="1" s="1"/>
  <c r="C348" i="1"/>
  <c r="S346" i="1"/>
  <c r="T346" i="1" s="1"/>
  <c r="A347" i="1"/>
  <c r="J346" i="1"/>
  <c r="F346" i="1"/>
  <c r="I346" i="1"/>
  <c r="R347" i="1"/>
  <c r="L265" i="1"/>
  <c r="M264" i="1"/>
  <c r="N264" i="1" s="1"/>
  <c r="K345" i="1" l="1"/>
  <c r="L266" i="1"/>
  <c r="M265" i="1"/>
  <c r="N265" i="1" s="1"/>
  <c r="G346" i="1"/>
  <c r="E346" i="1"/>
  <c r="K346" i="1" s="1"/>
  <c r="B263" i="1"/>
  <c r="C349" i="1"/>
  <c r="R348" i="1"/>
  <c r="A348" i="1"/>
  <c r="J347" i="1"/>
  <c r="F347" i="1"/>
  <c r="I347" i="1"/>
  <c r="S347" i="1"/>
  <c r="T347" i="1" s="1"/>
  <c r="U264" i="1"/>
  <c r="B264" i="1" s="1"/>
  <c r="D264" i="1" l="1"/>
  <c r="G347" i="1"/>
  <c r="E347" i="1"/>
  <c r="H347" i="1" s="1"/>
  <c r="H346" i="1"/>
  <c r="U265" i="1"/>
  <c r="D265" i="1" s="1"/>
  <c r="A349" i="1"/>
  <c r="J348" i="1"/>
  <c r="F348" i="1"/>
  <c r="I348" i="1"/>
  <c r="S348" i="1"/>
  <c r="T348" i="1" s="1"/>
  <c r="C350" i="1"/>
  <c r="L267" i="1"/>
  <c r="M266" i="1"/>
  <c r="N266" i="1" s="1"/>
  <c r="R349" i="1"/>
  <c r="C351" i="1" l="1"/>
  <c r="E348" i="1"/>
  <c r="H348" i="1" s="1"/>
  <c r="G348" i="1"/>
  <c r="B265" i="1"/>
  <c r="U266" i="1"/>
  <c r="B266" i="1" s="1"/>
  <c r="L268" i="1"/>
  <c r="M267" i="1"/>
  <c r="N267" i="1" s="1"/>
  <c r="I349" i="1"/>
  <c r="S349" i="1"/>
  <c r="T349" i="1" s="1"/>
  <c r="A350" i="1"/>
  <c r="J349" i="1"/>
  <c r="F349" i="1"/>
  <c r="K347" i="1"/>
  <c r="R350" i="1"/>
  <c r="D266" i="1" l="1"/>
  <c r="L269" i="1"/>
  <c r="M268" i="1"/>
  <c r="N268" i="1" s="1"/>
  <c r="E349" i="1"/>
  <c r="H349" i="1" s="1"/>
  <c r="G349" i="1"/>
  <c r="K348" i="1"/>
  <c r="C352" i="1"/>
  <c r="R351" i="1"/>
  <c r="S350" i="1"/>
  <c r="T350" i="1" s="1"/>
  <c r="J350" i="1"/>
  <c r="F350" i="1"/>
  <c r="A351" i="1"/>
  <c r="I350" i="1"/>
  <c r="U267" i="1"/>
  <c r="B267" i="1" s="1"/>
  <c r="K349" i="1" l="1"/>
  <c r="G350" i="1"/>
  <c r="E350" i="1"/>
  <c r="H350" i="1" s="1"/>
  <c r="D267" i="1"/>
  <c r="R352" i="1"/>
  <c r="U268" i="1"/>
  <c r="D268" i="1" s="1"/>
  <c r="L270" i="1"/>
  <c r="M269" i="1"/>
  <c r="N269" i="1" s="1"/>
  <c r="S351" i="1"/>
  <c r="T351" i="1" s="1"/>
  <c r="J351" i="1"/>
  <c r="F351" i="1"/>
  <c r="A352" i="1"/>
  <c r="I351" i="1"/>
  <c r="C353" i="1"/>
  <c r="S352" i="1" l="1"/>
  <c r="T352" i="1" s="1"/>
  <c r="J352" i="1"/>
  <c r="F352" i="1"/>
  <c r="A353" i="1"/>
  <c r="I352" i="1"/>
  <c r="B268" i="1"/>
  <c r="R353" i="1"/>
  <c r="G351" i="1"/>
  <c r="E351" i="1"/>
  <c r="K351" i="1" s="1"/>
  <c r="U269" i="1"/>
  <c r="B269" i="1" s="1"/>
  <c r="K350" i="1"/>
  <c r="C354" i="1"/>
  <c r="L271" i="1"/>
  <c r="M270" i="1"/>
  <c r="N270" i="1" s="1"/>
  <c r="D269" i="1" l="1"/>
  <c r="H351" i="1"/>
  <c r="L272" i="1"/>
  <c r="M271" i="1"/>
  <c r="N271" i="1" s="1"/>
  <c r="R354" i="1"/>
  <c r="G352" i="1"/>
  <c r="E352" i="1"/>
  <c r="H352" i="1" s="1"/>
  <c r="C355" i="1"/>
  <c r="U270" i="1"/>
  <c r="B270" i="1" s="1"/>
  <c r="S353" i="1"/>
  <c r="T353" i="1" s="1"/>
  <c r="A354" i="1"/>
  <c r="J353" i="1"/>
  <c r="F353" i="1"/>
  <c r="I353" i="1"/>
  <c r="D270" i="1" l="1"/>
  <c r="K352" i="1"/>
  <c r="C356" i="1"/>
  <c r="U271" i="1"/>
  <c r="B271" i="1" s="1"/>
  <c r="A355" i="1"/>
  <c r="J354" i="1"/>
  <c r="F354" i="1"/>
  <c r="I354" i="1"/>
  <c r="S354" i="1"/>
  <c r="T354" i="1" s="1"/>
  <c r="L273" i="1"/>
  <c r="M272" i="1"/>
  <c r="N272" i="1" s="1"/>
  <c r="G353" i="1"/>
  <c r="E353" i="1"/>
  <c r="H353" i="1" s="1"/>
  <c r="R355" i="1"/>
  <c r="K353" i="1" l="1"/>
  <c r="R356" i="1"/>
  <c r="A356" i="1"/>
  <c r="J355" i="1"/>
  <c r="F355" i="1"/>
  <c r="I355" i="1"/>
  <c r="S355" i="1"/>
  <c r="T355" i="1" s="1"/>
  <c r="U272" i="1"/>
  <c r="D272" i="1" s="1"/>
  <c r="D271" i="1"/>
  <c r="C357" i="1"/>
  <c r="L274" i="1"/>
  <c r="M273" i="1"/>
  <c r="N273" i="1" s="1"/>
  <c r="G354" i="1"/>
  <c r="E354" i="1"/>
  <c r="K354" i="1" s="1"/>
  <c r="H354" i="1" l="1"/>
  <c r="B272" i="1"/>
  <c r="A357" i="1"/>
  <c r="I356" i="1"/>
  <c r="S356" i="1"/>
  <c r="T356" i="1" s="1"/>
  <c r="J356" i="1"/>
  <c r="F356" i="1"/>
  <c r="U273" i="1"/>
  <c r="D273" i="1" s="1"/>
  <c r="C358" i="1"/>
  <c r="E355" i="1"/>
  <c r="H355" i="1" s="1"/>
  <c r="G355" i="1"/>
  <c r="R357" i="1"/>
  <c r="L275" i="1"/>
  <c r="M274" i="1"/>
  <c r="N274" i="1" s="1"/>
  <c r="K355" i="1" l="1"/>
  <c r="L276" i="1"/>
  <c r="M275" i="1"/>
  <c r="N275" i="1" s="1"/>
  <c r="C359" i="1"/>
  <c r="E356" i="1"/>
  <c r="H356" i="1" s="1"/>
  <c r="G356" i="1"/>
  <c r="R358" i="1"/>
  <c r="B273" i="1"/>
  <c r="I357" i="1"/>
  <c r="S357" i="1"/>
  <c r="T357" i="1" s="1"/>
  <c r="A358" i="1"/>
  <c r="J357" i="1"/>
  <c r="F357" i="1"/>
  <c r="U274" i="1"/>
  <c r="D274" i="1" s="1"/>
  <c r="B274" i="1" l="1"/>
  <c r="S358" i="1"/>
  <c r="T358" i="1" s="1"/>
  <c r="A359" i="1"/>
  <c r="J358" i="1"/>
  <c r="F358" i="1"/>
  <c r="I358" i="1"/>
  <c r="K356" i="1"/>
  <c r="C360" i="1"/>
  <c r="R359" i="1"/>
  <c r="E357" i="1"/>
  <c r="H357" i="1" s="1"/>
  <c r="G357" i="1"/>
  <c r="U275" i="1"/>
  <c r="B275" i="1" s="1"/>
  <c r="L277" i="1"/>
  <c r="M276" i="1"/>
  <c r="N276" i="1" s="1"/>
  <c r="K357" i="1" l="1"/>
  <c r="D275" i="1"/>
  <c r="L278" i="1"/>
  <c r="M277" i="1"/>
  <c r="N277" i="1" s="1"/>
  <c r="A360" i="1"/>
  <c r="J359" i="1"/>
  <c r="F359" i="1"/>
  <c r="I359" i="1"/>
  <c r="S359" i="1"/>
  <c r="T359" i="1" s="1"/>
  <c r="R360" i="1"/>
  <c r="C361" i="1"/>
  <c r="G358" i="1"/>
  <c r="E358" i="1"/>
  <c r="H358" i="1" s="1"/>
  <c r="U276" i="1"/>
  <c r="B276" i="1" s="1"/>
  <c r="D276" i="1" l="1"/>
  <c r="K358" i="1"/>
  <c r="R361" i="1"/>
  <c r="A361" i="1"/>
  <c r="J360" i="1"/>
  <c r="F360" i="1"/>
  <c r="I360" i="1"/>
  <c r="S360" i="1"/>
  <c r="T360" i="1" s="1"/>
  <c r="C362" i="1"/>
  <c r="G359" i="1"/>
  <c r="E359" i="1"/>
  <c r="K359" i="1" s="1"/>
  <c r="U277" i="1"/>
  <c r="D277" i="1" s="1"/>
  <c r="L279" i="1"/>
  <c r="M278" i="1"/>
  <c r="N278" i="1" s="1"/>
  <c r="L280" i="1" l="1"/>
  <c r="M279" i="1"/>
  <c r="N279" i="1" s="1"/>
  <c r="H359" i="1"/>
  <c r="R362" i="1"/>
  <c r="B277" i="1"/>
  <c r="C363" i="1"/>
  <c r="E360" i="1"/>
  <c r="K360" i="1" s="1"/>
  <c r="G360" i="1"/>
  <c r="U278" i="1"/>
  <c r="D278" i="1" s="1"/>
  <c r="I361" i="1"/>
  <c r="S361" i="1"/>
  <c r="T361" i="1" s="1"/>
  <c r="A362" i="1"/>
  <c r="J361" i="1"/>
  <c r="F361" i="1"/>
  <c r="H360" i="1" l="1"/>
  <c r="B278" i="1"/>
  <c r="C364" i="1"/>
  <c r="E361" i="1"/>
  <c r="H361" i="1" s="1"/>
  <c r="G361" i="1"/>
  <c r="U279" i="1"/>
  <c r="B279" i="1" s="1"/>
  <c r="R363" i="1"/>
  <c r="L281" i="1"/>
  <c r="M280" i="1"/>
  <c r="N280" i="1" s="1"/>
  <c r="S362" i="1"/>
  <c r="T362" i="1" s="1"/>
  <c r="A363" i="1"/>
  <c r="J362" i="1"/>
  <c r="F362" i="1"/>
  <c r="I362" i="1"/>
  <c r="D279" i="1" l="1"/>
  <c r="K361" i="1"/>
  <c r="U280" i="1"/>
  <c r="D280" i="1" s="1"/>
  <c r="C365" i="1"/>
  <c r="A364" i="1"/>
  <c r="J363" i="1"/>
  <c r="F363" i="1"/>
  <c r="I363" i="1"/>
  <c r="S363" i="1"/>
  <c r="T363" i="1" s="1"/>
  <c r="L282" i="1"/>
  <c r="M281" i="1"/>
  <c r="N281" i="1" s="1"/>
  <c r="G362" i="1"/>
  <c r="E362" i="1"/>
  <c r="H362" i="1" s="1"/>
  <c r="R364" i="1"/>
  <c r="K362" i="1" l="1"/>
  <c r="A365" i="1"/>
  <c r="J364" i="1"/>
  <c r="F364" i="1"/>
  <c r="I364" i="1"/>
  <c r="S364" i="1"/>
  <c r="T364" i="1" s="1"/>
  <c r="B280" i="1"/>
  <c r="U281" i="1"/>
  <c r="B281" i="1" s="1"/>
  <c r="C366" i="1"/>
  <c r="R365" i="1"/>
  <c r="L283" i="1"/>
  <c r="M282" i="1"/>
  <c r="N282" i="1" s="1"/>
  <c r="G363" i="1"/>
  <c r="E363" i="1"/>
  <c r="K363" i="1" s="1"/>
  <c r="D281" i="1" l="1"/>
  <c r="H363" i="1"/>
  <c r="R366" i="1"/>
  <c r="C367" i="1"/>
  <c r="E364" i="1"/>
  <c r="H364" i="1" s="1"/>
  <c r="G364" i="1"/>
  <c r="U282" i="1"/>
  <c r="B282" i="1" s="1"/>
  <c r="L284" i="1"/>
  <c r="M283" i="1"/>
  <c r="N283" i="1" s="1"/>
  <c r="I365" i="1"/>
  <c r="S365" i="1"/>
  <c r="T365" i="1" s="1"/>
  <c r="A366" i="1"/>
  <c r="J365" i="1"/>
  <c r="F365" i="1"/>
  <c r="D282" i="1" l="1"/>
  <c r="K364" i="1"/>
  <c r="C368" i="1"/>
  <c r="S366" i="1"/>
  <c r="T366" i="1" s="1"/>
  <c r="A367" i="1"/>
  <c r="J366" i="1"/>
  <c r="F366" i="1"/>
  <c r="I366" i="1"/>
  <c r="R367" i="1"/>
  <c r="U283" i="1"/>
  <c r="D283" i="1" s="1"/>
  <c r="E365" i="1"/>
  <c r="H365" i="1" s="1"/>
  <c r="G365" i="1"/>
  <c r="L285" i="1"/>
  <c r="M285" i="1" s="1"/>
  <c r="M284" i="1"/>
  <c r="N284" i="1" s="1"/>
  <c r="K365" i="1" l="1"/>
  <c r="B283" i="1"/>
  <c r="C369" i="1"/>
  <c r="R368" i="1"/>
  <c r="A368" i="1"/>
  <c r="J367" i="1"/>
  <c r="F367" i="1"/>
  <c r="I367" i="1"/>
  <c r="S367" i="1"/>
  <c r="T367" i="1" s="1"/>
  <c r="U284" i="1"/>
  <c r="B284" i="1" s="1"/>
  <c r="N285" i="1"/>
  <c r="L286" i="1"/>
  <c r="G366" i="1"/>
  <c r="E366" i="1"/>
  <c r="H366" i="1" s="1"/>
  <c r="K366" i="1" l="1"/>
  <c r="D284" i="1"/>
  <c r="G367" i="1"/>
  <c r="E367" i="1"/>
  <c r="H367" i="1" s="1"/>
  <c r="C370" i="1"/>
  <c r="L287" i="1"/>
  <c r="M286" i="1"/>
  <c r="N286" i="1" s="1"/>
  <c r="A369" i="1"/>
  <c r="J368" i="1"/>
  <c r="F368" i="1"/>
  <c r="I368" i="1"/>
  <c r="S368" i="1"/>
  <c r="T368" i="1" s="1"/>
  <c r="U285" i="1"/>
  <c r="D285" i="1" s="1"/>
  <c r="R369" i="1"/>
  <c r="B285" i="1" l="1"/>
  <c r="I369" i="1"/>
  <c r="S369" i="1"/>
  <c r="T369" i="1" s="1"/>
  <c r="A370" i="1"/>
  <c r="J369" i="1"/>
  <c r="F369" i="1"/>
  <c r="U286" i="1"/>
  <c r="D286" i="1" s="1"/>
  <c r="C371" i="1"/>
  <c r="K367" i="1"/>
  <c r="R370" i="1"/>
  <c r="E368" i="1"/>
  <c r="H368" i="1" s="1"/>
  <c r="G368" i="1"/>
  <c r="L288" i="1"/>
  <c r="M287" i="1"/>
  <c r="N287" i="1" s="1"/>
  <c r="K368" i="1" l="1"/>
  <c r="B286" i="1"/>
  <c r="U287" i="1"/>
  <c r="B287" i="1" s="1"/>
  <c r="S370" i="1"/>
  <c r="T370" i="1" s="1"/>
  <c r="A371" i="1"/>
  <c r="J370" i="1"/>
  <c r="F370" i="1"/>
  <c r="I370" i="1"/>
  <c r="L289" i="1"/>
  <c r="M288" i="1"/>
  <c r="N288" i="1" s="1"/>
  <c r="R371" i="1"/>
  <c r="C372" i="1"/>
  <c r="E369" i="1"/>
  <c r="K369" i="1" s="1"/>
  <c r="G369" i="1"/>
  <c r="H369" i="1" l="1"/>
  <c r="C373" i="1"/>
  <c r="U288" i="1"/>
  <c r="B288" i="1" s="1"/>
  <c r="L290" i="1"/>
  <c r="M289" i="1"/>
  <c r="N289" i="1" s="1"/>
  <c r="A372" i="1"/>
  <c r="J371" i="1"/>
  <c r="F371" i="1"/>
  <c r="I371" i="1"/>
  <c r="S371" i="1"/>
  <c r="T371" i="1" s="1"/>
  <c r="D287" i="1"/>
  <c r="R372" i="1"/>
  <c r="G370" i="1"/>
  <c r="E370" i="1"/>
  <c r="H370" i="1" s="1"/>
  <c r="K370" i="1" l="1"/>
  <c r="G371" i="1"/>
  <c r="E371" i="1"/>
  <c r="H371" i="1" s="1"/>
  <c r="L291" i="1"/>
  <c r="M290" i="1"/>
  <c r="N290" i="1" s="1"/>
  <c r="D288" i="1"/>
  <c r="C374" i="1"/>
  <c r="R373" i="1"/>
  <c r="J372" i="1"/>
  <c r="F372" i="1"/>
  <c r="A373" i="1"/>
  <c r="I372" i="1"/>
  <c r="S372" i="1"/>
  <c r="T372" i="1" s="1"/>
  <c r="U289" i="1"/>
  <c r="D289" i="1" s="1"/>
  <c r="B289" i="1" l="1"/>
  <c r="J373" i="1"/>
  <c r="F373" i="1"/>
  <c r="A374" i="1"/>
  <c r="I373" i="1"/>
  <c r="S373" i="1"/>
  <c r="T373" i="1" s="1"/>
  <c r="E372" i="1"/>
  <c r="K372" i="1" s="1"/>
  <c r="G372" i="1"/>
  <c r="C375" i="1"/>
  <c r="U290" i="1"/>
  <c r="B290" i="1" s="1"/>
  <c r="L292" i="1"/>
  <c r="M291" i="1"/>
  <c r="N291" i="1" s="1"/>
  <c r="K371" i="1"/>
  <c r="R374" i="1"/>
  <c r="H372" i="1" l="1"/>
  <c r="D290" i="1"/>
  <c r="C376" i="1"/>
  <c r="R375" i="1"/>
  <c r="J374" i="1"/>
  <c r="F374" i="1"/>
  <c r="A375" i="1"/>
  <c r="I374" i="1"/>
  <c r="S374" i="1"/>
  <c r="T374" i="1" s="1"/>
  <c r="U291" i="1"/>
  <c r="B291" i="1" s="1"/>
  <c r="E373" i="1"/>
  <c r="H373" i="1" s="1"/>
  <c r="G373" i="1"/>
  <c r="L293" i="1"/>
  <c r="M292" i="1"/>
  <c r="N292" i="1" s="1"/>
  <c r="D291" i="1" l="1"/>
  <c r="L294" i="1"/>
  <c r="M293" i="1"/>
  <c r="N293" i="1" s="1"/>
  <c r="E374" i="1"/>
  <c r="H374" i="1" s="1"/>
  <c r="G374" i="1"/>
  <c r="C377" i="1"/>
  <c r="K373" i="1"/>
  <c r="U292" i="1"/>
  <c r="D292" i="1" s="1"/>
  <c r="A376" i="1"/>
  <c r="J375" i="1"/>
  <c r="F375" i="1"/>
  <c r="I375" i="1"/>
  <c r="S375" i="1"/>
  <c r="T375" i="1" s="1"/>
  <c r="R376" i="1"/>
  <c r="K374" i="1" l="1"/>
  <c r="E375" i="1"/>
  <c r="H375" i="1" s="1"/>
  <c r="G375" i="1"/>
  <c r="B292" i="1"/>
  <c r="C378" i="1"/>
  <c r="U293" i="1"/>
  <c r="B293" i="1" s="1"/>
  <c r="I376" i="1"/>
  <c r="S376" i="1"/>
  <c r="T376" i="1" s="1"/>
  <c r="A377" i="1"/>
  <c r="J376" i="1"/>
  <c r="F376" i="1"/>
  <c r="L295" i="1"/>
  <c r="M294" i="1"/>
  <c r="N294" i="1" s="1"/>
  <c r="R377" i="1"/>
  <c r="U294" i="1" l="1"/>
  <c r="D294" i="1" s="1"/>
  <c r="E376" i="1"/>
  <c r="H376" i="1" s="1"/>
  <c r="G376" i="1"/>
  <c r="D293" i="1"/>
  <c r="L296" i="1"/>
  <c r="M295" i="1"/>
  <c r="N295" i="1" s="1"/>
  <c r="K375" i="1"/>
  <c r="R378" i="1"/>
  <c r="S377" i="1"/>
  <c r="T377" i="1" s="1"/>
  <c r="A378" i="1"/>
  <c r="J377" i="1"/>
  <c r="F377" i="1"/>
  <c r="I377" i="1"/>
  <c r="C379" i="1"/>
  <c r="C380" i="1" l="1"/>
  <c r="J378" i="1"/>
  <c r="F378" i="1"/>
  <c r="A379" i="1"/>
  <c r="I378" i="1"/>
  <c r="S378" i="1"/>
  <c r="T378" i="1" s="1"/>
  <c r="R379" i="1"/>
  <c r="B294" i="1"/>
  <c r="G377" i="1"/>
  <c r="E377" i="1"/>
  <c r="H377" i="1" s="1"/>
  <c r="U295" i="1"/>
  <c r="B295" i="1" s="1"/>
  <c r="K376" i="1"/>
  <c r="L297" i="1"/>
  <c r="M296" i="1"/>
  <c r="N296" i="1" s="1"/>
  <c r="D295" i="1" l="1"/>
  <c r="K377" i="1"/>
  <c r="G378" i="1"/>
  <c r="E378" i="1"/>
  <c r="K378" i="1" s="1"/>
  <c r="U296" i="1"/>
  <c r="B296" i="1" s="1"/>
  <c r="L298" i="1"/>
  <c r="M297" i="1"/>
  <c r="N297" i="1" s="1"/>
  <c r="C381" i="1"/>
  <c r="R380" i="1"/>
  <c r="A380" i="1"/>
  <c r="J379" i="1"/>
  <c r="F379" i="1"/>
  <c r="I379" i="1"/>
  <c r="S379" i="1"/>
  <c r="T379" i="1" s="1"/>
  <c r="D296" i="1" l="1"/>
  <c r="R381" i="1"/>
  <c r="H378" i="1"/>
  <c r="U297" i="1"/>
  <c r="D297" i="1" s="1"/>
  <c r="G379" i="1"/>
  <c r="E379" i="1"/>
  <c r="H379" i="1" s="1"/>
  <c r="L299" i="1"/>
  <c r="M298" i="1"/>
  <c r="N298" i="1" s="1"/>
  <c r="A381" i="1"/>
  <c r="J380" i="1"/>
  <c r="F380" i="1"/>
  <c r="I380" i="1"/>
  <c r="S380" i="1"/>
  <c r="T380" i="1" s="1"/>
  <c r="C382" i="1"/>
  <c r="C383" i="1" l="1"/>
  <c r="E380" i="1"/>
  <c r="H380" i="1" s="1"/>
  <c r="G380" i="1"/>
  <c r="L300" i="1"/>
  <c r="M299" i="1"/>
  <c r="N299" i="1" s="1"/>
  <c r="K379" i="1"/>
  <c r="B297" i="1"/>
  <c r="R382" i="1"/>
  <c r="I381" i="1"/>
  <c r="S381" i="1"/>
  <c r="T381" i="1" s="1"/>
  <c r="A382" i="1"/>
  <c r="J381" i="1"/>
  <c r="F381" i="1"/>
  <c r="U298" i="1"/>
  <c r="D298" i="1" s="1"/>
  <c r="B298" i="1" l="1"/>
  <c r="L301" i="1"/>
  <c r="M300" i="1"/>
  <c r="N300" i="1" s="1"/>
  <c r="E381" i="1"/>
  <c r="K381" i="1" s="1"/>
  <c r="G381" i="1"/>
  <c r="K380" i="1"/>
  <c r="C384" i="1"/>
  <c r="S382" i="1"/>
  <c r="T382" i="1" s="1"/>
  <c r="A383" i="1"/>
  <c r="J382" i="1"/>
  <c r="F382" i="1"/>
  <c r="I382" i="1"/>
  <c r="R383" i="1"/>
  <c r="U299" i="1"/>
  <c r="D299" i="1" s="1"/>
  <c r="B299" i="1" l="1"/>
  <c r="H381" i="1"/>
  <c r="G382" i="1"/>
  <c r="E382" i="1"/>
  <c r="H382" i="1" s="1"/>
  <c r="C385" i="1"/>
  <c r="U300" i="1"/>
  <c r="B300" i="1" s="1"/>
  <c r="R384" i="1"/>
  <c r="A384" i="1"/>
  <c r="J383" i="1"/>
  <c r="F383" i="1"/>
  <c r="I383" i="1"/>
  <c r="S383" i="1"/>
  <c r="T383" i="1" s="1"/>
  <c r="L302" i="1"/>
  <c r="M301" i="1"/>
  <c r="N301" i="1" s="1"/>
  <c r="R385" i="1" l="1"/>
  <c r="L303" i="1"/>
  <c r="M302" i="1"/>
  <c r="N302" i="1" s="1"/>
  <c r="G383" i="1"/>
  <c r="E383" i="1"/>
  <c r="K383" i="1" s="1"/>
  <c r="C386" i="1"/>
  <c r="K382" i="1"/>
  <c r="D300" i="1"/>
  <c r="U301" i="1"/>
  <c r="D301" i="1" s="1"/>
  <c r="A385" i="1"/>
  <c r="J384" i="1"/>
  <c r="F384" i="1"/>
  <c r="I384" i="1"/>
  <c r="S384" i="1"/>
  <c r="T384" i="1" s="1"/>
  <c r="B301" i="1" l="1"/>
  <c r="H383" i="1"/>
  <c r="U302" i="1"/>
  <c r="B302" i="1" s="1"/>
  <c r="L304" i="1"/>
  <c r="M303" i="1"/>
  <c r="N303" i="1" s="1"/>
  <c r="R386" i="1"/>
  <c r="E384" i="1"/>
  <c r="K384" i="1" s="1"/>
  <c r="G384" i="1"/>
  <c r="I385" i="1"/>
  <c r="S385" i="1"/>
  <c r="T385" i="1" s="1"/>
  <c r="A386" i="1"/>
  <c r="J385" i="1"/>
  <c r="F385" i="1"/>
  <c r="C387" i="1"/>
  <c r="H384" i="1" l="1"/>
  <c r="L305" i="1"/>
  <c r="M304" i="1"/>
  <c r="N304" i="1" s="1"/>
  <c r="D302" i="1"/>
  <c r="C388" i="1"/>
  <c r="S386" i="1"/>
  <c r="T386" i="1" s="1"/>
  <c r="A387" i="1"/>
  <c r="J386" i="1"/>
  <c r="F386" i="1"/>
  <c r="I386" i="1"/>
  <c r="R387" i="1"/>
  <c r="E385" i="1"/>
  <c r="H385" i="1" s="1"/>
  <c r="G385" i="1"/>
  <c r="U303" i="1"/>
  <c r="B303" i="1" s="1"/>
  <c r="U304" i="1" l="1"/>
  <c r="B304" i="1" s="1"/>
  <c r="C389" i="1"/>
  <c r="L306" i="1"/>
  <c r="M305" i="1"/>
  <c r="N305" i="1" s="1"/>
  <c r="G386" i="1"/>
  <c r="E386" i="1"/>
  <c r="K386" i="1" s="1"/>
  <c r="D303" i="1"/>
  <c r="K385" i="1"/>
  <c r="R388" i="1"/>
  <c r="A388" i="1"/>
  <c r="J387" i="1"/>
  <c r="F387" i="1"/>
  <c r="I387" i="1"/>
  <c r="S387" i="1"/>
  <c r="T387" i="1" s="1"/>
  <c r="D304" i="1" l="1"/>
  <c r="A389" i="1"/>
  <c r="J388" i="1"/>
  <c r="F388" i="1"/>
  <c r="I388" i="1"/>
  <c r="S388" i="1"/>
  <c r="T388" i="1" s="1"/>
  <c r="H386" i="1"/>
  <c r="R389" i="1"/>
  <c r="U305" i="1"/>
  <c r="D305" i="1" s="1"/>
  <c r="G387" i="1"/>
  <c r="E387" i="1"/>
  <c r="K387" i="1" s="1"/>
  <c r="L307" i="1"/>
  <c r="M306" i="1"/>
  <c r="N306" i="1" s="1"/>
  <c r="C390" i="1"/>
  <c r="B305" i="1" l="1"/>
  <c r="H387" i="1"/>
  <c r="U306" i="1"/>
  <c r="D306" i="1" s="1"/>
  <c r="L308" i="1"/>
  <c r="M307" i="1"/>
  <c r="N307" i="1" s="1"/>
  <c r="R390" i="1"/>
  <c r="I389" i="1"/>
  <c r="S389" i="1"/>
  <c r="T389" i="1" s="1"/>
  <c r="A390" i="1"/>
  <c r="J389" i="1"/>
  <c r="F389" i="1"/>
  <c r="C391" i="1"/>
  <c r="E388" i="1"/>
  <c r="H388" i="1" s="1"/>
  <c r="G388" i="1"/>
  <c r="K388" i="1" l="1"/>
  <c r="S390" i="1"/>
  <c r="A391" i="1"/>
  <c r="J390" i="1"/>
  <c r="F390" i="1"/>
  <c r="I390" i="1"/>
  <c r="R391" i="1"/>
  <c r="T390" i="1"/>
  <c r="B306" i="1"/>
  <c r="C392" i="1"/>
  <c r="E389" i="1"/>
  <c r="K389" i="1" s="1"/>
  <c r="G389" i="1"/>
  <c r="U307" i="1"/>
  <c r="D307" i="1" s="1"/>
  <c r="L309" i="1"/>
  <c r="M308" i="1"/>
  <c r="N308" i="1" s="1"/>
  <c r="H389" i="1" l="1"/>
  <c r="L310" i="1"/>
  <c r="M309" i="1"/>
  <c r="N309" i="1" s="1"/>
  <c r="B307" i="1"/>
  <c r="R392" i="1"/>
  <c r="A392" i="1"/>
  <c r="J391" i="1"/>
  <c r="F391" i="1"/>
  <c r="I391" i="1"/>
  <c r="S391" i="1"/>
  <c r="T391" i="1" s="1"/>
  <c r="U308" i="1"/>
  <c r="D308" i="1" s="1"/>
  <c r="G390" i="1"/>
  <c r="E390" i="1"/>
  <c r="H390" i="1" s="1"/>
  <c r="C393" i="1"/>
  <c r="B308" i="1" l="1"/>
  <c r="A393" i="1"/>
  <c r="J392" i="1"/>
  <c r="F392" i="1"/>
  <c r="I392" i="1"/>
  <c r="S392" i="1"/>
  <c r="T392" i="1" s="1"/>
  <c r="U309" i="1"/>
  <c r="D309" i="1" s="1"/>
  <c r="C394" i="1"/>
  <c r="K390" i="1"/>
  <c r="R393" i="1"/>
  <c r="L311" i="1"/>
  <c r="M310" i="1"/>
  <c r="N310" i="1" s="1"/>
  <c r="G391" i="1"/>
  <c r="E391" i="1"/>
  <c r="K391" i="1" s="1"/>
  <c r="H391" i="1" l="1"/>
  <c r="R394" i="1"/>
  <c r="C395" i="1"/>
  <c r="B309" i="1"/>
  <c r="I393" i="1"/>
  <c r="S393" i="1"/>
  <c r="T393" i="1" s="1"/>
  <c r="A394" i="1"/>
  <c r="J393" i="1"/>
  <c r="F393" i="1"/>
  <c r="U310" i="1"/>
  <c r="D310" i="1" s="1"/>
  <c r="L312" i="1"/>
  <c r="M311" i="1"/>
  <c r="N311" i="1" s="1"/>
  <c r="E392" i="1"/>
  <c r="H392" i="1" s="1"/>
  <c r="G392" i="1"/>
  <c r="B310" i="1" l="1"/>
  <c r="E393" i="1"/>
  <c r="K393" i="1" s="1"/>
  <c r="G393" i="1"/>
  <c r="C396" i="1"/>
  <c r="R395" i="1"/>
  <c r="K392" i="1"/>
  <c r="L313" i="1"/>
  <c r="M312" i="1"/>
  <c r="N312" i="1" s="1"/>
  <c r="S394" i="1"/>
  <c r="T394" i="1" s="1"/>
  <c r="J394" i="1"/>
  <c r="F394" i="1"/>
  <c r="A395" i="1"/>
  <c r="I394" i="1"/>
  <c r="U311" i="1"/>
  <c r="D311" i="1" s="1"/>
  <c r="B311" i="1" l="1"/>
  <c r="L314" i="1"/>
  <c r="M313" i="1"/>
  <c r="N313" i="1" s="1"/>
  <c r="H393" i="1"/>
  <c r="C397" i="1"/>
  <c r="S395" i="1"/>
  <c r="T395" i="1" s="1"/>
  <c r="J395" i="1"/>
  <c r="F395" i="1"/>
  <c r="A396" i="1"/>
  <c r="I395" i="1"/>
  <c r="G394" i="1"/>
  <c r="E394" i="1"/>
  <c r="K394" i="1" s="1"/>
  <c r="U312" i="1"/>
  <c r="D312" i="1" s="1"/>
  <c r="R396" i="1"/>
  <c r="H394" i="1" l="1"/>
  <c r="B312" i="1"/>
  <c r="S396" i="1"/>
  <c r="T396" i="1" s="1"/>
  <c r="J396" i="1"/>
  <c r="F396" i="1"/>
  <c r="A397" i="1"/>
  <c r="I396" i="1"/>
  <c r="G395" i="1"/>
  <c r="E395" i="1"/>
  <c r="H395" i="1" s="1"/>
  <c r="U313" i="1"/>
  <c r="D313" i="1" s="1"/>
  <c r="R397" i="1"/>
  <c r="C398" i="1"/>
  <c r="L315" i="1"/>
  <c r="M315" i="1" s="1"/>
  <c r="M314" i="1"/>
  <c r="N314" i="1" s="1"/>
  <c r="R398" i="1" l="1"/>
  <c r="N315" i="1"/>
  <c r="L316" i="1"/>
  <c r="B313" i="1"/>
  <c r="S397" i="1"/>
  <c r="T397" i="1" s="1"/>
  <c r="A398" i="1"/>
  <c r="J397" i="1"/>
  <c r="F397" i="1"/>
  <c r="I397" i="1"/>
  <c r="C399" i="1"/>
  <c r="K395" i="1"/>
  <c r="G396" i="1"/>
  <c r="E396" i="1"/>
  <c r="H396" i="1" s="1"/>
  <c r="U314" i="1"/>
  <c r="D314" i="1" s="1"/>
  <c r="B314" i="1" l="1"/>
  <c r="K396" i="1"/>
  <c r="A399" i="1"/>
  <c r="J398" i="1"/>
  <c r="F398" i="1"/>
  <c r="I398" i="1"/>
  <c r="S398" i="1"/>
  <c r="T398" i="1" s="1"/>
  <c r="L317" i="1"/>
  <c r="M316" i="1"/>
  <c r="N316" i="1" s="1"/>
  <c r="U315" i="1"/>
  <c r="B315" i="1" s="1"/>
  <c r="G397" i="1"/>
  <c r="E397" i="1"/>
  <c r="H397" i="1" s="1"/>
  <c r="C400" i="1"/>
  <c r="R399" i="1"/>
  <c r="D315" i="1" l="1"/>
  <c r="C401" i="1"/>
  <c r="L318" i="1"/>
  <c r="M317" i="1"/>
  <c r="N317" i="1" s="1"/>
  <c r="G398" i="1"/>
  <c r="E398" i="1"/>
  <c r="K398" i="1" s="1"/>
  <c r="K397" i="1"/>
  <c r="R400" i="1"/>
  <c r="A400" i="1"/>
  <c r="J399" i="1"/>
  <c r="F399" i="1"/>
  <c r="I399" i="1"/>
  <c r="S399" i="1"/>
  <c r="T399" i="1" s="1"/>
  <c r="U316" i="1"/>
  <c r="D316" i="1" s="1"/>
  <c r="B316" i="1" l="1"/>
  <c r="H398" i="1"/>
  <c r="U317" i="1"/>
  <c r="D317" i="1" s="1"/>
  <c r="E399" i="1"/>
  <c r="H399" i="1" s="1"/>
  <c r="G399" i="1"/>
  <c r="R401" i="1"/>
  <c r="L319" i="1"/>
  <c r="M318" i="1"/>
  <c r="N318" i="1" s="1"/>
  <c r="A401" i="1"/>
  <c r="I400" i="1"/>
  <c r="S400" i="1"/>
  <c r="T400" i="1" s="1"/>
  <c r="J400" i="1"/>
  <c r="F400" i="1"/>
  <c r="C402" i="1"/>
  <c r="I401" i="1" l="1"/>
  <c r="S401" i="1"/>
  <c r="A402" i="1"/>
  <c r="J401" i="1"/>
  <c r="F401" i="1"/>
  <c r="C403" i="1"/>
  <c r="U318" i="1"/>
  <c r="D318" i="1" s="1"/>
  <c r="B317" i="1"/>
  <c r="L320" i="1"/>
  <c r="M319" i="1"/>
  <c r="N319" i="1" s="1"/>
  <c r="K399" i="1"/>
  <c r="E400" i="1"/>
  <c r="H400" i="1" s="1"/>
  <c r="G400" i="1"/>
  <c r="T401" i="1"/>
  <c r="R402" i="1"/>
  <c r="K400" i="1" l="1"/>
  <c r="S402" i="1"/>
  <c r="T402" i="1" s="1"/>
  <c r="A403" i="1"/>
  <c r="J402" i="1"/>
  <c r="F402" i="1"/>
  <c r="I402" i="1"/>
  <c r="B318" i="1"/>
  <c r="C404" i="1"/>
  <c r="U319" i="1"/>
  <c r="D319" i="1" s="1"/>
  <c r="E401" i="1"/>
  <c r="H401" i="1" s="1"/>
  <c r="G401" i="1"/>
  <c r="R403" i="1"/>
  <c r="L321" i="1"/>
  <c r="M320" i="1"/>
  <c r="N320" i="1" s="1"/>
  <c r="K401" i="1" l="1"/>
  <c r="B319" i="1"/>
  <c r="L322" i="1"/>
  <c r="M321" i="1"/>
  <c r="N321" i="1" s="1"/>
  <c r="R404" i="1"/>
  <c r="U320" i="1"/>
  <c r="D320" i="1" s="1"/>
  <c r="A404" i="1"/>
  <c r="J403" i="1"/>
  <c r="F403" i="1"/>
  <c r="I403" i="1"/>
  <c r="S403" i="1"/>
  <c r="T403" i="1" s="1"/>
  <c r="C405" i="1"/>
  <c r="G402" i="1"/>
  <c r="E402" i="1"/>
  <c r="H402" i="1" s="1"/>
  <c r="B320" i="1" l="1"/>
  <c r="C406" i="1"/>
  <c r="A405" i="1"/>
  <c r="J404" i="1"/>
  <c r="F404" i="1"/>
  <c r="I404" i="1"/>
  <c r="S404" i="1"/>
  <c r="T404" i="1" s="1"/>
  <c r="R405" i="1"/>
  <c r="K402" i="1"/>
  <c r="G403" i="1"/>
  <c r="E403" i="1"/>
  <c r="K403" i="1" s="1"/>
  <c r="U321" i="1"/>
  <c r="B321" i="1" s="1"/>
  <c r="L323" i="1"/>
  <c r="M322" i="1"/>
  <c r="N322" i="1" s="1"/>
  <c r="H403" i="1" l="1"/>
  <c r="L324" i="1"/>
  <c r="M323" i="1"/>
  <c r="N323" i="1" s="1"/>
  <c r="D321" i="1"/>
  <c r="I405" i="1"/>
  <c r="S405" i="1"/>
  <c r="T405" i="1" s="1"/>
  <c r="A406" i="1"/>
  <c r="J405" i="1"/>
  <c r="F405" i="1"/>
  <c r="R406" i="1"/>
  <c r="U322" i="1"/>
  <c r="D322" i="1" s="1"/>
  <c r="E404" i="1"/>
  <c r="K404" i="1" s="1"/>
  <c r="G404" i="1"/>
  <c r="C407" i="1"/>
  <c r="H404" i="1" l="1"/>
  <c r="B322" i="1"/>
  <c r="E405" i="1"/>
  <c r="K405" i="1" s="1"/>
  <c r="G405" i="1"/>
  <c r="U323" i="1"/>
  <c r="D323" i="1" s="1"/>
  <c r="L325" i="1"/>
  <c r="M324" i="1"/>
  <c r="N324" i="1" s="1"/>
  <c r="C408" i="1"/>
  <c r="R407" i="1"/>
  <c r="S406" i="1"/>
  <c r="T406" i="1" s="1"/>
  <c r="A407" i="1"/>
  <c r="J406" i="1"/>
  <c r="F406" i="1"/>
  <c r="I406" i="1"/>
  <c r="B323" i="1" l="1"/>
  <c r="H405" i="1"/>
  <c r="A408" i="1"/>
  <c r="J407" i="1"/>
  <c r="F407" i="1"/>
  <c r="I407" i="1"/>
  <c r="S407" i="1"/>
  <c r="T407" i="1" s="1"/>
  <c r="R408" i="1"/>
  <c r="U324" i="1"/>
  <c r="B324" i="1" s="1"/>
  <c r="L326" i="1"/>
  <c r="M325" i="1"/>
  <c r="N325" i="1" s="1"/>
  <c r="G406" i="1"/>
  <c r="E406" i="1"/>
  <c r="H406" i="1" s="1"/>
  <c r="C409" i="1"/>
  <c r="D324" i="1" l="1"/>
  <c r="L327" i="1"/>
  <c r="M326" i="1"/>
  <c r="N326" i="1" s="1"/>
  <c r="R409" i="1"/>
  <c r="C410" i="1"/>
  <c r="K406" i="1"/>
  <c r="G407" i="1"/>
  <c r="E407" i="1"/>
  <c r="H407" i="1" s="1"/>
  <c r="U325" i="1"/>
  <c r="D325" i="1" s="1"/>
  <c r="A409" i="1"/>
  <c r="J408" i="1"/>
  <c r="F408" i="1"/>
  <c r="I408" i="1"/>
  <c r="S408" i="1"/>
  <c r="T408" i="1" s="1"/>
  <c r="I409" i="1" l="1"/>
  <c r="S409" i="1"/>
  <c r="T409" i="1" s="1"/>
  <c r="A410" i="1"/>
  <c r="J409" i="1"/>
  <c r="F409" i="1"/>
  <c r="K407" i="1"/>
  <c r="R410" i="1"/>
  <c r="B325" i="1"/>
  <c r="E408" i="1"/>
  <c r="H408" i="1" s="1"/>
  <c r="G408" i="1"/>
  <c r="U326" i="1"/>
  <c r="B326" i="1" s="1"/>
  <c r="C411" i="1"/>
  <c r="L328" i="1"/>
  <c r="M327" i="1"/>
  <c r="N327" i="1" s="1"/>
  <c r="K408" i="1" l="1"/>
  <c r="D326" i="1"/>
  <c r="C412" i="1"/>
  <c r="S410" i="1"/>
  <c r="T410" i="1" s="1"/>
  <c r="A411" i="1"/>
  <c r="J410" i="1"/>
  <c r="F410" i="1"/>
  <c r="I410" i="1"/>
  <c r="U327" i="1"/>
  <c r="B327" i="1" s="1"/>
  <c r="L329" i="1"/>
  <c r="M328" i="1"/>
  <c r="N328" i="1" s="1"/>
  <c r="E409" i="1"/>
  <c r="H409" i="1" s="1"/>
  <c r="G409" i="1"/>
  <c r="R411" i="1"/>
  <c r="K409" i="1" l="1"/>
  <c r="D327" i="1"/>
  <c r="U328" i="1"/>
  <c r="B328" i="1" s="1"/>
  <c r="L330" i="1"/>
  <c r="M329" i="1"/>
  <c r="N329" i="1" s="1"/>
  <c r="A412" i="1"/>
  <c r="J411" i="1"/>
  <c r="F411" i="1"/>
  <c r="I411" i="1"/>
  <c r="S411" i="1"/>
  <c r="T411" i="1" s="1"/>
  <c r="C413" i="1"/>
  <c r="R412" i="1"/>
  <c r="G410" i="1"/>
  <c r="E410" i="1"/>
  <c r="K410" i="1" s="1"/>
  <c r="H410" i="1" l="1"/>
  <c r="R413" i="1"/>
  <c r="D328" i="1"/>
  <c r="A413" i="1"/>
  <c r="J412" i="1"/>
  <c r="F412" i="1"/>
  <c r="I412" i="1"/>
  <c r="S412" i="1"/>
  <c r="T412" i="1" s="1"/>
  <c r="C414" i="1"/>
  <c r="U329" i="1"/>
  <c r="B329" i="1" s="1"/>
  <c r="G411" i="1"/>
  <c r="E411" i="1"/>
  <c r="K411" i="1" s="1"/>
  <c r="L331" i="1"/>
  <c r="M330" i="1"/>
  <c r="N330" i="1" s="1"/>
  <c r="D329" i="1" l="1"/>
  <c r="H411" i="1"/>
  <c r="C415" i="1"/>
  <c r="E412" i="1"/>
  <c r="H412" i="1" s="1"/>
  <c r="G412" i="1"/>
  <c r="R414" i="1"/>
  <c r="U330" i="1"/>
  <c r="D330" i="1" s="1"/>
  <c r="L332" i="1"/>
  <c r="M331" i="1"/>
  <c r="N331" i="1" s="1"/>
  <c r="I413" i="1"/>
  <c r="S413" i="1"/>
  <c r="T413" i="1" s="1"/>
  <c r="A414" i="1"/>
  <c r="J413" i="1"/>
  <c r="F413" i="1"/>
  <c r="K412" i="1" l="1"/>
  <c r="S414" i="1"/>
  <c r="T414" i="1" s="1"/>
  <c r="A415" i="1"/>
  <c r="J414" i="1"/>
  <c r="F414" i="1"/>
  <c r="I414" i="1"/>
  <c r="U331" i="1"/>
  <c r="B331" i="1" s="1"/>
  <c r="B330" i="1"/>
  <c r="L333" i="1"/>
  <c r="M332" i="1"/>
  <c r="N332" i="1" s="1"/>
  <c r="C416" i="1"/>
  <c r="E413" i="1"/>
  <c r="H413" i="1" s="1"/>
  <c r="G413" i="1"/>
  <c r="R415" i="1"/>
  <c r="D331" i="1" l="1"/>
  <c r="U332" i="1"/>
  <c r="D332" i="1" s="1"/>
  <c r="C417" i="1"/>
  <c r="L334" i="1"/>
  <c r="M333" i="1"/>
  <c r="N333" i="1" s="1"/>
  <c r="A416" i="1"/>
  <c r="J415" i="1"/>
  <c r="F415" i="1"/>
  <c r="I415" i="1"/>
  <c r="S415" i="1"/>
  <c r="T415" i="1" s="1"/>
  <c r="K413" i="1"/>
  <c r="R416" i="1"/>
  <c r="G414" i="1"/>
  <c r="E414" i="1"/>
  <c r="H414" i="1" s="1"/>
  <c r="K414" i="1" l="1"/>
  <c r="U333" i="1"/>
  <c r="D333" i="1" s="1"/>
  <c r="B332" i="1"/>
  <c r="G415" i="1"/>
  <c r="E415" i="1"/>
  <c r="H415" i="1" s="1"/>
  <c r="L335" i="1"/>
  <c r="M334" i="1"/>
  <c r="N334" i="1" s="1"/>
  <c r="C418" i="1"/>
  <c r="R417" i="1"/>
  <c r="J416" i="1"/>
  <c r="F416" i="1"/>
  <c r="A417" i="1"/>
  <c r="I416" i="1"/>
  <c r="S416" i="1"/>
  <c r="T416" i="1" s="1"/>
  <c r="J417" i="1" l="1"/>
  <c r="F417" i="1"/>
  <c r="A418" i="1"/>
  <c r="I417" i="1"/>
  <c r="S417" i="1"/>
  <c r="T417" i="1" s="1"/>
  <c r="E416" i="1"/>
  <c r="H416" i="1" s="1"/>
  <c r="G416" i="1"/>
  <c r="U334" i="1"/>
  <c r="B334" i="1" s="1"/>
  <c r="B333" i="1"/>
  <c r="C419" i="1"/>
  <c r="L336" i="1"/>
  <c r="M335" i="1"/>
  <c r="N335" i="1" s="1"/>
  <c r="K415" i="1"/>
  <c r="R418" i="1"/>
  <c r="U335" i="1" l="1"/>
  <c r="B335" i="1" s="1"/>
  <c r="J418" i="1"/>
  <c r="F418" i="1"/>
  <c r="A419" i="1"/>
  <c r="I418" i="1"/>
  <c r="S418" i="1"/>
  <c r="T418" i="1" s="1"/>
  <c r="L337" i="1"/>
  <c r="M336" i="1"/>
  <c r="N336" i="1" s="1"/>
  <c r="D334" i="1"/>
  <c r="K416" i="1"/>
  <c r="E417" i="1"/>
  <c r="K417" i="1" s="1"/>
  <c r="G417" i="1"/>
  <c r="R419" i="1"/>
  <c r="C420" i="1"/>
  <c r="H417" i="1" l="1"/>
  <c r="R420" i="1"/>
  <c r="U336" i="1"/>
  <c r="D336" i="1" s="1"/>
  <c r="D335" i="1"/>
  <c r="L338" i="1"/>
  <c r="M337" i="1"/>
  <c r="N337" i="1" s="1"/>
  <c r="A420" i="1"/>
  <c r="J419" i="1"/>
  <c r="F419" i="1"/>
  <c r="I419" i="1"/>
  <c r="S419" i="1"/>
  <c r="T419" i="1" s="1"/>
  <c r="C421" i="1"/>
  <c r="E418" i="1"/>
  <c r="K418" i="1" s="1"/>
  <c r="G418" i="1"/>
  <c r="H418" i="1" l="1"/>
  <c r="C422" i="1"/>
  <c r="E419" i="1"/>
  <c r="H419" i="1" s="1"/>
  <c r="G419" i="1"/>
  <c r="L339" i="1"/>
  <c r="M338" i="1"/>
  <c r="N338" i="1" s="1"/>
  <c r="B336" i="1"/>
  <c r="I420" i="1"/>
  <c r="S420" i="1"/>
  <c r="T420" i="1" s="1"/>
  <c r="A421" i="1"/>
  <c r="J420" i="1"/>
  <c r="F420" i="1"/>
  <c r="R421" i="1"/>
  <c r="U337" i="1"/>
  <c r="B337" i="1" s="1"/>
  <c r="K419" i="1" l="1"/>
  <c r="D337" i="1"/>
  <c r="R422" i="1"/>
  <c r="S421" i="1"/>
  <c r="T421" i="1" s="1"/>
  <c r="A422" i="1"/>
  <c r="J421" i="1"/>
  <c r="F421" i="1"/>
  <c r="I421" i="1"/>
  <c r="C423" i="1"/>
  <c r="U338" i="1"/>
  <c r="D338" i="1" s="1"/>
  <c r="E420" i="1"/>
  <c r="H420" i="1" s="1"/>
  <c r="G420" i="1"/>
  <c r="L340" i="1"/>
  <c r="M339" i="1"/>
  <c r="N339" i="1" s="1"/>
  <c r="B338" i="1" l="1"/>
  <c r="U339" i="1"/>
  <c r="B339" i="1" s="1"/>
  <c r="C424" i="1"/>
  <c r="L341" i="1"/>
  <c r="M340" i="1"/>
  <c r="N340" i="1" s="1"/>
  <c r="K420" i="1"/>
  <c r="J422" i="1"/>
  <c r="F422" i="1"/>
  <c r="A423" i="1"/>
  <c r="I422" i="1"/>
  <c r="S422" i="1"/>
  <c r="T422" i="1" s="1"/>
  <c r="R423" i="1"/>
  <c r="G421" i="1"/>
  <c r="E421" i="1"/>
  <c r="H421" i="1" s="1"/>
  <c r="R424" i="1" l="1"/>
  <c r="A424" i="1"/>
  <c r="J423" i="1"/>
  <c r="F423" i="1"/>
  <c r="I423" i="1"/>
  <c r="S423" i="1"/>
  <c r="T423" i="1" s="1"/>
  <c r="U340" i="1"/>
  <c r="B340" i="1" s="1"/>
  <c r="G422" i="1"/>
  <c r="E422" i="1"/>
  <c r="H422" i="1" s="1"/>
  <c r="L342" i="1"/>
  <c r="M341" i="1"/>
  <c r="N341" i="1" s="1"/>
  <c r="D339" i="1"/>
  <c r="K421" i="1"/>
  <c r="C425" i="1"/>
  <c r="K422" i="1" l="1"/>
  <c r="L343" i="1"/>
  <c r="M342" i="1"/>
  <c r="N342" i="1" s="1"/>
  <c r="C426" i="1"/>
  <c r="D340" i="1"/>
  <c r="A425" i="1"/>
  <c r="J424" i="1"/>
  <c r="F424" i="1"/>
  <c r="I424" i="1"/>
  <c r="S424" i="1"/>
  <c r="T424" i="1" s="1"/>
  <c r="R425" i="1"/>
  <c r="U341" i="1"/>
  <c r="D341" i="1" s="1"/>
  <c r="G423" i="1"/>
  <c r="E423" i="1"/>
  <c r="H423" i="1" s="1"/>
  <c r="K423" i="1" l="1"/>
  <c r="R426" i="1"/>
  <c r="I425" i="1"/>
  <c r="S425" i="1"/>
  <c r="T425" i="1" s="1"/>
  <c r="A426" i="1"/>
  <c r="J425" i="1"/>
  <c r="F425" i="1"/>
  <c r="C427" i="1"/>
  <c r="B341" i="1"/>
  <c r="E424" i="1"/>
  <c r="H424" i="1" s="1"/>
  <c r="G424" i="1"/>
  <c r="U342" i="1"/>
  <c r="D342" i="1" s="1"/>
  <c r="L344" i="1"/>
  <c r="M343" i="1"/>
  <c r="N343" i="1" s="1"/>
  <c r="K424" i="1" l="1"/>
  <c r="B342" i="1"/>
  <c r="S426" i="1"/>
  <c r="T426" i="1" s="1"/>
  <c r="A427" i="1"/>
  <c r="J426" i="1"/>
  <c r="F426" i="1"/>
  <c r="I426" i="1"/>
  <c r="R427" i="1"/>
  <c r="U343" i="1"/>
  <c r="D343" i="1" s="1"/>
  <c r="C428" i="1"/>
  <c r="L345" i="1"/>
  <c r="M344" i="1"/>
  <c r="N344" i="1" s="1"/>
  <c r="E425" i="1"/>
  <c r="H425" i="1" s="1"/>
  <c r="G425" i="1"/>
  <c r="K425" i="1" l="1"/>
  <c r="L346" i="1"/>
  <c r="M346" i="1" s="1"/>
  <c r="M345" i="1"/>
  <c r="N345" i="1" s="1"/>
  <c r="B343" i="1"/>
  <c r="G426" i="1"/>
  <c r="E426" i="1"/>
  <c r="H426" i="1" s="1"/>
  <c r="C429" i="1"/>
  <c r="U344" i="1"/>
  <c r="B344" i="1" s="1"/>
  <c r="R428" i="1"/>
  <c r="A428" i="1"/>
  <c r="J427" i="1"/>
  <c r="F427" i="1"/>
  <c r="I427" i="1"/>
  <c r="S427" i="1"/>
  <c r="T427" i="1" s="1"/>
  <c r="D344" i="1" l="1"/>
  <c r="K426" i="1"/>
  <c r="R429" i="1"/>
  <c r="G427" i="1"/>
  <c r="E427" i="1"/>
  <c r="H427" i="1" s="1"/>
  <c r="C430" i="1"/>
  <c r="U345" i="1"/>
  <c r="D345" i="1" s="1"/>
  <c r="N346" i="1"/>
  <c r="L347" i="1"/>
  <c r="A429" i="1"/>
  <c r="J428" i="1"/>
  <c r="F428" i="1"/>
  <c r="I428" i="1"/>
  <c r="S428" i="1"/>
  <c r="T428" i="1" s="1"/>
  <c r="I429" i="1" l="1"/>
  <c r="S429" i="1"/>
  <c r="T429" i="1" s="1"/>
  <c r="A430" i="1"/>
  <c r="J429" i="1"/>
  <c r="F429" i="1"/>
  <c r="B345" i="1"/>
  <c r="L348" i="1"/>
  <c r="M347" i="1"/>
  <c r="N347" i="1" s="1"/>
  <c r="C431" i="1"/>
  <c r="K427" i="1"/>
  <c r="E428" i="1"/>
  <c r="H428" i="1" s="1"/>
  <c r="G428" i="1"/>
  <c r="U346" i="1"/>
  <c r="B346" i="1" s="1"/>
  <c r="R430" i="1"/>
  <c r="D346" i="1" l="1"/>
  <c r="L349" i="1"/>
  <c r="M348" i="1"/>
  <c r="N348" i="1" s="1"/>
  <c r="S430" i="1"/>
  <c r="T430" i="1" s="1"/>
  <c r="A431" i="1"/>
  <c r="J430" i="1"/>
  <c r="F430" i="1"/>
  <c r="I430" i="1"/>
  <c r="K428" i="1"/>
  <c r="C432" i="1"/>
  <c r="E429" i="1"/>
  <c r="K429" i="1" s="1"/>
  <c r="G429" i="1"/>
  <c r="R431" i="1"/>
  <c r="U347" i="1"/>
  <c r="B347" i="1" s="1"/>
  <c r="H429" i="1" l="1"/>
  <c r="G430" i="1"/>
  <c r="E430" i="1"/>
  <c r="H430" i="1" s="1"/>
  <c r="U348" i="1"/>
  <c r="B348" i="1" s="1"/>
  <c r="D347" i="1"/>
  <c r="R432" i="1"/>
  <c r="A432" i="1"/>
  <c r="J431" i="1"/>
  <c r="F431" i="1"/>
  <c r="I431" i="1"/>
  <c r="S431" i="1"/>
  <c r="T431" i="1" s="1"/>
  <c r="L350" i="1"/>
  <c r="M349" i="1"/>
  <c r="N349" i="1" s="1"/>
  <c r="C433" i="1"/>
  <c r="D348" i="1" l="1"/>
  <c r="U349" i="1"/>
  <c r="D349" i="1" s="1"/>
  <c r="L351" i="1"/>
  <c r="M350" i="1"/>
  <c r="N350" i="1" s="1"/>
  <c r="G431" i="1"/>
  <c r="E431" i="1"/>
  <c r="K431" i="1" s="1"/>
  <c r="R433" i="1"/>
  <c r="K430" i="1"/>
  <c r="C434" i="1"/>
  <c r="A433" i="1"/>
  <c r="J432" i="1"/>
  <c r="F432" i="1"/>
  <c r="I432" i="1"/>
  <c r="S432" i="1"/>
  <c r="T432" i="1" s="1"/>
  <c r="H431" i="1" l="1"/>
  <c r="I433" i="1"/>
  <c r="S433" i="1"/>
  <c r="T433" i="1" s="1"/>
  <c r="A434" i="1"/>
  <c r="J433" i="1"/>
  <c r="F433" i="1"/>
  <c r="R434" i="1"/>
  <c r="B349" i="1"/>
  <c r="E432" i="1"/>
  <c r="K432" i="1" s="1"/>
  <c r="G432" i="1"/>
  <c r="C435" i="1"/>
  <c r="U350" i="1"/>
  <c r="D350" i="1" s="1"/>
  <c r="L352" i="1"/>
  <c r="M351" i="1"/>
  <c r="N351" i="1" s="1"/>
  <c r="H432" i="1" l="1"/>
  <c r="B350" i="1"/>
  <c r="C436" i="1"/>
  <c r="E433" i="1"/>
  <c r="K433" i="1" s="1"/>
  <c r="G433" i="1"/>
  <c r="U351" i="1"/>
  <c r="B351" i="1" s="1"/>
  <c r="L353" i="1"/>
  <c r="M352" i="1"/>
  <c r="N352" i="1" s="1"/>
  <c r="R435" i="1"/>
  <c r="S434" i="1"/>
  <c r="T434" i="1" s="1"/>
  <c r="A435" i="1"/>
  <c r="J434" i="1"/>
  <c r="F434" i="1"/>
  <c r="I434" i="1"/>
  <c r="D351" i="1" l="1"/>
  <c r="G434" i="1"/>
  <c r="E434" i="1"/>
  <c r="H434" i="1" s="1"/>
  <c r="A436" i="1"/>
  <c r="J435" i="1"/>
  <c r="F435" i="1"/>
  <c r="I435" i="1"/>
  <c r="S435" i="1"/>
  <c r="T435" i="1" s="1"/>
  <c r="R436" i="1"/>
  <c r="H433" i="1"/>
  <c r="U352" i="1"/>
  <c r="B352" i="1" s="1"/>
  <c r="L354" i="1"/>
  <c r="M353" i="1"/>
  <c r="N353" i="1" s="1"/>
  <c r="C437" i="1"/>
  <c r="D352" i="1" l="1"/>
  <c r="G435" i="1"/>
  <c r="E435" i="1"/>
  <c r="H435" i="1" s="1"/>
  <c r="L355" i="1"/>
  <c r="M354" i="1"/>
  <c r="N354" i="1" s="1"/>
  <c r="K434" i="1"/>
  <c r="U353" i="1"/>
  <c r="D353" i="1" s="1"/>
  <c r="C438" i="1"/>
  <c r="A437" i="1"/>
  <c r="J436" i="1"/>
  <c r="F436" i="1"/>
  <c r="I436" i="1"/>
  <c r="S436" i="1"/>
  <c r="T436" i="1" s="1"/>
  <c r="R437" i="1"/>
  <c r="B353" i="1" l="1"/>
  <c r="I437" i="1"/>
  <c r="S437" i="1"/>
  <c r="T437" i="1" s="1"/>
  <c r="A438" i="1"/>
  <c r="J437" i="1"/>
  <c r="F437" i="1"/>
  <c r="U354" i="1"/>
  <c r="B354" i="1" s="1"/>
  <c r="R438" i="1"/>
  <c r="L356" i="1"/>
  <c r="M355" i="1"/>
  <c r="N355" i="1" s="1"/>
  <c r="K435" i="1"/>
  <c r="E436" i="1"/>
  <c r="H436" i="1" s="1"/>
  <c r="G436" i="1"/>
  <c r="C439" i="1"/>
  <c r="K436" i="1" l="1"/>
  <c r="D354" i="1"/>
  <c r="R439" i="1"/>
  <c r="U355" i="1"/>
  <c r="B355" i="1" s="1"/>
  <c r="E437" i="1"/>
  <c r="K437" i="1" s="1"/>
  <c r="G437" i="1"/>
  <c r="L357" i="1"/>
  <c r="M356" i="1"/>
  <c r="N356" i="1" s="1"/>
  <c r="C440" i="1"/>
  <c r="S438" i="1"/>
  <c r="T438" i="1" s="1"/>
  <c r="J438" i="1"/>
  <c r="F438" i="1"/>
  <c r="A439" i="1"/>
  <c r="I438" i="1"/>
  <c r="H437" i="1" l="1"/>
  <c r="G438" i="1"/>
  <c r="E438" i="1"/>
  <c r="H438" i="1" s="1"/>
  <c r="L358" i="1"/>
  <c r="M357" i="1"/>
  <c r="N357" i="1" s="1"/>
  <c r="C441" i="1"/>
  <c r="D355" i="1"/>
  <c r="R440" i="1"/>
  <c r="S439" i="1"/>
  <c r="T439" i="1" s="1"/>
  <c r="J439" i="1"/>
  <c r="F439" i="1"/>
  <c r="A440" i="1"/>
  <c r="I439" i="1"/>
  <c r="U356" i="1"/>
  <c r="B356" i="1" s="1"/>
  <c r="D356" i="1" l="1"/>
  <c r="R441" i="1"/>
  <c r="U357" i="1"/>
  <c r="B357" i="1" s="1"/>
  <c r="K438" i="1"/>
  <c r="S440" i="1"/>
  <c r="T440" i="1" s="1"/>
  <c r="J440" i="1"/>
  <c r="F440" i="1"/>
  <c r="A441" i="1"/>
  <c r="I440" i="1"/>
  <c r="L359" i="1"/>
  <c r="M358" i="1"/>
  <c r="N358" i="1" s="1"/>
  <c r="G439" i="1"/>
  <c r="E439" i="1"/>
  <c r="K439" i="1" s="1"/>
  <c r="C442" i="1"/>
  <c r="D357" i="1" l="1"/>
  <c r="C443" i="1"/>
  <c r="H439" i="1"/>
  <c r="S441" i="1"/>
  <c r="T441" i="1" s="1"/>
  <c r="A442" i="1"/>
  <c r="J441" i="1"/>
  <c r="F441" i="1"/>
  <c r="I441" i="1"/>
  <c r="U358" i="1"/>
  <c r="D358" i="1" s="1"/>
  <c r="G440" i="1"/>
  <c r="E440" i="1"/>
  <c r="H440" i="1" s="1"/>
  <c r="L360" i="1"/>
  <c r="M359" i="1"/>
  <c r="N359" i="1" s="1"/>
  <c r="R442" i="1"/>
  <c r="B358" i="1" l="1"/>
  <c r="U359" i="1"/>
  <c r="B359" i="1" s="1"/>
  <c r="L361" i="1"/>
  <c r="M360" i="1"/>
  <c r="N360" i="1" s="1"/>
  <c r="K440" i="1"/>
  <c r="A443" i="1"/>
  <c r="J442" i="1"/>
  <c r="F442" i="1"/>
  <c r="I442" i="1"/>
  <c r="S442" i="1"/>
  <c r="T442" i="1" s="1"/>
  <c r="C444" i="1"/>
  <c r="R443" i="1"/>
  <c r="G441" i="1"/>
  <c r="E441" i="1"/>
  <c r="H441" i="1" s="1"/>
  <c r="D359" i="1" l="1"/>
  <c r="R444" i="1"/>
  <c r="L362" i="1"/>
  <c r="M361" i="1"/>
  <c r="N361" i="1" s="1"/>
  <c r="K441" i="1"/>
  <c r="A444" i="1"/>
  <c r="J443" i="1"/>
  <c r="F443" i="1"/>
  <c r="I443" i="1"/>
  <c r="S443" i="1"/>
  <c r="T443" i="1" s="1"/>
  <c r="C445" i="1"/>
  <c r="G442" i="1"/>
  <c r="E442" i="1"/>
  <c r="H442" i="1" s="1"/>
  <c r="U360" i="1"/>
  <c r="B360" i="1" s="1"/>
  <c r="K442" i="1" l="1"/>
  <c r="U361" i="1"/>
  <c r="D361" i="1" s="1"/>
  <c r="A445" i="1"/>
  <c r="I444" i="1"/>
  <c r="S444" i="1"/>
  <c r="T444" i="1" s="1"/>
  <c r="J444" i="1"/>
  <c r="F444" i="1"/>
  <c r="L363" i="1"/>
  <c r="M362" i="1"/>
  <c r="N362" i="1" s="1"/>
  <c r="D360" i="1"/>
  <c r="R445" i="1"/>
  <c r="C446" i="1"/>
  <c r="E443" i="1"/>
  <c r="K443" i="1" s="1"/>
  <c r="G443" i="1"/>
  <c r="H443" i="1" l="1"/>
  <c r="R446" i="1"/>
  <c r="U362" i="1"/>
  <c r="D362" i="1" s="1"/>
  <c r="L364" i="1"/>
  <c r="M363" i="1"/>
  <c r="N363" i="1" s="1"/>
  <c r="B361" i="1"/>
  <c r="E444" i="1"/>
  <c r="H444" i="1" s="1"/>
  <c r="G444" i="1"/>
  <c r="C447" i="1"/>
  <c r="I445" i="1"/>
  <c r="S445" i="1"/>
  <c r="T445" i="1" s="1"/>
  <c r="A446" i="1"/>
  <c r="J445" i="1"/>
  <c r="F445" i="1"/>
  <c r="B362" i="1" l="1"/>
  <c r="C448" i="1"/>
  <c r="E445" i="1"/>
  <c r="K445" i="1" s="1"/>
  <c r="G445" i="1"/>
  <c r="L365" i="1"/>
  <c r="M364" i="1"/>
  <c r="N364" i="1" s="1"/>
  <c r="K444" i="1"/>
  <c r="R447" i="1"/>
  <c r="S446" i="1"/>
  <c r="T446" i="1" s="1"/>
  <c r="A447" i="1"/>
  <c r="J446" i="1"/>
  <c r="F446" i="1"/>
  <c r="I446" i="1"/>
  <c r="U363" i="1"/>
  <c r="D363" i="1" s="1"/>
  <c r="B363" i="1" l="1"/>
  <c r="H445" i="1"/>
  <c r="U364" i="1"/>
  <c r="B364" i="1" s="1"/>
  <c r="L366" i="1"/>
  <c r="M365" i="1"/>
  <c r="N365" i="1" s="1"/>
  <c r="G446" i="1"/>
  <c r="E446" i="1"/>
  <c r="H446" i="1" s="1"/>
  <c r="A448" i="1"/>
  <c r="J447" i="1"/>
  <c r="F447" i="1"/>
  <c r="I447" i="1"/>
  <c r="S447" i="1"/>
  <c r="T447" i="1" s="1"/>
  <c r="R448" i="1"/>
  <c r="C449" i="1"/>
  <c r="D364" i="1" l="1"/>
  <c r="K446" i="1"/>
  <c r="R449" i="1"/>
  <c r="A449" i="1"/>
  <c r="J448" i="1"/>
  <c r="F448" i="1"/>
  <c r="I448" i="1"/>
  <c r="S448" i="1"/>
  <c r="T448" i="1" s="1"/>
  <c r="G447" i="1"/>
  <c r="E447" i="1"/>
  <c r="H447" i="1" s="1"/>
  <c r="U365" i="1"/>
  <c r="D365" i="1" s="1"/>
  <c r="C450" i="1"/>
  <c r="L367" i="1"/>
  <c r="M366" i="1"/>
  <c r="N366" i="1" s="1"/>
  <c r="B365" i="1" l="1"/>
  <c r="L368" i="1"/>
  <c r="M367" i="1"/>
  <c r="N367" i="1" s="1"/>
  <c r="R450" i="1"/>
  <c r="K447" i="1"/>
  <c r="E448" i="1"/>
  <c r="H448" i="1" s="1"/>
  <c r="G448" i="1"/>
  <c r="I449" i="1"/>
  <c r="S449" i="1"/>
  <c r="T449" i="1" s="1"/>
  <c r="A450" i="1"/>
  <c r="J449" i="1"/>
  <c r="F449" i="1"/>
  <c r="U366" i="1"/>
  <c r="D366" i="1" s="1"/>
  <c r="C451" i="1"/>
  <c r="K448" i="1" l="1"/>
  <c r="C452" i="1"/>
  <c r="R451" i="1"/>
  <c r="B366" i="1"/>
  <c r="E449" i="1"/>
  <c r="K449" i="1" s="1"/>
  <c r="G449" i="1"/>
  <c r="U367" i="1"/>
  <c r="B367" i="1" s="1"/>
  <c r="S450" i="1"/>
  <c r="T450" i="1" s="1"/>
  <c r="A451" i="1"/>
  <c r="J450" i="1"/>
  <c r="F450" i="1"/>
  <c r="I450" i="1"/>
  <c r="L369" i="1"/>
  <c r="M368" i="1"/>
  <c r="N368" i="1" s="1"/>
  <c r="H449" i="1" l="1"/>
  <c r="R452" i="1"/>
  <c r="U368" i="1"/>
  <c r="B368" i="1" s="1"/>
  <c r="G450" i="1"/>
  <c r="E450" i="1"/>
  <c r="H450" i="1" s="1"/>
  <c r="D367" i="1"/>
  <c r="C453" i="1"/>
  <c r="L370" i="1"/>
  <c r="M369" i="1"/>
  <c r="N369" i="1" s="1"/>
  <c r="A452" i="1"/>
  <c r="J451" i="1"/>
  <c r="F451" i="1"/>
  <c r="I451" i="1"/>
  <c r="S451" i="1"/>
  <c r="T451" i="1" s="1"/>
  <c r="D368" i="1" l="1"/>
  <c r="G451" i="1"/>
  <c r="E451" i="1"/>
  <c r="K451" i="1" s="1"/>
  <c r="L371" i="1"/>
  <c r="M370" i="1"/>
  <c r="N370" i="1" s="1"/>
  <c r="R453" i="1"/>
  <c r="C454" i="1"/>
  <c r="A453" i="1"/>
  <c r="J452" i="1"/>
  <c r="F452" i="1"/>
  <c r="I452" i="1"/>
  <c r="S452" i="1"/>
  <c r="T452" i="1" s="1"/>
  <c r="K450" i="1"/>
  <c r="U369" i="1"/>
  <c r="B369" i="1" s="1"/>
  <c r="R454" i="1" l="1"/>
  <c r="H451" i="1"/>
  <c r="D369" i="1"/>
  <c r="I453" i="1"/>
  <c r="S453" i="1"/>
  <c r="T453" i="1" s="1"/>
  <c r="A454" i="1"/>
  <c r="J453" i="1"/>
  <c r="F453" i="1"/>
  <c r="U370" i="1"/>
  <c r="D370" i="1" s="1"/>
  <c r="E452" i="1"/>
  <c r="K452" i="1" s="1"/>
  <c r="G452" i="1"/>
  <c r="C455" i="1"/>
  <c r="L372" i="1"/>
  <c r="M371" i="1"/>
  <c r="N371" i="1" s="1"/>
  <c r="H452" i="1" l="1"/>
  <c r="B370" i="1"/>
  <c r="U371" i="1"/>
  <c r="B371" i="1" s="1"/>
  <c r="E453" i="1"/>
  <c r="H453" i="1" s="1"/>
  <c r="G453" i="1"/>
  <c r="R455" i="1"/>
  <c r="L373" i="1"/>
  <c r="M372" i="1"/>
  <c r="N372" i="1" s="1"/>
  <c r="C456" i="1"/>
  <c r="S454" i="1"/>
  <c r="T454" i="1" s="1"/>
  <c r="A455" i="1"/>
  <c r="J454" i="1"/>
  <c r="F454" i="1"/>
  <c r="I454" i="1"/>
  <c r="D371" i="1" l="1"/>
  <c r="U372" i="1"/>
  <c r="B372" i="1" s="1"/>
  <c r="G454" i="1"/>
  <c r="E454" i="1"/>
  <c r="K454" i="1" s="1"/>
  <c r="C457" i="1"/>
  <c r="L374" i="1"/>
  <c r="M373" i="1"/>
  <c r="N373" i="1" s="1"/>
  <c r="K453" i="1"/>
  <c r="A456" i="1"/>
  <c r="J455" i="1"/>
  <c r="F455" i="1"/>
  <c r="I455" i="1"/>
  <c r="S455" i="1"/>
  <c r="T455" i="1" s="1"/>
  <c r="R456" i="1"/>
  <c r="D372" i="1" l="1"/>
  <c r="H454" i="1"/>
  <c r="G455" i="1"/>
  <c r="E455" i="1"/>
  <c r="H455" i="1" s="1"/>
  <c r="U373" i="1"/>
  <c r="B373" i="1" s="1"/>
  <c r="L375" i="1"/>
  <c r="M374" i="1"/>
  <c r="N374" i="1" s="1"/>
  <c r="R457" i="1"/>
  <c r="A457" i="1"/>
  <c r="J456" i="1"/>
  <c r="F456" i="1"/>
  <c r="I456" i="1"/>
  <c r="S456" i="1"/>
  <c r="T456" i="1" s="1"/>
  <c r="C458" i="1"/>
  <c r="I457" i="1" l="1"/>
  <c r="S457" i="1"/>
  <c r="T457" i="1" s="1"/>
  <c r="A458" i="1"/>
  <c r="J457" i="1"/>
  <c r="F457" i="1"/>
  <c r="U374" i="1"/>
  <c r="B374" i="1" s="1"/>
  <c r="K455" i="1"/>
  <c r="L376" i="1"/>
  <c r="M376" i="1" s="1"/>
  <c r="M375" i="1"/>
  <c r="N375" i="1" s="1"/>
  <c r="C459" i="1"/>
  <c r="E456" i="1"/>
  <c r="K456" i="1" s="1"/>
  <c r="G456" i="1"/>
  <c r="R458" i="1"/>
  <c r="D373" i="1"/>
  <c r="H456" i="1" l="1"/>
  <c r="D374" i="1"/>
  <c r="N376" i="1"/>
  <c r="L377" i="1"/>
  <c r="S458" i="1"/>
  <c r="T458" i="1" s="1"/>
  <c r="A459" i="1"/>
  <c r="J458" i="1"/>
  <c r="F458" i="1"/>
  <c r="I458" i="1"/>
  <c r="C460" i="1"/>
  <c r="E457" i="1"/>
  <c r="K457" i="1" s="1"/>
  <c r="G457" i="1"/>
  <c r="R459" i="1"/>
  <c r="U375" i="1"/>
  <c r="D375" i="1" s="1"/>
  <c r="H457" i="1" l="1"/>
  <c r="B375" i="1"/>
  <c r="C461" i="1"/>
  <c r="G458" i="1"/>
  <c r="E458" i="1"/>
  <c r="H458" i="1" s="1"/>
  <c r="L378" i="1"/>
  <c r="M377" i="1"/>
  <c r="N377" i="1" s="1"/>
  <c r="R460" i="1"/>
  <c r="A460" i="1"/>
  <c r="J459" i="1"/>
  <c r="F459" i="1"/>
  <c r="I459" i="1"/>
  <c r="S459" i="1"/>
  <c r="T459" i="1" s="1"/>
  <c r="U376" i="1"/>
  <c r="D376" i="1" s="1"/>
  <c r="B376" i="1" l="1"/>
  <c r="G459" i="1"/>
  <c r="E459" i="1"/>
  <c r="K459" i="1" s="1"/>
  <c r="C462" i="1"/>
  <c r="U377" i="1"/>
  <c r="B377" i="1" s="1"/>
  <c r="J460" i="1"/>
  <c r="F460" i="1"/>
  <c r="A461" i="1"/>
  <c r="I460" i="1"/>
  <c r="S460" i="1"/>
  <c r="T460" i="1" s="1"/>
  <c r="L379" i="1"/>
  <c r="M378" i="1"/>
  <c r="N378" i="1" s="1"/>
  <c r="K458" i="1"/>
  <c r="R461" i="1"/>
  <c r="R462" i="1" l="1"/>
  <c r="L380" i="1"/>
  <c r="M379" i="1"/>
  <c r="N379" i="1" s="1"/>
  <c r="J461" i="1"/>
  <c r="F461" i="1"/>
  <c r="A462" i="1"/>
  <c r="I461" i="1"/>
  <c r="S461" i="1"/>
  <c r="T461" i="1" s="1"/>
  <c r="H459" i="1"/>
  <c r="E460" i="1"/>
  <c r="K460" i="1" s="1"/>
  <c r="G460" i="1"/>
  <c r="D377" i="1"/>
  <c r="C463" i="1"/>
  <c r="U378" i="1"/>
  <c r="D378" i="1" s="1"/>
  <c r="H460" i="1" l="1"/>
  <c r="B378" i="1"/>
  <c r="C464" i="1"/>
  <c r="J462" i="1"/>
  <c r="F462" i="1"/>
  <c r="A463" i="1"/>
  <c r="I462" i="1"/>
  <c r="S462" i="1"/>
  <c r="T462" i="1" s="1"/>
  <c r="L381" i="1"/>
  <c r="M380" i="1"/>
  <c r="N380" i="1" s="1"/>
  <c r="E461" i="1"/>
  <c r="H461" i="1" s="1"/>
  <c r="G461" i="1"/>
  <c r="R463" i="1"/>
  <c r="U379" i="1"/>
  <c r="D379" i="1" s="1"/>
  <c r="B379" i="1" l="1"/>
  <c r="U380" i="1"/>
  <c r="D380" i="1" s="1"/>
  <c r="C465" i="1"/>
  <c r="K461" i="1"/>
  <c r="L382" i="1"/>
  <c r="M381" i="1"/>
  <c r="N381" i="1" s="1"/>
  <c r="A464" i="1"/>
  <c r="J463" i="1"/>
  <c r="F463" i="1"/>
  <c r="I463" i="1"/>
  <c r="S463" i="1"/>
  <c r="T463" i="1" s="1"/>
  <c r="R464" i="1"/>
  <c r="E462" i="1"/>
  <c r="H462" i="1" s="1"/>
  <c r="G462" i="1"/>
  <c r="K462" i="1" l="1"/>
  <c r="B380" i="1"/>
  <c r="I464" i="1"/>
  <c r="S464" i="1"/>
  <c r="T464" i="1" s="1"/>
  <c r="A465" i="1"/>
  <c r="J464" i="1"/>
  <c r="F464" i="1"/>
  <c r="R465" i="1"/>
  <c r="U381" i="1"/>
  <c r="B381" i="1" s="1"/>
  <c r="C466" i="1"/>
  <c r="E463" i="1"/>
  <c r="H463" i="1" s="1"/>
  <c r="G463" i="1"/>
  <c r="L383" i="1"/>
  <c r="M382" i="1"/>
  <c r="N382" i="1" s="1"/>
  <c r="K463" i="1" l="1"/>
  <c r="E464" i="1"/>
  <c r="H464" i="1" s="1"/>
  <c r="G464" i="1"/>
  <c r="U382" i="1"/>
  <c r="D382" i="1" s="1"/>
  <c r="D381" i="1"/>
  <c r="L384" i="1"/>
  <c r="M383" i="1"/>
  <c r="N383" i="1" s="1"/>
  <c r="C467" i="1"/>
  <c r="R466" i="1"/>
  <c r="S465" i="1"/>
  <c r="T465" i="1" s="1"/>
  <c r="A466" i="1"/>
  <c r="J465" i="1"/>
  <c r="F465" i="1"/>
  <c r="I465" i="1"/>
  <c r="J466" i="1" l="1"/>
  <c r="F466" i="1"/>
  <c r="A467" i="1"/>
  <c r="I466" i="1"/>
  <c r="S466" i="1"/>
  <c r="T466" i="1" s="1"/>
  <c r="R467" i="1"/>
  <c r="U383" i="1"/>
  <c r="B383" i="1" s="1"/>
  <c r="B382" i="1"/>
  <c r="K464" i="1"/>
  <c r="L385" i="1"/>
  <c r="M384" i="1"/>
  <c r="N384" i="1" s="1"/>
  <c r="G465" i="1"/>
  <c r="E465" i="1"/>
  <c r="H465" i="1" s="1"/>
  <c r="C468" i="1"/>
  <c r="K465" i="1" l="1"/>
  <c r="C469" i="1"/>
  <c r="U384" i="1"/>
  <c r="D384" i="1" s="1"/>
  <c r="D383" i="1"/>
  <c r="R468" i="1"/>
  <c r="A468" i="1"/>
  <c r="J467" i="1"/>
  <c r="F467" i="1"/>
  <c r="I467" i="1"/>
  <c r="S467" i="1"/>
  <c r="T467" i="1" s="1"/>
  <c r="L386" i="1"/>
  <c r="M385" i="1"/>
  <c r="N385" i="1" s="1"/>
  <c r="G466" i="1"/>
  <c r="E466" i="1"/>
  <c r="K466" i="1" s="1"/>
  <c r="H466" i="1" l="1"/>
  <c r="U385" i="1"/>
  <c r="B385" i="1" s="1"/>
  <c r="R469" i="1"/>
  <c r="B384" i="1"/>
  <c r="L387" i="1"/>
  <c r="M386" i="1"/>
  <c r="N386" i="1" s="1"/>
  <c r="G467" i="1"/>
  <c r="E467" i="1"/>
  <c r="K467" i="1" s="1"/>
  <c r="C470" i="1"/>
  <c r="A469" i="1"/>
  <c r="J468" i="1"/>
  <c r="F468" i="1"/>
  <c r="I468" i="1"/>
  <c r="S468" i="1"/>
  <c r="T468" i="1" s="1"/>
  <c r="H467" i="1" l="1"/>
  <c r="E468" i="1"/>
  <c r="H468" i="1" s="1"/>
  <c r="G468" i="1"/>
  <c r="C471" i="1"/>
  <c r="R470" i="1"/>
  <c r="D385" i="1"/>
  <c r="I469" i="1"/>
  <c r="S469" i="1"/>
  <c r="T469" i="1" s="1"/>
  <c r="A470" i="1"/>
  <c r="J469" i="1"/>
  <c r="F469" i="1"/>
  <c r="U386" i="1"/>
  <c r="B386" i="1" s="1"/>
  <c r="L388" i="1"/>
  <c r="M387" i="1"/>
  <c r="N387" i="1" s="1"/>
  <c r="D386" i="1" l="1"/>
  <c r="L389" i="1"/>
  <c r="M388" i="1"/>
  <c r="N388" i="1" s="1"/>
  <c r="K468" i="1"/>
  <c r="S470" i="1"/>
  <c r="T470" i="1" s="1"/>
  <c r="A471" i="1"/>
  <c r="J470" i="1"/>
  <c r="F470" i="1"/>
  <c r="I470" i="1"/>
  <c r="C472" i="1"/>
  <c r="U387" i="1"/>
  <c r="B387" i="1" s="1"/>
  <c r="R471" i="1"/>
  <c r="E469" i="1"/>
  <c r="H469" i="1" s="1"/>
  <c r="G469" i="1"/>
  <c r="K469" i="1" l="1"/>
  <c r="G470" i="1"/>
  <c r="E470" i="1"/>
  <c r="H470" i="1" s="1"/>
  <c r="R472" i="1"/>
  <c r="C473" i="1"/>
  <c r="D387" i="1"/>
  <c r="A472" i="1"/>
  <c r="J471" i="1"/>
  <c r="F471" i="1"/>
  <c r="I471" i="1"/>
  <c r="S471" i="1"/>
  <c r="T471" i="1" s="1"/>
  <c r="U388" i="1"/>
  <c r="D388" i="1" s="1"/>
  <c r="L390" i="1"/>
  <c r="M389" i="1"/>
  <c r="N389" i="1" s="1"/>
  <c r="U389" i="1" l="1"/>
  <c r="D389" i="1" s="1"/>
  <c r="B388" i="1"/>
  <c r="R473" i="1"/>
  <c r="G471" i="1"/>
  <c r="E471" i="1"/>
  <c r="K471" i="1" s="1"/>
  <c r="K470" i="1"/>
  <c r="C474" i="1"/>
  <c r="L391" i="1"/>
  <c r="M390" i="1"/>
  <c r="N390" i="1" s="1"/>
  <c r="A473" i="1"/>
  <c r="J472" i="1"/>
  <c r="F472" i="1"/>
  <c r="I472" i="1"/>
  <c r="S472" i="1"/>
  <c r="T472" i="1" s="1"/>
  <c r="H471" i="1" l="1"/>
  <c r="U390" i="1"/>
  <c r="D390" i="1" s="1"/>
  <c r="C475" i="1"/>
  <c r="E472" i="1"/>
  <c r="H472" i="1" s="1"/>
  <c r="G472" i="1"/>
  <c r="L392" i="1"/>
  <c r="M391" i="1"/>
  <c r="N391" i="1" s="1"/>
  <c r="B389" i="1"/>
  <c r="R474" i="1"/>
  <c r="I473" i="1"/>
  <c r="S473" i="1"/>
  <c r="T473" i="1" s="1"/>
  <c r="A474" i="1"/>
  <c r="J473" i="1"/>
  <c r="F473" i="1"/>
  <c r="L393" i="1" l="1"/>
  <c r="M392" i="1"/>
  <c r="N392" i="1" s="1"/>
  <c r="B390" i="1"/>
  <c r="K472" i="1"/>
  <c r="C476" i="1"/>
  <c r="E473" i="1"/>
  <c r="H473" i="1" s="1"/>
  <c r="G473" i="1"/>
  <c r="S474" i="1"/>
  <c r="T474" i="1" s="1"/>
  <c r="A475" i="1"/>
  <c r="J474" i="1"/>
  <c r="F474" i="1"/>
  <c r="I474" i="1"/>
  <c r="R475" i="1"/>
  <c r="U391" i="1"/>
  <c r="D391" i="1" s="1"/>
  <c r="B391" i="1" l="1"/>
  <c r="K473" i="1"/>
  <c r="G474" i="1"/>
  <c r="E474" i="1"/>
  <c r="H474" i="1" s="1"/>
  <c r="C477" i="1"/>
  <c r="U392" i="1"/>
  <c r="B392" i="1" s="1"/>
  <c r="R476" i="1"/>
  <c r="A476" i="1"/>
  <c r="J475" i="1"/>
  <c r="F475" i="1"/>
  <c r="I475" i="1"/>
  <c r="S475" i="1"/>
  <c r="T475" i="1" s="1"/>
  <c r="L394" i="1"/>
  <c r="M393" i="1"/>
  <c r="N393" i="1" s="1"/>
  <c r="G475" i="1" l="1"/>
  <c r="E475" i="1"/>
  <c r="K475" i="1" s="1"/>
  <c r="C478" i="1"/>
  <c r="D392" i="1"/>
  <c r="K474" i="1"/>
  <c r="U393" i="1"/>
  <c r="D393" i="1" s="1"/>
  <c r="A477" i="1"/>
  <c r="J476" i="1"/>
  <c r="F476" i="1"/>
  <c r="I476" i="1"/>
  <c r="S476" i="1"/>
  <c r="T476" i="1" s="1"/>
  <c r="L395" i="1"/>
  <c r="M394" i="1"/>
  <c r="N394" i="1" s="1"/>
  <c r="R477" i="1"/>
  <c r="U394" i="1" l="1"/>
  <c r="D394" i="1" s="1"/>
  <c r="B393" i="1"/>
  <c r="H475" i="1"/>
  <c r="L396" i="1"/>
  <c r="M395" i="1"/>
  <c r="N395" i="1" s="1"/>
  <c r="E476" i="1"/>
  <c r="H476" i="1" s="1"/>
  <c r="G476" i="1"/>
  <c r="R478" i="1"/>
  <c r="I477" i="1"/>
  <c r="S477" i="1"/>
  <c r="T477" i="1" s="1"/>
  <c r="A478" i="1"/>
  <c r="J477" i="1"/>
  <c r="F477" i="1"/>
  <c r="C479" i="1"/>
  <c r="K476" i="1" l="1"/>
  <c r="U395" i="1"/>
  <c r="D395" i="1" s="1"/>
  <c r="B394" i="1"/>
  <c r="C480" i="1"/>
  <c r="S478" i="1"/>
  <c r="T478" i="1" s="1"/>
  <c r="A479" i="1"/>
  <c r="J478" i="1"/>
  <c r="F478" i="1"/>
  <c r="I478" i="1"/>
  <c r="R479" i="1"/>
  <c r="L397" i="1"/>
  <c r="M396" i="1"/>
  <c r="N396" i="1" s="1"/>
  <c r="E477" i="1"/>
  <c r="K477" i="1" s="1"/>
  <c r="G477" i="1"/>
  <c r="H477" i="1" l="1"/>
  <c r="G478" i="1"/>
  <c r="E478" i="1"/>
  <c r="K478" i="1" s="1"/>
  <c r="B395" i="1"/>
  <c r="C481" i="1"/>
  <c r="U396" i="1"/>
  <c r="B396" i="1" s="1"/>
  <c r="L398" i="1"/>
  <c r="M397" i="1"/>
  <c r="N397" i="1" s="1"/>
  <c r="R480" i="1"/>
  <c r="A480" i="1"/>
  <c r="J479" i="1"/>
  <c r="F479" i="1"/>
  <c r="I479" i="1"/>
  <c r="S479" i="1"/>
  <c r="T479" i="1" s="1"/>
  <c r="D396" i="1" l="1"/>
  <c r="G479" i="1"/>
  <c r="E479" i="1"/>
  <c r="H479" i="1" s="1"/>
  <c r="H478" i="1"/>
  <c r="U397" i="1"/>
  <c r="B397" i="1" s="1"/>
  <c r="A481" i="1"/>
  <c r="J480" i="1"/>
  <c r="F480" i="1"/>
  <c r="I480" i="1"/>
  <c r="S480" i="1"/>
  <c r="T480" i="1" s="1"/>
  <c r="L399" i="1"/>
  <c r="M398" i="1"/>
  <c r="N398" i="1" s="1"/>
  <c r="C482" i="1"/>
  <c r="R481" i="1"/>
  <c r="L400" i="1" l="1"/>
  <c r="M399" i="1"/>
  <c r="N399" i="1" s="1"/>
  <c r="E480" i="1"/>
  <c r="H480" i="1" s="1"/>
  <c r="G480" i="1"/>
  <c r="D397" i="1"/>
  <c r="C483" i="1"/>
  <c r="I481" i="1"/>
  <c r="S481" i="1"/>
  <c r="T481" i="1" s="1"/>
  <c r="A482" i="1"/>
  <c r="J481" i="1"/>
  <c r="F481" i="1"/>
  <c r="K479" i="1"/>
  <c r="R482" i="1"/>
  <c r="U398" i="1"/>
  <c r="D398" i="1" s="1"/>
  <c r="K480" i="1" l="1"/>
  <c r="B398" i="1"/>
  <c r="C484" i="1"/>
  <c r="E481" i="1"/>
  <c r="H481" i="1" s="1"/>
  <c r="G481" i="1"/>
  <c r="R483" i="1"/>
  <c r="S482" i="1"/>
  <c r="T482" i="1" s="1"/>
  <c r="J482" i="1"/>
  <c r="F482" i="1"/>
  <c r="A483" i="1"/>
  <c r="I482" i="1"/>
  <c r="U399" i="1"/>
  <c r="D399" i="1" s="1"/>
  <c r="L401" i="1"/>
  <c r="M400" i="1"/>
  <c r="N400" i="1" s="1"/>
  <c r="B399" i="1" l="1"/>
  <c r="K481" i="1"/>
  <c r="S483" i="1"/>
  <c r="T483" i="1" s="1"/>
  <c r="J483" i="1"/>
  <c r="F483" i="1"/>
  <c r="A484" i="1"/>
  <c r="I483" i="1"/>
  <c r="U400" i="1"/>
  <c r="B400" i="1" s="1"/>
  <c r="G482" i="1"/>
  <c r="E482" i="1"/>
  <c r="H482" i="1" s="1"/>
  <c r="C485" i="1"/>
  <c r="L402" i="1"/>
  <c r="M401" i="1"/>
  <c r="N401" i="1" s="1"/>
  <c r="R484" i="1"/>
  <c r="D400" i="1" l="1"/>
  <c r="R485" i="1"/>
  <c r="K482" i="1"/>
  <c r="G483" i="1"/>
  <c r="E483" i="1"/>
  <c r="K483" i="1" s="1"/>
  <c r="C486" i="1"/>
  <c r="U401" i="1"/>
  <c r="D401" i="1" s="1"/>
  <c r="L403" i="1"/>
  <c r="M402" i="1"/>
  <c r="N402" i="1" s="1"/>
  <c r="S484" i="1"/>
  <c r="T484" i="1" s="1"/>
  <c r="J484" i="1"/>
  <c r="F484" i="1"/>
  <c r="A485" i="1"/>
  <c r="I484" i="1"/>
  <c r="S485" i="1" l="1"/>
  <c r="A486" i="1"/>
  <c r="J485" i="1"/>
  <c r="F485" i="1"/>
  <c r="I485" i="1"/>
  <c r="B401" i="1"/>
  <c r="C487" i="1"/>
  <c r="H483" i="1"/>
  <c r="U402" i="1"/>
  <c r="D402" i="1" s="1"/>
  <c r="G484" i="1"/>
  <c r="E484" i="1"/>
  <c r="K484" i="1" s="1"/>
  <c r="L404" i="1"/>
  <c r="M403" i="1"/>
  <c r="N403" i="1" s="1"/>
  <c r="R486" i="1"/>
  <c r="T485" i="1"/>
  <c r="B402" i="1" l="1"/>
  <c r="L405" i="1"/>
  <c r="M404" i="1"/>
  <c r="N404" i="1" s="1"/>
  <c r="H484" i="1"/>
  <c r="A487" i="1"/>
  <c r="J486" i="1"/>
  <c r="F486" i="1"/>
  <c r="I486" i="1"/>
  <c r="S486" i="1"/>
  <c r="T486" i="1" s="1"/>
  <c r="R487" i="1"/>
  <c r="C488" i="1"/>
  <c r="G485" i="1"/>
  <c r="E485" i="1"/>
  <c r="K485" i="1" s="1"/>
  <c r="U403" i="1"/>
  <c r="B403" i="1" s="1"/>
  <c r="G486" i="1" l="1"/>
  <c r="E486" i="1"/>
  <c r="H486" i="1" s="1"/>
  <c r="U404" i="1"/>
  <c r="D404" i="1" s="1"/>
  <c r="L406" i="1"/>
  <c r="M405" i="1"/>
  <c r="N405" i="1" s="1"/>
  <c r="D403" i="1"/>
  <c r="A488" i="1"/>
  <c r="J487" i="1"/>
  <c r="F487" i="1"/>
  <c r="I487" i="1"/>
  <c r="S487" i="1"/>
  <c r="T487" i="1" s="1"/>
  <c r="H485" i="1"/>
  <c r="C489" i="1"/>
  <c r="R488" i="1"/>
  <c r="B404" i="1" l="1"/>
  <c r="C490" i="1"/>
  <c r="A489" i="1"/>
  <c r="I488" i="1"/>
  <c r="S488" i="1"/>
  <c r="T488" i="1" s="1"/>
  <c r="J488" i="1"/>
  <c r="F488" i="1"/>
  <c r="R489" i="1"/>
  <c r="E487" i="1"/>
  <c r="K487" i="1" s="1"/>
  <c r="G487" i="1"/>
  <c r="U405" i="1"/>
  <c r="B405" i="1" s="1"/>
  <c r="K486" i="1"/>
  <c r="L407" i="1"/>
  <c r="M407" i="1" s="1"/>
  <c r="M406" i="1"/>
  <c r="N406" i="1" s="1"/>
  <c r="H487" i="1" l="1"/>
  <c r="N407" i="1"/>
  <c r="L408" i="1"/>
  <c r="D405" i="1"/>
  <c r="I489" i="1"/>
  <c r="S489" i="1"/>
  <c r="T489" i="1" s="1"/>
  <c r="A490" i="1"/>
  <c r="J489" i="1"/>
  <c r="F489" i="1"/>
  <c r="R490" i="1"/>
  <c r="U406" i="1"/>
  <c r="B406" i="1" s="1"/>
  <c r="E488" i="1"/>
  <c r="H488" i="1" s="1"/>
  <c r="G488" i="1"/>
  <c r="C491" i="1"/>
  <c r="K488" i="1" l="1"/>
  <c r="R491" i="1"/>
  <c r="D406" i="1"/>
  <c r="S490" i="1"/>
  <c r="T490" i="1" s="1"/>
  <c r="A491" i="1"/>
  <c r="J490" i="1"/>
  <c r="F490" i="1"/>
  <c r="I490" i="1"/>
  <c r="C492" i="1"/>
  <c r="L409" i="1"/>
  <c r="M408" i="1"/>
  <c r="N408" i="1" s="1"/>
  <c r="E489" i="1"/>
  <c r="H489" i="1" s="1"/>
  <c r="G489" i="1"/>
  <c r="U407" i="1"/>
  <c r="B407" i="1" s="1"/>
  <c r="K489" i="1" l="1"/>
  <c r="D407" i="1"/>
  <c r="C493" i="1"/>
  <c r="A492" i="1"/>
  <c r="J491" i="1"/>
  <c r="F491" i="1"/>
  <c r="I491" i="1"/>
  <c r="S491" i="1"/>
  <c r="T491" i="1" s="1"/>
  <c r="U408" i="1"/>
  <c r="B408" i="1" s="1"/>
  <c r="L410" i="1"/>
  <c r="M409" i="1"/>
  <c r="N409" i="1" s="1"/>
  <c r="G490" i="1"/>
  <c r="E490" i="1"/>
  <c r="K490" i="1" s="1"/>
  <c r="R492" i="1"/>
  <c r="H490" i="1" l="1"/>
  <c r="D408" i="1"/>
  <c r="A493" i="1"/>
  <c r="J492" i="1"/>
  <c r="F492" i="1"/>
  <c r="I492" i="1"/>
  <c r="S492" i="1"/>
  <c r="T492" i="1" s="1"/>
  <c r="U409" i="1"/>
  <c r="D409" i="1" s="1"/>
  <c r="L411" i="1"/>
  <c r="M410" i="1"/>
  <c r="N410" i="1" s="1"/>
  <c r="G491" i="1"/>
  <c r="E491" i="1"/>
  <c r="K491" i="1" s="1"/>
  <c r="C494" i="1"/>
  <c r="R493" i="1"/>
  <c r="H491" i="1" l="1"/>
  <c r="B409" i="1"/>
  <c r="I493" i="1"/>
  <c r="S493" i="1"/>
  <c r="T493" i="1" s="1"/>
  <c r="A494" i="1"/>
  <c r="J493" i="1"/>
  <c r="F493" i="1"/>
  <c r="C495" i="1"/>
  <c r="R494" i="1"/>
  <c r="U410" i="1"/>
  <c r="B410" i="1" s="1"/>
  <c r="E492" i="1"/>
  <c r="H492" i="1" s="1"/>
  <c r="G492" i="1"/>
  <c r="L412" i="1"/>
  <c r="M411" i="1"/>
  <c r="N411" i="1" s="1"/>
  <c r="D410" i="1" l="1"/>
  <c r="R495" i="1"/>
  <c r="E493" i="1"/>
  <c r="H493" i="1" s="1"/>
  <c r="G493" i="1"/>
  <c r="U411" i="1"/>
  <c r="B411" i="1" s="1"/>
  <c r="K492" i="1"/>
  <c r="S494" i="1"/>
  <c r="T494" i="1" s="1"/>
  <c r="A495" i="1"/>
  <c r="J494" i="1"/>
  <c r="F494" i="1"/>
  <c r="I494" i="1"/>
  <c r="L413" i="1"/>
  <c r="M412" i="1"/>
  <c r="N412" i="1" s="1"/>
  <c r="C496" i="1"/>
  <c r="G494" i="1" l="1"/>
  <c r="E494" i="1"/>
  <c r="H494" i="1" s="1"/>
  <c r="U412" i="1"/>
  <c r="D412" i="1" s="1"/>
  <c r="L414" i="1"/>
  <c r="M413" i="1"/>
  <c r="N413" i="1" s="1"/>
  <c r="A496" i="1"/>
  <c r="J495" i="1"/>
  <c r="F495" i="1"/>
  <c r="I495" i="1"/>
  <c r="S495" i="1"/>
  <c r="T495" i="1" s="1"/>
  <c r="D411" i="1"/>
  <c r="K493" i="1"/>
  <c r="R496" i="1"/>
  <c r="C497" i="1"/>
  <c r="A497" i="1" l="1"/>
  <c r="J496" i="1"/>
  <c r="F496" i="1"/>
  <c r="I496" i="1"/>
  <c r="S496" i="1"/>
  <c r="T496" i="1" s="1"/>
  <c r="B412" i="1"/>
  <c r="U413" i="1"/>
  <c r="B413" i="1" s="1"/>
  <c r="G495" i="1"/>
  <c r="E495" i="1"/>
  <c r="K495" i="1" s="1"/>
  <c r="L415" i="1"/>
  <c r="M414" i="1"/>
  <c r="N414" i="1" s="1"/>
  <c r="K494" i="1"/>
  <c r="C498" i="1"/>
  <c r="R497" i="1"/>
  <c r="D413" i="1" l="1"/>
  <c r="H495" i="1"/>
  <c r="C499" i="1"/>
  <c r="L416" i="1"/>
  <c r="M415" i="1"/>
  <c r="N415" i="1" s="1"/>
  <c r="R498" i="1"/>
  <c r="E496" i="1"/>
  <c r="H496" i="1" s="1"/>
  <c r="G496" i="1"/>
  <c r="U414" i="1"/>
  <c r="B414" i="1" s="1"/>
  <c r="I497" i="1"/>
  <c r="S497" i="1"/>
  <c r="T497" i="1" s="1"/>
  <c r="A498" i="1"/>
  <c r="J497" i="1"/>
  <c r="F497" i="1"/>
  <c r="D414" i="1" l="1"/>
  <c r="S498" i="1"/>
  <c r="T498" i="1" s="1"/>
  <c r="A499" i="1"/>
  <c r="J498" i="1"/>
  <c r="F498" i="1"/>
  <c r="I498" i="1"/>
  <c r="K496" i="1"/>
  <c r="R499" i="1"/>
  <c r="U415" i="1"/>
  <c r="D415" i="1" s="1"/>
  <c r="C500" i="1"/>
  <c r="E497" i="1"/>
  <c r="K497" i="1" s="1"/>
  <c r="G497" i="1"/>
  <c r="L417" i="1"/>
  <c r="M416" i="1"/>
  <c r="N416" i="1" s="1"/>
  <c r="B415" i="1" l="1"/>
  <c r="H497" i="1"/>
  <c r="L418" i="1"/>
  <c r="M417" i="1"/>
  <c r="N417" i="1" s="1"/>
  <c r="R500" i="1"/>
  <c r="C501" i="1"/>
  <c r="A500" i="1"/>
  <c r="J499" i="1"/>
  <c r="F499" i="1"/>
  <c r="I499" i="1"/>
  <c r="S499" i="1"/>
  <c r="T499" i="1" s="1"/>
  <c r="U416" i="1"/>
  <c r="B416" i="1" s="1"/>
  <c r="G498" i="1"/>
  <c r="E498" i="1"/>
  <c r="K498" i="1" s="1"/>
  <c r="H498" i="1" l="1"/>
  <c r="G499" i="1"/>
  <c r="E499" i="1"/>
  <c r="H499" i="1" s="1"/>
  <c r="C502" i="1"/>
  <c r="U417" i="1"/>
  <c r="B417" i="1" s="1"/>
  <c r="D416" i="1"/>
  <c r="A501" i="1"/>
  <c r="J500" i="1"/>
  <c r="F500" i="1"/>
  <c r="I500" i="1"/>
  <c r="S500" i="1"/>
  <c r="T500" i="1" s="1"/>
  <c r="R501" i="1"/>
  <c r="L419" i="1"/>
  <c r="M418" i="1"/>
  <c r="N418" i="1" s="1"/>
  <c r="D417" i="1" l="1"/>
  <c r="R502" i="1"/>
  <c r="E500" i="1"/>
  <c r="K500" i="1" s="1"/>
  <c r="G500" i="1"/>
  <c r="U418" i="1"/>
  <c r="D418" i="1" s="1"/>
  <c r="C503" i="1"/>
  <c r="K499" i="1"/>
  <c r="L420" i="1"/>
  <c r="M419" i="1"/>
  <c r="N419" i="1" s="1"/>
  <c r="I501" i="1"/>
  <c r="S501" i="1"/>
  <c r="T501" i="1" s="1"/>
  <c r="A502" i="1"/>
  <c r="J501" i="1"/>
  <c r="F501" i="1"/>
  <c r="B418" i="1" l="1"/>
  <c r="H500" i="1"/>
  <c r="S502" i="1"/>
  <c r="T502" i="1" s="1"/>
  <c r="A503" i="1"/>
  <c r="J502" i="1"/>
  <c r="F502" i="1"/>
  <c r="I502" i="1"/>
  <c r="U419" i="1"/>
  <c r="B419" i="1" s="1"/>
  <c r="C504" i="1"/>
  <c r="L421" i="1"/>
  <c r="M420" i="1"/>
  <c r="N420" i="1" s="1"/>
  <c r="R503" i="1"/>
  <c r="E501" i="1"/>
  <c r="H501" i="1" s="1"/>
  <c r="G501" i="1"/>
  <c r="D419" i="1" l="1"/>
  <c r="U420" i="1"/>
  <c r="D420" i="1" s="1"/>
  <c r="G502" i="1"/>
  <c r="E502" i="1"/>
  <c r="K502" i="1" s="1"/>
  <c r="L422" i="1"/>
  <c r="M421" i="1"/>
  <c r="N421" i="1" s="1"/>
  <c r="K501" i="1"/>
  <c r="R504" i="1"/>
  <c r="C505" i="1"/>
  <c r="A504" i="1"/>
  <c r="J503" i="1"/>
  <c r="F503" i="1"/>
  <c r="I503" i="1"/>
  <c r="S503" i="1"/>
  <c r="T503" i="1" s="1"/>
  <c r="J504" i="1" l="1"/>
  <c r="F504" i="1"/>
  <c r="A505" i="1"/>
  <c r="I504" i="1"/>
  <c r="S504" i="1"/>
  <c r="T504" i="1" s="1"/>
  <c r="H502" i="1"/>
  <c r="C506" i="1"/>
  <c r="B420" i="1"/>
  <c r="G503" i="1"/>
  <c r="E503" i="1"/>
  <c r="K503" i="1" s="1"/>
  <c r="U421" i="1"/>
  <c r="D421" i="1" s="1"/>
  <c r="R505" i="1"/>
  <c r="L423" i="1"/>
  <c r="M422" i="1"/>
  <c r="N422" i="1" s="1"/>
  <c r="H503" i="1" l="1"/>
  <c r="U422" i="1"/>
  <c r="B422" i="1" s="1"/>
  <c r="B421" i="1"/>
  <c r="J505" i="1"/>
  <c r="F505" i="1"/>
  <c r="A506" i="1"/>
  <c r="I505" i="1"/>
  <c r="S505" i="1"/>
  <c r="T505" i="1" s="1"/>
  <c r="L424" i="1"/>
  <c r="M423" i="1"/>
  <c r="N423" i="1" s="1"/>
  <c r="C507" i="1"/>
  <c r="E504" i="1"/>
  <c r="H504" i="1" s="1"/>
  <c r="G504" i="1"/>
  <c r="R506" i="1"/>
  <c r="K504" i="1" l="1"/>
  <c r="R507" i="1"/>
  <c r="L425" i="1"/>
  <c r="M424" i="1"/>
  <c r="N424" i="1" s="1"/>
  <c r="J506" i="1"/>
  <c r="F506" i="1"/>
  <c r="A507" i="1"/>
  <c r="I506" i="1"/>
  <c r="S506" i="1"/>
  <c r="T506" i="1" s="1"/>
  <c r="C508" i="1"/>
  <c r="E505" i="1"/>
  <c r="K505" i="1" s="1"/>
  <c r="G505" i="1"/>
  <c r="D422" i="1"/>
  <c r="U423" i="1"/>
  <c r="B423" i="1" s="1"/>
  <c r="H505" i="1" l="1"/>
  <c r="C509" i="1"/>
  <c r="U424" i="1"/>
  <c r="B424" i="1" s="1"/>
  <c r="A508" i="1"/>
  <c r="J507" i="1"/>
  <c r="F507" i="1"/>
  <c r="I507" i="1"/>
  <c r="S507" i="1"/>
  <c r="T507" i="1" s="1"/>
  <c r="L426" i="1"/>
  <c r="M425" i="1"/>
  <c r="N425" i="1" s="1"/>
  <c r="D423" i="1"/>
  <c r="E506" i="1"/>
  <c r="H506" i="1" s="1"/>
  <c r="G506" i="1"/>
  <c r="R508" i="1"/>
  <c r="I508" i="1" l="1"/>
  <c r="S508" i="1"/>
  <c r="T508" i="1" s="1"/>
  <c r="A509" i="1"/>
  <c r="J508" i="1"/>
  <c r="F508" i="1"/>
  <c r="K506" i="1"/>
  <c r="U425" i="1"/>
  <c r="D425" i="1" s="1"/>
  <c r="D424" i="1"/>
  <c r="C510" i="1"/>
  <c r="R509" i="1"/>
  <c r="L427" i="1"/>
  <c r="M426" i="1"/>
  <c r="N426" i="1" s="1"/>
  <c r="E507" i="1"/>
  <c r="K507" i="1" s="1"/>
  <c r="G507" i="1"/>
  <c r="H507" i="1" l="1"/>
  <c r="R510" i="1"/>
  <c r="B425" i="1"/>
  <c r="E508" i="1"/>
  <c r="K508" i="1" s="1"/>
  <c r="G508" i="1"/>
  <c r="U426" i="1"/>
  <c r="B426" i="1" s="1"/>
  <c r="L428" i="1"/>
  <c r="M427" i="1"/>
  <c r="N427" i="1" s="1"/>
  <c r="C511" i="1"/>
  <c r="S509" i="1"/>
  <c r="T509" i="1" s="1"/>
  <c r="A510" i="1"/>
  <c r="J509" i="1"/>
  <c r="F509" i="1"/>
  <c r="I509" i="1"/>
  <c r="J510" i="1" l="1"/>
  <c r="F510" i="1"/>
  <c r="A511" i="1"/>
  <c r="I510" i="1"/>
  <c r="S510" i="1"/>
  <c r="T510" i="1" s="1"/>
  <c r="C512" i="1"/>
  <c r="H508" i="1"/>
  <c r="U427" i="1"/>
  <c r="D427" i="1" s="1"/>
  <c r="D426" i="1"/>
  <c r="R511" i="1"/>
  <c r="G509" i="1"/>
  <c r="E509" i="1"/>
  <c r="H509" i="1" s="1"/>
  <c r="L429" i="1"/>
  <c r="M428" i="1"/>
  <c r="N428" i="1" s="1"/>
  <c r="K509" i="1" l="1"/>
  <c r="U428" i="1"/>
  <c r="B428" i="1" s="1"/>
  <c r="B427" i="1"/>
  <c r="A512" i="1"/>
  <c r="J511" i="1"/>
  <c r="F511" i="1"/>
  <c r="I511" i="1"/>
  <c r="S511" i="1"/>
  <c r="T511" i="1" s="1"/>
  <c r="R512" i="1"/>
  <c r="G510" i="1"/>
  <c r="E510" i="1"/>
  <c r="K510" i="1" s="1"/>
  <c r="L430" i="1"/>
  <c r="M429" i="1"/>
  <c r="N429" i="1" s="1"/>
  <c r="C513" i="1"/>
  <c r="D428" i="1" l="1"/>
  <c r="H510" i="1"/>
  <c r="R513" i="1"/>
  <c r="G511" i="1"/>
  <c r="E511" i="1"/>
  <c r="K511" i="1" s="1"/>
  <c r="U429" i="1"/>
  <c r="D429" i="1" s="1"/>
  <c r="C514" i="1"/>
  <c r="L431" i="1"/>
  <c r="M430" i="1"/>
  <c r="N430" i="1" s="1"/>
  <c r="A513" i="1"/>
  <c r="J512" i="1"/>
  <c r="F512" i="1"/>
  <c r="I512" i="1"/>
  <c r="S512" i="1"/>
  <c r="T512" i="1" s="1"/>
  <c r="U430" i="1" l="1"/>
  <c r="D430" i="1" s="1"/>
  <c r="B429" i="1"/>
  <c r="H511" i="1"/>
  <c r="R514" i="1"/>
  <c r="L432" i="1"/>
  <c r="M431" i="1"/>
  <c r="N431" i="1" s="1"/>
  <c r="E512" i="1"/>
  <c r="K512" i="1" s="1"/>
  <c r="G512" i="1"/>
  <c r="I513" i="1"/>
  <c r="S513" i="1"/>
  <c r="T513" i="1" s="1"/>
  <c r="A514" i="1"/>
  <c r="J513" i="1"/>
  <c r="F513" i="1"/>
  <c r="C515" i="1"/>
  <c r="E513" i="1" l="1"/>
  <c r="H513" i="1" s="1"/>
  <c r="G513" i="1"/>
  <c r="H512" i="1"/>
  <c r="R515" i="1"/>
  <c r="B430" i="1"/>
  <c r="S514" i="1"/>
  <c r="T514" i="1" s="1"/>
  <c r="A515" i="1"/>
  <c r="J514" i="1"/>
  <c r="F514" i="1"/>
  <c r="I514" i="1"/>
  <c r="U431" i="1"/>
  <c r="B431" i="1" s="1"/>
  <c r="C516" i="1"/>
  <c r="L433" i="1"/>
  <c r="M432" i="1"/>
  <c r="N432" i="1" s="1"/>
  <c r="D431" i="1" l="1"/>
  <c r="L434" i="1"/>
  <c r="M433" i="1"/>
  <c r="N433" i="1" s="1"/>
  <c r="A516" i="1"/>
  <c r="J515" i="1"/>
  <c r="F515" i="1"/>
  <c r="I515" i="1"/>
  <c r="S515" i="1"/>
  <c r="T515" i="1" s="1"/>
  <c r="K513" i="1"/>
  <c r="R516" i="1"/>
  <c r="G514" i="1"/>
  <c r="E514" i="1"/>
  <c r="H514" i="1" s="1"/>
  <c r="U432" i="1"/>
  <c r="D432" i="1" s="1"/>
  <c r="C517" i="1"/>
  <c r="B432" i="1" l="1"/>
  <c r="K514" i="1"/>
  <c r="R517" i="1"/>
  <c r="A517" i="1"/>
  <c r="J516" i="1"/>
  <c r="F516" i="1"/>
  <c r="I516" i="1"/>
  <c r="S516" i="1"/>
  <c r="T516" i="1" s="1"/>
  <c r="U433" i="1"/>
  <c r="B433" i="1" s="1"/>
  <c r="C518" i="1"/>
  <c r="G515" i="1"/>
  <c r="E515" i="1"/>
  <c r="K515" i="1" s="1"/>
  <c r="L435" i="1"/>
  <c r="M434" i="1"/>
  <c r="N434" i="1" s="1"/>
  <c r="H515" i="1" l="1"/>
  <c r="I517" i="1"/>
  <c r="S517" i="1"/>
  <c r="T517" i="1" s="1"/>
  <c r="A518" i="1"/>
  <c r="J517" i="1"/>
  <c r="F517" i="1"/>
  <c r="D433" i="1"/>
  <c r="U434" i="1"/>
  <c r="B434" i="1" s="1"/>
  <c r="C519" i="1"/>
  <c r="E516" i="1"/>
  <c r="H516" i="1" s="1"/>
  <c r="G516" i="1"/>
  <c r="R518" i="1"/>
  <c r="L436" i="1"/>
  <c r="M435" i="1"/>
  <c r="N435" i="1" s="1"/>
  <c r="E517" i="1" l="1"/>
  <c r="H517" i="1" s="1"/>
  <c r="G517" i="1"/>
  <c r="D434" i="1"/>
  <c r="L437" i="1"/>
  <c r="M436" i="1"/>
  <c r="N436" i="1" s="1"/>
  <c r="K516" i="1"/>
  <c r="C520" i="1"/>
  <c r="S518" i="1"/>
  <c r="T518" i="1" s="1"/>
  <c r="A519" i="1"/>
  <c r="J518" i="1"/>
  <c r="F518" i="1"/>
  <c r="I518" i="1"/>
  <c r="U435" i="1"/>
  <c r="B435" i="1" s="1"/>
  <c r="R519" i="1"/>
  <c r="D435" i="1" l="1"/>
  <c r="G518" i="1"/>
  <c r="E518" i="1"/>
  <c r="H518" i="1" s="1"/>
  <c r="U436" i="1"/>
  <c r="B436" i="1" s="1"/>
  <c r="K517" i="1"/>
  <c r="R520" i="1"/>
  <c r="C521" i="1"/>
  <c r="L438" i="1"/>
  <c r="M438" i="1" s="1"/>
  <c r="M437" i="1"/>
  <c r="N437" i="1" s="1"/>
  <c r="A520" i="1"/>
  <c r="J519" i="1"/>
  <c r="F519" i="1"/>
  <c r="I519" i="1"/>
  <c r="S519" i="1"/>
  <c r="T519" i="1" s="1"/>
  <c r="D436" i="1" l="1"/>
  <c r="C522" i="1"/>
  <c r="A521" i="1"/>
  <c r="J520" i="1"/>
  <c r="F520" i="1"/>
  <c r="I520" i="1"/>
  <c r="S520" i="1"/>
  <c r="T520" i="1" s="1"/>
  <c r="U437" i="1"/>
  <c r="B437" i="1" s="1"/>
  <c r="R521" i="1"/>
  <c r="K518" i="1"/>
  <c r="G519" i="1"/>
  <c r="E519" i="1"/>
  <c r="K519" i="1" s="1"/>
  <c r="N438" i="1"/>
  <c r="L439" i="1"/>
  <c r="D437" i="1" l="1"/>
  <c r="H519" i="1"/>
  <c r="I521" i="1"/>
  <c r="S521" i="1"/>
  <c r="T521" i="1" s="1"/>
  <c r="A522" i="1"/>
  <c r="J521" i="1"/>
  <c r="F521" i="1"/>
  <c r="R522" i="1"/>
  <c r="L440" i="1"/>
  <c r="M439" i="1"/>
  <c r="N439" i="1" s="1"/>
  <c r="E520" i="1"/>
  <c r="H520" i="1" s="1"/>
  <c r="G520" i="1"/>
  <c r="U438" i="1"/>
  <c r="D438" i="1" s="1"/>
  <c r="C523" i="1"/>
  <c r="B438" i="1" l="1"/>
  <c r="U439" i="1"/>
  <c r="D439" i="1" s="1"/>
  <c r="K520" i="1"/>
  <c r="R523" i="1"/>
  <c r="S522" i="1"/>
  <c r="T522" i="1" s="1"/>
  <c r="A523" i="1"/>
  <c r="J522" i="1"/>
  <c r="F522" i="1"/>
  <c r="I522" i="1"/>
  <c r="E521" i="1"/>
  <c r="H521" i="1" s="1"/>
  <c r="G521" i="1"/>
  <c r="C524" i="1"/>
  <c r="L441" i="1"/>
  <c r="M440" i="1"/>
  <c r="N440" i="1" s="1"/>
  <c r="K521" i="1" l="1"/>
  <c r="L442" i="1"/>
  <c r="M441" i="1"/>
  <c r="N441" i="1" s="1"/>
  <c r="C525" i="1"/>
  <c r="G522" i="1"/>
  <c r="E522" i="1"/>
  <c r="K522" i="1" s="1"/>
  <c r="B439" i="1"/>
  <c r="U440" i="1"/>
  <c r="D440" i="1" s="1"/>
  <c r="A524" i="1"/>
  <c r="J523" i="1"/>
  <c r="F523" i="1"/>
  <c r="I523" i="1"/>
  <c r="S523" i="1"/>
  <c r="T523" i="1" s="1"/>
  <c r="R524" i="1"/>
  <c r="B440" i="1" l="1"/>
  <c r="A525" i="1"/>
  <c r="J524" i="1"/>
  <c r="F524" i="1"/>
  <c r="I524" i="1"/>
  <c r="S524" i="1"/>
  <c r="T524" i="1" s="1"/>
  <c r="H522" i="1"/>
  <c r="U441" i="1"/>
  <c r="D441" i="1" s="1"/>
  <c r="L443" i="1"/>
  <c r="M442" i="1"/>
  <c r="N442" i="1" s="1"/>
  <c r="G523" i="1"/>
  <c r="E523" i="1"/>
  <c r="K523" i="1" s="1"/>
  <c r="C526" i="1"/>
  <c r="R525" i="1"/>
  <c r="H523" i="1" l="1"/>
  <c r="B441" i="1"/>
  <c r="E524" i="1"/>
  <c r="H524" i="1" s="1"/>
  <c r="G524" i="1"/>
  <c r="C527" i="1"/>
  <c r="R526" i="1"/>
  <c r="U442" i="1"/>
  <c r="B442" i="1" s="1"/>
  <c r="I525" i="1"/>
  <c r="S525" i="1"/>
  <c r="T525" i="1" s="1"/>
  <c r="A526" i="1"/>
  <c r="J525" i="1"/>
  <c r="F525" i="1"/>
  <c r="L444" i="1"/>
  <c r="M443" i="1"/>
  <c r="N443" i="1" s="1"/>
  <c r="L445" i="1" l="1"/>
  <c r="M444" i="1"/>
  <c r="N444" i="1" s="1"/>
  <c r="D442" i="1"/>
  <c r="K524" i="1"/>
  <c r="E525" i="1"/>
  <c r="K525" i="1" s="1"/>
  <c r="G525" i="1"/>
  <c r="C528" i="1"/>
  <c r="U443" i="1"/>
  <c r="D443" i="1" s="1"/>
  <c r="S526" i="1"/>
  <c r="T526" i="1" s="1"/>
  <c r="J526" i="1"/>
  <c r="F526" i="1"/>
  <c r="A527" i="1"/>
  <c r="I526" i="1"/>
  <c r="R527" i="1"/>
  <c r="H525" i="1" l="1"/>
  <c r="B443" i="1"/>
  <c r="S527" i="1"/>
  <c r="T527" i="1" s="1"/>
  <c r="J527" i="1"/>
  <c r="F527" i="1"/>
  <c r="A528" i="1"/>
  <c r="I527" i="1"/>
  <c r="U444" i="1"/>
  <c r="D444" i="1" s="1"/>
  <c r="R528" i="1"/>
  <c r="G526" i="1"/>
  <c r="E526" i="1"/>
  <c r="K526" i="1" s="1"/>
  <c r="C529" i="1"/>
  <c r="L446" i="1"/>
  <c r="M445" i="1"/>
  <c r="N445" i="1" s="1"/>
  <c r="H526" i="1" l="1"/>
  <c r="L447" i="1"/>
  <c r="M446" i="1"/>
  <c r="N446" i="1" s="1"/>
  <c r="B444" i="1"/>
  <c r="S528" i="1"/>
  <c r="T528" i="1" s="1"/>
  <c r="J528" i="1"/>
  <c r="F528" i="1"/>
  <c r="A529" i="1"/>
  <c r="I528" i="1"/>
  <c r="C530" i="1"/>
  <c r="G527" i="1"/>
  <c r="E527" i="1"/>
  <c r="H527" i="1" s="1"/>
  <c r="U445" i="1"/>
  <c r="D445" i="1" s="1"/>
  <c r="R529" i="1"/>
  <c r="K527" i="1" l="1"/>
  <c r="B445" i="1"/>
  <c r="G528" i="1"/>
  <c r="E528" i="1"/>
  <c r="H528" i="1" s="1"/>
  <c r="C531" i="1"/>
  <c r="U446" i="1"/>
  <c r="D446" i="1" s="1"/>
  <c r="L448" i="1"/>
  <c r="M447" i="1"/>
  <c r="N447" i="1" s="1"/>
  <c r="R530" i="1"/>
  <c r="S529" i="1"/>
  <c r="T529" i="1" s="1"/>
  <c r="A530" i="1"/>
  <c r="J529" i="1"/>
  <c r="F529" i="1"/>
  <c r="I529" i="1"/>
  <c r="C532" i="1" l="1"/>
  <c r="G529" i="1"/>
  <c r="E529" i="1"/>
  <c r="H529" i="1" s="1"/>
  <c r="A531" i="1"/>
  <c r="J530" i="1"/>
  <c r="F530" i="1"/>
  <c r="I530" i="1"/>
  <c r="S530" i="1"/>
  <c r="T530" i="1" s="1"/>
  <c r="R531" i="1"/>
  <c r="B446" i="1"/>
  <c r="K528" i="1"/>
  <c r="U447" i="1"/>
  <c r="B447" i="1" s="1"/>
  <c r="L449" i="1"/>
  <c r="M448" i="1"/>
  <c r="N448" i="1" s="1"/>
  <c r="K529" i="1" l="1"/>
  <c r="D447" i="1"/>
  <c r="A532" i="1"/>
  <c r="J531" i="1"/>
  <c r="F531" i="1"/>
  <c r="I531" i="1"/>
  <c r="S531" i="1"/>
  <c r="T531" i="1" s="1"/>
  <c r="U448" i="1"/>
  <c r="B448" i="1" s="1"/>
  <c r="R532" i="1"/>
  <c r="C533" i="1"/>
  <c r="L450" i="1"/>
  <c r="M449" i="1"/>
  <c r="N449" i="1" s="1"/>
  <c r="G530" i="1"/>
  <c r="E530" i="1"/>
  <c r="K530" i="1" s="1"/>
  <c r="H530" i="1" l="1"/>
  <c r="C534" i="1"/>
  <c r="D448" i="1"/>
  <c r="A533" i="1"/>
  <c r="I532" i="1"/>
  <c r="S532" i="1"/>
  <c r="T532" i="1" s="1"/>
  <c r="J532" i="1"/>
  <c r="F532" i="1"/>
  <c r="U449" i="1"/>
  <c r="B449" i="1" s="1"/>
  <c r="R533" i="1"/>
  <c r="L451" i="1"/>
  <c r="M450" i="1"/>
  <c r="N450" i="1" s="1"/>
  <c r="E531" i="1"/>
  <c r="H531" i="1" s="1"/>
  <c r="G531" i="1"/>
  <c r="K531" i="1" l="1"/>
  <c r="L452" i="1"/>
  <c r="M451" i="1"/>
  <c r="N451" i="1" s="1"/>
  <c r="R534" i="1"/>
  <c r="D449" i="1"/>
  <c r="E532" i="1"/>
  <c r="K532" i="1" s="1"/>
  <c r="G532" i="1"/>
  <c r="C535" i="1"/>
  <c r="U450" i="1"/>
  <c r="D450" i="1" s="1"/>
  <c r="I533" i="1"/>
  <c r="S533" i="1"/>
  <c r="T533" i="1" s="1"/>
  <c r="A534" i="1"/>
  <c r="J533" i="1"/>
  <c r="F533" i="1"/>
  <c r="S534" i="1" l="1"/>
  <c r="T534" i="1" s="1"/>
  <c r="A535" i="1"/>
  <c r="J534" i="1"/>
  <c r="F534" i="1"/>
  <c r="I534" i="1"/>
  <c r="B450" i="1"/>
  <c r="H532" i="1"/>
  <c r="C536" i="1"/>
  <c r="U451" i="1"/>
  <c r="B451" i="1" s="1"/>
  <c r="E533" i="1"/>
  <c r="K533" i="1" s="1"/>
  <c r="G533" i="1"/>
  <c r="L453" i="1"/>
  <c r="M452" i="1"/>
  <c r="N452" i="1" s="1"/>
  <c r="R535" i="1"/>
  <c r="D451" i="1" l="1"/>
  <c r="U452" i="1"/>
  <c r="B452" i="1" s="1"/>
  <c r="H533" i="1"/>
  <c r="A536" i="1"/>
  <c r="J535" i="1"/>
  <c r="F535" i="1"/>
  <c r="I535" i="1"/>
  <c r="S535" i="1"/>
  <c r="T535" i="1" s="1"/>
  <c r="L454" i="1"/>
  <c r="M453" i="1"/>
  <c r="N453" i="1" s="1"/>
  <c r="C537" i="1"/>
  <c r="G534" i="1"/>
  <c r="E534" i="1"/>
  <c r="K534" i="1" s="1"/>
  <c r="R536" i="1"/>
  <c r="H534" i="1" l="1"/>
  <c r="L455" i="1"/>
  <c r="M454" i="1"/>
  <c r="N454" i="1" s="1"/>
  <c r="G535" i="1"/>
  <c r="E535" i="1"/>
  <c r="H535" i="1" s="1"/>
  <c r="D452" i="1"/>
  <c r="C538" i="1"/>
  <c r="A537" i="1"/>
  <c r="J536" i="1"/>
  <c r="F536" i="1"/>
  <c r="I536" i="1"/>
  <c r="S536" i="1"/>
  <c r="T536" i="1" s="1"/>
  <c r="R537" i="1"/>
  <c r="U453" i="1"/>
  <c r="D453" i="1" s="1"/>
  <c r="R538" i="1" l="1"/>
  <c r="L456" i="1"/>
  <c r="M455" i="1"/>
  <c r="N455" i="1" s="1"/>
  <c r="E536" i="1"/>
  <c r="H536" i="1" s="1"/>
  <c r="G536" i="1"/>
  <c r="C539" i="1"/>
  <c r="K535" i="1"/>
  <c r="B453" i="1"/>
  <c r="I537" i="1"/>
  <c r="S537" i="1"/>
  <c r="T537" i="1" s="1"/>
  <c r="A538" i="1"/>
  <c r="J537" i="1"/>
  <c r="F537" i="1"/>
  <c r="U454" i="1"/>
  <c r="B454" i="1" s="1"/>
  <c r="D454" i="1" l="1"/>
  <c r="K536" i="1"/>
  <c r="U455" i="1"/>
  <c r="B455" i="1" s="1"/>
  <c r="L457" i="1"/>
  <c r="M456" i="1"/>
  <c r="N456" i="1" s="1"/>
  <c r="R539" i="1"/>
  <c r="E537" i="1"/>
  <c r="K537" i="1" s="1"/>
  <c r="G537" i="1"/>
  <c r="S538" i="1"/>
  <c r="T538" i="1" s="1"/>
  <c r="A539" i="1"/>
  <c r="J538" i="1"/>
  <c r="F538" i="1"/>
  <c r="I538" i="1"/>
  <c r="C540" i="1"/>
  <c r="H537" i="1" l="1"/>
  <c r="U456" i="1"/>
  <c r="B456" i="1" s="1"/>
  <c r="D455" i="1"/>
  <c r="L458" i="1"/>
  <c r="M457" i="1"/>
  <c r="N457" i="1" s="1"/>
  <c r="G538" i="1"/>
  <c r="E538" i="1"/>
  <c r="H538" i="1" s="1"/>
  <c r="C541" i="1"/>
  <c r="A540" i="1"/>
  <c r="J539" i="1"/>
  <c r="F539" i="1"/>
  <c r="I539" i="1"/>
  <c r="S539" i="1"/>
  <c r="T539" i="1" s="1"/>
  <c r="R540" i="1"/>
  <c r="A541" i="1" l="1"/>
  <c r="J540" i="1"/>
  <c r="F540" i="1"/>
  <c r="I540" i="1"/>
  <c r="S540" i="1"/>
  <c r="T540" i="1" s="1"/>
  <c r="L459" i="1"/>
  <c r="M458" i="1"/>
  <c r="N458" i="1" s="1"/>
  <c r="R541" i="1"/>
  <c r="C542" i="1"/>
  <c r="K538" i="1"/>
  <c r="G539" i="1"/>
  <c r="E539" i="1"/>
  <c r="H539" i="1" s="1"/>
  <c r="D456" i="1"/>
  <c r="U457" i="1"/>
  <c r="B457" i="1" s="1"/>
  <c r="U458" i="1" l="1"/>
  <c r="D458" i="1" s="1"/>
  <c r="D457" i="1"/>
  <c r="C543" i="1"/>
  <c r="L460" i="1"/>
  <c r="M459" i="1"/>
  <c r="N459" i="1" s="1"/>
  <c r="E540" i="1"/>
  <c r="H540" i="1" s="1"/>
  <c r="G540" i="1"/>
  <c r="K539" i="1"/>
  <c r="R542" i="1"/>
  <c r="I541" i="1"/>
  <c r="S541" i="1"/>
  <c r="T541" i="1" s="1"/>
  <c r="A542" i="1"/>
  <c r="J541" i="1"/>
  <c r="F541" i="1"/>
  <c r="K540" i="1" l="1"/>
  <c r="R543" i="1"/>
  <c r="U459" i="1"/>
  <c r="D459" i="1" s="1"/>
  <c r="E541" i="1"/>
  <c r="K541" i="1" s="1"/>
  <c r="G541" i="1"/>
  <c r="L461" i="1"/>
  <c r="M460" i="1"/>
  <c r="N460" i="1" s="1"/>
  <c r="B458" i="1"/>
  <c r="S542" i="1"/>
  <c r="T542" i="1" s="1"/>
  <c r="A543" i="1"/>
  <c r="J542" i="1"/>
  <c r="F542" i="1"/>
  <c r="I542" i="1"/>
  <c r="C544" i="1"/>
  <c r="H541" i="1" l="1"/>
  <c r="L462" i="1"/>
  <c r="M461" i="1"/>
  <c r="N461" i="1" s="1"/>
  <c r="B459" i="1"/>
  <c r="G542" i="1"/>
  <c r="E542" i="1"/>
  <c r="H542" i="1" s="1"/>
  <c r="C545" i="1"/>
  <c r="A544" i="1"/>
  <c r="J543" i="1"/>
  <c r="F543" i="1"/>
  <c r="I543" i="1"/>
  <c r="S543" i="1"/>
  <c r="T543" i="1" s="1"/>
  <c r="U460" i="1"/>
  <c r="B460" i="1" s="1"/>
  <c r="R544" i="1"/>
  <c r="K542" i="1" l="1"/>
  <c r="D460" i="1"/>
  <c r="A545" i="1"/>
  <c r="J544" i="1"/>
  <c r="F544" i="1"/>
  <c r="I544" i="1"/>
  <c r="S544" i="1"/>
  <c r="T544" i="1" s="1"/>
  <c r="U461" i="1"/>
  <c r="B461" i="1" s="1"/>
  <c r="R545" i="1"/>
  <c r="C546" i="1"/>
  <c r="L463" i="1"/>
  <c r="M462" i="1"/>
  <c r="N462" i="1" s="1"/>
  <c r="G543" i="1"/>
  <c r="E543" i="1"/>
  <c r="K543" i="1" s="1"/>
  <c r="H543" i="1" l="1"/>
  <c r="D461" i="1"/>
  <c r="I545" i="1"/>
  <c r="S545" i="1"/>
  <c r="T545" i="1" s="1"/>
  <c r="A546" i="1"/>
  <c r="J545" i="1"/>
  <c r="F545" i="1"/>
  <c r="U462" i="1"/>
  <c r="B462" i="1" s="1"/>
  <c r="C547" i="1"/>
  <c r="L464" i="1"/>
  <c r="M463" i="1"/>
  <c r="N463" i="1" s="1"/>
  <c r="R546" i="1"/>
  <c r="E544" i="1"/>
  <c r="K544" i="1" s="1"/>
  <c r="G544" i="1"/>
  <c r="D462" i="1" l="1"/>
  <c r="H544" i="1"/>
  <c r="U463" i="1"/>
  <c r="B463" i="1" s="1"/>
  <c r="C548" i="1"/>
  <c r="E545" i="1"/>
  <c r="H545" i="1" s="1"/>
  <c r="G545" i="1"/>
  <c r="L465" i="1"/>
  <c r="M464" i="1"/>
  <c r="N464" i="1" s="1"/>
  <c r="R547" i="1"/>
  <c r="S546" i="1"/>
  <c r="T546" i="1" s="1"/>
  <c r="A547" i="1"/>
  <c r="J546" i="1"/>
  <c r="F546" i="1"/>
  <c r="I546" i="1"/>
  <c r="L466" i="1" l="1"/>
  <c r="M466" i="1" s="1"/>
  <c r="M465" i="1"/>
  <c r="N465" i="1" s="1"/>
  <c r="D463" i="1"/>
  <c r="C549" i="1"/>
  <c r="G546" i="1"/>
  <c r="E546" i="1"/>
  <c r="H546" i="1" s="1"/>
  <c r="A548" i="1"/>
  <c r="J547" i="1"/>
  <c r="F547" i="1"/>
  <c r="I547" i="1"/>
  <c r="S547" i="1"/>
  <c r="T547" i="1" s="1"/>
  <c r="R548" i="1"/>
  <c r="K545" i="1"/>
  <c r="U464" i="1"/>
  <c r="B464" i="1" s="1"/>
  <c r="G547" i="1" l="1"/>
  <c r="E547" i="1"/>
  <c r="H547" i="1" s="1"/>
  <c r="D464" i="1"/>
  <c r="K546" i="1"/>
  <c r="J548" i="1"/>
  <c r="F548" i="1"/>
  <c r="A549" i="1"/>
  <c r="I548" i="1"/>
  <c r="S548" i="1"/>
  <c r="T548" i="1" s="1"/>
  <c r="U465" i="1"/>
  <c r="B465" i="1" s="1"/>
  <c r="R549" i="1"/>
  <c r="C550" i="1"/>
  <c r="N466" i="1"/>
  <c r="L467" i="1"/>
  <c r="L468" i="1" l="1"/>
  <c r="M467" i="1"/>
  <c r="N467" i="1" s="1"/>
  <c r="R550" i="1"/>
  <c r="D465" i="1"/>
  <c r="J549" i="1"/>
  <c r="F549" i="1"/>
  <c r="A550" i="1"/>
  <c r="I549" i="1"/>
  <c r="S549" i="1"/>
  <c r="T549" i="1" s="1"/>
  <c r="E548" i="1"/>
  <c r="H548" i="1" s="1"/>
  <c r="G548" i="1"/>
  <c r="K547" i="1"/>
  <c r="U466" i="1"/>
  <c r="B466" i="1" s="1"/>
  <c r="C551" i="1"/>
  <c r="K548" i="1" l="1"/>
  <c r="D466" i="1"/>
  <c r="J550" i="1"/>
  <c r="F550" i="1"/>
  <c r="A551" i="1"/>
  <c r="I550" i="1"/>
  <c r="S550" i="1"/>
  <c r="T550" i="1" s="1"/>
  <c r="R551" i="1"/>
  <c r="E549" i="1"/>
  <c r="H549" i="1" s="1"/>
  <c r="G549" i="1"/>
  <c r="C552" i="1"/>
  <c r="U467" i="1"/>
  <c r="D467" i="1" s="1"/>
  <c r="L469" i="1"/>
  <c r="M468" i="1"/>
  <c r="N468" i="1" s="1"/>
  <c r="B467" i="1" l="1"/>
  <c r="K549" i="1"/>
  <c r="A552" i="1"/>
  <c r="J551" i="1"/>
  <c r="F551" i="1"/>
  <c r="I551" i="1"/>
  <c r="S551" i="1"/>
  <c r="T551" i="1" s="1"/>
  <c r="U468" i="1"/>
  <c r="B468" i="1" s="1"/>
  <c r="E550" i="1"/>
  <c r="K550" i="1" s="1"/>
  <c r="G550" i="1"/>
  <c r="L470" i="1"/>
  <c r="M469" i="1"/>
  <c r="N469" i="1" s="1"/>
  <c r="C553" i="1"/>
  <c r="R552" i="1"/>
  <c r="L471" i="1" l="1"/>
  <c r="M470" i="1"/>
  <c r="N470" i="1" s="1"/>
  <c r="H550" i="1"/>
  <c r="E551" i="1"/>
  <c r="H551" i="1" s="1"/>
  <c r="G551" i="1"/>
  <c r="C554" i="1"/>
  <c r="D468" i="1"/>
  <c r="I552" i="1"/>
  <c r="S552" i="1"/>
  <c r="T552" i="1" s="1"/>
  <c r="A553" i="1"/>
  <c r="J552" i="1"/>
  <c r="F552" i="1"/>
  <c r="R553" i="1"/>
  <c r="U469" i="1"/>
  <c r="B469" i="1" s="1"/>
  <c r="K551" i="1" l="1"/>
  <c r="D469" i="1"/>
  <c r="R554" i="1"/>
  <c r="S553" i="1"/>
  <c r="T553" i="1" s="1"/>
  <c r="A554" i="1"/>
  <c r="J553" i="1"/>
  <c r="F553" i="1"/>
  <c r="I553" i="1"/>
  <c r="U470" i="1"/>
  <c r="B470" i="1" s="1"/>
  <c r="L472" i="1"/>
  <c r="M471" i="1"/>
  <c r="N471" i="1" s="1"/>
  <c r="E552" i="1"/>
  <c r="H552" i="1" s="1"/>
  <c r="G552" i="1"/>
  <c r="C555" i="1"/>
  <c r="G553" i="1" l="1"/>
  <c r="E553" i="1"/>
  <c r="H553" i="1" s="1"/>
  <c r="K552" i="1"/>
  <c r="U471" i="1"/>
  <c r="D471" i="1" s="1"/>
  <c r="D470" i="1"/>
  <c r="L473" i="1"/>
  <c r="M472" i="1"/>
  <c r="N472" i="1" s="1"/>
  <c r="J554" i="1"/>
  <c r="F554" i="1"/>
  <c r="A555" i="1"/>
  <c r="I554" i="1"/>
  <c r="S554" i="1"/>
  <c r="T554" i="1" s="1"/>
  <c r="R555" i="1"/>
  <c r="C556" i="1"/>
  <c r="U472" i="1" l="1"/>
  <c r="B472" i="1" s="1"/>
  <c r="B471" i="1"/>
  <c r="R556" i="1"/>
  <c r="A556" i="1"/>
  <c r="J555" i="1"/>
  <c r="F555" i="1"/>
  <c r="I555" i="1"/>
  <c r="S555" i="1"/>
  <c r="T555" i="1" s="1"/>
  <c r="L474" i="1"/>
  <c r="M473" i="1"/>
  <c r="N473" i="1" s="1"/>
  <c r="K553" i="1"/>
  <c r="G554" i="1"/>
  <c r="E554" i="1"/>
  <c r="K554" i="1" s="1"/>
  <c r="C557" i="1"/>
  <c r="D472" i="1" l="1"/>
  <c r="H554" i="1"/>
  <c r="C558" i="1"/>
  <c r="A557" i="1"/>
  <c r="J556" i="1"/>
  <c r="F556" i="1"/>
  <c r="I556" i="1"/>
  <c r="S556" i="1"/>
  <c r="T556" i="1" s="1"/>
  <c r="U473" i="1"/>
  <c r="B473" i="1" s="1"/>
  <c r="R557" i="1"/>
  <c r="L475" i="1"/>
  <c r="M474" i="1"/>
  <c r="N474" i="1" s="1"/>
  <c r="G555" i="1"/>
  <c r="E555" i="1"/>
  <c r="H555" i="1" s="1"/>
  <c r="R558" i="1" l="1"/>
  <c r="D473" i="1"/>
  <c r="E556" i="1"/>
  <c r="H556" i="1" s="1"/>
  <c r="G556" i="1"/>
  <c r="K555" i="1"/>
  <c r="C559" i="1"/>
  <c r="U474" i="1"/>
  <c r="B474" i="1" s="1"/>
  <c r="I557" i="1"/>
  <c r="S557" i="1"/>
  <c r="T557" i="1" s="1"/>
  <c r="A558" i="1"/>
  <c r="J557" i="1"/>
  <c r="F557" i="1"/>
  <c r="L476" i="1"/>
  <c r="M475" i="1"/>
  <c r="N475" i="1" s="1"/>
  <c r="E557" i="1" l="1"/>
  <c r="H557" i="1" s="1"/>
  <c r="G557" i="1"/>
  <c r="D474" i="1"/>
  <c r="U475" i="1"/>
  <c r="B475" i="1" s="1"/>
  <c r="S558" i="1"/>
  <c r="T558" i="1" s="1"/>
  <c r="A559" i="1"/>
  <c r="J558" i="1"/>
  <c r="F558" i="1"/>
  <c r="I558" i="1"/>
  <c r="C560" i="1"/>
  <c r="K556" i="1"/>
  <c r="R559" i="1"/>
  <c r="L477" i="1"/>
  <c r="M476" i="1"/>
  <c r="N476" i="1" s="1"/>
  <c r="D475" i="1" l="1"/>
  <c r="A560" i="1"/>
  <c r="J559" i="1"/>
  <c r="F559" i="1"/>
  <c r="I559" i="1"/>
  <c r="S559" i="1"/>
  <c r="T559" i="1" s="1"/>
  <c r="L478" i="1"/>
  <c r="M477" i="1"/>
  <c r="N477" i="1" s="1"/>
  <c r="R560" i="1"/>
  <c r="K557" i="1"/>
  <c r="U476" i="1"/>
  <c r="B476" i="1" s="1"/>
  <c r="G558" i="1"/>
  <c r="E558" i="1"/>
  <c r="K558" i="1" s="1"/>
  <c r="C561" i="1"/>
  <c r="H558" i="1" l="1"/>
  <c r="U477" i="1"/>
  <c r="B477" i="1" s="1"/>
  <c r="L479" i="1"/>
  <c r="M478" i="1"/>
  <c r="N478" i="1" s="1"/>
  <c r="G559" i="1"/>
  <c r="E559" i="1"/>
  <c r="K559" i="1" s="1"/>
  <c r="C562" i="1"/>
  <c r="D476" i="1"/>
  <c r="R561" i="1"/>
  <c r="A561" i="1"/>
  <c r="J560" i="1"/>
  <c r="F560" i="1"/>
  <c r="I560" i="1"/>
  <c r="S560" i="1"/>
  <c r="T560" i="1" s="1"/>
  <c r="H559" i="1" l="1"/>
  <c r="U478" i="1"/>
  <c r="D478" i="1" s="1"/>
  <c r="I561" i="1"/>
  <c r="S561" i="1"/>
  <c r="T561" i="1" s="1"/>
  <c r="A562" i="1"/>
  <c r="J561" i="1"/>
  <c r="F561" i="1"/>
  <c r="L480" i="1"/>
  <c r="M479" i="1"/>
  <c r="N479" i="1" s="1"/>
  <c r="D477" i="1"/>
  <c r="R562" i="1"/>
  <c r="E560" i="1"/>
  <c r="H560" i="1" s="1"/>
  <c r="G560" i="1"/>
  <c r="C563" i="1"/>
  <c r="K560" i="1" l="1"/>
  <c r="C564" i="1"/>
  <c r="R563" i="1"/>
  <c r="L481" i="1"/>
  <c r="M480" i="1"/>
  <c r="N480" i="1" s="1"/>
  <c r="S562" i="1"/>
  <c r="T562" i="1" s="1"/>
  <c r="A563" i="1"/>
  <c r="J562" i="1"/>
  <c r="F562" i="1"/>
  <c r="I562" i="1"/>
  <c r="B478" i="1"/>
  <c r="E561" i="1"/>
  <c r="K561" i="1" s="1"/>
  <c r="G561" i="1"/>
  <c r="U479" i="1"/>
  <c r="D479" i="1" s="1"/>
  <c r="B479" i="1" l="1"/>
  <c r="H561" i="1"/>
  <c r="G562" i="1"/>
  <c r="E562" i="1"/>
  <c r="K562" i="1" s="1"/>
  <c r="R564" i="1"/>
  <c r="U480" i="1"/>
  <c r="D480" i="1" s="1"/>
  <c r="C565" i="1"/>
  <c r="A564" i="1"/>
  <c r="J563" i="1"/>
  <c r="F563" i="1"/>
  <c r="I563" i="1"/>
  <c r="S563" i="1"/>
  <c r="T563" i="1" s="1"/>
  <c r="L482" i="1"/>
  <c r="M481" i="1"/>
  <c r="N481" i="1" s="1"/>
  <c r="A565" i="1" l="1"/>
  <c r="J564" i="1"/>
  <c r="F564" i="1"/>
  <c r="I564" i="1"/>
  <c r="S564" i="1"/>
  <c r="T564" i="1" s="1"/>
  <c r="B480" i="1"/>
  <c r="H562" i="1"/>
  <c r="C566" i="1"/>
  <c r="L483" i="1"/>
  <c r="M482" i="1"/>
  <c r="N482" i="1" s="1"/>
  <c r="G563" i="1"/>
  <c r="E563" i="1"/>
  <c r="H563" i="1" s="1"/>
  <c r="U481" i="1"/>
  <c r="D481" i="1" s="1"/>
  <c r="R565" i="1"/>
  <c r="B481" i="1" l="1"/>
  <c r="E564" i="1"/>
  <c r="H564" i="1" s="1"/>
  <c r="G564" i="1"/>
  <c r="R566" i="1"/>
  <c r="K563" i="1"/>
  <c r="C567" i="1"/>
  <c r="U482" i="1"/>
  <c r="B482" i="1" s="1"/>
  <c r="I565" i="1"/>
  <c r="S565" i="1"/>
  <c r="T565" i="1" s="1"/>
  <c r="A566" i="1"/>
  <c r="J565" i="1"/>
  <c r="F565" i="1"/>
  <c r="L484" i="1"/>
  <c r="M483" i="1"/>
  <c r="N483" i="1" s="1"/>
  <c r="L485" i="1" l="1"/>
  <c r="M484" i="1"/>
  <c r="N484" i="1" s="1"/>
  <c r="C568" i="1"/>
  <c r="E565" i="1"/>
  <c r="K565" i="1" s="1"/>
  <c r="G565" i="1"/>
  <c r="D482" i="1"/>
  <c r="K564" i="1"/>
  <c r="R567" i="1"/>
  <c r="U483" i="1"/>
  <c r="B483" i="1" s="1"/>
  <c r="S566" i="1"/>
  <c r="T566" i="1" s="1"/>
  <c r="A567" i="1"/>
  <c r="J566" i="1"/>
  <c r="F566" i="1"/>
  <c r="I566" i="1"/>
  <c r="H565" i="1" l="1"/>
  <c r="A568" i="1"/>
  <c r="J567" i="1"/>
  <c r="F567" i="1"/>
  <c r="I567" i="1"/>
  <c r="S567" i="1"/>
  <c r="T567" i="1" s="1"/>
  <c r="C569" i="1"/>
  <c r="D483" i="1"/>
  <c r="G566" i="1"/>
  <c r="E566" i="1"/>
  <c r="K566" i="1" s="1"/>
  <c r="U484" i="1"/>
  <c r="D484" i="1" s="1"/>
  <c r="R568" i="1"/>
  <c r="L486" i="1"/>
  <c r="M485" i="1"/>
  <c r="N485" i="1" s="1"/>
  <c r="H566" i="1" l="1"/>
  <c r="G567" i="1"/>
  <c r="E567" i="1"/>
  <c r="H567" i="1" s="1"/>
  <c r="U485" i="1"/>
  <c r="B485" i="1" s="1"/>
  <c r="B484" i="1"/>
  <c r="L487" i="1"/>
  <c r="M486" i="1"/>
  <c r="N486" i="1" s="1"/>
  <c r="A569" i="1"/>
  <c r="J568" i="1"/>
  <c r="F568" i="1"/>
  <c r="I568" i="1"/>
  <c r="S568" i="1"/>
  <c r="T568" i="1" s="1"/>
  <c r="R569" i="1"/>
  <c r="C570" i="1"/>
  <c r="E568" i="1" l="1"/>
  <c r="H568" i="1" s="1"/>
  <c r="G568" i="1"/>
  <c r="L488" i="1"/>
  <c r="M487" i="1"/>
  <c r="N487" i="1" s="1"/>
  <c r="D485" i="1"/>
  <c r="K567" i="1"/>
  <c r="R570" i="1"/>
  <c r="C571" i="1"/>
  <c r="I569" i="1"/>
  <c r="S569" i="1"/>
  <c r="T569" i="1" s="1"/>
  <c r="A570" i="1"/>
  <c r="J569" i="1"/>
  <c r="F569" i="1"/>
  <c r="U486" i="1"/>
  <c r="B486" i="1" s="1"/>
  <c r="K568" i="1" l="1"/>
  <c r="C572" i="1"/>
  <c r="E569" i="1"/>
  <c r="H569" i="1" s="1"/>
  <c r="G569" i="1"/>
  <c r="R571" i="1"/>
  <c r="D486" i="1"/>
  <c r="U487" i="1"/>
  <c r="B487" i="1" s="1"/>
  <c r="S570" i="1"/>
  <c r="T570" i="1" s="1"/>
  <c r="J570" i="1"/>
  <c r="F570" i="1"/>
  <c r="A571" i="1"/>
  <c r="I570" i="1"/>
  <c r="L489" i="1"/>
  <c r="M488" i="1"/>
  <c r="N488" i="1" s="1"/>
  <c r="R572" i="1" l="1"/>
  <c r="U488" i="1"/>
  <c r="B488" i="1" s="1"/>
  <c r="S571" i="1"/>
  <c r="T571" i="1" s="1"/>
  <c r="J571" i="1"/>
  <c r="F571" i="1"/>
  <c r="A572" i="1"/>
  <c r="I571" i="1"/>
  <c r="L490" i="1"/>
  <c r="M489" i="1"/>
  <c r="N489" i="1" s="1"/>
  <c r="G570" i="1"/>
  <c r="E570" i="1"/>
  <c r="H570" i="1" s="1"/>
  <c r="D487" i="1"/>
  <c r="K569" i="1"/>
  <c r="C573" i="1"/>
  <c r="K570" i="1" l="1"/>
  <c r="S572" i="1"/>
  <c r="T572" i="1" s="1"/>
  <c r="J572" i="1"/>
  <c r="F572" i="1"/>
  <c r="A573" i="1"/>
  <c r="I572" i="1"/>
  <c r="D488" i="1"/>
  <c r="U489" i="1"/>
  <c r="B489" i="1" s="1"/>
  <c r="G571" i="1"/>
  <c r="E571" i="1"/>
  <c r="K571" i="1" s="1"/>
  <c r="C574" i="1"/>
  <c r="L491" i="1"/>
  <c r="M490" i="1"/>
  <c r="N490" i="1" s="1"/>
  <c r="R573" i="1"/>
  <c r="D489" i="1" l="1"/>
  <c r="H571" i="1"/>
  <c r="U490" i="1"/>
  <c r="D490" i="1" s="1"/>
  <c r="L492" i="1"/>
  <c r="M491" i="1"/>
  <c r="N491" i="1" s="1"/>
  <c r="S573" i="1"/>
  <c r="T573" i="1" s="1"/>
  <c r="A574" i="1"/>
  <c r="J573" i="1"/>
  <c r="F573" i="1"/>
  <c r="I573" i="1"/>
  <c r="R574" i="1"/>
  <c r="C575" i="1"/>
  <c r="G572" i="1"/>
  <c r="E572" i="1"/>
  <c r="H572" i="1" s="1"/>
  <c r="B490" i="1" l="1"/>
  <c r="G573" i="1"/>
  <c r="E573" i="1"/>
  <c r="K573" i="1" s="1"/>
  <c r="K572" i="1"/>
  <c r="R575" i="1"/>
  <c r="A575" i="1"/>
  <c r="J574" i="1"/>
  <c r="F574" i="1"/>
  <c r="I574" i="1"/>
  <c r="S574" i="1"/>
  <c r="T574" i="1" s="1"/>
  <c r="U491" i="1"/>
  <c r="D491" i="1" s="1"/>
  <c r="C576" i="1"/>
  <c r="L493" i="1"/>
  <c r="M492" i="1"/>
  <c r="N492" i="1" s="1"/>
  <c r="B491" i="1" l="1"/>
  <c r="H573" i="1"/>
  <c r="C577" i="1"/>
  <c r="G574" i="1"/>
  <c r="E574" i="1"/>
  <c r="H574" i="1" s="1"/>
  <c r="R576" i="1"/>
  <c r="L494" i="1"/>
  <c r="M493" i="1"/>
  <c r="N493" i="1" s="1"/>
  <c r="U492" i="1"/>
  <c r="B492" i="1" s="1"/>
  <c r="A576" i="1"/>
  <c r="J575" i="1"/>
  <c r="F575" i="1"/>
  <c r="I575" i="1"/>
  <c r="S575" i="1"/>
  <c r="T575" i="1" s="1"/>
  <c r="D492" i="1" l="1"/>
  <c r="L495" i="1"/>
  <c r="M494" i="1"/>
  <c r="N494" i="1" s="1"/>
  <c r="K574" i="1"/>
  <c r="E575" i="1"/>
  <c r="H575" i="1" s="1"/>
  <c r="G575" i="1"/>
  <c r="R577" i="1"/>
  <c r="C578" i="1"/>
  <c r="A577" i="1"/>
  <c r="I576" i="1"/>
  <c r="S576" i="1"/>
  <c r="T576" i="1" s="1"/>
  <c r="J576" i="1"/>
  <c r="F576" i="1"/>
  <c r="U493" i="1"/>
  <c r="B493" i="1" s="1"/>
  <c r="K575" i="1" l="1"/>
  <c r="D493" i="1"/>
  <c r="C579" i="1"/>
  <c r="R578" i="1"/>
  <c r="U494" i="1"/>
  <c r="B494" i="1" s="1"/>
  <c r="E576" i="1"/>
  <c r="K576" i="1" s="1"/>
  <c r="G576" i="1"/>
  <c r="I577" i="1"/>
  <c r="S577" i="1"/>
  <c r="T577" i="1" s="1"/>
  <c r="A578" i="1"/>
  <c r="J577" i="1"/>
  <c r="F577" i="1"/>
  <c r="L496" i="1"/>
  <c r="M495" i="1"/>
  <c r="N495" i="1" s="1"/>
  <c r="E577" i="1" l="1"/>
  <c r="H577" i="1" s="1"/>
  <c r="G577" i="1"/>
  <c r="H576" i="1"/>
  <c r="D494" i="1"/>
  <c r="R579" i="1"/>
  <c r="C580" i="1"/>
  <c r="L497" i="1"/>
  <c r="M497" i="1" s="1"/>
  <c r="M496" i="1"/>
  <c r="N496" i="1" s="1"/>
  <c r="S578" i="1"/>
  <c r="T578" i="1" s="1"/>
  <c r="A579" i="1"/>
  <c r="J578" i="1"/>
  <c r="F578" i="1"/>
  <c r="I578" i="1"/>
  <c r="U495" i="1"/>
  <c r="B495" i="1" s="1"/>
  <c r="D495" i="1" l="1"/>
  <c r="A580" i="1"/>
  <c r="J579" i="1"/>
  <c r="F579" i="1"/>
  <c r="I579" i="1"/>
  <c r="S579" i="1"/>
  <c r="T579" i="1" s="1"/>
  <c r="N497" i="1"/>
  <c r="L498" i="1"/>
  <c r="R580" i="1"/>
  <c r="K577" i="1"/>
  <c r="C581" i="1"/>
  <c r="G578" i="1"/>
  <c r="E578" i="1"/>
  <c r="H578" i="1" s="1"/>
  <c r="U496" i="1"/>
  <c r="D496" i="1" s="1"/>
  <c r="K578" i="1" l="1"/>
  <c r="B496" i="1"/>
  <c r="L499" i="1"/>
  <c r="M498" i="1"/>
  <c r="N498" i="1" s="1"/>
  <c r="U497" i="1"/>
  <c r="B497" i="1" s="1"/>
  <c r="G579" i="1"/>
  <c r="E579" i="1"/>
  <c r="H579" i="1" s="1"/>
  <c r="R581" i="1"/>
  <c r="C582" i="1"/>
  <c r="A581" i="1"/>
  <c r="J580" i="1"/>
  <c r="F580" i="1"/>
  <c r="I580" i="1"/>
  <c r="S580" i="1"/>
  <c r="T580" i="1" s="1"/>
  <c r="E580" i="1" l="1"/>
  <c r="H580" i="1" s="1"/>
  <c r="G580" i="1"/>
  <c r="U498" i="1"/>
  <c r="D498" i="1" s="1"/>
  <c r="R582" i="1"/>
  <c r="D497" i="1"/>
  <c r="L500" i="1"/>
  <c r="M499" i="1"/>
  <c r="N499" i="1" s="1"/>
  <c r="I581" i="1"/>
  <c r="S581" i="1"/>
  <c r="T581" i="1" s="1"/>
  <c r="A582" i="1"/>
  <c r="J581" i="1"/>
  <c r="F581" i="1"/>
  <c r="K579" i="1"/>
  <c r="C583" i="1"/>
  <c r="S582" i="1" l="1"/>
  <c r="T582" i="1" s="1"/>
  <c r="A583" i="1"/>
  <c r="J582" i="1"/>
  <c r="F582" i="1"/>
  <c r="I582" i="1"/>
  <c r="U499" i="1"/>
  <c r="B499" i="1" s="1"/>
  <c r="L501" i="1"/>
  <c r="M500" i="1"/>
  <c r="N500" i="1" s="1"/>
  <c r="B498" i="1"/>
  <c r="K580" i="1"/>
  <c r="E581" i="1"/>
  <c r="H581" i="1" s="1"/>
  <c r="G581" i="1"/>
  <c r="C584" i="1"/>
  <c r="R583" i="1"/>
  <c r="D499" i="1" l="1"/>
  <c r="U500" i="1"/>
  <c r="B500" i="1" s="1"/>
  <c r="L502" i="1"/>
  <c r="M501" i="1"/>
  <c r="N501" i="1" s="1"/>
  <c r="A584" i="1"/>
  <c r="J583" i="1"/>
  <c r="F583" i="1"/>
  <c r="I583" i="1"/>
  <c r="S583" i="1"/>
  <c r="T583" i="1" s="1"/>
  <c r="K581" i="1"/>
  <c r="R584" i="1"/>
  <c r="C585" i="1"/>
  <c r="G582" i="1"/>
  <c r="E582" i="1"/>
  <c r="H582" i="1" s="1"/>
  <c r="K582" i="1" l="1"/>
  <c r="R585" i="1"/>
  <c r="A585" i="1"/>
  <c r="J584" i="1"/>
  <c r="F584" i="1"/>
  <c r="I584" i="1"/>
  <c r="S584" i="1"/>
  <c r="T584" i="1" s="1"/>
  <c r="D500" i="1"/>
  <c r="C586" i="1"/>
  <c r="U501" i="1"/>
  <c r="D501" i="1" s="1"/>
  <c r="G583" i="1"/>
  <c r="E583" i="1"/>
  <c r="H583" i="1" s="1"/>
  <c r="L503" i="1"/>
  <c r="M502" i="1"/>
  <c r="N502" i="1" s="1"/>
  <c r="K583" i="1" l="1"/>
  <c r="L504" i="1"/>
  <c r="M503" i="1"/>
  <c r="N503" i="1" s="1"/>
  <c r="I585" i="1"/>
  <c r="S585" i="1"/>
  <c r="T585" i="1" s="1"/>
  <c r="A586" i="1"/>
  <c r="J585" i="1"/>
  <c r="F585" i="1"/>
  <c r="U502" i="1"/>
  <c r="D502" i="1" s="1"/>
  <c r="B501" i="1"/>
  <c r="C587" i="1"/>
  <c r="R586" i="1"/>
  <c r="E584" i="1"/>
  <c r="H584" i="1" s="1"/>
  <c r="G584" i="1"/>
  <c r="B502" i="1" l="1"/>
  <c r="K584" i="1"/>
  <c r="S586" i="1"/>
  <c r="T586" i="1" s="1"/>
  <c r="A587" i="1"/>
  <c r="J586" i="1"/>
  <c r="F586" i="1"/>
  <c r="I586" i="1"/>
  <c r="C588" i="1"/>
  <c r="U503" i="1"/>
  <c r="B503" i="1" s="1"/>
  <c r="R587" i="1"/>
  <c r="E585" i="1"/>
  <c r="H585" i="1" s="1"/>
  <c r="G585" i="1"/>
  <c r="L505" i="1"/>
  <c r="M504" i="1"/>
  <c r="N504" i="1" s="1"/>
  <c r="K585" i="1" l="1"/>
  <c r="L506" i="1"/>
  <c r="M505" i="1"/>
  <c r="N505" i="1" s="1"/>
  <c r="C589" i="1"/>
  <c r="U504" i="1"/>
  <c r="D504" i="1" s="1"/>
  <c r="D503" i="1"/>
  <c r="A588" i="1"/>
  <c r="J587" i="1"/>
  <c r="F587" i="1"/>
  <c r="I587" i="1"/>
  <c r="S587" i="1"/>
  <c r="T587" i="1" s="1"/>
  <c r="R588" i="1"/>
  <c r="G586" i="1"/>
  <c r="E586" i="1"/>
  <c r="K586" i="1" s="1"/>
  <c r="B504" i="1" l="1"/>
  <c r="H586" i="1"/>
  <c r="G587" i="1"/>
  <c r="E587" i="1"/>
  <c r="H587" i="1" s="1"/>
  <c r="C590" i="1"/>
  <c r="R589" i="1"/>
  <c r="A589" i="1"/>
  <c r="J588" i="1"/>
  <c r="F588" i="1"/>
  <c r="I588" i="1"/>
  <c r="S588" i="1"/>
  <c r="T588" i="1" s="1"/>
  <c r="U505" i="1"/>
  <c r="B505" i="1" s="1"/>
  <c r="L507" i="1"/>
  <c r="M506" i="1"/>
  <c r="N506" i="1" s="1"/>
  <c r="D505" i="1" l="1"/>
  <c r="L508" i="1"/>
  <c r="M507" i="1"/>
  <c r="N507" i="1" s="1"/>
  <c r="E588" i="1"/>
  <c r="H588" i="1" s="1"/>
  <c r="G588" i="1"/>
  <c r="I589" i="1"/>
  <c r="S589" i="1"/>
  <c r="T589" i="1" s="1"/>
  <c r="A590" i="1"/>
  <c r="J589" i="1"/>
  <c r="F589" i="1"/>
  <c r="C591" i="1"/>
  <c r="K587" i="1"/>
  <c r="U506" i="1"/>
  <c r="D506" i="1" s="1"/>
  <c r="R590" i="1"/>
  <c r="B506" i="1" l="1"/>
  <c r="K588" i="1"/>
  <c r="S590" i="1"/>
  <c r="T590" i="1" s="1"/>
  <c r="A591" i="1"/>
  <c r="J590" i="1"/>
  <c r="F590" i="1"/>
  <c r="I590" i="1"/>
  <c r="C592" i="1"/>
  <c r="U507" i="1"/>
  <c r="D507" i="1" s="1"/>
  <c r="R591" i="1"/>
  <c r="E589" i="1"/>
  <c r="H589" i="1" s="1"/>
  <c r="G589" i="1"/>
  <c r="L509" i="1"/>
  <c r="M508" i="1"/>
  <c r="N508" i="1" s="1"/>
  <c r="K589" i="1" l="1"/>
  <c r="U508" i="1"/>
  <c r="D508" i="1" s="1"/>
  <c r="B507" i="1"/>
  <c r="A592" i="1"/>
  <c r="J591" i="1"/>
  <c r="F591" i="1"/>
  <c r="I591" i="1"/>
  <c r="S591" i="1"/>
  <c r="T591" i="1" s="1"/>
  <c r="R592" i="1"/>
  <c r="G590" i="1"/>
  <c r="E590" i="1"/>
  <c r="H590" i="1" s="1"/>
  <c r="L510" i="1"/>
  <c r="M509" i="1"/>
  <c r="N509" i="1" s="1"/>
  <c r="C593" i="1"/>
  <c r="K590" i="1" l="1"/>
  <c r="G591" i="1"/>
  <c r="E591" i="1"/>
  <c r="H591" i="1" s="1"/>
  <c r="L511" i="1"/>
  <c r="M510" i="1"/>
  <c r="N510" i="1" s="1"/>
  <c r="B508" i="1"/>
  <c r="U509" i="1"/>
  <c r="D509" i="1" s="1"/>
  <c r="C594" i="1"/>
  <c r="R593" i="1"/>
  <c r="J592" i="1"/>
  <c r="F592" i="1"/>
  <c r="A593" i="1"/>
  <c r="I592" i="1"/>
  <c r="S592" i="1"/>
  <c r="T592" i="1" s="1"/>
  <c r="B509" i="1" l="1"/>
  <c r="R594" i="1"/>
  <c r="U510" i="1"/>
  <c r="D510" i="1" s="1"/>
  <c r="J593" i="1"/>
  <c r="F593" i="1"/>
  <c r="A594" i="1"/>
  <c r="I593" i="1"/>
  <c r="S593" i="1"/>
  <c r="T593" i="1" s="1"/>
  <c r="L512" i="1"/>
  <c r="M511" i="1"/>
  <c r="N511" i="1" s="1"/>
  <c r="K591" i="1"/>
  <c r="E592" i="1"/>
  <c r="H592" i="1" s="1"/>
  <c r="G592" i="1"/>
  <c r="C595" i="1"/>
  <c r="E593" i="1" l="1"/>
  <c r="H593" i="1" s="1"/>
  <c r="G593" i="1"/>
  <c r="B510" i="1"/>
  <c r="U511" i="1"/>
  <c r="D511" i="1" s="1"/>
  <c r="R595" i="1"/>
  <c r="K592" i="1"/>
  <c r="C596" i="1"/>
  <c r="L513" i="1"/>
  <c r="M512" i="1"/>
  <c r="N512" i="1" s="1"/>
  <c r="J594" i="1"/>
  <c r="F594" i="1"/>
  <c r="A595" i="1"/>
  <c r="I594" i="1"/>
  <c r="S594" i="1"/>
  <c r="T594" i="1" s="1"/>
  <c r="B511" i="1" l="1"/>
  <c r="K593" i="1"/>
  <c r="A596" i="1"/>
  <c r="J595" i="1"/>
  <c r="F595" i="1"/>
  <c r="I595" i="1"/>
  <c r="S595" i="1"/>
  <c r="T595" i="1" s="1"/>
  <c r="L514" i="1"/>
  <c r="M513" i="1"/>
  <c r="N513" i="1" s="1"/>
  <c r="R596" i="1"/>
  <c r="U512" i="1"/>
  <c r="B512" i="1" s="1"/>
  <c r="E594" i="1"/>
  <c r="K594" i="1" s="1"/>
  <c r="G594" i="1"/>
  <c r="C597" i="1"/>
  <c r="H594" i="1" l="1"/>
  <c r="L515" i="1"/>
  <c r="M514" i="1"/>
  <c r="N514" i="1" s="1"/>
  <c r="E595" i="1"/>
  <c r="H595" i="1" s="1"/>
  <c r="G595" i="1"/>
  <c r="C598" i="1"/>
  <c r="R597" i="1"/>
  <c r="D512" i="1"/>
  <c r="I596" i="1"/>
  <c r="S596" i="1"/>
  <c r="T596" i="1" s="1"/>
  <c r="A597" i="1"/>
  <c r="J596" i="1"/>
  <c r="F596" i="1"/>
  <c r="U513" i="1"/>
  <c r="D513" i="1" s="1"/>
  <c r="B513" i="1" l="1"/>
  <c r="K595" i="1"/>
  <c r="S597" i="1"/>
  <c r="T597" i="1" s="1"/>
  <c r="A598" i="1"/>
  <c r="J597" i="1"/>
  <c r="F597" i="1"/>
  <c r="I597" i="1"/>
  <c r="C599" i="1"/>
  <c r="R598" i="1"/>
  <c r="U514" i="1"/>
  <c r="D514" i="1" s="1"/>
  <c r="E596" i="1"/>
  <c r="H596" i="1" s="1"/>
  <c r="G596" i="1"/>
  <c r="L516" i="1"/>
  <c r="M515" i="1"/>
  <c r="N515" i="1" s="1"/>
  <c r="B514" i="1" l="1"/>
  <c r="U515" i="1"/>
  <c r="B515" i="1" s="1"/>
  <c r="K596" i="1"/>
  <c r="L517" i="1"/>
  <c r="M516" i="1"/>
  <c r="N516" i="1" s="1"/>
  <c r="C600" i="1"/>
  <c r="J598" i="1"/>
  <c r="F598" i="1"/>
  <c r="A599" i="1"/>
  <c r="I598" i="1"/>
  <c r="S598" i="1"/>
  <c r="T598" i="1" s="1"/>
  <c r="R599" i="1"/>
  <c r="G597" i="1"/>
  <c r="E597" i="1"/>
  <c r="H597" i="1" s="1"/>
  <c r="C601" i="1" l="1"/>
  <c r="R600" i="1"/>
  <c r="K597" i="1"/>
  <c r="A600" i="1"/>
  <c r="J599" i="1"/>
  <c r="F599" i="1"/>
  <c r="I599" i="1"/>
  <c r="S599" i="1"/>
  <c r="T599" i="1" s="1"/>
  <c r="D515" i="1"/>
  <c r="G598" i="1"/>
  <c r="E598" i="1"/>
  <c r="H598" i="1" s="1"/>
  <c r="U516" i="1"/>
  <c r="B516" i="1" s="1"/>
  <c r="L518" i="1"/>
  <c r="M517" i="1"/>
  <c r="N517" i="1" s="1"/>
  <c r="D516" i="1" l="1"/>
  <c r="U517" i="1"/>
  <c r="D517" i="1" s="1"/>
  <c r="A601" i="1"/>
  <c r="J600" i="1"/>
  <c r="F600" i="1"/>
  <c r="I600" i="1"/>
  <c r="S600" i="1"/>
  <c r="T600" i="1" s="1"/>
  <c r="L519" i="1"/>
  <c r="M518" i="1"/>
  <c r="N518" i="1" s="1"/>
  <c r="K598" i="1"/>
  <c r="C602" i="1"/>
  <c r="G599" i="1"/>
  <c r="E599" i="1"/>
  <c r="H599" i="1" s="1"/>
  <c r="R601" i="1"/>
  <c r="U518" i="1" l="1"/>
  <c r="D518" i="1" s="1"/>
  <c r="B517" i="1"/>
  <c r="C603" i="1"/>
  <c r="L520" i="1"/>
  <c r="M519" i="1"/>
  <c r="N519" i="1" s="1"/>
  <c r="E600" i="1"/>
  <c r="H600" i="1" s="1"/>
  <c r="G600" i="1"/>
  <c r="K599" i="1"/>
  <c r="R602" i="1"/>
  <c r="I601" i="1"/>
  <c r="S601" i="1"/>
  <c r="T601" i="1" s="1"/>
  <c r="A602" i="1"/>
  <c r="J601" i="1"/>
  <c r="F601" i="1"/>
  <c r="K600" i="1" l="1"/>
  <c r="R603" i="1"/>
  <c r="L521" i="1"/>
  <c r="M520" i="1"/>
  <c r="N520" i="1" s="1"/>
  <c r="E601" i="1"/>
  <c r="H601" i="1" s="1"/>
  <c r="G601" i="1"/>
  <c r="B518" i="1"/>
  <c r="C604" i="1"/>
  <c r="S602" i="1"/>
  <c r="T602" i="1" s="1"/>
  <c r="A603" i="1"/>
  <c r="J602" i="1"/>
  <c r="F602" i="1"/>
  <c r="I602" i="1"/>
  <c r="U519" i="1"/>
  <c r="B519" i="1" s="1"/>
  <c r="D519" i="1" l="1"/>
  <c r="K601" i="1"/>
  <c r="A604" i="1"/>
  <c r="J603" i="1"/>
  <c r="F603" i="1"/>
  <c r="I603" i="1"/>
  <c r="S603" i="1"/>
  <c r="T603" i="1" s="1"/>
  <c r="L522" i="1"/>
  <c r="M521" i="1"/>
  <c r="N521" i="1" s="1"/>
  <c r="G602" i="1"/>
  <c r="E602" i="1"/>
  <c r="H602" i="1" s="1"/>
  <c r="C605" i="1"/>
  <c r="U520" i="1"/>
  <c r="B520" i="1" s="1"/>
  <c r="R604" i="1"/>
  <c r="C606" i="1" l="1"/>
  <c r="L523" i="1"/>
  <c r="M522" i="1"/>
  <c r="N522" i="1" s="1"/>
  <c r="D520" i="1"/>
  <c r="K602" i="1"/>
  <c r="G603" i="1"/>
  <c r="E603" i="1"/>
  <c r="H603" i="1" s="1"/>
  <c r="R605" i="1"/>
  <c r="U521" i="1"/>
  <c r="D521" i="1" s="1"/>
  <c r="A605" i="1"/>
  <c r="J604" i="1"/>
  <c r="F604" i="1"/>
  <c r="I604" i="1"/>
  <c r="S604" i="1"/>
  <c r="T604" i="1" s="1"/>
  <c r="K603" i="1" l="1"/>
  <c r="B521" i="1"/>
  <c r="U522" i="1"/>
  <c r="D522" i="1" s="1"/>
  <c r="E604" i="1"/>
  <c r="H604" i="1" s="1"/>
  <c r="G604" i="1"/>
  <c r="L524" i="1"/>
  <c r="M523" i="1"/>
  <c r="N523" i="1" s="1"/>
  <c r="I605" i="1"/>
  <c r="S605" i="1"/>
  <c r="T605" i="1" s="1"/>
  <c r="A606" i="1"/>
  <c r="J605" i="1"/>
  <c r="F605" i="1"/>
  <c r="R606" i="1"/>
  <c r="C607" i="1"/>
  <c r="K604" i="1" l="1"/>
  <c r="R607" i="1"/>
  <c r="S606" i="1"/>
  <c r="T606" i="1" s="1"/>
  <c r="A607" i="1"/>
  <c r="J606" i="1"/>
  <c r="F606" i="1"/>
  <c r="I606" i="1"/>
  <c r="B522" i="1"/>
  <c r="U523" i="1"/>
  <c r="D523" i="1" s="1"/>
  <c r="C608" i="1"/>
  <c r="E605" i="1"/>
  <c r="H605" i="1" s="1"/>
  <c r="G605" i="1"/>
  <c r="L525" i="1"/>
  <c r="M524" i="1"/>
  <c r="N524" i="1" s="1"/>
  <c r="B523" i="1" l="1"/>
  <c r="C609" i="1"/>
  <c r="G606" i="1"/>
  <c r="E606" i="1"/>
  <c r="H606" i="1" s="1"/>
  <c r="K605" i="1"/>
  <c r="U524" i="1"/>
  <c r="B524" i="1" s="1"/>
  <c r="A608" i="1"/>
  <c r="J607" i="1"/>
  <c r="F607" i="1"/>
  <c r="I607" i="1"/>
  <c r="S607" i="1"/>
  <c r="T607" i="1" s="1"/>
  <c r="R608" i="1"/>
  <c r="L526" i="1"/>
  <c r="M525" i="1"/>
  <c r="N525" i="1" s="1"/>
  <c r="D524" i="1" l="1"/>
  <c r="L527" i="1"/>
  <c r="M527" i="1" s="1"/>
  <c r="M526" i="1"/>
  <c r="N526" i="1" s="1"/>
  <c r="A609" i="1"/>
  <c r="J608" i="1"/>
  <c r="F608" i="1"/>
  <c r="I608" i="1"/>
  <c r="S608" i="1"/>
  <c r="T608" i="1" s="1"/>
  <c r="K606" i="1"/>
  <c r="R609" i="1"/>
  <c r="G607" i="1"/>
  <c r="E607" i="1"/>
  <c r="H607" i="1" s="1"/>
  <c r="C610" i="1"/>
  <c r="U525" i="1"/>
  <c r="D525" i="1" s="1"/>
  <c r="B525" i="1" l="1"/>
  <c r="K607" i="1"/>
  <c r="R610" i="1"/>
  <c r="C611" i="1"/>
  <c r="I609" i="1"/>
  <c r="S609" i="1"/>
  <c r="T609" i="1" s="1"/>
  <c r="A610" i="1"/>
  <c r="J609" i="1"/>
  <c r="F609" i="1"/>
  <c r="U526" i="1"/>
  <c r="D526" i="1" s="1"/>
  <c r="E608" i="1"/>
  <c r="H608" i="1" s="1"/>
  <c r="G608" i="1"/>
  <c r="N527" i="1"/>
  <c r="L528" i="1"/>
  <c r="K608" i="1" l="1"/>
  <c r="B526" i="1"/>
  <c r="E609" i="1"/>
  <c r="K609" i="1" s="1"/>
  <c r="G609" i="1"/>
  <c r="C612" i="1"/>
  <c r="L529" i="1"/>
  <c r="M528" i="1"/>
  <c r="N528" i="1" s="1"/>
  <c r="R611" i="1"/>
  <c r="U527" i="1"/>
  <c r="D527" i="1" s="1"/>
  <c r="S610" i="1"/>
  <c r="T610" i="1" s="1"/>
  <c r="A611" i="1"/>
  <c r="J610" i="1"/>
  <c r="F610" i="1"/>
  <c r="I610" i="1"/>
  <c r="B527" i="1" l="1"/>
  <c r="R612" i="1"/>
  <c r="H609" i="1"/>
  <c r="A612" i="1"/>
  <c r="J611" i="1"/>
  <c r="F611" i="1"/>
  <c r="I611" i="1"/>
  <c r="S611" i="1"/>
  <c r="T611" i="1" s="1"/>
  <c r="U528" i="1"/>
  <c r="B528" i="1" s="1"/>
  <c r="L530" i="1"/>
  <c r="M529" i="1"/>
  <c r="N529" i="1" s="1"/>
  <c r="G610" i="1"/>
  <c r="E610" i="1"/>
  <c r="H610" i="1" s="1"/>
  <c r="C613" i="1"/>
  <c r="D528" i="1" l="1"/>
  <c r="L531" i="1"/>
  <c r="M530" i="1"/>
  <c r="N530" i="1" s="1"/>
  <c r="G611" i="1"/>
  <c r="E611" i="1"/>
  <c r="K611" i="1" s="1"/>
  <c r="R613" i="1"/>
  <c r="C614" i="1"/>
  <c r="K610" i="1"/>
  <c r="A613" i="1"/>
  <c r="J612" i="1"/>
  <c r="F612" i="1"/>
  <c r="I612" i="1"/>
  <c r="S612" i="1"/>
  <c r="T612" i="1" s="1"/>
  <c r="U529" i="1"/>
  <c r="D529" i="1" s="1"/>
  <c r="H611" i="1" l="1"/>
  <c r="B529" i="1"/>
  <c r="I613" i="1"/>
  <c r="S613" i="1"/>
  <c r="T613" i="1" s="1"/>
  <c r="A614" i="1"/>
  <c r="J613" i="1"/>
  <c r="F613" i="1"/>
  <c r="R614" i="1"/>
  <c r="E612" i="1"/>
  <c r="H612" i="1" s="1"/>
  <c r="G612" i="1"/>
  <c r="U530" i="1"/>
  <c r="B530" i="1" s="1"/>
  <c r="C615" i="1"/>
  <c r="L532" i="1"/>
  <c r="M531" i="1"/>
  <c r="N531" i="1" s="1"/>
  <c r="C616" i="1" l="1"/>
  <c r="E613" i="1"/>
  <c r="K613" i="1" s="1"/>
  <c r="G613" i="1"/>
  <c r="L533" i="1"/>
  <c r="M532" i="1"/>
  <c r="N532" i="1" s="1"/>
  <c r="D530" i="1"/>
  <c r="K612" i="1"/>
  <c r="R615" i="1"/>
  <c r="S614" i="1"/>
  <c r="T614" i="1" s="1"/>
  <c r="J614" i="1"/>
  <c r="F614" i="1"/>
  <c r="A615" i="1"/>
  <c r="I614" i="1"/>
  <c r="U531" i="1"/>
  <c r="D531" i="1" s="1"/>
  <c r="B531" i="1" l="1"/>
  <c r="G614" i="1"/>
  <c r="E614" i="1"/>
  <c r="H614" i="1" s="1"/>
  <c r="U532" i="1"/>
  <c r="D532" i="1" s="1"/>
  <c r="H613" i="1"/>
  <c r="R616" i="1"/>
  <c r="L534" i="1"/>
  <c r="M533" i="1"/>
  <c r="N533" i="1" s="1"/>
  <c r="S615" i="1"/>
  <c r="T615" i="1" s="1"/>
  <c r="J615" i="1"/>
  <c r="F615" i="1"/>
  <c r="A616" i="1"/>
  <c r="I615" i="1"/>
  <c r="C617" i="1"/>
  <c r="S616" i="1" l="1"/>
  <c r="J616" i="1"/>
  <c r="F616" i="1"/>
  <c r="A617" i="1"/>
  <c r="I616" i="1"/>
  <c r="L535" i="1"/>
  <c r="M534" i="1"/>
  <c r="N534" i="1" s="1"/>
  <c r="B532" i="1"/>
  <c r="G615" i="1"/>
  <c r="E615" i="1"/>
  <c r="H615" i="1" s="1"/>
  <c r="K614" i="1"/>
  <c r="C618" i="1"/>
  <c r="R617" i="1"/>
  <c r="T616" i="1"/>
  <c r="U533" i="1"/>
  <c r="D533" i="1" s="1"/>
  <c r="B533" i="1" l="1"/>
  <c r="K615" i="1"/>
  <c r="U534" i="1"/>
  <c r="D534" i="1" s="1"/>
  <c r="G616" i="1"/>
  <c r="E616" i="1"/>
  <c r="K616" i="1" s="1"/>
  <c r="C619" i="1"/>
  <c r="L536" i="1"/>
  <c r="M535" i="1"/>
  <c r="N535" i="1" s="1"/>
  <c r="R618" i="1"/>
  <c r="S617" i="1"/>
  <c r="T617" i="1" s="1"/>
  <c r="A618" i="1"/>
  <c r="J617" i="1"/>
  <c r="F617" i="1"/>
  <c r="I617" i="1"/>
  <c r="L537" i="1" l="1"/>
  <c r="M536" i="1"/>
  <c r="N536" i="1" s="1"/>
  <c r="H616" i="1"/>
  <c r="G617" i="1"/>
  <c r="E617" i="1"/>
  <c r="H617" i="1" s="1"/>
  <c r="A619" i="1"/>
  <c r="J618" i="1"/>
  <c r="F618" i="1"/>
  <c r="I618" i="1"/>
  <c r="S618" i="1"/>
  <c r="T618" i="1" s="1"/>
  <c r="R619" i="1"/>
  <c r="B534" i="1"/>
  <c r="C620" i="1"/>
  <c r="U535" i="1"/>
  <c r="D535" i="1" s="1"/>
  <c r="B535" i="1" l="1"/>
  <c r="R620" i="1"/>
  <c r="C621" i="1"/>
  <c r="G618" i="1"/>
  <c r="E618" i="1"/>
  <c r="H618" i="1" s="1"/>
  <c r="U536" i="1"/>
  <c r="B536" i="1" s="1"/>
  <c r="K617" i="1"/>
  <c r="L538" i="1"/>
  <c r="M537" i="1"/>
  <c r="N537" i="1" s="1"/>
  <c r="A620" i="1"/>
  <c r="J619" i="1"/>
  <c r="F619" i="1"/>
  <c r="I619" i="1"/>
  <c r="S619" i="1"/>
  <c r="T619" i="1" s="1"/>
  <c r="D536" i="1" l="1"/>
  <c r="A621" i="1"/>
  <c r="I620" i="1"/>
  <c r="S620" i="1"/>
  <c r="T620" i="1" s="1"/>
  <c r="J620" i="1"/>
  <c r="F620" i="1"/>
  <c r="C622" i="1"/>
  <c r="U537" i="1"/>
  <c r="D537" i="1" s="1"/>
  <c r="R621" i="1"/>
  <c r="E619" i="1"/>
  <c r="K619" i="1" s="1"/>
  <c r="G619" i="1"/>
  <c r="L539" i="1"/>
  <c r="M538" i="1"/>
  <c r="N538" i="1" s="1"/>
  <c r="K618" i="1"/>
  <c r="H619" i="1" l="1"/>
  <c r="U538" i="1"/>
  <c r="D538" i="1" s="1"/>
  <c r="L540" i="1"/>
  <c r="M539" i="1"/>
  <c r="N539" i="1" s="1"/>
  <c r="B537" i="1"/>
  <c r="C623" i="1"/>
  <c r="E620" i="1"/>
  <c r="H620" i="1" s="1"/>
  <c r="G620" i="1"/>
  <c r="R622" i="1"/>
  <c r="I621" i="1"/>
  <c r="S621" i="1"/>
  <c r="T621" i="1" s="1"/>
  <c r="A622" i="1"/>
  <c r="J621" i="1"/>
  <c r="F621" i="1"/>
  <c r="K620" i="1" l="1"/>
  <c r="L541" i="1"/>
  <c r="M540" i="1"/>
  <c r="N540" i="1" s="1"/>
  <c r="E621" i="1"/>
  <c r="H621" i="1" s="1"/>
  <c r="G621" i="1"/>
  <c r="C624" i="1"/>
  <c r="B538" i="1"/>
  <c r="S622" i="1"/>
  <c r="T622" i="1" s="1"/>
  <c r="A623" i="1"/>
  <c r="J622" i="1"/>
  <c r="F622" i="1"/>
  <c r="I622" i="1"/>
  <c r="R623" i="1"/>
  <c r="U539" i="1"/>
  <c r="B539" i="1" s="1"/>
  <c r="K621" i="1" l="1"/>
  <c r="G622" i="1"/>
  <c r="E622" i="1"/>
  <c r="H622" i="1" s="1"/>
  <c r="U540" i="1"/>
  <c r="B540" i="1" s="1"/>
  <c r="D539" i="1"/>
  <c r="R624" i="1"/>
  <c r="A624" i="1"/>
  <c r="J623" i="1"/>
  <c r="F623" i="1"/>
  <c r="I623" i="1"/>
  <c r="S623" i="1"/>
  <c r="T623" i="1" s="1"/>
  <c r="C625" i="1"/>
  <c r="L542" i="1"/>
  <c r="M541" i="1"/>
  <c r="N541" i="1" s="1"/>
  <c r="A625" i="1" l="1"/>
  <c r="J624" i="1"/>
  <c r="F624" i="1"/>
  <c r="I624" i="1"/>
  <c r="S624" i="1"/>
  <c r="T624" i="1" s="1"/>
  <c r="D540" i="1"/>
  <c r="C626" i="1"/>
  <c r="R625" i="1"/>
  <c r="U541" i="1"/>
  <c r="D541" i="1" s="1"/>
  <c r="G623" i="1"/>
  <c r="E623" i="1"/>
  <c r="H623" i="1" s="1"/>
  <c r="K622" i="1"/>
  <c r="L543" i="1"/>
  <c r="M542" i="1"/>
  <c r="N542" i="1" s="1"/>
  <c r="K623" i="1" l="1"/>
  <c r="C627" i="1"/>
  <c r="U542" i="1"/>
  <c r="D542" i="1" s="1"/>
  <c r="B541" i="1"/>
  <c r="R626" i="1"/>
  <c r="E624" i="1"/>
  <c r="K624" i="1" s="1"/>
  <c r="G624" i="1"/>
  <c r="L544" i="1"/>
  <c r="M543" i="1"/>
  <c r="N543" i="1" s="1"/>
  <c r="I625" i="1"/>
  <c r="S625" i="1"/>
  <c r="T625" i="1" s="1"/>
  <c r="A626" i="1"/>
  <c r="J625" i="1"/>
  <c r="F625" i="1"/>
  <c r="L545" i="1" l="1"/>
  <c r="M544" i="1"/>
  <c r="N544" i="1" s="1"/>
  <c r="H624" i="1"/>
  <c r="E625" i="1"/>
  <c r="H625" i="1" s="1"/>
  <c r="G625" i="1"/>
  <c r="B542" i="1"/>
  <c r="C628" i="1"/>
  <c r="R627" i="1"/>
  <c r="S626" i="1"/>
  <c r="T626" i="1" s="1"/>
  <c r="A627" i="1"/>
  <c r="J626" i="1"/>
  <c r="F626" i="1"/>
  <c r="I626" i="1"/>
  <c r="U543" i="1"/>
  <c r="B543" i="1" s="1"/>
  <c r="K625" i="1" l="1"/>
  <c r="D543" i="1"/>
  <c r="G626" i="1"/>
  <c r="E626" i="1"/>
  <c r="H626" i="1" s="1"/>
  <c r="C629" i="1"/>
  <c r="U544" i="1"/>
  <c r="B544" i="1" s="1"/>
  <c r="A628" i="1"/>
  <c r="J627" i="1"/>
  <c r="F627" i="1"/>
  <c r="I627" i="1"/>
  <c r="S627" i="1"/>
  <c r="T627" i="1" s="1"/>
  <c r="L546" i="1"/>
  <c r="M545" i="1"/>
  <c r="N545" i="1" s="1"/>
  <c r="R628" i="1"/>
  <c r="D544" i="1" l="1"/>
  <c r="A629" i="1"/>
  <c r="J628" i="1"/>
  <c r="F628" i="1"/>
  <c r="I628" i="1"/>
  <c r="S628" i="1"/>
  <c r="T628" i="1" s="1"/>
  <c r="U545" i="1"/>
  <c r="B545" i="1" s="1"/>
  <c r="L547" i="1"/>
  <c r="M546" i="1"/>
  <c r="N546" i="1" s="1"/>
  <c r="G627" i="1"/>
  <c r="E627" i="1"/>
  <c r="K627" i="1" s="1"/>
  <c r="C630" i="1"/>
  <c r="K626" i="1"/>
  <c r="R629" i="1"/>
  <c r="H627" i="1" l="1"/>
  <c r="U546" i="1"/>
  <c r="D546" i="1" s="1"/>
  <c r="L548" i="1"/>
  <c r="M547" i="1"/>
  <c r="N547" i="1" s="1"/>
  <c r="D545" i="1"/>
  <c r="E628" i="1"/>
  <c r="H628" i="1" s="1"/>
  <c r="G628" i="1"/>
  <c r="R630" i="1"/>
  <c r="C631" i="1"/>
  <c r="I629" i="1"/>
  <c r="S629" i="1"/>
  <c r="T629" i="1" s="1"/>
  <c r="A630" i="1"/>
  <c r="J629" i="1"/>
  <c r="F629" i="1"/>
  <c r="K628" i="1" l="1"/>
  <c r="C632" i="1"/>
  <c r="U547" i="1"/>
  <c r="B547" i="1" s="1"/>
  <c r="B546" i="1"/>
  <c r="R631" i="1"/>
  <c r="L549" i="1"/>
  <c r="M548" i="1"/>
  <c r="N548" i="1" s="1"/>
  <c r="E629" i="1"/>
  <c r="H629" i="1" s="1"/>
  <c r="G629" i="1"/>
  <c r="S630" i="1"/>
  <c r="T630" i="1" s="1"/>
  <c r="A631" i="1"/>
  <c r="J630" i="1"/>
  <c r="F630" i="1"/>
  <c r="I630" i="1"/>
  <c r="G630" i="1" l="1"/>
  <c r="E630" i="1"/>
  <c r="H630" i="1" s="1"/>
  <c r="R632" i="1"/>
  <c r="U548" i="1"/>
  <c r="B548" i="1" s="1"/>
  <c r="A632" i="1"/>
  <c r="J631" i="1"/>
  <c r="F631" i="1"/>
  <c r="I631" i="1"/>
  <c r="S631" i="1"/>
  <c r="T631" i="1" s="1"/>
  <c r="K629" i="1"/>
  <c r="L550" i="1"/>
  <c r="M549" i="1"/>
  <c r="N549" i="1" s="1"/>
  <c r="D547" i="1"/>
  <c r="C633" i="1"/>
  <c r="K630" i="1" l="1"/>
  <c r="U549" i="1"/>
  <c r="B549" i="1" s="1"/>
  <c r="A633" i="1"/>
  <c r="J632" i="1"/>
  <c r="F632" i="1"/>
  <c r="I632" i="1"/>
  <c r="S632" i="1"/>
  <c r="T632" i="1" s="1"/>
  <c r="R633" i="1"/>
  <c r="C634" i="1"/>
  <c r="L551" i="1"/>
  <c r="M550" i="1"/>
  <c r="N550" i="1" s="1"/>
  <c r="D548" i="1"/>
  <c r="G631" i="1"/>
  <c r="E631" i="1"/>
  <c r="K631" i="1" s="1"/>
  <c r="H631" i="1" l="1"/>
  <c r="U550" i="1"/>
  <c r="B550" i="1" s="1"/>
  <c r="I633" i="1"/>
  <c r="S633" i="1"/>
  <c r="T633" i="1" s="1"/>
  <c r="A634" i="1"/>
  <c r="J633" i="1"/>
  <c r="F633" i="1"/>
  <c r="L552" i="1"/>
  <c r="M551" i="1"/>
  <c r="N551" i="1" s="1"/>
  <c r="R634" i="1"/>
  <c r="D549" i="1"/>
  <c r="E632" i="1"/>
  <c r="H632" i="1" s="1"/>
  <c r="G632" i="1"/>
  <c r="C635" i="1"/>
  <c r="K632" i="1" l="1"/>
  <c r="U551" i="1"/>
  <c r="B551" i="1" s="1"/>
  <c r="S634" i="1"/>
  <c r="T634" i="1" s="1"/>
  <c r="A635" i="1"/>
  <c r="J634" i="1"/>
  <c r="F634" i="1"/>
  <c r="I634" i="1"/>
  <c r="D550" i="1"/>
  <c r="L553" i="1"/>
  <c r="M552" i="1"/>
  <c r="N552" i="1" s="1"/>
  <c r="R635" i="1"/>
  <c r="E633" i="1"/>
  <c r="K633" i="1" s="1"/>
  <c r="G633" i="1"/>
  <c r="C636" i="1"/>
  <c r="H633" i="1" l="1"/>
  <c r="C637" i="1"/>
  <c r="D551" i="1"/>
  <c r="L554" i="1"/>
  <c r="M553" i="1"/>
  <c r="N553" i="1" s="1"/>
  <c r="R636" i="1"/>
  <c r="A636" i="1"/>
  <c r="J635" i="1"/>
  <c r="F635" i="1"/>
  <c r="I635" i="1"/>
  <c r="S635" i="1"/>
  <c r="T635" i="1" s="1"/>
  <c r="U552" i="1"/>
  <c r="D552" i="1" s="1"/>
  <c r="G634" i="1"/>
  <c r="E634" i="1"/>
  <c r="H634" i="1" s="1"/>
  <c r="B552" i="1" l="1"/>
  <c r="K634" i="1"/>
  <c r="R637" i="1"/>
  <c r="G635" i="1"/>
  <c r="E635" i="1"/>
  <c r="K635" i="1" s="1"/>
  <c r="C638" i="1"/>
  <c r="U553" i="1"/>
  <c r="B553" i="1" s="1"/>
  <c r="J636" i="1"/>
  <c r="F636" i="1"/>
  <c r="A637" i="1"/>
  <c r="I636" i="1"/>
  <c r="S636" i="1"/>
  <c r="T636" i="1" s="1"/>
  <c r="L555" i="1"/>
  <c r="M554" i="1"/>
  <c r="N554" i="1" s="1"/>
  <c r="L556" i="1" l="1"/>
  <c r="M555" i="1"/>
  <c r="N555" i="1" s="1"/>
  <c r="J637" i="1"/>
  <c r="F637" i="1"/>
  <c r="A638" i="1"/>
  <c r="I637" i="1"/>
  <c r="S637" i="1"/>
  <c r="T637" i="1" s="1"/>
  <c r="H635" i="1"/>
  <c r="E636" i="1"/>
  <c r="K636" i="1" s="1"/>
  <c r="G636" i="1"/>
  <c r="D553" i="1"/>
  <c r="R638" i="1"/>
  <c r="C639" i="1"/>
  <c r="U554" i="1"/>
  <c r="B554" i="1" s="1"/>
  <c r="H636" i="1" l="1"/>
  <c r="C640" i="1"/>
  <c r="U555" i="1"/>
  <c r="B555" i="1" s="1"/>
  <c r="D554" i="1"/>
  <c r="J638" i="1"/>
  <c r="F638" i="1"/>
  <c r="A639" i="1"/>
  <c r="I638" i="1"/>
  <c r="S638" i="1"/>
  <c r="T638" i="1" s="1"/>
  <c r="L557" i="1"/>
  <c r="M556" i="1"/>
  <c r="N556" i="1" s="1"/>
  <c r="R639" i="1"/>
  <c r="E637" i="1"/>
  <c r="K637" i="1" s="1"/>
  <c r="G637" i="1"/>
  <c r="H637" i="1" l="1"/>
  <c r="L558" i="1"/>
  <c r="M558" i="1" s="1"/>
  <c r="M557" i="1"/>
  <c r="N557" i="1" s="1"/>
  <c r="A640" i="1"/>
  <c r="J639" i="1"/>
  <c r="F639" i="1"/>
  <c r="I639" i="1"/>
  <c r="S639" i="1"/>
  <c r="T639" i="1" s="1"/>
  <c r="D555" i="1"/>
  <c r="R640" i="1"/>
  <c r="E638" i="1"/>
  <c r="H638" i="1" s="1"/>
  <c r="G638" i="1"/>
  <c r="U556" i="1"/>
  <c r="B556" i="1" s="1"/>
  <c r="C641" i="1"/>
  <c r="D556" i="1" l="1"/>
  <c r="K638" i="1"/>
  <c r="I640" i="1"/>
  <c r="S640" i="1"/>
  <c r="T640" i="1" s="1"/>
  <c r="A641" i="1"/>
  <c r="J640" i="1"/>
  <c r="F640" i="1"/>
  <c r="U557" i="1"/>
  <c r="D557" i="1" s="1"/>
  <c r="E639" i="1"/>
  <c r="H639" i="1" s="1"/>
  <c r="G639" i="1"/>
  <c r="N558" i="1"/>
  <c r="L559" i="1"/>
  <c r="C642" i="1"/>
  <c r="R641" i="1"/>
  <c r="B557" i="1" l="1"/>
  <c r="U558" i="1"/>
  <c r="D558" i="1" s="1"/>
  <c r="E640" i="1"/>
  <c r="H640" i="1" s="1"/>
  <c r="G640" i="1"/>
  <c r="C643" i="1"/>
  <c r="K639" i="1"/>
  <c r="S641" i="1"/>
  <c r="T641" i="1" s="1"/>
  <c r="A642" i="1"/>
  <c r="J641" i="1"/>
  <c r="F641" i="1"/>
  <c r="I641" i="1"/>
  <c r="R642" i="1"/>
  <c r="L560" i="1"/>
  <c r="M559" i="1"/>
  <c r="N559" i="1" s="1"/>
  <c r="G641" i="1" l="1"/>
  <c r="E641" i="1"/>
  <c r="H641" i="1" s="1"/>
  <c r="B558" i="1"/>
  <c r="R643" i="1"/>
  <c r="U559" i="1"/>
  <c r="B559" i="1" s="1"/>
  <c r="J642" i="1"/>
  <c r="F642" i="1"/>
  <c r="A643" i="1"/>
  <c r="I642" i="1"/>
  <c r="S642" i="1"/>
  <c r="T642" i="1" s="1"/>
  <c r="K640" i="1"/>
  <c r="L561" i="1"/>
  <c r="M560" i="1"/>
  <c r="N560" i="1" s="1"/>
  <c r="C644" i="1"/>
  <c r="D559" i="1" l="1"/>
  <c r="R644" i="1"/>
  <c r="L562" i="1"/>
  <c r="M561" i="1"/>
  <c r="N561" i="1" s="1"/>
  <c r="C645" i="1"/>
  <c r="A644" i="1"/>
  <c r="J643" i="1"/>
  <c r="F643" i="1"/>
  <c r="I643" i="1"/>
  <c r="S643" i="1"/>
  <c r="T643" i="1" s="1"/>
  <c r="K641" i="1"/>
  <c r="U560" i="1"/>
  <c r="B560" i="1" s="1"/>
  <c r="G642" i="1"/>
  <c r="E642" i="1"/>
  <c r="H642" i="1" s="1"/>
  <c r="K642" i="1" l="1"/>
  <c r="L563" i="1"/>
  <c r="M562" i="1"/>
  <c r="N562" i="1" s="1"/>
  <c r="G643" i="1"/>
  <c r="E643" i="1"/>
  <c r="H643" i="1" s="1"/>
  <c r="C646" i="1"/>
  <c r="R645" i="1"/>
  <c r="D560" i="1"/>
  <c r="A645" i="1"/>
  <c r="J644" i="1"/>
  <c r="F644" i="1"/>
  <c r="I644" i="1"/>
  <c r="S644" i="1"/>
  <c r="T644" i="1" s="1"/>
  <c r="U561" i="1"/>
  <c r="D561" i="1" s="1"/>
  <c r="C647" i="1" l="1"/>
  <c r="K643" i="1"/>
  <c r="B561" i="1"/>
  <c r="I645" i="1"/>
  <c r="S645" i="1"/>
  <c r="T645" i="1" s="1"/>
  <c r="A646" i="1"/>
  <c r="J645" i="1"/>
  <c r="F645" i="1"/>
  <c r="R646" i="1"/>
  <c r="U562" i="1"/>
  <c r="D562" i="1" s="1"/>
  <c r="E644" i="1"/>
  <c r="H644" i="1" s="1"/>
  <c r="G644" i="1"/>
  <c r="L564" i="1"/>
  <c r="M563" i="1"/>
  <c r="N563" i="1" s="1"/>
  <c r="K644" i="1" l="1"/>
  <c r="L565" i="1"/>
  <c r="M564" i="1"/>
  <c r="N564" i="1" s="1"/>
  <c r="B562" i="1"/>
  <c r="R647" i="1"/>
  <c r="S646" i="1"/>
  <c r="T646" i="1" s="1"/>
  <c r="A647" i="1"/>
  <c r="J646" i="1"/>
  <c r="F646" i="1"/>
  <c r="I646" i="1"/>
  <c r="U563" i="1"/>
  <c r="D563" i="1" s="1"/>
  <c r="E645" i="1"/>
  <c r="H645" i="1" s="1"/>
  <c r="G645" i="1"/>
  <c r="C648" i="1"/>
  <c r="K645" i="1" l="1"/>
  <c r="B563" i="1"/>
  <c r="A648" i="1"/>
  <c r="J647" i="1"/>
  <c r="F647" i="1"/>
  <c r="I647" i="1"/>
  <c r="S647" i="1"/>
  <c r="T647" i="1" s="1"/>
  <c r="R648" i="1"/>
  <c r="C649" i="1"/>
  <c r="G646" i="1"/>
  <c r="E646" i="1"/>
  <c r="K646" i="1" s="1"/>
  <c r="U564" i="1"/>
  <c r="B564" i="1" s="1"/>
  <c r="L566" i="1"/>
  <c r="M565" i="1"/>
  <c r="N565" i="1" s="1"/>
  <c r="H646" i="1" l="1"/>
  <c r="L567" i="1"/>
  <c r="M566" i="1"/>
  <c r="N566" i="1" s="1"/>
  <c r="C650" i="1"/>
  <c r="D564" i="1"/>
  <c r="A649" i="1"/>
  <c r="J648" i="1"/>
  <c r="F648" i="1"/>
  <c r="I648" i="1"/>
  <c r="S648" i="1"/>
  <c r="T648" i="1" s="1"/>
  <c r="U565" i="1"/>
  <c r="D565" i="1" s="1"/>
  <c r="R649" i="1"/>
  <c r="G647" i="1"/>
  <c r="E647" i="1"/>
  <c r="H647" i="1" s="1"/>
  <c r="C651" i="1" l="1"/>
  <c r="K647" i="1"/>
  <c r="B565" i="1"/>
  <c r="I649" i="1"/>
  <c r="S649" i="1"/>
  <c r="T649" i="1" s="1"/>
  <c r="A650" i="1"/>
  <c r="J649" i="1"/>
  <c r="F649" i="1"/>
  <c r="U566" i="1"/>
  <c r="D566" i="1" s="1"/>
  <c r="R650" i="1"/>
  <c r="L568" i="1"/>
  <c r="M567" i="1"/>
  <c r="N567" i="1" s="1"/>
  <c r="E648" i="1"/>
  <c r="K648" i="1" s="1"/>
  <c r="G648" i="1"/>
  <c r="B566" i="1" l="1"/>
  <c r="H648" i="1"/>
  <c r="R651" i="1"/>
  <c r="E649" i="1"/>
  <c r="H649" i="1" s="1"/>
  <c r="G649" i="1"/>
  <c r="U567" i="1"/>
  <c r="D567" i="1" s="1"/>
  <c r="C652" i="1"/>
  <c r="L569" i="1"/>
  <c r="M568" i="1"/>
  <c r="N568" i="1" s="1"/>
  <c r="S650" i="1"/>
  <c r="T650" i="1" s="1"/>
  <c r="A651" i="1"/>
  <c r="J650" i="1"/>
  <c r="F650" i="1"/>
  <c r="I650" i="1"/>
  <c r="A652" i="1" l="1"/>
  <c r="J651" i="1"/>
  <c r="F651" i="1"/>
  <c r="I651" i="1"/>
  <c r="S651" i="1"/>
  <c r="T651" i="1" s="1"/>
  <c r="L570" i="1"/>
  <c r="M569" i="1"/>
  <c r="N569" i="1" s="1"/>
  <c r="B567" i="1"/>
  <c r="K649" i="1"/>
  <c r="C653" i="1"/>
  <c r="R652" i="1"/>
  <c r="G650" i="1"/>
  <c r="E650" i="1"/>
  <c r="H650" i="1" s="1"/>
  <c r="U568" i="1"/>
  <c r="B568" i="1" s="1"/>
  <c r="K650" i="1" l="1"/>
  <c r="C654" i="1"/>
  <c r="U569" i="1"/>
  <c r="B569" i="1" s="1"/>
  <c r="L571" i="1"/>
  <c r="M570" i="1"/>
  <c r="N570" i="1" s="1"/>
  <c r="G651" i="1"/>
  <c r="E651" i="1"/>
  <c r="K651" i="1" s="1"/>
  <c r="R653" i="1"/>
  <c r="D568" i="1"/>
  <c r="A653" i="1"/>
  <c r="J652" i="1"/>
  <c r="F652" i="1"/>
  <c r="I652" i="1"/>
  <c r="S652" i="1"/>
  <c r="T652" i="1" s="1"/>
  <c r="E652" i="1" l="1"/>
  <c r="H652" i="1" s="1"/>
  <c r="G652" i="1"/>
  <c r="H651" i="1"/>
  <c r="U570" i="1"/>
  <c r="B570" i="1" s="1"/>
  <c r="D569" i="1"/>
  <c r="L572" i="1"/>
  <c r="M571" i="1"/>
  <c r="N571" i="1" s="1"/>
  <c r="I653" i="1"/>
  <c r="S653" i="1"/>
  <c r="T653" i="1" s="1"/>
  <c r="A654" i="1"/>
  <c r="J653" i="1"/>
  <c r="F653" i="1"/>
  <c r="R654" i="1"/>
  <c r="C655" i="1"/>
  <c r="R655" i="1" l="1"/>
  <c r="S654" i="1"/>
  <c r="T654" i="1" s="1"/>
  <c r="A655" i="1"/>
  <c r="J654" i="1"/>
  <c r="F654" i="1"/>
  <c r="I654" i="1"/>
  <c r="U571" i="1"/>
  <c r="D571" i="1" s="1"/>
  <c r="K652" i="1"/>
  <c r="L573" i="1"/>
  <c r="M572" i="1"/>
  <c r="N572" i="1" s="1"/>
  <c r="D570" i="1"/>
  <c r="E653" i="1"/>
  <c r="H653" i="1" s="1"/>
  <c r="G653" i="1"/>
  <c r="C656" i="1"/>
  <c r="B571" i="1" l="1"/>
  <c r="G654" i="1"/>
  <c r="E654" i="1"/>
  <c r="H654" i="1" s="1"/>
  <c r="K653" i="1"/>
  <c r="U572" i="1"/>
  <c r="B572" i="1" s="1"/>
  <c r="C657" i="1"/>
  <c r="L574" i="1"/>
  <c r="M573" i="1"/>
  <c r="N573" i="1" s="1"/>
  <c r="A656" i="1"/>
  <c r="J655" i="1"/>
  <c r="F655" i="1"/>
  <c r="I655" i="1"/>
  <c r="S655" i="1"/>
  <c r="T655" i="1" s="1"/>
  <c r="R656" i="1"/>
  <c r="C658" i="1" l="1"/>
  <c r="D572" i="1"/>
  <c r="A657" i="1"/>
  <c r="J656" i="1"/>
  <c r="F656" i="1"/>
  <c r="I656" i="1"/>
  <c r="S656" i="1"/>
  <c r="T656" i="1" s="1"/>
  <c r="K654" i="1"/>
  <c r="R657" i="1"/>
  <c r="U573" i="1"/>
  <c r="D573" i="1" s="1"/>
  <c r="G655" i="1"/>
  <c r="E655" i="1"/>
  <c r="H655" i="1" s="1"/>
  <c r="L575" i="1"/>
  <c r="M574" i="1"/>
  <c r="N574" i="1" s="1"/>
  <c r="B573" i="1" l="1"/>
  <c r="I657" i="1"/>
  <c r="S657" i="1"/>
  <c r="T657" i="1" s="1"/>
  <c r="A658" i="1"/>
  <c r="J657" i="1"/>
  <c r="F657" i="1"/>
  <c r="L576" i="1"/>
  <c r="M575" i="1"/>
  <c r="N575" i="1" s="1"/>
  <c r="K655" i="1"/>
  <c r="E656" i="1"/>
  <c r="H656" i="1" s="1"/>
  <c r="G656" i="1"/>
  <c r="U574" i="1"/>
  <c r="B574" i="1" s="1"/>
  <c r="R658" i="1"/>
  <c r="C659" i="1"/>
  <c r="D574" i="1" l="1"/>
  <c r="K656" i="1"/>
  <c r="U575" i="1"/>
  <c r="D575" i="1" s="1"/>
  <c r="E657" i="1"/>
  <c r="K657" i="1" s="1"/>
  <c r="G657" i="1"/>
  <c r="L577" i="1"/>
  <c r="M576" i="1"/>
  <c r="N576" i="1" s="1"/>
  <c r="C660" i="1"/>
  <c r="R659" i="1"/>
  <c r="S658" i="1"/>
  <c r="T658" i="1" s="1"/>
  <c r="J658" i="1"/>
  <c r="F658" i="1"/>
  <c r="A659" i="1"/>
  <c r="I658" i="1"/>
  <c r="H657" i="1" l="1"/>
  <c r="G658" i="1"/>
  <c r="E658" i="1"/>
  <c r="H658" i="1" s="1"/>
  <c r="B575" i="1"/>
  <c r="R660" i="1"/>
  <c r="U576" i="1"/>
  <c r="D576" i="1" s="1"/>
  <c r="L578" i="1"/>
  <c r="M577" i="1"/>
  <c r="N577" i="1" s="1"/>
  <c r="S659" i="1"/>
  <c r="T659" i="1" s="1"/>
  <c r="J659" i="1"/>
  <c r="F659" i="1"/>
  <c r="A660" i="1"/>
  <c r="I659" i="1"/>
  <c r="C661" i="1"/>
  <c r="B576" i="1" l="1"/>
  <c r="R661" i="1"/>
  <c r="S660" i="1"/>
  <c r="T660" i="1" s="1"/>
  <c r="J660" i="1"/>
  <c r="F660" i="1"/>
  <c r="A661" i="1"/>
  <c r="I660" i="1"/>
  <c r="K658" i="1"/>
  <c r="G659" i="1"/>
  <c r="E659" i="1"/>
  <c r="K659" i="1" s="1"/>
  <c r="U577" i="1"/>
  <c r="B577" i="1" s="1"/>
  <c r="C662" i="1"/>
  <c r="L579" i="1"/>
  <c r="M578" i="1"/>
  <c r="N578" i="1" s="1"/>
  <c r="C663" i="1" l="1"/>
  <c r="L580" i="1"/>
  <c r="M579" i="1"/>
  <c r="N579" i="1" s="1"/>
  <c r="D577" i="1"/>
  <c r="H659" i="1"/>
  <c r="S661" i="1"/>
  <c r="T661" i="1" s="1"/>
  <c r="A662" i="1"/>
  <c r="J661" i="1"/>
  <c r="F661" i="1"/>
  <c r="I661" i="1"/>
  <c r="G660" i="1"/>
  <c r="E660" i="1"/>
  <c r="K660" i="1" s="1"/>
  <c r="U578" i="1"/>
  <c r="B578" i="1" s="1"/>
  <c r="R662" i="1"/>
  <c r="H660" i="1" l="1"/>
  <c r="D578" i="1"/>
  <c r="L581" i="1"/>
  <c r="M580" i="1"/>
  <c r="N580" i="1" s="1"/>
  <c r="R663" i="1"/>
  <c r="A663" i="1"/>
  <c r="J662" i="1"/>
  <c r="F662" i="1"/>
  <c r="I662" i="1"/>
  <c r="S662" i="1"/>
  <c r="T662" i="1" s="1"/>
  <c r="C664" i="1"/>
  <c r="G661" i="1"/>
  <c r="E661" i="1"/>
  <c r="K661" i="1" s="1"/>
  <c r="U579" i="1"/>
  <c r="B579" i="1" s="1"/>
  <c r="H661" i="1" l="1"/>
  <c r="A664" i="1"/>
  <c r="J663" i="1"/>
  <c r="F663" i="1"/>
  <c r="I663" i="1"/>
  <c r="S663" i="1"/>
  <c r="T663" i="1" s="1"/>
  <c r="U580" i="1"/>
  <c r="B580" i="1" s="1"/>
  <c r="C665" i="1"/>
  <c r="R664" i="1"/>
  <c r="L582" i="1"/>
  <c r="M581" i="1"/>
  <c r="N581" i="1" s="1"/>
  <c r="D579" i="1"/>
  <c r="G662" i="1"/>
  <c r="E662" i="1"/>
  <c r="H662" i="1" s="1"/>
  <c r="K662" i="1" l="1"/>
  <c r="R665" i="1"/>
  <c r="D580" i="1"/>
  <c r="A665" i="1"/>
  <c r="I664" i="1"/>
  <c r="S664" i="1"/>
  <c r="T664" i="1" s="1"/>
  <c r="J664" i="1"/>
  <c r="F664" i="1"/>
  <c r="U581" i="1"/>
  <c r="B581" i="1" s="1"/>
  <c r="L583" i="1"/>
  <c r="M582" i="1"/>
  <c r="N582" i="1" s="1"/>
  <c r="C666" i="1"/>
  <c r="E663" i="1"/>
  <c r="K663" i="1" s="1"/>
  <c r="G663" i="1"/>
  <c r="H663" i="1" l="1"/>
  <c r="U582" i="1"/>
  <c r="B582" i="1" s="1"/>
  <c r="D581" i="1"/>
  <c r="E664" i="1"/>
  <c r="K664" i="1" s="1"/>
  <c r="G664" i="1"/>
  <c r="R666" i="1"/>
  <c r="L584" i="1"/>
  <c r="M583" i="1"/>
  <c r="N583" i="1" s="1"/>
  <c r="I665" i="1"/>
  <c r="S665" i="1"/>
  <c r="T665" i="1" s="1"/>
  <c r="A666" i="1"/>
  <c r="J665" i="1"/>
  <c r="F665" i="1"/>
  <c r="C667" i="1"/>
  <c r="E665" i="1" l="1"/>
  <c r="H665" i="1" s="1"/>
  <c r="G665" i="1"/>
  <c r="R667" i="1"/>
  <c r="H664" i="1"/>
  <c r="D582" i="1"/>
  <c r="C668" i="1"/>
  <c r="S666" i="1"/>
  <c r="T666" i="1" s="1"/>
  <c r="A667" i="1"/>
  <c r="J666" i="1"/>
  <c r="F666" i="1"/>
  <c r="I666" i="1"/>
  <c r="U583" i="1"/>
  <c r="B583" i="1" s="1"/>
  <c r="L585" i="1"/>
  <c r="M584" i="1"/>
  <c r="N584" i="1" s="1"/>
  <c r="D583" i="1" l="1"/>
  <c r="G666" i="1"/>
  <c r="E666" i="1"/>
  <c r="H666" i="1" s="1"/>
  <c r="K665" i="1"/>
  <c r="U584" i="1"/>
  <c r="B584" i="1" s="1"/>
  <c r="C669" i="1"/>
  <c r="L586" i="1"/>
  <c r="M585" i="1"/>
  <c r="N585" i="1" s="1"/>
  <c r="A668" i="1"/>
  <c r="J667" i="1"/>
  <c r="F667" i="1"/>
  <c r="I667" i="1"/>
  <c r="S667" i="1"/>
  <c r="T667" i="1" s="1"/>
  <c r="R668" i="1"/>
  <c r="D584" i="1" l="1"/>
  <c r="G667" i="1"/>
  <c r="E667" i="1"/>
  <c r="K667" i="1" s="1"/>
  <c r="L587" i="1"/>
  <c r="M586" i="1"/>
  <c r="N586" i="1" s="1"/>
  <c r="C670" i="1"/>
  <c r="R669" i="1"/>
  <c r="A669" i="1"/>
  <c r="J668" i="1"/>
  <c r="F668" i="1"/>
  <c r="I668" i="1"/>
  <c r="S668" i="1"/>
  <c r="T668" i="1" s="1"/>
  <c r="K666" i="1"/>
  <c r="U585" i="1"/>
  <c r="B585" i="1" s="1"/>
  <c r="D585" i="1" l="1"/>
  <c r="H667" i="1"/>
  <c r="I669" i="1"/>
  <c r="S669" i="1"/>
  <c r="T669" i="1" s="1"/>
  <c r="A670" i="1"/>
  <c r="J669" i="1"/>
  <c r="F669" i="1"/>
  <c r="C671" i="1"/>
  <c r="R670" i="1"/>
  <c r="U586" i="1"/>
  <c r="D586" i="1" s="1"/>
  <c r="E668" i="1"/>
  <c r="H668" i="1" s="1"/>
  <c r="G668" i="1"/>
  <c r="L588" i="1"/>
  <c r="M588" i="1" s="1"/>
  <c r="M587" i="1"/>
  <c r="N587" i="1" s="1"/>
  <c r="B586" i="1" l="1"/>
  <c r="K668" i="1"/>
  <c r="U587" i="1"/>
  <c r="B587" i="1" s="1"/>
  <c r="S670" i="1"/>
  <c r="T670" i="1" s="1"/>
  <c r="A671" i="1"/>
  <c r="J670" i="1"/>
  <c r="F670" i="1"/>
  <c r="I670" i="1"/>
  <c r="N588" i="1"/>
  <c r="L589" i="1"/>
  <c r="C672" i="1"/>
  <c r="R671" i="1"/>
  <c r="E669" i="1"/>
  <c r="K669" i="1" s="1"/>
  <c r="G669" i="1"/>
  <c r="H669" i="1" l="1"/>
  <c r="L590" i="1"/>
  <c r="M589" i="1"/>
  <c r="N589" i="1" s="1"/>
  <c r="D587" i="1"/>
  <c r="R672" i="1"/>
  <c r="U588" i="1"/>
  <c r="D588" i="1" s="1"/>
  <c r="A672" i="1"/>
  <c r="J671" i="1"/>
  <c r="F671" i="1"/>
  <c r="I671" i="1"/>
  <c r="S671" i="1"/>
  <c r="T671" i="1" s="1"/>
  <c r="C673" i="1"/>
  <c r="G670" i="1"/>
  <c r="E670" i="1"/>
  <c r="H670" i="1" s="1"/>
  <c r="K670" i="1" l="1"/>
  <c r="B588" i="1"/>
  <c r="G671" i="1"/>
  <c r="E671" i="1"/>
  <c r="K671" i="1" s="1"/>
  <c r="U589" i="1"/>
  <c r="B589" i="1" s="1"/>
  <c r="A673" i="1"/>
  <c r="J672" i="1"/>
  <c r="F672" i="1"/>
  <c r="I672" i="1"/>
  <c r="S672" i="1"/>
  <c r="T672" i="1" s="1"/>
  <c r="R673" i="1"/>
  <c r="L591" i="1"/>
  <c r="M590" i="1"/>
  <c r="N590" i="1" s="1"/>
  <c r="C674" i="1"/>
  <c r="E672" i="1" l="1"/>
  <c r="H672" i="1" s="1"/>
  <c r="G672" i="1"/>
  <c r="H671" i="1"/>
  <c r="U590" i="1"/>
  <c r="B590" i="1" s="1"/>
  <c r="D589" i="1"/>
  <c r="C675" i="1"/>
  <c r="L592" i="1"/>
  <c r="M591" i="1"/>
  <c r="N591" i="1" s="1"/>
  <c r="I673" i="1"/>
  <c r="S673" i="1"/>
  <c r="T673" i="1" s="1"/>
  <c r="A674" i="1"/>
  <c r="J673" i="1"/>
  <c r="F673" i="1"/>
  <c r="R674" i="1"/>
  <c r="E673" i="1" l="1"/>
  <c r="H673" i="1" s="1"/>
  <c r="G673" i="1"/>
  <c r="K672" i="1"/>
  <c r="R675" i="1"/>
  <c r="C676" i="1"/>
  <c r="D590" i="1"/>
  <c r="S674" i="1"/>
  <c r="T674" i="1" s="1"/>
  <c r="A675" i="1"/>
  <c r="J674" i="1"/>
  <c r="F674" i="1"/>
  <c r="I674" i="1"/>
  <c r="U591" i="1"/>
  <c r="B591" i="1" s="1"/>
  <c r="L593" i="1"/>
  <c r="M592" i="1"/>
  <c r="N592" i="1" s="1"/>
  <c r="D591" i="1" l="1"/>
  <c r="G674" i="1"/>
  <c r="E674" i="1"/>
  <c r="H674" i="1" s="1"/>
  <c r="L594" i="1"/>
  <c r="M593" i="1"/>
  <c r="N593" i="1" s="1"/>
  <c r="K673" i="1"/>
  <c r="U592" i="1"/>
  <c r="D592" i="1" s="1"/>
  <c r="A676" i="1"/>
  <c r="J675" i="1"/>
  <c r="F675" i="1"/>
  <c r="I675" i="1"/>
  <c r="S675" i="1"/>
  <c r="T675" i="1" s="1"/>
  <c r="C677" i="1"/>
  <c r="R676" i="1"/>
  <c r="B592" i="1" l="1"/>
  <c r="A677" i="1"/>
  <c r="J676" i="1"/>
  <c r="F676" i="1"/>
  <c r="I676" i="1"/>
  <c r="S676" i="1"/>
  <c r="T676" i="1" s="1"/>
  <c r="C678" i="1"/>
  <c r="U593" i="1"/>
  <c r="B593" i="1" s="1"/>
  <c r="G675" i="1"/>
  <c r="E675" i="1"/>
  <c r="H675" i="1" s="1"/>
  <c r="L595" i="1"/>
  <c r="M594" i="1"/>
  <c r="N594" i="1" s="1"/>
  <c r="K674" i="1"/>
  <c r="R677" i="1"/>
  <c r="D593" i="1" l="1"/>
  <c r="C679" i="1"/>
  <c r="U594" i="1"/>
  <c r="B594" i="1" s="1"/>
  <c r="E676" i="1"/>
  <c r="H676" i="1" s="1"/>
  <c r="G676" i="1"/>
  <c r="L596" i="1"/>
  <c r="M595" i="1"/>
  <c r="N595" i="1" s="1"/>
  <c r="K675" i="1"/>
  <c r="R678" i="1"/>
  <c r="I677" i="1"/>
  <c r="S677" i="1"/>
  <c r="T677" i="1" s="1"/>
  <c r="A678" i="1"/>
  <c r="J677" i="1"/>
  <c r="F677" i="1"/>
  <c r="R679" i="1" l="1"/>
  <c r="L597" i="1"/>
  <c r="M596" i="1"/>
  <c r="N596" i="1" s="1"/>
  <c r="E677" i="1"/>
  <c r="H677" i="1" s="1"/>
  <c r="G677" i="1"/>
  <c r="D594" i="1"/>
  <c r="C680" i="1"/>
  <c r="K676" i="1"/>
  <c r="S678" i="1"/>
  <c r="T678" i="1" s="1"/>
  <c r="A679" i="1"/>
  <c r="J678" i="1"/>
  <c r="F678" i="1"/>
  <c r="I678" i="1"/>
  <c r="U595" i="1"/>
  <c r="B595" i="1" s="1"/>
  <c r="D595" i="1" l="1"/>
  <c r="K677" i="1"/>
  <c r="C681" i="1"/>
  <c r="U596" i="1"/>
  <c r="B596" i="1" s="1"/>
  <c r="L598" i="1"/>
  <c r="M597" i="1"/>
  <c r="N597" i="1" s="1"/>
  <c r="G678" i="1"/>
  <c r="E678" i="1"/>
  <c r="H678" i="1" s="1"/>
  <c r="A680" i="1"/>
  <c r="J679" i="1"/>
  <c r="F679" i="1"/>
  <c r="I679" i="1"/>
  <c r="S679" i="1"/>
  <c r="T679" i="1" s="1"/>
  <c r="R680" i="1"/>
  <c r="K678" i="1" l="1"/>
  <c r="G679" i="1"/>
  <c r="E679" i="1"/>
  <c r="K679" i="1" s="1"/>
  <c r="U597" i="1"/>
  <c r="D597" i="1" s="1"/>
  <c r="L599" i="1"/>
  <c r="M598" i="1"/>
  <c r="N598" i="1" s="1"/>
  <c r="D596" i="1"/>
  <c r="R681" i="1"/>
  <c r="J680" i="1"/>
  <c r="F680" i="1"/>
  <c r="A681" i="1"/>
  <c r="I680" i="1"/>
  <c r="S680" i="1"/>
  <c r="T680" i="1" s="1"/>
  <c r="C682" i="1"/>
  <c r="E680" i="1" l="1"/>
  <c r="H680" i="1" s="1"/>
  <c r="G680" i="1"/>
  <c r="H679" i="1"/>
  <c r="B597" i="1"/>
  <c r="C683" i="1"/>
  <c r="U598" i="1"/>
  <c r="D598" i="1" s="1"/>
  <c r="J681" i="1"/>
  <c r="F681" i="1"/>
  <c r="A682" i="1"/>
  <c r="I681" i="1"/>
  <c r="S681" i="1"/>
  <c r="T681" i="1" s="1"/>
  <c r="R682" i="1"/>
  <c r="L600" i="1"/>
  <c r="M599" i="1"/>
  <c r="N599" i="1" s="1"/>
  <c r="J682" i="1" l="1"/>
  <c r="F682" i="1"/>
  <c r="A683" i="1"/>
  <c r="I682" i="1"/>
  <c r="S682" i="1"/>
  <c r="T682" i="1" s="1"/>
  <c r="B598" i="1"/>
  <c r="K680" i="1"/>
  <c r="E681" i="1"/>
  <c r="H681" i="1" s="1"/>
  <c r="G681" i="1"/>
  <c r="U599" i="1"/>
  <c r="B599" i="1" s="1"/>
  <c r="L601" i="1"/>
  <c r="M600" i="1"/>
  <c r="N600" i="1" s="1"/>
  <c r="R683" i="1"/>
  <c r="C684" i="1"/>
  <c r="U600" i="1" l="1"/>
  <c r="B600" i="1" s="1"/>
  <c r="R684" i="1"/>
  <c r="D599" i="1"/>
  <c r="K681" i="1"/>
  <c r="L602" i="1"/>
  <c r="M601" i="1"/>
  <c r="N601" i="1" s="1"/>
  <c r="A684" i="1"/>
  <c r="J683" i="1"/>
  <c r="F683" i="1"/>
  <c r="I683" i="1"/>
  <c r="S683" i="1"/>
  <c r="T683" i="1" s="1"/>
  <c r="E682" i="1"/>
  <c r="H682" i="1" s="1"/>
  <c r="G682" i="1"/>
  <c r="C685" i="1"/>
  <c r="K682" i="1" l="1"/>
  <c r="I684" i="1"/>
  <c r="S684" i="1"/>
  <c r="A685" i="1"/>
  <c r="J684" i="1"/>
  <c r="F684" i="1"/>
  <c r="D600" i="1"/>
  <c r="U601" i="1"/>
  <c r="D601" i="1" s="1"/>
  <c r="C686" i="1"/>
  <c r="E683" i="1"/>
  <c r="H683" i="1" s="1"/>
  <c r="G683" i="1"/>
  <c r="L603" i="1"/>
  <c r="M602" i="1"/>
  <c r="N602" i="1" s="1"/>
  <c r="T684" i="1"/>
  <c r="R685" i="1"/>
  <c r="K683" i="1" l="1"/>
  <c r="L604" i="1"/>
  <c r="M603" i="1"/>
  <c r="N603" i="1" s="1"/>
  <c r="B601" i="1"/>
  <c r="R686" i="1"/>
  <c r="E684" i="1"/>
  <c r="K684" i="1" s="1"/>
  <c r="G684" i="1"/>
  <c r="C687" i="1"/>
  <c r="U602" i="1"/>
  <c r="B602" i="1" s="1"/>
  <c r="S685" i="1"/>
  <c r="T685" i="1" s="1"/>
  <c r="A686" i="1"/>
  <c r="J685" i="1"/>
  <c r="F685" i="1"/>
  <c r="I685" i="1"/>
  <c r="D602" i="1" l="1"/>
  <c r="C688" i="1"/>
  <c r="H684" i="1"/>
  <c r="R687" i="1"/>
  <c r="J686" i="1"/>
  <c r="F686" i="1"/>
  <c r="A687" i="1"/>
  <c r="I686" i="1"/>
  <c r="S686" i="1"/>
  <c r="T686" i="1" s="1"/>
  <c r="U603" i="1"/>
  <c r="B603" i="1" s="1"/>
  <c r="G685" i="1"/>
  <c r="E685" i="1"/>
  <c r="H685" i="1" s="1"/>
  <c r="L605" i="1"/>
  <c r="M604" i="1"/>
  <c r="N604" i="1" s="1"/>
  <c r="D603" i="1" l="1"/>
  <c r="G686" i="1"/>
  <c r="E686" i="1"/>
  <c r="K686" i="1" s="1"/>
  <c r="C689" i="1"/>
  <c r="K685" i="1"/>
  <c r="U604" i="1"/>
  <c r="D604" i="1" s="1"/>
  <c r="L606" i="1"/>
  <c r="M605" i="1"/>
  <c r="N605" i="1" s="1"/>
  <c r="A688" i="1"/>
  <c r="J687" i="1"/>
  <c r="F687" i="1"/>
  <c r="I687" i="1"/>
  <c r="S687" i="1"/>
  <c r="T687" i="1" s="1"/>
  <c r="R688" i="1"/>
  <c r="B604" i="1" l="1"/>
  <c r="G687" i="1"/>
  <c r="E687" i="1"/>
  <c r="H687" i="1" s="1"/>
  <c r="L607" i="1"/>
  <c r="M606" i="1"/>
  <c r="N606" i="1" s="1"/>
  <c r="H686" i="1"/>
  <c r="C690" i="1"/>
  <c r="A689" i="1"/>
  <c r="J688" i="1"/>
  <c r="F688" i="1"/>
  <c r="I688" i="1"/>
  <c r="S688" i="1"/>
  <c r="T688" i="1" s="1"/>
  <c r="R689" i="1"/>
  <c r="U605" i="1"/>
  <c r="D605" i="1" s="1"/>
  <c r="B605" i="1" l="1"/>
  <c r="I689" i="1"/>
  <c r="S689" i="1"/>
  <c r="T689" i="1" s="1"/>
  <c r="A690" i="1"/>
  <c r="J689" i="1"/>
  <c r="F689" i="1"/>
  <c r="R690" i="1"/>
  <c r="U606" i="1"/>
  <c r="D606" i="1" s="1"/>
  <c r="E688" i="1"/>
  <c r="H688" i="1" s="1"/>
  <c r="G688" i="1"/>
  <c r="C691" i="1"/>
  <c r="L608" i="1"/>
  <c r="M607" i="1"/>
  <c r="N607" i="1" s="1"/>
  <c r="K687" i="1"/>
  <c r="K688" i="1" l="1"/>
  <c r="C692" i="1"/>
  <c r="R691" i="1"/>
  <c r="S690" i="1"/>
  <c r="T690" i="1" s="1"/>
  <c r="A691" i="1"/>
  <c r="J690" i="1"/>
  <c r="F690" i="1"/>
  <c r="I690" i="1"/>
  <c r="U607" i="1"/>
  <c r="B607" i="1" s="1"/>
  <c r="B606" i="1"/>
  <c r="L609" i="1"/>
  <c r="M608" i="1"/>
  <c r="N608" i="1" s="1"/>
  <c r="E689" i="1"/>
  <c r="K689" i="1" s="1"/>
  <c r="G689" i="1"/>
  <c r="D607" i="1" l="1"/>
  <c r="H689" i="1"/>
  <c r="L610" i="1"/>
  <c r="M609" i="1"/>
  <c r="N609" i="1" s="1"/>
  <c r="A692" i="1"/>
  <c r="J691" i="1"/>
  <c r="F691" i="1"/>
  <c r="I691" i="1"/>
  <c r="S691" i="1"/>
  <c r="T691" i="1" s="1"/>
  <c r="R692" i="1"/>
  <c r="C693" i="1"/>
  <c r="G690" i="1"/>
  <c r="E690" i="1"/>
  <c r="H690" i="1" s="1"/>
  <c r="U608" i="1"/>
  <c r="B608" i="1" s="1"/>
  <c r="K690" i="1" l="1"/>
  <c r="R693" i="1"/>
  <c r="U609" i="1"/>
  <c r="B609" i="1" s="1"/>
  <c r="G691" i="1"/>
  <c r="E691" i="1"/>
  <c r="H691" i="1" s="1"/>
  <c r="L611" i="1"/>
  <c r="M610" i="1"/>
  <c r="N610" i="1" s="1"/>
  <c r="D608" i="1"/>
  <c r="C694" i="1"/>
  <c r="A693" i="1"/>
  <c r="J692" i="1"/>
  <c r="F692" i="1"/>
  <c r="I692" i="1"/>
  <c r="S692" i="1"/>
  <c r="T692" i="1" s="1"/>
  <c r="L612" i="1" l="1"/>
  <c r="M611" i="1"/>
  <c r="N611" i="1" s="1"/>
  <c r="K691" i="1"/>
  <c r="D609" i="1"/>
  <c r="E692" i="1"/>
  <c r="K692" i="1" s="1"/>
  <c r="G692" i="1"/>
  <c r="C695" i="1"/>
  <c r="R694" i="1"/>
  <c r="I693" i="1"/>
  <c r="S693" i="1"/>
  <c r="T693" i="1" s="1"/>
  <c r="A694" i="1"/>
  <c r="J693" i="1"/>
  <c r="F693" i="1"/>
  <c r="U610" i="1"/>
  <c r="B610" i="1" s="1"/>
  <c r="H692" i="1" l="1"/>
  <c r="D610" i="1"/>
  <c r="S694" i="1"/>
  <c r="T694" i="1" s="1"/>
  <c r="A695" i="1"/>
  <c r="J694" i="1"/>
  <c r="F694" i="1"/>
  <c r="I694" i="1"/>
  <c r="R695" i="1"/>
  <c r="E693" i="1"/>
  <c r="H693" i="1" s="1"/>
  <c r="G693" i="1"/>
  <c r="U611" i="1"/>
  <c r="B611" i="1" s="1"/>
  <c r="C696" i="1"/>
  <c r="L613" i="1"/>
  <c r="M612" i="1"/>
  <c r="N612" i="1" s="1"/>
  <c r="C697" i="1" l="1"/>
  <c r="R696" i="1"/>
  <c r="A696" i="1"/>
  <c r="J695" i="1"/>
  <c r="F695" i="1"/>
  <c r="I695" i="1"/>
  <c r="S695" i="1"/>
  <c r="T695" i="1" s="1"/>
  <c r="U612" i="1"/>
  <c r="D612" i="1" s="1"/>
  <c r="D611" i="1"/>
  <c r="K693" i="1"/>
  <c r="L614" i="1"/>
  <c r="M613" i="1"/>
  <c r="N613" i="1" s="1"/>
  <c r="G694" i="1"/>
  <c r="E694" i="1"/>
  <c r="K694" i="1" s="1"/>
  <c r="H694" i="1" l="1"/>
  <c r="L615" i="1"/>
  <c r="M614" i="1"/>
  <c r="N614" i="1" s="1"/>
  <c r="B612" i="1"/>
  <c r="R697" i="1"/>
  <c r="G695" i="1"/>
  <c r="E695" i="1"/>
  <c r="K695" i="1" s="1"/>
  <c r="C698" i="1"/>
  <c r="U613" i="1"/>
  <c r="B613" i="1" s="1"/>
  <c r="A697" i="1"/>
  <c r="J696" i="1"/>
  <c r="F696" i="1"/>
  <c r="I696" i="1"/>
  <c r="S696" i="1"/>
  <c r="T696" i="1" s="1"/>
  <c r="H695" i="1" l="1"/>
  <c r="D613" i="1"/>
  <c r="E696" i="1"/>
  <c r="H696" i="1" s="1"/>
  <c r="G696" i="1"/>
  <c r="U614" i="1"/>
  <c r="D614" i="1" s="1"/>
  <c r="I697" i="1"/>
  <c r="S697" i="1"/>
  <c r="T697" i="1" s="1"/>
  <c r="A698" i="1"/>
  <c r="J697" i="1"/>
  <c r="F697" i="1"/>
  <c r="R698" i="1"/>
  <c r="L616" i="1"/>
  <c r="M615" i="1"/>
  <c r="N615" i="1" s="1"/>
  <c r="C699" i="1"/>
  <c r="R699" i="1" l="1"/>
  <c r="C700" i="1"/>
  <c r="S698" i="1"/>
  <c r="T698" i="1" s="1"/>
  <c r="A699" i="1"/>
  <c r="J698" i="1"/>
  <c r="F698" i="1"/>
  <c r="I698" i="1"/>
  <c r="B614" i="1"/>
  <c r="K696" i="1"/>
  <c r="U615" i="1"/>
  <c r="D615" i="1" s="1"/>
  <c r="L617" i="1"/>
  <c r="M616" i="1"/>
  <c r="N616" i="1" s="1"/>
  <c r="E697" i="1"/>
  <c r="H697" i="1" s="1"/>
  <c r="G697" i="1"/>
  <c r="K697" i="1" l="1"/>
  <c r="C701" i="1"/>
  <c r="B615" i="1"/>
  <c r="A700" i="1"/>
  <c r="J699" i="1"/>
  <c r="F699" i="1"/>
  <c r="I699" i="1"/>
  <c r="S699" i="1"/>
  <c r="T699" i="1" s="1"/>
  <c r="U616" i="1"/>
  <c r="B616" i="1" s="1"/>
  <c r="L618" i="1"/>
  <c r="M617" i="1"/>
  <c r="N617" i="1" s="1"/>
  <c r="G698" i="1"/>
  <c r="E698" i="1"/>
  <c r="H698" i="1" s="1"/>
  <c r="R700" i="1"/>
  <c r="L619" i="1" l="1"/>
  <c r="M619" i="1" s="1"/>
  <c r="M618" i="1"/>
  <c r="N618" i="1" s="1"/>
  <c r="D616" i="1"/>
  <c r="G699" i="1"/>
  <c r="E699" i="1"/>
  <c r="H699" i="1" s="1"/>
  <c r="R701" i="1"/>
  <c r="K698" i="1"/>
  <c r="C702" i="1"/>
  <c r="A701" i="1"/>
  <c r="J700" i="1"/>
  <c r="F700" i="1"/>
  <c r="I700" i="1"/>
  <c r="S700" i="1"/>
  <c r="T700" i="1" s="1"/>
  <c r="U617" i="1"/>
  <c r="D617" i="1" s="1"/>
  <c r="B617" i="1" l="1"/>
  <c r="K699" i="1"/>
  <c r="E700" i="1"/>
  <c r="H700" i="1" s="1"/>
  <c r="G700" i="1"/>
  <c r="C703" i="1"/>
  <c r="U618" i="1"/>
  <c r="B618" i="1" s="1"/>
  <c r="I701" i="1"/>
  <c r="S701" i="1"/>
  <c r="T701" i="1" s="1"/>
  <c r="A702" i="1"/>
  <c r="J701" i="1"/>
  <c r="F701" i="1"/>
  <c r="R702" i="1"/>
  <c r="N619" i="1"/>
  <c r="L620" i="1"/>
  <c r="L621" i="1" l="1"/>
  <c r="M620" i="1"/>
  <c r="N620" i="1" s="1"/>
  <c r="R703" i="1"/>
  <c r="S702" i="1"/>
  <c r="T702" i="1" s="1"/>
  <c r="J702" i="1"/>
  <c r="F702" i="1"/>
  <c r="A703" i="1"/>
  <c r="I702" i="1"/>
  <c r="D618" i="1"/>
  <c r="K700" i="1"/>
  <c r="E701" i="1"/>
  <c r="K701" i="1" s="1"/>
  <c r="G701" i="1"/>
  <c r="C704" i="1"/>
  <c r="U619" i="1"/>
  <c r="B619" i="1" s="1"/>
  <c r="H701" i="1" l="1"/>
  <c r="G702" i="1"/>
  <c r="E702" i="1"/>
  <c r="H702" i="1" s="1"/>
  <c r="R704" i="1"/>
  <c r="D619" i="1"/>
  <c r="U620" i="1"/>
  <c r="D620" i="1" s="1"/>
  <c r="C705" i="1"/>
  <c r="S703" i="1"/>
  <c r="T703" i="1" s="1"/>
  <c r="J703" i="1"/>
  <c r="F703" i="1"/>
  <c r="A704" i="1"/>
  <c r="I703" i="1"/>
  <c r="L622" i="1"/>
  <c r="M621" i="1"/>
  <c r="N621" i="1" s="1"/>
  <c r="S704" i="1" l="1"/>
  <c r="J704" i="1"/>
  <c r="F704" i="1"/>
  <c r="A705" i="1"/>
  <c r="I704" i="1"/>
  <c r="B620" i="1"/>
  <c r="K702" i="1"/>
  <c r="U621" i="1"/>
  <c r="D621" i="1" s="1"/>
  <c r="G703" i="1"/>
  <c r="E703" i="1"/>
  <c r="K703" i="1" s="1"/>
  <c r="R705" i="1"/>
  <c r="T704" i="1"/>
  <c r="L623" i="1"/>
  <c r="M622" i="1"/>
  <c r="N622" i="1" s="1"/>
  <c r="C706" i="1"/>
  <c r="H703" i="1" l="1"/>
  <c r="R706" i="1"/>
  <c r="G704" i="1"/>
  <c r="E704" i="1"/>
  <c r="H704" i="1" s="1"/>
  <c r="U622" i="1"/>
  <c r="D622" i="1" s="1"/>
  <c r="B621" i="1"/>
  <c r="L624" i="1"/>
  <c r="M623" i="1"/>
  <c r="N623" i="1" s="1"/>
  <c r="C707" i="1"/>
  <c r="S705" i="1"/>
  <c r="T705" i="1" s="1"/>
  <c r="A706" i="1"/>
  <c r="J705" i="1"/>
  <c r="F705" i="1"/>
  <c r="I705" i="1"/>
  <c r="G705" i="1" l="1"/>
  <c r="E705" i="1"/>
  <c r="H705" i="1" s="1"/>
  <c r="A707" i="1"/>
  <c r="J706" i="1"/>
  <c r="F706" i="1"/>
  <c r="I706" i="1"/>
  <c r="S706" i="1"/>
  <c r="T706" i="1" s="1"/>
  <c r="B622" i="1"/>
  <c r="U623" i="1"/>
  <c r="B623" i="1" s="1"/>
  <c r="K704" i="1"/>
  <c r="R707" i="1"/>
  <c r="L625" i="1"/>
  <c r="M624" i="1"/>
  <c r="N624" i="1" s="1"/>
  <c r="C708" i="1"/>
  <c r="D623" i="1" l="1"/>
  <c r="U624" i="1"/>
  <c r="B624" i="1" s="1"/>
  <c r="L626" i="1"/>
  <c r="M625" i="1"/>
  <c r="N625" i="1" s="1"/>
  <c r="G706" i="1"/>
  <c r="E706" i="1"/>
  <c r="K706" i="1" s="1"/>
  <c r="C709" i="1"/>
  <c r="R708" i="1"/>
  <c r="K705" i="1"/>
  <c r="A708" i="1"/>
  <c r="J707" i="1"/>
  <c r="F707" i="1"/>
  <c r="I707" i="1"/>
  <c r="S707" i="1"/>
  <c r="T707" i="1" s="1"/>
  <c r="H706" i="1" l="1"/>
  <c r="D624" i="1"/>
  <c r="C710" i="1"/>
  <c r="E707" i="1"/>
  <c r="H707" i="1" s="1"/>
  <c r="G707" i="1"/>
  <c r="R709" i="1"/>
  <c r="U625" i="1"/>
  <c r="B625" i="1" s="1"/>
  <c r="L627" i="1"/>
  <c r="M626" i="1"/>
  <c r="N626" i="1" s="1"/>
  <c r="A709" i="1"/>
  <c r="I708" i="1"/>
  <c r="S708" i="1"/>
  <c r="T708" i="1" s="1"/>
  <c r="J708" i="1"/>
  <c r="F708" i="1"/>
  <c r="K707" i="1" l="1"/>
  <c r="U626" i="1"/>
  <c r="D626" i="1" s="1"/>
  <c r="L628" i="1"/>
  <c r="M627" i="1"/>
  <c r="N627" i="1" s="1"/>
  <c r="D625" i="1"/>
  <c r="C711" i="1"/>
  <c r="E708" i="1"/>
  <c r="H708" i="1" s="1"/>
  <c r="G708" i="1"/>
  <c r="R710" i="1"/>
  <c r="I709" i="1"/>
  <c r="S709" i="1"/>
  <c r="T709" i="1" s="1"/>
  <c r="A710" i="1"/>
  <c r="J709" i="1"/>
  <c r="F709" i="1"/>
  <c r="K708" i="1" l="1"/>
  <c r="C712" i="1"/>
  <c r="L629" i="1"/>
  <c r="M628" i="1"/>
  <c r="N628" i="1" s="1"/>
  <c r="S710" i="1"/>
  <c r="T710" i="1" s="1"/>
  <c r="A711" i="1"/>
  <c r="J710" i="1"/>
  <c r="F710" i="1"/>
  <c r="I710" i="1"/>
  <c r="R711" i="1"/>
  <c r="B626" i="1"/>
  <c r="E709" i="1"/>
  <c r="H709" i="1" s="1"/>
  <c r="G709" i="1"/>
  <c r="U627" i="1"/>
  <c r="B627" i="1" s="1"/>
  <c r="C713" i="1" l="1"/>
  <c r="G710" i="1"/>
  <c r="E710" i="1"/>
  <c r="H710" i="1" s="1"/>
  <c r="U628" i="1"/>
  <c r="D628" i="1" s="1"/>
  <c r="D627" i="1"/>
  <c r="K709" i="1"/>
  <c r="R712" i="1"/>
  <c r="A712" i="1"/>
  <c r="J711" i="1"/>
  <c r="F711" i="1"/>
  <c r="I711" i="1"/>
  <c r="S711" i="1"/>
  <c r="T711" i="1" s="1"/>
  <c r="L630" i="1"/>
  <c r="M629" i="1"/>
  <c r="N629" i="1" s="1"/>
  <c r="L631" i="1" l="1"/>
  <c r="M630" i="1"/>
  <c r="N630" i="1" s="1"/>
  <c r="G711" i="1"/>
  <c r="E711" i="1"/>
  <c r="K711" i="1" s="1"/>
  <c r="B628" i="1"/>
  <c r="K710" i="1"/>
  <c r="A713" i="1"/>
  <c r="J712" i="1"/>
  <c r="F712" i="1"/>
  <c r="I712" i="1"/>
  <c r="S712" i="1"/>
  <c r="T712" i="1" s="1"/>
  <c r="C714" i="1"/>
  <c r="U629" i="1"/>
  <c r="B629" i="1" s="1"/>
  <c r="R713" i="1"/>
  <c r="H711" i="1" l="1"/>
  <c r="R714" i="1"/>
  <c r="D629" i="1"/>
  <c r="I713" i="1"/>
  <c r="S713" i="1"/>
  <c r="T713" i="1" s="1"/>
  <c r="A714" i="1"/>
  <c r="J713" i="1"/>
  <c r="F713" i="1"/>
  <c r="U630" i="1"/>
  <c r="B630" i="1" s="1"/>
  <c r="L632" i="1"/>
  <c r="M631" i="1"/>
  <c r="N631" i="1" s="1"/>
  <c r="C715" i="1"/>
  <c r="E712" i="1"/>
  <c r="H712" i="1" s="1"/>
  <c r="G712" i="1"/>
  <c r="D630" i="1" l="1"/>
  <c r="K712" i="1"/>
  <c r="C716" i="1"/>
  <c r="S714" i="1"/>
  <c r="T714" i="1" s="1"/>
  <c r="A715" i="1"/>
  <c r="J714" i="1"/>
  <c r="F714" i="1"/>
  <c r="I714" i="1"/>
  <c r="U631" i="1"/>
  <c r="D631" i="1" s="1"/>
  <c r="R715" i="1"/>
  <c r="L633" i="1"/>
  <c r="M632" i="1"/>
  <c r="N632" i="1" s="1"/>
  <c r="E713" i="1"/>
  <c r="H713" i="1" s="1"/>
  <c r="G713" i="1"/>
  <c r="B631" i="1" l="1"/>
  <c r="U632" i="1"/>
  <c r="B632" i="1" s="1"/>
  <c r="G714" i="1"/>
  <c r="E714" i="1"/>
  <c r="K714" i="1" s="1"/>
  <c r="K713" i="1"/>
  <c r="L634" i="1"/>
  <c r="M633" i="1"/>
  <c r="N633" i="1" s="1"/>
  <c r="C717" i="1"/>
  <c r="A716" i="1"/>
  <c r="J715" i="1"/>
  <c r="F715" i="1"/>
  <c r="I715" i="1"/>
  <c r="S715" i="1"/>
  <c r="T715" i="1" s="1"/>
  <c r="R716" i="1"/>
  <c r="G715" i="1" l="1"/>
  <c r="E715" i="1"/>
  <c r="H715" i="1" s="1"/>
  <c r="H714" i="1"/>
  <c r="U633" i="1"/>
  <c r="D633" i="1" s="1"/>
  <c r="D632" i="1"/>
  <c r="A717" i="1"/>
  <c r="J716" i="1"/>
  <c r="F716" i="1"/>
  <c r="I716" i="1"/>
  <c r="S716" i="1"/>
  <c r="T716" i="1" s="1"/>
  <c r="L635" i="1"/>
  <c r="M634" i="1"/>
  <c r="N634" i="1" s="1"/>
  <c r="R717" i="1"/>
  <c r="C718" i="1"/>
  <c r="B633" i="1" l="1"/>
  <c r="I717" i="1"/>
  <c r="S717" i="1"/>
  <c r="T717" i="1" s="1"/>
  <c r="A718" i="1"/>
  <c r="J717" i="1"/>
  <c r="F717" i="1"/>
  <c r="U634" i="1"/>
  <c r="B634" i="1" s="1"/>
  <c r="C719" i="1"/>
  <c r="L636" i="1"/>
  <c r="M635" i="1"/>
  <c r="N635" i="1" s="1"/>
  <c r="E716" i="1"/>
  <c r="H716" i="1" s="1"/>
  <c r="G716" i="1"/>
  <c r="K715" i="1"/>
  <c r="R718" i="1"/>
  <c r="K716" i="1" l="1"/>
  <c r="D634" i="1"/>
  <c r="S718" i="1"/>
  <c r="T718" i="1" s="1"/>
  <c r="A719" i="1"/>
  <c r="J718" i="1"/>
  <c r="F718" i="1"/>
  <c r="I718" i="1"/>
  <c r="R719" i="1"/>
  <c r="C720" i="1"/>
  <c r="U635" i="1"/>
  <c r="D635" i="1" s="1"/>
  <c r="E717" i="1"/>
  <c r="K717" i="1" s="1"/>
  <c r="G717" i="1"/>
  <c r="L637" i="1"/>
  <c r="M636" i="1"/>
  <c r="N636" i="1" s="1"/>
  <c r="H717" i="1" l="1"/>
  <c r="U636" i="1"/>
  <c r="B636" i="1" s="1"/>
  <c r="B635" i="1"/>
  <c r="G718" i="1"/>
  <c r="E718" i="1"/>
  <c r="H718" i="1" s="1"/>
  <c r="L638" i="1"/>
  <c r="M637" i="1"/>
  <c r="N637" i="1" s="1"/>
  <c r="C721" i="1"/>
  <c r="R720" i="1"/>
  <c r="A720" i="1"/>
  <c r="J719" i="1"/>
  <c r="F719" i="1"/>
  <c r="I719" i="1"/>
  <c r="S719" i="1"/>
  <c r="T719" i="1" s="1"/>
  <c r="R721" i="1" l="1"/>
  <c r="U637" i="1"/>
  <c r="D637" i="1" s="1"/>
  <c r="K718" i="1"/>
  <c r="D636" i="1"/>
  <c r="G719" i="1"/>
  <c r="E719" i="1"/>
  <c r="H719" i="1" s="1"/>
  <c r="L639" i="1"/>
  <c r="M638" i="1"/>
  <c r="N638" i="1" s="1"/>
  <c r="C722" i="1"/>
  <c r="A721" i="1"/>
  <c r="J720" i="1"/>
  <c r="F720" i="1"/>
  <c r="I720" i="1"/>
  <c r="S720" i="1"/>
  <c r="T720" i="1" s="1"/>
  <c r="L640" i="1" l="1"/>
  <c r="M639" i="1"/>
  <c r="N639" i="1" s="1"/>
  <c r="K719" i="1"/>
  <c r="B637" i="1"/>
  <c r="E720" i="1"/>
  <c r="K720" i="1" s="1"/>
  <c r="G720" i="1"/>
  <c r="C723" i="1"/>
  <c r="R722" i="1"/>
  <c r="I721" i="1"/>
  <c r="S721" i="1"/>
  <c r="T721" i="1" s="1"/>
  <c r="A722" i="1"/>
  <c r="J721" i="1"/>
  <c r="F721" i="1"/>
  <c r="U638" i="1"/>
  <c r="B638" i="1" s="1"/>
  <c r="H720" i="1" l="1"/>
  <c r="D638" i="1"/>
  <c r="E721" i="1"/>
  <c r="H721" i="1" s="1"/>
  <c r="G721" i="1"/>
  <c r="S722" i="1"/>
  <c r="T722" i="1" s="1"/>
  <c r="A723" i="1"/>
  <c r="J722" i="1"/>
  <c r="F722" i="1"/>
  <c r="I722" i="1"/>
  <c r="R723" i="1"/>
  <c r="C724" i="1"/>
  <c r="U639" i="1"/>
  <c r="B639" i="1" s="1"/>
  <c r="L641" i="1"/>
  <c r="M640" i="1"/>
  <c r="N640" i="1" s="1"/>
  <c r="K721" i="1" l="1"/>
  <c r="D639" i="1"/>
  <c r="C725" i="1"/>
  <c r="G722" i="1"/>
  <c r="E722" i="1"/>
  <c r="H722" i="1" s="1"/>
  <c r="U640" i="1"/>
  <c r="B640" i="1" s="1"/>
  <c r="L642" i="1"/>
  <c r="M641" i="1"/>
  <c r="N641" i="1" s="1"/>
  <c r="R724" i="1"/>
  <c r="A724" i="1"/>
  <c r="J723" i="1"/>
  <c r="F723" i="1"/>
  <c r="I723" i="1"/>
  <c r="S723" i="1"/>
  <c r="T723" i="1" s="1"/>
  <c r="J724" i="1" l="1"/>
  <c r="F724" i="1"/>
  <c r="A725" i="1"/>
  <c r="I724" i="1"/>
  <c r="S724" i="1"/>
  <c r="T724" i="1" s="1"/>
  <c r="L643" i="1"/>
  <c r="M642" i="1"/>
  <c r="N642" i="1" s="1"/>
  <c r="D640" i="1"/>
  <c r="K722" i="1"/>
  <c r="R725" i="1"/>
  <c r="G723" i="1"/>
  <c r="E723" i="1"/>
  <c r="H723" i="1" s="1"/>
  <c r="C726" i="1"/>
  <c r="U641" i="1"/>
  <c r="D641" i="1" s="1"/>
  <c r="B641" i="1" l="1"/>
  <c r="R726" i="1"/>
  <c r="U642" i="1"/>
  <c r="D642" i="1" s="1"/>
  <c r="C727" i="1"/>
  <c r="L644" i="1"/>
  <c r="M643" i="1"/>
  <c r="N643" i="1" s="1"/>
  <c r="J725" i="1"/>
  <c r="F725" i="1"/>
  <c r="A726" i="1"/>
  <c r="I725" i="1"/>
  <c r="S725" i="1"/>
  <c r="T725" i="1" s="1"/>
  <c r="K723" i="1"/>
  <c r="E724" i="1"/>
  <c r="K724" i="1" s="1"/>
  <c r="G724" i="1"/>
  <c r="H724" i="1" l="1"/>
  <c r="E725" i="1"/>
  <c r="K725" i="1" s="1"/>
  <c r="G725" i="1"/>
  <c r="B642" i="1"/>
  <c r="C728" i="1"/>
  <c r="U643" i="1"/>
  <c r="D643" i="1" s="1"/>
  <c r="R727" i="1"/>
  <c r="J726" i="1"/>
  <c r="F726" i="1"/>
  <c r="A727" i="1"/>
  <c r="I726" i="1"/>
  <c r="S726" i="1"/>
  <c r="T726" i="1" s="1"/>
  <c r="L645" i="1"/>
  <c r="M644" i="1"/>
  <c r="N644" i="1" s="1"/>
  <c r="U644" i="1" l="1"/>
  <c r="B644" i="1" s="1"/>
  <c r="B643" i="1"/>
  <c r="H725" i="1"/>
  <c r="L646" i="1"/>
  <c r="M645" i="1"/>
  <c r="N645" i="1" s="1"/>
  <c r="A728" i="1"/>
  <c r="J727" i="1"/>
  <c r="F727" i="1"/>
  <c r="I727" i="1"/>
  <c r="S727" i="1"/>
  <c r="T727" i="1" s="1"/>
  <c r="R728" i="1"/>
  <c r="E726" i="1"/>
  <c r="H726" i="1" s="1"/>
  <c r="G726" i="1"/>
  <c r="C729" i="1"/>
  <c r="K726" i="1" l="1"/>
  <c r="R729" i="1"/>
  <c r="U645" i="1"/>
  <c r="B645" i="1" s="1"/>
  <c r="D644" i="1"/>
  <c r="E727" i="1"/>
  <c r="H727" i="1" s="1"/>
  <c r="G727" i="1"/>
  <c r="L647" i="1"/>
  <c r="M646" i="1"/>
  <c r="N646" i="1" s="1"/>
  <c r="C730" i="1"/>
  <c r="I728" i="1"/>
  <c r="S728" i="1"/>
  <c r="T728" i="1" s="1"/>
  <c r="A729" i="1"/>
  <c r="J728" i="1"/>
  <c r="F728" i="1"/>
  <c r="S729" i="1" l="1"/>
  <c r="A730" i="1"/>
  <c r="J729" i="1"/>
  <c r="F729" i="1"/>
  <c r="I729" i="1"/>
  <c r="C731" i="1"/>
  <c r="K727" i="1"/>
  <c r="D645" i="1"/>
  <c r="E728" i="1"/>
  <c r="H728" i="1" s="1"/>
  <c r="G728" i="1"/>
  <c r="U646" i="1"/>
  <c r="D646" i="1" s="1"/>
  <c r="R730" i="1"/>
  <c r="T729" i="1"/>
  <c r="L648" i="1"/>
  <c r="M647" i="1"/>
  <c r="N647" i="1" s="1"/>
  <c r="K728" i="1" l="1"/>
  <c r="B646" i="1"/>
  <c r="L649" i="1"/>
  <c r="M648" i="1"/>
  <c r="N648" i="1" s="1"/>
  <c r="C732" i="1"/>
  <c r="J730" i="1"/>
  <c r="F730" i="1"/>
  <c r="A731" i="1"/>
  <c r="I730" i="1"/>
  <c r="S730" i="1"/>
  <c r="T730" i="1" s="1"/>
  <c r="R731" i="1"/>
  <c r="U647" i="1"/>
  <c r="D647" i="1" s="1"/>
  <c r="G729" i="1"/>
  <c r="E729" i="1"/>
  <c r="K729" i="1" s="1"/>
  <c r="B647" i="1" l="1"/>
  <c r="H729" i="1"/>
  <c r="R732" i="1"/>
  <c r="A732" i="1"/>
  <c r="J731" i="1"/>
  <c r="F731" i="1"/>
  <c r="I731" i="1"/>
  <c r="S731" i="1"/>
  <c r="T731" i="1" s="1"/>
  <c r="G730" i="1"/>
  <c r="E730" i="1"/>
  <c r="H730" i="1" s="1"/>
  <c r="U648" i="1"/>
  <c r="B648" i="1" s="1"/>
  <c r="L650" i="1"/>
  <c r="M650" i="1" s="1"/>
  <c r="M649" i="1"/>
  <c r="N649" i="1" s="1"/>
  <c r="C733" i="1"/>
  <c r="C734" i="1" l="1"/>
  <c r="D648" i="1"/>
  <c r="A733" i="1"/>
  <c r="J732" i="1"/>
  <c r="F732" i="1"/>
  <c r="I732" i="1"/>
  <c r="S732" i="1"/>
  <c r="T732" i="1" s="1"/>
  <c r="R733" i="1"/>
  <c r="U649" i="1"/>
  <c r="D649" i="1" s="1"/>
  <c r="K730" i="1"/>
  <c r="G731" i="1"/>
  <c r="E731" i="1"/>
  <c r="K731" i="1" s="1"/>
  <c r="N650" i="1"/>
  <c r="L651" i="1"/>
  <c r="H731" i="1" l="1"/>
  <c r="R734" i="1"/>
  <c r="I733" i="1"/>
  <c r="S733" i="1"/>
  <c r="T733" i="1" s="1"/>
  <c r="A734" i="1"/>
  <c r="J733" i="1"/>
  <c r="F733" i="1"/>
  <c r="B649" i="1"/>
  <c r="L652" i="1"/>
  <c r="M651" i="1"/>
  <c r="N651" i="1" s="1"/>
  <c r="E732" i="1"/>
  <c r="H732" i="1" s="1"/>
  <c r="G732" i="1"/>
  <c r="U650" i="1"/>
  <c r="B650" i="1" s="1"/>
  <c r="C735" i="1"/>
  <c r="D650" i="1" l="1"/>
  <c r="K732" i="1"/>
  <c r="C736" i="1"/>
  <c r="E733" i="1"/>
  <c r="H733" i="1" s="1"/>
  <c r="G733" i="1"/>
  <c r="U651" i="1"/>
  <c r="B651" i="1" s="1"/>
  <c r="L653" i="1"/>
  <c r="M652" i="1"/>
  <c r="N652" i="1" s="1"/>
  <c r="S734" i="1"/>
  <c r="T734" i="1" s="1"/>
  <c r="A735" i="1"/>
  <c r="J734" i="1"/>
  <c r="F734" i="1"/>
  <c r="I734" i="1"/>
  <c r="R735" i="1"/>
  <c r="R736" i="1" l="1"/>
  <c r="A736" i="1"/>
  <c r="J735" i="1"/>
  <c r="F735" i="1"/>
  <c r="I735" i="1"/>
  <c r="S735" i="1"/>
  <c r="T735" i="1" s="1"/>
  <c r="L654" i="1"/>
  <c r="M653" i="1"/>
  <c r="N653" i="1" s="1"/>
  <c r="C737" i="1"/>
  <c r="G734" i="1"/>
  <c r="E734" i="1"/>
  <c r="K734" i="1" s="1"/>
  <c r="D651" i="1"/>
  <c r="K733" i="1"/>
  <c r="U652" i="1"/>
  <c r="B652" i="1" s="1"/>
  <c r="H734" i="1" l="1"/>
  <c r="A737" i="1"/>
  <c r="J736" i="1"/>
  <c r="F736" i="1"/>
  <c r="I736" i="1"/>
  <c r="S736" i="1"/>
  <c r="T736" i="1" s="1"/>
  <c r="U653" i="1"/>
  <c r="D653" i="1" s="1"/>
  <c r="R737" i="1"/>
  <c r="D652" i="1"/>
  <c r="C738" i="1"/>
  <c r="L655" i="1"/>
  <c r="M654" i="1"/>
  <c r="N654" i="1" s="1"/>
  <c r="G735" i="1"/>
  <c r="E735" i="1"/>
  <c r="H735" i="1" s="1"/>
  <c r="K735" i="1" l="1"/>
  <c r="U654" i="1"/>
  <c r="D654" i="1" s="1"/>
  <c r="C739" i="1"/>
  <c r="B653" i="1"/>
  <c r="I737" i="1"/>
  <c r="S737" i="1"/>
  <c r="T737" i="1" s="1"/>
  <c r="A738" i="1"/>
  <c r="J737" i="1"/>
  <c r="F737" i="1"/>
  <c r="L656" i="1"/>
  <c r="M655" i="1"/>
  <c r="N655" i="1" s="1"/>
  <c r="R738" i="1"/>
  <c r="E736" i="1"/>
  <c r="H736" i="1" s="1"/>
  <c r="G736" i="1"/>
  <c r="K736" i="1" l="1"/>
  <c r="B654" i="1"/>
  <c r="U655" i="1"/>
  <c r="D655" i="1" s="1"/>
  <c r="S738" i="1"/>
  <c r="T738" i="1" s="1"/>
  <c r="A739" i="1"/>
  <c r="J738" i="1"/>
  <c r="F738" i="1"/>
  <c r="I738" i="1"/>
  <c r="R739" i="1"/>
  <c r="L657" i="1"/>
  <c r="M656" i="1"/>
  <c r="N656" i="1" s="1"/>
  <c r="E737" i="1"/>
  <c r="H737" i="1" s="1"/>
  <c r="G737" i="1"/>
  <c r="C740" i="1"/>
  <c r="K737" i="1" l="1"/>
  <c r="U656" i="1"/>
  <c r="B656" i="1" s="1"/>
  <c r="R740" i="1"/>
  <c r="A740" i="1"/>
  <c r="J739" i="1"/>
  <c r="F739" i="1"/>
  <c r="I739" i="1"/>
  <c r="S739" i="1"/>
  <c r="T739" i="1" s="1"/>
  <c r="B655" i="1"/>
  <c r="L658" i="1"/>
  <c r="M657" i="1"/>
  <c r="N657" i="1" s="1"/>
  <c r="C741" i="1"/>
  <c r="G738" i="1"/>
  <c r="E738" i="1"/>
  <c r="H738" i="1" s="1"/>
  <c r="K738" i="1" l="1"/>
  <c r="G739" i="1"/>
  <c r="E739" i="1"/>
  <c r="H739" i="1" s="1"/>
  <c r="D656" i="1"/>
  <c r="U657" i="1"/>
  <c r="B657" i="1" s="1"/>
  <c r="A741" i="1"/>
  <c r="J740" i="1"/>
  <c r="F740" i="1"/>
  <c r="I740" i="1"/>
  <c r="S740" i="1"/>
  <c r="T740" i="1" s="1"/>
  <c r="C742" i="1"/>
  <c r="L659" i="1"/>
  <c r="M658" i="1"/>
  <c r="N658" i="1" s="1"/>
  <c r="R741" i="1"/>
  <c r="U658" i="1" l="1"/>
  <c r="D658" i="1" s="1"/>
  <c r="D657" i="1"/>
  <c r="L660" i="1"/>
  <c r="M659" i="1"/>
  <c r="N659" i="1" s="1"/>
  <c r="I741" i="1"/>
  <c r="S741" i="1"/>
  <c r="T741" i="1" s="1"/>
  <c r="A742" i="1"/>
  <c r="J741" i="1"/>
  <c r="F741" i="1"/>
  <c r="K739" i="1"/>
  <c r="R742" i="1"/>
  <c r="C743" i="1"/>
  <c r="E740" i="1"/>
  <c r="H740" i="1" s="1"/>
  <c r="G740" i="1"/>
  <c r="K740" i="1" l="1"/>
  <c r="E741" i="1"/>
  <c r="H741" i="1" s="1"/>
  <c r="G741" i="1"/>
  <c r="R743" i="1"/>
  <c r="B658" i="1"/>
  <c r="S742" i="1"/>
  <c r="T742" i="1" s="1"/>
  <c r="A743" i="1"/>
  <c r="J742" i="1"/>
  <c r="F742" i="1"/>
  <c r="I742" i="1"/>
  <c r="U659" i="1"/>
  <c r="B659" i="1" s="1"/>
  <c r="C744" i="1"/>
  <c r="L661" i="1"/>
  <c r="M660" i="1"/>
  <c r="N660" i="1" s="1"/>
  <c r="C745" i="1" l="1"/>
  <c r="U660" i="1"/>
  <c r="B660" i="1" s="1"/>
  <c r="D659" i="1"/>
  <c r="A744" i="1"/>
  <c r="J743" i="1"/>
  <c r="F743" i="1"/>
  <c r="I743" i="1"/>
  <c r="S743" i="1"/>
  <c r="T743" i="1" s="1"/>
  <c r="K741" i="1"/>
  <c r="L662" i="1"/>
  <c r="M661" i="1"/>
  <c r="N661" i="1" s="1"/>
  <c r="G742" i="1"/>
  <c r="E742" i="1"/>
  <c r="H742" i="1" s="1"/>
  <c r="R744" i="1"/>
  <c r="U661" i="1" l="1"/>
  <c r="D661" i="1" s="1"/>
  <c r="A745" i="1"/>
  <c r="J744" i="1"/>
  <c r="F744" i="1"/>
  <c r="I744" i="1"/>
  <c r="S744" i="1"/>
  <c r="T744" i="1" s="1"/>
  <c r="D660" i="1"/>
  <c r="L663" i="1"/>
  <c r="M662" i="1"/>
  <c r="N662" i="1" s="1"/>
  <c r="R745" i="1"/>
  <c r="K742" i="1"/>
  <c r="G743" i="1"/>
  <c r="E743" i="1"/>
  <c r="K743" i="1" s="1"/>
  <c r="C746" i="1"/>
  <c r="H743" i="1" l="1"/>
  <c r="U662" i="1"/>
  <c r="D662" i="1" s="1"/>
  <c r="I745" i="1"/>
  <c r="S745" i="1"/>
  <c r="T745" i="1" s="1"/>
  <c r="A746" i="1"/>
  <c r="J745" i="1"/>
  <c r="F745" i="1"/>
  <c r="L664" i="1"/>
  <c r="M663" i="1"/>
  <c r="N663" i="1" s="1"/>
  <c r="B661" i="1"/>
  <c r="R746" i="1"/>
  <c r="E744" i="1"/>
  <c r="H744" i="1" s="1"/>
  <c r="G744" i="1"/>
  <c r="C747" i="1"/>
  <c r="K744" i="1" l="1"/>
  <c r="B662" i="1"/>
  <c r="C748" i="1"/>
  <c r="E745" i="1"/>
  <c r="H745" i="1" s="1"/>
  <c r="G745" i="1"/>
  <c r="U663" i="1"/>
  <c r="B663" i="1" s="1"/>
  <c r="R747" i="1"/>
  <c r="L665" i="1"/>
  <c r="M664" i="1"/>
  <c r="N664" i="1" s="1"/>
  <c r="S746" i="1"/>
  <c r="T746" i="1" s="1"/>
  <c r="J746" i="1"/>
  <c r="F746" i="1"/>
  <c r="A747" i="1"/>
  <c r="I746" i="1"/>
  <c r="G746" i="1" l="1"/>
  <c r="E746" i="1"/>
  <c r="H746" i="1" s="1"/>
  <c r="U664" i="1"/>
  <c r="D664" i="1" s="1"/>
  <c r="D663" i="1"/>
  <c r="L666" i="1"/>
  <c r="M665" i="1"/>
  <c r="N665" i="1" s="1"/>
  <c r="K745" i="1"/>
  <c r="C749" i="1"/>
  <c r="S747" i="1"/>
  <c r="T747" i="1" s="1"/>
  <c r="J747" i="1"/>
  <c r="F747" i="1"/>
  <c r="A748" i="1"/>
  <c r="I747" i="1"/>
  <c r="R748" i="1"/>
  <c r="B664" i="1" l="1"/>
  <c r="S748" i="1"/>
  <c r="J748" i="1"/>
  <c r="F748" i="1"/>
  <c r="A749" i="1"/>
  <c r="I748" i="1"/>
  <c r="G747" i="1"/>
  <c r="E747" i="1"/>
  <c r="H747" i="1" s="1"/>
  <c r="U665" i="1"/>
  <c r="D665" i="1" s="1"/>
  <c r="K746" i="1"/>
  <c r="R749" i="1"/>
  <c r="T748" i="1"/>
  <c r="C750" i="1"/>
  <c r="L667" i="1"/>
  <c r="M666" i="1"/>
  <c r="N666" i="1" s="1"/>
  <c r="B665" i="1" l="1"/>
  <c r="C751" i="1"/>
  <c r="U666" i="1"/>
  <c r="B666" i="1" s="1"/>
  <c r="K747" i="1"/>
  <c r="S749" i="1"/>
  <c r="T749" i="1" s="1"/>
  <c r="A750" i="1"/>
  <c r="J749" i="1"/>
  <c r="F749" i="1"/>
  <c r="I749" i="1"/>
  <c r="L668" i="1"/>
  <c r="M667" i="1"/>
  <c r="N667" i="1" s="1"/>
  <c r="R750" i="1"/>
  <c r="G748" i="1"/>
  <c r="E748" i="1"/>
  <c r="H748" i="1" s="1"/>
  <c r="K748" i="1" l="1"/>
  <c r="U667" i="1"/>
  <c r="B667" i="1" s="1"/>
  <c r="D666" i="1"/>
  <c r="L669" i="1"/>
  <c r="M668" i="1"/>
  <c r="N668" i="1" s="1"/>
  <c r="A751" i="1"/>
  <c r="J750" i="1"/>
  <c r="F750" i="1"/>
  <c r="I750" i="1"/>
  <c r="S750" i="1"/>
  <c r="T750" i="1" s="1"/>
  <c r="C752" i="1"/>
  <c r="R751" i="1"/>
  <c r="G749" i="1"/>
  <c r="E749" i="1"/>
  <c r="K749" i="1" s="1"/>
  <c r="H749" i="1" l="1"/>
  <c r="U668" i="1"/>
  <c r="D668" i="1" s="1"/>
  <c r="D667" i="1"/>
  <c r="R752" i="1"/>
  <c r="G750" i="1"/>
  <c r="E750" i="1"/>
  <c r="K750" i="1" s="1"/>
  <c r="L670" i="1"/>
  <c r="M669" i="1"/>
  <c r="N669" i="1" s="1"/>
  <c r="C753" i="1"/>
  <c r="A752" i="1"/>
  <c r="J751" i="1"/>
  <c r="F751" i="1"/>
  <c r="I751" i="1"/>
  <c r="S751" i="1"/>
  <c r="T751" i="1" s="1"/>
  <c r="E751" i="1" l="1"/>
  <c r="H751" i="1" s="1"/>
  <c r="G751" i="1"/>
  <c r="C754" i="1"/>
  <c r="H750" i="1"/>
  <c r="R753" i="1"/>
  <c r="B668" i="1"/>
  <c r="A753" i="1"/>
  <c r="I752" i="1"/>
  <c r="S752" i="1"/>
  <c r="T752" i="1" s="1"/>
  <c r="J752" i="1"/>
  <c r="F752" i="1"/>
  <c r="U669" i="1"/>
  <c r="B669" i="1" s="1"/>
  <c r="L671" i="1"/>
  <c r="M670" i="1"/>
  <c r="N670" i="1" s="1"/>
  <c r="K751" i="1" l="1"/>
  <c r="U670" i="1"/>
  <c r="D670" i="1" s="1"/>
  <c r="D669" i="1"/>
  <c r="E752" i="1"/>
  <c r="K752" i="1" s="1"/>
  <c r="G752" i="1"/>
  <c r="R754" i="1"/>
  <c r="C755" i="1"/>
  <c r="L672" i="1"/>
  <c r="M671" i="1"/>
  <c r="N671" i="1" s="1"/>
  <c r="I753" i="1"/>
  <c r="S753" i="1"/>
  <c r="T753" i="1" s="1"/>
  <c r="A754" i="1"/>
  <c r="J753" i="1"/>
  <c r="F753" i="1"/>
  <c r="H752" i="1" l="1"/>
  <c r="S754" i="1"/>
  <c r="T754" i="1" s="1"/>
  <c r="A755" i="1"/>
  <c r="J754" i="1"/>
  <c r="F754" i="1"/>
  <c r="I754" i="1"/>
  <c r="U671" i="1"/>
  <c r="B671" i="1" s="1"/>
  <c r="R755" i="1"/>
  <c r="B670" i="1"/>
  <c r="L673" i="1"/>
  <c r="M672" i="1"/>
  <c r="N672" i="1" s="1"/>
  <c r="E753" i="1"/>
  <c r="H753" i="1" s="1"/>
  <c r="G753" i="1"/>
  <c r="C756" i="1"/>
  <c r="D671" i="1" l="1"/>
  <c r="K753" i="1"/>
  <c r="A756" i="1"/>
  <c r="J755" i="1"/>
  <c r="F755" i="1"/>
  <c r="I755" i="1"/>
  <c r="S755" i="1"/>
  <c r="T755" i="1" s="1"/>
  <c r="U672" i="1"/>
  <c r="D672" i="1" s="1"/>
  <c r="R756" i="1"/>
  <c r="C757" i="1"/>
  <c r="L674" i="1"/>
  <c r="M673" i="1"/>
  <c r="N673" i="1" s="1"/>
  <c r="G754" i="1"/>
  <c r="E754" i="1"/>
  <c r="H754" i="1" s="1"/>
  <c r="U673" i="1" l="1"/>
  <c r="D673" i="1" s="1"/>
  <c r="B672" i="1"/>
  <c r="L675" i="1"/>
  <c r="M674" i="1"/>
  <c r="N674" i="1" s="1"/>
  <c r="R757" i="1"/>
  <c r="G755" i="1"/>
  <c r="E755" i="1"/>
  <c r="K755" i="1" s="1"/>
  <c r="K754" i="1"/>
  <c r="C758" i="1"/>
  <c r="A757" i="1"/>
  <c r="J756" i="1"/>
  <c r="F756" i="1"/>
  <c r="I756" i="1"/>
  <c r="S756" i="1"/>
  <c r="T756" i="1" s="1"/>
  <c r="H755" i="1" l="1"/>
  <c r="R758" i="1"/>
  <c r="E756" i="1"/>
  <c r="H756" i="1" s="1"/>
  <c r="G756" i="1"/>
  <c r="C759" i="1"/>
  <c r="B673" i="1"/>
  <c r="U674" i="1"/>
  <c r="D674" i="1" s="1"/>
  <c r="I757" i="1"/>
  <c r="S757" i="1"/>
  <c r="T757" i="1" s="1"/>
  <c r="A758" i="1"/>
  <c r="J757" i="1"/>
  <c r="F757" i="1"/>
  <c r="L676" i="1"/>
  <c r="M675" i="1"/>
  <c r="N675" i="1" s="1"/>
  <c r="K756" i="1" l="1"/>
  <c r="U675" i="1"/>
  <c r="B675" i="1" s="1"/>
  <c r="L677" i="1"/>
  <c r="M676" i="1"/>
  <c r="N676" i="1" s="1"/>
  <c r="S758" i="1"/>
  <c r="T758" i="1" s="1"/>
  <c r="A759" i="1"/>
  <c r="J758" i="1"/>
  <c r="F758" i="1"/>
  <c r="I758" i="1"/>
  <c r="B674" i="1"/>
  <c r="C760" i="1"/>
  <c r="E757" i="1"/>
  <c r="H757" i="1" s="1"/>
  <c r="G757" i="1"/>
  <c r="R759" i="1"/>
  <c r="K757" i="1" l="1"/>
  <c r="D675" i="1"/>
  <c r="C761" i="1"/>
  <c r="G758" i="1"/>
  <c r="E758" i="1"/>
  <c r="H758" i="1" s="1"/>
  <c r="U676" i="1"/>
  <c r="D676" i="1" s="1"/>
  <c r="R760" i="1"/>
  <c r="A760" i="1"/>
  <c r="J759" i="1"/>
  <c r="F759" i="1"/>
  <c r="I759" i="1"/>
  <c r="S759" i="1"/>
  <c r="T759" i="1" s="1"/>
  <c r="L678" i="1"/>
  <c r="M677" i="1"/>
  <c r="N677" i="1" s="1"/>
  <c r="B676" i="1" l="1"/>
  <c r="C762" i="1"/>
  <c r="A761" i="1"/>
  <c r="J760" i="1"/>
  <c r="F760" i="1"/>
  <c r="I760" i="1"/>
  <c r="S760" i="1"/>
  <c r="T760" i="1" s="1"/>
  <c r="U677" i="1"/>
  <c r="D677" i="1" s="1"/>
  <c r="R761" i="1"/>
  <c r="K758" i="1"/>
  <c r="L679" i="1"/>
  <c r="M678" i="1"/>
  <c r="N678" i="1" s="1"/>
  <c r="G759" i="1"/>
  <c r="E759" i="1"/>
  <c r="K759" i="1" s="1"/>
  <c r="H759" i="1" l="1"/>
  <c r="L680" i="1"/>
  <c r="M680" i="1" s="1"/>
  <c r="M679" i="1"/>
  <c r="N679" i="1" s="1"/>
  <c r="B677" i="1"/>
  <c r="I761" i="1"/>
  <c r="S761" i="1"/>
  <c r="T761" i="1" s="1"/>
  <c r="A762" i="1"/>
  <c r="J761" i="1"/>
  <c r="F761" i="1"/>
  <c r="R762" i="1"/>
  <c r="U678" i="1"/>
  <c r="D678" i="1" s="1"/>
  <c r="E760" i="1"/>
  <c r="K760" i="1" s="1"/>
  <c r="G760" i="1"/>
  <c r="C763" i="1"/>
  <c r="H760" i="1" l="1"/>
  <c r="B678" i="1"/>
  <c r="E761" i="1"/>
  <c r="H761" i="1" s="1"/>
  <c r="G761" i="1"/>
  <c r="U679" i="1"/>
  <c r="B679" i="1" s="1"/>
  <c r="N680" i="1"/>
  <c r="L681" i="1"/>
  <c r="C764" i="1"/>
  <c r="R763" i="1"/>
  <c r="S762" i="1"/>
  <c r="T762" i="1" s="1"/>
  <c r="A763" i="1"/>
  <c r="J762" i="1"/>
  <c r="F762" i="1"/>
  <c r="I762" i="1"/>
  <c r="L682" i="1" l="1"/>
  <c r="M681" i="1"/>
  <c r="N681" i="1" s="1"/>
  <c r="A764" i="1"/>
  <c r="J763" i="1"/>
  <c r="F763" i="1"/>
  <c r="I763" i="1"/>
  <c r="S763" i="1"/>
  <c r="T763" i="1" s="1"/>
  <c r="R764" i="1"/>
  <c r="U680" i="1"/>
  <c r="B680" i="1" s="1"/>
  <c r="C765" i="1"/>
  <c r="D679" i="1"/>
  <c r="K761" i="1"/>
  <c r="G762" i="1"/>
  <c r="E762" i="1"/>
  <c r="H762" i="1" s="1"/>
  <c r="D680" i="1" l="1"/>
  <c r="K762" i="1"/>
  <c r="C766" i="1"/>
  <c r="A765" i="1"/>
  <c r="J764" i="1"/>
  <c r="F764" i="1"/>
  <c r="I764" i="1"/>
  <c r="S764" i="1"/>
  <c r="T764" i="1" s="1"/>
  <c r="R765" i="1"/>
  <c r="U681" i="1"/>
  <c r="B681" i="1" s="1"/>
  <c r="G763" i="1"/>
  <c r="E763" i="1"/>
  <c r="K763" i="1" s="1"/>
  <c r="L683" i="1"/>
  <c r="M682" i="1"/>
  <c r="N682" i="1" s="1"/>
  <c r="H763" i="1" l="1"/>
  <c r="D681" i="1"/>
  <c r="E764" i="1"/>
  <c r="H764" i="1" s="1"/>
  <c r="G764" i="1"/>
  <c r="U682" i="1"/>
  <c r="B682" i="1" s="1"/>
  <c r="C767" i="1"/>
  <c r="L684" i="1"/>
  <c r="M683" i="1"/>
  <c r="N683" i="1" s="1"/>
  <c r="R766" i="1"/>
  <c r="I765" i="1"/>
  <c r="S765" i="1"/>
  <c r="T765" i="1" s="1"/>
  <c r="A766" i="1"/>
  <c r="J765" i="1"/>
  <c r="F765" i="1"/>
  <c r="D682" i="1" l="1"/>
  <c r="K764" i="1"/>
  <c r="C768" i="1"/>
  <c r="E765" i="1"/>
  <c r="K765" i="1" s="1"/>
  <c r="G765" i="1"/>
  <c r="U683" i="1"/>
  <c r="D683" i="1" s="1"/>
  <c r="L685" i="1"/>
  <c r="M684" i="1"/>
  <c r="N684" i="1" s="1"/>
  <c r="S766" i="1"/>
  <c r="T766" i="1" s="1"/>
  <c r="A767" i="1"/>
  <c r="J766" i="1"/>
  <c r="F766" i="1"/>
  <c r="I766" i="1"/>
  <c r="R767" i="1"/>
  <c r="R768" i="1" l="1"/>
  <c r="A768" i="1"/>
  <c r="J767" i="1"/>
  <c r="F767" i="1"/>
  <c r="I767" i="1"/>
  <c r="S767" i="1"/>
  <c r="T767" i="1" s="1"/>
  <c r="U684" i="1"/>
  <c r="D684" i="1" s="1"/>
  <c r="B683" i="1"/>
  <c r="H765" i="1"/>
  <c r="L686" i="1"/>
  <c r="M685" i="1"/>
  <c r="N685" i="1" s="1"/>
  <c r="G766" i="1"/>
  <c r="E766" i="1"/>
  <c r="H766" i="1" s="1"/>
  <c r="C769" i="1"/>
  <c r="U685" i="1" l="1"/>
  <c r="D685" i="1" s="1"/>
  <c r="B684" i="1"/>
  <c r="J768" i="1"/>
  <c r="F768" i="1"/>
  <c r="A769" i="1"/>
  <c r="I768" i="1"/>
  <c r="S768" i="1"/>
  <c r="T768" i="1" s="1"/>
  <c r="L687" i="1"/>
  <c r="M686" i="1"/>
  <c r="N686" i="1" s="1"/>
  <c r="R769" i="1"/>
  <c r="C770" i="1"/>
  <c r="K766" i="1"/>
  <c r="G767" i="1"/>
  <c r="E767" i="1"/>
  <c r="K767" i="1" s="1"/>
  <c r="H767" i="1" l="1"/>
  <c r="R770" i="1"/>
  <c r="J769" i="1"/>
  <c r="F769" i="1"/>
  <c r="A770" i="1"/>
  <c r="I769" i="1"/>
  <c r="S769" i="1"/>
  <c r="T769" i="1" s="1"/>
  <c r="B685" i="1"/>
  <c r="E768" i="1"/>
  <c r="K768" i="1" s="1"/>
  <c r="G768" i="1"/>
  <c r="L688" i="1"/>
  <c r="M687" i="1"/>
  <c r="N687" i="1" s="1"/>
  <c r="C771" i="1"/>
  <c r="U686" i="1"/>
  <c r="D686" i="1" s="1"/>
  <c r="B686" i="1" l="1"/>
  <c r="H768" i="1"/>
  <c r="C772" i="1"/>
  <c r="J770" i="1"/>
  <c r="F770" i="1"/>
  <c r="A771" i="1"/>
  <c r="I770" i="1"/>
  <c r="S770" i="1"/>
  <c r="T770" i="1" s="1"/>
  <c r="R771" i="1"/>
  <c r="U687" i="1"/>
  <c r="B687" i="1" s="1"/>
  <c r="E769" i="1"/>
  <c r="H769" i="1" s="1"/>
  <c r="G769" i="1"/>
  <c r="L689" i="1"/>
  <c r="M688" i="1"/>
  <c r="N688" i="1" s="1"/>
  <c r="K769" i="1" l="1"/>
  <c r="R772" i="1"/>
  <c r="C773" i="1"/>
  <c r="L690" i="1"/>
  <c r="M689" i="1"/>
  <c r="N689" i="1" s="1"/>
  <c r="D687" i="1"/>
  <c r="A772" i="1"/>
  <c r="J771" i="1"/>
  <c r="F771" i="1"/>
  <c r="I771" i="1"/>
  <c r="S771" i="1"/>
  <c r="T771" i="1" s="1"/>
  <c r="U688" i="1"/>
  <c r="D688" i="1" s="1"/>
  <c r="E770" i="1"/>
  <c r="K770" i="1" s="1"/>
  <c r="G770" i="1"/>
  <c r="B688" i="1" l="1"/>
  <c r="H770" i="1"/>
  <c r="E771" i="1"/>
  <c r="H771" i="1" s="1"/>
  <c r="G771" i="1"/>
  <c r="U689" i="1"/>
  <c r="D689" i="1" s="1"/>
  <c r="R773" i="1"/>
  <c r="C774" i="1"/>
  <c r="L691" i="1"/>
  <c r="M690" i="1"/>
  <c r="N690" i="1" s="1"/>
  <c r="I772" i="1"/>
  <c r="S772" i="1"/>
  <c r="T772" i="1" s="1"/>
  <c r="A773" i="1"/>
  <c r="J772" i="1"/>
  <c r="F772" i="1"/>
  <c r="B689" i="1" l="1"/>
  <c r="K771" i="1"/>
  <c r="S773" i="1"/>
  <c r="T773" i="1" s="1"/>
  <c r="A774" i="1"/>
  <c r="J773" i="1"/>
  <c r="F773" i="1"/>
  <c r="I773" i="1"/>
  <c r="U690" i="1"/>
  <c r="B690" i="1" s="1"/>
  <c r="L692" i="1"/>
  <c r="M691" i="1"/>
  <c r="N691" i="1" s="1"/>
  <c r="R774" i="1"/>
  <c r="C775" i="1"/>
  <c r="E772" i="1"/>
  <c r="H772" i="1" s="1"/>
  <c r="G772" i="1"/>
  <c r="K772" i="1" l="1"/>
  <c r="L693" i="1"/>
  <c r="M692" i="1"/>
  <c r="N692" i="1" s="1"/>
  <c r="D690" i="1"/>
  <c r="J774" i="1"/>
  <c r="F774" i="1"/>
  <c r="A775" i="1"/>
  <c r="I774" i="1"/>
  <c r="S774" i="1"/>
  <c r="T774" i="1" s="1"/>
  <c r="C776" i="1"/>
  <c r="R775" i="1"/>
  <c r="U691" i="1"/>
  <c r="B691" i="1" s="1"/>
  <c r="G773" i="1"/>
  <c r="E773" i="1"/>
  <c r="H773" i="1" s="1"/>
  <c r="K773" i="1" l="1"/>
  <c r="D691" i="1"/>
  <c r="R776" i="1"/>
  <c r="A776" i="1"/>
  <c r="J775" i="1"/>
  <c r="F775" i="1"/>
  <c r="I775" i="1"/>
  <c r="S775" i="1"/>
  <c r="T775" i="1" s="1"/>
  <c r="U692" i="1"/>
  <c r="B692" i="1" s="1"/>
  <c r="C777" i="1"/>
  <c r="G774" i="1"/>
  <c r="E774" i="1"/>
  <c r="K774" i="1" s="1"/>
  <c r="L694" i="1"/>
  <c r="M693" i="1"/>
  <c r="N693" i="1" s="1"/>
  <c r="H774" i="1" l="1"/>
  <c r="G775" i="1"/>
  <c r="E775" i="1"/>
  <c r="H775" i="1" s="1"/>
  <c r="C778" i="1"/>
  <c r="U693" i="1"/>
  <c r="D693" i="1" s="1"/>
  <c r="D692" i="1"/>
  <c r="A777" i="1"/>
  <c r="J776" i="1"/>
  <c r="F776" i="1"/>
  <c r="I776" i="1"/>
  <c r="S776" i="1"/>
  <c r="T776" i="1" s="1"/>
  <c r="L695" i="1"/>
  <c r="M694" i="1"/>
  <c r="N694" i="1" s="1"/>
  <c r="R777" i="1"/>
  <c r="B693" i="1" l="1"/>
  <c r="L696" i="1"/>
  <c r="M695" i="1"/>
  <c r="N695" i="1" s="1"/>
  <c r="I777" i="1"/>
  <c r="S777" i="1"/>
  <c r="T777" i="1" s="1"/>
  <c r="A778" i="1"/>
  <c r="J777" i="1"/>
  <c r="F777" i="1"/>
  <c r="R778" i="1"/>
  <c r="E776" i="1"/>
  <c r="K776" i="1" s="1"/>
  <c r="G776" i="1"/>
  <c r="C779" i="1"/>
  <c r="K775" i="1"/>
  <c r="U694" i="1"/>
  <c r="D694" i="1" s="1"/>
  <c r="B694" i="1" l="1"/>
  <c r="H776" i="1"/>
  <c r="C780" i="1"/>
  <c r="E777" i="1"/>
  <c r="H777" i="1" s="1"/>
  <c r="G777" i="1"/>
  <c r="R779" i="1"/>
  <c r="S778" i="1"/>
  <c r="T778" i="1" s="1"/>
  <c r="A779" i="1"/>
  <c r="J778" i="1"/>
  <c r="F778" i="1"/>
  <c r="I778" i="1"/>
  <c r="U695" i="1"/>
  <c r="B695" i="1" s="1"/>
  <c r="L697" i="1"/>
  <c r="M696" i="1"/>
  <c r="N696" i="1" s="1"/>
  <c r="A780" i="1" l="1"/>
  <c r="J779" i="1"/>
  <c r="F779" i="1"/>
  <c r="I779" i="1"/>
  <c r="S779" i="1"/>
  <c r="T779" i="1" s="1"/>
  <c r="C781" i="1"/>
  <c r="U696" i="1"/>
  <c r="D696" i="1" s="1"/>
  <c r="D695" i="1"/>
  <c r="G778" i="1"/>
  <c r="E778" i="1"/>
  <c r="H778" i="1" s="1"/>
  <c r="K777" i="1"/>
  <c r="R780" i="1"/>
  <c r="L698" i="1"/>
  <c r="M697" i="1"/>
  <c r="N697" i="1" s="1"/>
  <c r="B696" i="1" l="1"/>
  <c r="R781" i="1"/>
  <c r="G779" i="1"/>
  <c r="E779" i="1"/>
  <c r="K779" i="1" s="1"/>
  <c r="L699" i="1"/>
  <c r="M698" i="1"/>
  <c r="N698" i="1" s="1"/>
  <c r="K778" i="1"/>
  <c r="C782" i="1"/>
  <c r="U697" i="1"/>
  <c r="D697" i="1" s="1"/>
  <c r="A781" i="1"/>
  <c r="J780" i="1"/>
  <c r="F780" i="1"/>
  <c r="I780" i="1"/>
  <c r="S780" i="1"/>
  <c r="T780" i="1" s="1"/>
  <c r="H779" i="1" l="1"/>
  <c r="U698" i="1"/>
  <c r="D698" i="1" s="1"/>
  <c r="E780" i="1"/>
  <c r="H780" i="1" s="1"/>
  <c r="G780" i="1"/>
  <c r="B697" i="1"/>
  <c r="C783" i="1"/>
  <c r="L700" i="1"/>
  <c r="M699" i="1"/>
  <c r="N699" i="1" s="1"/>
  <c r="R782" i="1"/>
  <c r="I781" i="1"/>
  <c r="S781" i="1"/>
  <c r="T781" i="1" s="1"/>
  <c r="A782" i="1"/>
  <c r="J781" i="1"/>
  <c r="F781" i="1"/>
  <c r="B698" i="1" l="1"/>
  <c r="K780" i="1"/>
  <c r="E781" i="1"/>
  <c r="H781" i="1" s="1"/>
  <c r="G781" i="1"/>
  <c r="U699" i="1"/>
  <c r="B699" i="1" s="1"/>
  <c r="C784" i="1"/>
  <c r="S782" i="1"/>
  <c r="T782" i="1" s="1"/>
  <c r="A783" i="1"/>
  <c r="J782" i="1"/>
  <c r="F782" i="1"/>
  <c r="I782" i="1"/>
  <c r="R783" i="1"/>
  <c r="L701" i="1"/>
  <c r="M700" i="1"/>
  <c r="N700" i="1" s="1"/>
  <c r="D699" i="1" l="1"/>
  <c r="K781" i="1"/>
  <c r="L702" i="1"/>
  <c r="M701" i="1"/>
  <c r="N701" i="1" s="1"/>
  <c r="R784" i="1"/>
  <c r="A784" i="1"/>
  <c r="J783" i="1"/>
  <c r="F783" i="1"/>
  <c r="I783" i="1"/>
  <c r="S783" i="1"/>
  <c r="T783" i="1" s="1"/>
  <c r="C785" i="1"/>
  <c r="G782" i="1"/>
  <c r="E782" i="1"/>
  <c r="H782" i="1" s="1"/>
  <c r="U700" i="1"/>
  <c r="D700" i="1" s="1"/>
  <c r="K782" i="1" l="1"/>
  <c r="B700" i="1"/>
  <c r="U701" i="1"/>
  <c r="D701" i="1" s="1"/>
  <c r="G783" i="1"/>
  <c r="E783" i="1"/>
  <c r="K783" i="1" s="1"/>
  <c r="A785" i="1"/>
  <c r="J784" i="1"/>
  <c r="F784" i="1"/>
  <c r="I784" i="1"/>
  <c r="S784" i="1"/>
  <c r="T784" i="1" s="1"/>
  <c r="L703" i="1"/>
  <c r="M702" i="1"/>
  <c r="N702" i="1" s="1"/>
  <c r="C786" i="1"/>
  <c r="R785" i="1"/>
  <c r="H783" i="1" l="1"/>
  <c r="B701" i="1"/>
  <c r="U702" i="1"/>
  <c r="D702" i="1" s="1"/>
  <c r="L704" i="1"/>
  <c r="M703" i="1"/>
  <c r="N703" i="1" s="1"/>
  <c r="E784" i="1"/>
  <c r="H784" i="1" s="1"/>
  <c r="G784" i="1"/>
  <c r="C787" i="1"/>
  <c r="R786" i="1"/>
  <c r="I785" i="1"/>
  <c r="S785" i="1"/>
  <c r="T785" i="1" s="1"/>
  <c r="A786" i="1"/>
  <c r="J785" i="1"/>
  <c r="F785" i="1"/>
  <c r="B702" i="1" l="1"/>
  <c r="S786" i="1"/>
  <c r="A787" i="1"/>
  <c r="J786" i="1"/>
  <c r="F786" i="1"/>
  <c r="I786" i="1"/>
  <c r="R787" i="1"/>
  <c r="T786" i="1"/>
  <c r="U703" i="1"/>
  <c r="D703" i="1" s="1"/>
  <c r="C788" i="1"/>
  <c r="K784" i="1"/>
  <c r="L705" i="1"/>
  <c r="M704" i="1"/>
  <c r="N704" i="1" s="1"/>
  <c r="E785" i="1"/>
  <c r="K785" i="1" s="1"/>
  <c r="G785" i="1"/>
  <c r="H785" i="1" l="1"/>
  <c r="U704" i="1"/>
  <c r="D704" i="1" s="1"/>
  <c r="L706" i="1"/>
  <c r="M705" i="1"/>
  <c r="N705" i="1" s="1"/>
  <c r="B703" i="1"/>
  <c r="R788" i="1"/>
  <c r="A788" i="1"/>
  <c r="J787" i="1"/>
  <c r="F787" i="1"/>
  <c r="I787" i="1"/>
  <c r="S787" i="1"/>
  <c r="T787" i="1" s="1"/>
  <c r="C789" i="1"/>
  <c r="G786" i="1"/>
  <c r="E786" i="1"/>
  <c r="K786" i="1" s="1"/>
  <c r="H786" i="1" l="1"/>
  <c r="B704" i="1"/>
  <c r="C790" i="1"/>
  <c r="A789" i="1"/>
  <c r="J788" i="1"/>
  <c r="F788" i="1"/>
  <c r="I788" i="1"/>
  <c r="S788" i="1"/>
  <c r="T788" i="1" s="1"/>
  <c r="U705" i="1"/>
  <c r="D705" i="1" s="1"/>
  <c r="R789" i="1"/>
  <c r="L707" i="1"/>
  <c r="M706" i="1"/>
  <c r="N706" i="1" s="1"/>
  <c r="G787" i="1"/>
  <c r="E787" i="1"/>
  <c r="K787" i="1" s="1"/>
  <c r="H787" i="1" l="1"/>
  <c r="B705" i="1"/>
  <c r="I789" i="1"/>
  <c r="S789" i="1"/>
  <c r="T789" i="1" s="1"/>
  <c r="A790" i="1"/>
  <c r="J789" i="1"/>
  <c r="F789" i="1"/>
  <c r="L708" i="1"/>
  <c r="M707" i="1"/>
  <c r="N707" i="1" s="1"/>
  <c r="R790" i="1"/>
  <c r="E788" i="1"/>
  <c r="K788" i="1" s="1"/>
  <c r="G788" i="1"/>
  <c r="C791" i="1"/>
  <c r="U706" i="1"/>
  <c r="D706" i="1" s="1"/>
  <c r="H788" i="1" l="1"/>
  <c r="B706" i="1"/>
  <c r="R791" i="1"/>
  <c r="E789" i="1"/>
  <c r="H789" i="1" s="1"/>
  <c r="G789" i="1"/>
  <c r="U707" i="1"/>
  <c r="B707" i="1" s="1"/>
  <c r="C792" i="1"/>
  <c r="L709" i="1"/>
  <c r="M708" i="1"/>
  <c r="N708" i="1" s="1"/>
  <c r="S790" i="1"/>
  <c r="T790" i="1" s="1"/>
  <c r="J790" i="1"/>
  <c r="F790" i="1"/>
  <c r="A791" i="1"/>
  <c r="I790" i="1"/>
  <c r="G790" i="1" l="1"/>
  <c r="E790" i="1"/>
  <c r="H790" i="1" s="1"/>
  <c r="U708" i="1"/>
  <c r="D708" i="1" s="1"/>
  <c r="L710" i="1"/>
  <c r="M709" i="1"/>
  <c r="N709" i="1" s="1"/>
  <c r="D707" i="1"/>
  <c r="K789" i="1"/>
  <c r="S791" i="1"/>
  <c r="T791" i="1" s="1"/>
  <c r="J791" i="1"/>
  <c r="F791" i="1"/>
  <c r="A792" i="1"/>
  <c r="I791" i="1"/>
  <c r="C793" i="1"/>
  <c r="R792" i="1"/>
  <c r="C794" i="1" l="1"/>
  <c r="B708" i="1"/>
  <c r="U709" i="1"/>
  <c r="D709" i="1" s="1"/>
  <c r="K790" i="1"/>
  <c r="G791" i="1"/>
  <c r="E791" i="1"/>
  <c r="H791" i="1" s="1"/>
  <c r="R793" i="1"/>
  <c r="S792" i="1"/>
  <c r="T792" i="1" s="1"/>
  <c r="J792" i="1"/>
  <c r="F792" i="1"/>
  <c r="A793" i="1"/>
  <c r="I792" i="1"/>
  <c r="L711" i="1"/>
  <c r="M711" i="1" s="1"/>
  <c r="M710" i="1"/>
  <c r="N710" i="1" s="1"/>
  <c r="U710" i="1" l="1"/>
  <c r="D710" i="1" s="1"/>
  <c r="G792" i="1"/>
  <c r="E792" i="1"/>
  <c r="K792" i="1" s="1"/>
  <c r="K791" i="1"/>
  <c r="B709" i="1"/>
  <c r="N711" i="1"/>
  <c r="L712" i="1"/>
  <c r="R794" i="1"/>
  <c r="C795" i="1"/>
  <c r="S793" i="1"/>
  <c r="T793" i="1" s="1"/>
  <c r="A794" i="1"/>
  <c r="J793" i="1"/>
  <c r="F793" i="1"/>
  <c r="I793" i="1"/>
  <c r="H792" i="1" l="1"/>
  <c r="C796" i="1"/>
  <c r="L713" i="1"/>
  <c r="M712" i="1"/>
  <c r="N712" i="1" s="1"/>
  <c r="B710" i="1"/>
  <c r="G793" i="1"/>
  <c r="E793" i="1"/>
  <c r="K793" i="1" s="1"/>
  <c r="R795" i="1"/>
  <c r="A795" i="1"/>
  <c r="J794" i="1"/>
  <c r="F794" i="1"/>
  <c r="I794" i="1"/>
  <c r="S794" i="1"/>
  <c r="T794" i="1" s="1"/>
  <c r="U711" i="1"/>
  <c r="B711" i="1" s="1"/>
  <c r="H793" i="1" l="1"/>
  <c r="C797" i="1"/>
  <c r="D711" i="1"/>
  <c r="A796" i="1"/>
  <c r="J795" i="1"/>
  <c r="F795" i="1"/>
  <c r="I795" i="1"/>
  <c r="S795" i="1"/>
  <c r="T795" i="1" s="1"/>
  <c r="U712" i="1"/>
  <c r="D712" i="1" s="1"/>
  <c r="G794" i="1"/>
  <c r="E794" i="1"/>
  <c r="K794" i="1" s="1"/>
  <c r="R796" i="1"/>
  <c r="L714" i="1"/>
  <c r="M713" i="1"/>
  <c r="N713" i="1" s="1"/>
  <c r="B712" i="1" l="1"/>
  <c r="H794" i="1"/>
  <c r="E795" i="1"/>
  <c r="H795" i="1" s="1"/>
  <c r="G795" i="1"/>
  <c r="R797" i="1"/>
  <c r="U713" i="1"/>
  <c r="D713" i="1" s="1"/>
  <c r="C798" i="1"/>
  <c r="L715" i="1"/>
  <c r="M714" i="1"/>
  <c r="N714" i="1" s="1"/>
  <c r="A797" i="1"/>
  <c r="I796" i="1"/>
  <c r="S796" i="1"/>
  <c r="T796" i="1" s="1"/>
  <c r="J796" i="1"/>
  <c r="F796" i="1"/>
  <c r="B713" i="1" l="1"/>
  <c r="K795" i="1"/>
  <c r="C799" i="1"/>
  <c r="L716" i="1"/>
  <c r="M715" i="1"/>
  <c r="N715" i="1" s="1"/>
  <c r="I797" i="1"/>
  <c r="S797" i="1"/>
  <c r="T797" i="1" s="1"/>
  <c r="A798" i="1"/>
  <c r="J797" i="1"/>
  <c r="F797" i="1"/>
  <c r="U714" i="1"/>
  <c r="D714" i="1" s="1"/>
  <c r="R798" i="1"/>
  <c r="E796" i="1"/>
  <c r="H796" i="1" s="1"/>
  <c r="G796" i="1"/>
  <c r="K796" i="1" l="1"/>
  <c r="B714" i="1"/>
  <c r="E797" i="1"/>
  <c r="H797" i="1" s="1"/>
  <c r="G797" i="1"/>
  <c r="L717" i="1"/>
  <c r="M716" i="1"/>
  <c r="N716" i="1" s="1"/>
  <c r="R799" i="1"/>
  <c r="S798" i="1"/>
  <c r="T798" i="1" s="1"/>
  <c r="A799" i="1"/>
  <c r="J798" i="1"/>
  <c r="F798" i="1"/>
  <c r="I798" i="1"/>
  <c r="U715" i="1"/>
  <c r="B715" i="1" s="1"/>
  <c r="C800" i="1"/>
  <c r="D715" i="1" l="1"/>
  <c r="K797" i="1"/>
  <c r="G798" i="1"/>
  <c r="E798" i="1"/>
  <c r="H798" i="1" s="1"/>
  <c r="L718" i="1"/>
  <c r="M717" i="1"/>
  <c r="N717" i="1" s="1"/>
  <c r="U716" i="1"/>
  <c r="B716" i="1" s="1"/>
  <c r="C801" i="1"/>
  <c r="A800" i="1"/>
  <c r="J799" i="1"/>
  <c r="F799" i="1"/>
  <c r="I799" i="1"/>
  <c r="S799" i="1"/>
  <c r="T799" i="1" s="1"/>
  <c r="R800" i="1"/>
  <c r="D716" i="1" l="1"/>
  <c r="G799" i="1"/>
  <c r="E799" i="1"/>
  <c r="K799" i="1" s="1"/>
  <c r="A801" i="1"/>
  <c r="J800" i="1"/>
  <c r="F800" i="1"/>
  <c r="I800" i="1"/>
  <c r="S800" i="1"/>
  <c r="T800" i="1" s="1"/>
  <c r="U717" i="1"/>
  <c r="B717" i="1" s="1"/>
  <c r="K798" i="1"/>
  <c r="R801" i="1"/>
  <c r="C802" i="1"/>
  <c r="L719" i="1"/>
  <c r="M718" i="1"/>
  <c r="N718" i="1" s="1"/>
  <c r="D717" i="1" l="1"/>
  <c r="L720" i="1"/>
  <c r="M719" i="1"/>
  <c r="N719" i="1" s="1"/>
  <c r="R802" i="1"/>
  <c r="H799" i="1"/>
  <c r="E800" i="1"/>
  <c r="H800" i="1" s="1"/>
  <c r="G800" i="1"/>
  <c r="U718" i="1"/>
  <c r="D718" i="1" s="1"/>
  <c r="C803" i="1"/>
  <c r="I801" i="1"/>
  <c r="S801" i="1"/>
  <c r="T801" i="1" s="1"/>
  <c r="A802" i="1"/>
  <c r="J801" i="1"/>
  <c r="F801" i="1"/>
  <c r="B718" i="1" l="1"/>
  <c r="C804" i="1"/>
  <c r="U719" i="1"/>
  <c r="D719" i="1" s="1"/>
  <c r="E801" i="1"/>
  <c r="K801" i="1" s="1"/>
  <c r="G801" i="1"/>
  <c r="K800" i="1"/>
  <c r="L721" i="1"/>
  <c r="M720" i="1"/>
  <c r="N720" i="1" s="1"/>
  <c r="S802" i="1"/>
  <c r="T802" i="1" s="1"/>
  <c r="A803" i="1"/>
  <c r="J802" i="1"/>
  <c r="F802" i="1"/>
  <c r="I802" i="1"/>
  <c r="R803" i="1"/>
  <c r="H801" i="1" l="1"/>
  <c r="R804" i="1"/>
  <c r="U720" i="1"/>
  <c r="B720" i="1" s="1"/>
  <c r="B719" i="1"/>
  <c r="A804" i="1"/>
  <c r="J803" i="1"/>
  <c r="F803" i="1"/>
  <c r="I803" i="1"/>
  <c r="S803" i="1"/>
  <c r="T803" i="1" s="1"/>
  <c r="L722" i="1"/>
  <c r="M721" i="1"/>
  <c r="N721" i="1" s="1"/>
  <c r="C805" i="1"/>
  <c r="G802" i="1"/>
  <c r="E802" i="1"/>
  <c r="K802" i="1" s="1"/>
  <c r="H802" i="1" l="1"/>
  <c r="U721" i="1"/>
  <c r="D721" i="1" s="1"/>
  <c r="C806" i="1"/>
  <c r="L723" i="1"/>
  <c r="M722" i="1"/>
  <c r="N722" i="1" s="1"/>
  <c r="G803" i="1"/>
  <c r="E803" i="1"/>
  <c r="K803" i="1" s="1"/>
  <c r="R805" i="1"/>
  <c r="D720" i="1"/>
  <c r="A805" i="1"/>
  <c r="J804" i="1"/>
  <c r="F804" i="1"/>
  <c r="I804" i="1"/>
  <c r="S804" i="1"/>
  <c r="T804" i="1" s="1"/>
  <c r="H803" i="1" l="1"/>
  <c r="U722" i="1"/>
  <c r="B722" i="1" s="1"/>
  <c r="B721" i="1"/>
  <c r="E804" i="1"/>
  <c r="K804" i="1" s="1"/>
  <c r="G804" i="1"/>
  <c r="L724" i="1"/>
  <c r="M723" i="1"/>
  <c r="N723" i="1" s="1"/>
  <c r="R806" i="1"/>
  <c r="I805" i="1"/>
  <c r="S805" i="1"/>
  <c r="T805" i="1" s="1"/>
  <c r="A806" i="1"/>
  <c r="J805" i="1"/>
  <c r="F805" i="1"/>
  <c r="C807" i="1"/>
  <c r="E805" i="1" l="1"/>
  <c r="H805" i="1" s="1"/>
  <c r="G805" i="1"/>
  <c r="U723" i="1"/>
  <c r="B723" i="1" s="1"/>
  <c r="H804" i="1"/>
  <c r="L725" i="1"/>
  <c r="M724" i="1"/>
  <c r="N724" i="1" s="1"/>
  <c r="D722" i="1"/>
  <c r="C808" i="1"/>
  <c r="S806" i="1"/>
  <c r="T806" i="1" s="1"/>
  <c r="A807" i="1"/>
  <c r="J806" i="1"/>
  <c r="F806" i="1"/>
  <c r="I806" i="1"/>
  <c r="R807" i="1"/>
  <c r="D723" i="1" l="1"/>
  <c r="K805" i="1"/>
  <c r="G806" i="1"/>
  <c r="E806" i="1"/>
  <c r="H806" i="1" s="1"/>
  <c r="U724" i="1"/>
  <c r="D724" i="1" s="1"/>
  <c r="C809" i="1"/>
  <c r="L726" i="1"/>
  <c r="M725" i="1"/>
  <c r="N725" i="1" s="1"/>
  <c r="R808" i="1"/>
  <c r="A808" i="1"/>
  <c r="J807" i="1"/>
  <c r="F807" i="1"/>
  <c r="I807" i="1"/>
  <c r="S807" i="1"/>
  <c r="T807" i="1" s="1"/>
  <c r="R809" i="1" l="1"/>
  <c r="L727" i="1"/>
  <c r="M726" i="1"/>
  <c r="N726" i="1" s="1"/>
  <c r="B724" i="1"/>
  <c r="K806" i="1"/>
  <c r="G807" i="1"/>
  <c r="E807" i="1"/>
  <c r="H807" i="1" s="1"/>
  <c r="C810" i="1"/>
  <c r="A809" i="1"/>
  <c r="J808" i="1"/>
  <c r="F808" i="1"/>
  <c r="I808" i="1"/>
  <c r="S808" i="1"/>
  <c r="T808" i="1" s="1"/>
  <c r="U725" i="1"/>
  <c r="D725" i="1" s="1"/>
  <c r="K807" i="1" l="1"/>
  <c r="B725" i="1"/>
  <c r="U726" i="1"/>
  <c r="B726" i="1" s="1"/>
  <c r="I809" i="1"/>
  <c r="S809" i="1"/>
  <c r="T809" i="1" s="1"/>
  <c r="A810" i="1"/>
  <c r="J809" i="1"/>
  <c r="F809" i="1"/>
  <c r="C811" i="1"/>
  <c r="L728" i="1"/>
  <c r="M727" i="1"/>
  <c r="N727" i="1" s="1"/>
  <c r="R810" i="1"/>
  <c r="E808" i="1"/>
  <c r="H808" i="1" s="1"/>
  <c r="G808" i="1"/>
  <c r="K808" i="1" l="1"/>
  <c r="U727" i="1"/>
  <c r="B727" i="1" s="1"/>
  <c r="C812" i="1"/>
  <c r="S810" i="1"/>
  <c r="T810" i="1" s="1"/>
  <c r="A811" i="1"/>
  <c r="J810" i="1"/>
  <c r="F810" i="1"/>
  <c r="I810" i="1"/>
  <c r="D726" i="1"/>
  <c r="R811" i="1"/>
  <c r="L729" i="1"/>
  <c r="M728" i="1"/>
  <c r="N728" i="1" s="1"/>
  <c r="E809" i="1"/>
  <c r="K809" i="1" s="1"/>
  <c r="G809" i="1"/>
  <c r="H809" i="1" l="1"/>
  <c r="L730" i="1"/>
  <c r="M729" i="1"/>
  <c r="N729" i="1" s="1"/>
  <c r="D727" i="1"/>
  <c r="G810" i="1"/>
  <c r="E810" i="1"/>
  <c r="H810" i="1" s="1"/>
  <c r="R812" i="1"/>
  <c r="C813" i="1"/>
  <c r="U728" i="1"/>
  <c r="B728" i="1" s="1"/>
  <c r="A812" i="1"/>
  <c r="J811" i="1"/>
  <c r="F811" i="1"/>
  <c r="I811" i="1"/>
  <c r="S811" i="1"/>
  <c r="T811" i="1" s="1"/>
  <c r="K810" i="1" l="1"/>
  <c r="G811" i="1"/>
  <c r="E811" i="1"/>
  <c r="K811" i="1" s="1"/>
  <c r="R813" i="1"/>
  <c r="L731" i="1"/>
  <c r="M730" i="1"/>
  <c r="N730" i="1" s="1"/>
  <c r="D728" i="1"/>
  <c r="J812" i="1"/>
  <c r="F812" i="1"/>
  <c r="A813" i="1"/>
  <c r="I812" i="1"/>
  <c r="S812" i="1"/>
  <c r="T812" i="1" s="1"/>
  <c r="C814" i="1"/>
  <c r="U729" i="1"/>
  <c r="B729" i="1" s="1"/>
  <c r="L732" i="1" l="1"/>
  <c r="M731" i="1"/>
  <c r="N731" i="1" s="1"/>
  <c r="H811" i="1"/>
  <c r="D729" i="1"/>
  <c r="C815" i="1"/>
  <c r="J813" i="1"/>
  <c r="F813" i="1"/>
  <c r="A814" i="1"/>
  <c r="I813" i="1"/>
  <c r="S813" i="1"/>
  <c r="T813" i="1" s="1"/>
  <c r="R814" i="1"/>
  <c r="E812" i="1"/>
  <c r="H812" i="1" s="1"/>
  <c r="G812" i="1"/>
  <c r="U730" i="1"/>
  <c r="B730" i="1" s="1"/>
  <c r="R815" i="1" l="1"/>
  <c r="C816" i="1"/>
  <c r="U731" i="1"/>
  <c r="B731" i="1" s="1"/>
  <c r="D730" i="1"/>
  <c r="K812" i="1"/>
  <c r="J814" i="1"/>
  <c r="F814" i="1"/>
  <c r="A815" i="1"/>
  <c r="I814" i="1"/>
  <c r="S814" i="1"/>
  <c r="T814" i="1" s="1"/>
  <c r="L733" i="1"/>
  <c r="M732" i="1"/>
  <c r="N732" i="1" s="1"/>
  <c r="E813" i="1"/>
  <c r="K813" i="1" s="1"/>
  <c r="G813" i="1"/>
  <c r="D731" i="1" l="1"/>
  <c r="H813" i="1"/>
  <c r="R816" i="1"/>
  <c r="E814" i="1"/>
  <c r="K814" i="1" s="1"/>
  <c r="G814" i="1"/>
  <c r="U732" i="1"/>
  <c r="B732" i="1" s="1"/>
  <c r="L734" i="1"/>
  <c r="M733" i="1"/>
  <c r="N733" i="1" s="1"/>
  <c r="A816" i="1"/>
  <c r="J815" i="1"/>
  <c r="F815" i="1"/>
  <c r="I815" i="1"/>
  <c r="S815" i="1"/>
  <c r="T815" i="1" s="1"/>
  <c r="C817" i="1"/>
  <c r="D732" i="1" l="1"/>
  <c r="H814" i="1"/>
  <c r="I816" i="1"/>
  <c r="S816" i="1"/>
  <c r="T816" i="1" s="1"/>
  <c r="A817" i="1"/>
  <c r="J816" i="1"/>
  <c r="F816" i="1"/>
  <c r="R817" i="1"/>
  <c r="U733" i="1"/>
  <c r="B733" i="1" s="1"/>
  <c r="C818" i="1"/>
  <c r="E815" i="1"/>
  <c r="H815" i="1" s="1"/>
  <c r="G815" i="1"/>
  <c r="L735" i="1"/>
  <c r="M734" i="1"/>
  <c r="N734" i="1" s="1"/>
  <c r="E816" i="1" l="1"/>
  <c r="H816" i="1" s="1"/>
  <c r="G816" i="1"/>
  <c r="D733" i="1"/>
  <c r="L736" i="1"/>
  <c r="M735" i="1"/>
  <c r="N735" i="1" s="1"/>
  <c r="K815" i="1"/>
  <c r="C819" i="1"/>
  <c r="R818" i="1"/>
  <c r="S817" i="1"/>
  <c r="T817" i="1" s="1"/>
  <c r="A818" i="1"/>
  <c r="J817" i="1"/>
  <c r="F817" i="1"/>
  <c r="I817" i="1"/>
  <c r="U734" i="1"/>
  <c r="D734" i="1" s="1"/>
  <c r="B734" i="1" l="1"/>
  <c r="U735" i="1"/>
  <c r="B735" i="1" s="1"/>
  <c r="L737" i="1"/>
  <c r="M736" i="1"/>
  <c r="N736" i="1" s="1"/>
  <c r="K816" i="1"/>
  <c r="J818" i="1"/>
  <c r="F818" i="1"/>
  <c r="A819" i="1"/>
  <c r="I818" i="1"/>
  <c r="S818" i="1"/>
  <c r="T818" i="1" s="1"/>
  <c r="G817" i="1"/>
  <c r="E817" i="1"/>
  <c r="H817" i="1" s="1"/>
  <c r="C820" i="1"/>
  <c r="R819" i="1"/>
  <c r="D735" i="1" l="1"/>
  <c r="G818" i="1"/>
  <c r="E818" i="1"/>
  <c r="K818" i="1" s="1"/>
  <c r="L738" i="1"/>
  <c r="M737" i="1"/>
  <c r="N737" i="1" s="1"/>
  <c r="R820" i="1"/>
  <c r="C821" i="1"/>
  <c r="K817" i="1"/>
  <c r="A820" i="1"/>
  <c r="J819" i="1"/>
  <c r="F819" i="1"/>
  <c r="I819" i="1"/>
  <c r="S819" i="1"/>
  <c r="T819" i="1" s="1"/>
  <c r="U736" i="1"/>
  <c r="B736" i="1" s="1"/>
  <c r="G819" i="1" l="1"/>
  <c r="E819" i="1"/>
  <c r="H819" i="1" s="1"/>
  <c r="R821" i="1"/>
  <c r="H818" i="1"/>
  <c r="C822" i="1"/>
  <c r="D736" i="1"/>
  <c r="A821" i="1"/>
  <c r="J820" i="1"/>
  <c r="F820" i="1"/>
  <c r="I820" i="1"/>
  <c r="S820" i="1"/>
  <c r="T820" i="1" s="1"/>
  <c r="U737" i="1"/>
  <c r="B737" i="1" s="1"/>
  <c r="L739" i="1"/>
  <c r="M738" i="1"/>
  <c r="N738" i="1" s="1"/>
  <c r="D737" i="1" l="1"/>
  <c r="U738" i="1"/>
  <c r="D738" i="1" s="1"/>
  <c r="E820" i="1"/>
  <c r="H820" i="1" s="1"/>
  <c r="G820" i="1"/>
  <c r="R822" i="1"/>
  <c r="L740" i="1"/>
  <c r="M739" i="1"/>
  <c r="N739" i="1" s="1"/>
  <c r="I821" i="1"/>
  <c r="S821" i="1"/>
  <c r="T821" i="1" s="1"/>
  <c r="A822" i="1"/>
  <c r="J821" i="1"/>
  <c r="F821" i="1"/>
  <c r="C823" i="1"/>
  <c r="K819" i="1"/>
  <c r="B738" i="1" l="1"/>
  <c r="U739" i="1"/>
  <c r="B739" i="1" s="1"/>
  <c r="C824" i="1"/>
  <c r="E821" i="1"/>
  <c r="H821" i="1" s="1"/>
  <c r="G821" i="1"/>
  <c r="R823" i="1"/>
  <c r="K820" i="1"/>
  <c r="S822" i="1"/>
  <c r="T822" i="1" s="1"/>
  <c r="A823" i="1"/>
  <c r="J822" i="1"/>
  <c r="F822" i="1"/>
  <c r="I822" i="1"/>
  <c r="L741" i="1"/>
  <c r="M741" i="1" s="1"/>
  <c r="M740" i="1"/>
  <c r="N740" i="1" s="1"/>
  <c r="K821" i="1" l="1"/>
  <c r="A824" i="1"/>
  <c r="J823" i="1"/>
  <c r="F823" i="1"/>
  <c r="I823" i="1"/>
  <c r="S823" i="1"/>
  <c r="T823" i="1" s="1"/>
  <c r="D739" i="1"/>
  <c r="N741" i="1"/>
  <c r="L742" i="1"/>
  <c r="G822" i="1"/>
  <c r="E822" i="1"/>
  <c r="K822" i="1" s="1"/>
  <c r="R824" i="1"/>
  <c r="U740" i="1"/>
  <c r="B740" i="1" s="1"/>
  <c r="C825" i="1"/>
  <c r="D740" i="1" l="1"/>
  <c r="H822" i="1"/>
  <c r="C826" i="1"/>
  <c r="G823" i="1"/>
  <c r="E823" i="1"/>
  <c r="H823" i="1" s="1"/>
  <c r="L743" i="1"/>
  <c r="M742" i="1"/>
  <c r="N742" i="1" s="1"/>
  <c r="R825" i="1"/>
  <c r="U741" i="1"/>
  <c r="B741" i="1" s="1"/>
  <c r="A825" i="1"/>
  <c r="J824" i="1"/>
  <c r="F824" i="1"/>
  <c r="I824" i="1"/>
  <c r="S824" i="1"/>
  <c r="T824" i="1" s="1"/>
  <c r="K823" i="1" l="1"/>
  <c r="D741" i="1"/>
  <c r="R826" i="1"/>
  <c r="I825" i="1"/>
  <c r="S825" i="1"/>
  <c r="T825" i="1" s="1"/>
  <c r="A826" i="1"/>
  <c r="J825" i="1"/>
  <c r="F825" i="1"/>
  <c r="L744" i="1"/>
  <c r="M743" i="1"/>
  <c r="N743" i="1" s="1"/>
  <c r="E824" i="1"/>
  <c r="K824" i="1" s="1"/>
  <c r="G824" i="1"/>
  <c r="C827" i="1"/>
  <c r="U742" i="1"/>
  <c r="B742" i="1" s="1"/>
  <c r="H824" i="1" l="1"/>
  <c r="U743" i="1"/>
  <c r="B743" i="1" s="1"/>
  <c r="D742" i="1"/>
  <c r="L745" i="1"/>
  <c r="M744" i="1"/>
  <c r="N744" i="1" s="1"/>
  <c r="E825" i="1"/>
  <c r="H825" i="1" s="1"/>
  <c r="G825" i="1"/>
  <c r="S826" i="1"/>
  <c r="T826" i="1" s="1"/>
  <c r="A827" i="1"/>
  <c r="J826" i="1"/>
  <c r="F826" i="1"/>
  <c r="I826" i="1"/>
  <c r="R827" i="1"/>
  <c r="C828" i="1"/>
  <c r="K825" i="1" l="1"/>
  <c r="D743" i="1"/>
  <c r="R828" i="1"/>
  <c r="A828" i="1"/>
  <c r="J827" i="1"/>
  <c r="F827" i="1"/>
  <c r="I827" i="1"/>
  <c r="S827" i="1"/>
  <c r="T827" i="1" s="1"/>
  <c r="L746" i="1"/>
  <c r="M745" i="1"/>
  <c r="N745" i="1" s="1"/>
  <c r="U744" i="1"/>
  <c r="B744" i="1" s="1"/>
  <c r="C829" i="1"/>
  <c r="G826" i="1"/>
  <c r="E826" i="1"/>
  <c r="H826" i="1" s="1"/>
  <c r="C830" i="1" l="1"/>
  <c r="U745" i="1"/>
  <c r="D745" i="1" s="1"/>
  <c r="A829" i="1"/>
  <c r="J828" i="1"/>
  <c r="F828" i="1"/>
  <c r="I828" i="1"/>
  <c r="S828" i="1"/>
  <c r="T828" i="1" s="1"/>
  <c r="K826" i="1"/>
  <c r="D744" i="1"/>
  <c r="L747" i="1"/>
  <c r="M746" i="1"/>
  <c r="N746" i="1" s="1"/>
  <c r="R829" i="1"/>
  <c r="G827" i="1"/>
  <c r="E827" i="1"/>
  <c r="H827" i="1" s="1"/>
  <c r="B745" i="1" l="1"/>
  <c r="K827" i="1"/>
  <c r="L748" i="1"/>
  <c r="M747" i="1"/>
  <c r="N747" i="1" s="1"/>
  <c r="I829" i="1"/>
  <c r="S829" i="1"/>
  <c r="T829" i="1" s="1"/>
  <c r="A830" i="1"/>
  <c r="J829" i="1"/>
  <c r="F829" i="1"/>
  <c r="R830" i="1"/>
  <c r="U746" i="1"/>
  <c r="B746" i="1" s="1"/>
  <c r="E828" i="1"/>
  <c r="H828" i="1" s="1"/>
  <c r="G828" i="1"/>
  <c r="C831" i="1"/>
  <c r="D746" i="1" l="1"/>
  <c r="K828" i="1"/>
  <c r="R831" i="1"/>
  <c r="S830" i="1"/>
  <c r="T830" i="1" s="1"/>
  <c r="A831" i="1"/>
  <c r="J830" i="1"/>
  <c r="F830" i="1"/>
  <c r="I830" i="1"/>
  <c r="U747" i="1"/>
  <c r="D747" i="1" s="1"/>
  <c r="L749" i="1"/>
  <c r="M748" i="1"/>
  <c r="N748" i="1" s="1"/>
  <c r="C832" i="1"/>
  <c r="E829" i="1"/>
  <c r="H829" i="1" s="1"/>
  <c r="G829" i="1"/>
  <c r="K829" i="1" l="1"/>
  <c r="B747" i="1"/>
  <c r="U748" i="1"/>
  <c r="D748" i="1" s="1"/>
  <c r="G830" i="1"/>
  <c r="E830" i="1"/>
  <c r="K830" i="1" s="1"/>
  <c r="L750" i="1"/>
  <c r="M749" i="1"/>
  <c r="N749" i="1" s="1"/>
  <c r="A832" i="1"/>
  <c r="J831" i="1"/>
  <c r="F831" i="1"/>
  <c r="I831" i="1"/>
  <c r="S831" i="1"/>
  <c r="T831" i="1" s="1"/>
  <c r="R832" i="1"/>
  <c r="C833" i="1"/>
  <c r="H830" i="1" l="1"/>
  <c r="B748" i="1"/>
  <c r="L751" i="1"/>
  <c r="M750" i="1"/>
  <c r="N750" i="1" s="1"/>
  <c r="A833" i="1"/>
  <c r="J832" i="1"/>
  <c r="F832" i="1"/>
  <c r="I832" i="1"/>
  <c r="S832" i="1"/>
  <c r="T832" i="1" s="1"/>
  <c r="C834" i="1"/>
  <c r="G831" i="1"/>
  <c r="E831" i="1"/>
  <c r="H831" i="1" s="1"/>
  <c r="R833" i="1"/>
  <c r="U749" i="1"/>
  <c r="B749" i="1" s="1"/>
  <c r="K831" i="1" l="1"/>
  <c r="I833" i="1"/>
  <c r="S833" i="1"/>
  <c r="T833" i="1" s="1"/>
  <c r="A834" i="1"/>
  <c r="J833" i="1"/>
  <c r="F833" i="1"/>
  <c r="D749" i="1"/>
  <c r="U750" i="1"/>
  <c r="B750" i="1" s="1"/>
  <c r="R834" i="1"/>
  <c r="C835" i="1"/>
  <c r="E832" i="1"/>
  <c r="H832" i="1" s="1"/>
  <c r="G832" i="1"/>
  <c r="L752" i="1"/>
  <c r="M751" i="1"/>
  <c r="N751" i="1" s="1"/>
  <c r="D750" i="1" l="1"/>
  <c r="K832" i="1"/>
  <c r="C836" i="1"/>
  <c r="E833" i="1"/>
  <c r="H833" i="1" s="1"/>
  <c r="G833" i="1"/>
  <c r="U751" i="1"/>
  <c r="B751" i="1" s="1"/>
  <c r="R835" i="1"/>
  <c r="L753" i="1"/>
  <c r="M752" i="1"/>
  <c r="N752" i="1" s="1"/>
  <c r="S834" i="1"/>
  <c r="T834" i="1" s="1"/>
  <c r="J834" i="1"/>
  <c r="F834" i="1"/>
  <c r="A835" i="1"/>
  <c r="I834" i="1"/>
  <c r="D751" i="1" l="1"/>
  <c r="R836" i="1"/>
  <c r="G834" i="1"/>
  <c r="E834" i="1"/>
  <c r="H834" i="1" s="1"/>
  <c r="U752" i="1"/>
  <c r="B752" i="1" s="1"/>
  <c r="S835" i="1"/>
  <c r="T835" i="1" s="1"/>
  <c r="J835" i="1"/>
  <c r="F835" i="1"/>
  <c r="A836" i="1"/>
  <c r="I835" i="1"/>
  <c r="L754" i="1"/>
  <c r="M753" i="1"/>
  <c r="N753" i="1" s="1"/>
  <c r="K833" i="1"/>
  <c r="C837" i="1"/>
  <c r="K834" i="1" l="1"/>
  <c r="C838" i="1"/>
  <c r="L755" i="1"/>
  <c r="M754" i="1"/>
  <c r="N754" i="1" s="1"/>
  <c r="D752" i="1"/>
  <c r="S836" i="1"/>
  <c r="T836" i="1" s="1"/>
  <c r="J836" i="1"/>
  <c r="F836" i="1"/>
  <c r="A837" i="1"/>
  <c r="I836" i="1"/>
  <c r="U753" i="1"/>
  <c r="B753" i="1" s="1"/>
  <c r="G835" i="1"/>
  <c r="E835" i="1"/>
  <c r="K835" i="1" s="1"/>
  <c r="R837" i="1"/>
  <c r="H835" i="1" l="1"/>
  <c r="G836" i="1"/>
  <c r="E836" i="1"/>
  <c r="H836" i="1" s="1"/>
  <c r="D753" i="1"/>
  <c r="L756" i="1"/>
  <c r="M755" i="1"/>
  <c r="N755" i="1" s="1"/>
  <c r="R838" i="1"/>
  <c r="U754" i="1"/>
  <c r="B754" i="1" s="1"/>
  <c r="S837" i="1"/>
  <c r="T837" i="1" s="1"/>
  <c r="A838" i="1"/>
  <c r="J837" i="1"/>
  <c r="F837" i="1"/>
  <c r="I837" i="1"/>
  <c r="C839" i="1"/>
  <c r="D754" i="1" l="1"/>
  <c r="U755" i="1"/>
  <c r="B755" i="1" s="1"/>
  <c r="L757" i="1"/>
  <c r="M756" i="1"/>
  <c r="N756" i="1" s="1"/>
  <c r="K836" i="1"/>
  <c r="G837" i="1"/>
  <c r="E837" i="1"/>
  <c r="K837" i="1" s="1"/>
  <c r="C840" i="1"/>
  <c r="A839" i="1"/>
  <c r="J838" i="1"/>
  <c r="F838" i="1"/>
  <c r="I838" i="1"/>
  <c r="S838" i="1"/>
  <c r="T838" i="1" s="1"/>
  <c r="R839" i="1"/>
  <c r="H837" i="1" l="1"/>
  <c r="G838" i="1"/>
  <c r="E838" i="1"/>
  <c r="H838" i="1" s="1"/>
  <c r="D755" i="1"/>
  <c r="A840" i="1"/>
  <c r="J839" i="1"/>
  <c r="F839" i="1"/>
  <c r="I839" i="1"/>
  <c r="S839" i="1"/>
  <c r="T839" i="1" s="1"/>
  <c r="U756" i="1"/>
  <c r="B756" i="1" s="1"/>
  <c r="R840" i="1"/>
  <c r="C841" i="1"/>
  <c r="L758" i="1"/>
  <c r="M757" i="1"/>
  <c r="N757" i="1" s="1"/>
  <c r="D756" i="1" l="1"/>
  <c r="U757" i="1"/>
  <c r="D757" i="1" s="1"/>
  <c r="R841" i="1"/>
  <c r="A841" i="1"/>
  <c r="I840" i="1"/>
  <c r="S840" i="1"/>
  <c r="T840" i="1" s="1"/>
  <c r="J840" i="1"/>
  <c r="F840" i="1"/>
  <c r="L759" i="1"/>
  <c r="M758" i="1"/>
  <c r="N758" i="1" s="1"/>
  <c r="E839" i="1"/>
  <c r="H839" i="1" s="1"/>
  <c r="G839" i="1"/>
  <c r="K838" i="1"/>
  <c r="C842" i="1"/>
  <c r="K839" i="1" l="1"/>
  <c r="L760" i="1"/>
  <c r="M759" i="1"/>
  <c r="N759" i="1" s="1"/>
  <c r="C843" i="1"/>
  <c r="E840" i="1"/>
  <c r="K840" i="1" s="1"/>
  <c r="G840" i="1"/>
  <c r="B757" i="1"/>
  <c r="I841" i="1"/>
  <c r="S841" i="1"/>
  <c r="T841" i="1" s="1"/>
  <c r="A842" i="1"/>
  <c r="J841" i="1"/>
  <c r="F841" i="1"/>
  <c r="U758" i="1"/>
  <c r="B758" i="1" s="1"/>
  <c r="R842" i="1"/>
  <c r="H840" i="1" l="1"/>
  <c r="R843" i="1"/>
  <c r="D758" i="1"/>
  <c r="S842" i="1"/>
  <c r="T842" i="1" s="1"/>
  <c r="A843" i="1"/>
  <c r="J842" i="1"/>
  <c r="F842" i="1"/>
  <c r="I842" i="1"/>
  <c r="U759" i="1"/>
  <c r="B759" i="1" s="1"/>
  <c r="L761" i="1"/>
  <c r="M760" i="1"/>
  <c r="N760" i="1" s="1"/>
  <c r="E841" i="1"/>
  <c r="H841" i="1" s="1"/>
  <c r="G841" i="1"/>
  <c r="C844" i="1"/>
  <c r="K841" i="1" l="1"/>
  <c r="U760" i="1"/>
  <c r="B760" i="1" s="1"/>
  <c r="A844" i="1"/>
  <c r="J843" i="1"/>
  <c r="F843" i="1"/>
  <c r="I843" i="1"/>
  <c r="S843" i="1"/>
  <c r="T843" i="1" s="1"/>
  <c r="L762" i="1"/>
  <c r="M761" i="1"/>
  <c r="N761" i="1" s="1"/>
  <c r="R844" i="1"/>
  <c r="G842" i="1"/>
  <c r="E842" i="1"/>
  <c r="H842" i="1" s="1"/>
  <c r="C845" i="1"/>
  <c r="D759" i="1"/>
  <c r="K842" i="1" l="1"/>
  <c r="D760" i="1"/>
  <c r="L763" i="1"/>
  <c r="M762" i="1"/>
  <c r="N762" i="1" s="1"/>
  <c r="R845" i="1"/>
  <c r="G843" i="1"/>
  <c r="E843" i="1"/>
  <c r="H843" i="1" s="1"/>
  <c r="U761" i="1"/>
  <c r="D761" i="1" s="1"/>
  <c r="A845" i="1"/>
  <c r="J844" i="1"/>
  <c r="F844" i="1"/>
  <c r="I844" i="1"/>
  <c r="S844" i="1"/>
  <c r="T844" i="1" s="1"/>
  <c r="C846" i="1"/>
  <c r="B761" i="1" l="1"/>
  <c r="C847" i="1"/>
  <c r="E844" i="1"/>
  <c r="H844" i="1" s="1"/>
  <c r="G844" i="1"/>
  <c r="U762" i="1"/>
  <c r="D762" i="1" s="1"/>
  <c r="K843" i="1"/>
  <c r="L764" i="1"/>
  <c r="M763" i="1"/>
  <c r="N763" i="1" s="1"/>
  <c r="I845" i="1"/>
  <c r="S845" i="1"/>
  <c r="T845" i="1" s="1"/>
  <c r="A846" i="1"/>
  <c r="J845" i="1"/>
  <c r="F845" i="1"/>
  <c r="R846" i="1"/>
  <c r="B762" i="1" l="1"/>
  <c r="L765" i="1"/>
  <c r="M764" i="1"/>
  <c r="N764" i="1" s="1"/>
  <c r="E845" i="1"/>
  <c r="H845" i="1" s="1"/>
  <c r="G845" i="1"/>
  <c r="K844" i="1"/>
  <c r="C848" i="1"/>
  <c r="R847" i="1"/>
  <c r="S846" i="1"/>
  <c r="T846" i="1" s="1"/>
  <c r="A847" i="1"/>
  <c r="J846" i="1"/>
  <c r="F846" i="1"/>
  <c r="I846" i="1"/>
  <c r="U763" i="1"/>
  <c r="B763" i="1" s="1"/>
  <c r="D763" i="1" l="1"/>
  <c r="K845" i="1"/>
  <c r="A848" i="1"/>
  <c r="J847" i="1"/>
  <c r="F847" i="1"/>
  <c r="I847" i="1"/>
  <c r="S847" i="1"/>
  <c r="T847" i="1" s="1"/>
  <c r="R848" i="1"/>
  <c r="C849" i="1"/>
  <c r="U764" i="1"/>
  <c r="B764" i="1" s="1"/>
  <c r="G846" i="1"/>
  <c r="E846" i="1"/>
  <c r="K846" i="1" s="1"/>
  <c r="L766" i="1"/>
  <c r="M765" i="1"/>
  <c r="N765" i="1" s="1"/>
  <c r="D764" i="1" l="1"/>
  <c r="H846" i="1"/>
  <c r="C850" i="1"/>
  <c r="G847" i="1"/>
  <c r="E847" i="1"/>
  <c r="H847" i="1" s="1"/>
  <c r="U765" i="1"/>
  <c r="B765" i="1" s="1"/>
  <c r="A849" i="1"/>
  <c r="J848" i="1"/>
  <c r="F848" i="1"/>
  <c r="I848" i="1"/>
  <c r="S848" i="1"/>
  <c r="T848" i="1" s="1"/>
  <c r="L767" i="1"/>
  <c r="M766" i="1"/>
  <c r="N766" i="1" s="1"/>
  <c r="R849" i="1"/>
  <c r="I849" i="1" l="1"/>
  <c r="S849" i="1"/>
  <c r="A850" i="1"/>
  <c r="J849" i="1"/>
  <c r="F849" i="1"/>
  <c r="D765" i="1"/>
  <c r="K847" i="1"/>
  <c r="U766" i="1"/>
  <c r="D766" i="1" s="1"/>
  <c r="L768" i="1"/>
  <c r="M767" i="1"/>
  <c r="N767" i="1" s="1"/>
  <c r="E848" i="1"/>
  <c r="H848" i="1" s="1"/>
  <c r="G848" i="1"/>
  <c r="C851" i="1"/>
  <c r="T849" i="1"/>
  <c r="R850" i="1"/>
  <c r="K848" i="1" l="1"/>
  <c r="L769" i="1"/>
  <c r="M768" i="1"/>
  <c r="N768" i="1" s="1"/>
  <c r="A851" i="1"/>
  <c r="S850" i="1"/>
  <c r="T850" i="1" s="1"/>
  <c r="J850" i="1"/>
  <c r="F850" i="1"/>
  <c r="I850" i="1"/>
  <c r="B766" i="1"/>
  <c r="C852" i="1"/>
  <c r="E849" i="1"/>
  <c r="K849" i="1" s="1"/>
  <c r="G849" i="1"/>
  <c r="R851" i="1"/>
  <c r="U767" i="1"/>
  <c r="D767" i="1" s="1"/>
  <c r="B767" i="1" l="1"/>
  <c r="H849" i="1"/>
  <c r="U768" i="1"/>
  <c r="D768" i="1" s="1"/>
  <c r="L770" i="1"/>
  <c r="M769" i="1"/>
  <c r="N769" i="1" s="1"/>
  <c r="C853" i="1"/>
  <c r="G850" i="1"/>
  <c r="E850" i="1"/>
  <c r="H850" i="1" s="1"/>
  <c r="A852" i="1"/>
  <c r="J851" i="1"/>
  <c r="F851" i="1"/>
  <c r="I851" i="1"/>
  <c r="S851" i="1"/>
  <c r="T851" i="1" s="1"/>
  <c r="R852" i="1"/>
  <c r="K850" i="1" l="1"/>
  <c r="E851" i="1"/>
  <c r="H851" i="1" s="1"/>
  <c r="G851" i="1"/>
  <c r="C854" i="1"/>
  <c r="B768" i="1"/>
  <c r="U769" i="1"/>
  <c r="B769" i="1" s="1"/>
  <c r="R853" i="1"/>
  <c r="I852" i="1"/>
  <c r="S852" i="1"/>
  <c r="T852" i="1" s="1"/>
  <c r="A853" i="1"/>
  <c r="J852" i="1"/>
  <c r="F852" i="1"/>
  <c r="L771" i="1"/>
  <c r="M770" i="1"/>
  <c r="N770" i="1" s="1"/>
  <c r="D769" i="1" l="1"/>
  <c r="K851" i="1"/>
  <c r="L772" i="1"/>
  <c r="M772" i="1" s="1"/>
  <c r="M771" i="1"/>
  <c r="N771" i="1" s="1"/>
  <c r="E852" i="1"/>
  <c r="H852" i="1" s="1"/>
  <c r="G852" i="1"/>
  <c r="U770" i="1"/>
  <c r="B770" i="1" s="1"/>
  <c r="S853" i="1"/>
  <c r="T853" i="1" s="1"/>
  <c r="A854" i="1"/>
  <c r="J853" i="1"/>
  <c r="F853" i="1"/>
  <c r="I853" i="1"/>
  <c r="R854" i="1"/>
  <c r="C855" i="1"/>
  <c r="K852" i="1" l="1"/>
  <c r="G853" i="1"/>
  <c r="E853" i="1"/>
  <c r="H853" i="1" s="1"/>
  <c r="D770" i="1"/>
  <c r="C856" i="1"/>
  <c r="R855" i="1"/>
  <c r="A855" i="1"/>
  <c r="J854" i="1"/>
  <c r="F854" i="1"/>
  <c r="I854" i="1"/>
  <c r="S854" i="1"/>
  <c r="T854" i="1" s="1"/>
  <c r="U771" i="1"/>
  <c r="B771" i="1" s="1"/>
  <c r="N772" i="1"/>
  <c r="L773" i="1"/>
  <c r="D771" i="1" l="1"/>
  <c r="C857" i="1"/>
  <c r="L774" i="1"/>
  <c r="M773" i="1"/>
  <c r="N773" i="1" s="1"/>
  <c r="A856" i="1"/>
  <c r="J855" i="1"/>
  <c r="F855" i="1"/>
  <c r="I855" i="1"/>
  <c r="S855" i="1"/>
  <c r="T855" i="1" s="1"/>
  <c r="K853" i="1"/>
  <c r="G854" i="1"/>
  <c r="E854" i="1"/>
  <c r="H854" i="1" s="1"/>
  <c r="U772" i="1"/>
  <c r="B772" i="1" s="1"/>
  <c r="R856" i="1"/>
  <c r="K854" i="1" l="1"/>
  <c r="D772" i="1"/>
  <c r="E855" i="1"/>
  <c r="K855" i="1" s="1"/>
  <c r="G855" i="1"/>
  <c r="L775" i="1"/>
  <c r="M774" i="1"/>
  <c r="N774" i="1" s="1"/>
  <c r="A857" i="1"/>
  <c r="I856" i="1"/>
  <c r="S856" i="1"/>
  <c r="T856" i="1" s="1"/>
  <c r="J856" i="1"/>
  <c r="F856" i="1"/>
  <c r="C858" i="1"/>
  <c r="R857" i="1"/>
  <c r="U773" i="1"/>
  <c r="B773" i="1" s="1"/>
  <c r="H855" i="1" l="1"/>
  <c r="D773" i="1"/>
  <c r="R858" i="1"/>
  <c r="E856" i="1"/>
  <c r="H856" i="1" s="1"/>
  <c r="G856" i="1"/>
  <c r="C859" i="1"/>
  <c r="A858" i="1"/>
  <c r="I857" i="1"/>
  <c r="S857" i="1"/>
  <c r="T857" i="1" s="1"/>
  <c r="J857" i="1"/>
  <c r="F857" i="1"/>
  <c r="L776" i="1"/>
  <c r="M775" i="1"/>
  <c r="N775" i="1" s="1"/>
  <c r="U774" i="1"/>
  <c r="B774" i="1" s="1"/>
  <c r="D774" i="1" l="1"/>
  <c r="L777" i="1"/>
  <c r="M776" i="1"/>
  <c r="N776" i="1" s="1"/>
  <c r="C860" i="1"/>
  <c r="E857" i="1"/>
  <c r="K857" i="1" s="1"/>
  <c r="G857" i="1"/>
  <c r="R859" i="1"/>
  <c r="A859" i="1"/>
  <c r="I858" i="1"/>
  <c r="S858" i="1"/>
  <c r="T858" i="1" s="1"/>
  <c r="J858" i="1"/>
  <c r="F858" i="1"/>
  <c r="K856" i="1"/>
  <c r="U775" i="1"/>
  <c r="B775" i="1" s="1"/>
  <c r="D775" i="1" l="1"/>
  <c r="H857" i="1"/>
  <c r="I859" i="1"/>
  <c r="S859" i="1"/>
  <c r="T859" i="1" s="1"/>
  <c r="A860" i="1"/>
  <c r="J859" i="1"/>
  <c r="F859" i="1"/>
  <c r="C861" i="1"/>
  <c r="R860" i="1"/>
  <c r="U776" i="1"/>
  <c r="D776" i="1" s="1"/>
  <c r="E858" i="1"/>
  <c r="H858" i="1" s="1"/>
  <c r="G858" i="1"/>
  <c r="L778" i="1"/>
  <c r="M777" i="1"/>
  <c r="N777" i="1" s="1"/>
  <c r="K858" i="1" l="1"/>
  <c r="B776" i="1"/>
  <c r="E859" i="1"/>
  <c r="H859" i="1" s="1"/>
  <c r="G859" i="1"/>
  <c r="U777" i="1"/>
  <c r="B777" i="1" s="1"/>
  <c r="L779" i="1"/>
  <c r="M778" i="1"/>
  <c r="N778" i="1" s="1"/>
  <c r="R861" i="1"/>
  <c r="C862" i="1"/>
  <c r="S860" i="1"/>
  <c r="T860" i="1" s="1"/>
  <c r="A861" i="1"/>
  <c r="J860" i="1"/>
  <c r="F860" i="1"/>
  <c r="I860" i="1"/>
  <c r="K859" i="1" l="1"/>
  <c r="D777" i="1"/>
  <c r="G860" i="1"/>
  <c r="E860" i="1"/>
  <c r="H860" i="1" s="1"/>
  <c r="R862" i="1"/>
  <c r="U778" i="1"/>
  <c r="B778" i="1" s="1"/>
  <c r="C863" i="1"/>
  <c r="A862" i="1"/>
  <c r="J861" i="1"/>
  <c r="F861" i="1"/>
  <c r="I861" i="1"/>
  <c r="S861" i="1"/>
  <c r="T861" i="1" s="1"/>
  <c r="L780" i="1"/>
  <c r="M779" i="1"/>
  <c r="N779" i="1" s="1"/>
  <c r="U779" i="1" l="1"/>
  <c r="B779" i="1" s="1"/>
  <c r="C864" i="1"/>
  <c r="L781" i="1"/>
  <c r="M780" i="1"/>
  <c r="N780" i="1" s="1"/>
  <c r="G861" i="1"/>
  <c r="E861" i="1"/>
  <c r="K861" i="1" s="1"/>
  <c r="D778" i="1"/>
  <c r="R863" i="1"/>
  <c r="K860" i="1"/>
  <c r="J862" i="1"/>
  <c r="F862" i="1"/>
  <c r="A863" i="1"/>
  <c r="I862" i="1"/>
  <c r="S862" i="1"/>
  <c r="T862" i="1" s="1"/>
  <c r="H861" i="1" l="1"/>
  <c r="U780" i="1"/>
  <c r="D780" i="1" s="1"/>
  <c r="A864" i="1"/>
  <c r="J863" i="1"/>
  <c r="F863" i="1"/>
  <c r="I863" i="1"/>
  <c r="S863" i="1"/>
  <c r="T863" i="1" s="1"/>
  <c r="R864" i="1"/>
  <c r="L782" i="1"/>
  <c r="M781" i="1"/>
  <c r="N781" i="1" s="1"/>
  <c r="D779" i="1"/>
  <c r="E862" i="1"/>
  <c r="H862" i="1" s="1"/>
  <c r="G862" i="1"/>
  <c r="C865" i="1"/>
  <c r="K862" i="1" l="1"/>
  <c r="E863" i="1"/>
  <c r="H863" i="1" s="1"/>
  <c r="G863" i="1"/>
  <c r="B780" i="1"/>
  <c r="U781" i="1"/>
  <c r="D781" i="1" s="1"/>
  <c r="C866" i="1"/>
  <c r="L783" i="1"/>
  <c r="M782" i="1"/>
  <c r="N782" i="1" s="1"/>
  <c r="I864" i="1"/>
  <c r="S864" i="1"/>
  <c r="T864" i="1" s="1"/>
  <c r="A865" i="1"/>
  <c r="J864" i="1"/>
  <c r="F864" i="1"/>
  <c r="R865" i="1"/>
  <c r="L784" i="1" l="1"/>
  <c r="M783" i="1"/>
  <c r="N783" i="1" s="1"/>
  <c r="B781" i="1"/>
  <c r="E864" i="1"/>
  <c r="H864" i="1" s="1"/>
  <c r="G864" i="1"/>
  <c r="K863" i="1"/>
  <c r="R866" i="1"/>
  <c r="C867" i="1"/>
  <c r="S865" i="1"/>
  <c r="T865" i="1" s="1"/>
  <c r="A866" i="1"/>
  <c r="J865" i="1"/>
  <c r="F865" i="1"/>
  <c r="I865" i="1"/>
  <c r="U782" i="1"/>
  <c r="D782" i="1" s="1"/>
  <c r="K864" i="1" l="1"/>
  <c r="B782" i="1"/>
  <c r="A867" i="1"/>
  <c r="J866" i="1"/>
  <c r="F866" i="1"/>
  <c r="I866" i="1"/>
  <c r="S866" i="1"/>
  <c r="T866" i="1" s="1"/>
  <c r="G865" i="1"/>
  <c r="E865" i="1"/>
  <c r="H865" i="1" s="1"/>
  <c r="U783" i="1"/>
  <c r="B783" i="1" s="1"/>
  <c r="C868" i="1"/>
  <c r="R867" i="1"/>
  <c r="L785" i="1"/>
  <c r="M784" i="1"/>
  <c r="N784" i="1" s="1"/>
  <c r="R868" i="1" l="1"/>
  <c r="D783" i="1"/>
  <c r="G866" i="1"/>
  <c r="E866" i="1"/>
  <c r="H866" i="1" s="1"/>
  <c r="U784" i="1"/>
  <c r="B784" i="1" s="1"/>
  <c r="C869" i="1"/>
  <c r="K865" i="1"/>
  <c r="L786" i="1"/>
  <c r="M785" i="1"/>
  <c r="N785" i="1" s="1"/>
  <c r="A868" i="1"/>
  <c r="J867" i="1"/>
  <c r="F867" i="1"/>
  <c r="I867" i="1"/>
  <c r="S867" i="1"/>
  <c r="T867" i="1" s="1"/>
  <c r="U785" i="1" l="1"/>
  <c r="D785" i="1" s="1"/>
  <c r="K866" i="1"/>
  <c r="E867" i="1"/>
  <c r="K867" i="1" s="1"/>
  <c r="G867" i="1"/>
  <c r="L787" i="1"/>
  <c r="M786" i="1"/>
  <c r="N786" i="1" s="1"/>
  <c r="C870" i="1"/>
  <c r="D784" i="1"/>
  <c r="R869" i="1"/>
  <c r="I868" i="1"/>
  <c r="S868" i="1"/>
  <c r="T868" i="1" s="1"/>
  <c r="A869" i="1"/>
  <c r="J868" i="1"/>
  <c r="F868" i="1"/>
  <c r="H867" i="1" l="1"/>
  <c r="R870" i="1"/>
  <c r="E868" i="1"/>
  <c r="H868" i="1" s="1"/>
  <c r="G868" i="1"/>
  <c r="S869" i="1"/>
  <c r="T869" i="1" s="1"/>
  <c r="A870" i="1"/>
  <c r="J869" i="1"/>
  <c r="F869" i="1"/>
  <c r="I869" i="1"/>
  <c r="C871" i="1"/>
  <c r="B785" i="1"/>
  <c r="U786" i="1"/>
  <c r="B786" i="1" s="1"/>
  <c r="L788" i="1"/>
  <c r="M787" i="1"/>
  <c r="N787" i="1" s="1"/>
  <c r="K868" i="1" l="1"/>
  <c r="U787" i="1"/>
  <c r="B787" i="1" s="1"/>
  <c r="D786" i="1"/>
  <c r="A871" i="1"/>
  <c r="J870" i="1"/>
  <c r="F870" i="1"/>
  <c r="I870" i="1"/>
  <c r="S870" i="1"/>
  <c r="T870" i="1" s="1"/>
  <c r="L789" i="1"/>
  <c r="M788" i="1"/>
  <c r="N788" i="1" s="1"/>
  <c r="R871" i="1"/>
  <c r="C872" i="1"/>
  <c r="G869" i="1"/>
  <c r="E869" i="1"/>
  <c r="H869" i="1" s="1"/>
  <c r="K869" i="1" l="1"/>
  <c r="R872" i="1"/>
  <c r="G870" i="1"/>
  <c r="E870" i="1"/>
  <c r="H870" i="1" s="1"/>
  <c r="D787" i="1"/>
  <c r="C873" i="1"/>
  <c r="U788" i="1"/>
  <c r="B788" i="1" s="1"/>
  <c r="A872" i="1"/>
  <c r="J871" i="1"/>
  <c r="F871" i="1"/>
  <c r="I871" i="1"/>
  <c r="S871" i="1"/>
  <c r="T871" i="1" s="1"/>
  <c r="L790" i="1"/>
  <c r="M789" i="1"/>
  <c r="N789" i="1" s="1"/>
  <c r="K870" i="1" l="1"/>
  <c r="I872" i="1"/>
  <c r="S872" i="1"/>
  <c r="T872" i="1" s="1"/>
  <c r="A873" i="1"/>
  <c r="J872" i="1"/>
  <c r="F872" i="1"/>
  <c r="R873" i="1"/>
  <c r="U789" i="1"/>
  <c r="B789" i="1" s="1"/>
  <c r="D788" i="1"/>
  <c r="C874" i="1"/>
  <c r="L791" i="1"/>
  <c r="M790" i="1"/>
  <c r="N790" i="1" s="1"/>
  <c r="E871" i="1"/>
  <c r="K871" i="1" s="1"/>
  <c r="G871" i="1"/>
  <c r="H871" i="1" l="1"/>
  <c r="E872" i="1"/>
  <c r="H872" i="1" s="1"/>
  <c r="G872" i="1"/>
  <c r="C875" i="1"/>
  <c r="D789" i="1"/>
  <c r="U790" i="1"/>
  <c r="D790" i="1" s="1"/>
  <c r="R874" i="1"/>
  <c r="S873" i="1"/>
  <c r="T873" i="1" s="1"/>
  <c r="A874" i="1"/>
  <c r="J873" i="1"/>
  <c r="F873" i="1"/>
  <c r="I873" i="1"/>
  <c r="L792" i="1"/>
  <c r="M791" i="1"/>
  <c r="N791" i="1" s="1"/>
  <c r="B790" i="1" l="1"/>
  <c r="K872" i="1"/>
  <c r="G873" i="1"/>
  <c r="E873" i="1"/>
  <c r="H873" i="1" s="1"/>
  <c r="C876" i="1"/>
  <c r="L793" i="1"/>
  <c r="M792" i="1"/>
  <c r="N792" i="1" s="1"/>
  <c r="U791" i="1"/>
  <c r="B791" i="1" s="1"/>
  <c r="A875" i="1"/>
  <c r="J874" i="1"/>
  <c r="F874" i="1"/>
  <c r="I874" i="1"/>
  <c r="S874" i="1"/>
  <c r="T874" i="1" s="1"/>
  <c r="R875" i="1"/>
  <c r="G874" i="1" l="1"/>
  <c r="E874" i="1"/>
  <c r="K874" i="1" s="1"/>
  <c r="C877" i="1"/>
  <c r="K873" i="1"/>
  <c r="D791" i="1"/>
  <c r="A876" i="1"/>
  <c r="J875" i="1"/>
  <c r="F875" i="1"/>
  <c r="I875" i="1"/>
  <c r="S875" i="1"/>
  <c r="T875" i="1" s="1"/>
  <c r="U792" i="1"/>
  <c r="B792" i="1" s="1"/>
  <c r="R876" i="1"/>
  <c r="L794" i="1"/>
  <c r="M793" i="1"/>
  <c r="N793" i="1" s="1"/>
  <c r="H874" i="1" l="1"/>
  <c r="D792" i="1"/>
  <c r="E875" i="1"/>
  <c r="K875" i="1" s="1"/>
  <c r="G875" i="1"/>
  <c r="R877" i="1"/>
  <c r="U793" i="1"/>
  <c r="D793" i="1" s="1"/>
  <c r="L795" i="1"/>
  <c r="M794" i="1"/>
  <c r="N794" i="1" s="1"/>
  <c r="I876" i="1"/>
  <c r="S876" i="1"/>
  <c r="T876" i="1" s="1"/>
  <c r="A877" i="1"/>
  <c r="J876" i="1"/>
  <c r="F876" i="1"/>
  <c r="C878" i="1"/>
  <c r="E876" i="1" l="1"/>
  <c r="H876" i="1" s="1"/>
  <c r="G876" i="1"/>
  <c r="B793" i="1"/>
  <c r="H875" i="1"/>
  <c r="S877" i="1"/>
  <c r="T877" i="1" s="1"/>
  <c r="A878" i="1"/>
  <c r="J877" i="1"/>
  <c r="F877" i="1"/>
  <c r="I877" i="1"/>
  <c r="U794" i="1"/>
  <c r="B794" i="1" s="1"/>
  <c r="C879" i="1"/>
  <c r="L796" i="1"/>
  <c r="M795" i="1"/>
  <c r="N795" i="1" s="1"/>
  <c r="R878" i="1"/>
  <c r="D794" i="1" l="1"/>
  <c r="L797" i="1"/>
  <c r="M796" i="1"/>
  <c r="N796" i="1" s="1"/>
  <c r="G877" i="1"/>
  <c r="E877" i="1"/>
  <c r="H877" i="1" s="1"/>
  <c r="K876" i="1"/>
  <c r="R879" i="1"/>
  <c r="C880" i="1"/>
  <c r="J878" i="1"/>
  <c r="F878" i="1"/>
  <c r="A879" i="1"/>
  <c r="I878" i="1"/>
  <c r="S878" i="1"/>
  <c r="T878" i="1" s="1"/>
  <c r="U795" i="1"/>
  <c r="D795" i="1" s="1"/>
  <c r="B795" i="1" l="1"/>
  <c r="R880" i="1"/>
  <c r="K877" i="1"/>
  <c r="J879" i="1"/>
  <c r="F879" i="1"/>
  <c r="A880" i="1"/>
  <c r="I879" i="1"/>
  <c r="S879" i="1"/>
  <c r="T879" i="1" s="1"/>
  <c r="C881" i="1"/>
  <c r="U796" i="1"/>
  <c r="B796" i="1" s="1"/>
  <c r="G878" i="1"/>
  <c r="E878" i="1"/>
  <c r="K878" i="1" s="1"/>
  <c r="L798" i="1"/>
  <c r="M797" i="1"/>
  <c r="N797" i="1" s="1"/>
  <c r="D796" i="1" l="1"/>
  <c r="H878" i="1"/>
  <c r="C882" i="1"/>
  <c r="J880" i="1"/>
  <c r="F880" i="1"/>
  <c r="A881" i="1"/>
  <c r="I880" i="1"/>
  <c r="S880" i="1"/>
  <c r="T880" i="1" s="1"/>
  <c r="G879" i="1"/>
  <c r="E879" i="1"/>
  <c r="K879" i="1" s="1"/>
  <c r="U797" i="1"/>
  <c r="D797" i="1" s="1"/>
  <c r="L799" i="1"/>
  <c r="M798" i="1"/>
  <c r="N798" i="1" s="1"/>
  <c r="R881" i="1"/>
  <c r="H879" i="1" l="1"/>
  <c r="U798" i="1"/>
  <c r="D798" i="1" s="1"/>
  <c r="A882" i="1"/>
  <c r="J881" i="1"/>
  <c r="F881" i="1"/>
  <c r="I881" i="1"/>
  <c r="S881" i="1"/>
  <c r="T881" i="1" s="1"/>
  <c r="R882" i="1"/>
  <c r="B797" i="1"/>
  <c r="G880" i="1"/>
  <c r="E880" i="1"/>
  <c r="H880" i="1" s="1"/>
  <c r="L800" i="1"/>
  <c r="M799" i="1"/>
  <c r="N799" i="1" s="1"/>
  <c r="C883" i="1"/>
  <c r="K880" i="1" l="1"/>
  <c r="G881" i="1"/>
  <c r="E881" i="1"/>
  <c r="K881" i="1" s="1"/>
  <c r="B798" i="1"/>
  <c r="L801" i="1"/>
  <c r="M800" i="1"/>
  <c r="N800" i="1" s="1"/>
  <c r="C884" i="1"/>
  <c r="A883" i="1"/>
  <c r="J882" i="1"/>
  <c r="F882" i="1"/>
  <c r="I882" i="1"/>
  <c r="S882" i="1"/>
  <c r="T882" i="1" s="1"/>
  <c r="U799" i="1"/>
  <c r="B799" i="1" s="1"/>
  <c r="R883" i="1"/>
  <c r="D799" i="1" l="1"/>
  <c r="I883" i="1"/>
  <c r="S883" i="1"/>
  <c r="T883" i="1" s="1"/>
  <c r="A884" i="1"/>
  <c r="J883" i="1"/>
  <c r="F883" i="1"/>
  <c r="L802" i="1"/>
  <c r="M801" i="1"/>
  <c r="N801" i="1" s="1"/>
  <c r="H881" i="1"/>
  <c r="R884" i="1"/>
  <c r="E882" i="1"/>
  <c r="K882" i="1" s="1"/>
  <c r="G882" i="1"/>
  <c r="C885" i="1"/>
  <c r="U800" i="1"/>
  <c r="B800" i="1" s="1"/>
  <c r="D800" i="1" l="1"/>
  <c r="H882" i="1"/>
  <c r="E883" i="1"/>
  <c r="H883" i="1" s="1"/>
  <c r="G883" i="1"/>
  <c r="C886" i="1"/>
  <c r="R885" i="1"/>
  <c r="U801" i="1"/>
  <c r="B801" i="1" s="1"/>
  <c r="S884" i="1"/>
  <c r="T884" i="1" s="1"/>
  <c r="J884" i="1"/>
  <c r="F884" i="1"/>
  <c r="A885" i="1"/>
  <c r="I884" i="1"/>
  <c r="L803" i="1"/>
  <c r="M803" i="1" s="1"/>
  <c r="M802" i="1"/>
  <c r="N802" i="1" s="1"/>
  <c r="N803" i="1" l="1"/>
  <c r="L804" i="1"/>
  <c r="R886" i="1"/>
  <c r="K883" i="1"/>
  <c r="D801" i="1"/>
  <c r="S885" i="1"/>
  <c r="T885" i="1" s="1"/>
  <c r="A886" i="1"/>
  <c r="J885" i="1"/>
  <c r="F885" i="1"/>
  <c r="I885" i="1"/>
  <c r="C887" i="1"/>
  <c r="U802" i="1"/>
  <c r="B802" i="1" s="1"/>
  <c r="G884" i="1"/>
  <c r="E884" i="1"/>
  <c r="H884" i="1" s="1"/>
  <c r="D802" i="1" l="1"/>
  <c r="K884" i="1"/>
  <c r="C888" i="1"/>
  <c r="G885" i="1"/>
  <c r="E885" i="1"/>
  <c r="H885" i="1" s="1"/>
  <c r="R887" i="1"/>
  <c r="L805" i="1"/>
  <c r="M804" i="1"/>
  <c r="N804" i="1" s="1"/>
  <c r="A887" i="1"/>
  <c r="J886" i="1"/>
  <c r="F886" i="1"/>
  <c r="I886" i="1"/>
  <c r="S886" i="1"/>
  <c r="T886" i="1" s="1"/>
  <c r="U803" i="1"/>
  <c r="B803" i="1" s="1"/>
  <c r="U804" i="1" l="1"/>
  <c r="B804" i="1" s="1"/>
  <c r="G886" i="1"/>
  <c r="E886" i="1"/>
  <c r="K886" i="1" s="1"/>
  <c r="L806" i="1"/>
  <c r="M805" i="1"/>
  <c r="N805" i="1" s="1"/>
  <c r="C889" i="1"/>
  <c r="R888" i="1"/>
  <c r="K885" i="1"/>
  <c r="D803" i="1"/>
  <c r="A888" i="1"/>
  <c r="J887" i="1"/>
  <c r="F887" i="1"/>
  <c r="I887" i="1"/>
  <c r="S887" i="1"/>
  <c r="T887" i="1" s="1"/>
  <c r="D804" i="1" l="1"/>
  <c r="H886" i="1"/>
  <c r="E887" i="1"/>
  <c r="K887" i="1" s="1"/>
  <c r="G887" i="1"/>
  <c r="C890" i="1"/>
  <c r="U805" i="1"/>
  <c r="D805" i="1" s="1"/>
  <c r="R889" i="1"/>
  <c r="I888" i="1"/>
  <c r="S888" i="1"/>
  <c r="T888" i="1" s="1"/>
  <c r="A889" i="1"/>
  <c r="J888" i="1"/>
  <c r="F888" i="1"/>
  <c r="L807" i="1"/>
  <c r="M806" i="1"/>
  <c r="N806" i="1" s="1"/>
  <c r="B805" i="1" l="1"/>
  <c r="C891" i="1"/>
  <c r="H887" i="1"/>
  <c r="U806" i="1"/>
  <c r="D806" i="1" s="1"/>
  <c r="S889" i="1"/>
  <c r="T889" i="1" s="1"/>
  <c r="A890" i="1"/>
  <c r="J889" i="1"/>
  <c r="F889" i="1"/>
  <c r="I889" i="1"/>
  <c r="R890" i="1"/>
  <c r="L808" i="1"/>
  <c r="M807" i="1"/>
  <c r="N807" i="1" s="1"/>
  <c r="E888" i="1"/>
  <c r="H888" i="1" s="1"/>
  <c r="G888" i="1"/>
  <c r="K888" i="1" l="1"/>
  <c r="B806" i="1"/>
  <c r="C892" i="1"/>
  <c r="R891" i="1"/>
  <c r="A891" i="1"/>
  <c r="J890" i="1"/>
  <c r="F890" i="1"/>
  <c r="I890" i="1"/>
  <c r="S890" i="1"/>
  <c r="T890" i="1" s="1"/>
  <c r="U807" i="1"/>
  <c r="B807" i="1" s="1"/>
  <c r="L809" i="1"/>
  <c r="M808" i="1"/>
  <c r="N808" i="1" s="1"/>
  <c r="G889" i="1"/>
  <c r="E889" i="1"/>
  <c r="K889" i="1" s="1"/>
  <c r="H889" i="1" l="1"/>
  <c r="G890" i="1"/>
  <c r="E890" i="1"/>
  <c r="H890" i="1" s="1"/>
  <c r="U808" i="1"/>
  <c r="B808" i="1" s="1"/>
  <c r="D807" i="1"/>
  <c r="A892" i="1"/>
  <c r="J891" i="1"/>
  <c r="F891" i="1"/>
  <c r="I891" i="1"/>
  <c r="S891" i="1"/>
  <c r="T891" i="1" s="1"/>
  <c r="C893" i="1"/>
  <c r="L810" i="1"/>
  <c r="M809" i="1"/>
  <c r="N809" i="1" s="1"/>
  <c r="R892" i="1"/>
  <c r="D808" i="1" l="1"/>
  <c r="E891" i="1"/>
  <c r="H891" i="1" s="1"/>
  <c r="G891" i="1"/>
  <c r="L811" i="1"/>
  <c r="M810" i="1"/>
  <c r="N810" i="1" s="1"/>
  <c r="U809" i="1"/>
  <c r="D809" i="1" s="1"/>
  <c r="R893" i="1"/>
  <c r="I892" i="1"/>
  <c r="S892" i="1"/>
  <c r="T892" i="1" s="1"/>
  <c r="A893" i="1"/>
  <c r="J892" i="1"/>
  <c r="F892" i="1"/>
  <c r="K890" i="1"/>
  <c r="C894" i="1"/>
  <c r="B809" i="1" l="1"/>
  <c r="C895" i="1"/>
  <c r="S893" i="1"/>
  <c r="T893" i="1" s="1"/>
  <c r="A894" i="1"/>
  <c r="J893" i="1"/>
  <c r="F893" i="1"/>
  <c r="I893" i="1"/>
  <c r="R894" i="1"/>
  <c r="K891" i="1"/>
  <c r="E892" i="1"/>
  <c r="H892" i="1" s="1"/>
  <c r="G892" i="1"/>
  <c r="U810" i="1"/>
  <c r="D810" i="1" s="1"/>
  <c r="L812" i="1"/>
  <c r="M811" i="1"/>
  <c r="N811" i="1" s="1"/>
  <c r="K892" i="1" l="1"/>
  <c r="B810" i="1"/>
  <c r="R895" i="1"/>
  <c r="G893" i="1"/>
  <c r="E893" i="1"/>
  <c r="H893" i="1" s="1"/>
  <c r="U811" i="1"/>
  <c r="B811" i="1" s="1"/>
  <c r="C896" i="1"/>
  <c r="L813" i="1"/>
  <c r="M812" i="1"/>
  <c r="N812" i="1" s="1"/>
  <c r="A895" i="1"/>
  <c r="J894" i="1"/>
  <c r="F894" i="1"/>
  <c r="I894" i="1"/>
  <c r="S894" i="1"/>
  <c r="T894" i="1" s="1"/>
  <c r="D811" i="1" l="1"/>
  <c r="G894" i="1"/>
  <c r="E894" i="1"/>
  <c r="K894" i="1" s="1"/>
  <c r="U812" i="1"/>
  <c r="B812" i="1" s="1"/>
  <c r="R896" i="1"/>
  <c r="L814" i="1"/>
  <c r="M813" i="1"/>
  <c r="N813" i="1" s="1"/>
  <c r="K893" i="1"/>
  <c r="A896" i="1"/>
  <c r="J895" i="1"/>
  <c r="F895" i="1"/>
  <c r="I895" i="1"/>
  <c r="S895" i="1"/>
  <c r="T895" i="1" s="1"/>
  <c r="C897" i="1"/>
  <c r="D812" i="1" l="1"/>
  <c r="C898" i="1"/>
  <c r="E895" i="1"/>
  <c r="H895" i="1" s="1"/>
  <c r="G895" i="1"/>
  <c r="H894" i="1"/>
  <c r="U813" i="1"/>
  <c r="B813" i="1" s="1"/>
  <c r="I896" i="1"/>
  <c r="S896" i="1"/>
  <c r="T896" i="1" s="1"/>
  <c r="A897" i="1"/>
  <c r="J896" i="1"/>
  <c r="F896" i="1"/>
  <c r="L815" i="1"/>
  <c r="M814" i="1"/>
  <c r="N814" i="1" s="1"/>
  <c r="R897" i="1"/>
  <c r="U814" i="1" l="1"/>
  <c r="B814" i="1" s="1"/>
  <c r="S897" i="1"/>
  <c r="T897" i="1" s="1"/>
  <c r="A898" i="1"/>
  <c r="J897" i="1"/>
  <c r="F897" i="1"/>
  <c r="I897" i="1"/>
  <c r="D813" i="1"/>
  <c r="R898" i="1"/>
  <c r="L816" i="1"/>
  <c r="M815" i="1"/>
  <c r="N815" i="1" s="1"/>
  <c r="E896" i="1"/>
  <c r="H896" i="1" s="1"/>
  <c r="G896" i="1"/>
  <c r="K895" i="1"/>
  <c r="C899" i="1"/>
  <c r="D814" i="1" l="1"/>
  <c r="G897" i="1"/>
  <c r="E897" i="1"/>
  <c r="H897" i="1" s="1"/>
  <c r="U815" i="1"/>
  <c r="B815" i="1" s="1"/>
  <c r="R899" i="1"/>
  <c r="C900" i="1"/>
  <c r="K896" i="1"/>
  <c r="L817" i="1"/>
  <c r="M816" i="1"/>
  <c r="N816" i="1" s="1"/>
  <c r="A899" i="1"/>
  <c r="J898" i="1"/>
  <c r="F898" i="1"/>
  <c r="I898" i="1"/>
  <c r="S898" i="1"/>
  <c r="T898" i="1" s="1"/>
  <c r="D815" i="1" l="1"/>
  <c r="A900" i="1"/>
  <c r="J899" i="1"/>
  <c r="F899" i="1"/>
  <c r="I899" i="1"/>
  <c r="S899" i="1"/>
  <c r="T899" i="1" s="1"/>
  <c r="C901" i="1"/>
  <c r="U816" i="1"/>
  <c r="B816" i="1" s="1"/>
  <c r="K897" i="1"/>
  <c r="G898" i="1"/>
  <c r="E898" i="1"/>
  <c r="K898" i="1" s="1"/>
  <c r="L818" i="1"/>
  <c r="M817" i="1"/>
  <c r="N817" i="1" s="1"/>
  <c r="R900" i="1"/>
  <c r="H898" i="1" l="1"/>
  <c r="U817" i="1"/>
  <c r="D817" i="1" s="1"/>
  <c r="L819" i="1"/>
  <c r="M818" i="1"/>
  <c r="N818" i="1" s="1"/>
  <c r="D816" i="1"/>
  <c r="A901" i="1"/>
  <c r="I900" i="1"/>
  <c r="S900" i="1"/>
  <c r="T900" i="1" s="1"/>
  <c r="J900" i="1"/>
  <c r="F900" i="1"/>
  <c r="R901" i="1"/>
  <c r="C902" i="1"/>
  <c r="E899" i="1"/>
  <c r="H899" i="1" s="1"/>
  <c r="G899" i="1"/>
  <c r="K899" i="1" l="1"/>
  <c r="A902" i="1"/>
  <c r="I901" i="1"/>
  <c r="S901" i="1"/>
  <c r="T901" i="1" s="1"/>
  <c r="J901" i="1"/>
  <c r="F901" i="1"/>
  <c r="B817" i="1"/>
  <c r="R902" i="1"/>
  <c r="U818" i="1"/>
  <c r="D818" i="1" s="1"/>
  <c r="C903" i="1"/>
  <c r="E900" i="1"/>
  <c r="H900" i="1" s="1"/>
  <c r="G900" i="1"/>
  <c r="L820" i="1"/>
  <c r="M819" i="1"/>
  <c r="N819" i="1" s="1"/>
  <c r="K900" i="1" l="1"/>
  <c r="C904" i="1"/>
  <c r="B818" i="1"/>
  <c r="E901" i="1"/>
  <c r="H901" i="1" s="1"/>
  <c r="G901" i="1"/>
  <c r="U819" i="1"/>
  <c r="B819" i="1" s="1"/>
  <c r="R903" i="1"/>
  <c r="A903" i="1"/>
  <c r="I902" i="1"/>
  <c r="S902" i="1"/>
  <c r="T902" i="1" s="1"/>
  <c r="J902" i="1"/>
  <c r="F902" i="1"/>
  <c r="L821" i="1"/>
  <c r="M820" i="1"/>
  <c r="N820" i="1" s="1"/>
  <c r="D819" i="1" l="1"/>
  <c r="L822" i="1"/>
  <c r="M821" i="1"/>
  <c r="N821" i="1" s="1"/>
  <c r="E902" i="1"/>
  <c r="H902" i="1" s="1"/>
  <c r="G902" i="1"/>
  <c r="I903" i="1"/>
  <c r="S903" i="1"/>
  <c r="T903" i="1" s="1"/>
  <c r="A904" i="1"/>
  <c r="J903" i="1"/>
  <c r="F903" i="1"/>
  <c r="K901" i="1"/>
  <c r="U820" i="1"/>
  <c r="D820" i="1" s="1"/>
  <c r="R904" i="1"/>
  <c r="C905" i="1"/>
  <c r="B820" i="1" l="1"/>
  <c r="K902" i="1"/>
  <c r="C906" i="1"/>
  <c r="R905" i="1"/>
  <c r="S904" i="1"/>
  <c r="T904" i="1" s="1"/>
  <c r="A905" i="1"/>
  <c r="J904" i="1"/>
  <c r="F904" i="1"/>
  <c r="I904" i="1"/>
  <c r="U821" i="1"/>
  <c r="D821" i="1" s="1"/>
  <c r="L823" i="1"/>
  <c r="M822" i="1"/>
  <c r="N822" i="1" s="1"/>
  <c r="E903" i="1"/>
  <c r="H903" i="1" s="1"/>
  <c r="G903" i="1"/>
  <c r="K903" i="1" l="1"/>
  <c r="B821" i="1"/>
  <c r="L824" i="1"/>
  <c r="M823" i="1"/>
  <c r="N823" i="1" s="1"/>
  <c r="A906" i="1"/>
  <c r="J905" i="1"/>
  <c r="F905" i="1"/>
  <c r="I905" i="1"/>
  <c r="S905" i="1"/>
  <c r="T905" i="1" s="1"/>
  <c r="R906" i="1"/>
  <c r="C907" i="1"/>
  <c r="U822" i="1"/>
  <c r="B822" i="1" s="1"/>
  <c r="G904" i="1"/>
  <c r="E904" i="1"/>
  <c r="H904" i="1" s="1"/>
  <c r="K904" i="1" l="1"/>
  <c r="D822" i="1"/>
  <c r="R907" i="1"/>
  <c r="G905" i="1"/>
  <c r="E905" i="1"/>
  <c r="H905" i="1" s="1"/>
  <c r="U823" i="1"/>
  <c r="B823" i="1" s="1"/>
  <c r="L825" i="1"/>
  <c r="M824" i="1"/>
  <c r="N824" i="1" s="1"/>
  <c r="C908" i="1"/>
  <c r="J906" i="1"/>
  <c r="F906" i="1"/>
  <c r="A907" i="1"/>
  <c r="I906" i="1"/>
  <c r="S906" i="1"/>
  <c r="T906" i="1" s="1"/>
  <c r="D823" i="1" l="1"/>
  <c r="L826" i="1"/>
  <c r="M825" i="1"/>
  <c r="N825" i="1" s="1"/>
  <c r="K905" i="1"/>
  <c r="C909" i="1"/>
  <c r="A908" i="1"/>
  <c r="J907" i="1"/>
  <c r="F907" i="1"/>
  <c r="I907" i="1"/>
  <c r="S907" i="1"/>
  <c r="T907" i="1" s="1"/>
  <c r="R908" i="1"/>
  <c r="E906" i="1"/>
  <c r="K906" i="1" s="1"/>
  <c r="G906" i="1"/>
  <c r="U824" i="1"/>
  <c r="B824" i="1" s="1"/>
  <c r="H906" i="1" l="1"/>
  <c r="D824" i="1"/>
  <c r="E907" i="1"/>
  <c r="K907" i="1" s="1"/>
  <c r="G907" i="1"/>
  <c r="C910" i="1"/>
  <c r="I908" i="1"/>
  <c r="S908" i="1"/>
  <c r="T908" i="1" s="1"/>
  <c r="A909" i="1"/>
  <c r="J908" i="1"/>
  <c r="F908" i="1"/>
  <c r="U825" i="1"/>
  <c r="B825" i="1" s="1"/>
  <c r="R909" i="1"/>
  <c r="L827" i="1"/>
  <c r="M826" i="1"/>
  <c r="N826" i="1" s="1"/>
  <c r="D825" i="1" l="1"/>
  <c r="U826" i="1"/>
  <c r="D826" i="1" s="1"/>
  <c r="H907" i="1"/>
  <c r="E908" i="1"/>
  <c r="K908" i="1" s="1"/>
  <c r="G908" i="1"/>
  <c r="C911" i="1"/>
  <c r="L828" i="1"/>
  <c r="M827" i="1"/>
  <c r="N827" i="1" s="1"/>
  <c r="R910" i="1"/>
  <c r="S909" i="1"/>
  <c r="T909" i="1" s="1"/>
  <c r="A910" i="1"/>
  <c r="J909" i="1"/>
  <c r="F909" i="1"/>
  <c r="I909" i="1"/>
  <c r="H908" i="1" l="1"/>
  <c r="L829" i="1"/>
  <c r="M828" i="1"/>
  <c r="N828" i="1" s="1"/>
  <c r="B826" i="1"/>
  <c r="A911" i="1"/>
  <c r="J910" i="1"/>
  <c r="F910" i="1"/>
  <c r="I910" i="1"/>
  <c r="S910" i="1"/>
  <c r="T910" i="1" s="1"/>
  <c r="C912" i="1"/>
  <c r="R911" i="1"/>
  <c r="G909" i="1"/>
  <c r="E909" i="1"/>
  <c r="K909" i="1" s="1"/>
  <c r="U827" i="1"/>
  <c r="B827" i="1" s="1"/>
  <c r="D827" i="1" l="1"/>
  <c r="R912" i="1"/>
  <c r="H909" i="1"/>
  <c r="C913" i="1"/>
  <c r="G910" i="1"/>
  <c r="E910" i="1"/>
  <c r="H910" i="1" s="1"/>
  <c r="U828" i="1"/>
  <c r="D828" i="1" s="1"/>
  <c r="L830" i="1"/>
  <c r="M829" i="1"/>
  <c r="N829" i="1" s="1"/>
  <c r="A912" i="1"/>
  <c r="J911" i="1"/>
  <c r="F911" i="1"/>
  <c r="I911" i="1"/>
  <c r="S911" i="1"/>
  <c r="T911" i="1" s="1"/>
  <c r="B828" i="1" l="1"/>
  <c r="E911" i="1"/>
  <c r="H911" i="1" s="1"/>
  <c r="G911" i="1"/>
  <c r="U829" i="1"/>
  <c r="D829" i="1" s="1"/>
  <c r="K910" i="1"/>
  <c r="R913" i="1"/>
  <c r="L831" i="1"/>
  <c r="M831" i="1" s="1"/>
  <c r="M830" i="1"/>
  <c r="N830" i="1" s="1"/>
  <c r="I912" i="1"/>
  <c r="S912" i="1"/>
  <c r="T912" i="1" s="1"/>
  <c r="A913" i="1"/>
  <c r="J912" i="1"/>
  <c r="F912" i="1"/>
  <c r="C914" i="1"/>
  <c r="C915" i="1" l="1"/>
  <c r="E912" i="1"/>
  <c r="K912" i="1" s="1"/>
  <c r="G912" i="1"/>
  <c r="B829" i="1"/>
  <c r="K911" i="1"/>
  <c r="R914" i="1"/>
  <c r="S913" i="1"/>
  <c r="T913" i="1" s="1"/>
  <c r="A914" i="1"/>
  <c r="J913" i="1"/>
  <c r="F913" i="1"/>
  <c r="I913" i="1"/>
  <c r="U830" i="1"/>
  <c r="D830" i="1" s="1"/>
  <c r="N831" i="1"/>
  <c r="L832" i="1"/>
  <c r="B830" i="1" l="1"/>
  <c r="G913" i="1"/>
  <c r="E913" i="1"/>
  <c r="H913" i="1" s="1"/>
  <c r="H912" i="1"/>
  <c r="U831" i="1"/>
  <c r="B831" i="1" s="1"/>
  <c r="L833" i="1"/>
  <c r="M832" i="1"/>
  <c r="N832" i="1" s="1"/>
  <c r="A915" i="1"/>
  <c r="J914" i="1"/>
  <c r="F914" i="1"/>
  <c r="I914" i="1"/>
  <c r="S914" i="1"/>
  <c r="T914" i="1" s="1"/>
  <c r="R915" i="1"/>
  <c r="C916" i="1"/>
  <c r="R916" i="1" l="1"/>
  <c r="U832" i="1"/>
  <c r="B832" i="1" s="1"/>
  <c r="K913" i="1"/>
  <c r="G914" i="1"/>
  <c r="E914" i="1"/>
  <c r="H914" i="1" s="1"/>
  <c r="L834" i="1"/>
  <c r="M833" i="1"/>
  <c r="N833" i="1" s="1"/>
  <c r="C917" i="1"/>
  <c r="D831" i="1"/>
  <c r="A916" i="1"/>
  <c r="J915" i="1"/>
  <c r="F915" i="1"/>
  <c r="I915" i="1"/>
  <c r="S915" i="1"/>
  <c r="T915" i="1" s="1"/>
  <c r="K914" i="1" l="1"/>
  <c r="L835" i="1"/>
  <c r="M834" i="1"/>
  <c r="N834" i="1" s="1"/>
  <c r="E915" i="1"/>
  <c r="H915" i="1" s="1"/>
  <c r="G915" i="1"/>
  <c r="R917" i="1"/>
  <c r="C918" i="1"/>
  <c r="D832" i="1"/>
  <c r="I916" i="1"/>
  <c r="S916" i="1"/>
  <c r="T916" i="1" s="1"/>
  <c r="A917" i="1"/>
  <c r="J916" i="1"/>
  <c r="F916" i="1"/>
  <c r="U833" i="1"/>
  <c r="D833" i="1" s="1"/>
  <c r="K915" i="1" l="1"/>
  <c r="E916" i="1"/>
  <c r="H916" i="1" s="1"/>
  <c r="G916" i="1"/>
  <c r="C919" i="1"/>
  <c r="S917" i="1"/>
  <c r="T917" i="1" s="1"/>
  <c r="A918" i="1"/>
  <c r="J917" i="1"/>
  <c r="F917" i="1"/>
  <c r="I917" i="1"/>
  <c r="R918" i="1"/>
  <c r="U834" i="1"/>
  <c r="B834" i="1" s="1"/>
  <c r="B833" i="1"/>
  <c r="L836" i="1"/>
  <c r="M835" i="1"/>
  <c r="N835" i="1" s="1"/>
  <c r="D834" i="1" l="1"/>
  <c r="G917" i="1"/>
  <c r="E917" i="1"/>
  <c r="H917" i="1" s="1"/>
  <c r="K916" i="1"/>
  <c r="U835" i="1"/>
  <c r="D835" i="1" s="1"/>
  <c r="R919" i="1"/>
  <c r="A919" i="1"/>
  <c r="J918" i="1"/>
  <c r="F918" i="1"/>
  <c r="I918" i="1"/>
  <c r="S918" i="1"/>
  <c r="T918" i="1" s="1"/>
  <c r="C920" i="1"/>
  <c r="L837" i="1"/>
  <c r="M836" i="1"/>
  <c r="N836" i="1" s="1"/>
  <c r="U836" i="1" l="1"/>
  <c r="D836" i="1" s="1"/>
  <c r="B835" i="1"/>
  <c r="L838" i="1"/>
  <c r="M837" i="1"/>
  <c r="N837" i="1" s="1"/>
  <c r="A920" i="1"/>
  <c r="J919" i="1"/>
  <c r="F919" i="1"/>
  <c r="I919" i="1"/>
  <c r="S919" i="1"/>
  <c r="T919" i="1" s="1"/>
  <c r="C921" i="1"/>
  <c r="R920" i="1"/>
  <c r="K917" i="1"/>
  <c r="G918" i="1"/>
  <c r="E918" i="1"/>
  <c r="K918" i="1" s="1"/>
  <c r="H918" i="1" l="1"/>
  <c r="R921" i="1"/>
  <c r="I920" i="1"/>
  <c r="S920" i="1"/>
  <c r="T920" i="1" s="1"/>
  <c r="A921" i="1"/>
  <c r="J920" i="1"/>
  <c r="F920" i="1"/>
  <c r="B836" i="1"/>
  <c r="U837" i="1"/>
  <c r="D837" i="1" s="1"/>
  <c r="C922" i="1"/>
  <c r="E919" i="1"/>
  <c r="H919" i="1" s="1"/>
  <c r="G919" i="1"/>
  <c r="L839" i="1"/>
  <c r="M838" i="1"/>
  <c r="N838" i="1" s="1"/>
  <c r="B837" i="1" l="1"/>
  <c r="L840" i="1"/>
  <c r="M839" i="1"/>
  <c r="N839" i="1" s="1"/>
  <c r="K919" i="1"/>
  <c r="C923" i="1"/>
  <c r="S921" i="1"/>
  <c r="T921" i="1" s="1"/>
  <c r="A922" i="1"/>
  <c r="J921" i="1"/>
  <c r="F921" i="1"/>
  <c r="I921" i="1"/>
  <c r="R922" i="1"/>
  <c r="U838" i="1"/>
  <c r="B838" i="1" s="1"/>
  <c r="E920" i="1"/>
  <c r="H920" i="1" s="1"/>
  <c r="G920" i="1"/>
  <c r="K920" i="1" l="1"/>
  <c r="D838" i="1"/>
  <c r="R923" i="1"/>
  <c r="J922" i="1"/>
  <c r="F922" i="1"/>
  <c r="A923" i="1"/>
  <c r="I922" i="1"/>
  <c r="S922" i="1"/>
  <c r="T922" i="1" s="1"/>
  <c r="C924" i="1"/>
  <c r="G921" i="1"/>
  <c r="E921" i="1"/>
  <c r="H921" i="1" s="1"/>
  <c r="U839" i="1"/>
  <c r="D839" i="1" s="1"/>
  <c r="L841" i="1"/>
  <c r="M840" i="1"/>
  <c r="N840" i="1" s="1"/>
  <c r="B839" i="1" l="1"/>
  <c r="K921" i="1"/>
  <c r="U840" i="1"/>
  <c r="B840" i="1" s="1"/>
  <c r="L842" i="1"/>
  <c r="M841" i="1"/>
  <c r="N841" i="1" s="1"/>
  <c r="C925" i="1"/>
  <c r="J923" i="1"/>
  <c r="F923" i="1"/>
  <c r="A924" i="1"/>
  <c r="I923" i="1"/>
  <c r="S923" i="1"/>
  <c r="T923" i="1" s="1"/>
  <c r="R924" i="1"/>
  <c r="G922" i="1"/>
  <c r="E922" i="1"/>
  <c r="K922" i="1" s="1"/>
  <c r="H922" i="1" l="1"/>
  <c r="R925" i="1"/>
  <c r="J924" i="1"/>
  <c r="F924" i="1"/>
  <c r="A925" i="1"/>
  <c r="I924" i="1"/>
  <c r="S924" i="1"/>
  <c r="T924" i="1" s="1"/>
  <c r="C926" i="1"/>
  <c r="G923" i="1"/>
  <c r="E923" i="1"/>
  <c r="K923" i="1" s="1"/>
  <c r="U841" i="1"/>
  <c r="D841" i="1" s="1"/>
  <c r="D840" i="1"/>
  <c r="L843" i="1"/>
  <c r="M842" i="1"/>
  <c r="N842" i="1" s="1"/>
  <c r="B841" i="1" l="1"/>
  <c r="H923" i="1"/>
  <c r="C927" i="1"/>
  <c r="U842" i="1"/>
  <c r="B842" i="1" s="1"/>
  <c r="A926" i="1"/>
  <c r="J925" i="1"/>
  <c r="F925" i="1"/>
  <c r="I925" i="1"/>
  <c r="S925" i="1"/>
  <c r="T925" i="1" s="1"/>
  <c r="R926" i="1"/>
  <c r="L844" i="1"/>
  <c r="M843" i="1"/>
  <c r="N843" i="1" s="1"/>
  <c r="G924" i="1"/>
  <c r="E924" i="1"/>
  <c r="K924" i="1" s="1"/>
  <c r="H924" i="1" l="1"/>
  <c r="L845" i="1"/>
  <c r="M844" i="1"/>
  <c r="N844" i="1" s="1"/>
  <c r="A927" i="1"/>
  <c r="J926" i="1"/>
  <c r="F926" i="1"/>
  <c r="I926" i="1"/>
  <c r="S926" i="1"/>
  <c r="T926" i="1" s="1"/>
  <c r="D842" i="1"/>
  <c r="R927" i="1"/>
  <c r="C928" i="1"/>
  <c r="G925" i="1"/>
  <c r="E925" i="1"/>
  <c r="K925" i="1" s="1"/>
  <c r="U843" i="1"/>
  <c r="B843" i="1" s="1"/>
  <c r="D843" i="1" l="1"/>
  <c r="H925" i="1"/>
  <c r="R928" i="1"/>
  <c r="I927" i="1"/>
  <c r="S927" i="1"/>
  <c r="T927" i="1" s="1"/>
  <c r="A928" i="1"/>
  <c r="J927" i="1"/>
  <c r="F927" i="1"/>
  <c r="U844" i="1"/>
  <c r="B844" i="1" s="1"/>
  <c r="C929" i="1"/>
  <c r="E926" i="1"/>
  <c r="H926" i="1" s="1"/>
  <c r="G926" i="1"/>
  <c r="L846" i="1"/>
  <c r="M845" i="1"/>
  <c r="N845" i="1" s="1"/>
  <c r="D844" i="1" l="1"/>
  <c r="S928" i="1"/>
  <c r="T928" i="1" s="1"/>
  <c r="J928" i="1"/>
  <c r="F928" i="1"/>
  <c r="A929" i="1"/>
  <c r="I928" i="1"/>
  <c r="R929" i="1"/>
  <c r="L847" i="1"/>
  <c r="M846" i="1"/>
  <c r="N846" i="1" s="1"/>
  <c r="K926" i="1"/>
  <c r="C930" i="1"/>
  <c r="U845" i="1"/>
  <c r="B845" i="1" s="1"/>
  <c r="E927" i="1"/>
  <c r="H927" i="1" s="1"/>
  <c r="G927" i="1"/>
  <c r="K927" i="1" l="1"/>
  <c r="C931" i="1"/>
  <c r="G928" i="1"/>
  <c r="E928" i="1"/>
  <c r="H928" i="1" s="1"/>
  <c r="D845" i="1"/>
  <c r="R930" i="1"/>
  <c r="U846" i="1"/>
  <c r="D846" i="1" s="1"/>
  <c r="L848" i="1"/>
  <c r="M847" i="1"/>
  <c r="N847" i="1" s="1"/>
  <c r="S929" i="1"/>
  <c r="T929" i="1" s="1"/>
  <c r="A930" i="1"/>
  <c r="J929" i="1"/>
  <c r="F929" i="1"/>
  <c r="I929" i="1"/>
  <c r="B846" i="1" l="1"/>
  <c r="A931" i="1"/>
  <c r="J930" i="1"/>
  <c r="F930" i="1"/>
  <c r="I930" i="1"/>
  <c r="S930" i="1"/>
  <c r="T930" i="1" s="1"/>
  <c r="L849" i="1"/>
  <c r="M848" i="1"/>
  <c r="N848" i="1" s="1"/>
  <c r="C932" i="1"/>
  <c r="R931" i="1"/>
  <c r="G929" i="1"/>
  <c r="E929" i="1"/>
  <c r="H929" i="1" s="1"/>
  <c r="K928" i="1"/>
  <c r="U847" i="1"/>
  <c r="D847" i="1" s="1"/>
  <c r="B847" i="1" l="1"/>
  <c r="R932" i="1"/>
  <c r="U848" i="1"/>
  <c r="B848" i="1" s="1"/>
  <c r="L850" i="1"/>
  <c r="M849" i="1"/>
  <c r="N849" i="1" s="1"/>
  <c r="G930" i="1"/>
  <c r="E930" i="1"/>
  <c r="H930" i="1" s="1"/>
  <c r="K929" i="1"/>
  <c r="C933" i="1"/>
  <c r="A932" i="1"/>
  <c r="J931" i="1"/>
  <c r="F931" i="1"/>
  <c r="I931" i="1"/>
  <c r="S931" i="1"/>
  <c r="T931" i="1" s="1"/>
  <c r="E931" i="1" l="1"/>
  <c r="H931" i="1" s="1"/>
  <c r="G931" i="1"/>
  <c r="L851" i="1"/>
  <c r="M850" i="1"/>
  <c r="N850" i="1" s="1"/>
  <c r="R933" i="1"/>
  <c r="C934" i="1"/>
  <c r="D848" i="1"/>
  <c r="I932" i="1"/>
  <c r="S932" i="1"/>
  <c r="T932" i="1" s="1"/>
  <c r="A933" i="1"/>
  <c r="J932" i="1"/>
  <c r="F932" i="1"/>
  <c r="K930" i="1"/>
  <c r="U849" i="1"/>
  <c r="B849" i="1" s="1"/>
  <c r="D849" i="1" l="1"/>
  <c r="K931" i="1"/>
  <c r="R934" i="1"/>
  <c r="S933" i="1"/>
  <c r="T933" i="1" s="1"/>
  <c r="A934" i="1"/>
  <c r="J933" i="1"/>
  <c r="F933" i="1"/>
  <c r="I933" i="1"/>
  <c r="U850" i="1"/>
  <c r="B850" i="1" s="1"/>
  <c r="E932" i="1"/>
  <c r="K932" i="1" s="1"/>
  <c r="G932" i="1"/>
  <c r="C935" i="1"/>
  <c r="L852" i="1"/>
  <c r="M851" i="1"/>
  <c r="N851" i="1" s="1"/>
  <c r="H932" i="1" l="1"/>
  <c r="D850" i="1"/>
  <c r="C936" i="1"/>
  <c r="G933" i="1"/>
  <c r="E933" i="1"/>
  <c r="H933" i="1" s="1"/>
  <c r="L853" i="1"/>
  <c r="M852" i="1"/>
  <c r="N852" i="1" s="1"/>
  <c r="U851" i="1"/>
  <c r="B851" i="1" s="1"/>
  <c r="A935" i="1"/>
  <c r="J934" i="1"/>
  <c r="F934" i="1"/>
  <c r="I934" i="1"/>
  <c r="S934" i="1"/>
  <c r="T934" i="1" s="1"/>
  <c r="R935" i="1"/>
  <c r="D851" i="1" l="1"/>
  <c r="U852" i="1"/>
  <c r="D852" i="1" s="1"/>
  <c r="K933" i="1"/>
  <c r="G934" i="1"/>
  <c r="E934" i="1"/>
  <c r="K934" i="1" s="1"/>
  <c r="L854" i="1"/>
  <c r="M853" i="1"/>
  <c r="N853" i="1" s="1"/>
  <c r="C937" i="1"/>
  <c r="R936" i="1"/>
  <c r="A936" i="1"/>
  <c r="J935" i="1"/>
  <c r="F935" i="1"/>
  <c r="I935" i="1"/>
  <c r="S935" i="1"/>
  <c r="T935" i="1" s="1"/>
  <c r="H934" i="1" l="1"/>
  <c r="I936" i="1"/>
  <c r="S936" i="1"/>
  <c r="T936" i="1" s="1"/>
  <c r="A937" i="1"/>
  <c r="J936" i="1"/>
  <c r="F936" i="1"/>
  <c r="C938" i="1"/>
  <c r="R937" i="1"/>
  <c r="U853" i="1"/>
  <c r="D853" i="1" s="1"/>
  <c r="B852" i="1"/>
  <c r="E935" i="1"/>
  <c r="K935" i="1" s="1"/>
  <c r="G935" i="1"/>
  <c r="L855" i="1"/>
  <c r="M854" i="1"/>
  <c r="N854" i="1" s="1"/>
  <c r="H935" i="1" l="1"/>
  <c r="B853" i="1"/>
  <c r="R938" i="1"/>
  <c r="C939" i="1"/>
  <c r="E936" i="1"/>
  <c r="H936" i="1" s="1"/>
  <c r="G936" i="1"/>
  <c r="U854" i="1"/>
  <c r="B854" i="1" s="1"/>
  <c r="L856" i="1"/>
  <c r="M855" i="1"/>
  <c r="N855" i="1" s="1"/>
  <c r="S937" i="1"/>
  <c r="T937" i="1" s="1"/>
  <c r="A938" i="1"/>
  <c r="J937" i="1"/>
  <c r="F937" i="1"/>
  <c r="I937" i="1"/>
  <c r="G937" i="1" l="1"/>
  <c r="E937" i="1"/>
  <c r="H937" i="1" s="1"/>
  <c r="D854" i="1"/>
  <c r="K936" i="1"/>
  <c r="C940" i="1"/>
  <c r="U855" i="1"/>
  <c r="B855" i="1" s="1"/>
  <c r="A939" i="1"/>
  <c r="J938" i="1"/>
  <c r="F938" i="1"/>
  <c r="I938" i="1"/>
  <c r="S938" i="1"/>
  <c r="T938" i="1" s="1"/>
  <c r="L857" i="1"/>
  <c r="M856" i="1"/>
  <c r="N856" i="1" s="1"/>
  <c r="R939" i="1"/>
  <c r="D855" i="1" l="1"/>
  <c r="A940" i="1"/>
  <c r="J939" i="1"/>
  <c r="F939" i="1"/>
  <c r="I939" i="1"/>
  <c r="S939" i="1"/>
  <c r="T939" i="1" s="1"/>
  <c r="C941" i="1"/>
  <c r="U856" i="1"/>
  <c r="D856" i="1" s="1"/>
  <c r="R940" i="1"/>
  <c r="L858" i="1"/>
  <c r="M857" i="1"/>
  <c r="N857" i="1" s="1"/>
  <c r="G938" i="1"/>
  <c r="E938" i="1"/>
  <c r="K938" i="1" s="1"/>
  <c r="K937" i="1"/>
  <c r="H938" i="1" l="1"/>
  <c r="U857" i="1"/>
  <c r="D857" i="1" s="1"/>
  <c r="L859" i="1"/>
  <c r="M858" i="1"/>
  <c r="N858" i="1" s="1"/>
  <c r="B856" i="1"/>
  <c r="C942" i="1"/>
  <c r="E939" i="1"/>
  <c r="K939" i="1" s="1"/>
  <c r="G939" i="1"/>
  <c r="R941" i="1"/>
  <c r="I940" i="1"/>
  <c r="S940" i="1"/>
  <c r="T940" i="1" s="1"/>
  <c r="A941" i="1"/>
  <c r="J940" i="1"/>
  <c r="F940" i="1"/>
  <c r="H939" i="1" l="1"/>
  <c r="B857" i="1"/>
  <c r="E940" i="1"/>
  <c r="H940" i="1" s="1"/>
  <c r="G940" i="1"/>
  <c r="U858" i="1"/>
  <c r="B858" i="1" s="1"/>
  <c r="L860" i="1"/>
  <c r="M859" i="1"/>
  <c r="N859" i="1" s="1"/>
  <c r="S941" i="1"/>
  <c r="T941" i="1" s="1"/>
  <c r="A942" i="1"/>
  <c r="J941" i="1"/>
  <c r="F941" i="1"/>
  <c r="I941" i="1"/>
  <c r="R942" i="1"/>
  <c r="C943" i="1"/>
  <c r="D858" i="1" l="1"/>
  <c r="U859" i="1"/>
  <c r="D859" i="1" s="1"/>
  <c r="R943" i="1"/>
  <c r="A943" i="1"/>
  <c r="J942" i="1"/>
  <c r="F942" i="1"/>
  <c r="I942" i="1"/>
  <c r="S942" i="1"/>
  <c r="T942" i="1" s="1"/>
  <c r="L861" i="1"/>
  <c r="M860" i="1"/>
  <c r="N860" i="1" s="1"/>
  <c r="C944" i="1"/>
  <c r="K940" i="1"/>
  <c r="G941" i="1"/>
  <c r="E941" i="1"/>
  <c r="H941" i="1" s="1"/>
  <c r="L862" i="1" l="1"/>
  <c r="M862" i="1" s="1"/>
  <c r="M861" i="1"/>
  <c r="N861" i="1" s="1"/>
  <c r="G942" i="1"/>
  <c r="E942" i="1"/>
  <c r="H942" i="1" s="1"/>
  <c r="K941" i="1"/>
  <c r="C945" i="1"/>
  <c r="B859" i="1"/>
  <c r="A944" i="1"/>
  <c r="J943" i="1"/>
  <c r="F943" i="1"/>
  <c r="I943" i="1"/>
  <c r="S943" i="1"/>
  <c r="T943" i="1" s="1"/>
  <c r="U860" i="1"/>
  <c r="B860" i="1" s="1"/>
  <c r="R944" i="1"/>
  <c r="D860" i="1" l="1"/>
  <c r="A945" i="1"/>
  <c r="I944" i="1"/>
  <c r="S944" i="1"/>
  <c r="T944" i="1" s="1"/>
  <c r="J944" i="1"/>
  <c r="F944" i="1"/>
  <c r="K942" i="1"/>
  <c r="R945" i="1"/>
  <c r="U861" i="1"/>
  <c r="B861" i="1" s="1"/>
  <c r="E943" i="1"/>
  <c r="K943" i="1" s="1"/>
  <c r="G943" i="1"/>
  <c r="N862" i="1"/>
  <c r="L863" i="1"/>
  <c r="C946" i="1"/>
  <c r="D861" i="1" l="1"/>
  <c r="L864" i="1"/>
  <c r="M863" i="1"/>
  <c r="N863" i="1" s="1"/>
  <c r="H943" i="1"/>
  <c r="R946" i="1"/>
  <c r="E944" i="1"/>
  <c r="K944" i="1" s="1"/>
  <c r="G944" i="1"/>
  <c r="A946" i="1"/>
  <c r="I945" i="1"/>
  <c r="S945" i="1"/>
  <c r="T945" i="1" s="1"/>
  <c r="J945" i="1"/>
  <c r="F945" i="1"/>
  <c r="U862" i="1"/>
  <c r="D862" i="1" s="1"/>
  <c r="C947" i="1"/>
  <c r="B862" i="1" l="1"/>
  <c r="C948" i="1"/>
  <c r="E945" i="1"/>
  <c r="H945" i="1" s="1"/>
  <c r="G945" i="1"/>
  <c r="H944" i="1"/>
  <c r="A947" i="1"/>
  <c r="I946" i="1"/>
  <c r="S946" i="1"/>
  <c r="T946" i="1" s="1"/>
  <c r="J946" i="1"/>
  <c r="F946" i="1"/>
  <c r="U863" i="1"/>
  <c r="D863" i="1" s="1"/>
  <c r="R947" i="1"/>
  <c r="L865" i="1"/>
  <c r="M864" i="1"/>
  <c r="N864" i="1" s="1"/>
  <c r="L866" i="1" l="1"/>
  <c r="M865" i="1"/>
  <c r="N865" i="1" s="1"/>
  <c r="B863" i="1"/>
  <c r="R948" i="1"/>
  <c r="E946" i="1"/>
  <c r="K946" i="1" s="1"/>
  <c r="G946" i="1"/>
  <c r="K945" i="1"/>
  <c r="C949" i="1"/>
  <c r="U864" i="1"/>
  <c r="D864" i="1" s="1"/>
  <c r="I947" i="1"/>
  <c r="S947" i="1"/>
  <c r="T947" i="1" s="1"/>
  <c r="A948" i="1"/>
  <c r="J947" i="1"/>
  <c r="F947" i="1"/>
  <c r="S948" i="1" l="1"/>
  <c r="A949" i="1"/>
  <c r="J948" i="1"/>
  <c r="F948" i="1"/>
  <c r="I948" i="1"/>
  <c r="B864" i="1"/>
  <c r="C950" i="1"/>
  <c r="H946" i="1"/>
  <c r="U865" i="1"/>
  <c r="D865" i="1" s="1"/>
  <c r="E947" i="1"/>
  <c r="H947" i="1" s="1"/>
  <c r="G947" i="1"/>
  <c r="R949" i="1"/>
  <c r="T948" i="1"/>
  <c r="L867" i="1"/>
  <c r="M866" i="1"/>
  <c r="N866" i="1" s="1"/>
  <c r="K947" i="1" l="1"/>
  <c r="U866" i="1"/>
  <c r="B866" i="1" s="1"/>
  <c r="B865" i="1"/>
  <c r="A950" i="1"/>
  <c r="J949" i="1"/>
  <c r="F949" i="1"/>
  <c r="I949" i="1"/>
  <c r="S949" i="1"/>
  <c r="T949" i="1" s="1"/>
  <c r="C951" i="1"/>
  <c r="G948" i="1"/>
  <c r="E948" i="1"/>
  <c r="K948" i="1" s="1"/>
  <c r="L868" i="1"/>
  <c r="M867" i="1"/>
  <c r="N867" i="1" s="1"/>
  <c r="R950" i="1"/>
  <c r="H948" i="1" l="1"/>
  <c r="D866" i="1"/>
  <c r="U867" i="1"/>
  <c r="B867" i="1" s="1"/>
  <c r="G949" i="1"/>
  <c r="E949" i="1"/>
  <c r="K949" i="1" s="1"/>
  <c r="L869" i="1"/>
  <c r="M868" i="1"/>
  <c r="N868" i="1" s="1"/>
  <c r="R951" i="1"/>
  <c r="C952" i="1"/>
  <c r="J950" i="1"/>
  <c r="F950" i="1"/>
  <c r="A951" i="1"/>
  <c r="I950" i="1"/>
  <c r="S950" i="1"/>
  <c r="T950" i="1" s="1"/>
  <c r="D867" i="1" l="1"/>
  <c r="H949" i="1"/>
  <c r="C953" i="1"/>
  <c r="A952" i="1"/>
  <c r="J951" i="1"/>
  <c r="F951" i="1"/>
  <c r="I951" i="1"/>
  <c r="S951" i="1"/>
  <c r="T951" i="1" s="1"/>
  <c r="U868" i="1"/>
  <c r="B868" i="1" s="1"/>
  <c r="E950" i="1"/>
  <c r="K950" i="1" s="1"/>
  <c r="G950" i="1"/>
  <c r="R952" i="1"/>
  <c r="L870" i="1"/>
  <c r="M869" i="1"/>
  <c r="N869" i="1" s="1"/>
  <c r="R953" i="1" l="1"/>
  <c r="H950" i="1"/>
  <c r="D868" i="1"/>
  <c r="E951" i="1"/>
  <c r="H951" i="1" s="1"/>
  <c r="G951" i="1"/>
  <c r="C954" i="1"/>
  <c r="U869" i="1"/>
  <c r="D869" i="1" s="1"/>
  <c r="I952" i="1"/>
  <c r="S952" i="1"/>
  <c r="T952" i="1" s="1"/>
  <c r="A953" i="1"/>
  <c r="J952" i="1"/>
  <c r="F952" i="1"/>
  <c r="L871" i="1"/>
  <c r="M870" i="1"/>
  <c r="N870" i="1" s="1"/>
  <c r="K951" i="1" l="1"/>
  <c r="U870" i="1"/>
  <c r="B870" i="1" s="1"/>
  <c r="S953" i="1"/>
  <c r="T953" i="1" s="1"/>
  <c r="A954" i="1"/>
  <c r="J953" i="1"/>
  <c r="F953" i="1"/>
  <c r="I953" i="1"/>
  <c r="B869" i="1"/>
  <c r="C955" i="1"/>
  <c r="R954" i="1"/>
  <c r="L872" i="1"/>
  <c r="M871" i="1"/>
  <c r="N871" i="1" s="1"/>
  <c r="E952" i="1"/>
  <c r="H952" i="1" s="1"/>
  <c r="G952" i="1"/>
  <c r="K952" i="1" l="1"/>
  <c r="L873" i="1"/>
  <c r="M872" i="1"/>
  <c r="N872" i="1" s="1"/>
  <c r="D870" i="1"/>
  <c r="A955" i="1"/>
  <c r="J954" i="1"/>
  <c r="F954" i="1"/>
  <c r="I954" i="1"/>
  <c r="S954" i="1"/>
  <c r="T954" i="1" s="1"/>
  <c r="R955" i="1"/>
  <c r="U871" i="1"/>
  <c r="D871" i="1" s="1"/>
  <c r="C956" i="1"/>
  <c r="G953" i="1"/>
  <c r="E953" i="1"/>
  <c r="K953" i="1" s="1"/>
  <c r="B871" i="1" l="1"/>
  <c r="H953" i="1"/>
  <c r="R956" i="1"/>
  <c r="G954" i="1"/>
  <c r="E954" i="1"/>
  <c r="H954" i="1" s="1"/>
  <c r="U872" i="1"/>
  <c r="D872" i="1" s="1"/>
  <c r="C957" i="1"/>
  <c r="L874" i="1"/>
  <c r="M873" i="1"/>
  <c r="N873" i="1" s="1"/>
  <c r="A956" i="1"/>
  <c r="J955" i="1"/>
  <c r="F955" i="1"/>
  <c r="I955" i="1"/>
  <c r="S955" i="1"/>
  <c r="T955" i="1" s="1"/>
  <c r="B872" i="1" l="1"/>
  <c r="I956" i="1"/>
  <c r="S956" i="1"/>
  <c r="T956" i="1" s="1"/>
  <c r="A957" i="1"/>
  <c r="J956" i="1"/>
  <c r="F956" i="1"/>
  <c r="C958" i="1"/>
  <c r="K954" i="1"/>
  <c r="U873" i="1"/>
  <c r="B873" i="1" s="1"/>
  <c r="R957" i="1"/>
  <c r="E955" i="1"/>
  <c r="K955" i="1" s="1"/>
  <c r="G955" i="1"/>
  <c r="L875" i="1"/>
  <c r="M874" i="1"/>
  <c r="N874" i="1" s="1"/>
  <c r="H955" i="1" l="1"/>
  <c r="D873" i="1"/>
  <c r="L876" i="1"/>
  <c r="M875" i="1"/>
  <c r="N875" i="1" s="1"/>
  <c r="S957" i="1"/>
  <c r="T957" i="1" s="1"/>
  <c r="A958" i="1"/>
  <c r="J957" i="1"/>
  <c r="F957" i="1"/>
  <c r="I957" i="1"/>
  <c r="R958" i="1"/>
  <c r="C959" i="1"/>
  <c r="E956" i="1"/>
  <c r="K956" i="1" s="1"/>
  <c r="G956" i="1"/>
  <c r="U874" i="1"/>
  <c r="D874" i="1" s="1"/>
  <c r="B874" i="1" l="1"/>
  <c r="H956" i="1"/>
  <c r="G957" i="1"/>
  <c r="E957" i="1"/>
  <c r="H957" i="1" s="1"/>
  <c r="U875" i="1"/>
  <c r="B875" i="1" s="1"/>
  <c r="C960" i="1"/>
  <c r="R959" i="1"/>
  <c r="A959" i="1"/>
  <c r="J958" i="1"/>
  <c r="F958" i="1"/>
  <c r="I958" i="1"/>
  <c r="S958" i="1"/>
  <c r="T958" i="1" s="1"/>
  <c r="L877" i="1"/>
  <c r="M876" i="1"/>
  <c r="N876" i="1" s="1"/>
  <c r="D875" i="1" l="1"/>
  <c r="A960" i="1"/>
  <c r="J959" i="1"/>
  <c r="F959" i="1"/>
  <c r="I959" i="1"/>
  <c r="S959" i="1"/>
  <c r="T959" i="1" s="1"/>
  <c r="U876" i="1"/>
  <c r="B876" i="1" s="1"/>
  <c r="R960" i="1"/>
  <c r="L878" i="1"/>
  <c r="M877" i="1"/>
  <c r="N877" i="1" s="1"/>
  <c r="G958" i="1"/>
  <c r="E958" i="1"/>
  <c r="H958" i="1" s="1"/>
  <c r="K957" i="1"/>
  <c r="C961" i="1"/>
  <c r="C962" i="1" l="1"/>
  <c r="L879" i="1"/>
  <c r="M878" i="1"/>
  <c r="N878" i="1" s="1"/>
  <c r="R961" i="1"/>
  <c r="D876" i="1"/>
  <c r="E959" i="1"/>
  <c r="H959" i="1" s="1"/>
  <c r="G959" i="1"/>
  <c r="K958" i="1"/>
  <c r="U877" i="1"/>
  <c r="B877" i="1" s="1"/>
  <c r="I960" i="1"/>
  <c r="S960" i="1"/>
  <c r="T960" i="1" s="1"/>
  <c r="A961" i="1"/>
  <c r="J960" i="1"/>
  <c r="F960" i="1"/>
  <c r="K959" i="1" l="1"/>
  <c r="U878" i="1"/>
  <c r="B878" i="1" s="1"/>
  <c r="E960" i="1"/>
  <c r="H960" i="1" s="1"/>
  <c r="G960" i="1"/>
  <c r="D877" i="1"/>
  <c r="R962" i="1"/>
  <c r="L880" i="1"/>
  <c r="M879" i="1"/>
  <c r="N879" i="1" s="1"/>
  <c r="S961" i="1"/>
  <c r="T961" i="1" s="1"/>
  <c r="A962" i="1"/>
  <c r="J961" i="1"/>
  <c r="F961" i="1"/>
  <c r="I961" i="1"/>
  <c r="C963" i="1"/>
  <c r="G961" i="1" l="1"/>
  <c r="E961" i="1"/>
  <c r="H961" i="1" s="1"/>
  <c r="C964" i="1"/>
  <c r="D878" i="1"/>
  <c r="A963" i="1"/>
  <c r="J962" i="1"/>
  <c r="F962" i="1"/>
  <c r="I962" i="1"/>
  <c r="S962" i="1"/>
  <c r="T962" i="1" s="1"/>
  <c r="U879" i="1"/>
  <c r="D879" i="1" s="1"/>
  <c r="R963" i="1"/>
  <c r="K960" i="1"/>
  <c r="L881" i="1"/>
  <c r="M880" i="1"/>
  <c r="N880" i="1" s="1"/>
  <c r="B879" i="1" l="1"/>
  <c r="R964" i="1"/>
  <c r="G962" i="1"/>
  <c r="E962" i="1"/>
  <c r="K962" i="1" s="1"/>
  <c r="C965" i="1"/>
  <c r="K961" i="1"/>
  <c r="U880" i="1"/>
  <c r="B880" i="1" s="1"/>
  <c r="L882" i="1"/>
  <c r="M881" i="1"/>
  <c r="N881" i="1" s="1"/>
  <c r="A964" i="1"/>
  <c r="J963" i="1"/>
  <c r="F963" i="1"/>
  <c r="I963" i="1"/>
  <c r="S963" i="1"/>
  <c r="T963" i="1" s="1"/>
  <c r="D880" i="1" l="1"/>
  <c r="E963" i="1"/>
  <c r="H963" i="1" s="1"/>
  <c r="G963" i="1"/>
  <c r="L883" i="1"/>
  <c r="M882" i="1"/>
  <c r="N882" i="1" s="1"/>
  <c r="H962" i="1"/>
  <c r="R965" i="1"/>
  <c r="I964" i="1"/>
  <c r="S964" i="1"/>
  <c r="T964" i="1" s="1"/>
  <c r="A965" i="1"/>
  <c r="J964" i="1"/>
  <c r="F964" i="1"/>
  <c r="U881" i="1"/>
  <c r="D881" i="1" s="1"/>
  <c r="C966" i="1"/>
  <c r="B881" i="1" l="1"/>
  <c r="S965" i="1"/>
  <c r="T965" i="1" s="1"/>
  <c r="A966" i="1"/>
  <c r="J965" i="1"/>
  <c r="F965" i="1"/>
  <c r="I965" i="1"/>
  <c r="K963" i="1"/>
  <c r="R966" i="1"/>
  <c r="U882" i="1"/>
  <c r="D882" i="1" s="1"/>
  <c r="E964" i="1"/>
  <c r="H964" i="1" s="1"/>
  <c r="G964" i="1"/>
  <c r="L884" i="1"/>
  <c r="M883" i="1"/>
  <c r="N883" i="1" s="1"/>
  <c r="C967" i="1"/>
  <c r="U883" i="1" l="1"/>
  <c r="D883" i="1" s="1"/>
  <c r="K964" i="1"/>
  <c r="B882" i="1"/>
  <c r="J966" i="1"/>
  <c r="F966" i="1"/>
  <c r="A967" i="1"/>
  <c r="I966" i="1"/>
  <c r="S966" i="1"/>
  <c r="T966" i="1" s="1"/>
  <c r="L885" i="1"/>
  <c r="M884" i="1"/>
  <c r="N884" i="1" s="1"/>
  <c r="G965" i="1"/>
  <c r="E965" i="1"/>
  <c r="K965" i="1" s="1"/>
  <c r="C968" i="1"/>
  <c r="R967" i="1"/>
  <c r="H965" i="1" l="1"/>
  <c r="G966" i="1"/>
  <c r="E966" i="1"/>
  <c r="H966" i="1" s="1"/>
  <c r="B883" i="1"/>
  <c r="U884" i="1"/>
  <c r="B884" i="1" s="1"/>
  <c r="C969" i="1"/>
  <c r="R968" i="1"/>
  <c r="L886" i="1"/>
  <c r="M885" i="1"/>
  <c r="N885" i="1" s="1"/>
  <c r="J967" i="1"/>
  <c r="F967" i="1"/>
  <c r="A968" i="1"/>
  <c r="I967" i="1"/>
  <c r="S967" i="1"/>
  <c r="T967" i="1" s="1"/>
  <c r="D884" i="1" l="1"/>
  <c r="J968" i="1"/>
  <c r="F968" i="1"/>
  <c r="A969" i="1"/>
  <c r="I968" i="1"/>
  <c r="S968" i="1"/>
  <c r="T968" i="1" s="1"/>
  <c r="L887" i="1"/>
  <c r="M886" i="1"/>
  <c r="N886" i="1" s="1"/>
  <c r="G967" i="1"/>
  <c r="E967" i="1"/>
  <c r="K967" i="1" s="1"/>
  <c r="C970" i="1"/>
  <c r="K966" i="1"/>
  <c r="U885" i="1"/>
  <c r="D885" i="1" s="1"/>
  <c r="R969" i="1"/>
  <c r="H967" i="1" l="1"/>
  <c r="R970" i="1"/>
  <c r="U886" i="1"/>
  <c r="B886" i="1" s="1"/>
  <c r="B885" i="1"/>
  <c r="C971" i="1"/>
  <c r="L888" i="1"/>
  <c r="M887" i="1"/>
  <c r="N887" i="1" s="1"/>
  <c r="A970" i="1"/>
  <c r="J969" i="1"/>
  <c r="F969" i="1"/>
  <c r="I969" i="1"/>
  <c r="S969" i="1"/>
  <c r="T969" i="1" s="1"/>
  <c r="G968" i="1"/>
  <c r="E968" i="1"/>
  <c r="H968" i="1" s="1"/>
  <c r="K968" i="1" l="1"/>
  <c r="G969" i="1"/>
  <c r="E969" i="1"/>
  <c r="K969" i="1" s="1"/>
  <c r="L889" i="1"/>
  <c r="M888" i="1"/>
  <c r="N888" i="1" s="1"/>
  <c r="R971" i="1"/>
  <c r="A971" i="1"/>
  <c r="J970" i="1"/>
  <c r="F970" i="1"/>
  <c r="I970" i="1"/>
  <c r="S970" i="1"/>
  <c r="T970" i="1" s="1"/>
  <c r="C972" i="1"/>
  <c r="D886" i="1"/>
  <c r="U887" i="1"/>
  <c r="D887" i="1" s="1"/>
  <c r="B887" i="1" l="1"/>
  <c r="C973" i="1"/>
  <c r="E970" i="1"/>
  <c r="H970" i="1" s="1"/>
  <c r="G970" i="1"/>
  <c r="R972" i="1"/>
  <c r="H969" i="1"/>
  <c r="I971" i="1"/>
  <c r="S971" i="1"/>
  <c r="T971" i="1" s="1"/>
  <c r="A972" i="1"/>
  <c r="J971" i="1"/>
  <c r="F971" i="1"/>
  <c r="U888" i="1"/>
  <c r="D888" i="1" s="1"/>
  <c r="L890" i="1"/>
  <c r="M889" i="1"/>
  <c r="N889" i="1" s="1"/>
  <c r="B888" i="1" l="1"/>
  <c r="K970" i="1"/>
  <c r="S972" i="1"/>
  <c r="T972" i="1" s="1"/>
  <c r="J972" i="1"/>
  <c r="F972" i="1"/>
  <c r="A973" i="1"/>
  <c r="I972" i="1"/>
  <c r="U889" i="1"/>
  <c r="B889" i="1" s="1"/>
  <c r="C974" i="1"/>
  <c r="L891" i="1"/>
  <c r="M890" i="1"/>
  <c r="N890" i="1" s="1"/>
  <c r="E971" i="1"/>
  <c r="K971" i="1" s="1"/>
  <c r="G971" i="1"/>
  <c r="R973" i="1"/>
  <c r="H971" i="1" l="1"/>
  <c r="R974" i="1"/>
  <c r="G972" i="1"/>
  <c r="E972" i="1"/>
  <c r="K972" i="1" s="1"/>
  <c r="C975" i="1"/>
  <c r="D889" i="1"/>
  <c r="U890" i="1"/>
  <c r="B890" i="1" s="1"/>
  <c r="L892" i="1"/>
  <c r="M892" i="1" s="1"/>
  <c r="M891" i="1"/>
  <c r="N891" i="1" s="1"/>
  <c r="S973" i="1"/>
  <c r="T973" i="1" s="1"/>
  <c r="A974" i="1"/>
  <c r="J973" i="1"/>
  <c r="F973" i="1"/>
  <c r="I973" i="1"/>
  <c r="U891" i="1" l="1"/>
  <c r="B891" i="1" s="1"/>
  <c r="H972" i="1"/>
  <c r="A975" i="1"/>
  <c r="J974" i="1"/>
  <c r="F974" i="1"/>
  <c r="I974" i="1"/>
  <c r="S974" i="1"/>
  <c r="T974" i="1" s="1"/>
  <c r="N892" i="1"/>
  <c r="L893" i="1"/>
  <c r="D890" i="1"/>
  <c r="C976" i="1"/>
  <c r="R975" i="1"/>
  <c r="G973" i="1"/>
  <c r="E973" i="1"/>
  <c r="K973" i="1" s="1"/>
  <c r="H973" i="1" l="1"/>
  <c r="C977" i="1"/>
  <c r="U892" i="1"/>
  <c r="D892" i="1" s="1"/>
  <c r="G974" i="1"/>
  <c r="E974" i="1"/>
  <c r="H974" i="1" s="1"/>
  <c r="D891" i="1"/>
  <c r="R976" i="1"/>
  <c r="A976" i="1"/>
  <c r="J975" i="1"/>
  <c r="F975" i="1"/>
  <c r="I975" i="1"/>
  <c r="S975" i="1"/>
  <c r="T975" i="1" s="1"/>
  <c r="L894" i="1"/>
  <c r="M893" i="1"/>
  <c r="N893" i="1" s="1"/>
  <c r="K974" i="1" l="1"/>
  <c r="U893" i="1"/>
  <c r="D893" i="1" s="1"/>
  <c r="I976" i="1"/>
  <c r="S976" i="1"/>
  <c r="T976" i="1" s="1"/>
  <c r="A977" i="1"/>
  <c r="J976" i="1"/>
  <c r="F976" i="1"/>
  <c r="B892" i="1"/>
  <c r="C978" i="1"/>
  <c r="L895" i="1"/>
  <c r="M894" i="1"/>
  <c r="N894" i="1" s="1"/>
  <c r="R977" i="1"/>
  <c r="E975" i="1"/>
  <c r="K975" i="1" s="1"/>
  <c r="G975" i="1"/>
  <c r="H975" i="1" l="1"/>
  <c r="U894" i="1"/>
  <c r="D894" i="1" s="1"/>
  <c r="B893" i="1"/>
  <c r="L896" i="1"/>
  <c r="M895" i="1"/>
  <c r="N895" i="1" s="1"/>
  <c r="E976" i="1"/>
  <c r="H976" i="1" s="1"/>
  <c r="G976" i="1"/>
  <c r="R978" i="1"/>
  <c r="C979" i="1"/>
  <c r="S977" i="1"/>
  <c r="T977" i="1" s="1"/>
  <c r="A978" i="1"/>
  <c r="J977" i="1"/>
  <c r="F977" i="1"/>
  <c r="I977" i="1"/>
  <c r="K976" i="1" l="1"/>
  <c r="C980" i="1"/>
  <c r="U895" i="1"/>
  <c r="D895" i="1" s="1"/>
  <c r="B894" i="1"/>
  <c r="A979" i="1"/>
  <c r="J978" i="1"/>
  <c r="F978" i="1"/>
  <c r="I978" i="1"/>
  <c r="S978" i="1"/>
  <c r="T978" i="1" s="1"/>
  <c r="L897" i="1"/>
  <c r="M896" i="1"/>
  <c r="N896" i="1" s="1"/>
  <c r="G977" i="1"/>
  <c r="E977" i="1"/>
  <c r="H977" i="1" s="1"/>
  <c r="R979" i="1"/>
  <c r="B895" i="1" l="1"/>
  <c r="U896" i="1"/>
  <c r="B896" i="1" s="1"/>
  <c r="A980" i="1"/>
  <c r="J979" i="1"/>
  <c r="F979" i="1"/>
  <c r="I979" i="1"/>
  <c r="S979" i="1"/>
  <c r="T979" i="1" s="1"/>
  <c r="R980" i="1"/>
  <c r="K977" i="1"/>
  <c r="L898" i="1"/>
  <c r="M897" i="1"/>
  <c r="N897" i="1" s="1"/>
  <c r="C981" i="1"/>
  <c r="G978" i="1"/>
  <c r="E978" i="1"/>
  <c r="K978" i="1" s="1"/>
  <c r="H978" i="1" l="1"/>
  <c r="U897" i="1"/>
  <c r="D897" i="1" s="1"/>
  <c r="E979" i="1"/>
  <c r="H979" i="1" s="1"/>
  <c r="G979" i="1"/>
  <c r="L899" i="1"/>
  <c r="M898" i="1"/>
  <c r="N898" i="1" s="1"/>
  <c r="D896" i="1"/>
  <c r="I980" i="1"/>
  <c r="S980" i="1"/>
  <c r="T980" i="1" s="1"/>
  <c r="A981" i="1"/>
  <c r="J980" i="1"/>
  <c r="F980" i="1"/>
  <c r="C982" i="1"/>
  <c r="R981" i="1"/>
  <c r="C983" i="1" l="1"/>
  <c r="R982" i="1"/>
  <c r="E980" i="1"/>
  <c r="H980" i="1" s="1"/>
  <c r="G980" i="1"/>
  <c r="B897" i="1"/>
  <c r="U898" i="1"/>
  <c r="D898" i="1" s="1"/>
  <c r="K979" i="1"/>
  <c r="S981" i="1"/>
  <c r="T981" i="1" s="1"/>
  <c r="A982" i="1"/>
  <c r="J981" i="1"/>
  <c r="F981" i="1"/>
  <c r="I981" i="1"/>
  <c r="L900" i="1"/>
  <c r="M899" i="1"/>
  <c r="N899" i="1" s="1"/>
  <c r="B898" i="1" l="1"/>
  <c r="K980" i="1"/>
  <c r="R983" i="1"/>
  <c r="G981" i="1"/>
  <c r="E981" i="1"/>
  <c r="H981" i="1" s="1"/>
  <c r="C984" i="1"/>
  <c r="U899" i="1"/>
  <c r="B899" i="1" s="1"/>
  <c r="L901" i="1"/>
  <c r="M900" i="1"/>
  <c r="N900" i="1" s="1"/>
  <c r="A983" i="1"/>
  <c r="J982" i="1"/>
  <c r="F982" i="1"/>
  <c r="I982" i="1"/>
  <c r="S982" i="1"/>
  <c r="T982" i="1" s="1"/>
  <c r="K981" i="1" l="1"/>
  <c r="D899" i="1"/>
  <c r="U900" i="1"/>
  <c r="D900" i="1" s="1"/>
  <c r="R984" i="1"/>
  <c r="G982" i="1"/>
  <c r="E982" i="1"/>
  <c r="K982" i="1" s="1"/>
  <c r="L902" i="1"/>
  <c r="M901" i="1"/>
  <c r="N901" i="1" s="1"/>
  <c r="C985" i="1"/>
  <c r="A984" i="1"/>
  <c r="J983" i="1"/>
  <c r="F983" i="1"/>
  <c r="I983" i="1"/>
  <c r="S983" i="1"/>
  <c r="T983" i="1" s="1"/>
  <c r="H982" i="1" l="1"/>
  <c r="U901" i="1"/>
  <c r="D901" i="1" s="1"/>
  <c r="E983" i="1"/>
  <c r="K983" i="1" s="1"/>
  <c r="G983" i="1"/>
  <c r="L903" i="1"/>
  <c r="M902" i="1"/>
  <c r="N902" i="1" s="1"/>
  <c r="B900" i="1"/>
  <c r="I984" i="1"/>
  <c r="S984" i="1"/>
  <c r="T984" i="1" s="1"/>
  <c r="A985" i="1"/>
  <c r="J984" i="1"/>
  <c r="F984" i="1"/>
  <c r="C986" i="1"/>
  <c r="R985" i="1"/>
  <c r="H983" i="1" l="1"/>
  <c r="S985" i="1"/>
  <c r="T985" i="1" s="1"/>
  <c r="A986" i="1"/>
  <c r="J985" i="1"/>
  <c r="F985" i="1"/>
  <c r="I985" i="1"/>
  <c r="B901" i="1"/>
  <c r="C987" i="1"/>
  <c r="U902" i="1"/>
  <c r="B902" i="1" s="1"/>
  <c r="R986" i="1"/>
  <c r="E984" i="1"/>
  <c r="H984" i="1" s="1"/>
  <c r="G984" i="1"/>
  <c r="L904" i="1"/>
  <c r="M903" i="1"/>
  <c r="N903" i="1" s="1"/>
  <c r="D902" i="1" l="1"/>
  <c r="A987" i="1"/>
  <c r="J986" i="1"/>
  <c r="F986" i="1"/>
  <c r="I986" i="1"/>
  <c r="S986" i="1"/>
  <c r="T986" i="1" s="1"/>
  <c r="K984" i="1"/>
  <c r="R987" i="1"/>
  <c r="U903" i="1"/>
  <c r="D903" i="1" s="1"/>
  <c r="C988" i="1"/>
  <c r="G985" i="1"/>
  <c r="E985" i="1"/>
  <c r="K985" i="1" s="1"/>
  <c r="L905" i="1"/>
  <c r="M904" i="1"/>
  <c r="N904" i="1" s="1"/>
  <c r="L906" i="1" l="1"/>
  <c r="M905" i="1"/>
  <c r="N905" i="1" s="1"/>
  <c r="H985" i="1"/>
  <c r="B903" i="1"/>
  <c r="C989" i="1"/>
  <c r="G986" i="1"/>
  <c r="E986" i="1"/>
  <c r="H986" i="1" s="1"/>
  <c r="U904" i="1"/>
  <c r="D904" i="1" s="1"/>
  <c r="R988" i="1"/>
  <c r="A988" i="1"/>
  <c r="J987" i="1"/>
  <c r="F987" i="1"/>
  <c r="I987" i="1"/>
  <c r="S987" i="1"/>
  <c r="T987" i="1" s="1"/>
  <c r="B904" i="1" l="1"/>
  <c r="U905" i="1"/>
  <c r="D905" i="1" s="1"/>
  <c r="R989" i="1"/>
  <c r="K986" i="1"/>
  <c r="C990" i="1"/>
  <c r="L907" i="1"/>
  <c r="M906" i="1"/>
  <c r="N906" i="1" s="1"/>
  <c r="A989" i="1"/>
  <c r="I988" i="1"/>
  <c r="S988" i="1"/>
  <c r="T988" i="1" s="1"/>
  <c r="J988" i="1"/>
  <c r="F988" i="1"/>
  <c r="E987" i="1"/>
  <c r="K987" i="1" s="1"/>
  <c r="G987" i="1"/>
  <c r="H987" i="1" l="1"/>
  <c r="U906" i="1"/>
  <c r="B906" i="1" s="1"/>
  <c r="B905" i="1"/>
  <c r="L908" i="1"/>
  <c r="M907" i="1"/>
  <c r="N907" i="1" s="1"/>
  <c r="R990" i="1"/>
  <c r="E988" i="1"/>
  <c r="H988" i="1" s="1"/>
  <c r="G988" i="1"/>
  <c r="A990" i="1"/>
  <c r="I989" i="1"/>
  <c r="S989" i="1"/>
  <c r="T989" i="1" s="1"/>
  <c r="J989" i="1"/>
  <c r="F989" i="1"/>
  <c r="C991" i="1"/>
  <c r="A991" i="1" l="1"/>
  <c r="I990" i="1"/>
  <c r="S990" i="1"/>
  <c r="T990" i="1" s="1"/>
  <c r="J990" i="1"/>
  <c r="F990" i="1"/>
  <c r="L909" i="1"/>
  <c r="M908" i="1"/>
  <c r="N908" i="1" s="1"/>
  <c r="D906" i="1"/>
  <c r="R991" i="1"/>
  <c r="C992" i="1"/>
  <c r="K988" i="1"/>
  <c r="E989" i="1"/>
  <c r="H989" i="1" s="1"/>
  <c r="G989" i="1"/>
  <c r="U907" i="1"/>
  <c r="B907" i="1" s="1"/>
  <c r="U908" i="1" l="1"/>
  <c r="D908" i="1" s="1"/>
  <c r="R992" i="1"/>
  <c r="L910" i="1"/>
  <c r="M909" i="1"/>
  <c r="N909" i="1" s="1"/>
  <c r="D907" i="1"/>
  <c r="E990" i="1"/>
  <c r="K990" i="1" s="1"/>
  <c r="G990" i="1"/>
  <c r="K989" i="1"/>
  <c r="C993" i="1"/>
  <c r="I991" i="1"/>
  <c r="S991" i="1"/>
  <c r="T991" i="1" s="1"/>
  <c r="A992" i="1"/>
  <c r="J991" i="1"/>
  <c r="F991" i="1"/>
  <c r="H990" i="1" l="1"/>
  <c r="C994" i="1"/>
  <c r="U909" i="1"/>
  <c r="B909" i="1" s="1"/>
  <c r="L911" i="1"/>
  <c r="M910" i="1"/>
  <c r="N910" i="1" s="1"/>
  <c r="B908" i="1"/>
  <c r="R993" i="1"/>
  <c r="E991" i="1"/>
  <c r="H991" i="1" s="1"/>
  <c r="G991" i="1"/>
  <c r="S992" i="1"/>
  <c r="T992" i="1" s="1"/>
  <c r="A993" i="1"/>
  <c r="J992" i="1"/>
  <c r="F992" i="1"/>
  <c r="I992" i="1"/>
  <c r="K991" i="1" l="1"/>
  <c r="A994" i="1"/>
  <c r="J993" i="1"/>
  <c r="F993" i="1"/>
  <c r="I993" i="1"/>
  <c r="S993" i="1"/>
  <c r="T993" i="1" s="1"/>
  <c r="R994" i="1"/>
  <c r="L912" i="1"/>
  <c r="M911" i="1"/>
  <c r="N911" i="1" s="1"/>
  <c r="D909" i="1"/>
  <c r="C995" i="1"/>
  <c r="G992" i="1"/>
  <c r="E992" i="1"/>
  <c r="K992" i="1" s="1"/>
  <c r="U910" i="1"/>
  <c r="B910" i="1" s="1"/>
  <c r="H992" i="1" l="1"/>
  <c r="U911" i="1"/>
  <c r="D911" i="1" s="1"/>
  <c r="G993" i="1"/>
  <c r="E993" i="1"/>
  <c r="H993" i="1" s="1"/>
  <c r="C996" i="1"/>
  <c r="L913" i="1"/>
  <c r="M912" i="1"/>
  <c r="N912" i="1" s="1"/>
  <c r="D910" i="1"/>
  <c r="R995" i="1"/>
  <c r="J994" i="1"/>
  <c r="F994" i="1"/>
  <c r="A995" i="1"/>
  <c r="I994" i="1"/>
  <c r="S994" i="1"/>
  <c r="T994" i="1" s="1"/>
  <c r="R996" i="1" l="1"/>
  <c r="L914" i="1"/>
  <c r="M913" i="1"/>
  <c r="N913" i="1" s="1"/>
  <c r="B911" i="1"/>
  <c r="A996" i="1"/>
  <c r="J995" i="1"/>
  <c r="F995" i="1"/>
  <c r="I995" i="1"/>
  <c r="S995" i="1"/>
  <c r="T995" i="1" s="1"/>
  <c r="C997" i="1"/>
  <c r="E994" i="1"/>
  <c r="K994" i="1" s="1"/>
  <c r="G994" i="1"/>
  <c r="K993" i="1"/>
  <c r="U912" i="1"/>
  <c r="B912" i="1" s="1"/>
  <c r="D912" i="1" l="1"/>
  <c r="H994" i="1"/>
  <c r="U913" i="1"/>
  <c r="D913" i="1" s="1"/>
  <c r="I996" i="1"/>
  <c r="S996" i="1"/>
  <c r="T996" i="1" s="1"/>
  <c r="A997" i="1"/>
  <c r="J996" i="1"/>
  <c r="F996" i="1"/>
  <c r="L915" i="1"/>
  <c r="M914" i="1"/>
  <c r="N914" i="1" s="1"/>
  <c r="R997" i="1"/>
  <c r="C998" i="1"/>
  <c r="E995" i="1"/>
  <c r="K995" i="1" s="1"/>
  <c r="G995" i="1"/>
  <c r="H995" i="1" l="1"/>
  <c r="R998" i="1"/>
  <c r="L916" i="1"/>
  <c r="M915" i="1"/>
  <c r="N915" i="1" s="1"/>
  <c r="B913" i="1"/>
  <c r="E996" i="1"/>
  <c r="H996" i="1" s="1"/>
  <c r="G996" i="1"/>
  <c r="C999" i="1"/>
  <c r="U914" i="1"/>
  <c r="D914" i="1" s="1"/>
  <c r="S997" i="1"/>
  <c r="T997" i="1" s="1"/>
  <c r="A998" i="1"/>
  <c r="J997" i="1"/>
  <c r="F997" i="1"/>
  <c r="I997" i="1"/>
  <c r="K996" i="1" l="1"/>
  <c r="A999" i="1"/>
  <c r="J998" i="1"/>
  <c r="F998" i="1"/>
  <c r="I998" i="1"/>
  <c r="S998" i="1"/>
  <c r="T998" i="1" s="1"/>
  <c r="B914" i="1"/>
  <c r="U915" i="1"/>
  <c r="D915" i="1" s="1"/>
  <c r="R999" i="1"/>
  <c r="G997" i="1"/>
  <c r="E997" i="1"/>
  <c r="K997" i="1" s="1"/>
  <c r="C1000" i="1"/>
  <c r="L917" i="1"/>
  <c r="M916" i="1"/>
  <c r="N916" i="1" s="1"/>
  <c r="H997" i="1" l="1"/>
  <c r="B915" i="1"/>
  <c r="L918" i="1"/>
  <c r="M917" i="1"/>
  <c r="N917" i="1" s="1"/>
  <c r="C1001" i="1"/>
  <c r="G998" i="1"/>
  <c r="E998" i="1"/>
  <c r="H998" i="1" s="1"/>
  <c r="U916" i="1"/>
  <c r="B916" i="1" s="1"/>
  <c r="R1000" i="1"/>
  <c r="A1000" i="1"/>
  <c r="J999" i="1"/>
  <c r="F999" i="1"/>
  <c r="I999" i="1"/>
  <c r="S999" i="1"/>
  <c r="T999" i="1" s="1"/>
  <c r="D916" i="1" l="1"/>
  <c r="K998" i="1"/>
  <c r="I1000" i="1"/>
  <c r="S1000" i="1"/>
  <c r="T1000" i="1" s="1"/>
  <c r="A1001" i="1"/>
  <c r="J1000" i="1"/>
  <c r="F1000" i="1"/>
  <c r="C1002" i="1"/>
  <c r="R1001" i="1"/>
  <c r="U917" i="1"/>
  <c r="B917" i="1" s="1"/>
  <c r="E999" i="1"/>
  <c r="H999" i="1" s="1"/>
  <c r="G999" i="1"/>
  <c r="L919" i="1"/>
  <c r="M918" i="1"/>
  <c r="N918" i="1" s="1"/>
  <c r="K999" i="1" l="1"/>
  <c r="L920" i="1"/>
  <c r="M919" i="1"/>
  <c r="N919" i="1" s="1"/>
  <c r="D917" i="1"/>
  <c r="S1001" i="1"/>
  <c r="T1001" i="1" s="1"/>
  <c r="A1002" i="1"/>
  <c r="J1001" i="1"/>
  <c r="F1001" i="1"/>
  <c r="I1001" i="1"/>
  <c r="U918" i="1"/>
  <c r="B918" i="1" s="1"/>
  <c r="C1003" i="1"/>
  <c r="R1002" i="1"/>
  <c r="E1000" i="1"/>
  <c r="K1000" i="1" s="1"/>
  <c r="G1000" i="1"/>
  <c r="H1000" i="1" l="1"/>
  <c r="D918" i="1"/>
  <c r="G1001" i="1"/>
  <c r="E1001" i="1"/>
  <c r="H1001" i="1" s="1"/>
  <c r="C1004" i="1"/>
  <c r="A1003" i="1"/>
  <c r="J1002" i="1"/>
  <c r="F1002" i="1"/>
  <c r="I1002" i="1"/>
  <c r="S1002" i="1"/>
  <c r="T1002" i="1" s="1"/>
  <c r="U919" i="1"/>
  <c r="D919" i="1" s="1"/>
  <c r="R1003" i="1"/>
  <c r="L921" i="1"/>
  <c r="M920" i="1"/>
  <c r="N920" i="1" s="1"/>
  <c r="B919" i="1" l="1"/>
  <c r="L922" i="1"/>
  <c r="M921" i="1"/>
  <c r="N921" i="1" s="1"/>
  <c r="A1004" i="1"/>
  <c r="J1003" i="1"/>
  <c r="F1003" i="1"/>
  <c r="I1003" i="1"/>
  <c r="S1003" i="1"/>
  <c r="T1003" i="1" s="1"/>
  <c r="R1004" i="1"/>
  <c r="G1002" i="1"/>
  <c r="E1002" i="1"/>
  <c r="H1002" i="1" s="1"/>
  <c r="C1005" i="1"/>
  <c r="K1001" i="1"/>
  <c r="U920" i="1"/>
  <c r="B920" i="1" s="1"/>
  <c r="C1006" i="1" l="1"/>
  <c r="K1002" i="1"/>
  <c r="D920" i="1"/>
  <c r="I1004" i="1"/>
  <c r="S1004" i="1"/>
  <c r="T1004" i="1" s="1"/>
  <c r="A1005" i="1"/>
  <c r="J1004" i="1"/>
  <c r="F1004" i="1"/>
  <c r="R1005" i="1"/>
  <c r="U921" i="1"/>
  <c r="B921" i="1" s="1"/>
  <c r="E1003" i="1"/>
  <c r="H1003" i="1" s="1"/>
  <c r="G1003" i="1"/>
  <c r="L923" i="1"/>
  <c r="M923" i="1" s="1"/>
  <c r="M922" i="1"/>
  <c r="N922" i="1" s="1"/>
  <c r="D921" i="1" l="1"/>
  <c r="K1003" i="1"/>
  <c r="S1005" i="1"/>
  <c r="T1005" i="1" s="1"/>
  <c r="A1006" i="1"/>
  <c r="J1005" i="1"/>
  <c r="F1005" i="1"/>
  <c r="I1005" i="1"/>
  <c r="U922" i="1"/>
  <c r="B922" i="1" s="1"/>
  <c r="N923" i="1"/>
  <c r="L924" i="1"/>
  <c r="E1004" i="1"/>
  <c r="H1004" i="1" s="1"/>
  <c r="G1004" i="1"/>
  <c r="R1006" i="1"/>
  <c r="C1007" i="1"/>
  <c r="D922" i="1" l="1"/>
  <c r="K1004" i="1"/>
  <c r="U923" i="1"/>
  <c r="D923" i="1" s="1"/>
  <c r="A1007" i="1"/>
  <c r="J1006" i="1"/>
  <c r="F1006" i="1"/>
  <c r="I1006" i="1"/>
  <c r="S1006" i="1"/>
  <c r="T1006" i="1" s="1"/>
  <c r="R1007" i="1"/>
  <c r="C1008" i="1"/>
  <c r="G1005" i="1"/>
  <c r="E1005" i="1"/>
  <c r="K1005" i="1" s="1"/>
  <c r="L925" i="1"/>
  <c r="M924" i="1"/>
  <c r="N924" i="1" s="1"/>
  <c r="L926" i="1" l="1"/>
  <c r="M925" i="1"/>
  <c r="N925" i="1" s="1"/>
  <c r="H1005" i="1"/>
  <c r="G1006" i="1"/>
  <c r="E1006" i="1"/>
  <c r="K1006" i="1" s="1"/>
  <c r="B923" i="1"/>
  <c r="C1009" i="1"/>
  <c r="A1008" i="1"/>
  <c r="J1007" i="1"/>
  <c r="F1007" i="1"/>
  <c r="I1007" i="1"/>
  <c r="S1007" i="1"/>
  <c r="T1007" i="1" s="1"/>
  <c r="U924" i="1"/>
  <c r="D924" i="1" s="1"/>
  <c r="R1008" i="1"/>
  <c r="B924" i="1" l="1"/>
  <c r="I1008" i="1"/>
  <c r="S1008" i="1"/>
  <c r="T1008" i="1" s="1"/>
  <c r="A1009" i="1"/>
  <c r="J1008" i="1"/>
  <c r="F1008" i="1"/>
  <c r="H1006" i="1"/>
  <c r="R1009" i="1"/>
  <c r="U925" i="1"/>
  <c r="B925" i="1" s="1"/>
  <c r="E1007" i="1"/>
  <c r="H1007" i="1" s="1"/>
  <c r="G1007" i="1"/>
  <c r="C1010" i="1"/>
  <c r="L927" i="1"/>
  <c r="M926" i="1"/>
  <c r="N926" i="1" s="1"/>
  <c r="E1008" i="1" l="1"/>
  <c r="H1008" i="1" s="1"/>
  <c r="G1008" i="1"/>
  <c r="U926" i="1"/>
  <c r="B926" i="1" s="1"/>
  <c r="R1010" i="1"/>
  <c r="C1011" i="1"/>
  <c r="L928" i="1"/>
  <c r="M927" i="1"/>
  <c r="N927" i="1" s="1"/>
  <c r="K1007" i="1"/>
  <c r="D925" i="1"/>
  <c r="S1009" i="1"/>
  <c r="T1009" i="1" s="1"/>
  <c r="A1010" i="1"/>
  <c r="J1009" i="1"/>
  <c r="F1009" i="1"/>
  <c r="I1009" i="1"/>
  <c r="J1010" i="1" l="1"/>
  <c r="F1010" i="1"/>
  <c r="A1011" i="1"/>
  <c r="I1010" i="1"/>
  <c r="S1010" i="1"/>
  <c r="T1010" i="1" s="1"/>
  <c r="C1012" i="1"/>
  <c r="D926" i="1"/>
  <c r="K1008" i="1"/>
  <c r="U927" i="1"/>
  <c r="D927" i="1" s="1"/>
  <c r="G1009" i="1"/>
  <c r="E1009" i="1"/>
  <c r="H1009" i="1" s="1"/>
  <c r="L929" i="1"/>
  <c r="M928" i="1"/>
  <c r="N928" i="1" s="1"/>
  <c r="R1011" i="1"/>
  <c r="B927" i="1" l="1"/>
  <c r="K1009" i="1"/>
  <c r="L930" i="1"/>
  <c r="M929" i="1"/>
  <c r="N929" i="1" s="1"/>
  <c r="C1013" i="1"/>
  <c r="J1011" i="1"/>
  <c r="F1011" i="1"/>
  <c r="A1012" i="1"/>
  <c r="I1011" i="1"/>
  <c r="S1011" i="1"/>
  <c r="T1011" i="1" s="1"/>
  <c r="R1012" i="1"/>
  <c r="G1010" i="1"/>
  <c r="E1010" i="1"/>
  <c r="K1010" i="1" s="1"/>
  <c r="U928" i="1"/>
  <c r="B928" i="1" s="1"/>
  <c r="H1010" i="1" l="1"/>
  <c r="G1011" i="1"/>
  <c r="E1011" i="1"/>
  <c r="K1011" i="1" s="1"/>
  <c r="D928" i="1"/>
  <c r="C1014" i="1"/>
  <c r="U929" i="1"/>
  <c r="D929" i="1" s="1"/>
  <c r="R1013" i="1"/>
  <c r="J1012" i="1"/>
  <c r="F1012" i="1"/>
  <c r="A1013" i="1"/>
  <c r="I1012" i="1"/>
  <c r="S1012" i="1"/>
  <c r="T1012" i="1" s="1"/>
  <c r="L931" i="1"/>
  <c r="M930" i="1"/>
  <c r="N930" i="1" s="1"/>
  <c r="G1012" i="1" l="1"/>
  <c r="E1012" i="1"/>
  <c r="H1012" i="1" s="1"/>
  <c r="B929" i="1"/>
  <c r="H1011" i="1"/>
  <c r="U930" i="1"/>
  <c r="B930" i="1" s="1"/>
  <c r="L932" i="1"/>
  <c r="M931" i="1"/>
  <c r="N931" i="1" s="1"/>
  <c r="A1014" i="1"/>
  <c r="J1013" i="1"/>
  <c r="F1013" i="1"/>
  <c r="I1013" i="1"/>
  <c r="S1013" i="1"/>
  <c r="T1013" i="1" s="1"/>
  <c r="R1014" i="1"/>
  <c r="C1015" i="1"/>
  <c r="D930" i="1" l="1"/>
  <c r="G1013" i="1"/>
  <c r="E1013" i="1"/>
  <c r="K1013" i="1" s="1"/>
  <c r="L933" i="1"/>
  <c r="M932" i="1"/>
  <c r="N932" i="1" s="1"/>
  <c r="C1016" i="1"/>
  <c r="A1015" i="1"/>
  <c r="J1014" i="1"/>
  <c r="F1014" i="1"/>
  <c r="I1014" i="1"/>
  <c r="S1014" i="1"/>
  <c r="T1014" i="1" s="1"/>
  <c r="K1012" i="1"/>
  <c r="R1015" i="1"/>
  <c r="U931" i="1"/>
  <c r="D931" i="1" s="1"/>
  <c r="B931" i="1" l="1"/>
  <c r="H1013" i="1"/>
  <c r="E1014" i="1"/>
  <c r="H1014" i="1" s="1"/>
  <c r="G1014" i="1"/>
  <c r="C1017" i="1"/>
  <c r="U932" i="1"/>
  <c r="B932" i="1" s="1"/>
  <c r="R1016" i="1"/>
  <c r="I1015" i="1"/>
  <c r="S1015" i="1"/>
  <c r="T1015" i="1" s="1"/>
  <c r="A1016" i="1"/>
  <c r="J1015" i="1"/>
  <c r="F1015" i="1"/>
  <c r="L934" i="1"/>
  <c r="M933" i="1"/>
  <c r="N933" i="1" s="1"/>
  <c r="U933" i="1" l="1"/>
  <c r="D933" i="1" s="1"/>
  <c r="S1016" i="1"/>
  <c r="T1016" i="1" s="1"/>
  <c r="J1016" i="1"/>
  <c r="F1016" i="1"/>
  <c r="A1017" i="1"/>
  <c r="I1016" i="1"/>
  <c r="L935" i="1"/>
  <c r="M934" i="1"/>
  <c r="N934" i="1" s="1"/>
  <c r="R1017" i="1"/>
  <c r="D932" i="1"/>
  <c r="K1014" i="1"/>
  <c r="E1015" i="1"/>
  <c r="H1015" i="1" s="1"/>
  <c r="G1015" i="1"/>
  <c r="C1018" i="1"/>
  <c r="K1015" i="1" l="1"/>
  <c r="U934" i="1"/>
  <c r="B934" i="1" s="1"/>
  <c r="S1017" i="1"/>
  <c r="T1017" i="1" s="1"/>
  <c r="A1018" i="1"/>
  <c r="J1017" i="1"/>
  <c r="F1017" i="1"/>
  <c r="I1017" i="1"/>
  <c r="L936" i="1"/>
  <c r="M935" i="1"/>
  <c r="N935" i="1" s="1"/>
  <c r="G1016" i="1"/>
  <c r="E1016" i="1"/>
  <c r="H1016" i="1" s="1"/>
  <c r="B933" i="1"/>
  <c r="C1019" i="1"/>
  <c r="R1018" i="1"/>
  <c r="U935" i="1" l="1"/>
  <c r="B935" i="1" s="1"/>
  <c r="K1016" i="1"/>
  <c r="A1019" i="1"/>
  <c r="J1018" i="1"/>
  <c r="F1018" i="1"/>
  <c r="I1018" i="1"/>
  <c r="S1018" i="1"/>
  <c r="T1018" i="1" s="1"/>
  <c r="D934" i="1"/>
  <c r="R1019" i="1"/>
  <c r="G1017" i="1"/>
  <c r="E1017" i="1"/>
  <c r="H1017" i="1" s="1"/>
  <c r="C1020" i="1"/>
  <c r="L937" i="1"/>
  <c r="M936" i="1"/>
  <c r="N936" i="1" s="1"/>
  <c r="K1017" i="1" l="1"/>
  <c r="L938" i="1"/>
  <c r="M937" i="1"/>
  <c r="N937" i="1" s="1"/>
  <c r="C1021" i="1"/>
  <c r="G1018" i="1"/>
  <c r="E1018" i="1"/>
  <c r="K1018" i="1" s="1"/>
  <c r="D935" i="1"/>
  <c r="U936" i="1"/>
  <c r="D936" i="1" s="1"/>
  <c r="R1020" i="1"/>
  <c r="A1020" i="1"/>
  <c r="J1019" i="1"/>
  <c r="F1019" i="1"/>
  <c r="I1019" i="1"/>
  <c r="S1019" i="1"/>
  <c r="T1019" i="1" s="1"/>
  <c r="H1018" i="1" l="1"/>
  <c r="E1019" i="1"/>
  <c r="H1019" i="1" s="1"/>
  <c r="G1019" i="1"/>
  <c r="B936" i="1"/>
  <c r="U937" i="1"/>
  <c r="B937" i="1" s="1"/>
  <c r="I1020" i="1"/>
  <c r="S1020" i="1"/>
  <c r="T1020" i="1" s="1"/>
  <c r="A1021" i="1"/>
  <c r="J1020" i="1"/>
  <c r="F1020" i="1"/>
  <c r="L939" i="1"/>
  <c r="M938" i="1"/>
  <c r="N938" i="1" s="1"/>
  <c r="R1021" i="1"/>
  <c r="C1022" i="1"/>
  <c r="C1023" i="1" l="1"/>
  <c r="L940" i="1"/>
  <c r="M939" i="1"/>
  <c r="N939" i="1" s="1"/>
  <c r="K1019" i="1"/>
  <c r="R1022" i="1"/>
  <c r="E1020" i="1"/>
  <c r="H1020" i="1" s="1"/>
  <c r="G1020" i="1"/>
  <c r="D937" i="1"/>
  <c r="U938" i="1"/>
  <c r="B938" i="1" s="1"/>
  <c r="S1021" i="1"/>
  <c r="T1021" i="1" s="1"/>
  <c r="A1022" i="1"/>
  <c r="J1021" i="1"/>
  <c r="F1021" i="1"/>
  <c r="I1021" i="1"/>
  <c r="D938" i="1" l="1"/>
  <c r="L941" i="1"/>
  <c r="M940" i="1"/>
  <c r="N940" i="1" s="1"/>
  <c r="G1021" i="1"/>
  <c r="E1021" i="1"/>
  <c r="K1021" i="1" s="1"/>
  <c r="A1023" i="1"/>
  <c r="J1022" i="1"/>
  <c r="F1022" i="1"/>
  <c r="I1022" i="1"/>
  <c r="S1022" i="1"/>
  <c r="T1022" i="1" s="1"/>
  <c r="K1020" i="1"/>
  <c r="R1023" i="1"/>
  <c r="C1024" i="1"/>
  <c r="U939" i="1"/>
  <c r="D939" i="1" s="1"/>
  <c r="B939" i="1" l="1"/>
  <c r="R1024" i="1"/>
  <c r="A1024" i="1"/>
  <c r="J1023" i="1"/>
  <c r="F1023" i="1"/>
  <c r="I1023" i="1"/>
  <c r="S1023" i="1"/>
  <c r="T1023" i="1" s="1"/>
  <c r="H1021" i="1"/>
  <c r="U940" i="1"/>
  <c r="B940" i="1" s="1"/>
  <c r="C1025" i="1"/>
  <c r="G1022" i="1"/>
  <c r="E1022" i="1"/>
  <c r="K1022" i="1" s="1"/>
  <c r="L942" i="1"/>
  <c r="M941" i="1"/>
  <c r="N941" i="1" s="1"/>
  <c r="H1022" i="1" l="1"/>
  <c r="I1024" i="1"/>
  <c r="S1024" i="1"/>
  <c r="T1024" i="1" s="1"/>
  <c r="A1025" i="1"/>
  <c r="J1024" i="1"/>
  <c r="F1024" i="1"/>
  <c r="D940" i="1"/>
  <c r="R1025" i="1"/>
  <c r="U941" i="1"/>
  <c r="B941" i="1" s="1"/>
  <c r="C1026" i="1"/>
  <c r="E1023" i="1"/>
  <c r="H1023" i="1" s="1"/>
  <c r="G1023" i="1"/>
  <c r="L943" i="1"/>
  <c r="M942" i="1"/>
  <c r="N942" i="1" s="1"/>
  <c r="D941" i="1" l="1"/>
  <c r="K1023" i="1"/>
  <c r="C1027" i="1"/>
  <c r="R1026" i="1"/>
  <c r="E1024" i="1"/>
  <c r="H1024" i="1" s="1"/>
  <c r="G1024" i="1"/>
  <c r="L944" i="1"/>
  <c r="M943" i="1"/>
  <c r="N943" i="1" s="1"/>
  <c r="S1025" i="1"/>
  <c r="T1025" i="1" s="1"/>
  <c r="A1026" i="1"/>
  <c r="J1025" i="1"/>
  <c r="F1025" i="1"/>
  <c r="I1025" i="1"/>
  <c r="U942" i="1"/>
  <c r="B942" i="1" s="1"/>
  <c r="D942" i="1" l="1"/>
  <c r="U943" i="1"/>
  <c r="B943" i="1" s="1"/>
  <c r="K1024" i="1"/>
  <c r="R1027" i="1"/>
  <c r="A1027" i="1"/>
  <c r="J1026" i="1"/>
  <c r="F1026" i="1"/>
  <c r="I1026" i="1"/>
  <c r="S1026" i="1"/>
  <c r="T1026" i="1" s="1"/>
  <c r="L945" i="1"/>
  <c r="M944" i="1"/>
  <c r="N944" i="1" s="1"/>
  <c r="C1028" i="1"/>
  <c r="G1025" i="1"/>
  <c r="E1025" i="1"/>
  <c r="H1025" i="1" s="1"/>
  <c r="C1029" i="1" l="1"/>
  <c r="K1025" i="1"/>
  <c r="A1028" i="1"/>
  <c r="J1027" i="1"/>
  <c r="F1027" i="1"/>
  <c r="I1027" i="1"/>
  <c r="S1027" i="1"/>
  <c r="T1027" i="1" s="1"/>
  <c r="D943" i="1"/>
  <c r="U944" i="1"/>
  <c r="D944" i="1" s="1"/>
  <c r="R1028" i="1"/>
  <c r="L946" i="1"/>
  <c r="M945" i="1"/>
  <c r="N945" i="1" s="1"/>
  <c r="G1026" i="1"/>
  <c r="E1026" i="1"/>
  <c r="K1026" i="1" s="1"/>
  <c r="H1026" i="1" l="1"/>
  <c r="E1027" i="1"/>
  <c r="H1027" i="1" s="1"/>
  <c r="G1027" i="1"/>
  <c r="U945" i="1"/>
  <c r="B945" i="1" s="1"/>
  <c r="B944" i="1"/>
  <c r="L947" i="1"/>
  <c r="M946" i="1"/>
  <c r="N946" i="1" s="1"/>
  <c r="I1028" i="1"/>
  <c r="S1028" i="1"/>
  <c r="T1028" i="1" s="1"/>
  <c r="A1029" i="1"/>
  <c r="J1028" i="1"/>
  <c r="F1028" i="1"/>
  <c r="R1029" i="1"/>
  <c r="C1030" i="1"/>
  <c r="R1030" i="1" l="1"/>
  <c r="S1029" i="1"/>
  <c r="T1029" i="1" s="1"/>
  <c r="A1030" i="1"/>
  <c r="J1029" i="1"/>
  <c r="F1029" i="1"/>
  <c r="I1029" i="1"/>
  <c r="U946" i="1"/>
  <c r="D946" i="1" s="1"/>
  <c r="K1027" i="1"/>
  <c r="L948" i="1"/>
  <c r="M947" i="1"/>
  <c r="N947" i="1" s="1"/>
  <c r="D945" i="1"/>
  <c r="C1031" i="1"/>
  <c r="E1028" i="1"/>
  <c r="K1028" i="1" s="1"/>
  <c r="G1028" i="1"/>
  <c r="H1028" i="1" l="1"/>
  <c r="B946" i="1"/>
  <c r="U947" i="1"/>
  <c r="B947" i="1" s="1"/>
  <c r="G1029" i="1"/>
  <c r="E1029" i="1"/>
  <c r="H1029" i="1" s="1"/>
  <c r="C1032" i="1"/>
  <c r="L949" i="1"/>
  <c r="M948" i="1"/>
  <c r="N948" i="1" s="1"/>
  <c r="A1031" i="1"/>
  <c r="J1030" i="1"/>
  <c r="F1030" i="1"/>
  <c r="I1030" i="1"/>
  <c r="S1030" i="1"/>
  <c r="T1030" i="1" s="1"/>
  <c r="R1031" i="1"/>
  <c r="C1033" i="1" l="1"/>
  <c r="K1029" i="1"/>
  <c r="R1032" i="1"/>
  <c r="A1032" i="1"/>
  <c r="J1031" i="1"/>
  <c r="F1031" i="1"/>
  <c r="I1031" i="1"/>
  <c r="S1031" i="1"/>
  <c r="T1031" i="1" s="1"/>
  <c r="D947" i="1"/>
  <c r="U948" i="1"/>
  <c r="D948" i="1" s="1"/>
  <c r="G1030" i="1"/>
  <c r="E1030" i="1"/>
  <c r="K1030" i="1" s="1"/>
  <c r="L950" i="1"/>
  <c r="M949" i="1"/>
  <c r="N949" i="1" s="1"/>
  <c r="B948" i="1" l="1"/>
  <c r="H1030" i="1"/>
  <c r="E1031" i="1"/>
  <c r="K1031" i="1" s="1"/>
  <c r="G1031" i="1"/>
  <c r="U949" i="1"/>
  <c r="B949" i="1" s="1"/>
  <c r="A1033" i="1"/>
  <c r="I1032" i="1"/>
  <c r="S1032" i="1"/>
  <c r="T1032" i="1" s="1"/>
  <c r="J1032" i="1"/>
  <c r="F1032" i="1"/>
  <c r="L951" i="1"/>
  <c r="M950" i="1"/>
  <c r="N950" i="1" s="1"/>
  <c r="R1033" i="1"/>
  <c r="C1034" i="1"/>
  <c r="A1034" i="1" l="1"/>
  <c r="I1033" i="1"/>
  <c r="S1033" i="1"/>
  <c r="T1033" i="1" s="1"/>
  <c r="J1033" i="1"/>
  <c r="F1033" i="1"/>
  <c r="H1031" i="1"/>
  <c r="U950" i="1"/>
  <c r="B950" i="1" s="1"/>
  <c r="C1035" i="1"/>
  <c r="L952" i="1"/>
  <c r="M951" i="1"/>
  <c r="N951" i="1" s="1"/>
  <c r="D949" i="1"/>
  <c r="R1034" i="1"/>
  <c r="E1032" i="1"/>
  <c r="H1032" i="1" s="1"/>
  <c r="G1032" i="1"/>
  <c r="D950" i="1" l="1"/>
  <c r="U951" i="1"/>
  <c r="B951" i="1" s="1"/>
  <c r="L953" i="1"/>
  <c r="M953" i="1" s="1"/>
  <c r="M952" i="1"/>
  <c r="N952" i="1" s="1"/>
  <c r="E1033" i="1"/>
  <c r="H1033" i="1" s="1"/>
  <c r="G1033" i="1"/>
  <c r="K1032" i="1"/>
  <c r="A1035" i="1"/>
  <c r="I1034" i="1"/>
  <c r="S1034" i="1"/>
  <c r="T1034" i="1" s="1"/>
  <c r="J1034" i="1"/>
  <c r="F1034" i="1"/>
  <c r="R1035" i="1"/>
  <c r="C1036" i="1"/>
  <c r="K1033" i="1" l="1"/>
  <c r="N953" i="1"/>
  <c r="L954" i="1"/>
  <c r="E1034" i="1"/>
  <c r="H1034" i="1" s="1"/>
  <c r="G1034" i="1"/>
  <c r="C1037" i="1"/>
  <c r="I1035" i="1"/>
  <c r="S1035" i="1"/>
  <c r="T1035" i="1" s="1"/>
  <c r="A1036" i="1"/>
  <c r="J1035" i="1"/>
  <c r="F1035" i="1"/>
  <c r="R1036" i="1"/>
  <c r="D951" i="1"/>
  <c r="U952" i="1"/>
  <c r="D952" i="1" s="1"/>
  <c r="B952" i="1" l="1"/>
  <c r="K1034" i="1"/>
  <c r="C1038" i="1"/>
  <c r="E1035" i="1"/>
  <c r="H1035" i="1" s="1"/>
  <c r="G1035" i="1"/>
  <c r="L955" i="1"/>
  <c r="M954" i="1"/>
  <c r="N954" i="1" s="1"/>
  <c r="U953" i="1"/>
  <c r="B953" i="1" s="1"/>
  <c r="R1037" i="1"/>
  <c r="S1036" i="1"/>
  <c r="T1036" i="1" s="1"/>
  <c r="A1037" i="1"/>
  <c r="J1036" i="1"/>
  <c r="F1036" i="1"/>
  <c r="I1036" i="1"/>
  <c r="G1036" i="1" l="1"/>
  <c r="E1036" i="1"/>
  <c r="H1036" i="1" s="1"/>
  <c r="L956" i="1"/>
  <c r="M955" i="1"/>
  <c r="N955" i="1" s="1"/>
  <c r="D953" i="1"/>
  <c r="C1039" i="1"/>
  <c r="A1038" i="1"/>
  <c r="J1037" i="1"/>
  <c r="F1037" i="1"/>
  <c r="I1037" i="1"/>
  <c r="S1037" i="1"/>
  <c r="T1037" i="1" s="1"/>
  <c r="R1038" i="1"/>
  <c r="K1035" i="1"/>
  <c r="U954" i="1"/>
  <c r="D954" i="1" s="1"/>
  <c r="B954" i="1" l="1"/>
  <c r="G1037" i="1"/>
  <c r="E1037" i="1"/>
  <c r="H1037" i="1" s="1"/>
  <c r="J1038" i="1"/>
  <c r="F1038" i="1"/>
  <c r="A1039" i="1"/>
  <c r="I1038" i="1"/>
  <c r="S1038" i="1"/>
  <c r="T1038" i="1" s="1"/>
  <c r="U955" i="1"/>
  <c r="B955" i="1" s="1"/>
  <c r="K1036" i="1"/>
  <c r="R1039" i="1"/>
  <c r="C1040" i="1"/>
  <c r="L957" i="1"/>
  <c r="M956" i="1"/>
  <c r="N956" i="1" s="1"/>
  <c r="D955" i="1" l="1"/>
  <c r="E1038" i="1"/>
  <c r="H1038" i="1" s="1"/>
  <c r="G1038" i="1"/>
  <c r="C1041" i="1"/>
  <c r="U956" i="1"/>
  <c r="B956" i="1" s="1"/>
  <c r="R1040" i="1"/>
  <c r="K1037" i="1"/>
  <c r="L958" i="1"/>
  <c r="M957" i="1"/>
  <c r="N957" i="1" s="1"/>
  <c r="A1040" i="1"/>
  <c r="J1039" i="1"/>
  <c r="F1039" i="1"/>
  <c r="I1039" i="1"/>
  <c r="S1039" i="1"/>
  <c r="T1039" i="1" s="1"/>
  <c r="I1040" i="1" l="1"/>
  <c r="S1040" i="1"/>
  <c r="T1040" i="1" s="1"/>
  <c r="A1041" i="1"/>
  <c r="J1040" i="1"/>
  <c r="F1040" i="1"/>
  <c r="R1041" i="1"/>
  <c r="D956" i="1"/>
  <c r="K1038" i="1"/>
  <c r="U957" i="1"/>
  <c r="D957" i="1" s="1"/>
  <c r="E1039" i="1"/>
  <c r="K1039" i="1" s="1"/>
  <c r="G1039" i="1"/>
  <c r="L959" i="1"/>
  <c r="M958" i="1"/>
  <c r="N958" i="1" s="1"/>
  <c r="C1042" i="1"/>
  <c r="B957" i="1" l="1"/>
  <c r="U958" i="1"/>
  <c r="B958" i="1" s="1"/>
  <c r="H1039" i="1"/>
  <c r="E1040" i="1"/>
  <c r="K1040" i="1" s="1"/>
  <c r="G1040" i="1"/>
  <c r="L960" i="1"/>
  <c r="M959" i="1"/>
  <c r="N959" i="1" s="1"/>
  <c r="C1043" i="1"/>
  <c r="R1042" i="1"/>
  <c r="S1041" i="1"/>
  <c r="T1041" i="1" s="1"/>
  <c r="A1042" i="1"/>
  <c r="J1041" i="1"/>
  <c r="F1041" i="1"/>
  <c r="I1041" i="1"/>
  <c r="U959" i="1" l="1"/>
  <c r="B959" i="1" s="1"/>
  <c r="H1040" i="1"/>
  <c r="D958" i="1"/>
  <c r="A1043" i="1"/>
  <c r="J1042" i="1"/>
  <c r="F1042" i="1"/>
  <c r="I1042" i="1"/>
  <c r="S1042" i="1"/>
  <c r="T1042" i="1" s="1"/>
  <c r="R1043" i="1"/>
  <c r="L961" i="1"/>
  <c r="M960" i="1"/>
  <c r="N960" i="1" s="1"/>
  <c r="C1044" i="1"/>
  <c r="G1041" i="1"/>
  <c r="E1041" i="1"/>
  <c r="K1041" i="1" s="1"/>
  <c r="H1041" i="1" l="1"/>
  <c r="U960" i="1"/>
  <c r="D960" i="1" s="1"/>
  <c r="D959" i="1"/>
  <c r="L962" i="1"/>
  <c r="M961" i="1"/>
  <c r="N961" i="1" s="1"/>
  <c r="A1044" i="1"/>
  <c r="J1043" i="1"/>
  <c r="F1043" i="1"/>
  <c r="I1043" i="1"/>
  <c r="S1043" i="1"/>
  <c r="T1043" i="1" s="1"/>
  <c r="C1045" i="1"/>
  <c r="R1044" i="1"/>
  <c r="G1042" i="1"/>
  <c r="E1042" i="1"/>
  <c r="H1042" i="1" s="1"/>
  <c r="K1042" i="1" l="1"/>
  <c r="U961" i="1"/>
  <c r="D961" i="1" s="1"/>
  <c r="B960" i="1"/>
  <c r="C1046" i="1"/>
  <c r="E1043" i="1"/>
  <c r="H1043" i="1" s="1"/>
  <c r="G1043" i="1"/>
  <c r="L963" i="1"/>
  <c r="M962" i="1"/>
  <c r="N962" i="1" s="1"/>
  <c r="R1045" i="1"/>
  <c r="I1044" i="1"/>
  <c r="S1044" i="1"/>
  <c r="T1044" i="1" s="1"/>
  <c r="A1045" i="1"/>
  <c r="J1044" i="1"/>
  <c r="F1044" i="1"/>
  <c r="S1045" i="1" l="1"/>
  <c r="T1045" i="1" s="1"/>
  <c r="A1046" i="1"/>
  <c r="J1045" i="1"/>
  <c r="F1045" i="1"/>
  <c r="I1045" i="1"/>
  <c r="R1046" i="1"/>
  <c r="K1043" i="1"/>
  <c r="C1047" i="1"/>
  <c r="B961" i="1"/>
  <c r="E1044" i="1"/>
  <c r="H1044" i="1" s="1"/>
  <c r="G1044" i="1"/>
  <c r="U962" i="1"/>
  <c r="B962" i="1" s="1"/>
  <c r="L964" i="1"/>
  <c r="M963" i="1"/>
  <c r="N963" i="1" s="1"/>
  <c r="L965" i="1" l="1"/>
  <c r="M964" i="1"/>
  <c r="N964" i="1" s="1"/>
  <c r="D962" i="1"/>
  <c r="K1044" i="1"/>
  <c r="C1048" i="1"/>
  <c r="R1047" i="1"/>
  <c r="A1047" i="1"/>
  <c r="J1046" i="1"/>
  <c r="F1046" i="1"/>
  <c r="I1046" i="1"/>
  <c r="S1046" i="1"/>
  <c r="T1046" i="1" s="1"/>
  <c r="U963" i="1"/>
  <c r="B963" i="1" s="1"/>
  <c r="G1045" i="1"/>
  <c r="E1045" i="1"/>
  <c r="K1045" i="1" s="1"/>
  <c r="H1045" i="1" l="1"/>
  <c r="G1046" i="1"/>
  <c r="E1046" i="1"/>
  <c r="H1046" i="1" s="1"/>
  <c r="C1049" i="1"/>
  <c r="D963" i="1"/>
  <c r="A1048" i="1"/>
  <c r="J1047" i="1"/>
  <c r="F1047" i="1"/>
  <c r="I1047" i="1"/>
  <c r="S1047" i="1"/>
  <c r="T1047" i="1" s="1"/>
  <c r="U964" i="1"/>
  <c r="B964" i="1" s="1"/>
  <c r="R1048" i="1"/>
  <c r="L966" i="1"/>
  <c r="M965" i="1"/>
  <c r="N965" i="1" s="1"/>
  <c r="D964" i="1" l="1"/>
  <c r="U965" i="1"/>
  <c r="D965" i="1" s="1"/>
  <c r="R1049" i="1"/>
  <c r="E1047" i="1"/>
  <c r="H1047" i="1" s="1"/>
  <c r="G1047" i="1"/>
  <c r="C1050" i="1"/>
  <c r="K1046" i="1"/>
  <c r="L967" i="1"/>
  <c r="M966" i="1"/>
  <c r="N966" i="1" s="1"/>
  <c r="I1048" i="1"/>
  <c r="S1048" i="1"/>
  <c r="T1048" i="1" s="1"/>
  <c r="A1049" i="1"/>
  <c r="J1048" i="1"/>
  <c r="F1048" i="1"/>
  <c r="K1047" i="1" l="1"/>
  <c r="S1049" i="1"/>
  <c r="T1049" i="1" s="1"/>
  <c r="A1050" i="1"/>
  <c r="J1049" i="1"/>
  <c r="F1049" i="1"/>
  <c r="I1049" i="1"/>
  <c r="B965" i="1"/>
  <c r="U966" i="1"/>
  <c r="B966" i="1" s="1"/>
  <c r="C1051" i="1"/>
  <c r="E1048" i="1"/>
  <c r="K1048" i="1" s="1"/>
  <c r="G1048" i="1"/>
  <c r="L968" i="1"/>
  <c r="M967" i="1"/>
  <c r="N967" i="1" s="1"/>
  <c r="R1050" i="1"/>
  <c r="D966" i="1" l="1"/>
  <c r="L969" i="1"/>
  <c r="M968" i="1"/>
  <c r="N968" i="1" s="1"/>
  <c r="H1048" i="1"/>
  <c r="G1049" i="1"/>
  <c r="E1049" i="1"/>
  <c r="K1049" i="1" s="1"/>
  <c r="R1051" i="1"/>
  <c r="C1052" i="1"/>
  <c r="U967" i="1"/>
  <c r="D967" i="1" s="1"/>
  <c r="A1051" i="1"/>
  <c r="J1050" i="1"/>
  <c r="F1050" i="1"/>
  <c r="I1050" i="1"/>
  <c r="S1050" i="1"/>
  <c r="T1050" i="1" s="1"/>
  <c r="H1049" i="1" l="1"/>
  <c r="G1050" i="1"/>
  <c r="E1050" i="1"/>
  <c r="K1050" i="1" s="1"/>
  <c r="B967" i="1"/>
  <c r="R1052" i="1"/>
  <c r="U968" i="1"/>
  <c r="D968" i="1" s="1"/>
  <c r="A1052" i="1"/>
  <c r="J1051" i="1"/>
  <c r="F1051" i="1"/>
  <c r="I1051" i="1"/>
  <c r="S1051" i="1"/>
  <c r="T1051" i="1" s="1"/>
  <c r="L970" i="1"/>
  <c r="M969" i="1"/>
  <c r="N969" i="1" s="1"/>
  <c r="C1053" i="1"/>
  <c r="B968" i="1" l="1"/>
  <c r="U969" i="1"/>
  <c r="B969" i="1" s="1"/>
  <c r="H1050" i="1"/>
  <c r="L971" i="1"/>
  <c r="M970" i="1"/>
  <c r="N970" i="1" s="1"/>
  <c r="E1051" i="1"/>
  <c r="H1051" i="1" s="1"/>
  <c r="G1051" i="1"/>
  <c r="R1053" i="1"/>
  <c r="C1054" i="1"/>
  <c r="I1052" i="1"/>
  <c r="S1052" i="1"/>
  <c r="T1052" i="1" s="1"/>
  <c r="A1053" i="1"/>
  <c r="J1052" i="1"/>
  <c r="F1052" i="1"/>
  <c r="K1051" i="1" l="1"/>
  <c r="D969" i="1"/>
  <c r="S1053" i="1"/>
  <c r="T1053" i="1" s="1"/>
  <c r="A1054" i="1"/>
  <c r="J1053" i="1"/>
  <c r="F1053" i="1"/>
  <c r="I1053" i="1"/>
  <c r="U970" i="1"/>
  <c r="B970" i="1" s="1"/>
  <c r="C1055" i="1"/>
  <c r="L972" i="1"/>
  <c r="M971" i="1"/>
  <c r="N971" i="1" s="1"/>
  <c r="E1052" i="1"/>
  <c r="H1052" i="1" s="1"/>
  <c r="G1052" i="1"/>
  <c r="R1054" i="1"/>
  <c r="D970" i="1" l="1"/>
  <c r="K1052" i="1"/>
  <c r="U971" i="1"/>
  <c r="D971" i="1" s="1"/>
  <c r="C1056" i="1"/>
  <c r="L973" i="1"/>
  <c r="M972" i="1"/>
  <c r="N972" i="1" s="1"/>
  <c r="G1053" i="1"/>
  <c r="E1053" i="1"/>
  <c r="K1053" i="1" s="1"/>
  <c r="R1055" i="1"/>
  <c r="J1054" i="1"/>
  <c r="F1054" i="1"/>
  <c r="A1055" i="1"/>
  <c r="I1054" i="1"/>
  <c r="S1054" i="1"/>
  <c r="T1054" i="1" s="1"/>
  <c r="G1054" i="1" l="1"/>
  <c r="E1054" i="1"/>
  <c r="H1054" i="1" s="1"/>
  <c r="H1053" i="1"/>
  <c r="C1057" i="1"/>
  <c r="U972" i="1"/>
  <c r="D972" i="1" s="1"/>
  <c r="B971" i="1"/>
  <c r="L974" i="1"/>
  <c r="M973" i="1"/>
  <c r="N973" i="1" s="1"/>
  <c r="J1055" i="1"/>
  <c r="F1055" i="1"/>
  <c r="A1056" i="1"/>
  <c r="I1055" i="1"/>
  <c r="S1055" i="1"/>
  <c r="T1055" i="1" s="1"/>
  <c r="R1056" i="1"/>
  <c r="U973" i="1" l="1"/>
  <c r="D973" i="1" s="1"/>
  <c r="B972" i="1"/>
  <c r="C1058" i="1"/>
  <c r="R1057" i="1"/>
  <c r="J1056" i="1"/>
  <c r="F1056" i="1"/>
  <c r="A1057" i="1"/>
  <c r="I1056" i="1"/>
  <c r="S1056" i="1"/>
  <c r="T1056" i="1" s="1"/>
  <c r="L975" i="1"/>
  <c r="M974" i="1"/>
  <c r="N974" i="1" s="1"/>
  <c r="K1054" i="1"/>
  <c r="G1055" i="1"/>
  <c r="E1055" i="1"/>
  <c r="H1055" i="1" s="1"/>
  <c r="U974" i="1" l="1"/>
  <c r="B974" i="1" s="1"/>
  <c r="L976" i="1"/>
  <c r="M975" i="1"/>
  <c r="N975" i="1" s="1"/>
  <c r="A1058" i="1"/>
  <c r="J1057" i="1"/>
  <c r="F1057" i="1"/>
  <c r="I1057" i="1"/>
  <c r="S1057" i="1"/>
  <c r="T1057" i="1" s="1"/>
  <c r="R1058" i="1"/>
  <c r="B973" i="1"/>
  <c r="K1055" i="1"/>
  <c r="G1056" i="1"/>
  <c r="E1056" i="1"/>
  <c r="K1056" i="1" s="1"/>
  <c r="C1059" i="1"/>
  <c r="H1056" i="1" l="1"/>
  <c r="D974" i="1"/>
  <c r="A1059" i="1"/>
  <c r="J1058" i="1"/>
  <c r="F1058" i="1"/>
  <c r="I1058" i="1"/>
  <c r="S1058" i="1"/>
  <c r="T1058" i="1" s="1"/>
  <c r="C1060" i="1"/>
  <c r="R1059" i="1"/>
  <c r="U975" i="1"/>
  <c r="B975" i="1" s="1"/>
  <c r="G1057" i="1"/>
  <c r="E1057" i="1"/>
  <c r="K1057" i="1" s="1"/>
  <c r="L977" i="1"/>
  <c r="M976" i="1"/>
  <c r="N976" i="1" s="1"/>
  <c r="D975" i="1" l="1"/>
  <c r="H1057" i="1"/>
  <c r="R1060" i="1"/>
  <c r="I1059" i="1"/>
  <c r="S1059" i="1"/>
  <c r="T1059" i="1" s="1"/>
  <c r="A1060" i="1"/>
  <c r="J1059" i="1"/>
  <c r="F1059" i="1"/>
  <c r="U976" i="1"/>
  <c r="D976" i="1" s="1"/>
  <c r="L978" i="1"/>
  <c r="M977" i="1"/>
  <c r="N977" i="1" s="1"/>
  <c r="C1061" i="1"/>
  <c r="E1058" i="1"/>
  <c r="K1058" i="1" s="1"/>
  <c r="G1058" i="1"/>
  <c r="H1058" i="1" l="1"/>
  <c r="B976" i="1"/>
  <c r="U977" i="1"/>
  <c r="D977" i="1" s="1"/>
  <c r="S1060" i="1"/>
  <c r="T1060" i="1" s="1"/>
  <c r="J1060" i="1"/>
  <c r="F1060" i="1"/>
  <c r="A1061" i="1"/>
  <c r="I1060" i="1"/>
  <c r="R1061" i="1"/>
  <c r="L979" i="1"/>
  <c r="M978" i="1"/>
  <c r="N978" i="1" s="1"/>
  <c r="E1059" i="1"/>
  <c r="H1059" i="1" s="1"/>
  <c r="G1059" i="1"/>
  <c r="C1062" i="1"/>
  <c r="K1059" i="1" l="1"/>
  <c r="C1063" i="1"/>
  <c r="R1062" i="1"/>
  <c r="B977" i="1"/>
  <c r="U978" i="1"/>
  <c r="B978" i="1" s="1"/>
  <c r="L980" i="1"/>
  <c r="M979" i="1"/>
  <c r="N979" i="1" s="1"/>
  <c r="S1061" i="1"/>
  <c r="T1061" i="1" s="1"/>
  <c r="A1062" i="1"/>
  <c r="J1061" i="1"/>
  <c r="F1061" i="1"/>
  <c r="I1061" i="1"/>
  <c r="G1060" i="1"/>
  <c r="E1060" i="1"/>
  <c r="H1060" i="1" s="1"/>
  <c r="G1061" i="1" l="1"/>
  <c r="E1061" i="1"/>
  <c r="H1061" i="1" s="1"/>
  <c r="D978" i="1"/>
  <c r="K1060" i="1"/>
  <c r="U979" i="1"/>
  <c r="B979" i="1" s="1"/>
  <c r="R1063" i="1"/>
  <c r="A1063" i="1"/>
  <c r="J1062" i="1"/>
  <c r="F1062" i="1"/>
  <c r="I1062" i="1"/>
  <c r="S1062" i="1"/>
  <c r="T1062" i="1" s="1"/>
  <c r="L981" i="1"/>
  <c r="M980" i="1"/>
  <c r="N980" i="1" s="1"/>
  <c r="C1064" i="1"/>
  <c r="D979" i="1" l="1"/>
  <c r="K1061" i="1"/>
  <c r="U980" i="1"/>
  <c r="D980" i="1" s="1"/>
  <c r="R1064" i="1"/>
  <c r="L982" i="1"/>
  <c r="M981" i="1"/>
  <c r="N981" i="1" s="1"/>
  <c r="G1062" i="1"/>
  <c r="E1062" i="1"/>
  <c r="H1062" i="1" s="1"/>
  <c r="C1065" i="1"/>
  <c r="A1064" i="1"/>
  <c r="J1063" i="1"/>
  <c r="F1063" i="1"/>
  <c r="I1063" i="1"/>
  <c r="S1063" i="1"/>
  <c r="T1063" i="1" s="1"/>
  <c r="I1064" i="1" l="1"/>
  <c r="S1064" i="1"/>
  <c r="T1064" i="1" s="1"/>
  <c r="A1065" i="1"/>
  <c r="J1064" i="1"/>
  <c r="F1064" i="1"/>
  <c r="K1062" i="1"/>
  <c r="U981" i="1"/>
  <c r="D981" i="1" s="1"/>
  <c r="B980" i="1"/>
  <c r="E1063" i="1"/>
  <c r="H1063" i="1" s="1"/>
  <c r="G1063" i="1"/>
  <c r="C1066" i="1"/>
  <c r="L983" i="1"/>
  <c r="M982" i="1"/>
  <c r="N982" i="1" s="1"/>
  <c r="R1065" i="1"/>
  <c r="K1063" i="1" l="1"/>
  <c r="B981" i="1"/>
  <c r="U982" i="1"/>
  <c r="B982" i="1" s="1"/>
  <c r="L984" i="1"/>
  <c r="M984" i="1" s="1"/>
  <c r="M983" i="1"/>
  <c r="N983" i="1" s="1"/>
  <c r="E1064" i="1"/>
  <c r="H1064" i="1" s="1"/>
  <c r="G1064" i="1"/>
  <c r="R1066" i="1"/>
  <c r="C1067" i="1"/>
  <c r="S1065" i="1"/>
  <c r="T1065" i="1" s="1"/>
  <c r="A1066" i="1"/>
  <c r="J1065" i="1"/>
  <c r="F1065" i="1"/>
  <c r="I1065" i="1"/>
  <c r="K1064" i="1" l="1"/>
  <c r="G1065" i="1"/>
  <c r="E1065" i="1"/>
  <c r="H1065" i="1" s="1"/>
  <c r="R1067" i="1"/>
  <c r="C1068" i="1"/>
  <c r="D982" i="1"/>
  <c r="A1067" i="1"/>
  <c r="J1066" i="1"/>
  <c r="F1066" i="1"/>
  <c r="I1066" i="1"/>
  <c r="S1066" i="1"/>
  <c r="T1066" i="1" s="1"/>
  <c r="U983" i="1"/>
  <c r="B983" i="1" s="1"/>
  <c r="N984" i="1"/>
  <c r="L985" i="1"/>
  <c r="D983" i="1" l="1"/>
  <c r="A1068" i="1"/>
  <c r="J1067" i="1"/>
  <c r="F1067" i="1"/>
  <c r="I1067" i="1"/>
  <c r="S1067" i="1"/>
  <c r="T1067" i="1" s="1"/>
  <c r="R1068" i="1"/>
  <c r="K1065" i="1"/>
  <c r="L986" i="1"/>
  <c r="M985" i="1"/>
  <c r="N985" i="1" s="1"/>
  <c r="U984" i="1"/>
  <c r="D984" i="1" s="1"/>
  <c r="G1066" i="1"/>
  <c r="E1066" i="1"/>
  <c r="H1066" i="1" s="1"/>
  <c r="C1069" i="1"/>
  <c r="K1066" i="1" l="1"/>
  <c r="B984" i="1"/>
  <c r="C1070" i="1"/>
  <c r="U985" i="1"/>
  <c r="D985" i="1" s="1"/>
  <c r="E1067" i="1"/>
  <c r="H1067" i="1" s="1"/>
  <c r="G1067" i="1"/>
  <c r="L987" i="1"/>
  <c r="M986" i="1"/>
  <c r="N986" i="1" s="1"/>
  <c r="I1068" i="1"/>
  <c r="S1068" i="1"/>
  <c r="T1068" i="1" s="1"/>
  <c r="A1069" i="1"/>
  <c r="J1068" i="1"/>
  <c r="F1068" i="1"/>
  <c r="R1069" i="1"/>
  <c r="K1067" i="1" l="1"/>
  <c r="B985" i="1"/>
  <c r="E1068" i="1"/>
  <c r="H1068" i="1" s="1"/>
  <c r="G1068" i="1"/>
  <c r="L988" i="1"/>
  <c r="M987" i="1"/>
  <c r="N987" i="1" s="1"/>
  <c r="R1070" i="1"/>
  <c r="S1069" i="1"/>
  <c r="T1069" i="1" s="1"/>
  <c r="A1070" i="1"/>
  <c r="J1069" i="1"/>
  <c r="F1069" i="1"/>
  <c r="I1069" i="1"/>
  <c r="C1071" i="1"/>
  <c r="U986" i="1"/>
  <c r="B986" i="1" s="1"/>
  <c r="D986" i="1" l="1"/>
  <c r="A1071" i="1"/>
  <c r="J1070" i="1"/>
  <c r="F1070" i="1"/>
  <c r="I1070" i="1"/>
  <c r="S1070" i="1"/>
  <c r="T1070" i="1" s="1"/>
  <c r="R1071" i="1"/>
  <c r="K1068" i="1"/>
  <c r="U987" i="1"/>
  <c r="B987" i="1" s="1"/>
  <c r="C1072" i="1"/>
  <c r="G1069" i="1"/>
  <c r="E1069" i="1"/>
  <c r="H1069" i="1" s="1"/>
  <c r="L989" i="1"/>
  <c r="M988" i="1"/>
  <c r="N988" i="1" s="1"/>
  <c r="C1073" i="1" l="1"/>
  <c r="A1072" i="1"/>
  <c r="J1071" i="1"/>
  <c r="F1071" i="1"/>
  <c r="I1071" i="1"/>
  <c r="S1071" i="1"/>
  <c r="T1071" i="1" s="1"/>
  <c r="U988" i="1"/>
  <c r="D988" i="1" s="1"/>
  <c r="K1069" i="1"/>
  <c r="D987" i="1"/>
  <c r="R1072" i="1"/>
  <c r="L990" i="1"/>
  <c r="M989" i="1"/>
  <c r="N989" i="1" s="1"/>
  <c r="G1070" i="1"/>
  <c r="E1070" i="1"/>
  <c r="K1070" i="1" s="1"/>
  <c r="H1070" i="1" l="1"/>
  <c r="R1073" i="1"/>
  <c r="B988" i="1"/>
  <c r="I1072" i="1"/>
  <c r="S1072" i="1"/>
  <c r="T1072" i="1" s="1"/>
  <c r="A1073" i="1"/>
  <c r="J1072" i="1"/>
  <c r="F1072" i="1"/>
  <c r="U989" i="1"/>
  <c r="B989" i="1" s="1"/>
  <c r="L991" i="1"/>
  <c r="M990" i="1"/>
  <c r="N990" i="1" s="1"/>
  <c r="E1071" i="1"/>
  <c r="K1071" i="1" s="1"/>
  <c r="G1071" i="1"/>
  <c r="C1074" i="1"/>
  <c r="D989" i="1" l="1"/>
  <c r="H1071" i="1"/>
  <c r="U990" i="1"/>
  <c r="D990" i="1" s="1"/>
  <c r="S1073" i="1"/>
  <c r="T1073" i="1" s="1"/>
  <c r="A1074" i="1"/>
  <c r="J1073" i="1"/>
  <c r="F1073" i="1"/>
  <c r="I1073" i="1"/>
  <c r="L992" i="1"/>
  <c r="M991" i="1"/>
  <c r="N991" i="1" s="1"/>
  <c r="R1074" i="1"/>
  <c r="C1075" i="1"/>
  <c r="E1072" i="1"/>
  <c r="H1072" i="1" s="1"/>
  <c r="G1072" i="1"/>
  <c r="C1076" i="1" l="1"/>
  <c r="U991" i="1"/>
  <c r="B991" i="1" s="1"/>
  <c r="B990" i="1"/>
  <c r="K1072" i="1"/>
  <c r="L993" i="1"/>
  <c r="M992" i="1"/>
  <c r="N992" i="1" s="1"/>
  <c r="A1075" i="1"/>
  <c r="J1074" i="1"/>
  <c r="F1074" i="1"/>
  <c r="I1074" i="1"/>
  <c r="S1074" i="1"/>
  <c r="T1074" i="1" s="1"/>
  <c r="R1075" i="1"/>
  <c r="G1073" i="1"/>
  <c r="E1073" i="1"/>
  <c r="H1073" i="1" s="1"/>
  <c r="K1073" i="1" l="1"/>
  <c r="A1076" i="1"/>
  <c r="J1075" i="1"/>
  <c r="F1075" i="1"/>
  <c r="I1075" i="1"/>
  <c r="S1075" i="1"/>
  <c r="T1075" i="1" s="1"/>
  <c r="D991" i="1"/>
  <c r="R1076" i="1"/>
  <c r="U992" i="1"/>
  <c r="B992" i="1" s="1"/>
  <c r="C1077" i="1"/>
  <c r="G1074" i="1"/>
  <c r="E1074" i="1"/>
  <c r="K1074" i="1" s="1"/>
  <c r="L994" i="1"/>
  <c r="M993" i="1"/>
  <c r="N993" i="1" s="1"/>
  <c r="H1074" i="1" l="1"/>
  <c r="C1078" i="1"/>
  <c r="D992" i="1"/>
  <c r="E1075" i="1"/>
  <c r="H1075" i="1" s="1"/>
  <c r="G1075" i="1"/>
  <c r="U993" i="1"/>
  <c r="B993" i="1" s="1"/>
  <c r="R1077" i="1"/>
  <c r="L995" i="1"/>
  <c r="M994" i="1"/>
  <c r="N994" i="1" s="1"/>
  <c r="A1077" i="1"/>
  <c r="I1076" i="1"/>
  <c r="S1076" i="1"/>
  <c r="T1076" i="1" s="1"/>
  <c r="J1076" i="1"/>
  <c r="F1076" i="1"/>
  <c r="D993" i="1" l="1"/>
  <c r="K1075" i="1"/>
  <c r="U994" i="1"/>
  <c r="B994" i="1" s="1"/>
  <c r="L996" i="1"/>
  <c r="M995" i="1"/>
  <c r="N995" i="1" s="1"/>
  <c r="E1076" i="1"/>
  <c r="H1076" i="1" s="1"/>
  <c r="G1076" i="1"/>
  <c r="R1078" i="1"/>
  <c r="C1079" i="1"/>
  <c r="A1078" i="1"/>
  <c r="I1077" i="1"/>
  <c r="S1077" i="1"/>
  <c r="T1077" i="1" s="1"/>
  <c r="J1077" i="1"/>
  <c r="F1077" i="1"/>
  <c r="K1076" i="1" l="1"/>
  <c r="A1079" i="1"/>
  <c r="I1078" i="1"/>
  <c r="S1078" i="1"/>
  <c r="T1078" i="1" s="1"/>
  <c r="J1078" i="1"/>
  <c r="F1078" i="1"/>
  <c r="R1079" i="1"/>
  <c r="L997" i="1"/>
  <c r="M996" i="1"/>
  <c r="N996" i="1" s="1"/>
  <c r="D994" i="1"/>
  <c r="E1077" i="1"/>
  <c r="H1077" i="1" s="1"/>
  <c r="G1077" i="1"/>
  <c r="C1080" i="1"/>
  <c r="U995" i="1"/>
  <c r="B995" i="1" s="1"/>
  <c r="K1077" i="1" l="1"/>
  <c r="D995" i="1"/>
  <c r="C1081" i="1"/>
  <c r="R1080" i="1"/>
  <c r="U996" i="1"/>
  <c r="B996" i="1" s="1"/>
  <c r="E1078" i="1"/>
  <c r="H1078" i="1" s="1"/>
  <c r="G1078" i="1"/>
  <c r="L998" i="1"/>
  <c r="M997" i="1"/>
  <c r="N997" i="1" s="1"/>
  <c r="I1079" i="1"/>
  <c r="S1079" i="1"/>
  <c r="T1079" i="1" s="1"/>
  <c r="A1080" i="1"/>
  <c r="J1079" i="1"/>
  <c r="F1079" i="1"/>
  <c r="K1078" i="1" l="1"/>
  <c r="S1080" i="1"/>
  <c r="T1080" i="1" s="1"/>
  <c r="A1081" i="1"/>
  <c r="J1080" i="1"/>
  <c r="F1080" i="1"/>
  <c r="I1080" i="1"/>
  <c r="U997" i="1"/>
  <c r="D997" i="1" s="1"/>
  <c r="D996" i="1"/>
  <c r="L999" i="1"/>
  <c r="M998" i="1"/>
  <c r="N998" i="1" s="1"/>
  <c r="C1082" i="1"/>
  <c r="E1079" i="1"/>
  <c r="H1079" i="1" s="1"/>
  <c r="G1079" i="1"/>
  <c r="R1081" i="1"/>
  <c r="B997" i="1" l="1"/>
  <c r="K1079" i="1"/>
  <c r="R1082" i="1"/>
  <c r="L1000" i="1"/>
  <c r="M999" i="1"/>
  <c r="N999" i="1" s="1"/>
  <c r="A1082" i="1"/>
  <c r="J1081" i="1"/>
  <c r="F1081" i="1"/>
  <c r="I1081" i="1"/>
  <c r="S1081" i="1"/>
  <c r="T1081" i="1" s="1"/>
  <c r="C1083" i="1"/>
  <c r="G1080" i="1"/>
  <c r="E1080" i="1"/>
  <c r="K1080" i="1" s="1"/>
  <c r="U998" i="1"/>
  <c r="D998" i="1" s="1"/>
  <c r="H1080" i="1" l="1"/>
  <c r="G1081" i="1"/>
  <c r="E1081" i="1"/>
  <c r="H1081" i="1" s="1"/>
  <c r="L1001" i="1"/>
  <c r="M1000" i="1"/>
  <c r="N1000" i="1" s="1"/>
  <c r="B998" i="1"/>
  <c r="R1083" i="1"/>
  <c r="J1082" i="1"/>
  <c r="F1082" i="1"/>
  <c r="A1083" i="1"/>
  <c r="I1082" i="1"/>
  <c r="S1082" i="1"/>
  <c r="T1082" i="1" s="1"/>
  <c r="C1084" i="1"/>
  <c r="U999" i="1"/>
  <c r="D999" i="1" s="1"/>
  <c r="B999" i="1" l="1"/>
  <c r="E1082" i="1"/>
  <c r="K1082" i="1" s="1"/>
  <c r="G1082" i="1"/>
  <c r="U1000" i="1"/>
  <c r="B1000" i="1" s="1"/>
  <c r="C1085" i="1"/>
  <c r="R1084" i="1"/>
  <c r="L1002" i="1"/>
  <c r="M1001" i="1"/>
  <c r="N1001" i="1" s="1"/>
  <c r="K1081" i="1"/>
  <c r="A1084" i="1"/>
  <c r="J1083" i="1"/>
  <c r="F1083" i="1"/>
  <c r="I1083" i="1"/>
  <c r="S1083" i="1"/>
  <c r="T1083" i="1" s="1"/>
  <c r="D1000" i="1" l="1"/>
  <c r="H1082" i="1"/>
  <c r="E1083" i="1"/>
  <c r="H1083" i="1" s="1"/>
  <c r="G1083" i="1"/>
  <c r="U1001" i="1"/>
  <c r="B1001" i="1" s="1"/>
  <c r="L1003" i="1"/>
  <c r="M1002" i="1"/>
  <c r="N1002" i="1" s="1"/>
  <c r="C1086" i="1"/>
  <c r="I1084" i="1"/>
  <c r="S1084" i="1"/>
  <c r="T1084" i="1" s="1"/>
  <c r="A1085" i="1"/>
  <c r="J1084" i="1"/>
  <c r="F1084" i="1"/>
  <c r="R1085" i="1"/>
  <c r="D1001" i="1" l="1"/>
  <c r="E1084" i="1"/>
  <c r="H1084" i="1" s="1"/>
  <c r="G1084" i="1"/>
  <c r="U1002" i="1"/>
  <c r="B1002" i="1" s="1"/>
  <c r="L1004" i="1"/>
  <c r="M1003" i="1"/>
  <c r="N1003" i="1" s="1"/>
  <c r="R1086" i="1"/>
  <c r="S1085" i="1"/>
  <c r="T1085" i="1" s="1"/>
  <c r="A1086" i="1"/>
  <c r="J1085" i="1"/>
  <c r="F1085" i="1"/>
  <c r="I1085" i="1"/>
  <c r="K1083" i="1"/>
  <c r="C1087" i="1"/>
  <c r="D1002" i="1" l="1"/>
  <c r="K1084" i="1"/>
  <c r="G1085" i="1"/>
  <c r="E1085" i="1"/>
  <c r="H1085" i="1" s="1"/>
  <c r="L1005" i="1"/>
  <c r="M1004" i="1"/>
  <c r="N1004" i="1" s="1"/>
  <c r="C1088" i="1"/>
  <c r="A1087" i="1"/>
  <c r="J1086" i="1"/>
  <c r="F1086" i="1"/>
  <c r="I1086" i="1"/>
  <c r="S1086" i="1"/>
  <c r="T1086" i="1" s="1"/>
  <c r="R1087" i="1"/>
  <c r="U1003" i="1"/>
  <c r="B1003" i="1" s="1"/>
  <c r="D1003" i="1" l="1"/>
  <c r="A1088" i="1"/>
  <c r="J1087" i="1"/>
  <c r="F1087" i="1"/>
  <c r="I1087" i="1"/>
  <c r="S1087" i="1"/>
  <c r="T1087" i="1" s="1"/>
  <c r="R1088" i="1"/>
  <c r="G1086" i="1"/>
  <c r="E1086" i="1"/>
  <c r="K1086" i="1" s="1"/>
  <c r="C1089" i="1"/>
  <c r="U1004" i="1"/>
  <c r="B1004" i="1" s="1"/>
  <c r="K1085" i="1"/>
  <c r="L1006" i="1"/>
  <c r="M1005" i="1"/>
  <c r="N1005" i="1" s="1"/>
  <c r="D1004" i="1" l="1"/>
  <c r="L1007" i="1"/>
  <c r="M1006" i="1"/>
  <c r="N1006" i="1" s="1"/>
  <c r="H1086" i="1"/>
  <c r="R1089" i="1"/>
  <c r="E1087" i="1"/>
  <c r="H1087" i="1" s="1"/>
  <c r="G1087" i="1"/>
  <c r="U1005" i="1"/>
  <c r="D1005" i="1" s="1"/>
  <c r="C1090" i="1"/>
  <c r="I1088" i="1"/>
  <c r="S1088" i="1"/>
  <c r="T1088" i="1" s="1"/>
  <c r="A1089" i="1"/>
  <c r="J1088" i="1"/>
  <c r="F1088" i="1"/>
  <c r="K1087" i="1" l="1"/>
  <c r="B1005" i="1"/>
  <c r="E1088" i="1"/>
  <c r="H1088" i="1" s="1"/>
  <c r="G1088" i="1"/>
  <c r="C1091" i="1"/>
  <c r="U1006" i="1"/>
  <c r="D1006" i="1" s="1"/>
  <c r="R1090" i="1"/>
  <c r="L1008" i="1"/>
  <c r="M1007" i="1"/>
  <c r="N1007" i="1" s="1"/>
  <c r="S1089" i="1"/>
  <c r="T1089" i="1" s="1"/>
  <c r="A1090" i="1"/>
  <c r="J1089" i="1"/>
  <c r="F1089" i="1"/>
  <c r="I1089" i="1"/>
  <c r="B1006" i="1" l="1"/>
  <c r="G1089" i="1"/>
  <c r="E1089" i="1"/>
  <c r="H1089" i="1" s="1"/>
  <c r="R1091" i="1"/>
  <c r="K1088" i="1"/>
  <c r="U1007" i="1"/>
  <c r="B1007" i="1" s="1"/>
  <c r="C1092" i="1"/>
  <c r="A1091" i="1"/>
  <c r="J1090" i="1"/>
  <c r="F1090" i="1"/>
  <c r="I1090" i="1"/>
  <c r="S1090" i="1"/>
  <c r="T1090" i="1" s="1"/>
  <c r="L1009" i="1"/>
  <c r="M1008" i="1"/>
  <c r="N1008" i="1" s="1"/>
  <c r="D1007" i="1" l="1"/>
  <c r="R1092" i="1"/>
  <c r="K1089" i="1"/>
  <c r="L1010" i="1"/>
  <c r="M1009" i="1"/>
  <c r="N1009" i="1" s="1"/>
  <c r="A1092" i="1"/>
  <c r="J1091" i="1"/>
  <c r="F1091" i="1"/>
  <c r="I1091" i="1"/>
  <c r="S1091" i="1"/>
  <c r="T1091" i="1" s="1"/>
  <c r="U1008" i="1"/>
  <c r="D1008" i="1" s="1"/>
  <c r="C1093" i="1"/>
  <c r="G1090" i="1"/>
  <c r="E1090" i="1"/>
  <c r="K1090" i="1" s="1"/>
  <c r="H1090" i="1" l="1"/>
  <c r="C1094" i="1"/>
  <c r="B1008" i="1"/>
  <c r="I1092" i="1"/>
  <c r="S1092" i="1"/>
  <c r="T1092" i="1" s="1"/>
  <c r="A1093" i="1"/>
  <c r="J1092" i="1"/>
  <c r="F1092" i="1"/>
  <c r="R1093" i="1"/>
  <c r="U1009" i="1"/>
  <c r="B1009" i="1" s="1"/>
  <c r="E1091" i="1"/>
  <c r="K1091" i="1" s="1"/>
  <c r="G1091" i="1"/>
  <c r="L1011" i="1"/>
  <c r="M1010" i="1"/>
  <c r="N1010" i="1" s="1"/>
  <c r="H1091" i="1" l="1"/>
  <c r="E1092" i="1"/>
  <c r="H1092" i="1" s="1"/>
  <c r="G1092" i="1"/>
  <c r="D1009" i="1"/>
  <c r="C1095" i="1"/>
  <c r="L1012" i="1"/>
  <c r="M1011" i="1"/>
  <c r="N1011" i="1" s="1"/>
  <c r="R1094" i="1"/>
  <c r="S1093" i="1"/>
  <c r="T1093" i="1" s="1"/>
  <c r="A1094" i="1"/>
  <c r="J1093" i="1"/>
  <c r="F1093" i="1"/>
  <c r="I1093" i="1"/>
  <c r="U1010" i="1"/>
  <c r="B1010" i="1" s="1"/>
  <c r="D1010" i="1" l="1"/>
  <c r="C1096" i="1"/>
  <c r="A1095" i="1"/>
  <c r="J1094" i="1"/>
  <c r="F1094" i="1"/>
  <c r="I1094" i="1"/>
  <c r="S1094" i="1"/>
  <c r="T1094" i="1" s="1"/>
  <c r="R1095" i="1"/>
  <c r="K1092" i="1"/>
  <c r="U1011" i="1"/>
  <c r="B1011" i="1" s="1"/>
  <c r="G1093" i="1"/>
  <c r="E1093" i="1"/>
  <c r="K1093" i="1" s="1"/>
  <c r="L1013" i="1"/>
  <c r="M1012" i="1"/>
  <c r="N1012" i="1" s="1"/>
  <c r="L1014" i="1" l="1"/>
  <c r="M1013" i="1"/>
  <c r="N1013" i="1" s="1"/>
  <c r="H1093" i="1"/>
  <c r="A1096" i="1"/>
  <c r="J1095" i="1"/>
  <c r="F1095" i="1"/>
  <c r="I1095" i="1"/>
  <c r="S1095" i="1"/>
  <c r="T1095" i="1" s="1"/>
  <c r="D1011" i="1"/>
  <c r="R1096" i="1"/>
  <c r="C1097" i="1"/>
  <c r="U1012" i="1"/>
  <c r="B1012" i="1" s="1"/>
  <c r="G1094" i="1"/>
  <c r="E1094" i="1"/>
  <c r="K1094" i="1" s="1"/>
  <c r="H1094" i="1" l="1"/>
  <c r="D1012" i="1"/>
  <c r="C1098" i="1"/>
  <c r="R1097" i="1"/>
  <c r="I1096" i="1"/>
  <c r="S1096" i="1"/>
  <c r="T1096" i="1" s="1"/>
  <c r="A1097" i="1"/>
  <c r="J1096" i="1"/>
  <c r="F1096" i="1"/>
  <c r="U1013" i="1"/>
  <c r="B1013" i="1" s="1"/>
  <c r="L1015" i="1"/>
  <c r="M1015" i="1" s="1"/>
  <c r="M1014" i="1"/>
  <c r="N1014" i="1" s="1"/>
  <c r="E1095" i="1"/>
  <c r="H1095" i="1" s="1"/>
  <c r="G1095" i="1"/>
  <c r="K1095" i="1" l="1"/>
  <c r="D1013" i="1"/>
  <c r="N1015" i="1"/>
  <c r="L1016" i="1"/>
  <c r="E1096" i="1"/>
  <c r="H1096" i="1" s="1"/>
  <c r="G1096" i="1"/>
  <c r="C1099" i="1"/>
  <c r="U1014" i="1"/>
  <c r="D1014" i="1" s="1"/>
  <c r="S1097" i="1"/>
  <c r="T1097" i="1" s="1"/>
  <c r="A1098" i="1"/>
  <c r="J1097" i="1"/>
  <c r="F1097" i="1"/>
  <c r="I1097" i="1"/>
  <c r="R1098" i="1"/>
  <c r="K1096" i="1" l="1"/>
  <c r="R1099" i="1"/>
  <c r="J1098" i="1"/>
  <c r="F1098" i="1"/>
  <c r="A1099" i="1"/>
  <c r="I1098" i="1"/>
  <c r="S1098" i="1"/>
  <c r="T1098" i="1" s="1"/>
  <c r="B1014" i="1"/>
  <c r="L1017" i="1"/>
  <c r="M1016" i="1"/>
  <c r="N1016" i="1" s="1"/>
  <c r="G1097" i="1"/>
  <c r="E1097" i="1"/>
  <c r="H1097" i="1" s="1"/>
  <c r="U1015" i="1"/>
  <c r="D1015" i="1" s="1"/>
  <c r="C1100" i="1"/>
  <c r="U1016" i="1" l="1"/>
  <c r="D1016" i="1" s="1"/>
  <c r="G1098" i="1"/>
  <c r="E1098" i="1"/>
  <c r="H1098" i="1" s="1"/>
  <c r="L1018" i="1"/>
  <c r="M1017" i="1"/>
  <c r="N1017" i="1" s="1"/>
  <c r="B1015" i="1"/>
  <c r="K1097" i="1"/>
  <c r="C1101" i="1"/>
  <c r="J1099" i="1"/>
  <c r="F1099" i="1"/>
  <c r="A1100" i="1"/>
  <c r="I1099" i="1"/>
  <c r="S1099" i="1"/>
  <c r="T1099" i="1" s="1"/>
  <c r="R1100" i="1"/>
  <c r="G1099" i="1" l="1"/>
  <c r="E1099" i="1"/>
  <c r="K1099" i="1" s="1"/>
  <c r="C1102" i="1"/>
  <c r="L1019" i="1"/>
  <c r="M1018" i="1"/>
  <c r="N1018" i="1" s="1"/>
  <c r="K1098" i="1"/>
  <c r="B1016" i="1"/>
  <c r="R1101" i="1"/>
  <c r="J1100" i="1"/>
  <c r="F1100" i="1"/>
  <c r="A1101" i="1"/>
  <c r="I1100" i="1"/>
  <c r="S1100" i="1"/>
  <c r="T1100" i="1" s="1"/>
  <c r="U1017" i="1"/>
  <c r="D1017" i="1" s="1"/>
  <c r="G1100" i="1" l="1"/>
  <c r="E1100" i="1"/>
  <c r="H1100" i="1" s="1"/>
  <c r="L1020" i="1"/>
  <c r="M1019" i="1"/>
  <c r="N1019" i="1" s="1"/>
  <c r="H1099" i="1"/>
  <c r="C1103" i="1"/>
  <c r="B1017" i="1"/>
  <c r="A1102" i="1"/>
  <c r="J1101" i="1"/>
  <c r="F1101" i="1"/>
  <c r="I1101" i="1"/>
  <c r="S1101" i="1"/>
  <c r="T1101" i="1" s="1"/>
  <c r="R1102" i="1"/>
  <c r="U1018" i="1"/>
  <c r="D1018" i="1" s="1"/>
  <c r="B1018" i="1" l="1"/>
  <c r="R1103" i="1"/>
  <c r="G1101" i="1"/>
  <c r="E1101" i="1"/>
  <c r="H1101" i="1" s="1"/>
  <c r="U1019" i="1"/>
  <c r="D1019" i="1" s="1"/>
  <c r="C1104" i="1"/>
  <c r="L1021" i="1"/>
  <c r="M1020" i="1"/>
  <c r="N1020" i="1" s="1"/>
  <c r="K1100" i="1"/>
  <c r="A1103" i="1"/>
  <c r="J1102" i="1"/>
  <c r="F1102" i="1"/>
  <c r="I1102" i="1"/>
  <c r="S1102" i="1"/>
  <c r="T1102" i="1" s="1"/>
  <c r="I1103" i="1" l="1"/>
  <c r="S1103" i="1"/>
  <c r="T1103" i="1" s="1"/>
  <c r="A1104" i="1"/>
  <c r="J1103" i="1"/>
  <c r="F1103" i="1"/>
  <c r="B1019" i="1"/>
  <c r="C1105" i="1"/>
  <c r="K1101" i="1"/>
  <c r="E1102" i="1"/>
  <c r="H1102" i="1" s="1"/>
  <c r="G1102" i="1"/>
  <c r="U1020" i="1"/>
  <c r="D1020" i="1" s="1"/>
  <c r="R1104" i="1"/>
  <c r="L1022" i="1"/>
  <c r="M1021" i="1"/>
  <c r="N1021" i="1" s="1"/>
  <c r="K1102" i="1" l="1"/>
  <c r="B1020" i="1"/>
  <c r="R1105" i="1"/>
  <c r="S1104" i="1"/>
  <c r="T1104" i="1" s="1"/>
  <c r="J1104" i="1"/>
  <c r="F1104" i="1"/>
  <c r="A1105" i="1"/>
  <c r="I1104" i="1"/>
  <c r="U1021" i="1"/>
  <c r="D1021" i="1" s="1"/>
  <c r="L1023" i="1"/>
  <c r="M1022" i="1"/>
  <c r="N1022" i="1" s="1"/>
  <c r="E1103" i="1"/>
  <c r="H1103" i="1" s="1"/>
  <c r="G1103" i="1"/>
  <c r="C1106" i="1"/>
  <c r="K1103" i="1" l="1"/>
  <c r="B1021" i="1"/>
  <c r="S1105" i="1"/>
  <c r="T1105" i="1" s="1"/>
  <c r="A1106" i="1"/>
  <c r="J1105" i="1"/>
  <c r="F1105" i="1"/>
  <c r="I1105" i="1"/>
  <c r="U1022" i="1"/>
  <c r="B1022" i="1" s="1"/>
  <c r="G1104" i="1"/>
  <c r="E1104" i="1"/>
  <c r="H1104" i="1" s="1"/>
  <c r="C1107" i="1"/>
  <c r="L1024" i="1"/>
  <c r="M1023" i="1"/>
  <c r="N1023" i="1" s="1"/>
  <c r="R1106" i="1"/>
  <c r="K1104" i="1" l="1"/>
  <c r="U1023" i="1"/>
  <c r="B1023" i="1" s="1"/>
  <c r="D1022" i="1"/>
  <c r="A1107" i="1"/>
  <c r="J1106" i="1"/>
  <c r="F1106" i="1"/>
  <c r="I1106" i="1"/>
  <c r="S1106" i="1"/>
  <c r="T1106" i="1" s="1"/>
  <c r="L1025" i="1"/>
  <c r="M1024" i="1"/>
  <c r="N1024" i="1" s="1"/>
  <c r="C1108" i="1"/>
  <c r="G1105" i="1"/>
  <c r="E1105" i="1"/>
  <c r="H1105" i="1" s="1"/>
  <c r="R1107" i="1"/>
  <c r="D1023" i="1" l="1"/>
  <c r="K1105" i="1"/>
  <c r="L1026" i="1"/>
  <c r="M1025" i="1"/>
  <c r="N1025" i="1" s="1"/>
  <c r="G1106" i="1"/>
  <c r="E1106" i="1"/>
  <c r="K1106" i="1" s="1"/>
  <c r="C1109" i="1"/>
  <c r="R1108" i="1"/>
  <c r="A1108" i="1"/>
  <c r="J1107" i="1"/>
  <c r="F1107" i="1"/>
  <c r="I1107" i="1"/>
  <c r="S1107" i="1"/>
  <c r="T1107" i="1" s="1"/>
  <c r="U1024" i="1"/>
  <c r="D1024" i="1" s="1"/>
  <c r="H1106" i="1" l="1"/>
  <c r="B1024" i="1"/>
  <c r="I1108" i="1"/>
  <c r="S1108" i="1"/>
  <c r="T1108" i="1" s="1"/>
  <c r="A1109" i="1"/>
  <c r="J1108" i="1"/>
  <c r="F1108" i="1"/>
  <c r="R1109" i="1"/>
  <c r="C1110" i="1"/>
  <c r="E1107" i="1"/>
  <c r="H1107" i="1" s="1"/>
  <c r="G1107" i="1"/>
  <c r="U1025" i="1"/>
  <c r="D1025" i="1" s="1"/>
  <c r="L1027" i="1"/>
  <c r="M1026" i="1"/>
  <c r="N1026" i="1" s="1"/>
  <c r="B1025" i="1" l="1"/>
  <c r="L1028" i="1"/>
  <c r="M1027" i="1"/>
  <c r="N1027" i="1" s="1"/>
  <c r="E1108" i="1"/>
  <c r="K1108" i="1" s="1"/>
  <c r="G1108" i="1"/>
  <c r="K1107" i="1"/>
  <c r="C1111" i="1"/>
  <c r="U1026" i="1"/>
  <c r="B1026" i="1" s="1"/>
  <c r="R1110" i="1"/>
  <c r="S1109" i="1"/>
  <c r="T1109" i="1" s="1"/>
  <c r="A1110" i="1"/>
  <c r="J1109" i="1"/>
  <c r="F1109" i="1"/>
  <c r="I1109" i="1"/>
  <c r="G1109" i="1" l="1"/>
  <c r="E1109" i="1"/>
  <c r="H1109" i="1" s="1"/>
  <c r="D1026" i="1"/>
  <c r="H1108" i="1"/>
  <c r="A1111" i="1"/>
  <c r="J1110" i="1"/>
  <c r="F1110" i="1"/>
  <c r="I1110" i="1"/>
  <c r="S1110" i="1"/>
  <c r="T1110" i="1" s="1"/>
  <c r="R1111" i="1"/>
  <c r="U1027" i="1"/>
  <c r="B1027" i="1" s="1"/>
  <c r="C1112" i="1"/>
  <c r="L1029" i="1"/>
  <c r="M1028" i="1"/>
  <c r="N1028" i="1" s="1"/>
  <c r="D1027" i="1" l="1"/>
  <c r="U1028" i="1"/>
  <c r="D1028" i="1" s="1"/>
  <c r="R1112" i="1"/>
  <c r="L1030" i="1"/>
  <c r="M1029" i="1"/>
  <c r="N1029" i="1" s="1"/>
  <c r="G1110" i="1"/>
  <c r="E1110" i="1"/>
  <c r="H1110" i="1" s="1"/>
  <c r="K1109" i="1"/>
  <c r="C1113" i="1"/>
  <c r="A1112" i="1"/>
  <c r="J1111" i="1"/>
  <c r="F1111" i="1"/>
  <c r="I1111" i="1"/>
  <c r="S1111" i="1"/>
  <c r="T1111" i="1" s="1"/>
  <c r="I1112" i="1" l="1"/>
  <c r="S1112" i="1"/>
  <c r="T1112" i="1" s="1"/>
  <c r="A1113" i="1"/>
  <c r="J1112" i="1"/>
  <c r="F1112" i="1"/>
  <c r="K1110" i="1"/>
  <c r="U1029" i="1"/>
  <c r="B1029" i="1" s="1"/>
  <c r="B1028" i="1"/>
  <c r="E1111" i="1"/>
  <c r="H1111" i="1" s="1"/>
  <c r="G1111" i="1"/>
  <c r="L1031" i="1"/>
  <c r="M1030" i="1"/>
  <c r="N1030" i="1" s="1"/>
  <c r="C1114" i="1"/>
  <c r="R1113" i="1"/>
  <c r="D1029" i="1" l="1"/>
  <c r="C1115" i="1"/>
  <c r="K1111" i="1"/>
  <c r="S1113" i="1"/>
  <c r="T1113" i="1" s="1"/>
  <c r="A1114" i="1"/>
  <c r="J1113" i="1"/>
  <c r="F1113" i="1"/>
  <c r="I1113" i="1"/>
  <c r="R1114" i="1"/>
  <c r="U1030" i="1"/>
  <c r="B1030" i="1" s="1"/>
  <c r="L1032" i="1"/>
  <c r="M1031" i="1"/>
  <c r="N1031" i="1" s="1"/>
  <c r="E1112" i="1"/>
  <c r="K1112" i="1" s="1"/>
  <c r="G1112" i="1"/>
  <c r="H1112" i="1" l="1"/>
  <c r="D1030" i="1"/>
  <c r="R1115" i="1"/>
  <c r="A1115" i="1"/>
  <c r="J1114" i="1"/>
  <c r="F1114" i="1"/>
  <c r="I1114" i="1"/>
  <c r="S1114" i="1"/>
  <c r="T1114" i="1" s="1"/>
  <c r="U1031" i="1"/>
  <c r="B1031" i="1" s="1"/>
  <c r="C1116" i="1"/>
  <c r="L1033" i="1"/>
  <c r="M1032" i="1"/>
  <c r="N1032" i="1" s="1"/>
  <c r="G1113" i="1"/>
  <c r="E1113" i="1"/>
  <c r="K1113" i="1" s="1"/>
  <c r="H1113" i="1" l="1"/>
  <c r="G1114" i="1"/>
  <c r="E1114" i="1"/>
  <c r="H1114" i="1" s="1"/>
  <c r="U1032" i="1"/>
  <c r="B1032" i="1" s="1"/>
  <c r="D1031" i="1"/>
  <c r="L1034" i="1"/>
  <c r="M1033" i="1"/>
  <c r="N1033" i="1" s="1"/>
  <c r="A1116" i="1"/>
  <c r="J1115" i="1"/>
  <c r="F1115" i="1"/>
  <c r="I1115" i="1"/>
  <c r="S1115" i="1"/>
  <c r="T1115" i="1" s="1"/>
  <c r="C1117" i="1"/>
  <c r="R1116" i="1"/>
  <c r="C1118" i="1" l="1"/>
  <c r="E1115" i="1"/>
  <c r="K1115" i="1" s="1"/>
  <c r="G1115" i="1"/>
  <c r="L1035" i="1"/>
  <c r="M1034" i="1"/>
  <c r="N1034" i="1" s="1"/>
  <c r="R1117" i="1"/>
  <c r="D1032" i="1"/>
  <c r="K1114" i="1"/>
  <c r="I1116" i="1"/>
  <c r="S1116" i="1"/>
  <c r="T1116" i="1" s="1"/>
  <c r="A1117" i="1"/>
  <c r="J1116" i="1"/>
  <c r="F1116" i="1"/>
  <c r="U1033" i="1"/>
  <c r="D1033" i="1" s="1"/>
  <c r="B1033" i="1" l="1"/>
  <c r="U1034" i="1"/>
  <c r="D1034" i="1" s="1"/>
  <c r="H1115" i="1"/>
  <c r="E1116" i="1"/>
  <c r="K1116" i="1" s="1"/>
  <c r="G1116" i="1"/>
  <c r="L1036" i="1"/>
  <c r="M1035" i="1"/>
  <c r="N1035" i="1" s="1"/>
  <c r="R1118" i="1"/>
  <c r="S1117" i="1"/>
  <c r="T1117" i="1" s="1"/>
  <c r="A1118" i="1"/>
  <c r="J1117" i="1"/>
  <c r="F1117" i="1"/>
  <c r="I1117" i="1"/>
  <c r="C1119" i="1"/>
  <c r="H1116" i="1" l="1"/>
  <c r="A1119" i="1"/>
  <c r="J1118" i="1"/>
  <c r="F1118" i="1"/>
  <c r="I1118" i="1"/>
  <c r="S1118" i="1"/>
  <c r="T1118" i="1" s="1"/>
  <c r="R1119" i="1"/>
  <c r="B1034" i="1"/>
  <c r="U1035" i="1"/>
  <c r="B1035" i="1" s="1"/>
  <c r="C1120" i="1"/>
  <c r="G1117" i="1"/>
  <c r="E1117" i="1"/>
  <c r="K1117" i="1" s="1"/>
  <c r="L1037" i="1"/>
  <c r="M1036" i="1"/>
  <c r="N1036" i="1" s="1"/>
  <c r="H1117" i="1" l="1"/>
  <c r="L1038" i="1"/>
  <c r="M1037" i="1"/>
  <c r="N1037" i="1" s="1"/>
  <c r="G1118" i="1"/>
  <c r="E1118" i="1"/>
  <c r="K1118" i="1" s="1"/>
  <c r="C1121" i="1"/>
  <c r="D1035" i="1"/>
  <c r="A1120" i="1"/>
  <c r="J1119" i="1"/>
  <c r="F1119" i="1"/>
  <c r="I1119" i="1"/>
  <c r="S1119" i="1"/>
  <c r="T1119" i="1" s="1"/>
  <c r="U1036" i="1"/>
  <c r="D1036" i="1" s="1"/>
  <c r="R1120" i="1"/>
  <c r="B1036" i="1" l="1"/>
  <c r="A1121" i="1"/>
  <c r="I1120" i="1"/>
  <c r="S1120" i="1"/>
  <c r="T1120" i="1" s="1"/>
  <c r="J1120" i="1"/>
  <c r="F1120" i="1"/>
  <c r="H1118" i="1"/>
  <c r="U1037" i="1"/>
  <c r="B1037" i="1" s="1"/>
  <c r="L1039" i="1"/>
  <c r="M1038" i="1"/>
  <c r="N1038" i="1" s="1"/>
  <c r="R1121" i="1"/>
  <c r="E1119" i="1"/>
  <c r="K1119" i="1" s="1"/>
  <c r="G1119" i="1"/>
  <c r="C1122" i="1"/>
  <c r="H1119" i="1" l="1"/>
  <c r="D1037" i="1"/>
  <c r="E1120" i="1"/>
  <c r="H1120" i="1" s="1"/>
  <c r="G1120" i="1"/>
  <c r="U1038" i="1"/>
  <c r="B1038" i="1" s="1"/>
  <c r="A1122" i="1"/>
  <c r="I1121" i="1"/>
  <c r="S1121" i="1"/>
  <c r="T1121" i="1" s="1"/>
  <c r="J1121" i="1"/>
  <c r="F1121" i="1"/>
  <c r="L1040" i="1"/>
  <c r="M1039" i="1"/>
  <c r="N1039" i="1" s="1"/>
  <c r="C1123" i="1"/>
  <c r="R1122" i="1"/>
  <c r="D1038" i="1" l="1"/>
  <c r="K1120" i="1"/>
  <c r="R1123" i="1"/>
  <c r="A1123" i="1"/>
  <c r="I1122" i="1"/>
  <c r="S1122" i="1"/>
  <c r="T1122" i="1" s="1"/>
  <c r="J1122" i="1"/>
  <c r="F1122" i="1"/>
  <c r="U1039" i="1"/>
  <c r="B1039" i="1" s="1"/>
  <c r="L1041" i="1"/>
  <c r="M1040" i="1"/>
  <c r="N1040" i="1" s="1"/>
  <c r="C1124" i="1"/>
  <c r="E1121" i="1"/>
  <c r="H1121" i="1" s="1"/>
  <c r="G1121" i="1"/>
  <c r="K1121" i="1" l="1"/>
  <c r="D1039" i="1"/>
  <c r="C1125" i="1"/>
  <c r="E1122" i="1"/>
  <c r="K1122" i="1" s="1"/>
  <c r="G1122" i="1"/>
  <c r="U1040" i="1"/>
  <c r="D1040" i="1" s="1"/>
  <c r="I1123" i="1"/>
  <c r="S1123" i="1"/>
  <c r="T1123" i="1" s="1"/>
  <c r="A1124" i="1"/>
  <c r="J1123" i="1"/>
  <c r="F1123" i="1"/>
  <c r="L1042" i="1"/>
  <c r="M1041" i="1"/>
  <c r="N1041" i="1" s="1"/>
  <c r="R1124" i="1"/>
  <c r="B1040" i="1" l="1"/>
  <c r="R1125" i="1"/>
  <c r="E1123" i="1"/>
  <c r="H1123" i="1" s="1"/>
  <c r="G1123" i="1"/>
  <c r="H1122" i="1"/>
  <c r="U1041" i="1"/>
  <c r="D1041" i="1" s="1"/>
  <c r="S1124" i="1"/>
  <c r="T1124" i="1" s="1"/>
  <c r="A1125" i="1"/>
  <c r="J1124" i="1"/>
  <c r="F1124" i="1"/>
  <c r="I1124" i="1"/>
  <c r="L1043" i="1"/>
  <c r="M1042" i="1"/>
  <c r="N1042" i="1" s="1"/>
  <c r="C1126" i="1"/>
  <c r="U1042" i="1" l="1"/>
  <c r="B1042" i="1" s="1"/>
  <c r="B1041" i="1"/>
  <c r="L1044" i="1"/>
  <c r="M1043" i="1"/>
  <c r="N1043" i="1" s="1"/>
  <c r="A1126" i="1"/>
  <c r="J1125" i="1"/>
  <c r="F1125" i="1"/>
  <c r="I1125" i="1"/>
  <c r="S1125" i="1"/>
  <c r="T1125" i="1" s="1"/>
  <c r="C1127" i="1"/>
  <c r="K1123" i="1"/>
  <c r="R1126" i="1"/>
  <c r="G1124" i="1"/>
  <c r="E1124" i="1"/>
  <c r="H1124" i="1" s="1"/>
  <c r="K1124" i="1" l="1"/>
  <c r="J1126" i="1"/>
  <c r="F1126" i="1"/>
  <c r="A1127" i="1"/>
  <c r="I1126" i="1"/>
  <c r="S1126" i="1"/>
  <c r="T1126" i="1" s="1"/>
  <c r="D1042" i="1"/>
  <c r="C1128" i="1"/>
  <c r="U1043" i="1"/>
  <c r="B1043" i="1" s="1"/>
  <c r="R1127" i="1"/>
  <c r="G1125" i="1"/>
  <c r="E1125" i="1"/>
  <c r="H1125" i="1" s="1"/>
  <c r="L1045" i="1"/>
  <c r="M1045" i="1" s="1"/>
  <c r="M1044" i="1"/>
  <c r="N1044" i="1" s="1"/>
  <c r="C1129" i="1" l="1"/>
  <c r="U1044" i="1"/>
  <c r="B1044" i="1" s="1"/>
  <c r="D1043" i="1"/>
  <c r="N1045" i="1"/>
  <c r="L1046" i="1"/>
  <c r="K1125" i="1"/>
  <c r="A1128" i="1"/>
  <c r="J1127" i="1"/>
  <c r="F1127" i="1"/>
  <c r="I1127" i="1"/>
  <c r="S1127" i="1"/>
  <c r="T1127" i="1" s="1"/>
  <c r="R1128" i="1"/>
  <c r="E1126" i="1"/>
  <c r="K1126" i="1" s="1"/>
  <c r="G1126" i="1"/>
  <c r="H1126" i="1" l="1"/>
  <c r="E1127" i="1"/>
  <c r="H1127" i="1" s="1"/>
  <c r="G1127" i="1"/>
  <c r="L1047" i="1"/>
  <c r="M1046" i="1"/>
  <c r="N1046" i="1" s="1"/>
  <c r="U1045" i="1"/>
  <c r="D1045" i="1" s="1"/>
  <c r="D1044" i="1"/>
  <c r="R1129" i="1"/>
  <c r="I1128" i="1"/>
  <c r="S1128" i="1"/>
  <c r="T1128" i="1" s="1"/>
  <c r="A1129" i="1"/>
  <c r="J1128" i="1"/>
  <c r="F1128" i="1"/>
  <c r="C1130" i="1"/>
  <c r="B1045" i="1" l="1"/>
  <c r="K1127" i="1"/>
  <c r="E1128" i="1"/>
  <c r="K1128" i="1" s="1"/>
  <c r="G1128" i="1"/>
  <c r="U1046" i="1"/>
  <c r="D1046" i="1" s="1"/>
  <c r="L1048" i="1"/>
  <c r="M1047" i="1"/>
  <c r="N1047" i="1" s="1"/>
  <c r="C1131" i="1"/>
  <c r="S1129" i="1"/>
  <c r="T1129" i="1" s="1"/>
  <c r="A1130" i="1"/>
  <c r="J1129" i="1"/>
  <c r="F1129" i="1"/>
  <c r="I1129" i="1"/>
  <c r="R1130" i="1"/>
  <c r="G1129" i="1" l="1"/>
  <c r="E1129" i="1"/>
  <c r="H1129" i="1" s="1"/>
  <c r="R1131" i="1"/>
  <c r="A1131" i="1"/>
  <c r="J1130" i="1"/>
  <c r="F1130" i="1"/>
  <c r="I1130" i="1"/>
  <c r="S1130" i="1"/>
  <c r="T1130" i="1" s="1"/>
  <c r="B1046" i="1"/>
  <c r="H1128" i="1"/>
  <c r="U1047" i="1"/>
  <c r="B1047" i="1" s="1"/>
  <c r="L1049" i="1"/>
  <c r="M1048" i="1"/>
  <c r="N1048" i="1" s="1"/>
  <c r="C1132" i="1"/>
  <c r="L1050" i="1" l="1"/>
  <c r="M1049" i="1"/>
  <c r="N1049" i="1" s="1"/>
  <c r="A1132" i="1"/>
  <c r="J1131" i="1"/>
  <c r="F1131" i="1"/>
  <c r="I1131" i="1"/>
  <c r="S1131" i="1"/>
  <c r="T1131" i="1" s="1"/>
  <c r="R1132" i="1"/>
  <c r="K1129" i="1"/>
  <c r="C1133" i="1"/>
  <c r="D1047" i="1"/>
  <c r="G1130" i="1"/>
  <c r="E1130" i="1"/>
  <c r="H1130" i="1" s="1"/>
  <c r="U1048" i="1"/>
  <c r="D1048" i="1" s="1"/>
  <c r="B1048" i="1" l="1"/>
  <c r="K1130" i="1"/>
  <c r="R1133" i="1"/>
  <c r="I1132" i="1"/>
  <c r="S1132" i="1"/>
  <c r="T1132" i="1" s="1"/>
  <c r="A1133" i="1"/>
  <c r="J1132" i="1"/>
  <c r="F1132" i="1"/>
  <c r="U1049" i="1"/>
  <c r="D1049" i="1" s="1"/>
  <c r="C1134" i="1"/>
  <c r="E1131" i="1"/>
  <c r="K1131" i="1" s="1"/>
  <c r="G1131" i="1"/>
  <c r="L1051" i="1"/>
  <c r="M1050" i="1"/>
  <c r="N1050" i="1" s="1"/>
  <c r="H1131" i="1" l="1"/>
  <c r="B1049" i="1"/>
  <c r="U1050" i="1"/>
  <c r="B1050" i="1" s="1"/>
  <c r="R1134" i="1"/>
  <c r="C1135" i="1"/>
  <c r="E1132" i="1"/>
  <c r="H1132" i="1" s="1"/>
  <c r="G1132" i="1"/>
  <c r="L1052" i="1"/>
  <c r="M1051" i="1"/>
  <c r="N1051" i="1" s="1"/>
  <c r="S1133" i="1"/>
  <c r="T1133" i="1" s="1"/>
  <c r="A1134" i="1"/>
  <c r="J1133" i="1"/>
  <c r="F1133" i="1"/>
  <c r="I1133" i="1"/>
  <c r="D1050" i="1" l="1"/>
  <c r="G1133" i="1"/>
  <c r="E1133" i="1"/>
  <c r="H1133" i="1" s="1"/>
  <c r="C1136" i="1"/>
  <c r="R1135" i="1"/>
  <c r="U1051" i="1"/>
  <c r="B1051" i="1" s="1"/>
  <c r="K1132" i="1"/>
  <c r="A1135" i="1"/>
  <c r="J1134" i="1"/>
  <c r="F1134" i="1"/>
  <c r="I1134" i="1"/>
  <c r="S1134" i="1"/>
  <c r="T1134" i="1" s="1"/>
  <c r="L1053" i="1"/>
  <c r="M1052" i="1"/>
  <c r="N1052" i="1" s="1"/>
  <c r="L1054" i="1" l="1"/>
  <c r="M1053" i="1"/>
  <c r="N1053" i="1" s="1"/>
  <c r="G1134" i="1"/>
  <c r="E1134" i="1"/>
  <c r="K1134" i="1" s="1"/>
  <c r="D1051" i="1"/>
  <c r="U1052" i="1"/>
  <c r="D1052" i="1" s="1"/>
  <c r="C1137" i="1"/>
  <c r="K1133" i="1"/>
  <c r="A1136" i="1"/>
  <c r="J1135" i="1"/>
  <c r="F1135" i="1"/>
  <c r="I1135" i="1"/>
  <c r="S1135" i="1"/>
  <c r="T1135" i="1" s="1"/>
  <c r="R1136" i="1"/>
  <c r="B1052" i="1" l="1"/>
  <c r="H1134" i="1"/>
  <c r="R1137" i="1"/>
  <c r="I1136" i="1"/>
  <c r="S1136" i="1"/>
  <c r="T1136" i="1" s="1"/>
  <c r="A1137" i="1"/>
  <c r="J1136" i="1"/>
  <c r="F1136" i="1"/>
  <c r="C1138" i="1"/>
  <c r="U1053" i="1"/>
  <c r="D1053" i="1" s="1"/>
  <c r="E1135" i="1"/>
  <c r="H1135" i="1" s="1"/>
  <c r="G1135" i="1"/>
  <c r="L1055" i="1"/>
  <c r="M1054" i="1"/>
  <c r="N1054" i="1" s="1"/>
  <c r="B1053" i="1" l="1"/>
  <c r="S1137" i="1"/>
  <c r="T1137" i="1" s="1"/>
  <c r="A1138" i="1"/>
  <c r="J1137" i="1"/>
  <c r="F1137" i="1"/>
  <c r="I1137" i="1"/>
  <c r="R1138" i="1"/>
  <c r="U1054" i="1"/>
  <c r="B1054" i="1" s="1"/>
  <c r="K1135" i="1"/>
  <c r="C1139" i="1"/>
  <c r="L1056" i="1"/>
  <c r="M1055" i="1"/>
  <c r="N1055" i="1" s="1"/>
  <c r="E1136" i="1"/>
  <c r="K1136" i="1" s="1"/>
  <c r="G1136" i="1"/>
  <c r="L1057" i="1" l="1"/>
  <c r="M1056" i="1"/>
  <c r="N1056" i="1" s="1"/>
  <c r="H1136" i="1"/>
  <c r="C1140" i="1"/>
  <c r="D1054" i="1"/>
  <c r="R1139" i="1"/>
  <c r="A1139" i="1"/>
  <c r="J1138" i="1"/>
  <c r="F1138" i="1"/>
  <c r="I1138" i="1"/>
  <c r="S1138" i="1"/>
  <c r="T1138" i="1" s="1"/>
  <c r="U1055" i="1"/>
  <c r="B1055" i="1" s="1"/>
  <c r="G1137" i="1"/>
  <c r="E1137" i="1"/>
  <c r="K1137" i="1" s="1"/>
  <c r="H1137" i="1" l="1"/>
  <c r="G1138" i="1"/>
  <c r="E1138" i="1"/>
  <c r="H1138" i="1" s="1"/>
  <c r="U1056" i="1"/>
  <c r="D1056" i="1" s="1"/>
  <c r="D1055" i="1"/>
  <c r="A1140" i="1"/>
  <c r="J1139" i="1"/>
  <c r="F1139" i="1"/>
  <c r="I1139" i="1"/>
  <c r="S1139" i="1"/>
  <c r="T1139" i="1" s="1"/>
  <c r="C1141" i="1"/>
  <c r="L1058" i="1"/>
  <c r="M1057" i="1"/>
  <c r="N1057" i="1" s="1"/>
  <c r="R1140" i="1"/>
  <c r="U1057" i="1" l="1"/>
  <c r="B1057" i="1" s="1"/>
  <c r="B1056" i="1"/>
  <c r="R1141" i="1"/>
  <c r="L1059" i="1"/>
  <c r="M1058" i="1"/>
  <c r="N1058" i="1" s="1"/>
  <c r="I1140" i="1"/>
  <c r="S1140" i="1"/>
  <c r="T1140" i="1" s="1"/>
  <c r="A1141" i="1"/>
  <c r="J1140" i="1"/>
  <c r="F1140" i="1"/>
  <c r="K1138" i="1"/>
  <c r="C1142" i="1"/>
  <c r="E1139" i="1"/>
  <c r="K1139" i="1" s="1"/>
  <c r="G1139" i="1"/>
  <c r="D1057" i="1" l="1"/>
  <c r="C1143" i="1"/>
  <c r="H1139" i="1"/>
  <c r="S1141" i="1"/>
  <c r="T1141" i="1" s="1"/>
  <c r="A1142" i="1"/>
  <c r="J1141" i="1"/>
  <c r="F1141" i="1"/>
  <c r="I1141" i="1"/>
  <c r="U1058" i="1"/>
  <c r="B1058" i="1" s="1"/>
  <c r="L1060" i="1"/>
  <c r="M1059" i="1"/>
  <c r="N1059" i="1" s="1"/>
  <c r="E1140" i="1"/>
  <c r="H1140" i="1" s="1"/>
  <c r="G1140" i="1"/>
  <c r="R1142" i="1"/>
  <c r="D1058" i="1" l="1"/>
  <c r="K1140" i="1"/>
  <c r="U1059" i="1"/>
  <c r="D1059" i="1" s="1"/>
  <c r="L1061" i="1"/>
  <c r="M1060" i="1"/>
  <c r="N1060" i="1" s="1"/>
  <c r="J1142" i="1"/>
  <c r="F1142" i="1"/>
  <c r="A1143" i="1"/>
  <c r="I1142" i="1"/>
  <c r="S1142" i="1"/>
  <c r="T1142" i="1" s="1"/>
  <c r="R1143" i="1"/>
  <c r="C1144" i="1"/>
  <c r="G1141" i="1"/>
  <c r="E1141" i="1"/>
  <c r="K1141" i="1" s="1"/>
  <c r="H1141" i="1" l="1"/>
  <c r="G1142" i="1"/>
  <c r="E1142" i="1"/>
  <c r="H1142" i="1" s="1"/>
  <c r="B1059" i="1"/>
  <c r="C1145" i="1"/>
  <c r="U1060" i="1"/>
  <c r="D1060" i="1" s="1"/>
  <c r="R1144" i="1"/>
  <c r="J1143" i="1"/>
  <c r="F1143" i="1"/>
  <c r="A1144" i="1"/>
  <c r="I1143" i="1"/>
  <c r="S1143" i="1"/>
  <c r="T1143" i="1" s="1"/>
  <c r="L1062" i="1"/>
  <c r="M1061" i="1"/>
  <c r="N1061" i="1" s="1"/>
  <c r="G1143" i="1" l="1"/>
  <c r="E1143" i="1"/>
  <c r="K1143" i="1" s="1"/>
  <c r="B1060" i="1"/>
  <c r="C1146" i="1"/>
  <c r="U1061" i="1"/>
  <c r="D1061" i="1" s="1"/>
  <c r="K1142" i="1"/>
  <c r="L1063" i="1"/>
  <c r="M1062" i="1"/>
  <c r="N1062" i="1" s="1"/>
  <c r="J1144" i="1"/>
  <c r="F1144" i="1"/>
  <c r="A1145" i="1"/>
  <c r="I1144" i="1"/>
  <c r="S1144" i="1"/>
  <c r="T1144" i="1" s="1"/>
  <c r="R1145" i="1"/>
  <c r="G1144" i="1" l="1"/>
  <c r="E1144" i="1"/>
  <c r="H1144" i="1" s="1"/>
  <c r="H1143" i="1"/>
  <c r="B1061" i="1"/>
  <c r="C1147" i="1"/>
  <c r="U1062" i="1"/>
  <c r="D1062" i="1" s="1"/>
  <c r="R1146" i="1"/>
  <c r="A1146" i="1"/>
  <c r="J1145" i="1"/>
  <c r="F1145" i="1"/>
  <c r="I1145" i="1"/>
  <c r="S1145" i="1"/>
  <c r="T1145" i="1" s="1"/>
  <c r="L1064" i="1"/>
  <c r="M1063" i="1"/>
  <c r="N1063" i="1" s="1"/>
  <c r="U1063" i="1" l="1"/>
  <c r="B1063" i="1" s="1"/>
  <c r="R1147" i="1"/>
  <c r="B1062" i="1"/>
  <c r="G1145" i="1"/>
  <c r="E1145" i="1"/>
  <c r="H1145" i="1" s="1"/>
  <c r="C1148" i="1"/>
  <c r="K1144" i="1"/>
  <c r="L1065" i="1"/>
  <c r="M1064" i="1"/>
  <c r="N1064" i="1" s="1"/>
  <c r="A1147" i="1"/>
  <c r="J1146" i="1"/>
  <c r="F1146" i="1"/>
  <c r="I1146" i="1"/>
  <c r="S1146" i="1"/>
  <c r="T1146" i="1" s="1"/>
  <c r="D1063" i="1" l="1"/>
  <c r="U1064" i="1"/>
  <c r="D1064" i="1" s="1"/>
  <c r="C1149" i="1"/>
  <c r="E1146" i="1"/>
  <c r="H1146" i="1" s="1"/>
  <c r="G1146" i="1"/>
  <c r="L1066" i="1"/>
  <c r="M1065" i="1"/>
  <c r="N1065" i="1" s="1"/>
  <c r="K1145" i="1"/>
  <c r="I1147" i="1"/>
  <c r="S1147" i="1"/>
  <c r="T1147" i="1" s="1"/>
  <c r="A1148" i="1"/>
  <c r="J1147" i="1"/>
  <c r="F1147" i="1"/>
  <c r="R1148" i="1"/>
  <c r="R1149" i="1" l="1"/>
  <c r="K1146" i="1"/>
  <c r="C1150" i="1"/>
  <c r="E1147" i="1"/>
  <c r="H1147" i="1" s="1"/>
  <c r="G1147" i="1"/>
  <c r="U1065" i="1"/>
  <c r="B1065" i="1" s="1"/>
  <c r="B1064" i="1"/>
  <c r="L1067" i="1"/>
  <c r="M1066" i="1"/>
  <c r="N1066" i="1" s="1"/>
  <c r="S1148" i="1"/>
  <c r="T1148" i="1" s="1"/>
  <c r="J1148" i="1"/>
  <c r="F1148" i="1"/>
  <c r="A1149" i="1"/>
  <c r="I1148" i="1"/>
  <c r="D1065" i="1" l="1"/>
  <c r="L1068" i="1"/>
  <c r="M1067" i="1"/>
  <c r="N1067" i="1" s="1"/>
  <c r="S1149" i="1"/>
  <c r="T1149" i="1" s="1"/>
  <c r="A1150" i="1"/>
  <c r="J1149" i="1"/>
  <c r="F1149" i="1"/>
  <c r="I1149" i="1"/>
  <c r="K1147" i="1"/>
  <c r="C1151" i="1"/>
  <c r="G1148" i="1"/>
  <c r="E1148" i="1"/>
  <c r="K1148" i="1" s="1"/>
  <c r="U1066" i="1"/>
  <c r="B1066" i="1" s="1"/>
  <c r="R1150" i="1"/>
  <c r="H1148" i="1" l="1"/>
  <c r="C1152" i="1"/>
  <c r="G1149" i="1"/>
  <c r="E1149" i="1"/>
  <c r="H1149" i="1" s="1"/>
  <c r="D1066" i="1"/>
  <c r="U1067" i="1"/>
  <c r="D1067" i="1" s="1"/>
  <c r="R1151" i="1"/>
  <c r="A1151" i="1"/>
  <c r="J1150" i="1"/>
  <c r="F1150" i="1"/>
  <c r="I1150" i="1"/>
  <c r="S1150" i="1"/>
  <c r="T1150" i="1" s="1"/>
  <c r="L1069" i="1"/>
  <c r="M1068" i="1"/>
  <c r="N1068" i="1" s="1"/>
  <c r="U1068" i="1" l="1"/>
  <c r="D1068" i="1" s="1"/>
  <c r="B1067" i="1"/>
  <c r="C1153" i="1"/>
  <c r="G1150" i="1"/>
  <c r="E1150" i="1"/>
  <c r="K1150" i="1" s="1"/>
  <c r="R1152" i="1"/>
  <c r="K1149" i="1"/>
  <c r="L1070" i="1"/>
  <c r="M1069" i="1"/>
  <c r="N1069" i="1" s="1"/>
  <c r="A1152" i="1"/>
  <c r="J1151" i="1"/>
  <c r="F1151" i="1"/>
  <c r="I1151" i="1"/>
  <c r="S1151" i="1"/>
  <c r="T1151" i="1" s="1"/>
  <c r="H1150" i="1" l="1"/>
  <c r="I1152" i="1"/>
  <c r="S1152" i="1"/>
  <c r="T1152" i="1" s="1"/>
  <c r="A1153" i="1"/>
  <c r="J1152" i="1"/>
  <c r="F1152" i="1"/>
  <c r="R1153" i="1"/>
  <c r="U1069" i="1"/>
  <c r="B1069" i="1" s="1"/>
  <c r="B1068" i="1"/>
  <c r="E1151" i="1"/>
  <c r="K1151" i="1" s="1"/>
  <c r="G1151" i="1"/>
  <c r="L1071" i="1"/>
  <c r="M1070" i="1"/>
  <c r="N1070" i="1" s="1"/>
  <c r="C1154" i="1"/>
  <c r="H1151" i="1" l="1"/>
  <c r="E1152" i="1"/>
  <c r="H1152" i="1" s="1"/>
  <c r="G1152" i="1"/>
  <c r="D1069" i="1"/>
  <c r="L1072" i="1"/>
  <c r="M1071" i="1"/>
  <c r="N1071" i="1" s="1"/>
  <c r="C1155" i="1"/>
  <c r="R1154" i="1"/>
  <c r="S1153" i="1"/>
  <c r="T1153" i="1" s="1"/>
  <c r="A1154" i="1"/>
  <c r="J1153" i="1"/>
  <c r="F1153" i="1"/>
  <c r="I1153" i="1"/>
  <c r="U1070" i="1"/>
  <c r="B1070" i="1" s="1"/>
  <c r="K1152" i="1" l="1"/>
  <c r="U1071" i="1"/>
  <c r="D1071" i="1" s="1"/>
  <c r="A1155" i="1"/>
  <c r="J1154" i="1"/>
  <c r="F1154" i="1"/>
  <c r="I1154" i="1"/>
  <c r="S1154" i="1"/>
  <c r="T1154" i="1" s="1"/>
  <c r="R1155" i="1"/>
  <c r="L1073" i="1"/>
  <c r="M1072" i="1"/>
  <c r="N1072" i="1" s="1"/>
  <c r="D1070" i="1"/>
  <c r="C1156" i="1"/>
  <c r="G1153" i="1"/>
  <c r="E1153" i="1"/>
  <c r="H1153" i="1" s="1"/>
  <c r="K1153" i="1" l="1"/>
  <c r="B1071" i="1"/>
  <c r="L1074" i="1"/>
  <c r="M1073" i="1"/>
  <c r="N1073" i="1" s="1"/>
  <c r="A1156" i="1"/>
  <c r="J1155" i="1"/>
  <c r="F1155" i="1"/>
  <c r="I1155" i="1"/>
  <c r="S1155" i="1"/>
  <c r="T1155" i="1" s="1"/>
  <c r="R1156" i="1"/>
  <c r="G1154" i="1"/>
  <c r="E1154" i="1"/>
  <c r="K1154" i="1" s="1"/>
  <c r="C1157" i="1"/>
  <c r="U1072" i="1"/>
  <c r="B1072" i="1" s="1"/>
  <c r="H1154" i="1" l="1"/>
  <c r="C1158" i="1"/>
  <c r="D1072" i="1"/>
  <c r="I1156" i="1"/>
  <c r="S1156" i="1"/>
  <c r="T1156" i="1" s="1"/>
  <c r="A1157" i="1"/>
  <c r="J1156" i="1"/>
  <c r="F1156" i="1"/>
  <c r="R1157" i="1"/>
  <c r="U1073" i="1"/>
  <c r="D1073" i="1" s="1"/>
  <c r="E1155" i="1"/>
  <c r="H1155" i="1" s="1"/>
  <c r="G1155" i="1"/>
  <c r="L1075" i="1"/>
  <c r="M1074" i="1"/>
  <c r="N1074" i="1" s="1"/>
  <c r="R1158" i="1" l="1"/>
  <c r="K1155" i="1"/>
  <c r="B1073" i="1"/>
  <c r="S1157" i="1"/>
  <c r="T1157" i="1" s="1"/>
  <c r="A1158" i="1"/>
  <c r="J1157" i="1"/>
  <c r="F1157" i="1"/>
  <c r="I1157" i="1"/>
  <c r="U1074" i="1"/>
  <c r="B1074" i="1" s="1"/>
  <c r="L1076" i="1"/>
  <c r="M1076" i="1" s="1"/>
  <c r="M1075" i="1"/>
  <c r="N1075" i="1" s="1"/>
  <c r="E1156" i="1"/>
  <c r="H1156" i="1" s="1"/>
  <c r="G1156" i="1"/>
  <c r="C1159" i="1"/>
  <c r="D1074" i="1" l="1"/>
  <c r="K1156" i="1"/>
  <c r="U1075" i="1"/>
  <c r="B1075" i="1" s="1"/>
  <c r="N1076" i="1"/>
  <c r="L1077" i="1"/>
  <c r="A1159" i="1"/>
  <c r="J1158" i="1"/>
  <c r="F1158" i="1"/>
  <c r="I1158" i="1"/>
  <c r="S1158" i="1"/>
  <c r="T1158" i="1" s="1"/>
  <c r="C1160" i="1"/>
  <c r="G1157" i="1"/>
  <c r="E1157" i="1"/>
  <c r="H1157" i="1" s="1"/>
  <c r="R1159" i="1"/>
  <c r="C1161" i="1" l="1"/>
  <c r="A1160" i="1"/>
  <c r="J1159" i="1"/>
  <c r="F1159" i="1"/>
  <c r="I1159" i="1"/>
  <c r="S1159" i="1"/>
  <c r="T1159" i="1" s="1"/>
  <c r="D1075" i="1"/>
  <c r="R1160" i="1"/>
  <c r="K1157" i="1"/>
  <c r="L1078" i="1"/>
  <c r="M1077" i="1"/>
  <c r="N1077" i="1" s="1"/>
  <c r="G1158" i="1"/>
  <c r="E1158" i="1"/>
  <c r="K1158" i="1" s="1"/>
  <c r="U1076" i="1"/>
  <c r="D1076" i="1" s="1"/>
  <c r="H1158" i="1" l="1"/>
  <c r="B1076" i="1"/>
  <c r="R1161" i="1"/>
  <c r="I1160" i="1"/>
  <c r="S1160" i="1"/>
  <c r="T1160" i="1" s="1"/>
  <c r="A1161" i="1"/>
  <c r="J1160" i="1"/>
  <c r="F1160" i="1"/>
  <c r="U1077" i="1"/>
  <c r="D1077" i="1" s="1"/>
  <c r="L1079" i="1"/>
  <c r="M1078" i="1"/>
  <c r="N1078" i="1" s="1"/>
  <c r="E1159" i="1"/>
  <c r="H1159" i="1" s="1"/>
  <c r="G1159" i="1"/>
  <c r="C1162" i="1"/>
  <c r="K1159" i="1" l="1"/>
  <c r="B1077" i="1"/>
  <c r="C1163" i="1"/>
  <c r="S1161" i="1"/>
  <c r="T1161" i="1" s="1"/>
  <c r="A1162" i="1"/>
  <c r="J1161" i="1"/>
  <c r="F1161" i="1"/>
  <c r="I1161" i="1"/>
  <c r="R1162" i="1"/>
  <c r="U1078" i="1"/>
  <c r="B1078" i="1" s="1"/>
  <c r="L1080" i="1"/>
  <c r="M1079" i="1"/>
  <c r="N1079" i="1" s="1"/>
  <c r="E1160" i="1"/>
  <c r="K1160" i="1" s="1"/>
  <c r="G1160" i="1"/>
  <c r="H1160" i="1" l="1"/>
  <c r="G1161" i="1"/>
  <c r="E1161" i="1"/>
  <c r="H1161" i="1" s="1"/>
  <c r="L1081" i="1"/>
  <c r="M1080" i="1"/>
  <c r="N1080" i="1" s="1"/>
  <c r="D1078" i="1"/>
  <c r="R1163" i="1"/>
  <c r="A1163" i="1"/>
  <c r="J1162" i="1"/>
  <c r="F1162" i="1"/>
  <c r="I1162" i="1"/>
  <c r="S1162" i="1"/>
  <c r="T1162" i="1" s="1"/>
  <c r="C1164" i="1"/>
  <c r="U1079" i="1"/>
  <c r="B1079" i="1" s="1"/>
  <c r="D1079" i="1" l="1"/>
  <c r="A1164" i="1"/>
  <c r="J1163" i="1"/>
  <c r="F1163" i="1"/>
  <c r="I1163" i="1"/>
  <c r="S1163" i="1"/>
  <c r="T1163" i="1" s="1"/>
  <c r="U1080" i="1"/>
  <c r="B1080" i="1" s="1"/>
  <c r="K1161" i="1"/>
  <c r="C1165" i="1"/>
  <c r="R1164" i="1"/>
  <c r="L1082" i="1"/>
  <c r="M1081" i="1"/>
  <c r="N1081" i="1" s="1"/>
  <c r="G1162" i="1"/>
  <c r="E1162" i="1"/>
  <c r="H1162" i="1" s="1"/>
  <c r="K1162" i="1" l="1"/>
  <c r="D1080" i="1"/>
  <c r="R1165" i="1"/>
  <c r="E1163" i="1"/>
  <c r="K1163" i="1" s="1"/>
  <c r="G1163" i="1"/>
  <c r="U1081" i="1"/>
  <c r="B1081" i="1" s="1"/>
  <c r="A1165" i="1"/>
  <c r="I1164" i="1"/>
  <c r="S1164" i="1"/>
  <c r="T1164" i="1" s="1"/>
  <c r="J1164" i="1"/>
  <c r="F1164" i="1"/>
  <c r="L1083" i="1"/>
  <c r="M1082" i="1"/>
  <c r="N1082" i="1" s="1"/>
  <c r="C1166" i="1"/>
  <c r="D1081" i="1" l="1"/>
  <c r="U1082" i="1"/>
  <c r="B1082" i="1" s="1"/>
  <c r="H1163" i="1"/>
  <c r="L1084" i="1"/>
  <c r="M1083" i="1"/>
  <c r="N1083" i="1" s="1"/>
  <c r="E1164" i="1"/>
  <c r="H1164" i="1" s="1"/>
  <c r="G1164" i="1"/>
  <c r="R1166" i="1"/>
  <c r="C1167" i="1"/>
  <c r="A1166" i="1"/>
  <c r="I1165" i="1"/>
  <c r="S1165" i="1"/>
  <c r="T1165" i="1" s="1"/>
  <c r="J1165" i="1"/>
  <c r="F1165" i="1"/>
  <c r="K1164" i="1" l="1"/>
  <c r="D1082" i="1"/>
  <c r="C1168" i="1"/>
  <c r="U1083" i="1"/>
  <c r="B1083" i="1" s="1"/>
  <c r="R1167" i="1"/>
  <c r="L1085" i="1"/>
  <c r="M1084" i="1"/>
  <c r="N1084" i="1" s="1"/>
  <c r="E1165" i="1"/>
  <c r="H1165" i="1" s="1"/>
  <c r="G1165" i="1"/>
  <c r="A1167" i="1"/>
  <c r="I1166" i="1"/>
  <c r="S1166" i="1"/>
  <c r="T1166" i="1" s="1"/>
  <c r="J1166" i="1"/>
  <c r="F1166" i="1"/>
  <c r="K1165" i="1" l="1"/>
  <c r="U1084" i="1"/>
  <c r="D1084" i="1" s="1"/>
  <c r="L1086" i="1"/>
  <c r="M1085" i="1"/>
  <c r="N1085" i="1" s="1"/>
  <c r="D1083" i="1"/>
  <c r="C1169" i="1"/>
  <c r="E1166" i="1"/>
  <c r="K1166" i="1" s="1"/>
  <c r="G1166" i="1"/>
  <c r="I1167" i="1"/>
  <c r="S1167" i="1"/>
  <c r="T1167" i="1" s="1"/>
  <c r="A1168" i="1"/>
  <c r="J1167" i="1"/>
  <c r="F1167" i="1"/>
  <c r="R1168" i="1"/>
  <c r="E1167" i="1" l="1"/>
  <c r="H1167" i="1" s="1"/>
  <c r="G1167" i="1"/>
  <c r="H1166" i="1"/>
  <c r="C1170" i="1"/>
  <c r="B1084" i="1"/>
  <c r="R1169" i="1"/>
  <c r="S1168" i="1"/>
  <c r="T1168" i="1" s="1"/>
  <c r="A1169" i="1"/>
  <c r="J1168" i="1"/>
  <c r="F1168" i="1"/>
  <c r="I1168" i="1"/>
  <c r="U1085" i="1"/>
  <c r="B1085" i="1" s="1"/>
  <c r="L1087" i="1"/>
  <c r="M1086" i="1"/>
  <c r="N1086" i="1" s="1"/>
  <c r="G1168" i="1" l="1"/>
  <c r="E1168" i="1"/>
  <c r="H1168" i="1" s="1"/>
  <c r="C1171" i="1"/>
  <c r="K1167" i="1"/>
  <c r="U1086" i="1"/>
  <c r="B1086" i="1" s="1"/>
  <c r="D1085" i="1"/>
  <c r="L1088" i="1"/>
  <c r="M1087" i="1"/>
  <c r="N1087" i="1" s="1"/>
  <c r="A1170" i="1"/>
  <c r="J1169" i="1"/>
  <c r="F1169" i="1"/>
  <c r="I1169" i="1"/>
  <c r="S1169" i="1"/>
  <c r="T1169" i="1" s="1"/>
  <c r="R1170" i="1"/>
  <c r="J1170" i="1" l="1"/>
  <c r="F1170" i="1"/>
  <c r="A1171" i="1"/>
  <c r="I1170" i="1"/>
  <c r="S1170" i="1"/>
  <c r="T1170" i="1" s="1"/>
  <c r="D1086" i="1"/>
  <c r="C1172" i="1"/>
  <c r="K1168" i="1"/>
  <c r="R1171" i="1"/>
  <c r="U1087" i="1"/>
  <c r="D1087" i="1" s="1"/>
  <c r="G1169" i="1"/>
  <c r="E1169" i="1"/>
  <c r="K1169" i="1" s="1"/>
  <c r="L1089" i="1"/>
  <c r="M1088" i="1"/>
  <c r="N1088" i="1" s="1"/>
  <c r="B1087" i="1" l="1"/>
  <c r="H1169" i="1"/>
  <c r="A1172" i="1"/>
  <c r="J1171" i="1"/>
  <c r="F1171" i="1"/>
  <c r="I1171" i="1"/>
  <c r="S1171" i="1"/>
  <c r="T1171" i="1" s="1"/>
  <c r="E1170" i="1"/>
  <c r="K1170" i="1" s="1"/>
  <c r="G1170" i="1"/>
  <c r="U1088" i="1"/>
  <c r="B1088" i="1" s="1"/>
  <c r="C1173" i="1"/>
  <c r="L1090" i="1"/>
  <c r="M1089" i="1"/>
  <c r="N1089" i="1" s="1"/>
  <c r="R1172" i="1"/>
  <c r="L1091" i="1" l="1"/>
  <c r="M1090" i="1"/>
  <c r="N1090" i="1" s="1"/>
  <c r="H1170" i="1"/>
  <c r="I1172" i="1"/>
  <c r="S1172" i="1"/>
  <c r="T1172" i="1" s="1"/>
  <c r="A1173" i="1"/>
  <c r="J1172" i="1"/>
  <c r="F1172" i="1"/>
  <c r="R1173" i="1"/>
  <c r="D1088" i="1"/>
  <c r="C1174" i="1"/>
  <c r="E1171" i="1"/>
  <c r="K1171" i="1" s="1"/>
  <c r="G1171" i="1"/>
  <c r="U1089" i="1"/>
  <c r="B1089" i="1" s="1"/>
  <c r="H1171" i="1" l="1"/>
  <c r="D1089" i="1"/>
  <c r="R1174" i="1"/>
  <c r="S1173" i="1"/>
  <c r="T1173" i="1" s="1"/>
  <c r="A1174" i="1"/>
  <c r="J1173" i="1"/>
  <c r="F1173" i="1"/>
  <c r="I1173" i="1"/>
  <c r="U1090" i="1"/>
  <c r="B1090" i="1" s="1"/>
  <c r="C1175" i="1"/>
  <c r="E1172" i="1"/>
  <c r="H1172" i="1" s="1"/>
  <c r="G1172" i="1"/>
  <c r="L1092" i="1"/>
  <c r="M1091" i="1"/>
  <c r="N1091" i="1" s="1"/>
  <c r="D1090" i="1" l="1"/>
  <c r="C1176" i="1"/>
  <c r="G1173" i="1"/>
  <c r="E1173" i="1"/>
  <c r="H1173" i="1" s="1"/>
  <c r="K1172" i="1"/>
  <c r="U1091" i="1"/>
  <c r="B1091" i="1" s="1"/>
  <c r="A1175" i="1"/>
  <c r="J1174" i="1"/>
  <c r="F1174" i="1"/>
  <c r="I1174" i="1"/>
  <c r="S1174" i="1"/>
  <c r="T1174" i="1" s="1"/>
  <c r="R1175" i="1"/>
  <c r="L1093" i="1"/>
  <c r="M1092" i="1"/>
  <c r="N1092" i="1" s="1"/>
  <c r="K1173" i="1" l="1"/>
  <c r="U1092" i="1"/>
  <c r="D1092" i="1" s="1"/>
  <c r="L1094" i="1"/>
  <c r="M1093" i="1"/>
  <c r="N1093" i="1" s="1"/>
  <c r="A1176" i="1"/>
  <c r="J1175" i="1"/>
  <c r="F1175" i="1"/>
  <c r="I1175" i="1"/>
  <c r="S1175" i="1"/>
  <c r="T1175" i="1" s="1"/>
  <c r="R1176" i="1"/>
  <c r="D1091" i="1"/>
  <c r="C1177" i="1"/>
  <c r="G1174" i="1"/>
  <c r="E1174" i="1"/>
  <c r="H1174" i="1" s="1"/>
  <c r="K1174" i="1" l="1"/>
  <c r="R1177" i="1"/>
  <c r="U1093" i="1"/>
  <c r="B1093" i="1" s="1"/>
  <c r="B1092" i="1"/>
  <c r="E1175" i="1"/>
  <c r="K1175" i="1" s="1"/>
  <c r="G1175" i="1"/>
  <c r="L1095" i="1"/>
  <c r="M1094" i="1"/>
  <c r="N1094" i="1" s="1"/>
  <c r="I1176" i="1"/>
  <c r="S1176" i="1"/>
  <c r="T1176" i="1" s="1"/>
  <c r="A1177" i="1"/>
  <c r="J1176" i="1"/>
  <c r="F1176" i="1"/>
  <c r="C1178" i="1"/>
  <c r="H1175" i="1" l="1"/>
  <c r="U1094" i="1"/>
  <c r="B1094" i="1" s="1"/>
  <c r="E1176" i="1"/>
  <c r="K1176" i="1" s="1"/>
  <c r="G1176" i="1"/>
  <c r="L1096" i="1"/>
  <c r="M1095" i="1"/>
  <c r="N1095" i="1" s="1"/>
  <c r="D1093" i="1"/>
  <c r="C1179" i="1"/>
  <c r="R1178" i="1"/>
  <c r="S1177" i="1"/>
  <c r="T1177" i="1" s="1"/>
  <c r="A1178" i="1"/>
  <c r="J1177" i="1"/>
  <c r="F1177" i="1"/>
  <c r="I1177" i="1"/>
  <c r="D1094" i="1" l="1"/>
  <c r="H1176" i="1"/>
  <c r="A1179" i="1"/>
  <c r="J1178" i="1"/>
  <c r="F1178" i="1"/>
  <c r="I1178" i="1"/>
  <c r="S1178" i="1"/>
  <c r="T1178" i="1" s="1"/>
  <c r="R1179" i="1"/>
  <c r="C1180" i="1"/>
  <c r="U1095" i="1"/>
  <c r="D1095" i="1" s="1"/>
  <c r="G1177" i="1"/>
  <c r="E1177" i="1"/>
  <c r="K1177" i="1" s="1"/>
  <c r="L1097" i="1"/>
  <c r="M1096" i="1"/>
  <c r="N1096" i="1" s="1"/>
  <c r="H1177" i="1" l="1"/>
  <c r="B1095" i="1"/>
  <c r="A1180" i="1"/>
  <c r="J1179" i="1"/>
  <c r="F1179" i="1"/>
  <c r="I1179" i="1"/>
  <c r="S1179" i="1"/>
  <c r="T1179" i="1" s="1"/>
  <c r="R1180" i="1"/>
  <c r="L1098" i="1"/>
  <c r="M1097" i="1"/>
  <c r="N1097" i="1" s="1"/>
  <c r="C1181" i="1"/>
  <c r="U1096" i="1"/>
  <c r="D1096" i="1" s="1"/>
  <c r="G1178" i="1"/>
  <c r="E1178" i="1"/>
  <c r="H1178" i="1" s="1"/>
  <c r="B1096" i="1" l="1"/>
  <c r="U1097" i="1"/>
  <c r="D1097" i="1" s="1"/>
  <c r="E1179" i="1"/>
  <c r="H1179" i="1" s="1"/>
  <c r="G1179" i="1"/>
  <c r="C1182" i="1"/>
  <c r="L1099" i="1"/>
  <c r="M1098" i="1"/>
  <c r="N1098" i="1" s="1"/>
  <c r="K1178" i="1"/>
  <c r="R1181" i="1"/>
  <c r="I1180" i="1"/>
  <c r="S1180" i="1"/>
  <c r="T1180" i="1" s="1"/>
  <c r="A1181" i="1"/>
  <c r="J1180" i="1"/>
  <c r="F1180" i="1"/>
  <c r="S1181" i="1" l="1"/>
  <c r="A1182" i="1"/>
  <c r="J1181" i="1"/>
  <c r="F1181" i="1"/>
  <c r="I1181" i="1"/>
  <c r="U1098" i="1"/>
  <c r="B1098" i="1" s="1"/>
  <c r="B1097" i="1"/>
  <c r="R1182" i="1"/>
  <c r="T1181" i="1"/>
  <c r="L1100" i="1"/>
  <c r="M1099" i="1"/>
  <c r="N1099" i="1" s="1"/>
  <c r="K1179" i="1"/>
  <c r="C1183" i="1"/>
  <c r="E1180" i="1"/>
  <c r="H1180" i="1" s="1"/>
  <c r="G1180" i="1"/>
  <c r="C1184" i="1" l="1"/>
  <c r="U1099" i="1"/>
  <c r="D1099" i="1" s="1"/>
  <c r="A1183" i="1"/>
  <c r="J1182" i="1"/>
  <c r="F1182" i="1"/>
  <c r="I1182" i="1"/>
  <c r="S1182" i="1"/>
  <c r="T1182" i="1" s="1"/>
  <c r="K1180" i="1"/>
  <c r="L1101" i="1"/>
  <c r="M1100" i="1"/>
  <c r="N1100" i="1" s="1"/>
  <c r="D1098" i="1"/>
  <c r="R1183" i="1"/>
  <c r="G1181" i="1"/>
  <c r="E1181" i="1"/>
  <c r="K1181" i="1" s="1"/>
  <c r="H1181" i="1" l="1"/>
  <c r="B1099" i="1"/>
  <c r="R1184" i="1"/>
  <c r="U1100" i="1"/>
  <c r="B1100" i="1" s="1"/>
  <c r="A1184" i="1"/>
  <c r="J1183" i="1"/>
  <c r="F1183" i="1"/>
  <c r="I1183" i="1"/>
  <c r="S1183" i="1"/>
  <c r="T1183" i="1" s="1"/>
  <c r="C1185" i="1"/>
  <c r="G1182" i="1"/>
  <c r="E1182" i="1"/>
  <c r="K1182" i="1" s="1"/>
  <c r="L1102" i="1"/>
  <c r="M1101" i="1"/>
  <c r="N1101" i="1" s="1"/>
  <c r="H1182" i="1" l="1"/>
  <c r="D1100" i="1"/>
  <c r="C1186" i="1"/>
  <c r="E1183" i="1"/>
  <c r="H1183" i="1" s="1"/>
  <c r="G1183" i="1"/>
  <c r="U1101" i="1"/>
  <c r="B1101" i="1" s="1"/>
  <c r="L1103" i="1"/>
  <c r="M1102" i="1"/>
  <c r="N1102" i="1" s="1"/>
  <c r="I1184" i="1"/>
  <c r="S1184" i="1"/>
  <c r="T1184" i="1" s="1"/>
  <c r="A1185" i="1"/>
  <c r="J1184" i="1"/>
  <c r="F1184" i="1"/>
  <c r="R1185" i="1"/>
  <c r="S1185" i="1" l="1"/>
  <c r="A1186" i="1"/>
  <c r="J1185" i="1"/>
  <c r="F1185" i="1"/>
  <c r="I1185" i="1"/>
  <c r="L1104" i="1"/>
  <c r="M1103" i="1"/>
  <c r="N1103" i="1" s="1"/>
  <c r="U1102" i="1"/>
  <c r="D1102" i="1" s="1"/>
  <c r="E1184" i="1"/>
  <c r="H1184" i="1" s="1"/>
  <c r="G1184" i="1"/>
  <c r="D1101" i="1"/>
  <c r="K1183" i="1"/>
  <c r="C1187" i="1"/>
  <c r="R1186" i="1"/>
  <c r="T1185" i="1"/>
  <c r="B1102" i="1" l="1"/>
  <c r="U1103" i="1"/>
  <c r="D1103" i="1" s="1"/>
  <c r="L1105" i="1"/>
  <c r="M1104" i="1"/>
  <c r="N1104" i="1" s="1"/>
  <c r="J1186" i="1"/>
  <c r="F1186" i="1"/>
  <c r="A1187" i="1"/>
  <c r="I1186" i="1"/>
  <c r="S1186" i="1"/>
  <c r="T1186" i="1" s="1"/>
  <c r="C1188" i="1"/>
  <c r="K1184" i="1"/>
  <c r="R1187" i="1"/>
  <c r="G1185" i="1"/>
  <c r="E1185" i="1"/>
  <c r="H1185" i="1" s="1"/>
  <c r="K1185" i="1" l="1"/>
  <c r="R1188" i="1"/>
  <c r="L1106" i="1"/>
  <c r="M1106" i="1" s="1"/>
  <c r="M1105" i="1"/>
  <c r="N1105" i="1" s="1"/>
  <c r="G1186" i="1"/>
  <c r="E1186" i="1"/>
  <c r="H1186" i="1" s="1"/>
  <c r="B1103" i="1"/>
  <c r="J1187" i="1"/>
  <c r="F1187" i="1"/>
  <c r="A1188" i="1"/>
  <c r="I1187" i="1"/>
  <c r="S1187" i="1"/>
  <c r="T1187" i="1" s="1"/>
  <c r="C1189" i="1"/>
  <c r="U1104" i="1"/>
  <c r="D1104" i="1" s="1"/>
  <c r="N1106" i="1" l="1"/>
  <c r="L1107" i="1"/>
  <c r="B1104" i="1"/>
  <c r="C1190" i="1"/>
  <c r="J1188" i="1"/>
  <c r="F1188" i="1"/>
  <c r="A1189" i="1"/>
  <c r="I1188" i="1"/>
  <c r="S1188" i="1"/>
  <c r="T1188" i="1" s="1"/>
  <c r="K1186" i="1"/>
  <c r="G1187" i="1"/>
  <c r="E1187" i="1"/>
  <c r="K1187" i="1" s="1"/>
  <c r="R1189" i="1"/>
  <c r="U1105" i="1"/>
  <c r="D1105" i="1" s="1"/>
  <c r="B1105" i="1" l="1"/>
  <c r="H1187" i="1"/>
  <c r="G1188" i="1"/>
  <c r="E1188" i="1"/>
  <c r="H1188" i="1" s="1"/>
  <c r="L1108" i="1"/>
  <c r="M1107" i="1"/>
  <c r="N1107" i="1" s="1"/>
  <c r="A1190" i="1"/>
  <c r="J1189" i="1"/>
  <c r="F1189" i="1"/>
  <c r="I1189" i="1"/>
  <c r="S1189" i="1"/>
  <c r="T1189" i="1" s="1"/>
  <c r="R1190" i="1"/>
  <c r="C1191" i="1"/>
  <c r="U1106" i="1"/>
  <c r="B1106" i="1" s="1"/>
  <c r="R1191" i="1" l="1"/>
  <c r="C1192" i="1"/>
  <c r="G1189" i="1"/>
  <c r="E1189" i="1"/>
  <c r="H1189" i="1" s="1"/>
  <c r="L1109" i="1"/>
  <c r="M1108" i="1"/>
  <c r="N1108" i="1" s="1"/>
  <c r="K1188" i="1"/>
  <c r="U1107" i="1"/>
  <c r="B1107" i="1" s="1"/>
  <c r="D1106" i="1"/>
  <c r="A1191" i="1"/>
  <c r="J1190" i="1"/>
  <c r="F1190" i="1"/>
  <c r="I1190" i="1"/>
  <c r="S1190" i="1"/>
  <c r="T1190" i="1" s="1"/>
  <c r="D1107" i="1" l="1"/>
  <c r="E1190" i="1"/>
  <c r="K1190" i="1" s="1"/>
  <c r="G1190" i="1"/>
  <c r="U1108" i="1"/>
  <c r="D1108" i="1" s="1"/>
  <c r="C1193" i="1"/>
  <c r="L1110" i="1"/>
  <c r="M1109" i="1"/>
  <c r="N1109" i="1" s="1"/>
  <c r="K1189" i="1"/>
  <c r="R1192" i="1"/>
  <c r="I1191" i="1"/>
  <c r="S1191" i="1"/>
  <c r="T1191" i="1" s="1"/>
  <c r="A1192" i="1"/>
  <c r="J1191" i="1"/>
  <c r="F1191" i="1"/>
  <c r="H1190" i="1" l="1"/>
  <c r="C1194" i="1"/>
  <c r="S1192" i="1"/>
  <c r="T1192" i="1" s="1"/>
  <c r="J1192" i="1"/>
  <c r="F1192" i="1"/>
  <c r="A1193" i="1"/>
  <c r="I1192" i="1"/>
  <c r="U1109" i="1"/>
  <c r="B1109" i="1" s="1"/>
  <c r="B1108" i="1"/>
  <c r="R1193" i="1"/>
  <c r="L1111" i="1"/>
  <c r="M1110" i="1"/>
  <c r="N1110" i="1" s="1"/>
  <c r="E1191" i="1"/>
  <c r="H1191" i="1" s="1"/>
  <c r="G1191" i="1"/>
  <c r="R1194" i="1" l="1"/>
  <c r="D1109" i="1"/>
  <c r="C1195" i="1"/>
  <c r="U1110" i="1"/>
  <c r="B1110" i="1" s="1"/>
  <c r="G1192" i="1"/>
  <c r="E1192" i="1"/>
  <c r="K1192" i="1" s="1"/>
  <c r="K1191" i="1"/>
  <c r="L1112" i="1"/>
  <c r="M1111" i="1"/>
  <c r="N1111" i="1" s="1"/>
  <c r="S1193" i="1"/>
  <c r="T1193" i="1" s="1"/>
  <c r="A1194" i="1"/>
  <c r="J1193" i="1"/>
  <c r="F1193" i="1"/>
  <c r="I1193" i="1"/>
  <c r="H1192" i="1" l="1"/>
  <c r="D1110" i="1"/>
  <c r="A1195" i="1"/>
  <c r="J1194" i="1"/>
  <c r="F1194" i="1"/>
  <c r="I1194" i="1"/>
  <c r="S1194" i="1"/>
  <c r="T1194" i="1" s="1"/>
  <c r="L1113" i="1"/>
  <c r="M1112" i="1"/>
  <c r="N1112" i="1" s="1"/>
  <c r="U1111" i="1"/>
  <c r="B1111" i="1" s="1"/>
  <c r="G1193" i="1"/>
  <c r="E1193" i="1"/>
  <c r="H1193" i="1" s="1"/>
  <c r="C1196" i="1"/>
  <c r="R1195" i="1"/>
  <c r="K1193" i="1" l="1"/>
  <c r="G1194" i="1"/>
  <c r="E1194" i="1"/>
  <c r="H1194" i="1" s="1"/>
  <c r="D1111" i="1"/>
  <c r="A1196" i="1"/>
  <c r="J1195" i="1"/>
  <c r="F1195" i="1"/>
  <c r="I1195" i="1"/>
  <c r="S1195" i="1"/>
  <c r="T1195" i="1" s="1"/>
  <c r="C1197" i="1"/>
  <c r="L1114" i="1"/>
  <c r="M1113" i="1"/>
  <c r="N1113" i="1" s="1"/>
  <c r="R1196" i="1"/>
  <c r="U1112" i="1"/>
  <c r="B1112" i="1" s="1"/>
  <c r="D1112" i="1" l="1"/>
  <c r="R1197" i="1"/>
  <c r="I1196" i="1"/>
  <c r="S1196" i="1"/>
  <c r="T1196" i="1" s="1"/>
  <c r="A1197" i="1"/>
  <c r="J1196" i="1"/>
  <c r="F1196" i="1"/>
  <c r="C1198" i="1"/>
  <c r="E1195" i="1"/>
  <c r="K1195" i="1" s="1"/>
  <c r="G1195" i="1"/>
  <c r="K1194" i="1"/>
  <c r="L1115" i="1"/>
  <c r="M1114" i="1"/>
  <c r="N1114" i="1" s="1"/>
  <c r="U1113" i="1"/>
  <c r="D1113" i="1" s="1"/>
  <c r="B1113" i="1" l="1"/>
  <c r="H1195" i="1"/>
  <c r="E1196" i="1"/>
  <c r="H1196" i="1" s="1"/>
  <c r="G1196" i="1"/>
  <c r="S1197" i="1"/>
  <c r="T1197" i="1" s="1"/>
  <c r="A1198" i="1"/>
  <c r="J1197" i="1"/>
  <c r="F1197" i="1"/>
  <c r="I1197" i="1"/>
  <c r="R1198" i="1"/>
  <c r="L1116" i="1"/>
  <c r="M1115" i="1"/>
  <c r="N1115" i="1" s="1"/>
  <c r="U1114" i="1"/>
  <c r="B1114" i="1" s="1"/>
  <c r="C1199" i="1"/>
  <c r="D1114" i="1" l="1"/>
  <c r="G1197" i="1"/>
  <c r="E1197" i="1"/>
  <c r="H1197" i="1" s="1"/>
  <c r="L1117" i="1"/>
  <c r="M1116" i="1"/>
  <c r="N1116" i="1" s="1"/>
  <c r="C1200" i="1"/>
  <c r="R1199" i="1"/>
  <c r="A1199" i="1"/>
  <c r="J1198" i="1"/>
  <c r="F1198" i="1"/>
  <c r="I1198" i="1"/>
  <c r="S1198" i="1"/>
  <c r="T1198" i="1" s="1"/>
  <c r="K1196" i="1"/>
  <c r="U1115" i="1"/>
  <c r="B1115" i="1" s="1"/>
  <c r="D1115" i="1" l="1"/>
  <c r="C1201" i="1"/>
  <c r="A1200" i="1"/>
  <c r="J1199" i="1"/>
  <c r="F1199" i="1"/>
  <c r="I1199" i="1"/>
  <c r="S1199" i="1"/>
  <c r="T1199" i="1" s="1"/>
  <c r="R1200" i="1"/>
  <c r="U1116" i="1"/>
  <c r="B1116" i="1" s="1"/>
  <c r="K1197" i="1"/>
  <c r="G1198" i="1"/>
  <c r="E1198" i="1"/>
  <c r="H1198" i="1" s="1"/>
  <c r="L1118" i="1"/>
  <c r="M1117" i="1"/>
  <c r="N1117" i="1" s="1"/>
  <c r="K1198" i="1" l="1"/>
  <c r="D1116" i="1"/>
  <c r="I1200" i="1"/>
  <c r="S1200" i="1"/>
  <c r="T1200" i="1" s="1"/>
  <c r="A1201" i="1"/>
  <c r="J1200" i="1"/>
  <c r="F1200" i="1"/>
  <c r="R1201" i="1"/>
  <c r="U1117" i="1"/>
  <c r="D1117" i="1" s="1"/>
  <c r="L1119" i="1"/>
  <c r="M1118" i="1"/>
  <c r="N1118" i="1" s="1"/>
  <c r="E1199" i="1"/>
  <c r="H1199" i="1" s="1"/>
  <c r="G1199" i="1"/>
  <c r="C1202" i="1"/>
  <c r="K1199" i="1" l="1"/>
  <c r="B1117" i="1"/>
  <c r="L1120" i="1"/>
  <c r="M1119" i="1"/>
  <c r="N1119" i="1" s="1"/>
  <c r="R1202" i="1"/>
  <c r="E1200" i="1"/>
  <c r="K1200" i="1" s="1"/>
  <c r="G1200" i="1"/>
  <c r="C1203" i="1"/>
  <c r="S1201" i="1"/>
  <c r="T1201" i="1" s="1"/>
  <c r="A1202" i="1"/>
  <c r="J1201" i="1"/>
  <c r="F1201" i="1"/>
  <c r="I1201" i="1"/>
  <c r="U1118" i="1"/>
  <c r="D1118" i="1" s="1"/>
  <c r="B1118" i="1" l="1"/>
  <c r="H1200" i="1"/>
  <c r="C1204" i="1"/>
  <c r="R1203" i="1"/>
  <c r="A1203" i="1"/>
  <c r="J1202" i="1"/>
  <c r="F1202" i="1"/>
  <c r="I1202" i="1"/>
  <c r="S1202" i="1"/>
  <c r="T1202" i="1" s="1"/>
  <c r="U1119" i="1"/>
  <c r="B1119" i="1" s="1"/>
  <c r="L1121" i="1"/>
  <c r="M1120" i="1"/>
  <c r="N1120" i="1" s="1"/>
  <c r="G1201" i="1"/>
  <c r="E1201" i="1"/>
  <c r="H1201" i="1" s="1"/>
  <c r="L1122" i="1" l="1"/>
  <c r="M1121" i="1"/>
  <c r="N1121" i="1" s="1"/>
  <c r="G1202" i="1"/>
  <c r="E1202" i="1"/>
  <c r="K1202" i="1" s="1"/>
  <c r="K1201" i="1"/>
  <c r="C1205" i="1"/>
  <c r="D1119" i="1"/>
  <c r="A1204" i="1"/>
  <c r="J1203" i="1"/>
  <c r="F1203" i="1"/>
  <c r="I1203" i="1"/>
  <c r="S1203" i="1"/>
  <c r="T1203" i="1" s="1"/>
  <c r="U1120" i="1"/>
  <c r="D1120" i="1" s="1"/>
  <c r="R1204" i="1"/>
  <c r="H1202" i="1" l="1"/>
  <c r="C1206" i="1"/>
  <c r="B1120" i="1"/>
  <c r="I1204" i="1"/>
  <c r="S1204" i="1"/>
  <c r="T1204" i="1" s="1"/>
  <c r="A1205" i="1"/>
  <c r="J1204" i="1"/>
  <c r="F1204" i="1"/>
  <c r="R1205" i="1"/>
  <c r="U1121" i="1"/>
  <c r="B1121" i="1" s="1"/>
  <c r="E1203" i="1"/>
  <c r="H1203" i="1" s="1"/>
  <c r="G1203" i="1"/>
  <c r="L1123" i="1"/>
  <c r="M1122" i="1"/>
  <c r="N1122" i="1" s="1"/>
  <c r="K1203" i="1" l="1"/>
  <c r="U1122" i="1"/>
  <c r="D1122" i="1" s="1"/>
  <c r="D1121" i="1"/>
  <c r="S1205" i="1"/>
  <c r="T1205" i="1" s="1"/>
  <c r="A1206" i="1"/>
  <c r="J1205" i="1"/>
  <c r="F1205" i="1"/>
  <c r="I1205" i="1"/>
  <c r="L1124" i="1"/>
  <c r="M1123" i="1"/>
  <c r="N1123" i="1" s="1"/>
  <c r="R1206" i="1"/>
  <c r="E1204" i="1"/>
  <c r="K1204" i="1" s="1"/>
  <c r="G1204" i="1"/>
  <c r="C1207" i="1"/>
  <c r="H1204" i="1" l="1"/>
  <c r="R1207" i="1"/>
  <c r="U1123" i="1"/>
  <c r="B1123" i="1" s="1"/>
  <c r="C1208" i="1"/>
  <c r="L1125" i="1"/>
  <c r="M1124" i="1"/>
  <c r="N1124" i="1" s="1"/>
  <c r="A1207" i="1"/>
  <c r="J1206" i="1"/>
  <c r="F1206" i="1"/>
  <c r="I1206" i="1"/>
  <c r="S1206" i="1"/>
  <c r="T1206" i="1" s="1"/>
  <c r="B1122" i="1"/>
  <c r="G1205" i="1"/>
  <c r="E1205" i="1"/>
  <c r="H1205" i="1" s="1"/>
  <c r="K1205" i="1" l="1"/>
  <c r="A1208" i="1"/>
  <c r="J1207" i="1"/>
  <c r="F1207" i="1"/>
  <c r="I1207" i="1"/>
  <c r="S1207" i="1"/>
  <c r="T1207" i="1" s="1"/>
  <c r="C1209" i="1"/>
  <c r="D1123" i="1"/>
  <c r="U1124" i="1"/>
  <c r="B1124" i="1" s="1"/>
  <c r="R1208" i="1"/>
  <c r="G1206" i="1"/>
  <c r="E1206" i="1"/>
  <c r="K1206" i="1" s="1"/>
  <c r="L1126" i="1"/>
  <c r="M1125" i="1"/>
  <c r="N1125" i="1" s="1"/>
  <c r="H1206" i="1" l="1"/>
  <c r="R1209" i="1"/>
  <c r="C1210" i="1"/>
  <c r="E1207" i="1"/>
  <c r="K1207" i="1" s="1"/>
  <c r="G1207" i="1"/>
  <c r="D1124" i="1"/>
  <c r="U1125" i="1"/>
  <c r="B1125" i="1" s="1"/>
  <c r="A1209" i="1"/>
  <c r="I1208" i="1"/>
  <c r="S1208" i="1"/>
  <c r="T1208" i="1" s="1"/>
  <c r="J1208" i="1"/>
  <c r="F1208" i="1"/>
  <c r="L1127" i="1"/>
  <c r="M1126" i="1"/>
  <c r="N1126" i="1" s="1"/>
  <c r="A1210" i="1" l="1"/>
  <c r="I1209" i="1"/>
  <c r="S1209" i="1"/>
  <c r="T1209" i="1" s="1"/>
  <c r="J1209" i="1"/>
  <c r="F1209" i="1"/>
  <c r="H1207" i="1"/>
  <c r="R1210" i="1"/>
  <c r="U1126" i="1"/>
  <c r="D1126" i="1" s="1"/>
  <c r="L1128" i="1"/>
  <c r="M1127" i="1"/>
  <c r="N1127" i="1" s="1"/>
  <c r="D1125" i="1"/>
  <c r="E1208" i="1"/>
  <c r="K1208" i="1" s="1"/>
  <c r="G1208" i="1"/>
  <c r="C1211" i="1"/>
  <c r="H1208" i="1" l="1"/>
  <c r="B1126" i="1"/>
  <c r="U1127" i="1"/>
  <c r="B1127" i="1" s="1"/>
  <c r="E1209" i="1"/>
  <c r="K1209" i="1" s="1"/>
  <c r="G1209" i="1"/>
  <c r="C1212" i="1"/>
  <c r="L1129" i="1"/>
  <c r="M1128" i="1"/>
  <c r="N1128" i="1" s="1"/>
  <c r="R1211" i="1"/>
  <c r="A1211" i="1"/>
  <c r="I1210" i="1"/>
  <c r="S1210" i="1"/>
  <c r="T1210" i="1" s="1"/>
  <c r="J1210" i="1"/>
  <c r="F1210" i="1"/>
  <c r="H1209" i="1" l="1"/>
  <c r="R1212" i="1"/>
  <c r="C1213" i="1"/>
  <c r="U1128" i="1"/>
  <c r="D1128" i="1" s="1"/>
  <c r="D1127" i="1"/>
  <c r="E1210" i="1"/>
  <c r="K1210" i="1" s="1"/>
  <c r="G1210" i="1"/>
  <c r="I1211" i="1"/>
  <c r="S1211" i="1"/>
  <c r="T1211" i="1" s="1"/>
  <c r="A1212" i="1"/>
  <c r="J1211" i="1"/>
  <c r="F1211" i="1"/>
  <c r="L1130" i="1"/>
  <c r="M1129" i="1"/>
  <c r="N1129" i="1" s="1"/>
  <c r="H1210" i="1" l="1"/>
  <c r="L1131" i="1"/>
  <c r="M1130" i="1"/>
  <c r="N1130" i="1" s="1"/>
  <c r="B1128" i="1"/>
  <c r="C1214" i="1"/>
  <c r="E1211" i="1"/>
  <c r="H1211" i="1" s="1"/>
  <c r="G1211" i="1"/>
  <c r="R1213" i="1"/>
  <c r="U1129" i="1"/>
  <c r="D1129" i="1" s="1"/>
  <c r="S1212" i="1"/>
  <c r="T1212" i="1" s="1"/>
  <c r="A1213" i="1"/>
  <c r="J1212" i="1"/>
  <c r="F1212" i="1"/>
  <c r="I1212" i="1"/>
  <c r="B1129" i="1" l="1"/>
  <c r="R1214" i="1"/>
  <c r="U1130" i="1"/>
  <c r="D1130" i="1" s="1"/>
  <c r="A1214" i="1"/>
  <c r="J1213" i="1"/>
  <c r="F1213" i="1"/>
  <c r="I1213" i="1"/>
  <c r="S1213" i="1"/>
  <c r="T1213" i="1" s="1"/>
  <c r="C1215" i="1"/>
  <c r="L1132" i="1"/>
  <c r="M1131" i="1"/>
  <c r="N1131" i="1" s="1"/>
  <c r="K1211" i="1"/>
  <c r="G1212" i="1"/>
  <c r="E1212" i="1"/>
  <c r="H1212" i="1" s="1"/>
  <c r="K1212" i="1" l="1"/>
  <c r="G1213" i="1"/>
  <c r="E1213" i="1"/>
  <c r="H1213" i="1" s="1"/>
  <c r="B1130" i="1"/>
  <c r="U1131" i="1"/>
  <c r="D1131" i="1" s="1"/>
  <c r="L1133" i="1"/>
  <c r="M1132" i="1"/>
  <c r="N1132" i="1" s="1"/>
  <c r="J1214" i="1"/>
  <c r="F1214" i="1"/>
  <c r="A1215" i="1"/>
  <c r="I1214" i="1"/>
  <c r="S1214" i="1"/>
  <c r="T1214" i="1" s="1"/>
  <c r="R1215" i="1"/>
  <c r="C1216" i="1"/>
  <c r="R1216" i="1" l="1"/>
  <c r="U1132" i="1"/>
  <c r="B1132" i="1" s="1"/>
  <c r="B1131" i="1"/>
  <c r="C1217" i="1"/>
  <c r="A1216" i="1"/>
  <c r="J1215" i="1"/>
  <c r="F1215" i="1"/>
  <c r="I1215" i="1"/>
  <c r="S1215" i="1"/>
  <c r="T1215" i="1" s="1"/>
  <c r="L1134" i="1"/>
  <c r="M1133" i="1"/>
  <c r="N1133" i="1" s="1"/>
  <c r="E1214" i="1"/>
  <c r="H1214" i="1" s="1"/>
  <c r="G1214" i="1"/>
  <c r="K1213" i="1"/>
  <c r="K1214" i="1" l="1"/>
  <c r="U1133" i="1"/>
  <c r="D1133" i="1" s="1"/>
  <c r="L1135" i="1"/>
  <c r="M1134" i="1"/>
  <c r="N1134" i="1" s="1"/>
  <c r="E1215" i="1"/>
  <c r="H1215" i="1" s="1"/>
  <c r="G1215" i="1"/>
  <c r="C1218" i="1"/>
  <c r="D1132" i="1"/>
  <c r="R1217" i="1"/>
  <c r="I1216" i="1"/>
  <c r="S1216" i="1"/>
  <c r="T1216" i="1" s="1"/>
  <c r="A1217" i="1"/>
  <c r="J1216" i="1"/>
  <c r="F1216" i="1"/>
  <c r="K1215" i="1" l="1"/>
  <c r="R1218" i="1"/>
  <c r="C1219" i="1"/>
  <c r="B1133" i="1"/>
  <c r="E1216" i="1"/>
  <c r="H1216" i="1" s="1"/>
  <c r="G1216" i="1"/>
  <c r="U1134" i="1"/>
  <c r="B1134" i="1" s="1"/>
  <c r="L1136" i="1"/>
  <c r="M1135" i="1"/>
  <c r="N1135" i="1" s="1"/>
  <c r="S1217" i="1"/>
  <c r="T1217" i="1" s="1"/>
  <c r="A1218" i="1"/>
  <c r="J1217" i="1"/>
  <c r="F1217" i="1"/>
  <c r="I1217" i="1"/>
  <c r="G1217" i="1" l="1"/>
  <c r="E1217" i="1"/>
  <c r="H1217" i="1" s="1"/>
  <c r="D1134" i="1"/>
  <c r="K1216" i="1"/>
  <c r="C1220" i="1"/>
  <c r="U1135" i="1"/>
  <c r="B1135" i="1" s="1"/>
  <c r="A1219" i="1"/>
  <c r="J1218" i="1"/>
  <c r="F1218" i="1"/>
  <c r="I1218" i="1"/>
  <c r="S1218" i="1"/>
  <c r="T1218" i="1" s="1"/>
  <c r="L1137" i="1"/>
  <c r="M1137" i="1" s="1"/>
  <c r="M1136" i="1"/>
  <c r="N1136" i="1" s="1"/>
  <c r="R1219" i="1"/>
  <c r="D1135" i="1" l="1"/>
  <c r="U1136" i="1"/>
  <c r="D1136" i="1" s="1"/>
  <c r="N1137" i="1"/>
  <c r="L1138" i="1"/>
  <c r="G1218" i="1"/>
  <c r="E1218" i="1"/>
  <c r="H1218" i="1" s="1"/>
  <c r="K1217" i="1"/>
  <c r="R1220" i="1"/>
  <c r="A1220" i="1"/>
  <c r="J1219" i="1"/>
  <c r="F1219" i="1"/>
  <c r="I1219" i="1"/>
  <c r="S1219" i="1"/>
  <c r="T1219" i="1" s="1"/>
  <c r="C1221" i="1"/>
  <c r="C1222" i="1" l="1"/>
  <c r="E1219" i="1"/>
  <c r="H1219" i="1" s="1"/>
  <c r="G1219" i="1"/>
  <c r="U1137" i="1"/>
  <c r="B1137" i="1" s="1"/>
  <c r="B1136" i="1"/>
  <c r="I1220" i="1"/>
  <c r="S1220" i="1"/>
  <c r="T1220" i="1" s="1"/>
  <c r="A1221" i="1"/>
  <c r="J1220" i="1"/>
  <c r="F1220" i="1"/>
  <c r="K1218" i="1"/>
  <c r="R1221" i="1"/>
  <c r="L1139" i="1"/>
  <c r="M1138" i="1"/>
  <c r="N1138" i="1" s="1"/>
  <c r="D1137" i="1" l="1"/>
  <c r="R1222" i="1"/>
  <c r="S1221" i="1"/>
  <c r="T1221" i="1" s="1"/>
  <c r="A1222" i="1"/>
  <c r="J1221" i="1"/>
  <c r="F1221" i="1"/>
  <c r="I1221" i="1"/>
  <c r="U1138" i="1"/>
  <c r="B1138" i="1" s="1"/>
  <c r="L1140" i="1"/>
  <c r="M1139" i="1"/>
  <c r="N1139" i="1" s="1"/>
  <c r="E1220" i="1"/>
  <c r="K1220" i="1" s="1"/>
  <c r="G1220" i="1"/>
  <c r="K1219" i="1"/>
  <c r="C1223" i="1"/>
  <c r="D1138" i="1" l="1"/>
  <c r="H1220" i="1"/>
  <c r="G1221" i="1"/>
  <c r="E1221" i="1"/>
  <c r="H1221" i="1" s="1"/>
  <c r="U1139" i="1"/>
  <c r="B1139" i="1" s="1"/>
  <c r="C1224" i="1"/>
  <c r="L1141" i="1"/>
  <c r="M1140" i="1"/>
  <c r="N1140" i="1" s="1"/>
  <c r="A1223" i="1"/>
  <c r="J1222" i="1"/>
  <c r="F1222" i="1"/>
  <c r="I1222" i="1"/>
  <c r="S1222" i="1"/>
  <c r="T1222" i="1" s="1"/>
  <c r="R1223" i="1"/>
  <c r="D1139" i="1" l="1"/>
  <c r="A1224" i="1"/>
  <c r="J1223" i="1"/>
  <c r="F1223" i="1"/>
  <c r="I1223" i="1"/>
  <c r="S1223" i="1"/>
  <c r="T1223" i="1" s="1"/>
  <c r="U1140" i="1"/>
  <c r="B1140" i="1" s="1"/>
  <c r="G1222" i="1"/>
  <c r="E1222" i="1"/>
  <c r="H1222" i="1" s="1"/>
  <c r="L1142" i="1"/>
  <c r="M1141" i="1"/>
  <c r="N1141" i="1" s="1"/>
  <c r="K1221" i="1"/>
  <c r="R1224" i="1"/>
  <c r="C1225" i="1"/>
  <c r="R1225" i="1" l="1"/>
  <c r="U1141" i="1"/>
  <c r="D1141" i="1" s="1"/>
  <c r="D1140" i="1"/>
  <c r="E1223" i="1"/>
  <c r="H1223" i="1" s="1"/>
  <c r="G1223" i="1"/>
  <c r="L1143" i="1"/>
  <c r="M1142" i="1"/>
  <c r="N1142" i="1" s="1"/>
  <c r="K1222" i="1"/>
  <c r="C1226" i="1"/>
  <c r="I1224" i="1"/>
  <c r="S1224" i="1"/>
  <c r="T1224" i="1" s="1"/>
  <c r="A1225" i="1"/>
  <c r="J1224" i="1"/>
  <c r="F1224" i="1"/>
  <c r="K1223" i="1" l="1"/>
  <c r="C1227" i="1"/>
  <c r="E1224" i="1"/>
  <c r="K1224" i="1" s="1"/>
  <c r="G1224" i="1"/>
  <c r="B1141" i="1"/>
  <c r="R1226" i="1"/>
  <c r="U1142" i="1"/>
  <c r="B1142" i="1" s="1"/>
  <c r="S1225" i="1"/>
  <c r="T1225" i="1" s="1"/>
  <c r="A1226" i="1"/>
  <c r="J1225" i="1"/>
  <c r="F1225" i="1"/>
  <c r="I1225" i="1"/>
  <c r="L1144" i="1"/>
  <c r="M1143" i="1"/>
  <c r="N1143" i="1" s="1"/>
  <c r="D1142" i="1" l="1"/>
  <c r="G1225" i="1"/>
  <c r="E1225" i="1"/>
  <c r="H1225" i="1" s="1"/>
  <c r="H1224" i="1"/>
  <c r="U1143" i="1"/>
  <c r="D1143" i="1" s="1"/>
  <c r="L1145" i="1"/>
  <c r="M1144" i="1"/>
  <c r="N1144" i="1" s="1"/>
  <c r="A1227" i="1"/>
  <c r="J1226" i="1"/>
  <c r="F1226" i="1"/>
  <c r="I1226" i="1"/>
  <c r="S1226" i="1"/>
  <c r="T1226" i="1" s="1"/>
  <c r="R1227" i="1"/>
  <c r="C1228" i="1"/>
  <c r="R1228" i="1" l="1"/>
  <c r="U1144" i="1"/>
  <c r="D1144" i="1" s="1"/>
  <c r="B1143" i="1"/>
  <c r="G1226" i="1"/>
  <c r="E1226" i="1"/>
  <c r="H1226" i="1" s="1"/>
  <c r="L1146" i="1"/>
  <c r="M1145" i="1"/>
  <c r="N1145" i="1" s="1"/>
  <c r="K1225" i="1"/>
  <c r="C1229" i="1"/>
  <c r="A1228" i="1"/>
  <c r="J1227" i="1"/>
  <c r="F1227" i="1"/>
  <c r="I1227" i="1"/>
  <c r="S1227" i="1"/>
  <c r="T1227" i="1" s="1"/>
  <c r="L1147" i="1" l="1"/>
  <c r="M1146" i="1"/>
  <c r="N1146" i="1" s="1"/>
  <c r="K1226" i="1"/>
  <c r="B1144" i="1"/>
  <c r="E1227" i="1"/>
  <c r="K1227" i="1" s="1"/>
  <c r="G1227" i="1"/>
  <c r="C1230" i="1"/>
  <c r="R1229" i="1"/>
  <c r="I1228" i="1"/>
  <c r="S1228" i="1"/>
  <c r="T1228" i="1" s="1"/>
  <c r="A1229" i="1"/>
  <c r="J1228" i="1"/>
  <c r="F1228" i="1"/>
  <c r="U1145" i="1"/>
  <c r="B1145" i="1" s="1"/>
  <c r="H1227" i="1" l="1"/>
  <c r="D1145" i="1"/>
  <c r="E1228" i="1"/>
  <c r="H1228" i="1" s="1"/>
  <c r="G1228" i="1"/>
  <c r="S1229" i="1"/>
  <c r="T1229" i="1" s="1"/>
  <c r="A1230" i="1"/>
  <c r="J1229" i="1"/>
  <c r="F1229" i="1"/>
  <c r="I1229" i="1"/>
  <c r="R1230" i="1"/>
  <c r="U1146" i="1"/>
  <c r="B1146" i="1" s="1"/>
  <c r="C1231" i="1"/>
  <c r="L1148" i="1"/>
  <c r="M1147" i="1"/>
  <c r="N1147" i="1" s="1"/>
  <c r="C1232" i="1" l="1"/>
  <c r="G1229" i="1"/>
  <c r="E1229" i="1"/>
  <c r="K1229" i="1" s="1"/>
  <c r="K1228" i="1"/>
  <c r="D1146" i="1"/>
  <c r="U1147" i="1"/>
  <c r="D1147" i="1" s="1"/>
  <c r="L1149" i="1"/>
  <c r="M1148" i="1"/>
  <c r="N1148" i="1" s="1"/>
  <c r="R1231" i="1"/>
  <c r="J1230" i="1"/>
  <c r="F1230" i="1"/>
  <c r="A1231" i="1"/>
  <c r="I1230" i="1"/>
  <c r="S1230" i="1"/>
  <c r="T1230" i="1" s="1"/>
  <c r="B1147" i="1" l="1"/>
  <c r="H1229" i="1"/>
  <c r="J1231" i="1"/>
  <c r="F1231" i="1"/>
  <c r="A1232" i="1"/>
  <c r="I1231" i="1"/>
  <c r="S1231" i="1"/>
  <c r="T1231" i="1" s="1"/>
  <c r="R1232" i="1"/>
  <c r="G1230" i="1"/>
  <c r="E1230" i="1"/>
  <c r="K1230" i="1" s="1"/>
  <c r="U1148" i="1"/>
  <c r="B1148" i="1" s="1"/>
  <c r="L1150" i="1"/>
  <c r="M1149" i="1"/>
  <c r="N1149" i="1" s="1"/>
  <c r="C1233" i="1"/>
  <c r="H1230" i="1" l="1"/>
  <c r="U1149" i="1"/>
  <c r="D1149" i="1" s="1"/>
  <c r="D1148" i="1"/>
  <c r="L1151" i="1"/>
  <c r="M1150" i="1"/>
  <c r="N1150" i="1" s="1"/>
  <c r="C1234" i="1"/>
  <c r="R1233" i="1"/>
  <c r="J1232" i="1"/>
  <c r="F1232" i="1"/>
  <c r="A1233" i="1"/>
  <c r="I1232" i="1"/>
  <c r="S1232" i="1"/>
  <c r="T1232" i="1" s="1"/>
  <c r="G1231" i="1"/>
  <c r="E1231" i="1"/>
  <c r="H1231" i="1" s="1"/>
  <c r="K1231" i="1" l="1"/>
  <c r="U1150" i="1"/>
  <c r="D1150" i="1" s="1"/>
  <c r="B1149" i="1"/>
  <c r="A1234" i="1"/>
  <c r="J1233" i="1"/>
  <c r="F1233" i="1"/>
  <c r="I1233" i="1"/>
  <c r="S1233" i="1"/>
  <c r="T1233" i="1" s="1"/>
  <c r="R1234" i="1"/>
  <c r="L1152" i="1"/>
  <c r="M1151" i="1"/>
  <c r="N1151" i="1" s="1"/>
  <c r="G1232" i="1"/>
  <c r="E1232" i="1"/>
  <c r="K1232" i="1" s="1"/>
  <c r="C1235" i="1"/>
  <c r="H1232" i="1" l="1"/>
  <c r="U1151" i="1"/>
  <c r="B1151" i="1" s="1"/>
  <c r="B1150" i="1"/>
  <c r="L1153" i="1"/>
  <c r="M1152" i="1"/>
  <c r="N1152" i="1" s="1"/>
  <c r="A1235" i="1"/>
  <c r="J1234" i="1"/>
  <c r="F1234" i="1"/>
  <c r="I1234" i="1"/>
  <c r="S1234" i="1"/>
  <c r="T1234" i="1" s="1"/>
  <c r="R1235" i="1"/>
  <c r="C1236" i="1"/>
  <c r="G1233" i="1"/>
  <c r="E1233" i="1"/>
  <c r="K1233" i="1" s="1"/>
  <c r="H1233" i="1" l="1"/>
  <c r="I1235" i="1"/>
  <c r="S1235" i="1"/>
  <c r="T1235" i="1" s="1"/>
  <c r="A1236" i="1"/>
  <c r="J1235" i="1"/>
  <c r="F1235" i="1"/>
  <c r="D1151" i="1"/>
  <c r="R1236" i="1"/>
  <c r="U1152" i="1"/>
  <c r="B1152" i="1" s="1"/>
  <c r="E1234" i="1"/>
  <c r="H1234" i="1" s="1"/>
  <c r="G1234" i="1"/>
  <c r="L1154" i="1"/>
  <c r="M1153" i="1"/>
  <c r="N1153" i="1" s="1"/>
  <c r="C1237" i="1"/>
  <c r="D1152" i="1" l="1"/>
  <c r="K1234" i="1"/>
  <c r="S1236" i="1"/>
  <c r="T1236" i="1" s="1"/>
  <c r="J1236" i="1"/>
  <c r="F1236" i="1"/>
  <c r="A1237" i="1"/>
  <c r="I1236" i="1"/>
  <c r="U1153" i="1"/>
  <c r="D1153" i="1" s="1"/>
  <c r="L1155" i="1"/>
  <c r="M1154" i="1"/>
  <c r="N1154" i="1" s="1"/>
  <c r="R1237" i="1"/>
  <c r="E1235" i="1"/>
  <c r="H1235" i="1" s="1"/>
  <c r="G1235" i="1"/>
  <c r="C1238" i="1"/>
  <c r="L1156" i="1" l="1"/>
  <c r="M1155" i="1"/>
  <c r="N1155" i="1" s="1"/>
  <c r="C1239" i="1"/>
  <c r="B1153" i="1"/>
  <c r="S1237" i="1"/>
  <c r="T1237" i="1" s="1"/>
  <c r="A1238" i="1"/>
  <c r="J1237" i="1"/>
  <c r="F1237" i="1"/>
  <c r="I1237" i="1"/>
  <c r="K1235" i="1"/>
  <c r="R1238" i="1"/>
  <c r="G1236" i="1"/>
  <c r="E1236" i="1"/>
  <c r="H1236" i="1" s="1"/>
  <c r="U1154" i="1"/>
  <c r="D1154" i="1" s="1"/>
  <c r="B1154" i="1" l="1"/>
  <c r="K1236" i="1"/>
  <c r="A1239" i="1"/>
  <c r="J1238" i="1"/>
  <c r="F1238" i="1"/>
  <c r="I1238" i="1"/>
  <c r="S1238" i="1"/>
  <c r="T1238" i="1" s="1"/>
  <c r="C1240" i="1"/>
  <c r="G1237" i="1"/>
  <c r="E1237" i="1"/>
  <c r="H1237" i="1" s="1"/>
  <c r="U1155" i="1"/>
  <c r="B1155" i="1" s="1"/>
  <c r="R1239" i="1"/>
  <c r="L1157" i="1"/>
  <c r="M1156" i="1"/>
  <c r="N1156" i="1" s="1"/>
  <c r="D1155" i="1" l="1"/>
  <c r="K1237" i="1"/>
  <c r="R1240" i="1"/>
  <c r="A1240" i="1"/>
  <c r="J1239" i="1"/>
  <c r="F1239" i="1"/>
  <c r="I1239" i="1"/>
  <c r="S1239" i="1"/>
  <c r="T1239" i="1" s="1"/>
  <c r="U1156" i="1"/>
  <c r="B1156" i="1" s="1"/>
  <c r="C1241" i="1"/>
  <c r="L1158" i="1"/>
  <c r="M1157" i="1"/>
  <c r="N1157" i="1" s="1"/>
  <c r="G1238" i="1"/>
  <c r="E1238" i="1"/>
  <c r="H1238" i="1" s="1"/>
  <c r="L1159" i="1" l="1"/>
  <c r="M1158" i="1"/>
  <c r="N1158" i="1" s="1"/>
  <c r="R1241" i="1"/>
  <c r="D1156" i="1"/>
  <c r="E1239" i="1"/>
  <c r="K1239" i="1" s="1"/>
  <c r="G1239" i="1"/>
  <c r="K1238" i="1"/>
  <c r="C1242" i="1"/>
  <c r="U1157" i="1"/>
  <c r="D1157" i="1" s="1"/>
  <c r="I1240" i="1"/>
  <c r="S1240" i="1"/>
  <c r="T1240" i="1" s="1"/>
  <c r="A1241" i="1"/>
  <c r="J1240" i="1"/>
  <c r="F1240" i="1"/>
  <c r="S1241" i="1" l="1"/>
  <c r="T1241" i="1" s="1"/>
  <c r="A1242" i="1"/>
  <c r="J1241" i="1"/>
  <c r="F1241" i="1"/>
  <c r="I1241" i="1"/>
  <c r="B1157" i="1"/>
  <c r="C1243" i="1"/>
  <c r="H1239" i="1"/>
  <c r="R1242" i="1"/>
  <c r="E1240" i="1"/>
  <c r="K1240" i="1" s="1"/>
  <c r="G1240" i="1"/>
  <c r="U1158" i="1"/>
  <c r="D1158" i="1" s="1"/>
  <c r="L1160" i="1"/>
  <c r="M1159" i="1"/>
  <c r="N1159" i="1" s="1"/>
  <c r="U1159" i="1" l="1"/>
  <c r="B1159" i="1" s="1"/>
  <c r="B1158" i="1"/>
  <c r="H1240" i="1"/>
  <c r="R1243" i="1"/>
  <c r="A1243" i="1"/>
  <c r="J1242" i="1"/>
  <c r="F1242" i="1"/>
  <c r="I1242" i="1"/>
  <c r="S1242" i="1"/>
  <c r="T1242" i="1" s="1"/>
  <c r="L1161" i="1"/>
  <c r="M1160" i="1"/>
  <c r="N1160" i="1" s="1"/>
  <c r="C1244" i="1"/>
  <c r="G1241" i="1"/>
  <c r="E1241" i="1"/>
  <c r="K1241" i="1" s="1"/>
  <c r="H1241" i="1" l="1"/>
  <c r="L1162" i="1"/>
  <c r="M1161" i="1"/>
  <c r="N1161" i="1" s="1"/>
  <c r="G1242" i="1"/>
  <c r="E1242" i="1"/>
  <c r="K1242" i="1" s="1"/>
  <c r="D1159" i="1"/>
  <c r="C1245" i="1"/>
  <c r="A1244" i="1"/>
  <c r="J1243" i="1"/>
  <c r="F1243" i="1"/>
  <c r="I1243" i="1"/>
  <c r="S1243" i="1"/>
  <c r="T1243" i="1" s="1"/>
  <c r="U1160" i="1"/>
  <c r="D1160" i="1" s="1"/>
  <c r="R1244" i="1"/>
  <c r="B1160" i="1" l="1"/>
  <c r="I1244" i="1"/>
  <c r="S1244" i="1"/>
  <c r="T1244" i="1" s="1"/>
  <c r="A1245" i="1"/>
  <c r="J1244" i="1"/>
  <c r="F1244" i="1"/>
  <c r="H1242" i="1"/>
  <c r="U1161" i="1"/>
  <c r="B1161" i="1" s="1"/>
  <c r="L1163" i="1"/>
  <c r="M1162" i="1"/>
  <c r="N1162" i="1" s="1"/>
  <c r="R1245" i="1"/>
  <c r="E1243" i="1"/>
  <c r="H1243" i="1" s="1"/>
  <c r="G1243" i="1"/>
  <c r="C1246" i="1"/>
  <c r="K1243" i="1" l="1"/>
  <c r="U1162" i="1"/>
  <c r="B1162" i="1" s="1"/>
  <c r="D1161" i="1"/>
  <c r="S1245" i="1"/>
  <c r="T1245" i="1" s="1"/>
  <c r="A1246" i="1"/>
  <c r="J1245" i="1"/>
  <c r="F1245" i="1"/>
  <c r="I1245" i="1"/>
  <c r="C1247" i="1"/>
  <c r="L1164" i="1"/>
  <c r="M1163" i="1"/>
  <c r="N1163" i="1" s="1"/>
  <c r="R1246" i="1"/>
  <c r="E1244" i="1"/>
  <c r="K1244" i="1" s="1"/>
  <c r="G1244" i="1"/>
  <c r="H1244" i="1" l="1"/>
  <c r="D1162" i="1"/>
  <c r="C1248" i="1"/>
  <c r="A1247" i="1"/>
  <c r="J1246" i="1"/>
  <c r="F1246" i="1"/>
  <c r="I1246" i="1"/>
  <c r="S1246" i="1"/>
  <c r="T1246" i="1" s="1"/>
  <c r="U1163" i="1"/>
  <c r="B1163" i="1" s="1"/>
  <c r="R1247" i="1"/>
  <c r="L1165" i="1"/>
  <c r="M1164" i="1"/>
  <c r="N1164" i="1" s="1"/>
  <c r="G1245" i="1"/>
  <c r="E1245" i="1"/>
  <c r="H1245" i="1" s="1"/>
  <c r="L1166" i="1" l="1"/>
  <c r="M1165" i="1"/>
  <c r="N1165" i="1" s="1"/>
  <c r="D1163" i="1"/>
  <c r="A1248" i="1"/>
  <c r="J1247" i="1"/>
  <c r="F1247" i="1"/>
  <c r="I1247" i="1"/>
  <c r="S1247" i="1"/>
  <c r="T1247" i="1" s="1"/>
  <c r="K1245" i="1"/>
  <c r="C1249" i="1"/>
  <c r="R1248" i="1"/>
  <c r="G1246" i="1"/>
  <c r="E1246" i="1"/>
  <c r="H1246" i="1" s="1"/>
  <c r="U1164" i="1"/>
  <c r="D1164" i="1" s="1"/>
  <c r="B1164" i="1" l="1"/>
  <c r="K1246" i="1"/>
  <c r="C1250" i="1"/>
  <c r="I1248" i="1"/>
  <c r="S1248" i="1"/>
  <c r="T1248" i="1" s="1"/>
  <c r="A1249" i="1"/>
  <c r="J1248" i="1"/>
  <c r="F1248" i="1"/>
  <c r="R1249" i="1"/>
  <c r="E1247" i="1"/>
  <c r="H1247" i="1" s="1"/>
  <c r="G1247" i="1"/>
  <c r="U1165" i="1"/>
  <c r="B1165" i="1" s="1"/>
  <c r="L1167" i="1"/>
  <c r="M1166" i="1"/>
  <c r="N1166" i="1" s="1"/>
  <c r="D1165" i="1" l="1"/>
  <c r="K1247" i="1"/>
  <c r="R1250" i="1"/>
  <c r="S1249" i="1"/>
  <c r="T1249" i="1" s="1"/>
  <c r="A1250" i="1"/>
  <c r="J1249" i="1"/>
  <c r="F1249" i="1"/>
  <c r="I1249" i="1"/>
  <c r="U1166" i="1"/>
  <c r="D1166" i="1" s="1"/>
  <c r="C1251" i="1"/>
  <c r="L1168" i="1"/>
  <c r="M1168" i="1" s="1"/>
  <c r="M1167" i="1"/>
  <c r="N1167" i="1" s="1"/>
  <c r="E1248" i="1"/>
  <c r="H1248" i="1" s="1"/>
  <c r="G1248" i="1"/>
  <c r="B1166" i="1" l="1"/>
  <c r="K1248" i="1"/>
  <c r="N1168" i="1"/>
  <c r="L1169" i="1"/>
  <c r="C1252" i="1"/>
  <c r="A1251" i="1"/>
  <c r="J1250" i="1"/>
  <c r="F1250" i="1"/>
  <c r="I1250" i="1"/>
  <c r="S1250" i="1"/>
  <c r="T1250" i="1" s="1"/>
  <c r="R1251" i="1"/>
  <c r="U1167" i="1"/>
  <c r="B1167" i="1" s="1"/>
  <c r="G1249" i="1"/>
  <c r="E1249" i="1"/>
  <c r="H1249" i="1" s="1"/>
  <c r="K1249" i="1" l="1"/>
  <c r="D1167" i="1"/>
  <c r="G1250" i="1"/>
  <c r="E1250" i="1"/>
  <c r="H1250" i="1" s="1"/>
  <c r="L1170" i="1"/>
  <c r="M1169" i="1"/>
  <c r="N1169" i="1" s="1"/>
  <c r="A1252" i="1"/>
  <c r="J1251" i="1"/>
  <c r="F1251" i="1"/>
  <c r="I1251" i="1"/>
  <c r="S1251" i="1"/>
  <c r="T1251" i="1" s="1"/>
  <c r="U1168" i="1"/>
  <c r="B1168" i="1" s="1"/>
  <c r="R1252" i="1"/>
  <c r="C1253" i="1"/>
  <c r="D1168" i="1" l="1"/>
  <c r="E1251" i="1"/>
  <c r="H1251" i="1" s="1"/>
  <c r="G1251" i="1"/>
  <c r="U1169" i="1"/>
  <c r="B1169" i="1" s="1"/>
  <c r="L1171" i="1"/>
  <c r="M1170" i="1"/>
  <c r="N1170" i="1" s="1"/>
  <c r="K1250" i="1"/>
  <c r="A1253" i="1"/>
  <c r="I1252" i="1"/>
  <c r="S1252" i="1"/>
  <c r="T1252" i="1" s="1"/>
  <c r="J1252" i="1"/>
  <c r="F1252" i="1"/>
  <c r="R1253" i="1"/>
  <c r="C1254" i="1"/>
  <c r="D1169" i="1" l="1"/>
  <c r="K1251" i="1"/>
  <c r="C1255" i="1"/>
  <c r="A1254" i="1"/>
  <c r="I1253" i="1"/>
  <c r="S1253" i="1"/>
  <c r="T1253" i="1" s="1"/>
  <c r="J1253" i="1"/>
  <c r="F1253" i="1"/>
  <c r="R1254" i="1"/>
  <c r="U1170" i="1"/>
  <c r="B1170" i="1" s="1"/>
  <c r="E1252" i="1"/>
  <c r="K1252" i="1" s="1"/>
  <c r="G1252" i="1"/>
  <c r="L1172" i="1"/>
  <c r="M1171" i="1"/>
  <c r="N1171" i="1" s="1"/>
  <c r="H1252" i="1" l="1"/>
  <c r="E1253" i="1"/>
  <c r="H1253" i="1" s="1"/>
  <c r="G1253" i="1"/>
  <c r="D1170" i="1"/>
  <c r="R1255" i="1"/>
  <c r="A1255" i="1"/>
  <c r="I1254" i="1"/>
  <c r="S1254" i="1"/>
  <c r="T1254" i="1" s="1"/>
  <c r="J1254" i="1"/>
  <c r="F1254" i="1"/>
  <c r="U1171" i="1"/>
  <c r="B1171" i="1" s="1"/>
  <c r="L1173" i="1"/>
  <c r="M1172" i="1"/>
  <c r="N1172" i="1" s="1"/>
  <c r="C1256" i="1"/>
  <c r="U1172" i="1" l="1"/>
  <c r="D1172" i="1" s="1"/>
  <c r="R1256" i="1"/>
  <c r="K1253" i="1"/>
  <c r="E1254" i="1"/>
  <c r="K1254" i="1" s="1"/>
  <c r="G1254" i="1"/>
  <c r="L1174" i="1"/>
  <c r="M1173" i="1"/>
  <c r="N1173" i="1" s="1"/>
  <c r="D1171" i="1"/>
  <c r="I1255" i="1"/>
  <c r="S1255" i="1"/>
  <c r="T1255" i="1" s="1"/>
  <c r="A1256" i="1"/>
  <c r="J1255" i="1"/>
  <c r="F1255" i="1"/>
  <c r="C1257" i="1"/>
  <c r="E1255" i="1" l="1"/>
  <c r="H1255" i="1" s="1"/>
  <c r="G1255" i="1"/>
  <c r="L1175" i="1"/>
  <c r="M1174" i="1"/>
  <c r="N1174" i="1" s="1"/>
  <c r="H1254" i="1"/>
  <c r="B1172" i="1"/>
  <c r="S1256" i="1"/>
  <c r="T1256" i="1" s="1"/>
  <c r="A1257" i="1"/>
  <c r="J1256" i="1"/>
  <c r="F1256" i="1"/>
  <c r="I1256" i="1"/>
  <c r="C1258" i="1"/>
  <c r="U1173" i="1"/>
  <c r="D1173" i="1" s="1"/>
  <c r="R1257" i="1"/>
  <c r="B1173" i="1" l="1"/>
  <c r="K1255" i="1"/>
  <c r="G1256" i="1"/>
  <c r="E1256" i="1"/>
  <c r="H1256" i="1" s="1"/>
  <c r="U1174" i="1"/>
  <c r="D1174" i="1" s="1"/>
  <c r="L1176" i="1"/>
  <c r="M1175" i="1"/>
  <c r="N1175" i="1" s="1"/>
  <c r="R1258" i="1"/>
  <c r="C1259" i="1"/>
  <c r="A1258" i="1"/>
  <c r="J1257" i="1"/>
  <c r="F1257" i="1"/>
  <c r="I1257" i="1"/>
  <c r="S1257" i="1"/>
  <c r="T1257" i="1" s="1"/>
  <c r="J1258" i="1" l="1"/>
  <c r="F1258" i="1"/>
  <c r="A1259" i="1"/>
  <c r="I1258" i="1"/>
  <c r="S1258" i="1"/>
  <c r="T1258" i="1" s="1"/>
  <c r="B1174" i="1"/>
  <c r="C1260" i="1"/>
  <c r="U1175" i="1"/>
  <c r="B1175" i="1" s="1"/>
  <c r="K1256" i="1"/>
  <c r="G1257" i="1"/>
  <c r="E1257" i="1"/>
  <c r="H1257" i="1" s="1"/>
  <c r="L1177" i="1"/>
  <c r="M1176" i="1"/>
  <c r="N1176" i="1" s="1"/>
  <c r="R1259" i="1"/>
  <c r="K1257" i="1" l="1"/>
  <c r="D1175" i="1"/>
  <c r="R1260" i="1"/>
  <c r="U1176" i="1"/>
  <c r="B1176" i="1" s="1"/>
  <c r="A1260" i="1"/>
  <c r="J1259" i="1"/>
  <c r="F1259" i="1"/>
  <c r="I1259" i="1"/>
  <c r="S1259" i="1"/>
  <c r="T1259" i="1" s="1"/>
  <c r="L1178" i="1"/>
  <c r="M1177" i="1"/>
  <c r="N1177" i="1" s="1"/>
  <c r="E1258" i="1"/>
  <c r="H1258" i="1" s="1"/>
  <c r="G1258" i="1"/>
  <c r="C1261" i="1"/>
  <c r="D1176" i="1" l="1"/>
  <c r="K1258" i="1"/>
  <c r="U1177" i="1"/>
  <c r="B1177" i="1" s="1"/>
  <c r="I1260" i="1"/>
  <c r="S1260" i="1"/>
  <c r="T1260" i="1" s="1"/>
  <c r="A1261" i="1"/>
  <c r="J1260" i="1"/>
  <c r="F1260" i="1"/>
  <c r="R1261" i="1"/>
  <c r="C1262" i="1"/>
  <c r="L1179" i="1"/>
  <c r="M1178" i="1"/>
  <c r="N1178" i="1" s="1"/>
  <c r="E1259" i="1"/>
  <c r="K1259" i="1" s="1"/>
  <c r="G1259" i="1"/>
  <c r="H1259" i="1" l="1"/>
  <c r="L1180" i="1"/>
  <c r="M1179" i="1"/>
  <c r="N1179" i="1" s="1"/>
  <c r="E1260" i="1"/>
  <c r="H1260" i="1" s="1"/>
  <c r="G1260" i="1"/>
  <c r="D1177" i="1"/>
  <c r="C1263" i="1"/>
  <c r="U1178" i="1"/>
  <c r="B1178" i="1" s="1"/>
  <c r="R1262" i="1"/>
  <c r="S1261" i="1"/>
  <c r="T1261" i="1" s="1"/>
  <c r="A1262" i="1"/>
  <c r="J1261" i="1"/>
  <c r="F1261" i="1"/>
  <c r="I1261" i="1"/>
  <c r="D1178" i="1" l="1"/>
  <c r="K1260" i="1"/>
  <c r="A1263" i="1"/>
  <c r="J1262" i="1"/>
  <c r="F1262" i="1"/>
  <c r="I1262" i="1"/>
  <c r="S1262" i="1"/>
  <c r="T1262" i="1" s="1"/>
  <c r="R1263" i="1"/>
  <c r="U1179" i="1"/>
  <c r="B1179" i="1" s="1"/>
  <c r="C1264" i="1"/>
  <c r="L1181" i="1"/>
  <c r="M1180" i="1"/>
  <c r="N1180" i="1" s="1"/>
  <c r="G1261" i="1"/>
  <c r="E1261" i="1"/>
  <c r="H1261" i="1" s="1"/>
  <c r="D1179" i="1" l="1"/>
  <c r="U1180" i="1"/>
  <c r="D1180" i="1" s="1"/>
  <c r="R1264" i="1"/>
  <c r="L1182" i="1"/>
  <c r="M1181" i="1"/>
  <c r="N1181" i="1" s="1"/>
  <c r="G1262" i="1"/>
  <c r="E1262" i="1"/>
  <c r="K1262" i="1" s="1"/>
  <c r="K1261" i="1"/>
  <c r="C1265" i="1"/>
  <c r="A1264" i="1"/>
  <c r="J1263" i="1"/>
  <c r="F1263" i="1"/>
  <c r="I1263" i="1"/>
  <c r="S1263" i="1"/>
  <c r="T1263" i="1" s="1"/>
  <c r="I1264" i="1" l="1"/>
  <c r="S1264" i="1"/>
  <c r="A1265" i="1"/>
  <c r="J1264" i="1"/>
  <c r="F1264" i="1"/>
  <c r="H1262" i="1"/>
  <c r="U1181" i="1"/>
  <c r="D1181" i="1" s="1"/>
  <c r="L1183" i="1"/>
  <c r="M1182" i="1"/>
  <c r="N1182" i="1" s="1"/>
  <c r="B1180" i="1"/>
  <c r="E1263" i="1"/>
  <c r="K1263" i="1" s="1"/>
  <c r="G1263" i="1"/>
  <c r="C1266" i="1"/>
  <c r="T1264" i="1"/>
  <c r="R1265" i="1"/>
  <c r="B1181" i="1" l="1"/>
  <c r="R1266" i="1"/>
  <c r="H1263" i="1"/>
  <c r="L1184" i="1"/>
  <c r="M1183" i="1"/>
  <c r="N1183" i="1" s="1"/>
  <c r="C1267" i="1"/>
  <c r="E1264" i="1"/>
  <c r="H1264" i="1" s="1"/>
  <c r="G1264" i="1"/>
  <c r="U1182" i="1"/>
  <c r="B1182" i="1" s="1"/>
  <c r="S1265" i="1"/>
  <c r="T1265" i="1" s="1"/>
  <c r="A1266" i="1"/>
  <c r="J1265" i="1"/>
  <c r="F1265" i="1"/>
  <c r="I1265" i="1"/>
  <c r="D1182" i="1" l="1"/>
  <c r="K1264" i="1"/>
  <c r="A1267" i="1"/>
  <c r="J1266" i="1"/>
  <c r="F1266" i="1"/>
  <c r="I1266" i="1"/>
  <c r="S1266" i="1"/>
  <c r="T1266" i="1" s="1"/>
  <c r="U1183" i="1"/>
  <c r="B1183" i="1" s="1"/>
  <c r="R1267" i="1"/>
  <c r="G1265" i="1"/>
  <c r="E1265" i="1"/>
  <c r="H1265" i="1" s="1"/>
  <c r="C1268" i="1"/>
  <c r="L1185" i="1"/>
  <c r="M1184" i="1"/>
  <c r="N1184" i="1" s="1"/>
  <c r="K1265" i="1" l="1"/>
  <c r="D1183" i="1"/>
  <c r="U1184" i="1"/>
  <c r="B1184" i="1" s="1"/>
  <c r="C1269" i="1"/>
  <c r="A1268" i="1"/>
  <c r="J1267" i="1"/>
  <c r="F1267" i="1"/>
  <c r="I1267" i="1"/>
  <c r="S1267" i="1"/>
  <c r="T1267" i="1" s="1"/>
  <c r="R1268" i="1"/>
  <c r="L1186" i="1"/>
  <c r="M1185" i="1"/>
  <c r="N1185" i="1" s="1"/>
  <c r="G1266" i="1"/>
  <c r="E1266" i="1"/>
  <c r="K1266" i="1" s="1"/>
  <c r="H1266" i="1" l="1"/>
  <c r="R1269" i="1"/>
  <c r="U1185" i="1"/>
  <c r="D1185" i="1" s="1"/>
  <c r="E1267" i="1"/>
  <c r="H1267" i="1" s="1"/>
  <c r="G1267" i="1"/>
  <c r="D1184" i="1"/>
  <c r="L1187" i="1"/>
  <c r="M1186" i="1"/>
  <c r="N1186" i="1" s="1"/>
  <c r="C1270" i="1"/>
  <c r="I1268" i="1"/>
  <c r="S1268" i="1"/>
  <c r="T1268" i="1" s="1"/>
  <c r="A1269" i="1"/>
  <c r="J1268" i="1"/>
  <c r="F1268" i="1"/>
  <c r="S1269" i="1" l="1"/>
  <c r="T1269" i="1" s="1"/>
  <c r="A1270" i="1"/>
  <c r="J1269" i="1"/>
  <c r="F1269" i="1"/>
  <c r="I1269" i="1"/>
  <c r="E1268" i="1"/>
  <c r="H1268" i="1" s="1"/>
  <c r="G1268" i="1"/>
  <c r="C1271" i="1"/>
  <c r="B1185" i="1"/>
  <c r="R1270" i="1"/>
  <c r="U1186" i="1"/>
  <c r="B1186" i="1" s="1"/>
  <c r="K1267" i="1"/>
  <c r="L1188" i="1"/>
  <c r="M1187" i="1"/>
  <c r="N1187" i="1" s="1"/>
  <c r="D1186" i="1" l="1"/>
  <c r="K1268" i="1"/>
  <c r="C1272" i="1"/>
  <c r="A1271" i="1"/>
  <c r="J1270" i="1"/>
  <c r="F1270" i="1"/>
  <c r="I1270" i="1"/>
  <c r="S1270" i="1"/>
  <c r="T1270" i="1" s="1"/>
  <c r="U1187" i="1"/>
  <c r="B1187" i="1" s="1"/>
  <c r="R1271" i="1"/>
  <c r="L1189" i="1"/>
  <c r="M1188" i="1"/>
  <c r="N1188" i="1" s="1"/>
  <c r="G1269" i="1"/>
  <c r="E1269" i="1"/>
  <c r="H1269" i="1" s="1"/>
  <c r="K1269" i="1" l="1"/>
  <c r="L1190" i="1"/>
  <c r="M1189" i="1"/>
  <c r="N1189" i="1" s="1"/>
  <c r="D1187" i="1"/>
  <c r="A1272" i="1"/>
  <c r="J1271" i="1"/>
  <c r="F1271" i="1"/>
  <c r="I1271" i="1"/>
  <c r="S1271" i="1"/>
  <c r="T1271" i="1" s="1"/>
  <c r="R1272" i="1"/>
  <c r="G1270" i="1"/>
  <c r="E1270" i="1"/>
  <c r="K1270" i="1" s="1"/>
  <c r="C1273" i="1"/>
  <c r="U1188" i="1"/>
  <c r="D1188" i="1" s="1"/>
  <c r="B1188" i="1" l="1"/>
  <c r="H1270" i="1"/>
  <c r="R1273" i="1"/>
  <c r="E1271" i="1"/>
  <c r="K1271" i="1" s="1"/>
  <c r="G1271" i="1"/>
  <c r="U1189" i="1"/>
  <c r="D1189" i="1" s="1"/>
  <c r="L1191" i="1"/>
  <c r="M1190" i="1"/>
  <c r="N1190" i="1" s="1"/>
  <c r="C1274" i="1"/>
  <c r="I1272" i="1"/>
  <c r="S1272" i="1"/>
  <c r="T1272" i="1" s="1"/>
  <c r="A1273" i="1"/>
  <c r="J1272" i="1"/>
  <c r="F1272" i="1"/>
  <c r="C1275" i="1" l="1"/>
  <c r="B1189" i="1"/>
  <c r="H1271" i="1"/>
  <c r="E1272" i="1"/>
  <c r="H1272" i="1" s="1"/>
  <c r="G1272" i="1"/>
  <c r="U1190" i="1"/>
  <c r="B1190" i="1" s="1"/>
  <c r="L1192" i="1"/>
  <c r="M1191" i="1"/>
  <c r="N1191" i="1" s="1"/>
  <c r="R1274" i="1"/>
  <c r="S1273" i="1"/>
  <c r="T1273" i="1" s="1"/>
  <c r="A1274" i="1"/>
  <c r="J1273" i="1"/>
  <c r="F1273" i="1"/>
  <c r="I1273" i="1"/>
  <c r="J1274" i="1" l="1"/>
  <c r="F1274" i="1"/>
  <c r="A1275" i="1"/>
  <c r="I1274" i="1"/>
  <c r="S1274" i="1"/>
  <c r="T1274" i="1" s="1"/>
  <c r="D1190" i="1"/>
  <c r="K1272" i="1"/>
  <c r="R1275" i="1"/>
  <c r="G1273" i="1"/>
  <c r="E1273" i="1"/>
  <c r="K1273" i="1" s="1"/>
  <c r="U1191" i="1"/>
  <c r="D1191" i="1" s="1"/>
  <c r="C1276" i="1"/>
  <c r="L1193" i="1"/>
  <c r="M1192" i="1"/>
  <c r="N1192" i="1" s="1"/>
  <c r="B1191" i="1" l="1"/>
  <c r="H1273" i="1"/>
  <c r="C1277" i="1"/>
  <c r="J1275" i="1"/>
  <c r="F1275" i="1"/>
  <c r="A1276" i="1"/>
  <c r="I1275" i="1"/>
  <c r="S1275" i="1"/>
  <c r="T1275" i="1" s="1"/>
  <c r="R1276" i="1"/>
  <c r="G1274" i="1"/>
  <c r="E1274" i="1"/>
  <c r="H1274" i="1" s="1"/>
  <c r="U1192" i="1"/>
  <c r="D1192" i="1" s="1"/>
  <c r="L1194" i="1"/>
  <c r="M1193" i="1"/>
  <c r="N1193" i="1" s="1"/>
  <c r="K1274" i="1" l="1"/>
  <c r="L1195" i="1"/>
  <c r="M1194" i="1"/>
  <c r="N1194" i="1" s="1"/>
  <c r="B1192" i="1"/>
  <c r="R1277" i="1"/>
  <c r="J1276" i="1"/>
  <c r="F1276" i="1"/>
  <c r="A1277" i="1"/>
  <c r="I1276" i="1"/>
  <c r="S1276" i="1"/>
  <c r="T1276" i="1" s="1"/>
  <c r="C1278" i="1"/>
  <c r="G1275" i="1"/>
  <c r="E1275" i="1"/>
  <c r="H1275" i="1" s="1"/>
  <c r="U1193" i="1"/>
  <c r="B1193" i="1" s="1"/>
  <c r="K1275" i="1" l="1"/>
  <c r="G1276" i="1"/>
  <c r="E1276" i="1"/>
  <c r="K1276" i="1" s="1"/>
  <c r="U1194" i="1"/>
  <c r="D1194" i="1" s="1"/>
  <c r="D1193" i="1"/>
  <c r="L1196" i="1"/>
  <c r="M1196" i="1" s="1"/>
  <c r="M1195" i="1"/>
  <c r="N1195" i="1" s="1"/>
  <c r="C1279" i="1"/>
  <c r="A1278" i="1"/>
  <c r="J1277" i="1"/>
  <c r="F1277" i="1"/>
  <c r="I1277" i="1"/>
  <c r="S1277" i="1"/>
  <c r="T1277" i="1" s="1"/>
  <c r="R1278" i="1"/>
  <c r="B1194" i="1" l="1"/>
  <c r="G1277" i="1"/>
  <c r="E1277" i="1"/>
  <c r="K1277" i="1" s="1"/>
  <c r="H1276" i="1"/>
  <c r="A1279" i="1"/>
  <c r="J1278" i="1"/>
  <c r="F1278" i="1"/>
  <c r="I1278" i="1"/>
  <c r="S1278" i="1"/>
  <c r="T1278" i="1" s="1"/>
  <c r="U1195" i="1"/>
  <c r="B1195" i="1" s="1"/>
  <c r="R1279" i="1"/>
  <c r="C1280" i="1"/>
  <c r="N1196" i="1"/>
  <c r="L1197" i="1"/>
  <c r="H1277" i="1" l="1"/>
  <c r="D1195" i="1"/>
  <c r="I1279" i="1"/>
  <c r="S1279" i="1"/>
  <c r="T1279" i="1" s="1"/>
  <c r="A1280" i="1"/>
  <c r="J1279" i="1"/>
  <c r="F1279" i="1"/>
  <c r="C1281" i="1"/>
  <c r="L1198" i="1"/>
  <c r="M1197" i="1"/>
  <c r="N1197" i="1" s="1"/>
  <c r="R1280" i="1"/>
  <c r="E1278" i="1"/>
  <c r="K1278" i="1" s="1"/>
  <c r="G1278" i="1"/>
  <c r="U1196" i="1"/>
  <c r="B1196" i="1" s="1"/>
  <c r="D1196" i="1" l="1"/>
  <c r="H1278" i="1"/>
  <c r="U1197" i="1"/>
  <c r="D1197" i="1" s="1"/>
  <c r="E1279" i="1"/>
  <c r="H1279" i="1" s="1"/>
  <c r="G1279" i="1"/>
  <c r="L1199" i="1"/>
  <c r="M1198" i="1"/>
  <c r="N1198" i="1" s="1"/>
  <c r="R1281" i="1"/>
  <c r="S1280" i="1"/>
  <c r="T1280" i="1" s="1"/>
  <c r="J1280" i="1"/>
  <c r="F1280" i="1"/>
  <c r="A1281" i="1"/>
  <c r="I1280" i="1"/>
  <c r="C1282" i="1"/>
  <c r="K1279" i="1" l="1"/>
  <c r="C1283" i="1"/>
  <c r="G1280" i="1"/>
  <c r="E1280" i="1"/>
  <c r="H1280" i="1" s="1"/>
  <c r="B1197" i="1"/>
  <c r="R1282" i="1"/>
  <c r="U1198" i="1"/>
  <c r="D1198" i="1" s="1"/>
  <c r="S1281" i="1"/>
  <c r="T1281" i="1" s="1"/>
  <c r="A1282" i="1"/>
  <c r="J1281" i="1"/>
  <c r="F1281" i="1"/>
  <c r="I1281" i="1"/>
  <c r="L1200" i="1"/>
  <c r="M1199" i="1"/>
  <c r="N1199" i="1" s="1"/>
  <c r="B1198" i="1" l="1"/>
  <c r="R1283" i="1"/>
  <c r="K1280" i="1"/>
  <c r="A1283" i="1"/>
  <c r="J1282" i="1"/>
  <c r="F1282" i="1"/>
  <c r="I1282" i="1"/>
  <c r="S1282" i="1"/>
  <c r="T1282" i="1" s="1"/>
  <c r="G1281" i="1"/>
  <c r="E1281" i="1"/>
  <c r="H1281" i="1" s="1"/>
  <c r="L1201" i="1"/>
  <c r="M1200" i="1"/>
  <c r="N1200" i="1" s="1"/>
  <c r="U1199" i="1"/>
  <c r="B1199" i="1" s="1"/>
  <c r="C1284" i="1"/>
  <c r="K1281" i="1" l="1"/>
  <c r="D1199" i="1"/>
  <c r="A1284" i="1"/>
  <c r="J1283" i="1"/>
  <c r="F1283" i="1"/>
  <c r="I1283" i="1"/>
  <c r="S1283" i="1"/>
  <c r="T1283" i="1" s="1"/>
  <c r="U1200" i="1"/>
  <c r="D1200" i="1" s="1"/>
  <c r="L1202" i="1"/>
  <c r="M1201" i="1"/>
  <c r="N1201" i="1" s="1"/>
  <c r="G1282" i="1"/>
  <c r="E1282" i="1"/>
  <c r="K1282" i="1" s="1"/>
  <c r="R1284" i="1"/>
  <c r="C1285" i="1"/>
  <c r="B1200" i="1" l="1"/>
  <c r="H1282" i="1"/>
  <c r="R1285" i="1"/>
  <c r="E1283" i="1"/>
  <c r="H1283" i="1" s="1"/>
  <c r="G1283" i="1"/>
  <c r="U1201" i="1"/>
  <c r="B1201" i="1" s="1"/>
  <c r="C1286" i="1"/>
  <c r="L1203" i="1"/>
  <c r="M1202" i="1"/>
  <c r="N1202" i="1" s="1"/>
  <c r="I1284" i="1"/>
  <c r="S1284" i="1"/>
  <c r="T1284" i="1" s="1"/>
  <c r="A1285" i="1"/>
  <c r="J1284" i="1"/>
  <c r="F1284" i="1"/>
  <c r="D1201" i="1" l="1"/>
  <c r="S1285" i="1"/>
  <c r="T1285" i="1" s="1"/>
  <c r="A1286" i="1"/>
  <c r="J1285" i="1"/>
  <c r="F1285" i="1"/>
  <c r="I1285" i="1"/>
  <c r="C1287" i="1"/>
  <c r="R1286" i="1"/>
  <c r="U1202" i="1"/>
  <c r="B1202" i="1" s="1"/>
  <c r="K1283" i="1"/>
  <c r="E1284" i="1"/>
  <c r="H1284" i="1" s="1"/>
  <c r="G1284" i="1"/>
  <c r="L1204" i="1"/>
  <c r="M1203" i="1"/>
  <c r="N1203" i="1" s="1"/>
  <c r="D1202" i="1" l="1"/>
  <c r="K1284" i="1"/>
  <c r="L1205" i="1"/>
  <c r="M1204" i="1"/>
  <c r="N1204" i="1" s="1"/>
  <c r="C1288" i="1"/>
  <c r="A1287" i="1"/>
  <c r="J1286" i="1"/>
  <c r="F1286" i="1"/>
  <c r="I1286" i="1"/>
  <c r="S1286" i="1"/>
  <c r="T1286" i="1" s="1"/>
  <c r="U1203" i="1"/>
  <c r="B1203" i="1" s="1"/>
  <c r="R1287" i="1"/>
  <c r="G1285" i="1"/>
  <c r="E1285" i="1"/>
  <c r="H1285" i="1" s="1"/>
  <c r="K1285" i="1" l="1"/>
  <c r="G1286" i="1"/>
  <c r="E1286" i="1"/>
  <c r="K1286" i="1" s="1"/>
  <c r="C1289" i="1"/>
  <c r="D1203" i="1"/>
  <c r="R1288" i="1"/>
  <c r="A1288" i="1"/>
  <c r="J1287" i="1"/>
  <c r="F1287" i="1"/>
  <c r="I1287" i="1"/>
  <c r="S1287" i="1"/>
  <c r="T1287" i="1" s="1"/>
  <c r="U1204" i="1"/>
  <c r="D1204" i="1" s="1"/>
  <c r="L1206" i="1"/>
  <c r="M1205" i="1"/>
  <c r="N1205" i="1" s="1"/>
  <c r="H1286" i="1" l="1"/>
  <c r="L1207" i="1"/>
  <c r="M1206" i="1"/>
  <c r="N1206" i="1" s="1"/>
  <c r="B1204" i="1"/>
  <c r="I1288" i="1"/>
  <c r="S1288" i="1"/>
  <c r="T1288" i="1" s="1"/>
  <c r="A1289" i="1"/>
  <c r="J1288" i="1"/>
  <c r="F1288" i="1"/>
  <c r="R1289" i="1"/>
  <c r="U1205" i="1"/>
  <c r="D1205" i="1" s="1"/>
  <c r="E1287" i="1"/>
  <c r="H1287" i="1" s="1"/>
  <c r="G1287" i="1"/>
  <c r="C1290" i="1"/>
  <c r="K1287" i="1" l="1"/>
  <c r="C1291" i="1"/>
  <c r="R1290" i="1"/>
  <c r="S1289" i="1"/>
  <c r="T1289" i="1" s="1"/>
  <c r="A1290" i="1"/>
  <c r="J1289" i="1"/>
  <c r="F1289" i="1"/>
  <c r="I1289" i="1"/>
  <c r="B1205" i="1"/>
  <c r="U1206" i="1"/>
  <c r="D1206" i="1" s="1"/>
  <c r="E1288" i="1"/>
  <c r="H1288" i="1" s="1"/>
  <c r="G1288" i="1"/>
  <c r="L1208" i="1"/>
  <c r="M1207" i="1"/>
  <c r="N1207" i="1" s="1"/>
  <c r="B1206" i="1" l="1"/>
  <c r="L1209" i="1"/>
  <c r="M1208" i="1"/>
  <c r="N1208" i="1" s="1"/>
  <c r="A1291" i="1"/>
  <c r="J1290" i="1"/>
  <c r="F1290" i="1"/>
  <c r="I1290" i="1"/>
  <c r="S1290" i="1"/>
  <c r="T1290" i="1" s="1"/>
  <c r="R1291" i="1"/>
  <c r="K1288" i="1"/>
  <c r="C1292" i="1"/>
  <c r="U1207" i="1"/>
  <c r="B1207" i="1" s="1"/>
  <c r="G1289" i="1"/>
  <c r="E1289" i="1"/>
  <c r="H1289" i="1" s="1"/>
  <c r="K1289" i="1" l="1"/>
  <c r="D1207" i="1"/>
  <c r="A1292" i="1"/>
  <c r="J1291" i="1"/>
  <c r="F1291" i="1"/>
  <c r="I1291" i="1"/>
  <c r="S1291" i="1"/>
  <c r="T1291" i="1" s="1"/>
  <c r="R1292" i="1"/>
  <c r="U1208" i="1"/>
  <c r="D1208" i="1" s="1"/>
  <c r="C1293" i="1"/>
  <c r="G1290" i="1"/>
  <c r="E1290" i="1"/>
  <c r="H1290" i="1" s="1"/>
  <c r="L1210" i="1"/>
  <c r="M1209" i="1"/>
  <c r="N1209" i="1" s="1"/>
  <c r="K1290" i="1" l="1"/>
  <c r="L1211" i="1"/>
  <c r="M1210" i="1"/>
  <c r="N1210" i="1" s="1"/>
  <c r="C1294" i="1"/>
  <c r="R1293" i="1"/>
  <c r="I1292" i="1"/>
  <c r="S1292" i="1"/>
  <c r="T1292" i="1" s="1"/>
  <c r="A1293" i="1"/>
  <c r="J1292" i="1"/>
  <c r="F1292" i="1"/>
  <c r="U1209" i="1"/>
  <c r="D1209" i="1" s="1"/>
  <c r="B1208" i="1"/>
  <c r="E1291" i="1"/>
  <c r="H1291" i="1" s="1"/>
  <c r="G1291" i="1"/>
  <c r="K1291" i="1" l="1"/>
  <c r="B1209" i="1"/>
  <c r="E1292" i="1"/>
  <c r="K1292" i="1" s="1"/>
  <c r="G1292" i="1"/>
  <c r="C1295" i="1"/>
  <c r="S1293" i="1"/>
  <c r="T1293" i="1" s="1"/>
  <c r="A1294" i="1"/>
  <c r="J1293" i="1"/>
  <c r="F1293" i="1"/>
  <c r="I1293" i="1"/>
  <c r="R1294" i="1"/>
  <c r="U1210" i="1"/>
  <c r="D1210" i="1" s="1"/>
  <c r="L1212" i="1"/>
  <c r="M1211" i="1"/>
  <c r="N1211" i="1" s="1"/>
  <c r="C1296" i="1" l="1"/>
  <c r="H1292" i="1"/>
  <c r="L1213" i="1"/>
  <c r="M1212" i="1"/>
  <c r="N1212" i="1" s="1"/>
  <c r="B1210" i="1"/>
  <c r="R1295" i="1"/>
  <c r="A1295" i="1"/>
  <c r="J1294" i="1"/>
  <c r="F1294" i="1"/>
  <c r="I1294" i="1"/>
  <c r="S1294" i="1"/>
  <c r="T1294" i="1" s="1"/>
  <c r="U1211" i="1"/>
  <c r="B1211" i="1" s="1"/>
  <c r="G1293" i="1"/>
  <c r="E1293" i="1"/>
  <c r="H1293" i="1" s="1"/>
  <c r="K1293" i="1" l="1"/>
  <c r="D1211" i="1"/>
  <c r="G1294" i="1"/>
  <c r="E1294" i="1"/>
  <c r="H1294" i="1" s="1"/>
  <c r="C1297" i="1"/>
  <c r="A1296" i="1"/>
  <c r="J1295" i="1"/>
  <c r="F1295" i="1"/>
  <c r="I1295" i="1"/>
  <c r="S1295" i="1"/>
  <c r="T1295" i="1" s="1"/>
  <c r="U1212" i="1"/>
  <c r="B1212" i="1" s="1"/>
  <c r="R1296" i="1"/>
  <c r="L1214" i="1"/>
  <c r="M1213" i="1"/>
  <c r="N1213" i="1" s="1"/>
  <c r="R1297" i="1" l="1"/>
  <c r="D1212" i="1"/>
  <c r="E1295" i="1"/>
  <c r="H1295" i="1" s="1"/>
  <c r="G1295" i="1"/>
  <c r="C1298" i="1"/>
  <c r="K1294" i="1"/>
  <c r="U1213" i="1"/>
  <c r="D1213" i="1" s="1"/>
  <c r="L1215" i="1"/>
  <c r="M1214" i="1"/>
  <c r="N1214" i="1" s="1"/>
  <c r="A1297" i="1"/>
  <c r="I1296" i="1"/>
  <c r="S1296" i="1"/>
  <c r="T1296" i="1" s="1"/>
  <c r="J1296" i="1"/>
  <c r="F1296" i="1"/>
  <c r="U1214" i="1" l="1"/>
  <c r="B1214" i="1" s="1"/>
  <c r="B1213" i="1"/>
  <c r="C1299" i="1"/>
  <c r="L1216" i="1"/>
  <c r="M1215" i="1"/>
  <c r="N1215" i="1" s="1"/>
  <c r="K1295" i="1"/>
  <c r="R1298" i="1"/>
  <c r="E1296" i="1"/>
  <c r="H1296" i="1" s="1"/>
  <c r="G1296" i="1"/>
  <c r="A1298" i="1"/>
  <c r="I1297" i="1"/>
  <c r="S1297" i="1"/>
  <c r="T1297" i="1" s="1"/>
  <c r="J1297" i="1"/>
  <c r="F1297" i="1"/>
  <c r="K1296" i="1" l="1"/>
  <c r="L1217" i="1"/>
  <c r="M1216" i="1"/>
  <c r="N1216" i="1" s="1"/>
  <c r="D1214" i="1"/>
  <c r="E1297" i="1"/>
  <c r="K1297" i="1" s="1"/>
  <c r="G1297" i="1"/>
  <c r="A1299" i="1"/>
  <c r="I1298" i="1"/>
  <c r="S1298" i="1"/>
  <c r="T1298" i="1" s="1"/>
  <c r="J1298" i="1"/>
  <c r="F1298" i="1"/>
  <c r="C1300" i="1"/>
  <c r="R1299" i="1"/>
  <c r="U1215" i="1"/>
  <c r="B1215" i="1" s="1"/>
  <c r="D1215" i="1" l="1"/>
  <c r="E1298" i="1"/>
  <c r="H1298" i="1" s="1"/>
  <c r="G1298" i="1"/>
  <c r="H1297" i="1"/>
  <c r="I1299" i="1"/>
  <c r="S1299" i="1"/>
  <c r="T1299" i="1" s="1"/>
  <c r="A1300" i="1"/>
  <c r="J1299" i="1"/>
  <c r="F1299" i="1"/>
  <c r="U1216" i="1"/>
  <c r="D1216" i="1" s="1"/>
  <c r="R1300" i="1"/>
  <c r="L1218" i="1"/>
  <c r="M1217" i="1"/>
  <c r="N1217" i="1" s="1"/>
  <c r="C1301" i="1"/>
  <c r="B1216" i="1" l="1"/>
  <c r="U1217" i="1"/>
  <c r="D1217" i="1" s="1"/>
  <c r="E1299" i="1"/>
  <c r="H1299" i="1" s="1"/>
  <c r="G1299" i="1"/>
  <c r="K1298" i="1"/>
  <c r="L1219" i="1"/>
  <c r="M1218" i="1"/>
  <c r="N1218" i="1" s="1"/>
  <c r="S1300" i="1"/>
  <c r="T1300" i="1" s="1"/>
  <c r="A1301" i="1"/>
  <c r="J1300" i="1"/>
  <c r="F1300" i="1"/>
  <c r="I1300" i="1"/>
  <c r="C1302" i="1"/>
  <c r="R1301" i="1"/>
  <c r="R1302" i="1" l="1"/>
  <c r="C1303" i="1"/>
  <c r="G1300" i="1"/>
  <c r="E1300" i="1"/>
  <c r="H1300" i="1" s="1"/>
  <c r="B1217" i="1"/>
  <c r="U1218" i="1"/>
  <c r="D1218" i="1" s="1"/>
  <c r="K1299" i="1"/>
  <c r="A1302" i="1"/>
  <c r="J1301" i="1"/>
  <c r="F1301" i="1"/>
  <c r="I1301" i="1"/>
  <c r="S1301" i="1"/>
  <c r="T1301" i="1" s="1"/>
  <c r="L1220" i="1"/>
  <c r="M1219" i="1"/>
  <c r="N1219" i="1" s="1"/>
  <c r="J1302" i="1" l="1"/>
  <c r="F1302" i="1"/>
  <c r="A1303" i="1"/>
  <c r="I1302" i="1"/>
  <c r="S1302" i="1"/>
  <c r="T1302" i="1" s="1"/>
  <c r="B1218" i="1"/>
  <c r="U1219" i="1"/>
  <c r="B1219" i="1" s="1"/>
  <c r="K1300" i="1"/>
  <c r="L1221" i="1"/>
  <c r="M1220" i="1"/>
  <c r="N1220" i="1" s="1"/>
  <c r="G1301" i="1"/>
  <c r="E1301" i="1"/>
  <c r="K1301" i="1" s="1"/>
  <c r="R1303" i="1"/>
  <c r="C1304" i="1"/>
  <c r="H1301" i="1" l="1"/>
  <c r="D1219" i="1"/>
  <c r="R1304" i="1"/>
  <c r="L1222" i="1"/>
  <c r="M1221" i="1"/>
  <c r="N1221" i="1" s="1"/>
  <c r="C1305" i="1"/>
  <c r="A1304" i="1"/>
  <c r="J1303" i="1"/>
  <c r="F1303" i="1"/>
  <c r="I1303" i="1"/>
  <c r="S1303" i="1"/>
  <c r="T1303" i="1" s="1"/>
  <c r="E1302" i="1"/>
  <c r="K1302" i="1" s="1"/>
  <c r="G1302" i="1"/>
  <c r="U1220" i="1"/>
  <c r="B1220" i="1" s="1"/>
  <c r="H1302" i="1" l="1"/>
  <c r="D1220" i="1"/>
  <c r="L1223" i="1"/>
  <c r="M1222" i="1"/>
  <c r="N1222" i="1" s="1"/>
  <c r="E1303" i="1"/>
  <c r="H1303" i="1" s="1"/>
  <c r="G1303" i="1"/>
  <c r="R1305" i="1"/>
  <c r="C1306" i="1"/>
  <c r="I1304" i="1"/>
  <c r="S1304" i="1"/>
  <c r="T1304" i="1" s="1"/>
  <c r="A1305" i="1"/>
  <c r="J1304" i="1"/>
  <c r="F1304" i="1"/>
  <c r="U1221" i="1"/>
  <c r="D1221" i="1" s="1"/>
  <c r="B1221" i="1" l="1"/>
  <c r="K1303" i="1"/>
  <c r="S1305" i="1"/>
  <c r="T1305" i="1" s="1"/>
  <c r="A1306" i="1"/>
  <c r="J1305" i="1"/>
  <c r="F1305" i="1"/>
  <c r="I1305" i="1"/>
  <c r="U1222" i="1"/>
  <c r="B1222" i="1" s="1"/>
  <c r="E1304" i="1"/>
  <c r="H1304" i="1" s="1"/>
  <c r="G1304" i="1"/>
  <c r="C1307" i="1"/>
  <c r="L1224" i="1"/>
  <c r="M1223" i="1"/>
  <c r="N1223" i="1" s="1"/>
  <c r="R1306" i="1"/>
  <c r="K1304" i="1" l="1"/>
  <c r="D1222" i="1"/>
  <c r="R1307" i="1"/>
  <c r="C1308" i="1"/>
  <c r="U1223" i="1"/>
  <c r="B1223" i="1" s="1"/>
  <c r="A1307" i="1"/>
  <c r="J1306" i="1"/>
  <c r="F1306" i="1"/>
  <c r="I1306" i="1"/>
  <c r="S1306" i="1"/>
  <c r="T1306" i="1" s="1"/>
  <c r="L1225" i="1"/>
  <c r="M1224" i="1"/>
  <c r="N1224" i="1" s="1"/>
  <c r="G1305" i="1"/>
  <c r="E1305" i="1"/>
  <c r="H1305" i="1" s="1"/>
  <c r="K1305" i="1" l="1"/>
  <c r="D1223" i="1"/>
  <c r="A1308" i="1"/>
  <c r="J1307" i="1"/>
  <c r="F1307" i="1"/>
  <c r="I1307" i="1"/>
  <c r="S1307" i="1"/>
  <c r="T1307" i="1" s="1"/>
  <c r="C1309" i="1"/>
  <c r="U1224" i="1"/>
  <c r="D1224" i="1" s="1"/>
  <c r="L1226" i="1"/>
  <c r="M1225" i="1"/>
  <c r="N1225" i="1" s="1"/>
  <c r="G1306" i="1"/>
  <c r="E1306" i="1"/>
  <c r="H1306" i="1" s="1"/>
  <c r="R1308" i="1"/>
  <c r="K1306" i="1" l="1"/>
  <c r="R1309" i="1"/>
  <c r="B1224" i="1"/>
  <c r="C1310" i="1"/>
  <c r="E1307" i="1"/>
  <c r="K1307" i="1" s="1"/>
  <c r="G1307" i="1"/>
  <c r="U1225" i="1"/>
  <c r="B1225" i="1" s="1"/>
  <c r="I1308" i="1"/>
  <c r="S1308" i="1"/>
  <c r="T1308" i="1" s="1"/>
  <c r="A1309" i="1"/>
  <c r="J1308" i="1"/>
  <c r="F1308" i="1"/>
  <c r="L1227" i="1"/>
  <c r="M1227" i="1" s="1"/>
  <c r="M1226" i="1"/>
  <c r="N1226" i="1" s="1"/>
  <c r="E1308" i="1" l="1"/>
  <c r="H1308" i="1" s="1"/>
  <c r="G1308" i="1"/>
  <c r="D1225" i="1"/>
  <c r="H1307" i="1"/>
  <c r="R1310" i="1"/>
  <c r="U1226" i="1"/>
  <c r="B1226" i="1" s="1"/>
  <c r="S1309" i="1"/>
  <c r="T1309" i="1" s="1"/>
  <c r="A1310" i="1"/>
  <c r="J1309" i="1"/>
  <c r="F1309" i="1"/>
  <c r="I1309" i="1"/>
  <c r="N1227" i="1"/>
  <c r="L1228" i="1"/>
  <c r="C1311" i="1"/>
  <c r="L1229" i="1" l="1"/>
  <c r="M1228" i="1"/>
  <c r="N1228" i="1" s="1"/>
  <c r="D1226" i="1"/>
  <c r="R1311" i="1"/>
  <c r="K1308" i="1"/>
  <c r="U1227" i="1"/>
  <c r="D1227" i="1" s="1"/>
  <c r="A1311" i="1"/>
  <c r="J1310" i="1"/>
  <c r="F1310" i="1"/>
  <c r="I1310" i="1"/>
  <c r="S1310" i="1"/>
  <c r="T1310" i="1" s="1"/>
  <c r="C1312" i="1"/>
  <c r="G1309" i="1"/>
  <c r="E1309" i="1"/>
  <c r="H1309" i="1" s="1"/>
  <c r="K1309" i="1" l="1"/>
  <c r="G1310" i="1"/>
  <c r="E1310" i="1"/>
  <c r="K1310" i="1" s="1"/>
  <c r="B1227" i="1"/>
  <c r="A1312" i="1"/>
  <c r="J1311" i="1"/>
  <c r="F1311" i="1"/>
  <c r="I1311" i="1"/>
  <c r="S1311" i="1"/>
  <c r="T1311" i="1" s="1"/>
  <c r="U1228" i="1"/>
  <c r="B1228" i="1" s="1"/>
  <c r="C1313" i="1"/>
  <c r="R1312" i="1"/>
  <c r="L1230" i="1"/>
  <c r="M1229" i="1"/>
  <c r="N1229" i="1" s="1"/>
  <c r="H1310" i="1" l="1"/>
  <c r="D1228" i="1"/>
  <c r="I1312" i="1"/>
  <c r="S1312" i="1"/>
  <c r="T1312" i="1" s="1"/>
  <c r="A1313" i="1"/>
  <c r="J1312" i="1"/>
  <c r="F1312" i="1"/>
  <c r="U1229" i="1"/>
  <c r="B1229" i="1" s="1"/>
  <c r="L1231" i="1"/>
  <c r="M1230" i="1"/>
  <c r="N1230" i="1" s="1"/>
  <c r="C1314" i="1"/>
  <c r="E1311" i="1"/>
  <c r="K1311" i="1" s="1"/>
  <c r="G1311" i="1"/>
  <c r="R1313" i="1"/>
  <c r="D1229" i="1" l="1"/>
  <c r="R1314" i="1"/>
  <c r="H1311" i="1"/>
  <c r="U1230" i="1"/>
  <c r="B1230" i="1" s="1"/>
  <c r="L1232" i="1"/>
  <c r="M1231" i="1"/>
  <c r="N1231" i="1" s="1"/>
  <c r="E1312" i="1"/>
  <c r="H1312" i="1" s="1"/>
  <c r="G1312" i="1"/>
  <c r="C1315" i="1"/>
  <c r="S1313" i="1"/>
  <c r="T1313" i="1" s="1"/>
  <c r="A1314" i="1"/>
  <c r="J1313" i="1"/>
  <c r="F1313" i="1"/>
  <c r="I1313" i="1"/>
  <c r="K1312" i="1" l="1"/>
  <c r="D1230" i="1"/>
  <c r="G1313" i="1"/>
  <c r="E1313" i="1"/>
  <c r="H1313" i="1" s="1"/>
  <c r="L1233" i="1"/>
  <c r="M1232" i="1"/>
  <c r="N1232" i="1" s="1"/>
  <c r="C1316" i="1"/>
  <c r="A1315" i="1"/>
  <c r="J1314" i="1"/>
  <c r="F1314" i="1"/>
  <c r="I1314" i="1"/>
  <c r="S1314" i="1"/>
  <c r="T1314" i="1" s="1"/>
  <c r="R1315" i="1"/>
  <c r="U1231" i="1"/>
  <c r="D1231" i="1" s="1"/>
  <c r="B1231" i="1" l="1"/>
  <c r="U1232" i="1"/>
  <c r="B1232" i="1" s="1"/>
  <c r="A1316" i="1"/>
  <c r="J1315" i="1"/>
  <c r="F1315" i="1"/>
  <c r="I1315" i="1"/>
  <c r="S1315" i="1"/>
  <c r="T1315" i="1" s="1"/>
  <c r="L1234" i="1"/>
  <c r="M1233" i="1"/>
  <c r="N1233" i="1" s="1"/>
  <c r="R1316" i="1"/>
  <c r="C1317" i="1"/>
  <c r="K1313" i="1"/>
  <c r="G1314" i="1"/>
  <c r="E1314" i="1"/>
  <c r="K1314" i="1" s="1"/>
  <c r="H1314" i="1" l="1"/>
  <c r="I1316" i="1"/>
  <c r="S1316" i="1"/>
  <c r="T1316" i="1" s="1"/>
  <c r="A1317" i="1"/>
  <c r="J1316" i="1"/>
  <c r="F1316" i="1"/>
  <c r="C1318" i="1"/>
  <c r="U1233" i="1"/>
  <c r="B1233" i="1" s="1"/>
  <c r="D1232" i="1"/>
  <c r="R1317" i="1"/>
  <c r="L1235" i="1"/>
  <c r="M1234" i="1"/>
  <c r="N1234" i="1" s="1"/>
  <c r="E1315" i="1"/>
  <c r="K1315" i="1" s="1"/>
  <c r="G1315" i="1"/>
  <c r="U1234" i="1" l="1"/>
  <c r="B1234" i="1" s="1"/>
  <c r="H1315" i="1"/>
  <c r="R1318" i="1"/>
  <c r="D1233" i="1"/>
  <c r="C1319" i="1"/>
  <c r="E1316" i="1"/>
  <c r="K1316" i="1" s="1"/>
  <c r="G1316" i="1"/>
  <c r="L1236" i="1"/>
  <c r="M1235" i="1"/>
  <c r="N1235" i="1" s="1"/>
  <c r="S1317" i="1"/>
  <c r="T1317" i="1" s="1"/>
  <c r="A1318" i="1"/>
  <c r="J1317" i="1"/>
  <c r="F1317" i="1"/>
  <c r="I1317" i="1"/>
  <c r="J1318" i="1" l="1"/>
  <c r="F1318" i="1"/>
  <c r="A1319" i="1"/>
  <c r="I1318" i="1"/>
  <c r="S1318" i="1"/>
  <c r="T1318" i="1" s="1"/>
  <c r="L1237" i="1"/>
  <c r="M1236" i="1"/>
  <c r="N1236" i="1" s="1"/>
  <c r="H1316" i="1"/>
  <c r="D1234" i="1"/>
  <c r="G1317" i="1"/>
  <c r="E1317" i="1"/>
  <c r="K1317" i="1" s="1"/>
  <c r="R1319" i="1"/>
  <c r="U1235" i="1"/>
  <c r="B1235" i="1" s="1"/>
  <c r="C1320" i="1"/>
  <c r="H1317" i="1" l="1"/>
  <c r="D1235" i="1"/>
  <c r="L1238" i="1"/>
  <c r="M1237" i="1"/>
  <c r="N1237" i="1" s="1"/>
  <c r="J1319" i="1"/>
  <c r="F1319" i="1"/>
  <c r="A1320" i="1"/>
  <c r="I1319" i="1"/>
  <c r="S1319" i="1"/>
  <c r="T1319" i="1" s="1"/>
  <c r="G1318" i="1"/>
  <c r="E1318" i="1"/>
  <c r="K1318" i="1" s="1"/>
  <c r="C1321" i="1"/>
  <c r="R1320" i="1"/>
  <c r="U1236" i="1"/>
  <c r="D1236" i="1" s="1"/>
  <c r="H1318" i="1" l="1"/>
  <c r="B1236" i="1"/>
  <c r="U1237" i="1"/>
  <c r="B1237" i="1" s="1"/>
  <c r="R1321" i="1"/>
  <c r="C1322" i="1"/>
  <c r="J1320" i="1"/>
  <c r="F1320" i="1"/>
  <c r="A1321" i="1"/>
  <c r="I1320" i="1"/>
  <c r="S1320" i="1"/>
  <c r="T1320" i="1" s="1"/>
  <c r="L1239" i="1"/>
  <c r="M1238" i="1"/>
  <c r="N1238" i="1" s="1"/>
  <c r="G1319" i="1"/>
  <c r="E1319" i="1"/>
  <c r="K1319" i="1" s="1"/>
  <c r="H1319" i="1" l="1"/>
  <c r="D1237" i="1"/>
  <c r="L1240" i="1"/>
  <c r="M1239" i="1"/>
  <c r="N1239" i="1" s="1"/>
  <c r="A1322" i="1"/>
  <c r="J1321" i="1"/>
  <c r="F1321" i="1"/>
  <c r="I1321" i="1"/>
  <c r="S1321" i="1"/>
  <c r="T1321" i="1" s="1"/>
  <c r="G1320" i="1"/>
  <c r="E1320" i="1"/>
  <c r="H1320" i="1" s="1"/>
  <c r="R1322" i="1"/>
  <c r="U1238" i="1"/>
  <c r="B1238" i="1" s="1"/>
  <c r="C1323" i="1"/>
  <c r="D1238" i="1" l="1"/>
  <c r="R1323" i="1"/>
  <c r="A1323" i="1"/>
  <c r="J1322" i="1"/>
  <c r="F1322" i="1"/>
  <c r="I1322" i="1"/>
  <c r="S1322" i="1"/>
  <c r="T1322" i="1" s="1"/>
  <c r="K1320" i="1"/>
  <c r="U1239" i="1"/>
  <c r="B1239" i="1" s="1"/>
  <c r="C1324" i="1"/>
  <c r="G1321" i="1"/>
  <c r="E1321" i="1"/>
  <c r="H1321" i="1" s="1"/>
  <c r="L1241" i="1"/>
  <c r="M1240" i="1"/>
  <c r="N1240" i="1" s="1"/>
  <c r="D1239" i="1" l="1"/>
  <c r="L1242" i="1"/>
  <c r="M1241" i="1"/>
  <c r="N1241" i="1" s="1"/>
  <c r="K1321" i="1"/>
  <c r="I1323" i="1"/>
  <c r="S1323" i="1"/>
  <c r="T1323" i="1" s="1"/>
  <c r="A1324" i="1"/>
  <c r="J1323" i="1"/>
  <c r="F1323" i="1"/>
  <c r="R1324" i="1"/>
  <c r="U1240" i="1"/>
  <c r="B1240" i="1" s="1"/>
  <c r="C1325" i="1"/>
  <c r="E1322" i="1"/>
  <c r="K1322" i="1" s="1"/>
  <c r="G1322" i="1"/>
  <c r="H1322" i="1" l="1"/>
  <c r="C1326" i="1"/>
  <c r="D1240" i="1"/>
  <c r="R1325" i="1"/>
  <c r="S1324" i="1"/>
  <c r="T1324" i="1" s="1"/>
  <c r="J1324" i="1"/>
  <c r="F1324" i="1"/>
  <c r="A1325" i="1"/>
  <c r="I1324" i="1"/>
  <c r="U1241" i="1"/>
  <c r="D1241" i="1" s="1"/>
  <c r="E1323" i="1"/>
  <c r="K1323" i="1" s="1"/>
  <c r="G1323" i="1"/>
  <c r="L1243" i="1"/>
  <c r="M1242" i="1"/>
  <c r="N1242" i="1" s="1"/>
  <c r="B1241" i="1" l="1"/>
  <c r="H1323" i="1"/>
  <c r="U1242" i="1"/>
  <c r="B1242" i="1" s="1"/>
  <c r="S1325" i="1"/>
  <c r="T1325" i="1" s="1"/>
  <c r="A1326" i="1"/>
  <c r="J1325" i="1"/>
  <c r="F1325" i="1"/>
  <c r="I1325" i="1"/>
  <c r="L1244" i="1"/>
  <c r="M1243" i="1"/>
  <c r="N1243" i="1" s="1"/>
  <c r="G1324" i="1"/>
  <c r="E1324" i="1"/>
  <c r="H1324" i="1" s="1"/>
  <c r="R1326" i="1"/>
  <c r="C1327" i="1"/>
  <c r="U1243" i="1" l="1"/>
  <c r="B1243" i="1" s="1"/>
  <c r="D1242" i="1"/>
  <c r="L1245" i="1"/>
  <c r="M1244" i="1"/>
  <c r="N1244" i="1" s="1"/>
  <c r="A1327" i="1"/>
  <c r="J1326" i="1"/>
  <c r="F1326" i="1"/>
  <c r="I1326" i="1"/>
  <c r="S1326" i="1"/>
  <c r="T1326" i="1" s="1"/>
  <c r="K1324" i="1"/>
  <c r="R1327" i="1"/>
  <c r="C1328" i="1"/>
  <c r="G1325" i="1"/>
  <c r="E1325" i="1"/>
  <c r="H1325" i="1" s="1"/>
  <c r="K1325" i="1" l="1"/>
  <c r="R1328" i="1"/>
  <c r="A1328" i="1"/>
  <c r="J1327" i="1"/>
  <c r="F1327" i="1"/>
  <c r="I1327" i="1"/>
  <c r="S1327" i="1"/>
  <c r="T1327" i="1" s="1"/>
  <c r="D1243" i="1"/>
  <c r="U1244" i="1"/>
  <c r="D1244" i="1" s="1"/>
  <c r="C1329" i="1"/>
  <c r="G1326" i="1"/>
  <c r="E1326" i="1"/>
  <c r="H1326" i="1" s="1"/>
  <c r="L1246" i="1"/>
  <c r="M1245" i="1"/>
  <c r="N1245" i="1" s="1"/>
  <c r="B1244" i="1" l="1"/>
  <c r="R1329" i="1"/>
  <c r="U1245" i="1"/>
  <c r="B1245" i="1" s="1"/>
  <c r="C1330" i="1"/>
  <c r="E1327" i="1"/>
  <c r="H1327" i="1" s="1"/>
  <c r="G1327" i="1"/>
  <c r="L1247" i="1"/>
  <c r="M1246" i="1"/>
  <c r="N1246" i="1" s="1"/>
  <c r="K1326" i="1"/>
  <c r="I1328" i="1"/>
  <c r="S1328" i="1"/>
  <c r="T1328" i="1" s="1"/>
  <c r="A1329" i="1"/>
  <c r="J1328" i="1"/>
  <c r="F1328" i="1"/>
  <c r="L1248" i="1" l="1"/>
  <c r="M1247" i="1"/>
  <c r="N1247" i="1" s="1"/>
  <c r="S1329" i="1"/>
  <c r="T1329" i="1" s="1"/>
  <c r="A1330" i="1"/>
  <c r="J1329" i="1"/>
  <c r="F1329" i="1"/>
  <c r="I1329" i="1"/>
  <c r="D1245" i="1"/>
  <c r="K1327" i="1"/>
  <c r="C1331" i="1"/>
  <c r="R1330" i="1"/>
  <c r="E1328" i="1"/>
  <c r="H1328" i="1" s="1"/>
  <c r="G1328" i="1"/>
  <c r="U1246" i="1"/>
  <c r="B1246" i="1" s="1"/>
  <c r="D1246" i="1" l="1"/>
  <c r="G1329" i="1"/>
  <c r="E1329" i="1"/>
  <c r="H1329" i="1" s="1"/>
  <c r="K1328" i="1"/>
  <c r="R1331" i="1"/>
  <c r="U1247" i="1"/>
  <c r="D1247" i="1" s="1"/>
  <c r="C1332" i="1"/>
  <c r="A1331" i="1"/>
  <c r="J1330" i="1"/>
  <c r="F1330" i="1"/>
  <c r="I1330" i="1"/>
  <c r="S1330" i="1"/>
  <c r="T1330" i="1" s="1"/>
  <c r="L1249" i="1"/>
  <c r="M1248" i="1"/>
  <c r="N1248" i="1" s="1"/>
  <c r="B1247" i="1" l="1"/>
  <c r="A1332" i="1"/>
  <c r="J1331" i="1"/>
  <c r="F1331" i="1"/>
  <c r="I1331" i="1"/>
  <c r="S1331" i="1"/>
  <c r="T1331" i="1" s="1"/>
  <c r="K1329" i="1"/>
  <c r="U1248" i="1"/>
  <c r="D1248" i="1" s="1"/>
  <c r="C1333" i="1"/>
  <c r="L1250" i="1"/>
  <c r="M1249" i="1"/>
  <c r="N1249" i="1" s="1"/>
  <c r="G1330" i="1"/>
  <c r="E1330" i="1"/>
  <c r="K1330" i="1" s="1"/>
  <c r="R1332" i="1"/>
  <c r="H1330" i="1" l="1"/>
  <c r="U1249" i="1"/>
  <c r="D1249" i="1" s="1"/>
  <c r="C1334" i="1"/>
  <c r="L1251" i="1"/>
  <c r="M1250" i="1"/>
  <c r="N1250" i="1" s="1"/>
  <c r="B1248" i="1"/>
  <c r="E1331" i="1"/>
  <c r="H1331" i="1" s="1"/>
  <c r="G1331" i="1"/>
  <c r="R1333" i="1"/>
  <c r="I1332" i="1"/>
  <c r="S1332" i="1"/>
  <c r="T1332" i="1" s="1"/>
  <c r="A1333" i="1"/>
  <c r="J1332" i="1"/>
  <c r="F1332" i="1"/>
  <c r="K1331" i="1" l="1"/>
  <c r="B1249" i="1"/>
  <c r="E1332" i="1"/>
  <c r="H1332" i="1" s="1"/>
  <c r="G1332" i="1"/>
  <c r="U1250" i="1"/>
  <c r="D1250" i="1" s="1"/>
  <c r="C1335" i="1"/>
  <c r="S1333" i="1"/>
  <c r="T1333" i="1" s="1"/>
  <c r="A1334" i="1"/>
  <c r="J1333" i="1"/>
  <c r="F1333" i="1"/>
  <c r="I1333" i="1"/>
  <c r="R1334" i="1"/>
  <c r="L1252" i="1"/>
  <c r="M1251" i="1"/>
  <c r="N1251" i="1" s="1"/>
  <c r="L1253" i="1" l="1"/>
  <c r="M1252" i="1"/>
  <c r="N1252" i="1" s="1"/>
  <c r="G1333" i="1"/>
  <c r="E1333" i="1"/>
  <c r="K1333" i="1" s="1"/>
  <c r="B1250" i="1"/>
  <c r="K1332" i="1"/>
  <c r="C1336" i="1"/>
  <c r="R1335" i="1"/>
  <c r="A1335" i="1"/>
  <c r="J1334" i="1"/>
  <c r="F1334" i="1"/>
  <c r="I1334" i="1"/>
  <c r="S1334" i="1"/>
  <c r="T1334" i="1" s="1"/>
  <c r="U1251" i="1"/>
  <c r="B1251" i="1" s="1"/>
  <c r="D1251" i="1" l="1"/>
  <c r="G1334" i="1"/>
  <c r="E1334" i="1"/>
  <c r="H1334" i="1" s="1"/>
  <c r="H1333" i="1"/>
  <c r="C1337" i="1"/>
  <c r="U1252" i="1"/>
  <c r="D1252" i="1" s="1"/>
  <c r="A1336" i="1"/>
  <c r="J1335" i="1"/>
  <c r="F1335" i="1"/>
  <c r="I1335" i="1"/>
  <c r="S1335" i="1"/>
  <c r="T1335" i="1" s="1"/>
  <c r="L1254" i="1"/>
  <c r="M1253" i="1"/>
  <c r="N1253" i="1" s="1"/>
  <c r="R1336" i="1"/>
  <c r="I1336" i="1" l="1"/>
  <c r="S1336" i="1"/>
  <c r="A1337" i="1"/>
  <c r="J1336" i="1"/>
  <c r="F1336" i="1"/>
  <c r="U1253" i="1"/>
  <c r="D1253" i="1" s="1"/>
  <c r="B1252" i="1"/>
  <c r="C1338" i="1"/>
  <c r="L1255" i="1"/>
  <c r="M1254" i="1"/>
  <c r="N1254" i="1" s="1"/>
  <c r="E1335" i="1"/>
  <c r="H1335" i="1" s="1"/>
  <c r="G1335" i="1"/>
  <c r="K1334" i="1"/>
  <c r="T1336" i="1"/>
  <c r="R1337" i="1"/>
  <c r="B1253" i="1" l="1"/>
  <c r="K1335" i="1"/>
  <c r="S1337" i="1"/>
  <c r="T1337" i="1" s="1"/>
  <c r="A1338" i="1"/>
  <c r="J1337" i="1"/>
  <c r="F1337" i="1"/>
  <c r="I1337" i="1"/>
  <c r="R1338" i="1"/>
  <c r="C1339" i="1"/>
  <c r="U1254" i="1"/>
  <c r="D1254" i="1" s="1"/>
  <c r="E1336" i="1"/>
  <c r="H1336" i="1" s="1"/>
  <c r="G1336" i="1"/>
  <c r="L1256" i="1"/>
  <c r="M1255" i="1"/>
  <c r="N1255" i="1" s="1"/>
  <c r="K1336" i="1" l="1"/>
  <c r="C1340" i="1"/>
  <c r="R1339" i="1"/>
  <c r="A1339" i="1"/>
  <c r="J1338" i="1"/>
  <c r="F1338" i="1"/>
  <c r="I1338" i="1"/>
  <c r="S1338" i="1"/>
  <c r="T1338" i="1" s="1"/>
  <c r="B1254" i="1"/>
  <c r="U1255" i="1"/>
  <c r="D1255" i="1" s="1"/>
  <c r="G1337" i="1"/>
  <c r="E1337" i="1"/>
  <c r="H1337" i="1" s="1"/>
  <c r="L1257" i="1"/>
  <c r="M1257" i="1" s="1"/>
  <c r="M1256" i="1"/>
  <c r="N1256" i="1" s="1"/>
  <c r="B1255" i="1" l="1"/>
  <c r="G1338" i="1"/>
  <c r="E1338" i="1"/>
  <c r="H1338" i="1" s="1"/>
  <c r="C1341" i="1"/>
  <c r="U1256" i="1"/>
  <c r="B1256" i="1" s="1"/>
  <c r="K1337" i="1"/>
  <c r="A1340" i="1"/>
  <c r="J1339" i="1"/>
  <c r="F1339" i="1"/>
  <c r="I1339" i="1"/>
  <c r="S1339" i="1"/>
  <c r="T1339" i="1" s="1"/>
  <c r="N1257" i="1"/>
  <c r="L1258" i="1"/>
  <c r="R1340" i="1"/>
  <c r="D1256" i="1" l="1"/>
  <c r="A1341" i="1"/>
  <c r="I1340" i="1"/>
  <c r="S1340" i="1"/>
  <c r="T1340" i="1" s="1"/>
  <c r="J1340" i="1"/>
  <c r="F1340" i="1"/>
  <c r="L1259" i="1"/>
  <c r="M1258" i="1"/>
  <c r="N1258" i="1" s="1"/>
  <c r="R1341" i="1"/>
  <c r="U1257" i="1"/>
  <c r="D1257" i="1" s="1"/>
  <c r="E1339" i="1"/>
  <c r="H1339" i="1" s="1"/>
  <c r="G1339" i="1"/>
  <c r="C1342" i="1"/>
  <c r="K1338" i="1"/>
  <c r="B1257" i="1" l="1"/>
  <c r="U1258" i="1"/>
  <c r="B1258" i="1" s="1"/>
  <c r="C1343" i="1"/>
  <c r="R1342" i="1"/>
  <c r="L1260" i="1"/>
  <c r="M1259" i="1"/>
  <c r="N1259" i="1" s="1"/>
  <c r="K1339" i="1"/>
  <c r="E1340" i="1"/>
  <c r="H1340" i="1" s="1"/>
  <c r="G1340" i="1"/>
  <c r="A1342" i="1"/>
  <c r="I1341" i="1"/>
  <c r="S1341" i="1"/>
  <c r="T1341" i="1" s="1"/>
  <c r="J1341" i="1"/>
  <c r="F1341" i="1"/>
  <c r="K1340" i="1" l="1"/>
  <c r="R1343" i="1"/>
  <c r="D1258" i="1"/>
  <c r="U1259" i="1"/>
  <c r="D1259" i="1" s="1"/>
  <c r="E1341" i="1"/>
  <c r="K1341" i="1" s="1"/>
  <c r="G1341" i="1"/>
  <c r="A1343" i="1"/>
  <c r="I1342" i="1"/>
  <c r="S1342" i="1"/>
  <c r="T1342" i="1" s="1"/>
  <c r="J1342" i="1"/>
  <c r="F1342" i="1"/>
  <c r="L1261" i="1"/>
  <c r="M1260" i="1"/>
  <c r="N1260" i="1" s="1"/>
  <c r="C1344" i="1"/>
  <c r="H1341" i="1" l="1"/>
  <c r="L1262" i="1"/>
  <c r="M1261" i="1"/>
  <c r="N1261" i="1" s="1"/>
  <c r="B1259" i="1"/>
  <c r="E1342" i="1"/>
  <c r="H1342" i="1" s="1"/>
  <c r="G1342" i="1"/>
  <c r="C1345" i="1"/>
  <c r="I1343" i="1"/>
  <c r="S1343" i="1"/>
  <c r="T1343" i="1" s="1"/>
  <c r="A1344" i="1"/>
  <c r="J1343" i="1"/>
  <c r="F1343" i="1"/>
  <c r="R1344" i="1"/>
  <c r="U1260" i="1"/>
  <c r="B1260" i="1" s="1"/>
  <c r="K1342" i="1" l="1"/>
  <c r="D1260" i="1"/>
  <c r="E1343" i="1"/>
  <c r="H1343" i="1" s="1"/>
  <c r="G1343" i="1"/>
  <c r="U1261" i="1"/>
  <c r="B1261" i="1" s="1"/>
  <c r="R1345" i="1"/>
  <c r="S1344" i="1"/>
  <c r="T1344" i="1" s="1"/>
  <c r="A1345" i="1"/>
  <c r="J1344" i="1"/>
  <c r="F1344" i="1"/>
  <c r="I1344" i="1"/>
  <c r="L1263" i="1"/>
  <c r="M1262" i="1"/>
  <c r="N1262" i="1" s="1"/>
  <c r="C1346" i="1"/>
  <c r="G1344" i="1" l="1"/>
  <c r="E1344" i="1"/>
  <c r="H1344" i="1" s="1"/>
  <c r="K1343" i="1"/>
  <c r="U1262" i="1"/>
  <c r="B1262" i="1" s="1"/>
  <c r="D1261" i="1"/>
  <c r="L1264" i="1"/>
  <c r="M1263" i="1"/>
  <c r="N1263" i="1" s="1"/>
  <c r="A1346" i="1"/>
  <c r="J1345" i="1"/>
  <c r="F1345" i="1"/>
  <c r="I1345" i="1"/>
  <c r="S1345" i="1"/>
  <c r="T1345" i="1" s="1"/>
  <c r="R1346" i="1"/>
  <c r="C1347" i="1"/>
  <c r="D1262" i="1" l="1"/>
  <c r="U1263" i="1"/>
  <c r="B1263" i="1" s="1"/>
  <c r="G1345" i="1"/>
  <c r="E1345" i="1"/>
  <c r="H1345" i="1" s="1"/>
  <c r="L1265" i="1"/>
  <c r="M1264" i="1"/>
  <c r="N1264" i="1" s="1"/>
  <c r="R1347" i="1"/>
  <c r="C1348" i="1"/>
  <c r="K1344" i="1"/>
  <c r="J1346" i="1"/>
  <c r="F1346" i="1"/>
  <c r="A1347" i="1"/>
  <c r="I1346" i="1"/>
  <c r="S1346" i="1"/>
  <c r="T1346" i="1" s="1"/>
  <c r="D1263" i="1" l="1"/>
  <c r="L1266" i="1"/>
  <c r="M1265" i="1"/>
  <c r="N1265" i="1" s="1"/>
  <c r="K1345" i="1"/>
  <c r="R1348" i="1"/>
  <c r="A1348" i="1"/>
  <c r="J1347" i="1"/>
  <c r="F1347" i="1"/>
  <c r="I1347" i="1"/>
  <c r="S1347" i="1"/>
  <c r="T1347" i="1" s="1"/>
  <c r="E1346" i="1"/>
  <c r="K1346" i="1" s="1"/>
  <c r="G1346" i="1"/>
  <c r="C1349" i="1"/>
  <c r="U1264" i="1"/>
  <c r="D1264" i="1" s="1"/>
  <c r="H1346" i="1" l="1"/>
  <c r="B1264" i="1"/>
  <c r="I1348" i="1"/>
  <c r="S1348" i="1"/>
  <c r="T1348" i="1" s="1"/>
  <c r="A1349" i="1"/>
  <c r="J1348" i="1"/>
  <c r="F1348" i="1"/>
  <c r="R1349" i="1"/>
  <c r="U1265" i="1"/>
  <c r="B1265" i="1" s="1"/>
  <c r="C1350" i="1"/>
  <c r="E1347" i="1"/>
  <c r="H1347" i="1" s="1"/>
  <c r="G1347" i="1"/>
  <c r="L1267" i="1"/>
  <c r="M1266" i="1"/>
  <c r="N1266" i="1" s="1"/>
  <c r="K1347" i="1" l="1"/>
  <c r="D1265" i="1"/>
  <c r="L1268" i="1"/>
  <c r="M1267" i="1"/>
  <c r="N1267" i="1" s="1"/>
  <c r="E1348" i="1"/>
  <c r="H1348" i="1" s="1"/>
  <c r="G1348" i="1"/>
  <c r="C1351" i="1"/>
  <c r="R1350" i="1"/>
  <c r="U1266" i="1"/>
  <c r="B1266" i="1" s="1"/>
  <c r="S1349" i="1"/>
  <c r="T1349" i="1" s="1"/>
  <c r="A1350" i="1"/>
  <c r="J1349" i="1"/>
  <c r="F1349" i="1"/>
  <c r="I1349" i="1"/>
  <c r="D1266" i="1" l="1"/>
  <c r="K1348" i="1"/>
  <c r="G1349" i="1"/>
  <c r="E1349" i="1"/>
  <c r="H1349" i="1" s="1"/>
  <c r="R1351" i="1"/>
  <c r="U1267" i="1"/>
  <c r="D1267" i="1" s="1"/>
  <c r="A1351" i="1"/>
  <c r="J1350" i="1"/>
  <c r="F1350" i="1"/>
  <c r="I1350" i="1"/>
  <c r="S1350" i="1"/>
  <c r="T1350" i="1" s="1"/>
  <c r="C1352" i="1"/>
  <c r="L1269" i="1"/>
  <c r="M1268" i="1"/>
  <c r="N1268" i="1" s="1"/>
  <c r="U1268" i="1" l="1"/>
  <c r="D1268" i="1" s="1"/>
  <c r="G1350" i="1"/>
  <c r="E1350" i="1"/>
  <c r="H1350" i="1" s="1"/>
  <c r="B1267" i="1"/>
  <c r="L1270" i="1"/>
  <c r="M1269" i="1"/>
  <c r="N1269" i="1" s="1"/>
  <c r="A1352" i="1"/>
  <c r="J1351" i="1"/>
  <c r="F1351" i="1"/>
  <c r="I1351" i="1"/>
  <c r="S1351" i="1"/>
  <c r="T1351" i="1" s="1"/>
  <c r="R1352" i="1"/>
  <c r="K1349" i="1"/>
  <c r="C1353" i="1"/>
  <c r="K1350" i="1" l="1"/>
  <c r="I1352" i="1"/>
  <c r="S1352" i="1"/>
  <c r="T1352" i="1" s="1"/>
  <c r="A1353" i="1"/>
  <c r="J1352" i="1"/>
  <c r="F1352" i="1"/>
  <c r="B1268" i="1"/>
  <c r="R1353" i="1"/>
  <c r="U1269" i="1"/>
  <c r="D1269" i="1" s="1"/>
  <c r="C1354" i="1"/>
  <c r="E1351" i="1"/>
  <c r="H1351" i="1" s="1"/>
  <c r="G1351" i="1"/>
  <c r="L1271" i="1"/>
  <c r="M1270" i="1"/>
  <c r="N1270" i="1" s="1"/>
  <c r="C1355" i="1" l="1"/>
  <c r="R1354" i="1"/>
  <c r="K1351" i="1"/>
  <c r="U1270" i="1"/>
  <c r="B1270" i="1" s="1"/>
  <c r="B1269" i="1"/>
  <c r="S1353" i="1"/>
  <c r="T1353" i="1" s="1"/>
  <c r="A1354" i="1"/>
  <c r="J1353" i="1"/>
  <c r="F1353" i="1"/>
  <c r="I1353" i="1"/>
  <c r="L1272" i="1"/>
  <c r="M1271" i="1"/>
  <c r="N1271" i="1" s="1"/>
  <c r="E1352" i="1"/>
  <c r="H1352" i="1" s="1"/>
  <c r="G1352" i="1"/>
  <c r="K1352" i="1" l="1"/>
  <c r="L1273" i="1"/>
  <c r="M1272" i="1"/>
  <c r="N1272" i="1" s="1"/>
  <c r="A1355" i="1"/>
  <c r="J1354" i="1"/>
  <c r="F1354" i="1"/>
  <c r="I1354" i="1"/>
  <c r="S1354" i="1"/>
  <c r="T1354" i="1" s="1"/>
  <c r="D1270" i="1"/>
  <c r="U1271" i="1"/>
  <c r="D1271" i="1" s="1"/>
  <c r="R1355" i="1"/>
  <c r="G1353" i="1"/>
  <c r="E1353" i="1"/>
  <c r="K1353" i="1" s="1"/>
  <c r="C1356" i="1"/>
  <c r="H1353" i="1" l="1"/>
  <c r="B1271" i="1"/>
  <c r="A1356" i="1"/>
  <c r="J1355" i="1"/>
  <c r="F1355" i="1"/>
  <c r="I1355" i="1"/>
  <c r="S1355" i="1"/>
  <c r="T1355" i="1" s="1"/>
  <c r="R1356" i="1"/>
  <c r="G1354" i="1"/>
  <c r="E1354" i="1"/>
  <c r="H1354" i="1" s="1"/>
  <c r="U1272" i="1"/>
  <c r="D1272" i="1" s="1"/>
  <c r="C1357" i="1"/>
  <c r="L1274" i="1"/>
  <c r="M1273" i="1"/>
  <c r="N1273" i="1" s="1"/>
  <c r="B1272" i="1" l="1"/>
  <c r="L1275" i="1"/>
  <c r="M1274" i="1"/>
  <c r="N1274" i="1" s="1"/>
  <c r="K1354" i="1"/>
  <c r="I1356" i="1"/>
  <c r="S1356" i="1"/>
  <c r="T1356" i="1" s="1"/>
  <c r="A1357" i="1"/>
  <c r="J1356" i="1"/>
  <c r="F1356" i="1"/>
  <c r="U1273" i="1"/>
  <c r="D1273" i="1" s="1"/>
  <c r="C1358" i="1"/>
  <c r="R1357" i="1"/>
  <c r="E1355" i="1"/>
  <c r="H1355" i="1" s="1"/>
  <c r="G1355" i="1"/>
  <c r="B1273" i="1" l="1"/>
  <c r="R1358" i="1"/>
  <c r="K1355" i="1"/>
  <c r="S1357" i="1"/>
  <c r="T1357" i="1" s="1"/>
  <c r="A1358" i="1"/>
  <c r="J1357" i="1"/>
  <c r="F1357" i="1"/>
  <c r="I1357" i="1"/>
  <c r="U1274" i="1"/>
  <c r="B1274" i="1" s="1"/>
  <c r="C1359" i="1"/>
  <c r="E1356" i="1"/>
  <c r="H1356" i="1" s="1"/>
  <c r="G1356" i="1"/>
  <c r="L1276" i="1"/>
  <c r="M1275" i="1"/>
  <c r="N1275" i="1" s="1"/>
  <c r="C1360" i="1" l="1"/>
  <c r="K1356" i="1"/>
  <c r="A1359" i="1"/>
  <c r="J1358" i="1"/>
  <c r="F1358" i="1"/>
  <c r="I1358" i="1"/>
  <c r="S1358" i="1"/>
  <c r="T1358" i="1" s="1"/>
  <c r="U1275" i="1"/>
  <c r="B1275" i="1" s="1"/>
  <c r="D1274" i="1"/>
  <c r="L1277" i="1"/>
  <c r="M1276" i="1"/>
  <c r="N1276" i="1" s="1"/>
  <c r="G1357" i="1"/>
  <c r="E1357" i="1"/>
  <c r="H1357" i="1" s="1"/>
  <c r="R1359" i="1"/>
  <c r="L1278" i="1" l="1"/>
  <c r="M1277" i="1"/>
  <c r="N1277" i="1" s="1"/>
  <c r="R1360" i="1"/>
  <c r="K1357" i="1"/>
  <c r="G1358" i="1"/>
  <c r="E1358" i="1"/>
  <c r="K1358" i="1" s="1"/>
  <c r="D1275" i="1"/>
  <c r="C1361" i="1"/>
  <c r="U1276" i="1"/>
  <c r="B1276" i="1" s="1"/>
  <c r="A1360" i="1"/>
  <c r="J1359" i="1"/>
  <c r="F1359" i="1"/>
  <c r="I1359" i="1"/>
  <c r="S1359" i="1"/>
  <c r="T1359" i="1" s="1"/>
  <c r="H1358" i="1" l="1"/>
  <c r="E1359" i="1"/>
  <c r="H1359" i="1" s="1"/>
  <c r="G1359" i="1"/>
  <c r="D1276" i="1"/>
  <c r="C1362" i="1"/>
  <c r="I1360" i="1"/>
  <c r="S1360" i="1"/>
  <c r="T1360" i="1" s="1"/>
  <c r="A1361" i="1"/>
  <c r="J1360" i="1"/>
  <c r="F1360" i="1"/>
  <c r="U1277" i="1"/>
  <c r="D1277" i="1" s="1"/>
  <c r="R1361" i="1"/>
  <c r="L1279" i="1"/>
  <c r="M1278" i="1"/>
  <c r="N1278" i="1" s="1"/>
  <c r="B1277" i="1" l="1"/>
  <c r="K1359" i="1"/>
  <c r="U1278" i="1"/>
  <c r="B1278" i="1" s="1"/>
  <c r="E1360" i="1"/>
  <c r="H1360" i="1" s="1"/>
  <c r="G1360" i="1"/>
  <c r="C1363" i="1"/>
  <c r="L1280" i="1"/>
  <c r="M1279" i="1"/>
  <c r="N1279" i="1" s="1"/>
  <c r="R1362" i="1"/>
  <c r="S1361" i="1"/>
  <c r="T1361" i="1" s="1"/>
  <c r="A1362" i="1"/>
  <c r="J1361" i="1"/>
  <c r="F1361" i="1"/>
  <c r="I1361" i="1"/>
  <c r="U1279" i="1" l="1"/>
  <c r="D1279" i="1" s="1"/>
  <c r="D1278" i="1"/>
  <c r="G1361" i="1"/>
  <c r="E1361" i="1"/>
  <c r="H1361" i="1" s="1"/>
  <c r="L1281" i="1"/>
  <c r="M1280" i="1"/>
  <c r="N1280" i="1" s="1"/>
  <c r="K1360" i="1"/>
  <c r="J1362" i="1"/>
  <c r="F1362" i="1"/>
  <c r="A1363" i="1"/>
  <c r="I1362" i="1"/>
  <c r="S1362" i="1"/>
  <c r="T1362" i="1" s="1"/>
  <c r="R1363" i="1"/>
  <c r="C1364" i="1"/>
  <c r="R1364" i="1" l="1"/>
  <c r="J1363" i="1"/>
  <c r="F1363" i="1"/>
  <c r="A1364" i="1"/>
  <c r="I1363" i="1"/>
  <c r="S1363" i="1"/>
  <c r="T1363" i="1" s="1"/>
  <c r="B1279" i="1"/>
  <c r="G1362" i="1"/>
  <c r="E1362" i="1"/>
  <c r="K1362" i="1" s="1"/>
  <c r="U1280" i="1"/>
  <c r="B1280" i="1" s="1"/>
  <c r="K1361" i="1"/>
  <c r="C1365" i="1"/>
  <c r="L1282" i="1"/>
  <c r="M1281" i="1"/>
  <c r="N1281" i="1" s="1"/>
  <c r="H1362" i="1" l="1"/>
  <c r="D1280" i="1"/>
  <c r="C1366" i="1"/>
  <c r="G1363" i="1"/>
  <c r="E1363" i="1"/>
  <c r="H1363" i="1" s="1"/>
  <c r="U1281" i="1"/>
  <c r="B1281" i="1" s="1"/>
  <c r="L1283" i="1"/>
  <c r="M1282" i="1"/>
  <c r="N1282" i="1" s="1"/>
  <c r="J1364" i="1"/>
  <c r="F1364" i="1"/>
  <c r="A1365" i="1"/>
  <c r="I1364" i="1"/>
  <c r="S1364" i="1"/>
  <c r="T1364" i="1" s="1"/>
  <c r="R1365" i="1"/>
  <c r="G1364" i="1" l="1"/>
  <c r="E1364" i="1"/>
  <c r="K1364" i="1" s="1"/>
  <c r="L1284" i="1"/>
  <c r="M1283" i="1"/>
  <c r="N1283" i="1" s="1"/>
  <c r="D1281" i="1"/>
  <c r="K1363" i="1"/>
  <c r="C1367" i="1"/>
  <c r="R1366" i="1"/>
  <c r="A1366" i="1"/>
  <c r="J1365" i="1"/>
  <c r="F1365" i="1"/>
  <c r="I1365" i="1"/>
  <c r="S1365" i="1"/>
  <c r="T1365" i="1" s="1"/>
  <c r="U1282" i="1"/>
  <c r="D1282" i="1" s="1"/>
  <c r="B1282" i="1" l="1"/>
  <c r="G1365" i="1"/>
  <c r="E1365" i="1"/>
  <c r="H1365" i="1" s="1"/>
  <c r="H1364" i="1"/>
  <c r="C1368" i="1"/>
  <c r="A1367" i="1"/>
  <c r="J1366" i="1"/>
  <c r="F1366" i="1"/>
  <c r="I1366" i="1"/>
  <c r="S1366" i="1"/>
  <c r="T1366" i="1" s="1"/>
  <c r="U1283" i="1"/>
  <c r="B1283" i="1" s="1"/>
  <c r="R1367" i="1"/>
  <c r="L1285" i="1"/>
  <c r="M1284" i="1"/>
  <c r="N1284" i="1" s="1"/>
  <c r="E1366" i="1" l="1"/>
  <c r="H1366" i="1" s="1"/>
  <c r="G1366" i="1"/>
  <c r="U1284" i="1"/>
  <c r="D1284" i="1" s="1"/>
  <c r="C1369" i="1"/>
  <c r="R1368" i="1"/>
  <c r="L1286" i="1"/>
  <c r="M1285" i="1"/>
  <c r="N1285" i="1" s="1"/>
  <c r="D1283" i="1"/>
  <c r="I1367" i="1"/>
  <c r="S1367" i="1"/>
  <c r="T1367" i="1" s="1"/>
  <c r="A1368" i="1"/>
  <c r="J1367" i="1"/>
  <c r="F1367" i="1"/>
  <c r="K1365" i="1"/>
  <c r="R1369" i="1" l="1"/>
  <c r="S1368" i="1"/>
  <c r="T1368" i="1" s="1"/>
  <c r="J1368" i="1"/>
  <c r="F1368" i="1"/>
  <c r="A1369" i="1"/>
  <c r="I1368" i="1"/>
  <c r="B1284" i="1"/>
  <c r="K1366" i="1"/>
  <c r="U1285" i="1"/>
  <c r="D1285" i="1" s="1"/>
  <c r="E1367" i="1"/>
  <c r="H1367" i="1" s="1"/>
  <c r="G1367" i="1"/>
  <c r="L1287" i="1"/>
  <c r="M1286" i="1"/>
  <c r="N1286" i="1" s="1"/>
  <c r="C1370" i="1"/>
  <c r="B1285" i="1" l="1"/>
  <c r="S1369" i="1"/>
  <c r="T1369" i="1" s="1"/>
  <c r="A1370" i="1"/>
  <c r="J1369" i="1"/>
  <c r="F1369" i="1"/>
  <c r="I1369" i="1"/>
  <c r="G1368" i="1"/>
  <c r="E1368" i="1"/>
  <c r="H1368" i="1" s="1"/>
  <c r="C1371" i="1"/>
  <c r="K1367" i="1"/>
  <c r="L1288" i="1"/>
  <c r="M1288" i="1" s="1"/>
  <c r="M1287" i="1"/>
  <c r="N1287" i="1" s="1"/>
  <c r="U1286" i="1"/>
  <c r="D1286" i="1" s="1"/>
  <c r="R1370" i="1"/>
  <c r="B1286" i="1" l="1"/>
  <c r="K1368" i="1"/>
  <c r="U1287" i="1"/>
  <c r="B1287" i="1" s="1"/>
  <c r="N1288" i="1"/>
  <c r="L1289" i="1"/>
  <c r="A1371" i="1"/>
  <c r="J1370" i="1"/>
  <c r="F1370" i="1"/>
  <c r="I1370" i="1"/>
  <c r="S1370" i="1"/>
  <c r="T1370" i="1" s="1"/>
  <c r="R1371" i="1"/>
  <c r="C1372" i="1"/>
  <c r="G1369" i="1"/>
  <c r="E1369" i="1"/>
  <c r="H1369" i="1" s="1"/>
  <c r="K1369" i="1" l="1"/>
  <c r="G1370" i="1"/>
  <c r="E1370" i="1"/>
  <c r="K1370" i="1" s="1"/>
  <c r="U1288" i="1"/>
  <c r="D1288" i="1" s="1"/>
  <c r="R1372" i="1"/>
  <c r="D1287" i="1"/>
  <c r="A1372" i="1"/>
  <c r="J1371" i="1"/>
  <c r="F1371" i="1"/>
  <c r="I1371" i="1"/>
  <c r="S1371" i="1"/>
  <c r="T1371" i="1" s="1"/>
  <c r="C1373" i="1"/>
  <c r="L1290" i="1"/>
  <c r="M1289" i="1"/>
  <c r="N1289" i="1" s="1"/>
  <c r="H1370" i="1" l="1"/>
  <c r="B1288" i="1"/>
  <c r="E1371" i="1"/>
  <c r="K1371" i="1" s="1"/>
  <c r="G1371" i="1"/>
  <c r="U1289" i="1"/>
  <c r="D1289" i="1" s="1"/>
  <c r="C1374" i="1"/>
  <c r="L1291" i="1"/>
  <c r="M1290" i="1"/>
  <c r="N1290" i="1" s="1"/>
  <c r="I1372" i="1"/>
  <c r="S1372" i="1"/>
  <c r="T1372" i="1" s="1"/>
  <c r="A1373" i="1"/>
  <c r="J1372" i="1"/>
  <c r="F1372" i="1"/>
  <c r="R1373" i="1"/>
  <c r="B1289" i="1" l="1"/>
  <c r="H1371" i="1"/>
  <c r="E1372" i="1"/>
  <c r="H1372" i="1" s="1"/>
  <c r="G1372" i="1"/>
  <c r="C1375" i="1"/>
  <c r="L1292" i="1"/>
  <c r="M1291" i="1"/>
  <c r="N1291" i="1" s="1"/>
  <c r="R1374" i="1"/>
  <c r="S1373" i="1"/>
  <c r="T1373" i="1" s="1"/>
  <c r="A1374" i="1"/>
  <c r="J1373" i="1"/>
  <c r="F1373" i="1"/>
  <c r="I1373" i="1"/>
  <c r="U1290" i="1"/>
  <c r="D1290" i="1" s="1"/>
  <c r="K1372" i="1" l="1"/>
  <c r="B1290" i="1"/>
  <c r="R1375" i="1"/>
  <c r="C1376" i="1"/>
  <c r="U1291" i="1"/>
  <c r="D1291" i="1" s="1"/>
  <c r="A1375" i="1"/>
  <c r="J1374" i="1"/>
  <c r="F1374" i="1"/>
  <c r="I1374" i="1"/>
  <c r="S1374" i="1"/>
  <c r="T1374" i="1" s="1"/>
  <c r="L1293" i="1"/>
  <c r="M1292" i="1"/>
  <c r="N1292" i="1" s="1"/>
  <c r="G1373" i="1"/>
  <c r="E1373" i="1"/>
  <c r="H1373" i="1" s="1"/>
  <c r="B1291" i="1" l="1"/>
  <c r="L1294" i="1"/>
  <c r="M1293" i="1"/>
  <c r="N1293" i="1" s="1"/>
  <c r="K1373" i="1"/>
  <c r="A1376" i="1"/>
  <c r="J1375" i="1"/>
  <c r="F1375" i="1"/>
  <c r="I1375" i="1"/>
  <c r="S1375" i="1"/>
  <c r="T1375" i="1" s="1"/>
  <c r="C1377" i="1"/>
  <c r="R1376" i="1"/>
  <c r="G1374" i="1"/>
  <c r="E1374" i="1"/>
  <c r="K1374" i="1" s="1"/>
  <c r="U1292" i="1"/>
  <c r="B1292" i="1" s="1"/>
  <c r="H1374" i="1" l="1"/>
  <c r="E1375" i="1"/>
  <c r="H1375" i="1" s="1"/>
  <c r="G1375" i="1"/>
  <c r="D1292" i="1"/>
  <c r="R1377" i="1"/>
  <c r="U1293" i="1"/>
  <c r="D1293" i="1" s="1"/>
  <c r="C1378" i="1"/>
  <c r="I1376" i="1"/>
  <c r="S1376" i="1"/>
  <c r="T1376" i="1" s="1"/>
  <c r="A1377" i="1"/>
  <c r="J1376" i="1"/>
  <c r="F1376" i="1"/>
  <c r="L1295" i="1"/>
  <c r="M1294" i="1"/>
  <c r="N1294" i="1" s="1"/>
  <c r="B1293" i="1" l="1"/>
  <c r="U1294" i="1"/>
  <c r="B1294" i="1" s="1"/>
  <c r="S1377" i="1"/>
  <c r="T1377" i="1" s="1"/>
  <c r="A1378" i="1"/>
  <c r="J1377" i="1"/>
  <c r="F1377" i="1"/>
  <c r="I1377" i="1"/>
  <c r="K1375" i="1"/>
  <c r="R1378" i="1"/>
  <c r="L1296" i="1"/>
  <c r="M1295" i="1"/>
  <c r="N1295" i="1" s="1"/>
  <c r="C1379" i="1"/>
  <c r="E1376" i="1"/>
  <c r="H1376" i="1" s="1"/>
  <c r="G1376" i="1"/>
  <c r="G1377" i="1" l="1"/>
  <c r="E1377" i="1"/>
  <c r="H1377" i="1" s="1"/>
  <c r="K1376" i="1"/>
  <c r="R1379" i="1"/>
  <c r="D1294" i="1"/>
  <c r="U1295" i="1"/>
  <c r="B1295" i="1" s="1"/>
  <c r="A1379" i="1"/>
  <c r="J1378" i="1"/>
  <c r="F1378" i="1"/>
  <c r="I1378" i="1"/>
  <c r="S1378" i="1"/>
  <c r="T1378" i="1" s="1"/>
  <c r="C1380" i="1"/>
  <c r="L1297" i="1"/>
  <c r="M1296" i="1"/>
  <c r="N1296" i="1" s="1"/>
  <c r="D1295" i="1" l="1"/>
  <c r="G1378" i="1"/>
  <c r="E1378" i="1"/>
  <c r="K1378" i="1" s="1"/>
  <c r="U1296" i="1"/>
  <c r="D1296" i="1" s="1"/>
  <c r="A1380" i="1"/>
  <c r="J1379" i="1"/>
  <c r="F1379" i="1"/>
  <c r="I1379" i="1"/>
  <c r="S1379" i="1"/>
  <c r="T1379" i="1" s="1"/>
  <c r="K1377" i="1"/>
  <c r="R1380" i="1"/>
  <c r="L1298" i="1"/>
  <c r="M1297" i="1"/>
  <c r="N1297" i="1" s="1"/>
  <c r="C1381" i="1"/>
  <c r="H1378" i="1" l="1"/>
  <c r="C1382" i="1"/>
  <c r="U1297" i="1"/>
  <c r="B1297" i="1" s="1"/>
  <c r="B1296" i="1"/>
  <c r="L1299" i="1"/>
  <c r="M1298" i="1"/>
  <c r="N1298" i="1" s="1"/>
  <c r="E1379" i="1"/>
  <c r="H1379" i="1" s="1"/>
  <c r="G1379" i="1"/>
  <c r="I1380" i="1"/>
  <c r="S1380" i="1"/>
  <c r="T1380" i="1" s="1"/>
  <c r="A1381" i="1"/>
  <c r="J1380" i="1"/>
  <c r="F1380" i="1"/>
  <c r="R1381" i="1"/>
  <c r="D1297" i="1" l="1"/>
  <c r="K1379" i="1"/>
  <c r="R1382" i="1"/>
  <c r="S1381" i="1"/>
  <c r="T1381" i="1" s="1"/>
  <c r="A1382" i="1"/>
  <c r="J1381" i="1"/>
  <c r="F1381" i="1"/>
  <c r="I1381" i="1"/>
  <c r="U1298" i="1"/>
  <c r="D1298" i="1" s="1"/>
  <c r="C1383" i="1"/>
  <c r="E1380" i="1"/>
  <c r="K1380" i="1" s="1"/>
  <c r="G1380" i="1"/>
  <c r="L1300" i="1"/>
  <c r="M1299" i="1"/>
  <c r="N1299" i="1" s="1"/>
  <c r="H1380" i="1" l="1"/>
  <c r="B1298" i="1"/>
  <c r="L1301" i="1"/>
  <c r="M1300" i="1"/>
  <c r="N1300" i="1" s="1"/>
  <c r="G1381" i="1"/>
  <c r="E1381" i="1"/>
  <c r="H1381" i="1" s="1"/>
  <c r="C1384" i="1"/>
  <c r="U1299" i="1"/>
  <c r="B1299" i="1" s="1"/>
  <c r="A1383" i="1"/>
  <c r="J1382" i="1"/>
  <c r="F1382" i="1"/>
  <c r="I1382" i="1"/>
  <c r="S1382" i="1"/>
  <c r="T1382" i="1" s="1"/>
  <c r="R1383" i="1"/>
  <c r="G1382" i="1" l="1"/>
  <c r="E1382" i="1"/>
  <c r="K1382" i="1" s="1"/>
  <c r="D1299" i="1"/>
  <c r="U1300" i="1"/>
  <c r="B1300" i="1" s="1"/>
  <c r="A1384" i="1"/>
  <c r="J1383" i="1"/>
  <c r="F1383" i="1"/>
  <c r="I1383" i="1"/>
  <c r="S1383" i="1"/>
  <c r="T1383" i="1" s="1"/>
  <c r="C1385" i="1"/>
  <c r="K1381" i="1"/>
  <c r="L1302" i="1"/>
  <c r="M1301" i="1"/>
  <c r="N1301" i="1" s="1"/>
  <c r="R1384" i="1"/>
  <c r="H1382" i="1" l="1"/>
  <c r="U1301" i="1"/>
  <c r="B1301" i="1" s="1"/>
  <c r="C1386" i="1"/>
  <c r="L1303" i="1"/>
  <c r="M1302" i="1"/>
  <c r="N1302" i="1" s="1"/>
  <c r="D1300" i="1"/>
  <c r="A1385" i="1"/>
  <c r="I1384" i="1"/>
  <c r="S1384" i="1"/>
  <c r="T1384" i="1" s="1"/>
  <c r="J1384" i="1"/>
  <c r="F1384" i="1"/>
  <c r="E1383" i="1"/>
  <c r="H1383" i="1" s="1"/>
  <c r="G1383" i="1"/>
  <c r="R1385" i="1"/>
  <c r="K1383" i="1" l="1"/>
  <c r="D1301" i="1"/>
  <c r="A1386" i="1"/>
  <c r="I1385" i="1"/>
  <c r="S1385" i="1"/>
  <c r="T1385" i="1" s="1"/>
  <c r="J1385" i="1"/>
  <c r="F1385" i="1"/>
  <c r="R1386" i="1"/>
  <c r="L1304" i="1"/>
  <c r="M1303" i="1"/>
  <c r="N1303" i="1" s="1"/>
  <c r="U1302" i="1"/>
  <c r="D1302" i="1" s="1"/>
  <c r="E1384" i="1"/>
  <c r="H1384" i="1" s="1"/>
  <c r="G1384" i="1"/>
  <c r="C1387" i="1"/>
  <c r="B1302" i="1" l="1"/>
  <c r="C1388" i="1"/>
  <c r="R1387" i="1"/>
  <c r="U1303" i="1"/>
  <c r="B1303" i="1" s="1"/>
  <c r="E1385" i="1"/>
  <c r="K1385" i="1" s="1"/>
  <c r="G1385" i="1"/>
  <c r="K1384" i="1"/>
  <c r="L1305" i="1"/>
  <c r="M1304" i="1"/>
  <c r="N1304" i="1" s="1"/>
  <c r="A1387" i="1"/>
  <c r="I1386" i="1"/>
  <c r="S1386" i="1"/>
  <c r="T1386" i="1" s="1"/>
  <c r="J1386" i="1"/>
  <c r="F1386" i="1"/>
  <c r="H1385" i="1" l="1"/>
  <c r="D1303" i="1"/>
  <c r="R1388" i="1"/>
  <c r="U1304" i="1"/>
  <c r="B1304" i="1" s="1"/>
  <c r="L1306" i="1"/>
  <c r="M1305" i="1"/>
  <c r="N1305" i="1" s="1"/>
  <c r="I1387" i="1"/>
  <c r="S1387" i="1"/>
  <c r="T1387" i="1" s="1"/>
  <c r="A1388" i="1"/>
  <c r="J1387" i="1"/>
  <c r="F1387" i="1"/>
  <c r="E1386" i="1"/>
  <c r="H1386" i="1" s="1"/>
  <c r="G1386" i="1"/>
  <c r="C1389" i="1"/>
  <c r="K1386" i="1" l="1"/>
  <c r="D1304" i="1"/>
  <c r="U1305" i="1"/>
  <c r="D1305" i="1" s="1"/>
  <c r="L1307" i="1"/>
  <c r="M1306" i="1"/>
  <c r="N1306" i="1" s="1"/>
  <c r="R1389" i="1"/>
  <c r="E1387" i="1"/>
  <c r="H1387" i="1" s="1"/>
  <c r="G1387" i="1"/>
  <c r="S1388" i="1"/>
  <c r="T1388" i="1" s="1"/>
  <c r="A1389" i="1"/>
  <c r="J1388" i="1"/>
  <c r="F1388" i="1"/>
  <c r="I1388" i="1"/>
  <c r="C1390" i="1"/>
  <c r="L1308" i="1" l="1"/>
  <c r="M1307" i="1"/>
  <c r="N1307" i="1" s="1"/>
  <c r="A1390" i="1"/>
  <c r="J1389" i="1"/>
  <c r="F1389" i="1"/>
  <c r="I1389" i="1"/>
  <c r="S1389" i="1"/>
  <c r="T1389" i="1" s="1"/>
  <c r="K1387" i="1"/>
  <c r="B1305" i="1"/>
  <c r="R1390" i="1"/>
  <c r="C1391" i="1"/>
  <c r="G1388" i="1"/>
  <c r="E1388" i="1"/>
  <c r="K1388" i="1" s="1"/>
  <c r="U1306" i="1"/>
  <c r="B1306" i="1" s="1"/>
  <c r="H1388" i="1" l="1"/>
  <c r="D1306" i="1"/>
  <c r="G1389" i="1"/>
  <c r="E1389" i="1"/>
  <c r="H1389" i="1" s="1"/>
  <c r="L1309" i="1"/>
  <c r="M1308" i="1"/>
  <c r="N1308" i="1" s="1"/>
  <c r="J1390" i="1"/>
  <c r="F1390" i="1"/>
  <c r="A1391" i="1"/>
  <c r="I1390" i="1"/>
  <c r="S1390" i="1"/>
  <c r="T1390" i="1" s="1"/>
  <c r="C1392" i="1"/>
  <c r="U1307" i="1"/>
  <c r="D1307" i="1" s="1"/>
  <c r="R1391" i="1"/>
  <c r="B1307" i="1" l="1"/>
  <c r="K1389" i="1"/>
  <c r="A1392" i="1"/>
  <c r="J1391" i="1"/>
  <c r="F1391" i="1"/>
  <c r="I1391" i="1"/>
  <c r="S1391" i="1"/>
  <c r="T1391" i="1" s="1"/>
  <c r="L1310" i="1"/>
  <c r="M1309" i="1"/>
  <c r="N1309" i="1" s="1"/>
  <c r="E1390" i="1"/>
  <c r="H1390" i="1" s="1"/>
  <c r="G1390" i="1"/>
  <c r="R1392" i="1"/>
  <c r="C1393" i="1"/>
  <c r="U1308" i="1"/>
  <c r="B1308" i="1" s="1"/>
  <c r="K1390" i="1" l="1"/>
  <c r="D1308" i="1"/>
  <c r="R1393" i="1"/>
  <c r="L1311" i="1"/>
  <c r="M1310" i="1"/>
  <c r="N1310" i="1" s="1"/>
  <c r="E1391" i="1"/>
  <c r="H1391" i="1" s="1"/>
  <c r="G1391" i="1"/>
  <c r="U1309" i="1"/>
  <c r="D1309" i="1" s="1"/>
  <c r="C1394" i="1"/>
  <c r="I1392" i="1"/>
  <c r="S1392" i="1"/>
  <c r="T1392" i="1" s="1"/>
  <c r="A1393" i="1"/>
  <c r="J1392" i="1"/>
  <c r="F1392" i="1"/>
  <c r="K1391" i="1" l="1"/>
  <c r="B1309" i="1"/>
  <c r="S1393" i="1"/>
  <c r="T1393" i="1" s="1"/>
  <c r="A1394" i="1"/>
  <c r="J1393" i="1"/>
  <c r="F1393" i="1"/>
  <c r="I1393" i="1"/>
  <c r="R1394" i="1"/>
  <c r="C1395" i="1"/>
  <c r="E1392" i="1"/>
  <c r="H1392" i="1" s="1"/>
  <c r="G1392" i="1"/>
  <c r="U1310" i="1"/>
  <c r="B1310" i="1" s="1"/>
  <c r="L1312" i="1"/>
  <c r="M1311" i="1"/>
  <c r="N1311" i="1" s="1"/>
  <c r="R1395" i="1" l="1"/>
  <c r="A1395" i="1"/>
  <c r="J1394" i="1"/>
  <c r="F1394" i="1"/>
  <c r="I1394" i="1"/>
  <c r="S1394" i="1"/>
  <c r="T1394" i="1" s="1"/>
  <c r="L1313" i="1"/>
  <c r="M1312" i="1"/>
  <c r="N1312" i="1" s="1"/>
  <c r="D1310" i="1"/>
  <c r="K1392" i="1"/>
  <c r="C1396" i="1"/>
  <c r="U1311" i="1"/>
  <c r="B1311" i="1" s="1"/>
  <c r="G1393" i="1"/>
  <c r="E1393" i="1"/>
  <c r="H1393" i="1" s="1"/>
  <c r="K1393" i="1" l="1"/>
  <c r="C1397" i="1"/>
  <c r="U1312" i="1"/>
  <c r="B1312" i="1" s="1"/>
  <c r="R1396" i="1"/>
  <c r="D1311" i="1"/>
  <c r="L1314" i="1"/>
  <c r="M1313" i="1"/>
  <c r="N1313" i="1" s="1"/>
  <c r="G1394" i="1"/>
  <c r="E1394" i="1"/>
  <c r="K1394" i="1" s="1"/>
  <c r="A1396" i="1"/>
  <c r="J1395" i="1"/>
  <c r="F1395" i="1"/>
  <c r="I1395" i="1"/>
  <c r="S1395" i="1"/>
  <c r="T1395" i="1" s="1"/>
  <c r="H1394" i="1" l="1"/>
  <c r="U1313" i="1"/>
  <c r="D1313" i="1" s="1"/>
  <c r="R1397" i="1"/>
  <c r="D1312" i="1"/>
  <c r="L1315" i="1"/>
  <c r="M1314" i="1"/>
  <c r="N1314" i="1" s="1"/>
  <c r="E1395" i="1"/>
  <c r="K1395" i="1" s="1"/>
  <c r="G1395" i="1"/>
  <c r="I1396" i="1"/>
  <c r="S1396" i="1"/>
  <c r="T1396" i="1" s="1"/>
  <c r="A1397" i="1"/>
  <c r="J1396" i="1"/>
  <c r="F1396" i="1"/>
  <c r="C1398" i="1"/>
  <c r="H1395" i="1" l="1"/>
  <c r="B1313" i="1"/>
  <c r="E1396" i="1"/>
  <c r="K1396" i="1" s="1"/>
  <c r="G1396" i="1"/>
  <c r="S1397" i="1"/>
  <c r="T1397" i="1" s="1"/>
  <c r="A1398" i="1"/>
  <c r="J1397" i="1"/>
  <c r="F1397" i="1"/>
  <c r="I1397" i="1"/>
  <c r="U1314" i="1"/>
  <c r="B1314" i="1" s="1"/>
  <c r="R1398" i="1"/>
  <c r="C1399" i="1"/>
  <c r="L1316" i="1"/>
  <c r="M1315" i="1"/>
  <c r="N1315" i="1" s="1"/>
  <c r="H1396" i="1" l="1"/>
  <c r="L1317" i="1"/>
  <c r="M1316" i="1"/>
  <c r="N1316" i="1" s="1"/>
  <c r="A1399" i="1"/>
  <c r="J1398" i="1"/>
  <c r="F1398" i="1"/>
  <c r="I1398" i="1"/>
  <c r="S1398" i="1"/>
  <c r="T1398" i="1" s="1"/>
  <c r="D1314" i="1"/>
  <c r="G1397" i="1"/>
  <c r="E1397" i="1"/>
  <c r="H1397" i="1" s="1"/>
  <c r="R1399" i="1"/>
  <c r="C1400" i="1"/>
  <c r="U1315" i="1"/>
  <c r="B1315" i="1" s="1"/>
  <c r="R1400" i="1" l="1"/>
  <c r="K1397" i="1"/>
  <c r="A1400" i="1"/>
  <c r="J1399" i="1"/>
  <c r="F1399" i="1"/>
  <c r="I1399" i="1"/>
  <c r="S1399" i="1"/>
  <c r="T1399" i="1" s="1"/>
  <c r="C1401" i="1"/>
  <c r="U1316" i="1"/>
  <c r="B1316" i="1" s="1"/>
  <c r="D1315" i="1"/>
  <c r="G1398" i="1"/>
  <c r="E1398" i="1"/>
  <c r="K1398" i="1" s="1"/>
  <c r="L1318" i="1"/>
  <c r="M1318" i="1" s="1"/>
  <c r="M1317" i="1"/>
  <c r="N1317" i="1" s="1"/>
  <c r="H1398" i="1" l="1"/>
  <c r="D1316" i="1"/>
  <c r="I1400" i="1"/>
  <c r="S1400" i="1"/>
  <c r="T1400" i="1" s="1"/>
  <c r="A1401" i="1"/>
  <c r="J1400" i="1"/>
  <c r="F1400" i="1"/>
  <c r="U1317" i="1"/>
  <c r="B1317" i="1" s="1"/>
  <c r="C1402" i="1"/>
  <c r="E1399" i="1"/>
  <c r="H1399" i="1" s="1"/>
  <c r="G1399" i="1"/>
  <c r="R1401" i="1"/>
  <c r="N1318" i="1"/>
  <c r="L1319" i="1"/>
  <c r="L1320" i="1" l="1"/>
  <c r="M1319" i="1"/>
  <c r="N1319" i="1" s="1"/>
  <c r="D1317" i="1"/>
  <c r="S1401" i="1"/>
  <c r="T1401" i="1" s="1"/>
  <c r="A1402" i="1"/>
  <c r="J1401" i="1"/>
  <c r="F1401" i="1"/>
  <c r="I1401" i="1"/>
  <c r="U1318" i="1"/>
  <c r="B1318" i="1" s="1"/>
  <c r="K1399" i="1"/>
  <c r="C1403" i="1"/>
  <c r="R1402" i="1"/>
  <c r="E1400" i="1"/>
  <c r="K1400" i="1" s="1"/>
  <c r="G1400" i="1"/>
  <c r="D1318" i="1" l="1"/>
  <c r="R1403" i="1"/>
  <c r="H1400" i="1"/>
  <c r="C1404" i="1"/>
  <c r="A1403" i="1"/>
  <c r="J1402" i="1"/>
  <c r="F1402" i="1"/>
  <c r="I1402" i="1"/>
  <c r="S1402" i="1"/>
  <c r="T1402" i="1" s="1"/>
  <c r="U1319" i="1"/>
  <c r="B1319" i="1" s="1"/>
  <c r="L1321" i="1"/>
  <c r="M1320" i="1"/>
  <c r="N1320" i="1" s="1"/>
  <c r="G1401" i="1"/>
  <c r="E1401" i="1"/>
  <c r="H1401" i="1" s="1"/>
  <c r="K1401" i="1" l="1"/>
  <c r="D1319" i="1"/>
  <c r="A1404" i="1"/>
  <c r="J1403" i="1"/>
  <c r="F1403" i="1"/>
  <c r="I1403" i="1"/>
  <c r="S1403" i="1"/>
  <c r="T1403" i="1" s="1"/>
  <c r="R1404" i="1"/>
  <c r="U1320" i="1"/>
  <c r="B1320" i="1" s="1"/>
  <c r="C1405" i="1"/>
  <c r="L1322" i="1"/>
  <c r="M1321" i="1"/>
  <c r="N1321" i="1" s="1"/>
  <c r="G1402" i="1"/>
  <c r="E1402" i="1"/>
  <c r="K1402" i="1" s="1"/>
  <c r="D1320" i="1" l="1"/>
  <c r="H1402" i="1"/>
  <c r="I1404" i="1"/>
  <c r="S1404" i="1"/>
  <c r="T1404" i="1" s="1"/>
  <c r="A1405" i="1"/>
  <c r="J1404" i="1"/>
  <c r="F1404" i="1"/>
  <c r="U1321" i="1"/>
  <c r="B1321" i="1" s="1"/>
  <c r="C1406" i="1"/>
  <c r="R1405" i="1"/>
  <c r="L1323" i="1"/>
  <c r="M1322" i="1"/>
  <c r="N1322" i="1" s="1"/>
  <c r="E1403" i="1"/>
  <c r="K1403" i="1" s="1"/>
  <c r="G1403" i="1"/>
  <c r="H1403" i="1" l="1"/>
  <c r="D1321" i="1"/>
  <c r="R1406" i="1"/>
  <c r="S1405" i="1"/>
  <c r="T1405" i="1" s="1"/>
  <c r="A1406" i="1"/>
  <c r="J1405" i="1"/>
  <c r="F1405" i="1"/>
  <c r="I1405" i="1"/>
  <c r="U1322" i="1"/>
  <c r="B1322" i="1" s="1"/>
  <c r="L1324" i="1"/>
  <c r="M1323" i="1"/>
  <c r="N1323" i="1" s="1"/>
  <c r="C1407" i="1"/>
  <c r="E1404" i="1"/>
  <c r="K1404" i="1" s="1"/>
  <c r="G1404" i="1"/>
  <c r="H1404" i="1" l="1"/>
  <c r="D1322" i="1"/>
  <c r="C1408" i="1"/>
  <c r="U1323" i="1"/>
  <c r="B1323" i="1" s="1"/>
  <c r="G1405" i="1"/>
  <c r="E1405" i="1"/>
  <c r="K1405" i="1" s="1"/>
  <c r="L1325" i="1"/>
  <c r="M1324" i="1"/>
  <c r="N1324" i="1" s="1"/>
  <c r="J1406" i="1"/>
  <c r="F1406" i="1"/>
  <c r="A1407" i="1"/>
  <c r="I1406" i="1"/>
  <c r="S1406" i="1"/>
  <c r="T1406" i="1" s="1"/>
  <c r="R1407" i="1"/>
  <c r="R1408" i="1" l="1"/>
  <c r="J1407" i="1"/>
  <c r="F1407" i="1"/>
  <c r="A1408" i="1"/>
  <c r="I1407" i="1"/>
  <c r="S1407" i="1"/>
  <c r="T1407" i="1" s="1"/>
  <c r="L1326" i="1"/>
  <c r="M1325" i="1"/>
  <c r="N1325" i="1" s="1"/>
  <c r="H1405" i="1"/>
  <c r="D1323" i="1"/>
  <c r="G1406" i="1"/>
  <c r="E1406" i="1"/>
  <c r="H1406" i="1" s="1"/>
  <c r="C1409" i="1"/>
  <c r="U1324" i="1"/>
  <c r="B1324" i="1" s="1"/>
  <c r="D1324" i="1" l="1"/>
  <c r="C1410" i="1"/>
  <c r="U1325" i="1"/>
  <c r="B1325" i="1" s="1"/>
  <c r="K1406" i="1"/>
  <c r="L1327" i="1"/>
  <c r="M1326" i="1"/>
  <c r="N1326" i="1" s="1"/>
  <c r="J1408" i="1"/>
  <c r="F1408" i="1"/>
  <c r="A1409" i="1"/>
  <c r="I1408" i="1"/>
  <c r="S1408" i="1"/>
  <c r="T1408" i="1" s="1"/>
  <c r="R1409" i="1"/>
  <c r="G1407" i="1"/>
  <c r="E1407" i="1"/>
  <c r="H1407" i="1" s="1"/>
  <c r="K1407" i="1" l="1"/>
  <c r="R1410" i="1"/>
  <c r="A1410" i="1"/>
  <c r="J1409" i="1"/>
  <c r="F1409" i="1"/>
  <c r="I1409" i="1"/>
  <c r="S1409" i="1"/>
  <c r="T1409" i="1" s="1"/>
  <c r="L1328" i="1"/>
  <c r="M1327" i="1"/>
  <c r="N1327" i="1" s="1"/>
  <c r="D1325" i="1"/>
  <c r="G1408" i="1"/>
  <c r="E1408" i="1"/>
  <c r="H1408" i="1" s="1"/>
  <c r="C1411" i="1"/>
  <c r="U1326" i="1"/>
  <c r="D1326" i="1" s="1"/>
  <c r="B1326" i="1" l="1"/>
  <c r="C1412" i="1"/>
  <c r="K1408" i="1"/>
  <c r="A1411" i="1"/>
  <c r="J1410" i="1"/>
  <c r="F1410" i="1"/>
  <c r="I1410" i="1"/>
  <c r="S1410" i="1"/>
  <c r="T1410" i="1" s="1"/>
  <c r="U1327" i="1"/>
  <c r="D1327" i="1" s="1"/>
  <c r="R1411" i="1"/>
  <c r="L1329" i="1"/>
  <c r="M1328" i="1"/>
  <c r="N1328" i="1" s="1"/>
  <c r="G1409" i="1"/>
  <c r="E1409" i="1"/>
  <c r="H1409" i="1" s="1"/>
  <c r="K1409" i="1" l="1"/>
  <c r="L1330" i="1"/>
  <c r="M1329" i="1"/>
  <c r="N1329" i="1" s="1"/>
  <c r="B1327" i="1"/>
  <c r="R1412" i="1"/>
  <c r="E1410" i="1"/>
  <c r="K1410" i="1" s="1"/>
  <c r="G1410" i="1"/>
  <c r="U1328" i="1"/>
  <c r="D1328" i="1" s="1"/>
  <c r="I1411" i="1"/>
  <c r="S1411" i="1"/>
  <c r="T1411" i="1" s="1"/>
  <c r="A1412" i="1"/>
  <c r="J1411" i="1"/>
  <c r="F1411" i="1"/>
  <c r="C1413" i="1"/>
  <c r="H1410" i="1" l="1"/>
  <c r="S1412" i="1"/>
  <c r="T1412" i="1" s="1"/>
  <c r="J1412" i="1"/>
  <c r="F1412" i="1"/>
  <c r="A1413" i="1"/>
  <c r="I1412" i="1"/>
  <c r="B1328" i="1"/>
  <c r="C1414" i="1"/>
  <c r="R1413" i="1"/>
  <c r="U1329" i="1"/>
  <c r="D1329" i="1" s="1"/>
  <c r="E1411" i="1"/>
  <c r="H1411" i="1" s="1"/>
  <c r="G1411" i="1"/>
  <c r="L1331" i="1"/>
  <c r="M1330" i="1"/>
  <c r="N1330" i="1" s="1"/>
  <c r="K1411" i="1" l="1"/>
  <c r="C1415" i="1"/>
  <c r="G1412" i="1"/>
  <c r="E1412" i="1"/>
  <c r="K1412" i="1" s="1"/>
  <c r="U1330" i="1"/>
  <c r="B1330" i="1" s="1"/>
  <c r="B1329" i="1"/>
  <c r="R1414" i="1"/>
  <c r="L1332" i="1"/>
  <c r="M1331" i="1"/>
  <c r="N1331" i="1" s="1"/>
  <c r="S1413" i="1"/>
  <c r="T1413" i="1" s="1"/>
  <c r="A1414" i="1"/>
  <c r="J1413" i="1"/>
  <c r="F1413" i="1"/>
  <c r="I1413" i="1"/>
  <c r="U1331" i="1" l="1"/>
  <c r="B1331" i="1" s="1"/>
  <c r="R1415" i="1"/>
  <c r="H1412" i="1"/>
  <c r="A1415" i="1"/>
  <c r="J1414" i="1"/>
  <c r="F1414" i="1"/>
  <c r="I1414" i="1"/>
  <c r="S1414" i="1"/>
  <c r="T1414" i="1" s="1"/>
  <c r="L1333" i="1"/>
  <c r="M1332" i="1"/>
  <c r="N1332" i="1" s="1"/>
  <c r="C1416" i="1"/>
  <c r="D1330" i="1"/>
  <c r="G1413" i="1"/>
  <c r="E1413" i="1"/>
  <c r="K1413" i="1" s="1"/>
  <c r="H1413" i="1" l="1"/>
  <c r="A1416" i="1"/>
  <c r="J1415" i="1"/>
  <c r="F1415" i="1"/>
  <c r="I1415" i="1"/>
  <c r="S1415" i="1"/>
  <c r="T1415" i="1" s="1"/>
  <c r="D1331" i="1"/>
  <c r="U1332" i="1"/>
  <c r="D1332" i="1" s="1"/>
  <c r="L1334" i="1"/>
  <c r="M1333" i="1"/>
  <c r="N1333" i="1" s="1"/>
  <c r="G1414" i="1"/>
  <c r="E1414" i="1"/>
  <c r="H1414" i="1" s="1"/>
  <c r="R1416" i="1"/>
  <c r="C1417" i="1"/>
  <c r="B1332" i="1" l="1"/>
  <c r="K1414" i="1"/>
  <c r="U1333" i="1"/>
  <c r="D1333" i="1" s="1"/>
  <c r="I1416" i="1"/>
  <c r="S1416" i="1"/>
  <c r="T1416" i="1" s="1"/>
  <c r="A1417" i="1"/>
  <c r="J1416" i="1"/>
  <c r="F1416" i="1"/>
  <c r="C1418" i="1"/>
  <c r="L1335" i="1"/>
  <c r="M1334" i="1"/>
  <c r="N1334" i="1" s="1"/>
  <c r="R1417" i="1"/>
  <c r="E1415" i="1"/>
  <c r="K1415" i="1" s="1"/>
  <c r="G1415" i="1"/>
  <c r="H1415" i="1" l="1"/>
  <c r="L1336" i="1"/>
  <c r="M1335" i="1"/>
  <c r="N1335" i="1" s="1"/>
  <c r="C1419" i="1"/>
  <c r="B1333" i="1"/>
  <c r="E1416" i="1"/>
  <c r="K1416" i="1" s="1"/>
  <c r="G1416" i="1"/>
  <c r="U1334" i="1"/>
  <c r="D1334" i="1" s="1"/>
  <c r="R1418" i="1"/>
  <c r="S1417" i="1"/>
  <c r="T1417" i="1" s="1"/>
  <c r="A1418" i="1"/>
  <c r="J1417" i="1"/>
  <c r="F1417" i="1"/>
  <c r="I1417" i="1"/>
  <c r="G1417" i="1" l="1"/>
  <c r="E1417" i="1"/>
  <c r="H1417" i="1" s="1"/>
  <c r="B1334" i="1"/>
  <c r="H1416" i="1"/>
  <c r="U1335" i="1"/>
  <c r="D1335" i="1" s="1"/>
  <c r="A1419" i="1"/>
  <c r="J1418" i="1"/>
  <c r="F1418" i="1"/>
  <c r="I1418" i="1"/>
  <c r="S1418" i="1"/>
  <c r="T1418" i="1" s="1"/>
  <c r="R1419" i="1"/>
  <c r="L1337" i="1"/>
  <c r="M1336" i="1"/>
  <c r="N1336" i="1" s="1"/>
  <c r="C1420" i="1"/>
  <c r="B1335" i="1" l="1"/>
  <c r="K1417" i="1"/>
  <c r="C1421" i="1"/>
  <c r="R1420" i="1"/>
  <c r="A1420" i="1"/>
  <c r="J1419" i="1"/>
  <c r="F1419" i="1"/>
  <c r="I1419" i="1"/>
  <c r="S1419" i="1"/>
  <c r="T1419" i="1" s="1"/>
  <c r="G1418" i="1"/>
  <c r="E1418" i="1"/>
  <c r="H1418" i="1" s="1"/>
  <c r="L1338" i="1"/>
  <c r="M1337" i="1"/>
  <c r="N1337" i="1" s="1"/>
  <c r="U1336" i="1"/>
  <c r="B1336" i="1" s="1"/>
  <c r="K1418" i="1" l="1"/>
  <c r="E1419" i="1"/>
  <c r="H1419" i="1" s="1"/>
  <c r="G1419" i="1"/>
  <c r="U1337" i="1"/>
  <c r="D1337" i="1" s="1"/>
  <c r="R1421" i="1"/>
  <c r="D1336" i="1"/>
  <c r="L1339" i="1"/>
  <c r="M1338" i="1"/>
  <c r="N1338" i="1" s="1"/>
  <c r="I1420" i="1"/>
  <c r="S1420" i="1"/>
  <c r="T1420" i="1" s="1"/>
  <c r="A1421" i="1"/>
  <c r="J1420" i="1"/>
  <c r="F1420" i="1"/>
  <c r="C1422" i="1"/>
  <c r="B1337" i="1" l="1"/>
  <c r="E1420" i="1"/>
  <c r="H1420" i="1" s="1"/>
  <c r="G1420" i="1"/>
  <c r="R1422" i="1"/>
  <c r="K1419" i="1"/>
  <c r="S1421" i="1"/>
  <c r="T1421" i="1" s="1"/>
  <c r="A1422" i="1"/>
  <c r="J1421" i="1"/>
  <c r="F1421" i="1"/>
  <c r="I1421" i="1"/>
  <c r="U1338" i="1"/>
  <c r="D1338" i="1" s="1"/>
  <c r="C1423" i="1"/>
  <c r="L1340" i="1"/>
  <c r="M1339" i="1"/>
  <c r="N1339" i="1" s="1"/>
  <c r="K1420" i="1" l="1"/>
  <c r="L1341" i="1"/>
  <c r="M1340" i="1"/>
  <c r="N1340" i="1" s="1"/>
  <c r="B1338" i="1"/>
  <c r="A1423" i="1"/>
  <c r="J1422" i="1"/>
  <c r="F1422" i="1"/>
  <c r="I1422" i="1"/>
  <c r="S1422" i="1"/>
  <c r="T1422" i="1" s="1"/>
  <c r="C1424" i="1"/>
  <c r="U1339" i="1"/>
  <c r="D1339" i="1" s="1"/>
  <c r="G1421" i="1"/>
  <c r="E1421" i="1"/>
  <c r="H1421" i="1" s="1"/>
  <c r="R1423" i="1"/>
  <c r="B1339" i="1" l="1"/>
  <c r="K1421" i="1"/>
  <c r="G1422" i="1"/>
  <c r="E1422" i="1"/>
  <c r="K1422" i="1" s="1"/>
  <c r="R1424" i="1"/>
  <c r="C1425" i="1"/>
  <c r="A1424" i="1"/>
  <c r="J1423" i="1"/>
  <c r="F1423" i="1"/>
  <c r="I1423" i="1"/>
  <c r="S1423" i="1"/>
  <c r="T1423" i="1" s="1"/>
  <c r="U1340" i="1"/>
  <c r="D1340" i="1" s="1"/>
  <c r="L1342" i="1"/>
  <c r="M1341" i="1"/>
  <c r="N1341" i="1" s="1"/>
  <c r="H1422" i="1" l="1"/>
  <c r="C1426" i="1"/>
  <c r="B1340" i="1"/>
  <c r="I1424" i="1"/>
  <c r="S1424" i="1"/>
  <c r="T1424" i="1" s="1"/>
  <c r="A1425" i="1"/>
  <c r="J1424" i="1"/>
  <c r="F1424" i="1"/>
  <c r="L1343" i="1"/>
  <c r="M1342" i="1"/>
  <c r="N1342" i="1" s="1"/>
  <c r="R1425" i="1"/>
  <c r="U1341" i="1"/>
  <c r="D1341" i="1" s="1"/>
  <c r="E1423" i="1"/>
  <c r="H1423" i="1" s="1"/>
  <c r="G1423" i="1"/>
  <c r="B1341" i="1" l="1"/>
  <c r="K1423" i="1"/>
  <c r="U1342" i="1"/>
  <c r="D1342" i="1" s="1"/>
  <c r="S1425" i="1"/>
  <c r="T1425" i="1" s="1"/>
  <c r="A1426" i="1"/>
  <c r="J1425" i="1"/>
  <c r="F1425" i="1"/>
  <c r="I1425" i="1"/>
  <c r="R1426" i="1"/>
  <c r="L1344" i="1"/>
  <c r="M1343" i="1"/>
  <c r="N1343" i="1" s="1"/>
  <c r="E1424" i="1"/>
  <c r="H1424" i="1" s="1"/>
  <c r="G1424" i="1"/>
  <c r="C1427" i="1"/>
  <c r="K1424" i="1" l="1"/>
  <c r="G1425" i="1"/>
  <c r="E1425" i="1"/>
  <c r="H1425" i="1" s="1"/>
  <c r="B1342" i="1"/>
  <c r="C1428" i="1"/>
  <c r="U1343" i="1"/>
  <c r="B1343" i="1" s="1"/>
  <c r="R1427" i="1"/>
  <c r="A1427" i="1"/>
  <c r="J1426" i="1"/>
  <c r="F1426" i="1"/>
  <c r="I1426" i="1"/>
  <c r="S1426" i="1"/>
  <c r="T1426" i="1" s="1"/>
  <c r="L1345" i="1"/>
  <c r="M1344" i="1"/>
  <c r="N1344" i="1" s="1"/>
  <c r="D1343" i="1" l="1"/>
  <c r="R1428" i="1"/>
  <c r="G1426" i="1"/>
  <c r="E1426" i="1"/>
  <c r="H1426" i="1" s="1"/>
  <c r="C1429" i="1"/>
  <c r="U1344" i="1"/>
  <c r="D1344" i="1" s="1"/>
  <c r="K1425" i="1"/>
  <c r="L1346" i="1"/>
  <c r="M1345" i="1"/>
  <c r="N1345" i="1" s="1"/>
  <c r="A1428" i="1"/>
  <c r="J1427" i="1"/>
  <c r="F1427" i="1"/>
  <c r="I1427" i="1"/>
  <c r="S1427" i="1"/>
  <c r="T1427" i="1" s="1"/>
  <c r="B1344" i="1" l="1"/>
  <c r="C1430" i="1"/>
  <c r="K1426" i="1"/>
  <c r="A1429" i="1"/>
  <c r="I1428" i="1"/>
  <c r="S1428" i="1"/>
  <c r="T1428" i="1" s="1"/>
  <c r="J1428" i="1"/>
  <c r="F1428" i="1"/>
  <c r="E1427" i="1"/>
  <c r="H1427" i="1" s="1"/>
  <c r="G1427" i="1"/>
  <c r="U1345" i="1"/>
  <c r="B1345" i="1" s="1"/>
  <c r="R1429" i="1"/>
  <c r="L1347" i="1"/>
  <c r="M1346" i="1"/>
  <c r="N1346" i="1" s="1"/>
  <c r="K1427" i="1" l="1"/>
  <c r="D1345" i="1"/>
  <c r="U1346" i="1"/>
  <c r="B1346" i="1" s="1"/>
  <c r="A1430" i="1"/>
  <c r="I1429" i="1"/>
  <c r="S1429" i="1"/>
  <c r="T1429" i="1" s="1"/>
  <c r="J1429" i="1"/>
  <c r="F1429" i="1"/>
  <c r="E1428" i="1"/>
  <c r="K1428" i="1" s="1"/>
  <c r="G1428" i="1"/>
  <c r="C1431" i="1"/>
  <c r="L1348" i="1"/>
  <c r="M1347" i="1"/>
  <c r="N1347" i="1" s="1"/>
  <c r="R1430" i="1"/>
  <c r="H1428" i="1" l="1"/>
  <c r="U1347" i="1"/>
  <c r="B1347" i="1" s="1"/>
  <c r="L1349" i="1"/>
  <c r="M1349" i="1" s="1"/>
  <c r="M1348" i="1"/>
  <c r="N1348" i="1" s="1"/>
  <c r="D1346" i="1"/>
  <c r="R1431" i="1"/>
  <c r="E1429" i="1"/>
  <c r="K1429" i="1" s="1"/>
  <c r="G1429" i="1"/>
  <c r="C1432" i="1"/>
  <c r="A1431" i="1"/>
  <c r="I1430" i="1"/>
  <c r="S1430" i="1"/>
  <c r="T1430" i="1" s="1"/>
  <c r="J1430" i="1"/>
  <c r="F1430" i="1"/>
  <c r="D1347" i="1" l="1"/>
  <c r="H1429" i="1"/>
  <c r="C1433" i="1"/>
  <c r="E1430" i="1"/>
  <c r="H1430" i="1" s="1"/>
  <c r="G1430" i="1"/>
  <c r="U1348" i="1"/>
  <c r="D1348" i="1" s="1"/>
  <c r="R1432" i="1"/>
  <c r="I1431" i="1"/>
  <c r="S1431" i="1"/>
  <c r="T1431" i="1" s="1"/>
  <c r="A1432" i="1"/>
  <c r="J1431" i="1"/>
  <c r="F1431" i="1"/>
  <c r="N1349" i="1"/>
  <c r="L1350" i="1"/>
  <c r="B1348" i="1" l="1"/>
  <c r="U1349" i="1"/>
  <c r="D1349" i="1" s="1"/>
  <c r="S1432" i="1"/>
  <c r="T1432" i="1" s="1"/>
  <c r="A1433" i="1"/>
  <c r="J1432" i="1"/>
  <c r="F1432" i="1"/>
  <c r="I1432" i="1"/>
  <c r="R1433" i="1"/>
  <c r="E1431" i="1"/>
  <c r="H1431" i="1" s="1"/>
  <c r="G1431" i="1"/>
  <c r="K1430" i="1"/>
  <c r="C1434" i="1"/>
  <c r="L1351" i="1"/>
  <c r="M1350" i="1"/>
  <c r="N1350" i="1" s="1"/>
  <c r="C1435" i="1" l="1"/>
  <c r="K1431" i="1"/>
  <c r="B1349" i="1"/>
  <c r="G1432" i="1"/>
  <c r="E1432" i="1"/>
  <c r="H1432" i="1" s="1"/>
  <c r="R1434" i="1"/>
  <c r="A1434" i="1"/>
  <c r="J1433" i="1"/>
  <c r="F1433" i="1"/>
  <c r="I1433" i="1"/>
  <c r="S1433" i="1"/>
  <c r="T1433" i="1" s="1"/>
  <c r="L1352" i="1"/>
  <c r="M1351" i="1"/>
  <c r="N1351" i="1" s="1"/>
  <c r="U1350" i="1"/>
  <c r="B1350" i="1" s="1"/>
  <c r="J1434" i="1" l="1"/>
  <c r="F1434" i="1"/>
  <c r="A1435" i="1"/>
  <c r="I1434" i="1"/>
  <c r="S1434" i="1"/>
  <c r="T1434" i="1" s="1"/>
  <c r="R1435" i="1"/>
  <c r="U1351" i="1"/>
  <c r="B1351" i="1" s="1"/>
  <c r="D1350" i="1"/>
  <c r="L1353" i="1"/>
  <c r="M1352" i="1"/>
  <c r="N1352" i="1" s="1"/>
  <c r="G1433" i="1"/>
  <c r="E1433" i="1"/>
  <c r="H1433" i="1" s="1"/>
  <c r="K1432" i="1"/>
  <c r="C1436" i="1"/>
  <c r="K1433" i="1" l="1"/>
  <c r="D1351" i="1"/>
  <c r="R1436" i="1"/>
  <c r="U1352" i="1"/>
  <c r="D1352" i="1" s="1"/>
  <c r="A1436" i="1"/>
  <c r="J1435" i="1"/>
  <c r="F1435" i="1"/>
  <c r="I1435" i="1"/>
  <c r="S1435" i="1"/>
  <c r="T1435" i="1" s="1"/>
  <c r="C1437" i="1"/>
  <c r="L1354" i="1"/>
  <c r="M1353" i="1"/>
  <c r="N1353" i="1" s="1"/>
  <c r="E1434" i="1"/>
  <c r="H1434" i="1" s="1"/>
  <c r="G1434" i="1"/>
  <c r="B1352" i="1" l="1"/>
  <c r="K1434" i="1"/>
  <c r="L1355" i="1"/>
  <c r="M1354" i="1"/>
  <c r="N1354" i="1" s="1"/>
  <c r="I1436" i="1"/>
  <c r="S1436" i="1"/>
  <c r="T1436" i="1" s="1"/>
  <c r="A1437" i="1"/>
  <c r="J1436" i="1"/>
  <c r="F1436" i="1"/>
  <c r="R1437" i="1"/>
  <c r="C1438" i="1"/>
  <c r="E1435" i="1"/>
  <c r="H1435" i="1" s="1"/>
  <c r="G1435" i="1"/>
  <c r="U1353" i="1"/>
  <c r="B1353" i="1" s="1"/>
  <c r="K1435" i="1" l="1"/>
  <c r="C1439" i="1"/>
  <c r="D1353" i="1"/>
  <c r="R1438" i="1"/>
  <c r="S1437" i="1"/>
  <c r="T1437" i="1" s="1"/>
  <c r="A1438" i="1"/>
  <c r="J1437" i="1"/>
  <c r="F1437" i="1"/>
  <c r="I1437" i="1"/>
  <c r="U1354" i="1"/>
  <c r="B1354" i="1" s="1"/>
  <c r="L1356" i="1"/>
  <c r="M1355" i="1"/>
  <c r="N1355" i="1" s="1"/>
  <c r="E1436" i="1"/>
  <c r="K1436" i="1" s="1"/>
  <c r="G1436" i="1"/>
  <c r="D1354" i="1" l="1"/>
  <c r="H1436" i="1"/>
  <c r="G1437" i="1"/>
  <c r="E1437" i="1"/>
  <c r="H1437" i="1" s="1"/>
  <c r="C1440" i="1"/>
  <c r="U1355" i="1"/>
  <c r="B1355" i="1" s="1"/>
  <c r="L1357" i="1"/>
  <c r="M1356" i="1"/>
  <c r="N1356" i="1" s="1"/>
  <c r="A1439" i="1"/>
  <c r="J1438" i="1"/>
  <c r="F1438" i="1"/>
  <c r="I1438" i="1"/>
  <c r="S1438" i="1"/>
  <c r="T1438" i="1" s="1"/>
  <c r="R1439" i="1"/>
  <c r="C1441" i="1" l="1"/>
  <c r="K1437" i="1"/>
  <c r="R1440" i="1"/>
  <c r="A1440" i="1"/>
  <c r="J1439" i="1"/>
  <c r="F1439" i="1"/>
  <c r="I1439" i="1"/>
  <c r="S1439" i="1"/>
  <c r="T1439" i="1" s="1"/>
  <c r="D1355" i="1"/>
  <c r="U1356" i="1"/>
  <c r="B1356" i="1" s="1"/>
  <c r="G1438" i="1"/>
  <c r="E1438" i="1"/>
  <c r="K1438" i="1" s="1"/>
  <c r="L1358" i="1"/>
  <c r="M1357" i="1"/>
  <c r="N1357" i="1" s="1"/>
  <c r="D1356" i="1" l="1"/>
  <c r="H1438" i="1"/>
  <c r="I1440" i="1"/>
  <c r="S1440" i="1"/>
  <c r="T1440" i="1" s="1"/>
  <c r="A1441" i="1"/>
  <c r="J1440" i="1"/>
  <c r="F1440" i="1"/>
  <c r="U1357" i="1"/>
  <c r="D1357" i="1" s="1"/>
  <c r="R1441" i="1"/>
  <c r="C1442" i="1"/>
  <c r="L1359" i="1"/>
  <c r="M1358" i="1"/>
  <c r="N1358" i="1" s="1"/>
  <c r="E1439" i="1"/>
  <c r="K1439" i="1" s="1"/>
  <c r="G1439" i="1"/>
  <c r="B1357" i="1" l="1"/>
  <c r="H1439" i="1"/>
  <c r="E1440" i="1"/>
  <c r="K1440" i="1" s="1"/>
  <c r="G1440" i="1"/>
  <c r="C1443" i="1"/>
  <c r="U1358" i="1"/>
  <c r="D1358" i="1" s="1"/>
  <c r="R1442" i="1"/>
  <c r="S1441" i="1"/>
  <c r="T1441" i="1" s="1"/>
  <c r="A1442" i="1"/>
  <c r="J1441" i="1"/>
  <c r="F1441" i="1"/>
  <c r="I1441" i="1"/>
  <c r="L1360" i="1"/>
  <c r="M1359" i="1"/>
  <c r="N1359" i="1" s="1"/>
  <c r="B1358" i="1" l="1"/>
  <c r="L1361" i="1"/>
  <c r="M1360" i="1"/>
  <c r="N1360" i="1" s="1"/>
  <c r="A1443" i="1"/>
  <c r="J1442" i="1"/>
  <c r="F1442" i="1"/>
  <c r="I1442" i="1"/>
  <c r="S1442" i="1"/>
  <c r="T1442" i="1" s="1"/>
  <c r="R1443" i="1"/>
  <c r="C1444" i="1"/>
  <c r="H1440" i="1"/>
  <c r="G1441" i="1"/>
  <c r="E1441" i="1"/>
  <c r="K1441" i="1" s="1"/>
  <c r="U1359" i="1"/>
  <c r="B1359" i="1" s="1"/>
  <c r="H1441" i="1" l="1"/>
  <c r="R1444" i="1"/>
  <c r="U1360" i="1"/>
  <c r="D1360" i="1" s="1"/>
  <c r="G1442" i="1"/>
  <c r="E1442" i="1"/>
  <c r="H1442" i="1" s="1"/>
  <c r="L1362" i="1"/>
  <c r="M1361" i="1"/>
  <c r="N1361" i="1" s="1"/>
  <c r="D1359" i="1"/>
  <c r="C1445" i="1"/>
  <c r="A1444" i="1"/>
  <c r="J1443" i="1"/>
  <c r="F1443" i="1"/>
  <c r="I1443" i="1"/>
  <c r="S1443" i="1"/>
  <c r="T1443" i="1" s="1"/>
  <c r="E1443" i="1" l="1"/>
  <c r="H1443" i="1" s="1"/>
  <c r="G1443" i="1"/>
  <c r="L1363" i="1"/>
  <c r="M1362" i="1"/>
  <c r="N1362" i="1" s="1"/>
  <c r="K1442" i="1"/>
  <c r="R1445" i="1"/>
  <c r="C1446" i="1"/>
  <c r="B1360" i="1"/>
  <c r="I1444" i="1"/>
  <c r="S1444" i="1"/>
  <c r="T1444" i="1" s="1"/>
  <c r="A1445" i="1"/>
  <c r="J1444" i="1"/>
  <c r="F1444" i="1"/>
  <c r="U1361" i="1"/>
  <c r="D1361" i="1" s="1"/>
  <c r="B1361" i="1" l="1"/>
  <c r="E1444" i="1"/>
  <c r="H1444" i="1" s="1"/>
  <c r="G1444" i="1"/>
  <c r="C1447" i="1"/>
  <c r="K1443" i="1"/>
  <c r="U1362" i="1"/>
  <c r="B1362" i="1" s="1"/>
  <c r="S1445" i="1"/>
  <c r="T1445" i="1" s="1"/>
  <c r="A1446" i="1"/>
  <c r="J1445" i="1"/>
  <c r="F1445" i="1"/>
  <c r="I1445" i="1"/>
  <c r="R1446" i="1"/>
  <c r="L1364" i="1"/>
  <c r="M1363" i="1"/>
  <c r="N1363" i="1" s="1"/>
  <c r="D1362" i="1" l="1"/>
  <c r="U1363" i="1"/>
  <c r="B1363" i="1" s="1"/>
  <c r="L1365" i="1"/>
  <c r="M1364" i="1"/>
  <c r="N1364" i="1" s="1"/>
  <c r="R1447" i="1"/>
  <c r="A1447" i="1"/>
  <c r="J1446" i="1"/>
  <c r="F1446" i="1"/>
  <c r="I1446" i="1"/>
  <c r="S1446" i="1"/>
  <c r="T1446" i="1" s="1"/>
  <c r="K1444" i="1"/>
  <c r="C1448" i="1"/>
  <c r="G1445" i="1"/>
  <c r="E1445" i="1"/>
  <c r="H1445" i="1" s="1"/>
  <c r="D1363" i="1" l="1"/>
  <c r="K1445" i="1"/>
  <c r="R1448" i="1"/>
  <c r="G1446" i="1"/>
  <c r="E1446" i="1"/>
  <c r="K1446" i="1" s="1"/>
  <c r="U1364" i="1"/>
  <c r="B1364" i="1" s="1"/>
  <c r="C1449" i="1"/>
  <c r="A1448" i="1"/>
  <c r="J1447" i="1"/>
  <c r="F1447" i="1"/>
  <c r="I1447" i="1"/>
  <c r="S1447" i="1"/>
  <c r="T1447" i="1" s="1"/>
  <c r="L1366" i="1"/>
  <c r="M1365" i="1"/>
  <c r="N1365" i="1" s="1"/>
  <c r="H1446" i="1" l="1"/>
  <c r="D1364" i="1"/>
  <c r="R1449" i="1"/>
  <c r="I1448" i="1"/>
  <c r="S1448" i="1"/>
  <c r="T1448" i="1" s="1"/>
  <c r="A1449" i="1"/>
  <c r="J1448" i="1"/>
  <c r="F1448" i="1"/>
  <c r="U1365" i="1"/>
  <c r="B1365" i="1" s="1"/>
  <c r="L1367" i="1"/>
  <c r="M1366" i="1"/>
  <c r="N1366" i="1" s="1"/>
  <c r="E1447" i="1"/>
  <c r="H1447" i="1" s="1"/>
  <c r="G1447" i="1"/>
  <c r="C1450" i="1"/>
  <c r="K1447" i="1" l="1"/>
  <c r="D1365" i="1"/>
  <c r="U1366" i="1"/>
  <c r="B1366" i="1" s="1"/>
  <c r="S1449" i="1"/>
  <c r="T1449" i="1" s="1"/>
  <c r="A1450" i="1"/>
  <c r="J1449" i="1"/>
  <c r="F1449" i="1"/>
  <c r="I1449" i="1"/>
  <c r="R1450" i="1"/>
  <c r="L1368" i="1"/>
  <c r="M1367" i="1"/>
  <c r="N1367" i="1" s="1"/>
  <c r="E1448" i="1"/>
  <c r="K1448" i="1" s="1"/>
  <c r="G1448" i="1"/>
  <c r="C1451" i="1"/>
  <c r="H1448" i="1" l="1"/>
  <c r="C1452" i="1"/>
  <c r="G1449" i="1"/>
  <c r="E1449" i="1"/>
  <c r="K1449" i="1" s="1"/>
  <c r="D1366" i="1"/>
  <c r="U1367" i="1"/>
  <c r="D1367" i="1" s="1"/>
  <c r="R1451" i="1"/>
  <c r="J1450" i="1"/>
  <c r="F1450" i="1"/>
  <c r="A1451" i="1"/>
  <c r="I1450" i="1"/>
  <c r="S1450" i="1"/>
  <c r="T1450" i="1" s="1"/>
  <c r="L1369" i="1"/>
  <c r="M1368" i="1"/>
  <c r="N1368" i="1" s="1"/>
  <c r="G1450" i="1" l="1"/>
  <c r="E1450" i="1"/>
  <c r="H1450" i="1" s="1"/>
  <c r="B1367" i="1"/>
  <c r="H1449" i="1"/>
  <c r="U1368" i="1"/>
  <c r="D1368" i="1" s="1"/>
  <c r="C1453" i="1"/>
  <c r="L1370" i="1"/>
  <c r="M1369" i="1"/>
  <c r="N1369" i="1" s="1"/>
  <c r="J1451" i="1"/>
  <c r="F1451" i="1"/>
  <c r="A1452" i="1"/>
  <c r="I1451" i="1"/>
  <c r="S1451" i="1"/>
  <c r="T1451" i="1" s="1"/>
  <c r="R1452" i="1"/>
  <c r="B1368" i="1" l="1"/>
  <c r="C1454" i="1"/>
  <c r="U1369" i="1"/>
  <c r="B1369" i="1" s="1"/>
  <c r="R1453" i="1"/>
  <c r="J1452" i="1"/>
  <c r="F1452" i="1"/>
  <c r="A1453" i="1"/>
  <c r="I1452" i="1"/>
  <c r="S1452" i="1"/>
  <c r="T1452" i="1" s="1"/>
  <c r="L1371" i="1"/>
  <c r="M1370" i="1"/>
  <c r="N1370" i="1" s="1"/>
  <c r="K1450" i="1"/>
  <c r="G1451" i="1"/>
  <c r="E1451" i="1"/>
  <c r="K1451" i="1" s="1"/>
  <c r="H1451" i="1" l="1"/>
  <c r="U1370" i="1"/>
  <c r="B1370" i="1" s="1"/>
  <c r="L1372" i="1"/>
  <c r="M1371" i="1"/>
  <c r="N1371" i="1" s="1"/>
  <c r="A1454" i="1"/>
  <c r="J1453" i="1"/>
  <c r="F1453" i="1"/>
  <c r="I1453" i="1"/>
  <c r="S1453" i="1"/>
  <c r="T1453" i="1" s="1"/>
  <c r="R1454" i="1"/>
  <c r="D1369" i="1"/>
  <c r="G1452" i="1"/>
  <c r="E1452" i="1"/>
  <c r="K1452" i="1" s="1"/>
  <c r="C1455" i="1"/>
  <c r="H1452" i="1" l="1"/>
  <c r="A1455" i="1"/>
  <c r="J1454" i="1"/>
  <c r="F1454" i="1"/>
  <c r="I1454" i="1"/>
  <c r="S1454" i="1"/>
  <c r="T1454" i="1" s="1"/>
  <c r="D1370" i="1"/>
  <c r="C1456" i="1"/>
  <c r="R1455" i="1"/>
  <c r="U1371" i="1"/>
  <c r="B1371" i="1" s="1"/>
  <c r="G1453" i="1"/>
  <c r="E1453" i="1"/>
  <c r="K1453" i="1" s="1"/>
  <c r="L1373" i="1"/>
  <c r="M1372" i="1"/>
  <c r="N1372" i="1" s="1"/>
  <c r="H1453" i="1" l="1"/>
  <c r="D1371" i="1"/>
  <c r="I1455" i="1"/>
  <c r="S1455" i="1"/>
  <c r="T1455" i="1" s="1"/>
  <c r="A1456" i="1"/>
  <c r="J1455" i="1"/>
  <c r="F1455" i="1"/>
  <c r="U1372" i="1"/>
  <c r="D1372" i="1" s="1"/>
  <c r="C1457" i="1"/>
  <c r="L1374" i="1"/>
  <c r="M1373" i="1"/>
  <c r="N1373" i="1" s="1"/>
  <c r="R1456" i="1"/>
  <c r="E1454" i="1"/>
  <c r="K1454" i="1" s="1"/>
  <c r="G1454" i="1"/>
  <c r="B1372" i="1" l="1"/>
  <c r="H1454" i="1"/>
  <c r="C1458" i="1"/>
  <c r="U1373" i="1"/>
  <c r="D1373" i="1" s="1"/>
  <c r="E1455" i="1"/>
  <c r="H1455" i="1" s="1"/>
  <c r="G1455" i="1"/>
  <c r="L1375" i="1"/>
  <c r="M1374" i="1"/>
  <c r="N1374" i="1" s="1"/>
  <c r="R1457" i="1"/>
  <c r="S1456" i="1"/>
  <c r="T1456" i="1" s="1"/>
  <c r="J1456" i="1"/>
  <c r="F1456" i="1"/>
  <c r="A1457" i="1"/>
  <c r="I1456" i="1"/>
  <c r="K1455" i="1" l="1"/>
  <c r="G1456" i="1"/>
  <c r="E1456" i="1"/>
  <c r="H1456" i="1" s="1"/>
  <c r="B1373" i="1"/>
  <c r="R1458" i="1"/>
  <c r="C1459" i="1"/>
  <c r="U1374" i="1"/>
  <c r="B1374" i="1" s="1"/>
  <c r="S1457" i="1"/>
  <c r="T1457" i="1" s="1"/>
  <c r="A1458" i="1"/>
  <c r="J1457" i="1"/>
  <c r="F1457" i="1"/>
  <c r="I1457" i="1"/>
  <c r="L1376" i="1"/>
  <c r="M1375" i="1"/>
  <c r="N1375" i="1" s="1"/>
  <c r="G1457" i="1" l="1"/>
  <c r="E1457" i="1"/>
  <c r="H1457" i="1" s="1"/>
  <c r="C1460" i="1"/>
  <c r="U1375" i="1"/>
  <c r="D1375" i="1" s="1"/>
  <c r="D1374" i="1"/>
  <c r="R1459" i="1"/>
  <c r="K1456" i="1"/>
  <c r="L1377" i="1"/>
  <c r="M1376" i="1"/>
  <c r="N1376" i="1" s="1"/>
  <c r="A1459" i="1"/>
  <c r="J1458" i="1"/>
  <c r="F1458" i="1"/>
  <c r="I1458" i="1"/>
  <c r="S1458" i="1"/>
  <c r="T1458" i="1" s="1"/>
  <c r="A1460" i="1" l="1"/>
  <c r="J1459" i="1"/>
  <c r="F1459" i="1"/>
  <c r="I1459" i="1"/>
  <c r="S1459" i="1"/>
  <c r="T1459" i="1" s="1"/>
  <c r="R1460" i="1"/>
  <c r="B1375" i="1"/>
  <c r="U1376" i="1"/>
  <c r="B1376" i="1" s="1"/>
  <c r="G1458" i="1"/>
  <c r="E1458" i="1"/>
  <c r="H1458" i="1" s="1"/>
  <c r="L1378" i="1"/>
  <c r="M1377" i="1"/>
  <c r="N1377" i="1" s="1"/>
  <c r="C1461" i="1"/>
  <c r="K1457" i="1"/>
  <c r="C1462" i="1" l="1"/>
  <c r="E1459" i="1"/>
  <c r="K1459" i="1" s="1"/>
  <c r="G1459" i="1"/>
  <c r="U1377" i="1"/>
  <c r="B1377" i="1" s="1"/>
  <c r="D1376" i="1"/>
  <c r="L1379" i="1"/>
  <c r="M1378" i="1"/>
  <c r="N1378" i="1" s="1"/>
  <c r="K1458" i="1"/>
  <c r="I1460" i="1"/>
  <c r="S1460" i="1"/>
  <c r="T1460" i="1" s="1"/>
  <c r="A1461" i="1"/>
  <c r="J1460" i="1"/>
  <c r="F1460" i="1"/>
  <c r="R1461" i="1"/>
  <c r="E1460" i="1" l="1"/>
  <c r="H1460" i="1" s="1"/>
  <c r="G1460" i="1"/>
  <c r="L1380" i="1"/>
  <c r="M1380" i="1" s="1"/>
  <c r="M1379" i="1"/>
  <c r="N1379" i="1" s="1"/>
  <c r="H1459" i="1"/>
  <c r="D1377" i="1"/>
  <c r="R1462" i="1"/>
  <c r="S1461" i="1"/>
  <c r="T1461" i="1" s="1"/>
  <c r="A1462" i="1"/>
  <c r="J1461" i="1"/>
  <c r="F1461" i="1"/>
  <c r="I1461" i="1"/>
  <c r="U1378" i="1"/>
  <c r="B1378" i="1" s="1"/>
  <c r="C1463" i="1"/>
  <c r="C1464" i="1" l="1"/>
  <c r="G1461" i="1"/>
  <c r="E1461" i="1"/>
  <c r="H1461" i="1" s="1"/>
  <c r="K1460" i="1"/>
  <c r="U1379" i="1"/>
  <c r="B1379" i="1" s="1"/>
  <c r="D1378" i="1"/>
  <c r="A1463" i="1"/>
  <c r="J1462" i="1"/>
  <c r="F1462" i="1"/>
  <c r="I1462" i="1"/>
  <c r="S1462" i="1"/>
  <c r="T1462" i="1" s="1"/>
  <c r="R1463" i="1"/>
  <c r="N1380" i="1"/>
  <c r="L1381" i="1"/>
  <c r="R1464" i="1" l="1"/>
  <c r="K1461" i="1"/>
  <c r="G1462" i="1"/>
  <c r="E1462" i="1"/>
  <c r="K1462" i="1" s="1"/>
  <c r="D1379" i="1"/>
  <c r="L1382" i="1"/>
  <c r="M1381" i="1"/>
  <c r="N1381" i="1" s="1"/>
  <c r="C1465" i="1"/>
  <c r="U1380" i="1"/>
  <c r="B1380" i="1" s="1"/>
  <c r="A1464" i="1"/>
  <c r="J1463" i="1"/>
  <c r="F1463" i="1"/>
  <c r="I1463" i="1"/>
  <c r="S1463" i="1"/>
  <c r="T1463" i="1" s="1"/>
  <c r="D1380" i="1" l="1"/>
  <c r="H1462" i="1"/>
  <c r="E1463" i="1"/>
  <c r="H1463" i="1" s="1"/>
  <c r="G1463" i="1"/>
  <c r="U1381" i="1"/>
  <c r="B1381" i="1" s="1"/>
  <c r="I1464" i="1"/>
  <c r="S1464" i="1"/>
  <c r="T1464" i="1" s="1"/>
  <c r="A1465" i="1"/>
  <c r="J1464" i="1"/>
  <c r="F1464" i="1"/>
  <c r="L1383" i="1"/>
  <c r="M1382" i="1"/>
  <c r="N1382" i="1" s="1"/>
  <c r="R1465" i="1"/>
  <c r="C1466" i="1"/>
  <c r="E1464" i="1" l="1"/>
  <c r="H1464" i="1" s="1"/>
  <c r="G1464" i="1"/>
  <c r="K1463" i="1"/>
  <c r="D1381" i="1"/>
  <c r="U1382" i="1"/>
  <c r="B1382" i="1" s="1"/>
  <c r="S1465" i="1"/>
  <c r="T1465" i="1" s="1"/>
  <c r="A1466" i="1"/>
  <c r="J1465" i="1"/>
  <c r="F1465" i="1"/>
  <c r="I1465" i="1"/>
  <c r="R1466" i="1"/>
  <c r="C1467" i="1"/>
  <c r="L1384" i="1"/>
  <c r="M1383" i="1"/>
  <c r="N1383" i="1" s="1"/>
  <c r="D1382" i="1" l="1"/>
  <c r="U1383" i="1"/>
  <c r="B1383" i="1" s="1"/>
  <c r="C1468" i="1"/>
  <c r="A1467" i="1"/>
  <c r="J1466" i="1"/>
  <c r="F1466" i="1"/>
  <c r="I1466" i="1"/>
  <c r="S1466" i="1"/>
  <c r="T1466" i="1" s="1"/>
  <c r="K1464" i="1"/>
  <c r="G1465" i="1"/>
  <c r="E1465" i="1"/>
  <c r="H1465" i="1" s="1"/>
  <c r="L1385" i="1"/>
  <c r="M1384" i="1"/>
  <c r="N1384" i="1" s="1"/>
  <c r="R1467" i="1"/>
  <c r="D1383" i="1" l="1"/>
  <c r="G1466" i="1"/>
  <c r="E1466" i="1"/>
  <c r="H1466" i="1" s="1"/>
  <c r="U1384" i="1"/>
  <c r="D1384" i="1" s="1"/>
  <c r="K1465" i="1"/>
  <c r="L1386" i="1"/>
  <c r="M1385" i="1"/>
  <c r="N1385" i="1" s="1"/>
  <c r="A1468" i="1"/>
  <c r="J1467" i="1"/>
  <c r="F1467" i="1"/>
  <c r="I1467" i="1"/>
  <c r="S1467" i="1"/>
  <c r="T1467" i="1" s="1"/>
  <c r="R1468" i="1"/>
  <c r="C1469" i="1"/>
  <c r="C1470" i="1" l="1"/>
  <c r="I1468" i="1"/>
  <c r="S1468" i="1"/>
  <c r="T1468" i="1" s="1"/>
  <c r="A1469" i="1"/>
  <c r="J1468" i="1"/>
  <c r="F1468" i="1"/>
  <c r="B1384" i="1"/>
  <c r="R1469" i="1"/>
  <c r="U1385" i="1"/>
  <c r="B1385" i="1" s="1"/>
  <c r="E1467" i="1"/>
  <c r="H1467" i="1" s="1"/>
  <c r="G1467" i="1"/>
  <c r="L1387" i="1"/>
  <c r="M1386" i="1"/>
  <c r="N1386" i="1" s="1"/>
  <c r="K1466" i="1"/>
  <c r="D1385" i="1" l="1"/>
  <c r="L1388" i="1"/>
  <c r="M1387" i="1"/>
  <c r="N1387" i="1" s="1"/>
  <c r="E1468" i="1"/>
  <c r="K1468" i="1" s="1"/>
  <c r="G1468" i="1"/>
  <c r="R1470" i="1"/>
  <c r="K1467" i="1"/>
  <c r="S1469" i="1"/>
  <c r="T1469" i="1" s="1"/>
  <c r="A1470" i="1"/>
  <c r="J1469" i="1"/>
  <c r="F1469" i="1"/>
  <c r="I1469" i="1"/>
  <c r="U1386" i="1"/>
  <c r="D1386" i="1" s="1"/>
  <c r="C1471" i="1"/>
  <c r="B1386" i="1" l="1"/>
  <c r="G1469" i="1"/>
  <c r="E1469" i="1"/>
  <c r="H1469" i="1" s="1"/>
  <c r="R1471" i="1"/>
  <c r="H1468" i="1"/>
  <c r="C1472" i="1"/>
  <c r="A1471" i="1"/>
  <c r="J1470" i="1"/>
  <c r="F1470" i="1"/>
  <c r="I1470" i="1"/>
  <c r="S1470" i="1"/>
  <c r="T1470" i="1" s="1"/>
  <c r="U1387" i="1"/>
  <c r="B1387" i="1" s="1"/>
  <c r="L1389" i="1"/>
  <c r="M1388" i="1"/>
  <c r="N1388" i="1" s="1"/>
  <c r="U1388" i="1" l="1"/>
  <c r="D1388" i="1" s="1"/>
  <c r="C1473" i="1"/>
  <c r="R1472" i="1"/>
  <c r="K1469" i="1"/>
  <c r="L1390" i="1"/>
  <c r="M1389" i="1"/>
  <c r="N1389" i="1" s="1"/>
  <c r="D1387" i="1"/>
  <c r="G1470" i="1"/>
  <c r="E1470" i="1"/>
  <c r="H1470" i="1" s="1"/>
  <c r="A1472" i="1"/>
  <c r="J1471" i="1"/>
  <c r="F1471" i="1"/>
  <c r="I1471" i="1"/>
  <c r="S1471" i="1"/>
  <c r="T1471" i="1" s="1"/>
  <c r="K1470" i="1" l="1"/>
  <c r="C1474" i="1"/>
  <c r="E1471" i="1"/>
  <c r="H1471" i="1" s="1"/>
  <c r="G1471" i="1"/>
  <c r="R1473" i="1"/>
  <c r="B1388" i="1"/>
  <c r="U1389" i="1"/>
  <c r="B1389" i="1" s="1"/>
  <c r="A1473" i="1"/>
  <c r="I1472" i="1"/>
  <c r="S1472" i="1"/>
  <c r="T1472" i="1" s="1"/>
  <c r="J1472" i="1"/>
  <c r="F1472" i="1"/>
  <c r="L1391" i="1"/>
  <c r="M1390" i="1"/>
  <c r="N1390" i="1" s="1"/>
  <c r="A1474" i="1" l="1"/>
  <c r="I1473" i="1"/>
  <c r="S1473" i="1"/>
  <c r="J1473" i="1"/>
  <c r="F1473" i="1"/>
  <c r="U1390" i="1"/>
  <c r="B1390" i="1" s="1"/>
  <c r="D1389" i="1"/>
  <c r="K1471" i="1"/>
  <c r="C1475" i="1"/>
  <c r="L1392" i="1"/>
  <c r="M1391" i="1"/>
  <c r="N1391" i="1" s="1"/>
  <c r="T1473" i="1"/>
  <c r="R1474" i="1"/>
  <c r="E1472" i="1"/>
  <c r="K1472" i="1" s="1"/>
  <c r="G1472" i="1"/>
  <c r="H1472" i="1" l="1"/>
  <c r="D1390" i="1"/>
  <c r="U1391" i="1"/>
  <c r="B1391" i="1" s="1"/>
  <c r="L1393" i="1"/>
  <c r="M1392" i="1"/>
  <c r="N1392" i="1" s="1"/>
  <c r="R1475" i="1"/>
  <c r="E1473" i="1"/>
  <c r="H1473" i="1" s="1"/>
  <c r="G1473" i="1"/>
  <c r="C1476" i="1"/>
  <c r="A1475" i="1"/>
  <c r="I1474" i="1"/>
  <c r="S1474" i="1"/>
  <c r="T1474" i="1" s="1"/>
  <c r="J1474" i="1"/>
  <c r="F1474" i="1"/>
  <c r="K1473" i="1" l="1"/>
  <c r="D1391" i="1"/>
  <c r="U1392" i="1"/>
  <c r="D1392" i="1" s="1"/>
  <c r="C1477" i="1"/>
  <c r="L1394" i="1"/>
  <c r="M1393" i="1"/>
  <c r="N1393" i="1" s="1"/>
  <c r="E1474" i="1"/>
  <c r="H1474" i="1" s="1"/>
  <c r="G1474" i="1"/>
  <c r="I1475" i="1"/>
  <c r="S1475" i="1"/>
  <c r="T1475" i="1" s="1"/>
  <c r="A1476" i="1"/>
  <c r="J1475" i="1"/>
  <c r="F1475" i="1"/>
  <c r="R1476" i="1"/>
  <c r="B1392" i="1" l="1"/>
  <c r="K1474" i="1"/>
  <c r="E1475" i="1"/>
  <c r="H1475" i="1" s="1"/>
  <c r="G1475" i="1"/>
  <c r="C1478" i="1"/>
  <c r="R1477" i="1"/>
  <c r="S1476" i="1"/>
  <c r="T1476" i="1" s="1"/>
  <c r="A1477" i="1"/>
  <c r="J1476" i="1"/>
  <c r="F1476" i="1"/>
  <c r="I1476" i="1"/>
  <c r="U1393" i="1"/>
  <c r="D1393" i="1" s="1"/>
  <c r="L1395" i="1"/>
  <c r="M1394" i="1"/>
  <c r="N1394" i="1" s="1"/>
  <c r="B1393" i="1" l="1"/>
  <c r="L1396" i="1"/>
  <c r="M1395" i="1"/>
  <c r="N1395" i="1" s="1"/>
  <c r="A1478" i="1"/>
  <c r="J1477" i="1"/>
  <c r="F1477" i="1"/>
  <c r="I1477" i="1"/>
  <c r="S1477" i="1"/>
  <c r="T1477" i="1" s="1"/>
  <c r="R1478" i="1"/>
  <c r="K1475" i="1"/>
  <c r="U1394" i="1"/>
  <c r="D1394" i="1" s="1"/>
  <c r="G1476" i="1"/>
  <c r="E1476" i="1"/>
  <c r="H1476" i="1" s="1"/>
  <c r="C1479" i="1"/>
  <c r="K1476" i="1" l="1"/>
  <c r="B1394" i="1"/>
  <c r="J1478" i="1"/>
  <c r="F1478" i="1"/>
  <c r="A1479" i="1"/>
  <c r="I1478" i="1"/>
  <c r="S1478" i="1"/>
  <c r="T1478" i="1" s="1"/>
  <c r="R1479" i="1"/>
  <c r="U1395" i="1"/>
  <c r="D1395" i="1" s="1"/>
  <c r="C1480" i="1"/>
  <c r="G1477" i="1"/>
  <c r="E1477" i="1"/>
  <c r="K1477" i="1" s="1"/>
  <c r="L1397" i="1"/>
  <c r="M1396" i="1"/>
  <c r="N1396" i="1" s="1"/>
  <c r="B1395" i="1" l="1"/>
  <c r="H1477" i="1"/>
  <c r="A1480" i="1"/>
  <c r="J1479" i="1"/>
  <c r="F1479" i="1"/>
  <c r="I1479" i="1"/>
  <c r="S1479" i="1"/>
  <c r="T1479" i="1" s="1"/>
  <c r="E1478" i="1"/>
  <c r="H1478" i="1" s="1"/>
  <c r="G1478" i="1"/>
  <c r="C1481" i="1"/>
  <c r="U1396" i="1"/>
  <c r="B1396" i="1" s="1"/>
  <c r="L1398" i="1"/>
  <c r="M1397" i="1"/>
  <c r="N1397" i="1" s="1"/>
  <c r="R1480" i="1"/>
  <c r="U1397" i="1" l="1"/>
  <c r="D1397" i="1" s="1"/>
  <c r="D1396" i="1"/>
  <c r="K1478" i="1"/>
  <c r="I1480" i="1"/>
  <c r="S1480" i="1"/>
  <c r="T1480" i="1" s="1"/>
  <c r="A1481" i="1"/>
  <c r="J1480" i="1"/>
  <c r="F1480" i="1"/>
  <c r="L1399" i="1"/>
  <c r="M1398" i="1"/>
  <c r="N1398" i="1" s="1"/>
  <c r="R1481" i="1"/>
  <c r="C1482" i="1"/>
  <c r="E1479" i="1"/>
  <c r="K1479" i="1" s="1"/>
  <c r="G1479" i="1"/>
  <c r="H1479" i="1" l="1"/>
  <c r="R1482" i="1"/>
  <c r="L1400" i="1"/>
  <c r="M1399" i="1"/>
  <c r="N1399" i="1" s="1"/>
  <c r="E1480" i="1"/>
  <c r="H1480" i="1" s="1"/>
  <c r="G1480" i="1"/>
  <c r="B1397" i="1"/>
  <c r="C1483" i="1"/>
  <c r="U1398" i="1"/>
  <c r="D1398" i="1" s="1"/>
  <c r="S1481" i="1"/>
  <c r="T1481" i="1" s="1"/>
  <c r="A1482" i="1"/>
  <c r="J1481" i="1"/>
  <c r="F1481" i="1"/>
  <c r="I1481" i="1"/>
  <c r="K1480" i="1" l="1"/>
  <c r="G1481" i="1"/>
  <c r="E1481" i="1"/>
  <c r="H1481" i="1" s="1"/>
  <c r="A1483" i="1"/>
  <c r="J1482" i="1"/>
  <c r="F1482" i="1"/>
  <c r="I1482" i="1"/>
  <c r="S1482" i="1"/>
  <c r="T1482" i="1" s="1"/>
  <c r="B1398" i="1"/>
  <c r="U1399" i="1"/>
  <c r="B1399" i="1" s="1"/>
  <c r="R1483" i="1"/>
  <c r="C1484" i="1"/>
  <c r="L1401" i="1"/>
  <c r="M1400" i="1"/>
  <c r="N1400" i="1" s="1"/>
  <c r="L1402" i="1" l="1"/>
  <c r="M1401" i="1"/>
  <c r="N1401" i="1" s="1"/>
  <c r="R1484" i="1"/>
  <c r="G1482" i="1"/>
  <c r="E1482" i="1"/>
  <c r="H1482" i="1" s="1"/>
  <c r="C1485" i="1"/>
  <c r="D1399" i="1"/>
  <c r="K1481" i="1"/>
  <c r="U1400" i="1"/>
  <c r="D1400" i="1" s="1"/>
  <c r="A1484" i="1"/>
  <c r="J1483" i="1"/>
  <c r="F1483" i="1"/>
  <c r="I1483" i="1"/>
  <c r="S1483" i="1"/>
  <c r="T1483" i="1" s="1"/>
  <c r="B1400" i="1" l="1"/>
  <c r="E1483" i="1"/>
  <c r="H1483" i="1" s="1"/>
  <c r="G1483" i="1"/>
  <c r="U1401" i="1"/>
  <c r="D1401" i="1" s="1"/>
  <c r="C1486" i="1"/>
  <c r="K1482" i="1"/>
  <c r="L1403" i="1"/>
  <c r="M1402" i="1"/>
  <c r="N1402" i="1" s="1"/>
  <c r="I1484" i="1"/>
  <c r="S1484" i="1"/>
  <c r="T1484" i="1" s="1"/>
  <c r="A1485" i="1"/>
  <c r="J1484" i="1"/>
  <c r="F1484" i="1"/>
  <c r="R1485" i="1"/>
  <c r="S1485" i="1" l="1"/>
  <c r="T1485" i="1" s="1"/>
  <c r="A1486" i="1"/>
  <c r="J1485" i="1"/>
  <c r="F1485" i="1"/>
  <c r="I1485" i="1"/>
  <c r="U1402" i="1"/>
  <c r="B1402" i="1" s="1"/>
  <c r="C1487" i="1"/>
  <c r="L1404" i="1"/>
  <c r="M1403" i="1"/>
  <c r="N1403" i="1" s="1"/>
  <c r="B1401" i="1"/>
  <c r="K1483" i="1"/>
  <c r="E1484" i="1"/>
  <c r="H1484" i="1" s="1"/>
  <c r="G1484" i="1"/>
  <c r="R1486" i="1"/>
  <c r="K1484" i="1" l="1"/>
  <c r="D1402" i="1"/>
  <c r="R1487" i="1"/>
  <c r="C1488" i="1"/>
  <c r="A1487" i="1"/>
  <c r="J1486" i="1"/>
  <c r="F1486" i="1"/>
  <c r="I1486" i="1"/>
  <c r="S1486" i="1"/>
  <c r="T1486" i="1" s="1"/>
  <c r="U1403" i="1"/>
  <c r="B1403" i="1" s="1"/>
  <c r="G1485" i="1"/>
  <c r="E1485" i="1"/>
  <c r="K1485" i="1" s="1"/>
  <c r="L1405" i="1"/>
  <c r="M1404" i="1"/>
  <c r="N1404" i="1" s="1"/>
  <c r="D1403" i="1" l="1"/>
  <c r="L1406" i="1"/>
  <c r="M1405" i="1"/>
  <c r="N1405" i="1" s="1"/>
  <c r="H1485" i="1"/>
  <c r="G1486" i="1"/>
  <c r="E1486" i="1"/>
  <c r="H1486" i="1" s="1"/>
  <c r="A1488" i="1"/>
  <c r="J1487" i="1"/>
  <c r="F1487" i="1"/>
  <c r="I1487" i="1"/>
  <c r="S1487" i="1"/>
  <c r="T1487" i="1" s="1"/>
  <c r="R1488" i="1"/>
  <c r="U1404" i="1"/>
  <c r="D1404" i="1" s="1"/>
  <c r="C1489" i="1"/>
  <c r="B1404" i="1" l="1"/>
  <c r="E1487" i="1"/>
  <c r="H1487" i="1" s="1"/>
  <c r="G1487" i="1"/>
  <c r="U1405" i="1"/>
  <c r="D1405" i="1" s="1"/>
  <c r="L1407" i="1"/>
  <c r="M1406" i="1"/>
  <c r="N1406" i="1" s="1"/>
  <c r="I1488" i="1"/>
  <c r="S1488" i="1"/>
  <c r="T1488" i="1" s="1"/>
  <c r="A1489" i="1"/>
  <c r="J1488" i="1"/>
  <c r="F1488" i="1"/>
  <c r="K1486" i="1"/>
  <c r="C1490" i="1"/>
  <c r="R1489" i="1"/>
  <c r="L1408" i="1" l="1"/>
  <c r="M1407" i="1"/>
  <c r="N1407" i="1" s="1"/>
  <c r="E1488" i="1"/>
  <c r="K1488" i="1" s="1"/>
  <c r="G1488" i="1"/>
  <c r="B1405" i="1"/>
  <c r="K1487" i="1"/>
  <c r="C1491" i="1"/>
  <c r="R1490" i="1"/>
  <c r="S1489" i="1"/>
  <c r="T1489" i="1" s="1"/>
  <c r="A1490" i="1"/>
  <c r="J1489" i="1"/>
  <c r="F1489" i="1"/>
  <c r="I1489" i="1"/>
  <c r="U1406" i="1"/>
  <c r="B1406" i="1" s="1"/>
  <c r="D1406" i="1" l="1"/>
  <c r="H1488" i="1"/>
  <c r="C1492" i="1"/>
  <c r="U1407" i="1"/>
  <c r="B1407" i="1" s="1"/>
  <c r="G1489" i="1"/>
  <c r="E1489" i="1"/>
  <c r="K1489" i="1" s="1"/>
  <c r="L1409" i="1"/>
  <c r="M1408" i="1"/>
  <c r="N1408" i="1" s="1"/>
  <c r="A1491" i="1"/>
  <c r="J1490" i="1"/>
  <c r="F1490" i="1"/>
  <c r="I1490" i="1"/>
  <c r="S1490" i="1"/>
  <c r="T1490" i="1" s="1"/>
  <c r="R1491" i="1"/>
  <c r="D1407" i="1" l="1"/>
  <c r="H1489" i="1"/>
  <c r="R1492" i="1"/>
  <c r="A1492" i="1"/>
  <c r="J1491" i="1"/>
  <c r="F1491" i="1"/>
  <c r="I1491" i="1"/>
  <c r="S1491" i="1"/>
  <c r="T1491" i="1" s="1"/>
  <c r="U1408" i="1"/>
  <c r="D1408" i="1" s="1"/>
  <c r="C1493" i="1"/>
  <c r="G1490" i="1"/>
  <c r="E1490" i="1"/>
  <c r="K1490" i="1" s="1"/>
  <c r="L1410" i="1"/>
  <c r="M1410" i="1" s="1"/>
  <c r="M1409" i="1"/>
  <c r="N1409" i="1" s="1"/>
  <c r="H1490" i="1" l="1"/>
  <c r="N1410" i="1"/>
  <c r="L1411" i="1"/>
  <c r="B1408" i="1"/>
  <c r="R1493" i="1"/>
  <c r="E1491" i="1"/>
  <c r="K1491" i="1" s="1"/>
  <c r="G1491" i="1"/>
  <c r="C1494" i="1"/>
  <c r="U1409" i="1"/>
  <c r="D1409" i="1" s="1"/>
  <c r="I1492" i="1"/>
  <c r="S1492" i="1"/>
  <c r="T1492" i="1" s="1"/>
  <c r="A1493" i="1"/>
  <c r="J1492" i="1"/>
  <c r="F1492" i="1"/>
  <c r="B1409" i="1" l="1"/>
  <c r="S1493" i="1"/>
  <c r="T1493" i="1" s="1"/>
  <c r="A1494" i="1"/>
  <c r="J1493" i="1"/>
  <c r="F1493" i="1"/>
  <c r="I1493" i="1"/>
  <c r="C1495" i="1"/>
  <c r="H1491" i="1"/>
  <c r="L1412" i="1"/>
  <c r="M1411" i="1"/>
  <c r="N1411" i="1" s="1"/>
  <c r="R1494" i="1"/>
  <c r="U1410" i="1"/>
  <c r="D1410" i="1" s="1"/>
  <c r="E1492" i="1"/>
  <c r="H1492" i="1" s="1"/>
  <c r="G1492" i="1"/>
  <c r="K1492" i="1" l="1"/>
  <c r="B1410" i="1"/>
  <c r="U1411" i="1"/>
  <c r="B1411" i="1" s="1"/>
  <c r="C1496" i="1"/>
  <c r="J1494" i="1"/>
  <c r="F1494" i="1"/>
  <c r="A1495" i="1"/>
  <c r="I1494" i="1"/>
  <c r="S1494" i="1"/>
  <c r="T1494" i="1" s="1"/>
  <c r="L1413" i="1"/>
  <c r="M1412" i="1"/>
  <c r="N1412" i="1" s="1"/>
  <c r="G1493" i="1"/>
  <c r="E1493" i="1"/>
  <c r="H1493" i="1" s="1"/>
  <c r="R1495" i="1"/>
  <c r="U1412" i="1" l="1"/>
  <c r="D1412" i="1" s="1"/>
  <c r="D1411" i="1"/>
  <c r="K1493" i="1"/>
  <c r="L1414" i="1"/>
  <c r="M1413" i="1"/>
  <c r="N1413" i="1" s="1"/>
  <c r="J1495" i="1"/>
  <c r="F1495" i="1"/>
  <c r="A1496" i="1"/>
  <c r="I1495" i="1"/>
  <c r="S1495" i="1"/>
  <c r="T1495" i="1" s="1"/>
  <c r="C1497" i="1"/>
  <c r="R1496" i="1"/>
  <c r="G1494" i="1"/>
  <c r="E1494" i="1"/>
  <c r="K1494" i="1" s="1"/>
  <c r="H1494" i="1" l="1"/>
  <c r="U1413" i="1"/>
  <c r="D1413" i="1" s="1"/>
  <c r="B1412" i="1"/>
  <c r="C1498" i="1"/>
  <c r="J1496" i="1"/>
  <c r="F1496" i="1"/>
  <c r="A1497" i="1"/>
  <c r="I1496" i="1"/>
  <c r="S1496" i="1"/>
  <c r="T1496" i="1" s="1"/>
  <c r="L1415" i="1"/>
  <c r="M1414" i="1"/>
  <c r="N1414" i="1" s="1"/>
  <c r="G1495" i="1"/>
  <c r="E1495" i="1"/>
  <c r="K1495" i="1" s="1"/>
  <c r="R1497" i="1"/>
  <c r="H1495" i="1" l="1"/>
  <c r="B1413" i="1"/>
  <c r="U1414" i="1"/>
  <c r="D1414" i="1" s="1"/>
  <c r="C1499" i="1"/>
  <c r="R1498" i="1"/>
  <c r="L1416" i="1"/>
  <c r="M1415" i="1"/>
  <c r="N1415" i="1" s="1"/>
  <c r="A1498" i="1"/>
  <c r="J1497" i="1"/>
  <c r="F1497" i="1"/>
  <c r="I1497" i="1"/>
  <c r="S1497" i="1"/>
  <c r="T1497" i="1" s="1"/>
  <c r="G1496" i="1"/>
  <c r="E1496" i="1"/>
  <c r="H1496" i="1" s="1"/>
  <c r="B1414" i="1" l="1"/>
  <c r="K1496" i="1"/>
  <c r="G1497" i="1"/>
  <c r="E1497" i="1"/>
  <c r="H1497" i="1" s="1"/>
  <c r="L1417" i="1"/>
  <c r="M1416" i="1"/>
  <c r="N1416" i="1" s="1"/>
  <c r="R1499" i="1"/>
  <c r="A1499" i="1"/>
  <c r="J1498" i="1"/>
  <c r="F1498" i="1"/>
  <c r="I1498" i="1"/>
  <c r="S1498" i="1"/>
  <c r="T1498" i="1" s="1"/>
  <c r="U1415" i="1"/>
  <c r="B1415" i="1" s="1"/>
  <c r="C1500" i="1"/>
  <c r="E1498" i="1" l="1"/>
  <c r="H1498" i="1" s="1"/>
  <c r="G1498" i="1"/>
  <c r="C1501" i="1"/>
  <c r="U1416" i="1"/>
  <c r="B1416" i="1" s="1"/>
  <c r="D1415" i="1"/>
  <c r="I1499" i="1"/>
  <c r="S1499" i="1"/>
  <c r="T1499" i="1" s="1"/>
  <c r="A1500" i="1"/>
  <c r="J1499" i="1"/>
  <c r="F1499" i="1"/>
  <c r="L1418" i="1"/>
  <c r="M1417" i="1"/>
  <c r="N1417" i="1" s="1"/>
  <c r="K1497" i="1"/>
  <c r="R1500" i="1"/>
  <c r="K1498" i="1" l="1"/>
  <c r="E1499" i="1"/>
  <c r="H1499" i="1" s="1"/>
  <c r="G1499" i="1"/>
  <c r="D1416" i="1"/>
  <c r="R1501" i="1"/>
  <c r="U1417" i="1"/>
  <c r="B1417" i="1" s="1"/>
  <c r="S1500" i="1"/>
  <c r="T1500" i="1" s="1"/>
  <c r="J1500" i="1"/>
  <c r="F1500" i="1"/>
  <c r="A1501" i="1"/>
  <c r="I1500" i="1"/>
  <c r="L1419" i="1"/>
  <c r="M1418" i="1"/>
  <c r="N1418" i="1" s="1"/>
  <c r="C1502" i="1"/>
  <c r="L1420" i="1" l="1"/>
  <c r="M1419" i="1"/>
  <c r="N1419" i="1" s="1"/>
  <c r="R1502" i="1"/>
  <c r="D1417" i="1"/>
  <c r="K1499" i="1"/>
  <c r="C1503" i="1"/>
  <c r="S1501" i="1"/>
  <c r="T1501" i="1" s="1"/>
  <c r="A1502" i="1"/>
  <c r="J1501" i="1"/>
  <c r="F1501" i="1"/>
  <c r="I1501" i="1"/>
  <c r="U1418" i="1"/>
  <c r="B1418" i="1" s="1"/>
  <c r="G1500" i="1"/>
  <c r="E1500" i="1"/>
  <c r="H1500" i="1" s="1"/>
  <c r="D1418" i="1" l="1"/>
  <c r="C1504" i="1"/>
  <c r="K1500" i="1"/>
  <c r="A1503" i="1"/>
  <c r="J1502" i="1"/>
  <c r="F1502" i="1"/>
  <c r="I1502" i="1"/>
  <c r="S1502" i="1"/>
  <c r="T1502" i="1" s="1"/>
  <c r="R1503" i="1"/>
  <c r="U1419" i="1"/>
  <c r="B1419" i="1" s="1"/>
  <c r="G1501" i="1"/>
  <c r="E1501" i="1"/>
  <c r="K1501" i="1" s="1"/>
  <c r="L1421" i="1"/>
  <c r="M1420" i="1"/>
  <c r="N1420" i="1" s="1"/>
  <c r="H1501" i="1" l="1"/>
  <c r="D1419" i="1"/>
  <c r="A1504" i="1"/>
  <c r="J1503" i="1"/>
  <c r="F1503" i="1"/>
  <c r="I1503" i="1"/>
  <c r="S1503" i="1"/>
  <c r="T1503" i="1" s="1"/>
  <c r="U1420" i="1"/>
  <c r="B1420" i="1" s="1"/>
  <c r="R1504" i="1"/>
  <c r="G1502" i="1"/>
  <c r="E1502" i="1"/>
  <c r="H1502" i="1" s="1"/>
  <c r="C1505" i="1"/>
  <c r="L1422" i="1"/>
  <c r="M1421" i="1"/>
  <c r="N1421" i="1" s="1"/>
  <c r="K1502" i="1" l="1"/>
  <c r="C1506" i="1"/>
  <c r="R1505" i="1"/>
  <c r="D1420" i="1"/>
  <c r="E1503" i="1"/>
  <c r="H1503" i="1" s="1"/>
  <c r="G1503" i="1"/>
  <c r="U1421" i="1"/>
  <c r="B1421" i="1" s="1"/>
  <c r="I1504" i="1"/>
  <c r="S1504" i="1"/>
  <c r="T1504" i="1" s="1"/>
  <c r="A1505" i="1"/>
  <c r="J1504" i="1"/>
  <c r="F1504" i="1"/>
  <c r="L1423" i="1"/>
  <c r="M1422" i="1"/>
  <c r="N1422" i="1" s="1"/>
  <c r="E1504" i="1" l="1"/>
  <c r="H1504" i="1" s="1"/>
  <c r="G1504" i="1"/>
  <c r="D1421" i="1"/>
  <c r="K1503" i="1"/>
  <c r="R1506" i="1"/>
  <c r="U1422" i="1"/>
  <c r="D1422" i="1" s="1"/>
  <c r="S1505" i="1"/>
  <c r="T1505" i="1" s="1"/>
  <c r="A1506" i="1"/>
  <c r="J1505" i="1"/>
  <c r="F1505" i="1"/>
  <c r="I1505" i="1"/>
  <c r="L1424" i="1"/>
  <c r="M1423" i="1"/>
  <c r="N1423" i="1" s="1"/>
  <c r="C1507" i="1"/>
  <c r="B1422" i="1" l="1"/>
  <c r="K1504" i="1"/>
  <c r="U1423" i="1"/>
  <c r="B1423" i="1" s="1"/>
  <c r="G1505" i="1"/>
  <c r="E1505" i="1"/>
  <c r="H1505" i="1" s="1"/>
  <c r="R1507" i="1"/>
  <c r="L1425" i="1"/>
  <c r="M1424" i="1"/>
  <c r="N1424" i="1" s="1"/>
  <c r="C1508" i="1"/>
  <c r="A1507" i="1"/>
  <c r="J1506" i="1"/>
  <c r="F1506" i="1"/>
  <c r="I1506" i="1"/>
  <c r="S1506" i="1"/>
  <c r="T1506" i="1" s="1"/>
  <c r="A1508" i="1" l="1"/>
  <c r="J1507" i="1"/>
  <c r="F1507" i="1"/>
  <c r="I1507" i="1"/>
  <c r="S1507" i="1"/>
  <c r="T1507" i="1" s="1"/>
  <c r="L1426" i="1"/>
  <c r="M1425" i="1"/>
  <c r="N1425" i="1" s="1"/>
  <c r="C1509" i="1"/>
  <c r="D1423" i="1"/>
  <c r="G1506" i="1"/>
  <c r="E1506" i="1"/>
  <c r="K1506" i="1" s="1"/>
  <c r="R1508" i="1"/>
  <c r="K1505" i="1"/>
  <c r="U1424" i="1"/>
  <c r="D1424" i="1" s="1"/>
  <c r="B1424" i="1" l="1"/>
  <c r="H1506" i="1"/>
  <c r="U1425" i="1"/>
  <c r="D1425" i="1" s="1"/>
  <c r="L1427" i="1"/>
  <c r="M1426" i="1"/>
  <c r="N1426" i="1" s="1"/>
  <c r="E1507" i="1"/>
  <c r="H1507" i="1" s="1"/>
  <c r="G1507" i="1"/>
  <c r="R1509" i="1"/>
  <c r="C1510" i="1"/>
  <c r="I1508" i="1"/>
  <c r="S1508" i="1"/>
  <c r="T1508" i="1" s="1"/>
  <c r="A1509" i="1"/>
  <c r="J1508" i="1"/>
  <c r="F1508" i="1"/>
  <c r="K1507" i="1" l="1"/>
  <c r="S1509" i="1"/>
  <c r="A1510" i="1"/>
  <c r="J1509" i="1"/>
  <c r="F1509" i="1"/>
  <c r="I1509" i="1"/>
  <c r="U1426" i="1"/>
  <c r="B1426" i="1" s="1"/>
  <c r="B1425" i="1"/>
  <c r="C1511" i="1"/>
  <c r="L1428" i="1"/>
  <c r="M1427" i="1"/>
  <c r="N1427" i="1" s="1"/>
  <c r="E1508" i="1"/>
  <c r="H1508" i="1" s="1"/>
  <c r="G1508" i="1"/>
  <c r="R1510" i="1"/>
  <c r="T1509" i="1"/>
  <c r="D1426" i="1" l="1"/>
  <c r="K1508" i="1"/>
  <c r="R1511" i="1"/>
  <c r="C1512" i="1"/>
  <c r="U1427" i="1"/>
  <c r="B1427" i="1" s="1"/>
  <c r="A1511" i="1"/>
  <c r="J1510" i="1"/>
  <c r="F1510" i="1"/>
  <c r="I1510" i="1"/>
  <c r="S1510" i="1"/>
  <c r="T1510" i="1" s="1"/>
  <c r="L1429" i="1"/>
  <c r="M1428" i="1"/>
  <c r="N1428" i="1" s="1"/>
  <c r="G1509" i="1"/>
  <c r="E1509" i="1"/>
  <c r="H1509" i="1" s="1"/>
  <c r="L1430" i="1" l="1"/>
  <c r="M1429" i="1"/>
  <c r="N1429" i="1" s="1"/>
  <c r="A1512" i="1"/>
  <c r="J1511" i="1"/>
  <c r="F1511" i="1"/>
  <c r="I1511" i="1"/>
  <c r="S1511" i="1"/>
  <c r="T1511" i="1" s="1"/>
  <c r="C1513" i="1"/>
  <c r="K1509" i="1"/>
  <c r="D1427" i="1"/>
  <c r="G1510" i="1"/>
  <c r="E1510" i="1"/>
  <c r="H1510" i="1" s="1"/>
  <c r="R1512" i="1"/>
  <c r="U1428" i="1"/>
  <c r="B1428" i="1" s="1"/>
  <c r="D1428" i="1" l="1"/>
  <c r="K1510" i="1"/>
  <c r="I1512" i="1"/>
  <c r="S1512" i="1"/>
  <c r="T1512" i="1" s="1"/>
  <c r="A1513" i="1"/>
  <c r="J1512" i="1"/>
  <c r="F1512" i="1"/>
  <c r="R1513" i="1"/>
  <c r="C1514" i="1"/>
  <c r="E1511" i="1"/>
  <c r="H1511" i="1" s="1"/>
  <c r="G1511" i="1"/>
  <c r="U1429" i="1"/>
  <c r="D1429" i="1" s="1"/>
  <c r="L1431" i="1"/>
  <c r="M1430" i="1"/>
  <c r="N1430" i="1" s="1"/>
  <c r="B1429" i="1" l="1"/>
  <c r="K1511" i="1"/>
  <c r="C1515" i="1"/>
  <c r="E1512" i="1"/>
  <c r="H1512" i="1" s="1"/>
  <c r="G1512" i="1"/>
  <c r="U1430" i="1"/>
  <c r="B1430" i="1" s="1"/>
  <c r="L1432" i="1"/>
  <c r="M1431" i="1"/>
  <c r="N1431" i="1" s="1"/>
  <c r="R1514" i="1"/>
  <c r="S1513" i="1"/>
  <c r="T1513" i="1" s="1"/>
  <c r="A1514" i="1"/>
  <c r="J1513" i="1"/>
  <c r="F1513" i="1"/>
  <c r="I1513" i="1"/>
  <c r="D1430" i="1" l="1"/>
  <c r="K1512" i="1"/>
  <c r="C1516" i="1"/>
  <c r="A1515" i="1"/>
  <c r="J1514" i="1"/>
  <c r="F1514" i="1"/>
  <c r="I1514" i="1"/>
  <c r="S1514" i="1"/>
  <c r="T1514" i="1" s="1"/>
  <c r="R1515" i="1"/>
  <c r="U1431" i="1"/>
  <c r="B1431" i="1" s="1"/>
  <c r="G1513" i="1"/>
  <c r="E1513" i="1"/>
  <c r="H1513" i="1" s="1"/>
  <c r="L1433" i="1"/>
  <c r="M1432" i="1"/>
  <c r="N1432" i="1" s="1"/>
  <c r="K1513" i="1" l="1"/>
  <c r="L1434" i="1"/>
  <c r="M1433" i="1"/>
  <c r="N1433" i="1" s="1"/>
  <c r="D1431" i="1"/>
  <c r="A1516" i="1"/>
  <c r="J1515" i="1"/>
  <c r="F1515" i="1"/>
  <c r="I1515" i="1"/>
  <c r="S1515" i="1"/>
  <c r="T1515" i="1" s="1"/>
  <c r="R1516" i="1"/>
  <c r="C1517" i="1"/>
  <c r="G1514" i="1"/>
  <c r="E1514" i="1"/>
  <c r="K1514" i="1" s="1"/>
  <c r="U1432" i="1"/>
  <c r="B1432" i="1" s="1"/>
  <c r="H1514" i="1" l="1"/>
  <c r="D1432" i="1"/>
  <c r="R1517" i="1"/>
  <c r="E1515" i="1"/>
  <c r="K1515" i="1" s="1"/>
  <c r="G1515" i="1"/>
  <c r="U1433" i="1"/>
  <c r="D1433" i="1" s="1"/>
  <c r="L1435" i="1"/>
  <c r="M1434" i="1"/>
  <c r="N1434" i="1" s="1"/>
  <c r="C1518" i="1"/>
  <c r="A1517" i="1"/>
  <c r="I1516" i="1"/>
  <c r="S1516" i="1"/>
  <c r="T1516" i="1" s="1"/>
  <c r="J1516" i="1"/>
  <c r="F1516" i="1"/>
  <c r="E1516" i="1" l="1"/>
  <c r="H1516" i="1" s="1"/>
  <c r="G1516" i="1"/>
  <c r="U1434" i="1"/>
  <c r="B1434" i="1" s="1"/>
  <c r="B1433" i="1"/>
  <c r="H1515" i="1"/>
  <c r="A1518" i="1"/>
  <c r="I1517" i="1"/>
  <c r="S1517" i="1"/>
  <c r="T1517" i="1" s="1"/>
  <c r="J1517" i="1"/>
  <c r="F1517" i="1"/>
  <c r="L1436" i="1"/>
  <c r="M1435" i="1"/>
  <c r="N1435" i="1" s="1"/>
  <c r="R1518" i="1"/>
  <c r="C1519" i="1"/>
  <c r="A1519" i="1" l="1"/>
  <c r="I1518" i="1"/>
  <c r="S1518" i="1"/>
  <c r="T1518" i="1" s="1"/>
  <c r="J1518" i="1"/>
  <c r="F1518" i="1"/>
  <c r="D1434" i="1"/>
  <c r="K1516" i="1"/>
  <c r="U1435" i="1"/>
  <c r="D1435" i="1" s="1"/>
  <c r="C1520" i="1"/>
  <c r="L1437" i="1"/>
  <c r="M1436" i="1"/>
  <c r="N1436" i="1" s="1"/>
  <c r="R1519" i="1"/>
  <c r="E1517" i="1"/>
  <c r="K1517" i="1" s="1"/>
  <c r="G1517" i="1"/>
  <c r="H1517" i="1" l="1"/>
  <c r="B1435" i="1"/>
  <c r="U1436" i="1"/>
  <c r="D1436" i="1" s="1"/>
  <c r="L1438" i="1"/>
  <c r="M1437" i="1"/>
  <c r="N1437" i="1" s="1"/>
  <c r="R1520" i="1"/>
  <c r="E1518" i="1"/>
  <c r="K1518" i="1" s="1"/>
  <c r="G1518" i="1"/>
  <c r="C1521" i="1"/>
  <c r="I1519" i="1"/>
  <c r="S1519" i="1"/>
  <c r="T1519" i="1" s="1"/>
  <c r="A1520" i="1"/>
  <c r="J1519" i="1"/>
  <c r="F1519" i="1"/>
  <c r="S1520" i="1" l="1"/>
  <c r="A1521" i="1"/>
  <c r="J1520" i="1"/>
  <c r="F1520" i="1"/>
  <c r="I1520" i="1"/>
  <c r="H1518" i="1"/>
  <c r="B1436" i="1"/>
  <c r="C1522" i="1"/>
  <c r="U1437" i="1"/>
  <c r="D1437" i="1" s="1"/>
  <c r="E1519" i="1"/>
  <c r="K1519" i="1" s="1"/>
  <c r="G1519" i="1"/>
  <c r="L1439" i="1"/>
  <c r="M1438" i="1"/>
  <c r="N1438" i="1" s="1"/>
  <c r="R1521" i="1"/>
  <c r="T1520" i="1"/>
  <c r="B1437" i="1" l="1"/>
  <c r="R1522" i="1"/>
  <c r="L1440" i="1"/>
  <c r="M1439" i="1"/>
  <c r="N1439" i="1" s="1"/>
  <c r="H1519" i="1"/>
  <c r="A1522" i="1"/>
  <c r="J1521" i="1"/>
  <c r="F1521" i="1"/>
  <c r="I1521" i="1"/>
  <c r="S1521" i="1"/>
  <c r="T1521" i="1" s="1"/>
  <c r="C1523" i="1"/>
  <c r="G1520" i="1"/>
  <c r="E1520" i="1"/>
  <c r="H1520" i="1" s="1"/>
  <c r="U1438" i="1"/>
  <c r="D1438" i="1" s="1"/>
  <c r="K1520" i="1" l="1"/>
  <c r="B1438" i="1"/>
  <c r="L1441" i="1"/>
  <c r="M1441" i="1" s="1"/>
  <c r="M1440" i="1"/>
  <c r="N1440" i="1" s="1"/>
  <c r="J1522" i="1"/>
  <c r="F1522" i="1"/>
  <c r="A1523" i="1"/>
  <c r="I1522" i="1"/>
  <c r="S1522" i="1"/>
  <c r="T1522" i="1" s="1"/>
  <c r="R1523" i="1"/>
  <c r="C1524" i="1"/>
  <c r="G1521" i="1"/>
  <c r="E1521" i="1"/>
  <c r="H1521" i="1" s="1"/>
  <c r="U1439" i="1"/>
  <c r="D1439" i="1" s="1"/>
  <c r="B1439" i="1" l="1"/>
  <c r="K1521" i="1"/>
  <c r="R1524" i="1"/>
  <c r="U1440" i="1"/>
  <c r="B1440" i="1" s="1"/>
  <c r="C1525" i="1"/>
  <c r="A1524" i="1"/>
  <c r="J1523" i="1"/>
  <c r="F1523" i="1"/>
  <c r="I1523" i="1"/>
  <c r="S1523" i="1"/>
  <c r="T1523" i="1" s="1"/>
  <c r="N1441" i="1"/>
  <c r="L1442" i="1"/>
  <c r="E1522" i="1"/>
  <c r="H1522" i="1" s="1"/>
  <c r="G1522" i="1"/>
  <c r="D1440" i="1" l="1"/>
  <c r="K1522" i="1"/>
  <c r="C1526" i="1"/>
  <c r="R1525" i="1"/>
  <c r="U1441" i="1"/>
  <c r="D1441" i="1" s="1"/>
  <c r="I1524" i="1"/>
  <c r="S1524" i="1"/>
  <c r="T1524" i="1" s="1"/>
  <c r="A1525" i="1"/>
  <c r="J1524" i="1"/>
  <c r="F1524" i="1"/>
  <c r="E1523" i="1"/>
  <c r="K1523" i="1" s="1"/>
  <c r="G1523" i="1"/>
  <c r="L1443" i="1"/>
  <c r="M1442" i="1"/>
  <c r="N1442" i="1" s="1"/>
  <c r="H1523" i="1" l="1"/>
  <c r="B1441" i="1"/>
  <c r="L1444" i="1"/>
  <c r="M1443" i="1"/>
  <c r="N1443" i="1" s="1"/>
  <c r="E1524" i="1"/>
  <c r="H1524" i="1" s="1"/>
  <c r="G1524" i="1"/>
  <c r="C1527" i="1"/>
  <c r="U1442" i="1"/>
  <c r="B1442" i="1" s="1"/>
  <c r="S1525" i="1"/>
  <c r="T1525" i="1" s="1"/>
  <c r="A1526" i="1"/>
  <c r="J1525" i="1"/>
  <c r="F1525" i="1"/>
  <c r="I1525" i="1"/>
  <c r="R1526" i="1"/>
  <c r="D1442" i="1" l="1"/>
  <c r="A1527" i="1"/>
  <c r="J1526" i="1"/>
  <c r="F1526" i="1"/>
  <c r="I1526" i="1"/>
  <c r="S1526" i="1"/>
  <c r="T1526" i="1" s="1"/>
  <c r="U1443" i="1"/>
  <c r="D1443" i="1" s="1"/>
  <c r="R1527" i="1"/>
  <c r="K1524" i="1"/>
  <c r="L1445" i="1"/>
  <c r="M1444" i="1"/>
  <c r="N1444" i="1" s="1"/>
  <c r="G1525" i="1"/>
  <c r="E1525" i="1"/>
  <c r="K1525" i="1" s="1"/>
  <c r="C1528" i="1"/>
  <c r="B1443" i="1" l="1"/>
  <c r="H1525" i="1"/>
  <c r="R1528" i="1"/>
  <c r="G1526" i="1"/>
  <c r="E1526" i="1"/>
  <c r="H1526" i="1" s="1"/>
  <c r="U1444" i="1"/>
  <c r="D1444" i="1" s="1"/>
  <c r="C1529" i="1"/>
  <c r="L1446" i="1"/>
  <c r="M1445" i="1"/>
  <c r="N1445" i="1" s="1"/>
  <c r="A1528" i="1"/>
  <c r="J1527" i="1"/>
  <c r="F1527" i="1"/>
  <c r="I1527" i="1"/>
  <c r="S1527" i="1"/>
  <c r="T1527" i="1" s="1"/>
  <c r="U1445" i="1" l="1"/>
  <c r="D1445" i="1" s="1"/>
  <c r="B1444" i="1"/>
  <c r="E1527" i="1"/>
  <c r="K1527" i="1" s="1"/>
  <c r="G1527" i="1"/>
  <c r="L1447" i="1"/>
  <c r="M1446" i="1"/>
  <c r="N1446" i="1" s="1"/>
  <c r="K1526" i="1"/>
  <c r="I1528" i="1"/>
  <c r="S1528" i="1"/>
  <c r="T1528" i="1" s="1"/>
  <c r="A1529" i="1"/>
  <c r="J1528" i="1"/>
  <c r="F1528" i="1"/>
  <c r="C1530" i="1"/>
  <c r="R1529" i="1"/>
  <c r="H1527" i="1" l="1"/>
  <c r="S1529" i="1"/>
  <c r="A1530" i="1"/>
  <c r="J1529" i="1"/>
  <c r="F1529" i="1"/>
  <c r="I1529" i="1"/>
  <c r="B1445" i="1"/>
  <c r="C1531" i="1"/>
  <c r="U1446" i="1"/>
  <c r="B1446" i="1" s="1"/>
  <c r="R1530" i="1"/>
  <c r="T1529" i="1"/>
  <c r="E1528" i="1"/>
  <c r="H1528" i="1" s="1"/>
  <c r="G1528" i="1"/>
  <c r="L1448" i="1"/>
  <c r="M1447" i="1"/>
  <c r="N1447" i="1" s="1"/>
  <c r="D1446" i="1" l="1"/>
  <c r="K1528" i="1"/>
  <c r="R1531" i="1"/>
  <c r="C1532" i="1"/>
  <c r="A1531" i="1"/>
  <c r="J1530" i="1"/>
  <c r="F1530" i="1"/>
  <c r="I1530" i="1"/>
  <c r="S1530" i="1"/>
  <c r="T1530" i="1" s="1"/>
  <c r="U1447" i="1"/>
  <c r="B1447" i="1" s="1"/>
  <c r="L1449" i="1"/>
  <c r="M1448" i="1"/>
  <c r="N1448" i="1" s="1"/>
  <c r="G1529" i="1"/>
  <c r="E1529" i="1"/>
  <c r="H1529" i="1" s="1"/>
  <c r="L1450" i="1" l="1"/>
  <c r="M1449" i="1"/>
  <c r="N1449" i="1" s="1"/>
  <c r="K1529" i="1"/>
  <c r="D1447" i="1"/>
  <c r="A1532" i="1"/>
  <c r="J1531" i="1"/>
  <c r="F1531" i="1"/>
  <c r="I1531" i="1"/>
  <c r="S1531" i="1"/>
  <c r="T1531" i="1" s="1"/>
  <c r="R1532" i="1"/>
  <c r="U1448" i="1"/>
  <c r="D1448" i="1" s="1"/>
  <c r="G1530" i="1"/>
  <c r="E1530" i="1"/>
  <c r="K1530" i="1" s="1"/>
  <c r="C1533" i="1"/>
  <c r="H1530" i="1" l="1"/>
  <c r="B1448" i="1"/>
  <c r="R1533" i="1"/>
  <c r="E1531" i="1"/>
  <c r="K1531" i="1" s="1"/>
  <c r="G1531" i="1"/>
  <c r="U1449" i="1"/>
  <c r="D1449" i="1" s="1"/>
  <c r="C1534" i="1"/>
  <c r="I1532" i="1"/>
  <c r="S1532" i="1"/>
  <c r="T1532" i="1" s="1"/>
  <c r="A1533" i="1"/>
  <c r="J1532" i="1"/>
  <c r="F1532" i="1"/>
  <c r="L1451" i="1"/>
  <c r="M1450" i="1"/>
  <c r="N1450" i="1" s="1"/>
  <c r="B1449" i="1" l="1"/>
  <c r="U1450" i="1"/>
  <c r="B1450" i="1" s="1"/>
  <c r="S1533" i="1"/>
  <c r="T1533" i="1" s="1"/>
  <c r="A1534" i="1"/>
  <c r="J1533" i="1"/>
  <c r="F1533" i="1"/>
  <c r="I1533" i="1"/>
  <c r="H1531" i="1"/>
  <c r="L1452" i="1"/>
  <c r="M1451" i="1"/>
  <c r="N1451" i="1" s="1"/>
  <c r="C1535" i="1"/>
  <c r="E1532" i="1"/>
  <c r="H1532" i="1" s="1"/>
  <c r="G1532" i="1"/>
  <c r="R1534" i="1"/>
  <c r="K1532" i="1" l="1"/>
  <c r="L1453" i="1"/>
  <c r="M1452" i="1"/>
  <c r="N1452" i="1" s="1"/>
  <c r="D1450" i="1"/>
  <c r="R1535" i="1"/>
  <c r="C1536" i="1"/>
  <c r="A1535" i="1"/>
  <c r="J1534" i="1"/>
  <c r="F1534" i="1"/>
  <c r="I1534" i="1"/>
  <c r="S1534" i="1"/>
  <c r="T1534" i="1" s="1"/>
  <c r="U1451" i="1"/>
  <c r="D1451" i="1" s="1"/>
  <c r="G1533" i="1"/>
  <c r="E1533" i="1"/>
  <c r="H1533" i="1" s="1"/>
  <c r="B1451" i="1" l="1"/>
  <c r="K1533" i="1"/>
  <c r="A1536" i="1"/>
  <c r="J1535" i="1"/>
  <c r="F1535" i="1"/>
  <c r="I1535" i="1"/>
  <c r="S1535" i="1"/>
  <c r="T1535" i="1" s="1"/>
  <c r="C1537" i="1"/>
  <c r="G1534" i="1"/>
  <c r="E1534" i="1"/>
  <c r="H1534" i="1" s="1"/>
  <c r="U1452" i="1"/>
  <c r="D1452" i="1" s="1"/>
  <c r="R1536" i="1"/>
  <c r="L1454" i="1"/>
  <c r="M1453" i="1"/>
  <c r="N1453" i="1" s="1"/>
  <c r="L1455" i="1" l="1"/>
  <c r="M1454" i="1"/>
  <c r="N1454" i="1" s="1"/>
  <c r="B1452" i="1"/>
  <c r="C1538" i="1"/>
  <c r="E1535" i="1"/>
  <c r="K1535" i="1" s="1"/>
  <c r="G1535" i="1"/>
  <c r="R1537" i="1"/>
  <c r="K1534" i="1"/>
  <c r="I1536" i="1"/>
  <c r="S1536" i="1"/>
  <c r="T1536" i="1" s="1"/>
  <c r="A1537" i="1"/>
  <c r="J1536" i="1"/>
  <c r="F1536" i="1"/>
  <c r="U1453" i="1"/>
  <c r="B1453" i="1" s="1"/>
  <c r="D1453" i="1" l="1"/>
  <c r="R1538" i="1"/>
  <c r="H1535" i="1"/>
  <c r="E1536" i="1"/>
  <c r="H1536" i="1" s="1"/>
  <c r="G1536" i="1"/>
  <c r="U1454" i="1"/>
  <c r="B1454" i="1" s="1"/>
  <c r="S1537" i="1"/>
  <c r="T1537" i="1" s="1"/>
  <c r="A1538" i="1"/>
  <c r="J1537" i="1"/>
  <c r="F1537" i="1"/>
  <c r="I1537" i="1"/>
  <c r="C1539" i="1"/>
  <c r="L1456" i="1"/>
  <c r="M1455" i="1"/>
  <c r="N1455" i="1" s="1"/>
  <c r="C1540" i="1" l="1"/>
  <c r="D1454" i="1"/>
  <c r="K1536" i="1"/>
  <c r="L1457" i="1"/>
  <c r="M1456" i="1"/>
  <c r="N1456" i="1" s="1"/>
  <c r="U1455" i="1"/>
  <c r="B1455" i="1" s="1"/>
  <c r="J1538" i="1"/>
  <c r="F1538" i="1"/>
  <c r="A1539" i="1"/>
  <c r="I1538" i="1"/>
  <c r="S1538" i="1"/>
  <c r="T1538" i="1" s="1"/>
  <c r="R1539" i="1"/>
  <c r="G1537" i="1"/>
  <c r="E1537" i="1"/>
  <c r="H1537" i="1" s="1"/>
  <c r="K1537" i="1" l="1"/>
  <c r="J1539" i="1"/>
  <c r="F1539" i="1"/>
  <c r="A1540" i="1"/>
  <c r="I1539" i="1"/>
  <c r="S1539" i="1"/>
  <c r="T1539" i="1" s="1"/>
  <c r="G1538" i="1"/>
  <c r="E1538" i="1"/>
  <c r="H1538" i="1" s="1"/>
  <c r="D1455" i="1"/>
  <c r="U1456" i="1"/>
  <c r="B1456" i="1" s="1"/>
  <c r="R1540" i="1"/>
  <c r="L1458" i="1"/>
  <c r="M1457" i="1"/>
  <c r="N1457" i="1" s="1"/>
  <c r="C1541" i="1"/>
  <c r="G1539" i="1" l="1"/>
  <c r="E1539" i="1"/>
  <c r="K1539" i="1" s="1"/>
  <c r="D1456" i="1"/>
  <c r="C1542" i="1"/>
  <c r="R1541" i="1"/>
  <c r="K1538" i="1"/>
  <c r="L1459" i="1"/>
  <c r="M1458" i="1"/>
  <c r="N1458" i="1" s="1"/>
  <c r="U1457" i="1"/>
  <c r="D1457" i="1" s="1"/>
  <c r="J1540" i="1"/>
  <c r="F1540" i="1"/>
  <c r="A1541" i="1"/>
  <c r="I1540" i="1"/>
  <c r="S1540" i="1"/>
  <c r="T1540" i="1" s="1"/>
  <c r="B1457" i="1" l="1"/>
  <c r="L1460" i="1"/>
  <c r="M1459" i="1"/>
  <c r="N1459" i="1" s="1"/>
  <c r="R1542" i="1"/>
  <c r="H1539" i="1"/>
  <c r="A1542" i="1"/>
  <c r="J1541" i="1"/>
  <c r="F1541" i="1"/>
  <c r="I1541" i="1"/>
  <c r="S1541" i="1"/>
  <c r="T1541" i="1" s="1"/>
  <c r="C1543" i="1"/>
  <c r="G1540" i="1"/>
  <c r="E1540" i="1"/>
  <c r="H1540" i="1" s="1"/>
  <c r="U1458" i="1"/>
  <c r="B1458" i="1" s="1"/>
  <c r="K1540" i="1" l="1"/>
  <c r="A1543" i="1"/>
  <c r="J1542" i="1"/>
  <c r="F1542" i="1"/>
  <c r="I1542" i="1"/>
  <c r="S1542" i="1"/>
  <c r="T1542" i="1" s="1"/>
  <c r="U1459" i="1"/>
  <c r="B1459" i="1" s="1"/>
  <c r="D1458" i="1"/>
  <c r="C1544" i="1"/>
  <c r="L1461" i="1"/>
  <c r="M1460" i="1"/>
  <c r="N1460" i="1" s="1"/>
  <c r="G1541" i="1"/>
  <c r="E1541" i="1"/>
  <c r="K1541" i="1" s="1"/>
  <c r="R1543" i="1"/>
  <c r="H1541" i="1" l="1"/>
  <c r="U1460" i="1"/>
  <c r="D1460" i="1" s="1"/>
  <c r="L1462" i="1"/>
  <c r="M1461" i="1"/>
  <c r="N1461" i="1" s="1"/>
  <c r="D1459" i="1"/>
  <c r="I1543" i="1"/>
  <c r="S1543" i="1"/>
  <c r="T1543" i="1" s="1"/>
  <c r="A1544" i="1"/>
  <c r="J1543" i="1"/>
  <c r="F1543" i="1"/>
  <c r="R1544" i="1"/>
  <c r="C1545" i="1"/>
  <c r="E1542" i="1"/>
  <c r="H1542" i="1" s="1"/>
  <c r="G1542" i="1"/>
  <c r="K1542" i="1" l="1"/>
  <c r="R1545" i="1"/>
  <c r="B1460" i="1"/>
  <c r="S1544" i="1"/>
  <c r="T1544" i="1" s="1"/>
  <c r="J1544" i="1"/>
  <c r="F1544" i="1"/>
  <c r="A1545" i="1"/>
  <c r="I1544" i="1"/>
  <c r="U1461" i="1"/>
  <c r="D1461" i="1" s="1"/>
  <c r="C1546" i="1"/>
  <c r="E1543" i="1"/>
  <c r="H1543" i="1" s="1"/>
  <c r="G1543" i="1"/>
  <c r="L1463" i="1"/>
  <c r="M1462" i="1"/>
  <c r="N1462" i="1" s="1"/>
  <c r="B1461" i="1" l="1"/>
  <c r="S1545" i="1"/>
  <c r="T1545" i="1" s="1"/>
  <c r="A1546" i="1"/>
  <c r="J1545" i="1"/>
  <c r="F1545" i="1"/>
  <c r="I1545" i="1"/>
  <c r="K1543" i="1"/>
  <c r="C1547" i="1"/>
  <c r="G1544" i="1"/>
  <c r="E1544" i="1"/>
  <c r="H1544" i="1" s="1"/>
  <c r="U1462" i="1"/>
  <c r="D1462" i="1" s="1"/>
  <c r="L1464" i="1"/>
  <c r="M1463" i="1"/>
  <c r="N1463" i="1" s="1"/>
  <c r="R1546" i="1"/>
  <c r="L1465" i="1" l="1"/>
  <c r="M1464" i="1"/>
  <c r="N1464" i="1" s="1"/>
  <c r="R1547" i="1"/>
  <c r="B1462" i="1"/>
  <c r="K1544" i="1"/>
  <c r="A1547" i="1"/>
  <c r="J1546" i="1"/>
  <c r="F1546" i="1"/>
  <c r="I1546" i="1"/>
  <c r="S1546" i="1"/>
  <c r="T1546" i="1" s="1"/>
  <c r="C1548" i="1"/>
  <c r="G1545" i="1"/>
  <c r="E1545" i="1"/>
  <c r="K1545" i="1" s="1"/>
  <c r="U1463" i="1"/>
  <c r="B1463" i="1" s="1"/>
  <c r="D1463" i="1" l="1"/>
  <c r="H1545" i="1"/>
  <c r="A1548" i="1"/>
  <c r="J1547" i="1"/>
  <c r="F1547" i="1"/>
  <c r="I1547" i="1"/>
  <c r="S1547" i="1"/>
  <c r="T1547" i="1" s="1"/>
  <c r="R1548" i="1"/>
  <c r="C1549" i="1"/>
  <c r="G1546" i="1"/>
  <c r="E1546" i="1"/>
  <c r="H1546" i="1" s="1"/>
  <c r="U1464" i="1"/>
  <c r="D1464" i="1" s="1"/>
  <c r="L1466" i="1"/>
  <c r="M1465" i="1"/>
  <c r="N1465" i="1" s="1"/>
  <c r="K1546" i="1" l="1"/>
  <c r="B1464" i="1"/>
  <c r="U1465" i="1"/>
  <c r="D1465" i="1" s="1"/>
  <c r="C1550" i="1"/>
  <c r="I1548" i="1"/>
  <c r="S1548" i="1"/>
  <c r="T1548" i="1" s="1"/>
  <c r="A1549" i="1"/>
  <c r="J1548" i="1"/>
  <c r="F1548" i="1"/>
  <c r="L1467" i="1"/>
  <c r="M1466" i="1"/>
  <c r="N1466" i="1" s="1"/>
  <c r="R1549" i="1"/>
  <c r="E1547" i="1"/>
  <c r="K1547" i="1" s="1"/>
  <c r="G1547" i="1"/>
  <c r="H1547" i="1" l="1"/>
  <c r="R1550" i="1"/>
  <c r="E1548" i="1"/>
  <c r="H1548" i="1" s="1"/>
  <c r="G1548" i="1"/>
  <c r="B1465" i="1"/>
  <c r="U1466" i="1"/>
  <c r="D1466" i="1" s="1"/>
  <c r="S1549" i="1"/>
  <c r="T1549" i="1" s="1"/>
  <c r="A1550" i="1"/>
  <c r="J1549" i="1"/>
  <c r="F1549" i="1"/>
  <c r="I1549" i="1"/>
  <c r="L1468" i="1"/>
  <c r="M1467" i="1"/>
  <c r="N1467" i="1" s="1"/>
  <c r="C1551" i="1"/>
  <c r="K1548" i="1" l="1"/>
  <c r="C1552" i="1"/>
  <c r="L1469" i="1"/>
  <c r="M1468" i="1"/>
  <c r="N1468" i="1" s="1"/>
  <c r="A1551" i="1"/>
  <c r="J1550" i="1"/>
  <c r="F1550" i="1"/>
  <c r="I1550" i="1"/>
  <c r="S1550" i="1"/>
  <c r="T1550" i="1" s="1"/>
  <c r="B1466" i="1"/>
  <c r="R1551" i="1"/>
  <c r="G1549" i="1"/>
  <c r="E1549" i="1"/>
  <c r="H1549" i="1" s="1"/>
  <c r="U1467" i="1"/>
  <c r="B1467" i="1" s="1"/>
  <c r="K1549" i="1" l="1"/>
  <c r="U1468" i="1"/>
  <c r="D1468" i="1" s="1"/>
  <c r="G1550" i="1"/>
  <c r="E1550" i="1"/>
  <c r="K1550" i="1" s="1"/>
  <c r="L1470" i="1"/>
  <c r="M1469" i="1"/>
  <c r="N1469" i="1" s="1"/>
  <c r="R1552" i="1"/>
  <c r="C1553" i="1"/>
  <c r="D1467" i="1"/>
  <c r="A1552" i="1"/>
  <c r="J1551" i="1"/>
  <c r="F1551" i="1"/>
  <c r="I1551" i="1"/>
  <c r="S1551" i="1"/>
  <c r="T1551" i="1" s="1"/>
  <c r="R1553" i="1" l="1"/>
  <c r="H1550" i="1"/>
  <c r="B1468" i="1"/>
  <c r="E1551" i="1"/>
  <c r="K1551" i="1" s="1"/>
  <c r="G1551" i="1"/>
  <c r="U1469" i="1"/>
  <c r="B1469" i="1" s="1"/>
  <c r="I1552" i="1"/>
  <c r="S1552" i="1"/>
  <c r="T1552" i="1" s="1"/>
  <c r="A1553" i="1"/>
  <c r="J1552" i="1"/>
  <c r="F1552" i="1"/>
  <c r="C1554" i="1"/>
  <c r="L1471" i="1"/>
  <c r="M1471" i="1" s="1"/>
  <c r="M1470" i="1"/>
  <c r="N1470" i="1" s="1"/>
  <c r="D1469" i="1" l="1"/>
  <c r="U1470" i="1"/>
  <c r="B1470" i="1" s="1"/>
  <c r="C1555" i="1"/>
  <c r="H1551" i="1"/>
  <c r="R1554" i="1"/>
  <c r="E1552" i="1"/>
  <c r="K1552" i="1" s="1"/>
  <c r="G1552" i="1"/>
  <c r="N1471" i="1"/>
  <c r="L1472" i="1"/>
  <c r="S1553" i="1"/>
  <c r="T1553" i="1" s="1"/>
  <c r="A1554" i="1"/>
  <c r="J1553" i="1"/>
  <c r="F1553" i="1"/>
  <c r="I1553" i="1"/>
  <c r="L1473" i="1" l="1"/>
  <c r="M1472" i="1"/>
  <c r="N1472" i="1" s="1"/>
  <c r="H1552" i="1"/>
  <c r="R1555" i="1"/>
  <c r="D1470" i="1"/>
  <c r="A1555" i="1"/>
  <c r="J1554" i="1"/>
  <c r="F1554" i="1"/>
  <c r="I1554" i="1"/>
  <c r="S1554" i="1"/>
  <c r="T1554" i="1" s="1"/>
  <c r="U1471" i="1"/>
  <c r="D1471" i="1" s="1"/>
  <c r="C1556" i="1"/>
  <c r="G1553" i="1"/>
  <c r="E1553" i="1"/>
  <c r="K1553" i="1" s="1"/>
  <c r="B1471" i="1" l="1"/>
  <c r="H1553" i="1"/>
  <c r="A1556" i="1"/>
  <c r="J1555" i="1"/>
  <c r="F1555" i="1"/>
  <c r="I1555" i="1"/>
  <c r="S1555" i="1"/>
  <c r="T1555" i="1" s="1"/>
  <c r="C1557" i="1"/>
  <c r="U1472" i="1"/>
  <c r="B1472" i="1" s="1"/>
  <c r="G1554" i="1"/>
  <c r="E1554" i="1"/>
  <c r="H1554" i="1" s="1"/>
  <c r="R1556" i="1"/>
  <c r="L1474" i="1"/>
  <c r="M1473" i="1"/>
  <c r="N1473" i="1" s="1"/>
  <c r="L1475" i="1" l="1"/>
  <c r="M1474" i="1"/>
  <c r="N1474" i="1" s="1"/>
  <c r="R1557" i="1"/>
  <c r="D1472" i="1"/>
  <c r="I1556" i="1"/>
  <c r="S1556" i="1"/>
  <c r="T1556" i="1" s="1"/>
  <c r="A1557" i="1"/>
  <c r="J1556" i="1"/>
  <c r="F1556" i="1"/>
  <c r="K1554" i="1"/>
  <c r="U1473" i="1"/>
  <c r="D1473" i="1" s="1"/>
  <c r="C1558" i="1"/>
  <c r="E1555" i="1"/>
  <c r="K1555" i="1" s="1"/>
  <c r="G1555" i="1"/>
  <c r="H1555" i="1" l="1"/>
  <c r="B1473" i="1"/>
  <c r="E1556" i="1"/>
  <c r="H1556" i="1" s="1"/>
  <c r="G1556" i="1"/>
  <c r="U1474" i="1"/>
  <c r="B1474" i="1" s="1"/>
  <c r="S1557" i="1"/>
  <c r="T1557" i="1" s="1"/>
  <c r="A1558" i="1"/>
  <c r="J1557" i="1"/>
  <c r="F1557" i="1"/>
  <c r="I1557" i="1"/>
  <c r="L1476" i="1"/>
  <c r="M1475" i="1"/>
  <c r="N1475" i="1" s="1"/>
  <c r="C1559" i="1"/>
  <c r="R1558" i="1"/>
  <c r="D1474" i="1" l="1"/>
  <c r="C1560" i="1"/>
  <c r="G1557" i="1"/>
  <c r="E1557" i="1"/>
  <c r="H1557" i="1" s="1"/>
  <c r="R1559" i="1"/>
  <c r="U1475" i="1"/>
  <c r="D1475" i="1" s="1"/>
  <c r="K1556" i="1"/>
  <c r="L1477" i="1"/>
  <c r="M1476" i="1"/>
  <c r="N1476" i="1" s="1"/>
  <c r="A1559" i="1"/>
  <c r="J1558" i="1"/>
  <c r="F1558" i="1"/>
  <c r="I1558" i="1"/>
  <c r="S1558" i="1"/>
  <c r="T1558" i="1" s="1"/>
  <c r="A1560" i="1" l="1"/>
  <c r="J1559" i="1"/>
  <c r="F1559" i="1"/>
  <c r="I1559" i="1"/>
  <c r="S1559" i="1"/>
  <c r="T1559" i="1" s="1"/>
  <c r="B1475" i="1"/>
  <c r="K1557" i="1"/>
  <c r="U1476" i="1"/>
  <c r="D1476" i="1" s="1"/>
  <c r="G1558" i="1"/>
  <c r="E1558" i="1"/>
  <c r="K1558" i="1" s="1"/>
  <c r="L1478" i="1"/>
  <c r="M1477" i="1"/>
  <c r="N1477" i="1" s="1"/>
  <c r="C1561" i="1"/>
  <c r="R1560" i="1"/>
  <c r="H1558" i="1" l="1"/>
  <c r="R1561" i="1"/>
  <c r="C1562" i="1"/>
  <c r="B1476" i="1"/>
  <c r="E1559" i="1"/>
  <c r="H1559" i="1" s="1"/>
  <c r="G1559" i="1"/>
  <c r="U1477" i="1"/>
  <c r="B1477" i="1" s="1"/>
  <c r="L1479" i="1"/>
  <c r="M1478" i="1"/>
  <c r="N1478" i="1" s="1"/>
  <c r="A1561" i="1"/>
  <c r="I1560" i="1"/>
  <c r="S1560" i="1"/>
  <c r="T1560" i="1" s="1"/>
  <c r="J1560" i="1"/>
  <c r="F1560" i="1"/>
  <c r="L1480" i="1" l="1"/>
  <c r="M1479" i="1"/>
  <c r="N1479" i="1" s="1"/>
  <c r="R1562" i="1"/>
  <c r="E1560" i="1"/>
  <c r="K1560" i="1" s="1"/>
  <c r="G1560" i="1"/>
  <c r="A1562" i="1"/>
  <c r="I1561" i="1"/>
  <c r="S1561" i="1"/>
  <c r="T1561" i="1" s="1"/>
  <c r="J1561" i="1"/>
  <c r="F1561" i="1"/>
  <c r="D1477" i="1"/>
  <c r="K1559" i="1"/>
  <c r="U1478" i="1"/>
  <c r="D1478" i="1" s="1"/>
  <c r="C1563" i="1"/>
  <c r="B1478" i="1" l="1"/>
  <c r="H1560" i="1"/>
  <c r="C1564" i="1"/>
  <c r="R1563" i="1"/>
  <c r="E1561" i="1"/>
  <c r="H1561" i="1" s="1"/>
  <c r="G1561" i="1"/>
  <c r="A1563" i="1"/>
  <c r="I1562" i="1"/>
  <c r="S1562" i="1"/>
  <c r="T1562" i="1" s="1"/>
  <c r="J1562" i="1"/>
  <c r="F1562" i="1"/>
  <c r="U1479" i="1"/>
  <c r="B1479" i="1" s="1"/>
  <c r="L1481" i="1"/>
  <c r="M1480" i="1"/>
  <c r="N1480" i="1" s="1"/>
  <c r="E1562" i="1" l="1"/>
  <c r="H1562" i="1" s="1"/>
  <c r="G1562" i="1"/>
  <c r="K1561" i="1"/>
  <c r="D1479" i="1"/>
  <c r="I1563" i="1"/>
  <c r="S1563" i="1"/>
  <c r="T1563" i="1" s="1"/>
  <c r="A1564" i="1"/>
  <c r="J1563" i="1"/>
  <c r="F1563" i="1"/>
  <c r="U1480" i="1"/>
  <c r="B1480" i="1" s="1"/>
  <c r="C1565" i="1"/>
  <c r="L1482" i="1"/>
  <c r="M1481" i="1"/>
  <c r="N1481" i="1" s="1"/>
  <c r="R1564" i="1"/>
  <c r="D1480" i="1" l="1"/>
  <c r="K1562" i="1"/>
  <c r="U1481" i="1"/>
  <c r="D1481" i="1" s="1"/>
  <c r="E1563" i="1"/>
  <c r="H1563" i="1" s="1"/>
  <c r="G1563" i="1"/>
  <c r="L1483" i="1"/>
  <c r="M1482" i="1"/>
  <c r="N1482" i="1" s="1"/>
  <c r="R1565" i="1"/>
  <c r="S1564" i="1"/>
  <c r="T1564" i="1" s="1"/>
  <c r="A1565" i="1"/>
  <c r="J1564" i="1"/>
  <c r="F1564" i="1"/>
  <c r="I1564" i="1"/>
  <c r="C1566" i="1"/>
  <c r="G1564" i="1" l="1"/>
  <c r="E1564" i="1"/>
  <c r="H1564" i="1" s="1"/>
  <c r="C1567" i="1"/>
  <c r="A1566" i="1"/>
  <c r="J1565" i="1"/>
  <c r="F1565" i="1"/>
  <c r="I1565" i="1"/>
  <c r="S1565" i="1"/>
  <c r="T1565" i="1" s="1"/>
  <c r="R1566" i="1"/>
  <c r="B1481" i="1"/>
  <c r="U1482" i="1"/>
  <c r="B1482" i="1" s="1"/>
  <c r="K1563" i="1"/>
  <c r="L1484" i="1"/>
  <c r="M1483" i="1"/>
  <c r="N1483" i="1" s="1"/>
  <c r="J1566" i="1" l="1"/>
  <c r="F1566" i="1"/>
  <c r="A1567" i="1"/>
  <c r="I1566" i="1"/>
  <c r="S1566" i="1"/>
  <c r="T1566" i="1" s="1"/>
  <c r="U1483" i="1"/>
  <c r="B1483" i="1" s="1"/>
  <c r="D1482" i="1"/>
  <c r="R1567" i="1"/>
  <c r="C1568" i="1"/>
  <c r="K1564" i="1"/>
  <c r="L1485" i="1"/>
  <c r="M1484" i="1"/>
  <c r="N1484" i="1" s="1"/>
  <c r="G1565" i="1"/>
  <c r="E1565" i="1"/>
  <c r="K1565" i="1" s="1"/>
  <c r="H1565" i="1" l="1"/>
  <c r="D1483" i="1"/>
  <c r="C1569" i="1"/>
  <c r="A1568" i="1"/>
  <c r="J1567" i="1"/>
  <c r="F1567" i="1"/>
  <c r="I1567" i="1"/>
  <c r="S1567" i="1"/>
  <c r="T1567" i="1" s="1"/>
  <c r="U1484" i="1"/>
  <c r="D1484" i="1" s="1"/>
  <c r="E1566" i="1"/>
  <c r="K1566" i="1" s="1"/>
  <c r="G1566" i="1"/>
  <c r="L1486" i="1"/>
  <c r="M1485" i="1"/>
  <c r="N1485" i="1" s="1"/>
  <c r="R1568" i="1"/>
  <c r="H1566" i="1" l="1"/>
  <c r="B1484" i="1"/>
  <c r="I1568" i="1"/>
  <c r="S1568" i="1"/>
  <c r="T1568" i="1" s="1"/>
  <c r="A1569" i="1"/>
  <c r="J1568" i="1"/>
  <c r="F1568" i="1"/>
  <c r="U1485" i="1"/>
  <c r="B1485" i="1" s="1"/>
  <c r="L1487" i="1"/>
  <c r="M1486" i="1"/>
  <c r="N1486" i="1" s="1"/>
  <c r="E1567" i="1"/>
  <c r="K1567" i="1" s="1"/>
  <c r="G1567" i="1"/>
  <c r="C1570" i="1"/>
  <c r="R1569" i="1"/>
  <c r="D1485" i="1" l="1"/>
  <c r="H1567" i="1"/>
  <c r="E1568" i="1"/>
  <c r="K1568" i="1" s="1"/>
  <c r="G1568" i="1"/>
  <c r="C1571" i="1"/>
  <c r="R1570" i="1"/>
  <c r="U1486" i="1"/>
  <c r="D1486" i="1" s="1"/>
  <c r="S1569" i="1"/>
  <c r="T1569" i="1" s="1"/>
  <c r="A1570" i="1"/>
  <c r="J1569" i="1"/>
  <c r="F1569" i="1"/>
  <c r="I1569" i="1"/>
  <c r="L1488" i="1"/>
  <c r="M1487" i="1"/>
  <c r="N1487" i="1" s="1"/>
  <c r="L1489" i="1" l="1"/>
  <c r="M1488" i="1"/>
  <c r="N1488" i="1" s="1"/>
  <c r="A1571" i="1"/>
  <c r="J1570" i="1"/>
  <c r="F1570" i="1"/>
  <c r="I1570" i="1"/>
  <c r="S1570" i="1"/>
  <c r="T1570" i="1" s="1"/>
  <c r="B1486" i="1"/>
  <c r="C1572" i="1"/>
  <c r="H1568" i="1"/>
  <c r="G1569" i="1"/>
  <c r="E1569" i="1"/>
  <c r="H1569" i="1" s="1"/>
  <c r="U1487" i="1"/>
  <c r="B1487" i="1" s="1"/>
  <c r="R1571" i="1"/>
  <c r="K1569" i="1" l="1"/>
  <c r="D1487" i="1"/>
  <c r="C1573" i="1"/>
  <c r="A1572" i="1"/>
  <c r="J1571" i="1"/>
  <c r="F1571" i="1"/>
  <c r="I1571" i="1"/>
  <c r="S1571" i="1"/>
  <c r="T1571" i="1" s="1"/>
  <c r="R1572" i="1"/>
  <c r="U1488" i="1"/>
  <c r="D1488" i="1" s="1"/>
  <c r="G1570" i="1"/>
  <c r="E1570" i="1"/>
  <c r="K1570" i="1" s="1"/>
  <c r="L1490" i="1"/>
  <c r="M1489" i="1"/>
  <c r="N1489" i="1" s="1"/>
  <c r="H1570" i="1" l="1"/>
  <c r="B1488" i="1"/>
  <c r="R1573" i="1"/>
  <c r="E1571" i="1"/>
  <c r="H1571" i="1" s="1"/>
  <c r="G1571" i="1"/>
  <c r="C1574" i="1"/>
  <c r="U1489" i="1"/>
  <c r="B1489" i="1" s="1"/>
  <c r="L1491" i="1"/>
  <c r="M1490" i="1"/>
  <c r="N1490" i="1" s="1"/>
  <c r="I1572" i="1"/>
  <c r="S1572" i="1"/>
  <c r="T1572" i="1" s="1"/>
  <c r="A1573" i="1"/>
  <c r="J1572" i="1"/>
  <c r="F1572" i="1"/>
  <c r="L1492" i="1" l="1"/>
  <c r="M1491" i="1"/>
  <c r="N1491" i="1" s="1"/>
  <c r="D1489" i="1"/>
  <c r="K1571" i="1"/>
  <c r="E1572" i="1"/>
  <c r="K1572" i="1" s="1"/>
  <c r="G1572" i="1"/>
  <c r="C1575" i="1"/>
  <c r="S1573" i="1"/>
  <c r="T1573" i="1" s="1"/>
  <c r="A1574" i="1"/>
  <c r="J1573" i="1"/>
  <c r="F1573" i="1"/>
  <c r="I1573" i="1"/>
  <c r="U1490" i="1"/>
  <c r="B1490" i="1" s="1"/>
  <c r="R1574" i="1"/>
  <c r="H1572" i="1" l="1"/>
  <c r="D1490" i="1"/>
  <c r="G1573" i="1"/>
  <c r="E1573" i="1"/>
  <c r="K1573" i="1" s="1"/>
  <c r="C1576" i="1"/>
  <c r="U1491" i="1"/>
  <c r="B1491" i="1" s="1"/>
  <c r="R1575" i="1"/>
  <c r="A1575" i="1"/>
  <c r="J1574" i="1"/>
  <c r="F1574" i="1"/>
  <c r="I1574" i="1"/>
  <c r="S1574" i="1"/>
  <c r="T1574" i="1" s="1"/>
  <c r="L1493" i="1"/>
  <c r="M1492" i="1"/>
  <c r="N1492" i="1" s="1"/>
  <c r="D1491" i="1" l="1"/>
  <c r="H1573" i="1"/>
  <c r="A1576" i="1"/>
  <c r="J1575" i="1"/>
  <c r="F1575" i="1"/>
  <c r="I1575" i="1"/>
  <c r="S1575" i="1"/>
  <c r="T1575" i="1" s="1"/>
  <c r="U1492" i="1"/>
  <c r="B1492" i="1" s="1"/>
  <c r="R1576" i="1"/>
  <c r="L1494" i="1"/>
  <c r="M1493" i="1"/>
  <c r="N1493" i="1" s="1"/>
  <c r="G1574" i="1"/>
  <c r="E1574" i="1"/>
  <c r="H1574" i="1" s="1"/>
  <c r="C1577" i="1"/>
  <c r="L1495" i="1" l="1"/>
  <c r="M1494" i="1"/>
  <c r="N1494" i="1" s="1"/>
  <c r="R1577" i="1"/>
  <c r="D1492" i="1"/>
  <c r="E1575" i="1"/>
  <c r="K1575" i="1" s="1"/>
  <c r="G1575" i="1"/>
  <c r="C1578" i="1"/>
  <c r="K1574" i="1"/>
  <c r="U1493" i="1"/>
  <c r="B1493" i="1" s="1"/>
  <c r="I1576" i="1"/>
  <c r="S1576" i="1"/>
  <c r="T1576" i="1" s="1"/>
  <c r="A1577" i="1"/>
  <c r="J1576" i="1"/>
  <c r="F1576" i="1"/>
  <c r="D1493" i="1" l="1"/>
  <c r="S1577" i="1"/>
  <c r="T1577" i="1" s="1"/>
  <c r="A1578" i="1"/>
  <c r="J1577" i="1"/>
  <c r="F1577" i="1"/>
  <c r="I1577" i="1"/>
  <c r="H1575" i="1"/>
  <c r="C1579" i="1"/>
  <c r="U1494" i="1"/>
  <c r="D1494" i="1" s="1"/>
  <c r="E1576" i="1"/>
  <c r="K1576" i="1" s="1"/>
  <c r="G1576" i="1"/>
  <c r="R1578" i="1"/>
  <c r="L1496" i="1"/>
  <c r="M1495" i="1"/>
  <c r="N1495" i="1" s="1"/>
  <c r="H1576" i="1" l="1"/>
  <c r="U1495" i="1"/>
  <c r="B1495" i="1" s="1"/>
  <c r="B1494" i="1"/>
  <c r="A1579" i="1"/>
  <c r="J1578" i="1"/>
  <c r="F1578" i="1"/>
  <c r="I1578" i="1"/>
  <c r="S1578" i="1"/>
  <c r="T1578" i="1" s="1"/>
  <c r="R1579" i="1"/>
  <c r="L1497" i="1"/>
  <c r="M1496" i="1"/>
  <c r="N1496" i="1" s="1"/>
  <c r="C1580" i="1"/>
  <c r="G1577" i="1"/>
  <c r="E1577" i="1"/>
  <c r="H1577" i="1" s="1"/>
  <c r="K1577" i="1" l="1"/>
  <c r="G1578" i="1"/>
  <c r="E1578" i="1"/>
  <c r="H1578" i="1" s="1"/>
  <c r="D1495" i="1"/>
  <c r="U1496" i="1"/>
  <c r="B1496" i="1" s="1"/>
  <c r="L1498" i="1"/>
  <c r="M1497" i="1"/>
  <c r="N1497" i="1" s="1"/>
  <c r="A1580" i="1"/>
  <c r="J1579" i="1"/>
  <c r="F1579" i="1"/>
  <c r="I1579" i="1"/>
  <c r="S1579" i="1"/>
  <c r="T1579" i="1" s="1"/>
  <c r="C1581" i="1"/>
  <c r="R1580" i="1"/>
  <c r="U1497" i="1" l="1"/>
  <c r="B1497" i="1" s="1"/>
  <c r="E1579" i="1"/>
  <c r="H1579" i="1" s="1"/>
  <c r="G1579" i="1"/>
  <c r="L1499" i="1"/>
  <c r="M1498" i="1"/>
  <c r="N1498" i="1" s="1"/>
  <c r="C1582" i="1"/>
  <c r="R1581" i="1"/>
  <c r="D1496" i="1"/>
  <c r="K1578" i="1"/>
  <c r="I1580" i="1"/>
  <c r="S1580" i="1"/>
  <c r="T1580" i="1" s="1"/>
  <c r="A1581" i="1"/>
  <c r="J1580" i="1"/>
  <c r="F1580" i="1"/>
  <c r="L1500" i="1" l="1"/>
  <c r="M1499" i="1"/>
  <c r="N1499" i="1" s="1"/>
  <c r="S1581" i="1"/>
  <c r="T1581" i="1" s="1"/>
  <c r="A1582" i="1"/>
  <c r="J1581" i="1"/>
  <c r="F1581" i="1"/>
  <c r="I1581" i="1"/>
  <c r="D1497" i="1"/>
  <c r="C1583" i="1"/>
  <c r="K1579" i="1"/>
  <c r="E1580" i="1"/>
  <c r="K1580" i="1" s="1"/>
  <c r="G1580" i="1"/>
  <c r="R1582" i="1"/>
  <c r="U1498" i="1"/>
  <c r="B1498" i="1" s="1"/>
  <c r="H1580" i="1" l="1"/>
  <c r="C1584" i="1"/>
  <c r="G1581" i="1"/>
  <c r="E1581" i="1"/>
  <c r="H1581" i="1" s="1"/>
  <c r="D1498" i="1"/>
  <c r="R1583" i="1"/>
  <c r="U1499" i="1"/>
  <c r="B1499" i="1" s="1"/>
  <c r="J1582" i="1"/>
  <c r="F1582" i="1"/>
  <c r="A1583" i="1"/>
  <c r="I1582" i="1"/>
  <c r="S1582" i="1"/>
  <c r="T1582" i="1" s="1"/>
  <c r="L1501" i="1"/>
  <c r="M1500" i="1"/>
  <c r="N1500" i="1" s="1"/>
  <c r="D1499" i="1" l="1"/>
  <c r="U1500" i="1"/>
  <c r="D1500" i="1" s="1"/>
  <c r="C1585" i="1"/>
  <c r="L1502" i="1"/>
  <c r="M1502" i="1" s="1"/>
  <c r="M1501" i="1"/>
  <c r="N1501" i="1" s="1"/>
  <c r="J1583" i="1"/>
  <c r="F1583" i="1"/>
  <c r="A1584" i="1"/>
  <c r="I1583" i="1"/>
  <c r="S1583" i="1"/>
  <c r="T1583" i="1" s="1"/>
  <c r="R1584" i="1"/>
  <c r="K1581" i="1"/>
  <c r="G1582" i="1"/>
  <c r="E1582" i="1"/>
  <c r="H1582" i="1" s="1"/>
  <c r="U1501" i="1" l="1"/>
  <c r="D1501" i="1" s="1"/>
  <c r="C1586" i="1"/>
  <c r="R1585" i="1"/>
  <c r="J1584" i="1"/>
  <c r="F1584" i="1"/>
  <c r="A1585" i="1"/>
  <c r="I1584" i="1"/>
  <c r="S1584" i="1"/>
  <c r="T1584" i="1" s="1"/>
  <c r="N1502" i="1"/>
  <c r="L1503" i="1"/>
  <c r="B1500" i="1"/>
  <c r="K1582" i="1"/>
  <c r="G1583" i="1"/>
  <c r="E1583" i="1"/>
  <c r="K1583" i="1" s="1"/>
  <c r="H1583" i="1" l="1"/>
  <c r="L1504" i="1"/>
  <c r="M1503" i="1"/>
  <c r="N1503" i="1" s="1"/>
  <c r="B1501" i="1"/>
  <c r="U1502" i="1"/>
  <c r="D1502" i="1" s="1"/>
  <c r="A1586" i="1"/>
  <c r="J1585" i="1"/>
  <c r="F1585" i="1"/>
  <c r="I1585" i="1"/>
  <c r="S1585" i="1"/>
  <c r="T1585" i="1" s="1"/>
  <c r="R1586" i="1"/>
  <c r="G1584" i="1"/>
  <c r="E1584" i="1"/>
  <c r="H1584" i="1" s="1"/>
  <c r="C1587" i="1"/>
  <c r="B1502" i="1" l="1"/>
  <c r="C1588" i="1"/>
  <c r="R1587" i="1"/>
  <c r="G1585" i="1"/>
  <c r="E1585" i="1"/>
  <c r="K1585" i="1" s="1"/>
  <c r="U1503" i="1"/>
  <c r="B1503" i="1" s="1"/>
  <c r="L1505" i="1"/>
  <c r="M1504" i="1"/>
  <c r="N1504" i="1" s="1"/>
  <c r="K1584" i="1"/>
  <c r="A1587" i="1"/>
  <c r="J1586" i="1"/>
  <c r="F1586" i="1"/>
  <c r="I1586" i="1"/>
  <c r="S1586" i="1"/>
  <c r="T1586" i="1" s="1"/>
  <c r="I1587" i="1" l="1"/>
  <c r="S1587" i="1"/>
  <c r="A1588" i="1"/>
  <c r="J1587" i="1"/>
  <c r="F1587" i="1"/>
  <c r="D1503" i="1"/>
  <c r="H1585" i="1"/>
  <c r="T1587" i="1"/>
  <c r="R1588" i="1"/>
  <c r="E1586" i="1"/>
  <c r="H1586" i="1" s="1"/>
  <c r="G1586" i="1"/>
  <c r="U1504" i="1"/>
  <c r="D1504" i="1" s="1"/>
  <c r="L1506" i="1"/>
  <c r="M1505" i="1"/>
  <c r="N1505" i="1" s="1"/>
  <c r="C1589" i="1"/>
  <c r="K1586" i="1" l="1"/>
  <c r="B1504" i="1"/>
  <c r="L1507" i="1"/>
  <c r="M1506" i="1"/>
  <c r="N1506" i="1" s="1"/>
  <c r="R1589" i="1"/>
  <c r="E1587" i="1"/>
  <c r="K1587" i="1" s="1"/>
  <c r="G1587" i="1"/>
  <c r="C1590" i="1"/>
  <c r="U1505" i="1"/>
  <c r="D1505" i="1" s="1"/>
  <c r="S1588" i="1"/>
  <c r="T1588" i="1" s="1"/>
  <c r="J1588" i="1"/>
  <c r="F1588" i="1"/>
  <c r="A1589" i="1"/>
  <c r="I1588" i="1"/>
  <c r="B1505" i="1" l="1"/>
  <c r="S1589" i="1"/>
  <c r="A1590" i="1"/>
  <c r="J1589" i="1"/>
  <c r="F1589" i="1"/>
  <c r="I1589" i="1"/>
  <c r="H1587" i="1"/>
  <c r="G1588" i="1"/>
  <c r="E1588" i="1"/>
  <c r="H1588" i="1" s="1"/>
  <c r="C1591" i="1"/>
  <c r="U1506" i="1"/>
  <c r="D1506" i="1" s="1"/>
  <c r="L1508" i="1"/>
  <c r="M1507" i="1"/>
  <c r="N1507" i="1" s="1"/>
  <c r="R1590" i="1"/>
  <c r="T1589" i="1"/>
  <c r="K1588" i="1" l="1"/>
  <c r="R1591" i="1"/>
  <c r="B1506" i="1"/>
  <c r="A1591" i="1"/>
  <c r="J1590" i="1"/>
  <c r="F1590" i="1"/>
  <c r="I1590" i="1"/>
  <c r="S1590" i="1"/>
  <c r="T1590" i="1" s="1"/>
  <c r="U1507" i="1"/>
  <c r="D1507" i="1" s="1"/>
  <c r="L1509" i="1"/>
  <c r="M1508" i="1"/>
  <c r="N1508" i="1" s="1"/>
  <c r="C1592" i="1"/>
  <c r="G1589" i="1"/>
  <c r="E1589" i="1"/>
  <c r="K1589" i="1" s="1"/>
  <c r="H1589" i="1" l="1"/>
  <c r="B1507" i="1"/>
  <c r="U1508" i="1"/>
  <c r="B1508" i="1" s="1"/>
  <c r="G1590" i="1"/>
  <c r="E1590" i="1"/>
  <c r="H1590" i="1" s="1"/>
  <c r="R1592" i="1"/>
  <c r="L1510" i="1"/>
  <c r="M1509" i="1"/>
  <c r="N1509" i="1" s="1"/>
  <c r="C1593" i="1"/>
  <c r="A1592" i="1"/>
  <c r="J1591" i="1"/>
  <c r="F1591" i="1"/>
  <c r="I1591" i="1"/>
  <c r="S1591" i="1"/>
  <c r="T1591" i="1" s="1"/>
  <c r="R1593" i="1" l="1"/>
  <c r="D1508" i="1"/>
  <c r="E1591" i="1"/>
  <c r="H1591" i="1" s="1"/>
  <c r="G1591" i="1"/>
  <c r="C1594" i="1"/>
  <c r="K1590" i="1"/>
  <c r="U1509" i="1"/>
  <c r="B1509" i="1" s="1"/>
  <c r="I1592" i="1"/>
  <c r="S1592" i="1"/>
  <c r="T1592" i="1" s="1"/>
  <c r="A1593" i="1"/>
  <c r="J1592" i="1"/>
  <c r="F1592" i="1"/>
  <c r="L1511" i="1"/>
  <c r="M1510" i="1"/>
  <c r="N1510" i="1" s="1"/>
  <c r="E1592" i="1" l="1"/>
  <c r="H1592" i="1" s="1"/>
  <c r="G1592" i="1"/>
  <c r="C1595" i="1"/>
  <c r="D1509" i="1"/>
  <c r="U1510" i="1"/>
  <c r="B1510" i="1" s="1"/>
  <c r="S1593" i="1"/>
  <c r="T1593" i="1" s="1"/>
  <c r="A1594" i="1"/>
  <c r="J1593" i="1"/>
  <c r="F1593" i="1"/>
  <c r="I1593" i="1"/>
  <c r="K1591" i="1"/>
  <c r="R1594" i="1"/>
  <c r="L1512" i="1"/>
  <c r="M1511" i="1"/>
  <c r="N1511" i="1" s="1"/>
  <c r="K1592" i="1" l="1"/>
  <c r="R1595" i="1"/>
  <c r="G1593" i="1"/>
  <c r="E1593" i="1"/>
  <c r="K1593" i="1" s="1"/>
  <c r="L1513" i="1"/>
  <c r="M1512" i="1"/>
  <c r="N1512" i="1" s="1"/>
  <c r="D1510" i="1"/>
  <c r="C1596" i="1"/>
  <c r="U1511" i="1"/>
  <c r="D1511" i="1" s="1"/>
  <c r="A1595" i="1"/>
  <c r="J1594" i="1"/>
  <c r="F1594" i="1"/>
  <c r="I1594" i="1"/>
  <c r="S1594" i="1"/>
  <c r="T1594" i="1" s="1"/>
  <c r="G1594" i="1" l="1"/>
  <c r="E1594" i="1"/>
  <c r="H1594" i="1" s="1"/>
  <c r="B1511" i="1"/>
  <c r="H1593" i="1"/>
  <c r="U1512" i="1"/>
  <c r="B1512" i="1" s="1"/>
  <c r="A1596" i="1"/>
  <c r="J1595" i="1"/>
  <c r="F1595" i="1"/>
  <c r="I1595" i="1"/>
  <c r="S1595" i="1"/>
  <c r="T1595" i="1" s="1"/>
  <c r="C1597" i="1"/>
  <c r="L1514" i="1"/>
  <c r="M1513" i="1"/>
  <c r="N1513" i="1" s="1"/>
  <c r="R1596" i="1"/>
  <c r="D1512" i="1" l="1"/>
  <c r="L1515" i="1"/>
  <c r="M1514" i="1"/>
  <c r="N1514" i="1" s="1"/>
  <c r="I1596" i="1"/>
  <c r="S1596" i="1"/>
  <c r="T1596" i="1" s="1"/>
  <c r="A1597" i="1"/>
  <c r="J1596" i="1"/>
  <c r="F1596" i="1"/>
  <c r="R1597" i="1"/>
  <c r="C1598" i="1"/>
  <c r="E1595" i="1"/>
  <c r="H1595" i="1" s="1"/>
  <c r="G1595" i="1"/>
  <c r="K1594" i="1"/>
  <c r="U1513" i="1"/>
  <c r="D1513" i="1" s="1"/>
  <c r="K1595" i="1" l="1"/>
  <c r="B1513" i="1"/>
  <c r="E1596" i="1"/>
  <c r="H1596" i="1" s="1"/>
  <c r="G1596" i="1"/>
  <c r="C1599" i="1"/>
  <c r="R1598" i="1"/>
  <c r="S1597" i="1"/>
  <c r="T1597" i="1" s="1"/>
  <c r="A1598" i="1"/>
  <c r="J1597" i="1"/>
  <c r="F1597" i="1"/>
  <c r="I1597" i="1"/>
  <c r="U1514" i="1"/>
  <c r="B1514" i="1" s="1"/>
  <c r="L1516" i="1"/>
  <c r="M1515" i="1"/>
  <c r="N1515" i="1" s="1"/>
  <c r="D1514" i="1" l="1"/>
  <c r="C1600" i="1"/>
  <c r="K1596" i="1"/>
  <c r="G1597" i="1"/>
  <c r="E1597" i="1"/>
  <c r="K1597" i="1" s="1"/>
  <c r="U1515" i="1"/>
  <c r="B1515" i="1" s="1"/>
  <c r="L1517" i="1"/>
  <c r="M1516" i="1"/>
  <c r="N1516" i="1" s="1"/>
  <c r="A1599" i="1"/>
  <c r="J1598" i="1"/>
  <c r="F1598" i="1"/>
  <c r="I1598" i="1"/>
  <c r="S1598" i="1"/>
  <c r="T1598" i="1" s="1"/>
  <c r="R1599" i="1"/>
  <c r="G1598" i="1" l="1"/>
  <c r="E1598" i="1"/>
  <c r="H1598" i="1" s="1"/>
  <c r="U1516" i="1"/>
  <c r="D1516" i="1" s="1"/>
  <c r="H1597" i="1"/>
  <c r="L1518" i="1"/>
  <c r="M1517" i="1"/>
  <c r="N1517" i="1" s="1"/>
  <c r="A1600" i="1"/>
  <c r="J1599" i="1"/>
  <c r="F1599" i="1"/>
  <c r="I1599" i="1"/>
  <c r="S1599" i="1"/>
  <c r="T1599" i="1" s="1"/>
  <c r="D1515" i="1"/>
  <c r="C1601" i="1"/>
  <c r="R1600" i="1"/>
  <c r="C1602" i="1" l="1"/>
  <c r="B1516" i="1"/>
  <c r="R1601" i="1"/>
  <c r="E1599" i="1"/>
  <c r="K1599" i="1" s="1"/>
  <c r="G1599" i="1"/>
  <c r="U1517" i="1"/>
  <c r="B1517" i="1" s="1"/>
  <c r="L1519" i="1"/>
  <c r="M1518" i="1"/>
  <c r="N1518" i="1" s="1"/>
  <c r="K1598" i="1"/>
  <c r="I1600" i="1"/>
  <c r="S1600" i="1"/>
  <c r="T1600" i="1" s="1"/>
  <c r="A1601" i="1"/>
  <c r="J1600" i="1"/>
  <c r="F1600" i="1"/>
  <c r="S1601" i="1" l="1"/>
  <c r="T1601" i="1" s="1"/>
  <c r="A1602" i="1"/>
  <c r="J1601" i="1"/>
  <c r="F1601" i="1"/>
  <c r="I1601" i="1"/>
  <c r="H1599" i="1"/>
  <c r="U1518" i="1"/>
  <c r="D1518" i="1" s="1"/>
  <c r="D1517" i="1"/>
  <c r="E1600" i="1"/>
  <c r="K1600" i="1" s="1"/>
  <c r="G1600" i="1"/>
  <c r="L1520" i="1"/>
  <c r="M1519" i="1"/>
  <c r="N1519" i="1" s="1"/>
  <c r="R1602" i="1"/>
  <c r="C1603" i="1"/>
  <c r="C1604" i="1" l="1"/>
  <c r="U1519" i="1"/>
  <c r="B1519" i="1" s="1"/>
  <c r="H1600" i="1"/>
  <c r="B1518" i="1"/>
  <c r="A1603" i="1"/>
  <c r="J1602" i="1"/>
  <c r="F1602" i="1"/>
  <c r="I1602" i="1"/>
  <c r="S1602" i="1"/>
  <c r="T1602" i="1" s="1"/>
  <c r="L1521" i="1"/>
  <c r="M1520" i="1"/>
  <c r="N1520" i="1" s="1"/>
  <c r="G1601" i="1"/>
  <c r="E1601" i="1"/>
  <c r="H1601" i="1" s="1"/>
  <c r="R1603" i="1"/>
  <c r="K1601" i="1" l="1"/>
  <c r="U1520" i="1"/>
  <c r="D1520" i="1" s="1"/>
  <c r="D1519" i="1"/>
  <c r="L1522" i="1"/>
  <c r="M1521" i="1"/>
  <c r="N1521" i="1" s="1"/>
  <c r="G1602" i="1"/>
  <c r="E1602" i="1"/>
  <c r="K1602" i="1" s="1"/>
  <c r="C1605" i="1"/>
  <c r="R1604" i="1"/>
  <c r="A1604" i="1"/>
  <c r="J1603" i="1"/>
  <c r="F1603" i="1"/>
  <c r="I1603" i="1"/>
  <c r="S1603" i="1"/>
  <c r="T1603" i="1" s="1"/>
  <c r="H1602" i="1" l="1"/>
  <c r="R1605" i="1"/>
  <c r="U1521" i="1"/>
  <c r="B1521" i="1" s="1"/>
  <c r="E1603" i="1"/>
  <c r="K1603" i="1" s="1"/>
  <c r="G1603" i="1"/>
  <c r="L1523" i="1"/>
  <c r="M1522" i="1"/>
  <c r="N1522" i="1" s="1"/>
  <c r="B1520" i="1"/>
  <c r="A1605" i="1"/>
  <c r="I1604" i="1"/>
  <c r="S1604" i="1"/>
  <c r="T1604" i="1" s="1"/>
  <c r="J1604" i="1"/>
  <c r="F1604" i="1"/>
  <c r="C1606" i="1"/>
  <c r="U1522" i="1" l="1"/>
  <c r="D1522" i="1" s="1"/>
  <c r="H1603" i="1"/>
  <c r="A1606" i="1"/>
  <c r="I1605" i="1"/>
  <c r="S1605" i="1"/>
  <c r="T1605" i="1" s="1"/>
  <c r="J1605" i="1"/>
  <c r="F1605" i="1"/>
  <c r="L1524" i="1"/>
  <c r="M1523" i="1"/>
  <c r="N1523" i="1" s="1"/>
  <c r="R1606" i="1"/>
  <c r="D1521" i="1"/>
  <c r="E1604" i="1"/>
  <c r="H1604" i="1" s="1"/>
  <c r="G1604" i="1"/>
  <c r="C1607" i="1"/>
  <c r="K1604" i="1" l="1"/>
  <c r="R1607" i="1"/>
  <c r="E1605" i="1"/>
  <c r="H1605" i="1" s="1"/>
  <c r="G1605" i="1"/>
  <c r="B1522" i="1"/>
  <c r="A1607" i="1"/>
  <c r="I1606" i="1"/>
  <c r="S1606" i="1"/>
  <c r="T1606" i="1" s="1"/>
  <c r="J1606" i="1"/>
  <c r="F1606" i="1"/>
  <c r="C1608" i="1"/>
  <c r="U1523" i="1"/>
  <c r="D1523" i="1" s="1"/>
  <c r="L1525" i="1"/>
  <c r="M1524" i="1"/>
  <c r="N1524" i="1" s="1"/>
  <c r="B1523" i="1" l="1"/>
  <c r="C1609" i="1"/>
  <c r="R1608" i="1"/>
  <c r="U1524" i="1"/>
  <c r="D1524" i="1" s="1"/>
  <c r="E1606" i="1"/>
  <c r="H1606" i="1" s="1"/>
  <c r="G1606" i="1"/>
  <c r="K1605" i="1"/>
  <c r="L1526" i="1"/>
  <c r="M1525" i="1"/>
  <c r="N1525" i="1" s="1"/>
  <c r="I1607" i="1"/>
  <c r="S1607" i="1"/>
  <c r="T1607" i="1" s="1"/>
  <c r="A1608" i="1"/>
  <c r="J1607" i="1"/>
  <c r="F1607" i="1"/>
  <c r="K1606" i="1" l="1"/>
  <c r="R1609" i="1"/>
  <c r="S1608" i="1"/>
  <c r="T1608" i="1" s="1"/>
  <c r="A1609" i="1"/>
  <c r="J1608" i="1"/>
  <c r="F1608" i="1"/>
  <c r="I1608" i="1"/>
  <c r="U1525" i="1"/>
  <c r="D1525" i="1" s="1"/>
  <c r="B1524" i="1"/>
  <c r="L1527" i="1"/>
  <c r="M1526" i="1"/>
  <c r="N1526" i="1" s="1"/>
  <c r="E1607" i="1"/>
  <c r="H1607" i="1" s="1"/>
  <c r="G1607" i="1"/>
  <c r="C1610" i="1"/>
  <c r="B1525" i="1" l="1"/>
  <c r="G1608" i="1"/>
  <c r="E1608" i="1"/>
  <c r="H1608" i="1" s="1"/>
  <c r="L1528" i="1"/>
  <c r="M1527" i="1"/>
  <c r="N1527" i="1" s="1"/>
  <c r="U1526" i="1"/>
  <c r="B1526" i="1" s="1"/>
  <c r="C1611" i="1"/>
  <c r="K1607" i="1"/>
  <c r="A1610" i="1"/>
  <c r="J1609" i="1"/>
  <c r="F1609" i="1"/>
  <c r="I1609" i="1"/>
  <c r="S1609" i="1"/>
  <c r="T1609" i="1" s="1"/>
  <c r="R1610" i="1"/>
  <c r="G1609" i="1" l="1"/>
  <c r="E1609" i="1"/>
  <c r="K1609" i="1" s="1"/>
  <c r="C1612" i="1"/>
  <c r="J1610" i="1"/>
  <c r="F1610" i="1"/>
  <c r="A1611" i="1"/>
  <c r="I1610" i="1"/>
  <c r="S1610" i="1"/>
  <c r="T1610" i="1" s="1"/>
  <c r="D1526" i="1"/>
  <c r="U1527" i="1"/>
  <c r="D1527" i="1" s="1"/>
  <c r="K1608" i="1"/>
  <c r="R1611" i="1"/>
  <c r="L1529" i="1"/>
  <c r="M1528" i="1"/>
  <c r="N1528" i="1" s="1"/>
  <c r="R1612" i="1" l="1"/>
  <c r="B1527" i="1"/>
  <c r="H1609" i="1"/>
  <c r="U1528" i="1"/>
  <c r="D1528" i="1" s="1"/>
  <c r="L1530" i="1"/>
  <c r="M1529" i="1"/>
  <c r="N1529" i="1" s="1"/>
  <c r="A1612" i="1"/>
  <c r="J1611" i="1"/>
  <c r="F1611" i="1"/>
  <c r="I1611" i="1"/>
  <c r="S1611" i="1"/>
  <c r="T1611" i="1" s="1"/>
  <c r="C1613" i="1"/>
  <c r="E1610" i="1"/>
  <c r="H1610" i="1" s="1"/>
  <c r="G1610" i="1"/>
  <c r="K1610" i="1" l="1"/>
  <c r="I1612" i="1"/>
  <c r="S1612" i="1"/>
  <c r="T1612" i="1" s="1"/>
  <c r="A1613" i="1"/>
  <c r="J1612" i="1"/>
  <c r="F1612" i="1"/>
  <c r="B1528" i="1"/>
  <c r="R1613" i="1"/>
  <c r="C1614" i="1"/>
  <c r="E1611" i="1"/>
  <c r="H1611" i="1" s="1"/>
  <c r="G1611" i="1"/>
  <c r="U1529" i="1"/>
  <c r="D1529" i="1" s="1"/>
  <c r="L1531" i="1"/>
  <c r="M1530" i="1"/>
  <c r="N1530" i="1" s="1"/>
  <c r="B1529" i="1" l="1"/>
  <c r="K1611" i="1"/>
  <c r="C1615" i="1"/>
  <c r="E1612" i="1"/>
  <c r="K1612" i="1" s="1"/>
  <c r="G1612" i="1"/>
  <c r="U1530" i="1"/>
  <c r="B1530" i="1" s="1"/>
  <c r="R1614" i="1"/>
  <c r="L1532" i="1"/>
  <c r="M1531" i="1"/>
  <c r="N1531" i="1" s="1"/>
  <c r="S1613" i="1"/>
  <c r="T1613" i="1" s="1"/>
  <c r="A1614" i="1"/>
  <c r="J1613" i="1"/>
  <c r="F1613" i="1"/>
  <c r="I1613" i="1"/>
  <c r="H1612" i="1" l="1"/>
  <c r="U1531" i="1"/>
  <c r="B1531" i="1" s="1"/>
  <c r="D1530" i="1"/>
  <c r="C1616" i="1"/>
  <c r="A1615" i="1"/>
  <c r="J1614" i="1"/>
  <c r="F1614" i="1"/>
  <c r="I1614" i="1"/>
  <c r="S1614" i="1"/>
  <c r="T1614" i="1" s="1"/>
  <c r="L1533" i="1"/>
  <c r="M1533" i="1" s="1"/>
  <c r="M1532" i="1"/>
  <c r="N1532" i="1" s="1"/>
  <c r="G1613" i="1"/>
  <c r="E1613" i="1"/>
  <c r="H1613" i="1" s="1"/>
  <c r="R1615" i="1"/>
  <c r="K1613" i="1" l="1"/>
  <c r="A1616" i="1"/>
  <c r="J1615" i="1"/>
  <c r="F1615" i="1"/>
  <c r="I1615" i="1"/>
  <c r="S1615" i="1"/>
  <c r="T1615" i="1" s="1"/>
  <c r="D1531" i="1"/>
  <c r="U1532" i="1"/>
  <c r="D1532" i="1" s="1"/>
  <c r="C1617" i="1"/>
  <c r="R1616" i="1"/>
  <c r="N1533" i="1"/>
  <c r="L1534" i="1"/>
  <c r="G1614" i="1"/>
  <c r="E1614" i="1"/>
  <c r="K1614" i="1" s="1"/>
  <c r="H1614" i="1" l="1"/>
  <c r="C1618" i="1"/>
  <c r="R1617" i="1"/>
  <c r="B1532" i="1"/>
  <c r="E1615" i="1"/>
  <c r="K1615" i="1" s="1"/>
  <c r="G1615" i="1"/>
  <c r="L1535" i="1"/>
  <c r="M1534" i="1"/>
  <c r="N1534" i="1" s="1"/>
  <c r="U1533" i="1"/>
  <c r="D1533" i="1" s="1"/>
  <c r="I1616" i="1"/>
  <c r="S1616" i="1"/>
  <c r="T1616" i="1" s="1"/>
  <c r="A1617" i="1"/>
  <c r="J1616" i="1"/>
  <c r="F1616" i="1"/>
  <c r="S1617" i="1" l="1"/>
  <c r="A1618" i="1"/>
  <c r="J1617" i="1"/>
  <c r="F1617" i="1"/>
  <c r="I1617" i="1"/>
  <c r="B1533" i="1"/>
  <c r="U1534" i="1"/>
  <c r="D1534" i="1" s="1"/>
  <c r="H1615" i="1"/>
  <c r="L1536" i="1"/>
  <c r="M1535" i="1"/>
  <c r="N1535" i="1" s="1"/>
  <c r="E1616" i="1"/>
  <c r="K1616" i="1" s="1"/>
  <c r="G1616" i="1"/>
  <c r="C1619" i="1"/>
  <c r="R1618" i="1"/>
  <c r="T1617" i="1"/>
  <c r="B1534" i="1" l="1"/>
  <c r="C1620" i="1"/>
  <c r="H1616" i="1"/>
  <c r="A1619" i="1"/>
  <c r="J1618" i="1"/>
  <c r="F1618" i="1"/>
  <c r="I1618" i="1"/>
  <c r="S1618" i="1"/>
  <c r="T1618" i="1" s="1"/>
  <c r="U1535" i="1"/>
  <c r="B1535" i="1" s="1"/>
  <c r="G1617" i="1"/>
  <c r="E1617" i="1"/>
  <c r="H1617" i="1" s="1"/>
  <c r="R1619" i="1"/>
  <c r="L1537" i="1"/>
  <c r="M1536" i="1"/>
  <c r="N1536" i="1" s="1"/>
  <c r="K1617" i="1" l="1"/>
  <c r="R1620" i="1"/>
  <c r="G1618" i="1"/>
  <c r="E1618" i="1"/>
  <c r="K1618" i="1" s="1"/>
  <c r="C1621" i="1"/>
  <c r="U1536" i="1"/>
  <c r="B1536" i="1" s="1"/>
  <c r="D1535" i="1"/>
  <c r="L1538" i="1"/>
  <c r="M1537" i="1"/>
  <c r="N1537" i="1" s="1"/>
  <c r="A1620" i="1"/>
  <c r="J1619" i="1"/>
  <c r="F1619" i="1"/>
  <c r="I1619" i="1"/>
  <c r="S1619" i="1"/>
  <c r="T1619" i="1" s="1"/>
  <c r="U1537" i="1" l="1"/>
  <c r="D1537" i="1" s="1"/>
  <c r="H1618" i="1"/>
  <c r="E1619" i="1"/>
  <c r="K1619" i="1" s="1"/>
  <c r="G1619" i="1"/>
  <c r="L1539" i="1"/>
  <c r="M1538" i="1"/>
  <c r="N1538" i="1" s="1"/>
  <c r="D1536" i="1"/>
  <c r="R1621" i="1"/>
  <c r="I1620" i="1"/>
  <c r="S1620" i="1"/>
  <c r="T1620" i="1" s="1"/>
  <c r="A1621" i="1"/>
  <c r="J1620" i="1"/>
  <c r="F1620" i="1"/>
  <c r="C1622" i="1"/>
  <c r="H1619" i="1" l="1"/>
  <c r="B1537" i="1"/>
  <c r="S1621" i="1"/>
  <c r="T1621" i="1" s="1"/>
  <c r="A1622" i="1"/>
  <c r="J1621" i="1"/>
  <c r="F1621" i="1"/>
  <c r="I1621" i="1"/>
  <c r="R1622" i="1"/>
  <c r="U1538" i="1"/>
  <c r="D1538" i="1" s="1"/>
  <c r="C1623" i="1"/>
  <c r="L1540" i="1"/>
  <c r="M1539" i="1"/>
  <c r="N1539" i="1" s="1"/>
  <c r="E1620" i="1"/>
  <c r="H1620" i="1" s="1"/>
  <c r="G1620" i="1"/>
  <c r="K1620" i="1" l="1"/>
  <c r="L1541" i="1"/>
  <c r="M1540" i="1"/>
  <c r="N1540" i="1" s="1"/>
  <c r="B1538" i="1"/>
  <c r="C1624" i="1"/>
  <c r="G1621" i="1"/>
  <c r="E1621" i="1"/>
  <c r="K1621" i="1" s="1"/>
  <c r="U1539" i="1"/>
  <c r="B1539" i="1" s="1"/>
  <c r="R1623" i="1"/>
  <c r="A1623" i="1"/>
  <c r="J1622" i="1"/>
  <c r="F1622" i="1"/>
  <c r="I1622" i="1"/>
  <c r="S1622" i="1"/>
  <c r="T1622" i="1" s="1"/>
  <c r="R1624" i="1" l="1"/>
  <c r="H1621" i="1"/>
  <c r="U1540" i="1"/>
  <c r="B1540" i="1" s="1"/>
  <c r="C1625" i="1"/>
  <c r="L1542" i="1"/>
  <c r="M1541" i="1"/>
  <c r="N1541" i="1" s="1"/>
  <c r="D1539" i="1"/>
  <c r="G1622" i="1"/>
  <c r="E1622" i="1"/>
  <c r="K1622" i="1" s="1"/>
  <c r="A1624" i="1"/>
  <c r="J1623" i="1"/>
  <c r="F1623" i="1"/>
  <c r="I1623" i="1"/>
  <c r="S1623" i="1"/>
  <c r="T1623" i="1" s="1"/>
  <c r="D1540" i="1" l="1"/>
  <c r="H1622" i="1"/>
  <c r="C1626" i="1"/>
  <c r="E1623" i="1"/>
  <c r="H1623" i="1" s="1"/>
  <c r="G1623" i="1"/>
  <c r="U1541" i="1"/>
  <c r="B1541" i="1" s="1"/>
  <c r="R1625" i="1"/>
  <c r="L1543" i="1"/>
  <c r="M1542" i="1"/>
  <c r="N1542" i="1" s="1"/>
  <c r="I1624" i="1"/>
  <c r="S1624" i="1"/>
  <c r="T1624" i="1" s="1"/>
  <c r="A1625" i="1"/>
  <c r="J1624" i="1"/>
  <c r="F1624" i="1"/>
  <c r="D1541" i="1" l="1"/>
  <c r="K1623" i="1"/>
  <c r="S1625" i="1"/>
  <c r="T1625" i="1" s="1"/>
  <c r="A1626" i="1"/>
  <c r="J1625" i="1"/>
  <c r="F1625" i="1"/>
  <c r="I1625" i="1"/>
  <c r="U1542" i="1"/>
  <c r="B1542" i="1" s="1"/>
  <c r="C1627" i="1"/>
  <c r="E1624" i="1"/>
  <c r="H1624" i="1" s="1"/>
  <c r="G1624" i="1"/>
  <c r="L1544" i="1"/>
  <c r="M1543" i="1"/>
  <c r="N1543" i="1" s="1"/>
  <c r="R1626" i="1"/>
  <c r="D1542" i="1" l="1"/>
  <c r="R1627" i="1"/>
  <c r="K1624" i="1"/>
  <c r="C1628" i="1"/>
  <c r="U1543" i="1"/>
  <c r="D1543" i="1" s="1"/>
  <c r="J1626" i="1"/>
  <c r="F1626" i="1"/>
  <c r="A1627" i="1"/>
  <c r="I1626" i="1"/>
  <c r="S1626" i="1"/>
  <c r="T1626" i="1" s="1"/>
  <c r="L1545" i="1"/>
  <c r="M1544" i="1"/>
  <c r="N1544" i="1" s="1"/>
  <c r="G1625" i="1"/>
  <c r="E1625" i="1"/>
  <c r="H1625" i="1" s="1"/>
  <c r="U1544" i="1" l="1"/>
  <c r="D1544" i="1" s="1"/>
  <c r="B1543" i="1"/>
  <c r="C1629" i="1"/>
  <c r="K1625" i="1"/>
  <c r="L1546" i="1"/>
  <c r="M1545" i="1"/>
  <c r="N1545" i="1" s="1"/>
  <c r="J1627" i="1"/>
  <c r="F1627" i="1"/>
  <c r="A1628" i="1"/>
  <c r="I1627" i="1"/>
  <c r="S1627" i="1"/>
  <c r="T1627" i="1" s="1"/>
  <c r="G1626" i="1"/>
  <c r="E1626" i="1"/>
  <c r="K1626" i="1" s="1"/>
  <c r="R1628" i="1"/>
  <c r="H1626" i="1" l="1"/>
  <c r="J1628" i="1"/>
  <c r="F1628" i="1"/>
  <c r="A1629" i="1"/>
  <c r="I1628" i="1"/>
  <c r="S1628" i="1"/>
  <c r="T1628" i="1" s="1"/>
  <c r="L1547" i="1"/>
  <c r="M1546" i="1"/>
  <c r="N1546" i="1" s="1"/>
  <c r="G1627" i="1"/>
  <c r="E1627" i="1"/>
  <c r="H1627" i="1" s="1"/>
  <c r="B1544" i="1"/>
  <c r="R1629" i="1"/>
  <c r="U1545" i="1"/>
  <c r="D1545" i="1" s="1"/>
  <c r="C1630" i="1"/>
  <c r="B1545" i="1" l="1"/>
  <c r="C1631" i="1"/>
  <c r="K1627" i="1"/>
  <c r="G1628" i="1"/>
  <c r="E1628" i="1"/>
  <c r="K1628" i="1" s="1"/>
  <c r="U1546" i="1"/>
  <c r="B1546" i="1" s="1"/>
  <c r="R1630" i="1"/>
  <c r="L1548" i="1"/>
  <c r="M1547" i="1"/>
  <c r="N1547" i="1" s="1"/>
  <c r="A1630" i="1"/>
  <c r="J1629" i="1"/>
  <c r="F1629" i="1"/>
  <c r="I1629" i="1"/>
  <c r="S1629" i="1"/>
  <c r="T1629" i="1" s="1"/>
  <c r="D1546" i="1" l="1"/>
  <c r="H1628" i="1"/>
  <c r="A1631" i="1"/>
  <c r="J1630" i="1"/>
  <c r="F1630" i="1"/>
  <c r="I1630" i="1"/>
  <c r="S1630" i="1"/>
  <c r="T1630" i="1" s="1"/>
  <c r="U1547" i="1"/>
  <c r="B1547" i="1" s="1"/>
  <c r="G1629" i="1"/>
  <c r="E1629" i="1"/>
  <c r="K1629" i="1" s="1"/>
  <c r="L1549" i="1"/>
  <c r="M1548" i="1"/>
  <c r="N1548" i="1" s="1"/>
  <c r="C1632" i="1"/>
  <c r="R1631" i="1"/>
  <c r="D1547" i="1" l="1"/>
  <c r="H1629" i="1"/>
  <c r="E1630" i="1"/>
  <c r="K1630" i="1" s="1"/>
  <c r="G1630" i="1"/>
  <c r="C1633" i="1"/>
  <c r="R1632" i="1"/>
  <c r="U1548" i="1"/>
  <c r="B1548" i="1" s="1"/>
  <c r="I1631" i="1"/>
  <c r="S1631" i="1"/>
  <c r="T1631" i="1" s="1"/>
  <c r="A1632" i="1"/>
  <c r="J1631" i="1"/>
  <c r="F1631" i="1"/>
  <c r="L1550" i="1"/>
  <c r="M1549" i="1"/>
  <c r="N1549" i="1" s="1"/>
  <c r="D1548" i="1" l="1"/>
  <c r="E1631" i="1"/>
  <c r="H1631" i="1" s="1"/>
  <c r="G1631" i="1"/>
  <c r="H1630" i="1"/>
  <c r="C1634" i="1"/>
  <c r="U1549" i="1"/>
  <c r="D1549" i="1" s="1"/>
  <c r="S1632" i="1"/>
  <c r="T1632" i="1" s="1"/>
  <c r="J1632" i="1"/>
  <c r="F1632" i="1"/>
  <c r="A1633" i="1"/>
  <c r="I1632" i="1"/>
  <c r="R1633" i="1"/>
  <c r="L1551" i="1"/>
  <c r="M1550" i="1"/>
  <c r="N1550" i="1" s="1"/>
  <c r="S1633" i="1" l="1"/>
  <c r="T1633" i="1" s="1"/>
  <c r="A1634" i="1"/>
  <c r="J1633" i="1"/>
  <c r="F1633" i="1"/>
  <c r="I1633" i="1"/>
  <c r="K1631" i="1"/>
  <c r="R1634" i="1"/>
  <c r="G1632" i="1"/>
  <c r="E1632" i="1"/>
  <c r="H1632" i="1" s="1"/>
  <c r="B1549" i="1"/>
  <c r="C1635" i="1"/>
  <c r="U1550" i="1"/>
  <c r="B1550" i="1" s="1"/>
  <c r="L1552" i="1"/>
  <c r="M1551" i="1"/>
  <c r="N1551" i="1" s="1"/>
  <c r="D1550" i="1" l="1"/>
  <c r="K1632" i="1"/>
  <c r="A1635" i="1"/>
  <c r="J1634" i="1"/>
  <c r="F1634" i="1"/>
  <c r="I1634" i="1"/>
  <c r="S1634" i="1"/>
  <c r="T1634" i="1" s="1"/>
  <c r="U1551" i="1"/>
  <c r="B1551" i="1" s="1"/>
  <c r="G1633" i="1"/>
  <c r="E1633" i="1"/>
  <c r="K1633" i="1" s="1"/>
  <c r="L1553" i="1"/>
  <c r="M1552" i="1"/>
  <c r="N1552" i="1" s="1"/>
  <c r="C1636" i="1"/>
  <c r="R1635" i="1"/>
  <c r="H1633" i="1" l="1"/>
  <c r="C1637" i="1"/>
  <c r="D1551" i="1"/>
  <c r="A1636" i="1"/>
  <c r="J1635" i="1"/>
  <c r="F1635" i="1"/>
  <c r="I1635" i="1"/>
  <c r="S1635" i="1"/>
  <c r="T1635" i="1" s="1"/>
  <c r="R1636" i="1"/>
  <c r="U1552" i="1"/>
  <c r="D1552" i="1" s="1"/>
  <c r="G1634" i="1"/>
  <c r="E1634" i="1"/>
  <c r="K1634" i="1" s="1"/>
  <c r="L1554" i="1"/>
  <c r="M1553" i="1"/>
  <c r="N1553" i="1" s="1"/>
  <c r="B1552" i="1" l="1"/>
  <c r="L1555" i="1"/>
  <c r="M1554" i="1"/>
  <c r="N1554" i="1" s="1"/>
  <c r="H1634" i="1"/>
  <c r="R1637" i="1"/>
  <c r="U1553" i="1"/>
  <c r="B1553" i="1" s="1"/>
  <c r="E1635" i="1"/>
  <c r="K1635" i="1" s="1"/>
  <c r="G1635" i="1"/>
  <c r="C1638" i="1"/>
  <c r="I1636" i="1"/>
  <c r="S1636" i="1"/>
  <c r="T1636" i="1" s="1"/>
  <c r="A1637" i="1"/>
  <c r="J1636" i="1"/>
  <c r="F1636" i="1"/>
  <c r="D1553" i="1" l="1"/>
  <c r="H1635" i="1"/>
  <c r="S1637" i="1"/>
  <c r="T1637" i="1" s="1"/>
  <c r="A1638" i="1"/>
  <c r="J1637" i="1"/>
  <c r="F1637" i="1"/>
  <c r="I1637" i="1"/>
  <c r="U1554" i="1"/>
  <c r="B1554" i="1" s="1"/>
  <c r="C1639" i="1"/>
  <c r="R1638" i="1"/>
  <c r="L1556" i="1"/>
  <c r="M1555" i="1"/>
  <c r="N1555" i="1" s="1"/>
  <c r="E1636" i="1"/>
  <c r="H1636" i="1" s="1"/>
  <c r="G1636" i="1"/>
  <c r="K1636" i="1" l="1"/>
  <c r="D1554" i="1"/>
  <c r="L1557" i="1"/>
  <c r="M1556" i="1"/>
  <c r="N1556" i="1" s="1"/>
  <c r="G1637" i="1"/>
  <c r="E1637" i="1"/>
  <c r="K1637" i="1" s="1"/>
  <c r="R1639" i="1"/>
  <c r="U1555" i="1"/>
  <c r="D1555" i="1" s="1"/>
  <c r="C1640" i="1"/>
  <c r="A1639" i="1"/>
  <c r="J1638" i="1"/>
  <c r="F1638" i="1"/>
  <c r="I1638" i="1"/>
  <c r="S1638" i="1"/>
  <c r="T1638" i="1" s="1"/>
  <c r="C1641" i="1" l="1"/>
  <c r="A1640" i="1"/>
  <c r="J1639" i="1"/>
  <c r="F1639" i="1"/>
  <c r="I1639" i="1"/>
  <c r="S1639" i="1"/>
  <c r="T1639" i="1" s="1"/>
  <c r="B1555" i="1"/>
  <c r="H1637" i="1"/>
  <c r="U1556" i="1"/>
  <c r="D1556" i="1" s="1"/>
  <c r="G1638" i="1"/>
  <c r="E1638" i="1"/>
  <c r="H1638" i="1" s="1"/>
  <c r="L1558" i="1"/>
  <c r="M1557" i="1"/>
  <c r="N1557" i="1" s="1"/>
  <c r="R1640" i="1"/>
  <c r="L1559" i="1" l="1"/>
  <c r="M1558" i="1"/>
  <c r="N1558" i="1" s="1"/>
  <c r="K1638" i="1"/>
  <c r="I1640" i="1"/>
  <c r="S1640" i="1"/>
  <c r="T1640" i="1" s="1"/>
  <c r="A1641" i="1"/>
  <c r="J1640" i="1"/>
  <c r="F1640" i="1"/>
  <c r="R1641" i="1"/>
  <c r="B1556" i="1"/>
  <c r="E1639" i="1"/>
  <c r="H1639" i="1" s="1"/>
  <c r="G1639" i="1"/>
  <c r="C1642" i="1"/>
  <c r="U1557" i="1"/>
  <c r="D1557" i="1" s="1"/>
  <c r="B1557" i="1" l="1"/>
  <c r="K1639" i="1"/>
  <c r="R1642" i="1"/>
  <c r="S1641" i="1"/>
  <c r="T1641" i="1" s="1"/>
  <c r="A1642" i="1"/>
  <c r="J1641" i="1"/>
  <c r="F1641" i="1"/>
  <c r="I1641" i="1"/>
  <c r="C1643" i="1"/>
  <c r="U1558" i="1"/>
  <c r="D1558" i="1" s="1"/>
  <c r="E1640" i="1"/>
  <c r="K1640" i="1" s="1"/>
  <c r="G1640" i="1"/>
  <c r="L1560" i="1"/>
  <c r="M1559" i="1"/>
  <c r="N1559" i="1" s="1"/>
  <c r="H1640" i="1" l="1"/>
  <c r="C1644" i="1"/>
  <c r="B1558" i="1"/>
  <c r="A1643" i="1"/>
  <c r="J1642" i="1"/>
  <c r="F1642" i="1"/>
  <c r="I1642" i="1"/>
  <c r="S1642" i="1"/>
  <c r="T1642" i="1" s="1"/>
  <c r="R1643" i="1"/>
  <c r="G1641" i="1"/>
  <c r="E1641" i="1"/>
  <c r="H1641" i="1" s="1"/>
  <c r="U1559" i="1"/>
  <c r="D1559" i="1" s="1"/>
  <c r="L1561" i="1"/>
  <c r="M1560" i="1"/>
  <c r="N1560" i="1" s="1"/>
  <c r="K1641" i="1" l="1"/>
  <c r="B1559" i="1"/>
  <c r="R1644" i="1"/>
  <c r="G1642" i="1"/>
  <c r="E1642" i="1"/>
  <c r="H1642" i="1" s="1"/>
  <c r="C1645" i="1"/>
  <c r="L1562" i="1"/>
  <c r="M1562" i="1" s="1"/>
  <c r="M1561" i="1"/>
  <c r="N1561" i="1" s="1"/>
  <c r="U1560" i="1"/>
  <c r="D1560" i="1" s="1"/>
  <c r="A1644" i="1"/>
  <c r="J1643" i="1"/>
  <c r="F1643" i="1"/>
  <c r="I1643" i="1"/>
  <c r="S1643" i="1"/>
  <c r="T1643" i="1" s="1"/>
  <c r="B1560" i="1" l="1"/>
  <c r="N1562" i="1"/>
  <c r="L1563" i="1"/>
  <c r="E1643" i="1"/>
  <c r="K1643" i="1" s="1"/>
  <c r="G1643" i="1"/>
  <c r="R1645" i="1"/>
  <c r="C1646" i="1"/>
  <c r="K1642" i="1"/>
  <c r="I1644" i="1"/>
  <c r="S1644" i="1"/>
  <c r="T1644" i="1" s="1"/>
  <c r="A1645" i="1"/>
  <c r="J1644" i="1"/>
  <c r="F1644" i="1"/>
  <c r="U1561" i="1"/>
  <c r="D1561" i="1" s="1"/>
  <c r="B1561" i="1" l="1"/>
  <c r="R1646" i="1"/>
  <c r="H1643" i="1"/>
  <c r="S1645" i="1"/>
  <c r="T1645" i="1" s="1"/>
  <c r="A1646" i="1"/>
  <c r="J1645" i="1"/>
  <c r="F1645" i="1"/>
  <c r="I1645" i="1"/>
  <c r="L1564" i="1"/>
  <c r="M1563" i="1"/>
  <c r="N1563" i="1" s="1"/>
  <c r="E1644" i="1"/>
  <c r="K1644" i="1" s="1"/>
  <c r="G1644" i="1"/>
  <c r="C1647" i="1"/>
  <c r="U1562" i="1"/>
  <c r="B1562" i="1" s="1"/>
  <c r="H1644" i="1" l="1"/>
  <c r="C1648" i="1"/>
  <c r="L1565" i="1"/>
  <c r="M1564" i="1"/>
  <c r="N1564" i="1" s="1"/>
  <c r="D1562" i="1"/>
  <c r="A1647" i="1"/>
  <c r="J1646" i="1"/>
  <c r="F1646" i="1"/>
  <c r="I1646" i="1"/>
  <c r="S1646" i="1"/>
  <c r="T1646" i="1" s="1"/>
  <c r="R1647" i="1"/>
  <c r="U1563" i="1"/>
  <c r="D1563" i="1" s="1"/>
  <c r="G1645" i="1"/>
  <c r="E1645" i="1"/>
  <c r="H1645" i="1" s="1"/>
  <c r="B1563" i="1" l="1"/>
  <c r="K1645" i="1"/>
  <c r="A1648" i="1"/>
  <c r="J1647" i="1"/>
  <c r="F1647" i="1"/>
  <c r="I1647" i="1"/>
  <c r="S1647" i="1"/>
  <c r="T1647" i="1" s="1"/>
  <c r="R1648" i="1"/>
  <c r="C1649" i="1"/>
  <c r="G1646" i="1"/>
  <c r="E1646" i="1"/>
  <c r="H1646" i="1" s="1"/>
  <c r="U1564" i="1"/>
  <c r="D1564" i="1" s="1"/>
  <c r="L1566" i="1"/>
  <c r="M1565" i="1"/>
  <c r="N1565" i="1" s="1"/>
  <c r="B1564" i="1" l="1"/>
  <c r="K1646" i="1"/>
  <c r="L1567" i="1"/>
  <c r="M1566" i="1"/>
  <c r="N1566" i="1" s="1"/>
  <c r="E1647" i="1"/>
  <c r="K1647" i="1" s="1"/>
  <c r="G1647" i="1"/>
  <c r="C1650" i="1"/>
  <c r="U1565" i="1"/>
  <c r="D1565" i="1" s="1"/>
  <c r="R1649" i="1"/>
  <c r="A1649" i="1"/>
  <c r="I1648" i="1"/>
  <c r="S1648" i="1"/>
  <c r="T1648" i="1" s="1"/>
  <c r="J1648" i="1"/>
  <c r="F1648" i="1"/>
  <c r="B1565" i="1" l="1"/>
  <c r="E1648" i="1"/>
  <c r="H1648" i="1" s="1"/>
  <c r="G1648" i="1"/>
  <c r="H1647" i="1"/>
  <c r="A1650" i="1"/>
  <c r="I1649" i="1"/>
  <c r="S1649" i="1"/>
  <c r="T1649" i="1" s="1"/>
  <c r="J1649" i="1"/>
  <c r="F1649" i="1"/>
  <c r="C1651" i="1"/>
  <c r="U1566" i="1"/>
  <c r="B1566" i="1" s="1"/>
  <c r="R1650" i="1"/>
  <c r="L1568" i="1"/>
  <c r="M1567" i="1"/>
  <c r="N1567" i="1" s="1"/>
  <c r="E1649" i="1" l="1"/>
  <c r="H1649" i="1" s="1"/>
  <c r="G1649" i="1"/>
  <c r="K1648" i="1"/>
  <c r="R1651" i="1"/>
  <c r="A1651" i="1"/>
  <c r="I1650" i="1"/>
  <c r="S1650" i="1"/>
  <c r="T1650" i="1" s="1"/>
  <c r="J1650" i="1"/>
  <c r="F1650" i="1"/>
  <c r="U1567" i="1"/>
  <c r="D1567" i="1" s="1"/>
  <c r="D1566" i="1"/>
  <c r="L1569" i="1"/>
  <c r="M1568" i="1"/>
  <c r="N1568" i="1" s="1"/>
  <c r="C1652" i="1"/>
  <c r="B1567" i="1" l="1"/>
  <c r="K1649" i="1"/>
  <c r="I1651" i="1"/>
  <c r="S1651" i="1"/>
  <c r="T1651" i="1" s="1"/>
  <c r="A1652" i="1"/>
  <c r="J1651" i="1"/>
  <c r="F1651" i="1"/>
  <c r="U1568" i="1"/>
  <c r="D1568" i="1" s="1"/>
  <c r="R1652" i="1"/>
  <c r="L1570" i="1"/>
  <c r="M1569" i="1"/>
  <c r="N1569" i="1" s="1"/>
  <c r="C1653" i="1"/>
  <c r="E1650" i="1"/>
  <c r="K1650" i="1" s="1"/>
  <c r="G1650" i="1"/>
  <c r="H1650" i="1" l="1"/>
  <c r="B1568" i="1"/>
  <c r="U1569" i="1"/>
  <c r="D1569" i="1" s="1"/>
  <c r="C1654" i="1"/>
  <c r="R1653" i="1"/>
  <c r="E1651" i="1"/>
  <c r="H1651" i="1" s="1"/>
  <c r="G1651" i="1"/>
  <c r="L1571" i="1"/>
  <c r="M1570" i="1"/>
  <c r="N1570" i="1" s="1"/>
  <c r="S1652" i="1"/>
  <c r="T1652" i="1" s="1"/>
  <c r="A1653" i="1"/>
  <c r="J1652" i="1"/>
  <c r="F1652" i="1"/>
  <c r="I1652" i="1"/>
  <c r="K1651" i="1" l="1"/>
  <c r="G1652" i="1"/>
  <c r="E1652" i="1"/>
  <c r="H1652" i="1" s="1"/>
  <c r="B1569" i="1"/>
  <c r="U1570" i="1"/>
  <c r="D1570" i="1" s="1"/>
  <c r="R1654" i="1"/>
  <c r="A1654" i="1"/>
  <c r="J1653" i="1"/>
  <c r="F1653" i="1"/>
  <c r="I1653" i="1"/>
  <c r="S1653" i="1"/>
  <c r="T1653" i="1" s="1"/>
  <c r="L1572" i="1"/>
  <c r="M1571" i="1"/>
  <c r="N1571" i="1" s="1"/>
  <c r="C1655" i="1"/>
  <c r="B1570" i="1" l="1"/>
  <c r="J1654" i="1"/>
  <c r="F1654" i="1"/>
  <c r="A1655" i="1"/>
  <c r="I1654" i="1"/>
  <c r="S1654" i="1"/>
  <c r="T1654" i="1" s="1"/>
  <c r="U1571" i="1"/>
  <c r="D1571" i="1" s="1"/>
  <c r="R1655" i="1"/>
  <c r="L1573" i="1"/>
  <c r="M1572" i="1"/>
  <c r="N1572" i="1" s="1"/>
  <c r="G1653" i="1"/>
  <c r="E1653" i="1"/>
  <c r="H1653" i="1" s="1"/>
  <c r="K1652" i="1"/>
  <c r="C1656" i="1"/>
  <c r="B1571" i="1" l="1"/>
  <c r="K1653" i="1"/>
  <c r="R1656" i="1"/>
  <c r="A1656" i="1"/>
  <c r="J1655" i="1"/>
  <c r="F1655" i="1"/>
  <c r="I1655" i="1"/>
  <c r="S1655" i="1"/>
  <c r="T1655" i="1" s="1"/>
  <c r="E1654" i="1"/>
  <c r="H1654" i="1" s="1"/>
  <c r="G1654" i="1"/>
  <c r="U1572" i="1"/>
  <c r="D1572" i="1" s="1"/>
  <c r="C1657" i="1"/>
  <c r="L1574" i="1"/>
  <c r="M1573" i="1"/>
  <c r="N1573" i="1" s="1"/>
  <c r="K1654" i="1" l="1"/>
  <c r="B1572" i="1"/>
  <c r="L1575" i="1"/>
  <c r="M1574" i="1"/>
  <c r="N1574" i="1" s="1"/>
  <c r="I1656" i="1"/>
  <c r="S1656" i="1"/>
  <c r="T1656" i="1" s="1"/>
  <c r="A1657" i="1"/>
  <c r="J1656" i="1"/>
  <c r="F1656" i="1"/>
  <c r="C1658" i="1"/>
  <c r="R1657" i="1"/>
  <c r="U1573" i="1"/>
  <c r="B1573" i="1" s="1"/>
  <c r="E1655" i="1"/>
  <c r="H1655" i="1" s="1"/>
  <c r="G1655" i="1"/>
  <c r="K1655" i="1" l="1"/>
  <c r="D1573" i="1"/>
  <c r="S1657" i="1"/>
  <c r="T1657" i="1" s="1"/>
  <c r="A1658" i="1"/>
  <c r="J1657" i="1"/>
  <c r="F1657" i="1"/>
  <c r="I1657" i="1"/>
  <c r="C1659" i="1"/>
  <c r="U1574" i="1"/>
  <c r="B1574" i="1" s="1"/>
  <c r="R1658" i="1"/>
  <c r="E1656" i="1"/>
  <c r="K1656" i="1" s="1"/>
  <c r="G1656" i="1"/>
  <c r="L1576" i="1"/>
  <c r="M1575" i="1"/>
  <c r="N1575" i="1" s="1"/>
  <c r="H1656" i="1" l="1"/>
  <c r="R1659" i="1"/>
  <c r="G1657" i="1"/>
  <c r="E1657" i="1"/>
  <c r="K1657" i="1" s="1"/>
  <c r="U1575" i="1"/>
  <c r="B1575" i="1" s="1"/>
  <c r="D1574" i="1"/>
  <c r="C1660" i="1"/>
  <c r="L1577" i="1"/>
  <c r="M1576" i="1"/>
  <c r="N1576" i="1" s="1"/>
  <c r="A1659" i="1"/>
  <c r="J1658" i="1"/>
  <c r="F1658" i="1"/>
  <c r="I1658" i="1"/>
  <c r="S1658" i="1"/>
  <c r="T1658" i="1" s="1"/>
  <c r="U1576" i="1" l="1"/>
  <c r="D1576" i="1" s="1"/>
  <c r="H1657" i="1"/>
  <c r="G1658" i="1"/>
  <c r="E1658" i="1"/>
  <c r="H1658" i="1" s="1"/>
  <c r="L1578" i="1"/>
  <c r="M1577" i="1"/>
  <c r="N1577" i="1" s="1"/>
  <c r="C1661" i="1"/>
  <c r="D1575" i="1"/>
  <c r="R1660" i="1"/>
  <c r="A1660" i="1"/>
  <c r="J1659" i="1"/>
  <c r="F1659" i="1"/>
  <c r="I1659" i="1"/>
  <c r="S1659" i="1"/>
  <c r="T1659" i="1" s="1"/>
  <c r="E1659" i="1" l="1"/>
  <c r="H1659" i="1" s="1"/>
  <c r="G1659" i="1"/>
  <c r="B1576" i="1"/>
  <c r="U1577" i="1"/>
  <c r="B1577" i="1" s="1"/>
  <c r="I1660" i="1"/>
  <c r="S1660" i="1"/>
  <c r="T1660" i="1" s="1"/>
  <c r="A1661" i="1"/>
  <c r="J1660" i="1"/>
  <c r="F1660" i="1"/>
  <c r="L1579" i="1"/>
  <c r="M1578" i="1"/>
  <c r="N1578" i="1" s="1"/>
  <c r="K1658" i="1"/>
  <c r="R1661" i="1"/>
  <c r="C1662" i="1"/>
  <c r="R1662" i="1" l="1"/>
  <c r="L1580" i="1"/>
  <c r="M1579" i="1"/>
  <c r="N1579" i="1" s="1"/>
  <c r="E1660" i="1"/>
  <c r="H1660" i="1" s="1"/>
  <c r="G1660" i="1"/>
  <c r="D1577" i="1"/>
  <c r="K1659" i="1"/>
  <c r="C1663" i="1"/>
  <c r="U1578" i="1"/>
  <c r="D1578" i="1" s="1"/>
  <c r="S1661" i="1"/>
  <c r="T1661" i="1" s="1"/>
  <c r="A1662" i="1"/>
  <c r="J1661" i="1"/>
  <c r="F1661" i="1"/>
  <c r="I1661" i="1"/>
  <c r="K1660" i="1" l="1"/>
  <c r="A1663" i="1"/>
  <c r="J1662" i="1"/>
  <c r="F1662" i="1"/>
  <c r="I1662" i="1"/>
  <c r="S1662" i="1"/>
  <c r="T1662" i="1" s="1"/>
  <c r="B1578" i="1"/>
  <c r="U1579" i="1"/>
  <c r="B1579" i="1" s="1"/>
  <c r="L1581" i="1"/>
  <c r="M1580" i="1"/>
  <c r="N1580" i="1" s="1"/>
  <c r="G1661" i="1"/>
  <c r="E1661" i="1"/>
  <c r="H1661" i="1" s="1"/>
  <c r="C1664" i="1"/>
  <c r="R1663" i="1"/>
  <c r="C1665" i="1" l="1"/>
  <c r="K1661" i="1"/>
  <c r="R1664" i="1"/>
  <c r="G1662" i="1"/>
  <c r="E1662" i="1"/>
  <c r="H1662" i="1" s="1"/>
  <c r="U1580" i="1"/>
  <c r="B1580" i="1" s="1"/>
  <c r="D1579" i="1"/>
  <c r="L1582" i="1"/>
  <c r="M1581" i="1"/>
  <c r="N1581" i="1" s="1"/>
  <c r="A1664" i="1"/>
  <c r="J1663" i="1"/>
  <c r="F1663" i="1"/>
  <c r="I1663" i="1"/>
  <c r="S1663" i="1"/>
  <c r="T1663" i="1" s="1"/>
  <c r="K1662" i="1" l="1"/>
  <c r="D1580" i="1"/>
  <c r="U1581" i="1"/>
  <c r="D1581" i="1" s="1"/>
  <c r="E1663" i="1"/>
  <c r="H1663" i="1" s="1"/>
  <c r="G1663" i="1"/>
  <c r="L1583" i="1"/>
  <c r="M1582" i="1"/>
  <c r="N1582" i="1" s="1"/>
  <c r="I1664" i="1"/>
  <c r="S1664" i="1"/>
  <c r="T1664" i="1" s="1"/>
  <c r="A1665" i="1"/>
  <c r="J1664" i="1"/>
  <c r="F1664" i="1"/>
  <c r="R1665" i="1"/>
  <c r="C1666" i="1"/>
  <c r="C1667" i="1" l="1"/>
  <c r="R1666" i="1"/>
  <c r="S1665" i="1"/>
  <c r="T1665" i="1" s="1"/>
  <c r="A1666" i="1"/>
  <c r="J1665" i="1"/>
  <c r="F1665" i="1"/>
  <c r="I1665" i="1"/>
  <c r="L1584" i="1"/>
  <c r="M1583" i="1"/>
  <c r="N1583" i="1" s="1"/>
  <c r="B1581" i="1"/>
  <c r="E1664" i="1"/>
  <c r="H1664" i="1" s="1"/>
  <c r="G1664" i="1"/>
  <c r="K1663" i="1"/>
  <c r="U1582" i="1"/>
  <c r="B1582" i="1" s="1"/>
  <c r="K1664" i="1" l="1"/>
  <c r="U1583" i="1"/>
  <c r="B1583" i="1" s="1"/>
  <c r="L1585" i="1"/>
  <c r="M1584" i="1"/>
  <c r="N1584" i="1" s="1"/>
  <c r="A1667" i="1"/>
  <c r="J1666" i="1"/>
  <c r="F1666" i="1"/>
  <c r="I1666" i="1"/>
  <c r="S1666" i="1"/>
  <c r="T1666" i="1" s="1"/>
  <c r="R1667" i="1"/>
  <c r="D1582" i="1"/>
  <c r="C1668" i="1"/>
  <c r="G1665" i="1"/>
  <c r="E1665" i="1"/>
  <c r="K1665" i="1" s="1"/>
  <c r="H1665" i="1" l="1"/>
  <c r="A1668" i="1"/>
  <c r="J1667" i="1"/>
  <c r="F1667" i="1"/>
  <c r="I1667" i="1"/>
  <c r="S1667" i="1"/>
  <c r="T1667" i="1" s="1"/>
  <c r="D1583" i="1"/>
  <c r="C1669" i="1"/>
  <c r="R1668" i="1"/>
  <c r="U1584" i="1"/>
  <c r="D1584" i="1" s="1"/>
  <c r="G1666" i="1"/>
  <c r="E1666" i="1"/>
  <c r="H1666" i="1" s="1"/>
  <c r="L1586" i="1"/>
  <c r="M1585" i="1"/>
  <c r="N1585" i="1" s="1"/>
  <c r="B1584" i="1" l="1"/>
  <c r="U1585" i="1"/>
  <c r="B1585" i="1" s="1"/>
  <c r="I1668" i="1"/>
  <c r="S1668" i="1"/>
  <c r="T1668" i="1" s="1"/>
  <c r="A1669" i="1"/>
  <c r="J1668" i="1"/>
  <c r="F1668" i="1"/>
  <c r="L1587" i="1"/>
  <c r="M1586" i="1"/>
  <c r="N1586" i="1" s="1"/>
  <c r="K1666" i="1"/>
  <c r="R1669" i="1"/>
  <c r="C1670" i="1"/>
  <c r="E1667" i="1"/>
  <c r="H1667" i="1" s="1"/>
  <c r="G1667" i="1"/>
  <c r="K1667" i="1" l="1"/>
  <c r="C1671" i="1"/>
  <c r="U1586" i="1"/>
  <c r="B1586" i="1" s="1"/>
  <c r="S1669" i="1"/>
  <c r="T1669" i="1" s="1"/>
  <c r="A1670" i="1"/>
  <c r="J1669" i="1"/>
  <c r="F1669" i="1"/>
  <c r="I1669" i="1"/>
  <c r="D1585" i="1"/>
  <c r="R1670" i="1"/>
  <c r="L1588" i="1"/>
  <c r="M1587" i="1"/>
  <c r="N1587" i="1" s="1"/>
  <c r="E1668" i="1"/>
  <c r="K1668" i="1" s="1"/>
  <c r="G1668" i="1"/>
  <c r="H1668" i="1" l="1"/>
  <c r="L1589" i="1"/>
  <c r="M1588" i="1"/>
  <c r="N1588" i="1" s="1"/>
  <c r="G1669" i="1"/>
  <c r="E1669" i="1"/>
  <c r="K1669" i="1" s="1"/>
  <c r="R1671" i="1"/>
  <c r="D1586" i="1"/>
  <c r="C1672" i="1"/>
  <c r="U1587" i="1"/>
  <c r="D1587" i="1" s="1"/>
  <c r="J1670" i="1"/>
  <c r="F1670" i="1"/>
  <c r="A1671" i="1"/>
  <c r="I1670" i="1"/>
  <c r="S1670" i="1"/>
  <c r="T1670" i="1" s="1"/>
  <c r="B1587" i="1" l="1"/>
  <c r="C1673" i="1"/>
  <c r="H1669" i="1"/>
  <c r="J1671" i="1"/>
  <c r="F1671" i="1"/>
  <c r="A1672" i="1"/>
  <c r="I1671" i="1"/>
  <c r="S1671" i="1"/>
  <c r="T1671" i="1" s="1"/>
  <c r="U1588" i="1"/>
  <c r="D1588" i="1" s="1"/>
  <c r="G1670" i="1"/>
  <c r="E1670" i="1"/>
  <c r="H1670" i="1" s="1"/>
  <c r="L1590" i="1"/>
  <c r="M1589" i="1"/>
  <c r="N1589" i="1" s="1"/>
  <c r="R1672" i="1"/>
  <c r="K1670" i="1" l="1"/>
  <c r="B1588" i="1"/>
  <c r="L1591" i="1"/>
  <c r="M1590" i="1"/>
  <c r="N1590" i="1" s="1"/>
  <c r="J1672" i="1"/>
  <c r="F1672" i="1"/>
  <c r="A1673" i="1"/>
  <c r="I1672" i="1"/>
  <c r="S1672" i="1"/>
  <c r="T1672" i="1" s="1"/>
  <c r="G1671" i="1"/>
  <c r="E1671" i="1"/>
  <c r="H1671" i="1" s="1"/>
  <c r="C1674" i="1"/>
  <c r="R1673" i="1"/>
  <c r="U1589" i="1"/>
  <c r="B1589" i="1" s="1"/>
  <c r="K1671" i="1" l="1"/>
  <c r="C1675" i="1"/>
  <c r="G1672" i="1"/>
  <c r="E1672" i="1"/>
  <c r="H1672" i="1" s="1"/>
  <c r="D1589" i="1"/>
  <c r="U1590" i="1"/>
  <c r="D1590" i="1" s="1"/>
  <c r="R1674" i="1"/>
  <c r="A1674" i="1"/>
  <c r="J1673" i="1"/>
  <c r="F1673" i="1"/>
  <c r="I1673" i="1"/>
  <c r="S1673" i="1"/>
  <c r="T1673" i="1" s="1"/>
  <c r="L1592" i="1"/>
  <c r="M1591" i="1"/>
  <c r="N1591" i="1" s="1"/>
  <c r="B1590" i="1" l="1"/>
  <c r="A1675" i="1"/>
  <c r="J1674" i="1"/>
  <c r="F1674" i="1"/>
  <c r="I1674" i="1"/>
  <c r="S1674" i="1"/>
  <c r="T1674" i="1" s="1"/>
  <c r="K1672" i="1"/>
  <c r="U1591" i="1"/>
  <c r="B1591" i="1" s="1"/>
  <c r="R1675" i="1"/>
  <c r="C1676" i="1"/>
  <c r="L1593" i="1"/>
  <c r="M1593" i="1" s="1"/>
  <c r="M1592" i="1"/>
  <c r="N1592" i="1" s="1"/>
  <c r="G1673" i="1"/>
  <c r="E1673" i="1"/>
  <c r="K1673" i="1" s="1"/>
  <c r="H1673" i="1" l="1"/>
  <c r="U1592" i="1"/>
  <c r="B1592" i="1" s="1"/>
  <c r="R1676" i="1"/>
  <c r="N1593" i="1"/>
  <c r="L1594" i="1"/>
  <c r="E1674" i="1"/>
  <c r="K1674" i="1" s="1"/>
  <c r="G1674" i="1"/>
  <c r="D1591" i="1"/>
  <c r="C1677" i="1"/>
  <c r="I1675" i="1"/>
  <c r="S1675" i="1"/>
  <c r="T1675" i="1" s="1"/>
  <c r="A1676" i="1"/>
  <c r="J1675" i="1"/>
  <c r="F1675" i="1"/>
  <c r="H1674" i="1" l="1"/>
  <c r="U1593" i="1"/>
  <c r="D1593" i="1" s="1"/>
  <c r="R1677" i="1"/>
  <c r="D1592" i="1"/>
  <c r="S1676" i="1"/>
  <c r="T1676" i="1" s="1"/>
  <c r="J1676" i="1"/>
  <c r="F1676" i="1"/>
  <c r="A1677" i="1"/>
  <c r="I1676" i="1"/>
  <c r="E1675" i="1"/>
  <c r="K1675" i="1" s="1"/>
  <c r="G1675" i="1"/>
  <c r="C1678" i="1"/>
  <c r="L1595" i="1"/>
  <c r="M1594" i="1"/>
  <c r="N1594" i="1" s="1"/>
  <c r="L1596" i="1" l="1"/>
  <c r="M1595" i="1"/>
  <c r="N1595" i="1" s="1"/>
  <c r="H1675" i="1"/>
  <c r="S1677" i="1"/>
  <c r="T1677" i="1" s="1"/>
  <c r="A1678" i="1"/>
  <c r="J1677" i="1"/>
  <c r="F1677" i="1"/>
  <c r="I1677" i="1"/>
  <c r="B1593" i="1"/>
  <c r="C1679" i="1"/>
  <c r="G1676" i="1"/>
  <c r="E1676" i="1"/>
  <c r="K1676" i="1" s="1"/>
  <c r="U1594" i="1"/>
  <c r="B1594" i="1" s="1"/>
  <c r="R1678" i="1"/>
  <c r="H1676" i="1" l="1"/>
  <c r="D1594" i="1"/>
  <c r="A1679" i="1"/>
  <c r="J1678" i="1"/>
  <c r="F1678" i="1"/>
  <c r="I1678" i="1"/>
  <c r="S1678" i="1"/>
  <c r="T1678" i="1" s="1"/>
  <c r="U1595" i="1"/>
  <c r="B1595" i="1" s="1"/>
  <c r="L1597" i="1"/>
  <c r="M1596" i="1"/>
  <c r="N1596" i="1" s="1"/>
  <c r="R1679" i="1"/>
  <c r="C1680" i="1"/>
  <c r="G1677" i="1"/>
  <c r="E1677" i="1"/>
  <c r="H1677" i="1" s="1"/>
  <c r="K1677" i="1" l="1"/>
  <c r="R1680" i="1"/>
  <c r="D1595" i="1"/>
  <c r="A1680" i="1"/>
  <c r="J1679" i="1"/>
  <c r="F1679" i="1"/>
  <c r="I1679" i="1"/>
  <c r="S1679" i="1"/>
  <c r="T1679" i="1" s="1"/>
  <c r="U1596" i="1"/>
  <c r="D1596" i="1" s="1"/>
  <c r="G1678" i="1"/>
  <c r="E1678" i="1"/>
  <c r="H1678" i="1" s="1"/>
  <c r="C1681" i="1"/>
  <c r="L1598" i="1"/>
  <c r="M1597" i="1"/>
  <c r="N1597" i="1" s="1"/>
  <c r="B1596" i="1" l="1"/>
  <c r="C1682" i="1"/>
  <c r="K1678" i="1"/>
  <c r="E1679" i="1"/>
  <c r="H1679" i="1" s="1"/>
  <c r="G1679" i="1"/>
  <c r="R1681" i="1"/>
  <c r="U1597" i="1"/>
  <c r="D1597" i="1" s="1"/>
  <c r="L1599" i="1"/>
  <c r="M1598" i="1"/>
  <c r="N1598" i="1" s="1"/>
  <c r="I1680" i="1"/>
  <c r="S1680" i="1"/>
  <c r="T1680" i="1" s="1"/>
  <c r="A1681" i="1"/>
  <c r="J1680" i="1"/>
  <c r="F1680" i="1"/>
  <c r="B1597" i="1" l="1"/>
  <c r="S1681" i="1"/>
  <c r="T1681" i="1" s="1"/>
  <c r="A1682" i="1"/>
  <c r="J1681" i="1"/>
  <c r="F1681" i="1"/>
  <c r="I1681" i="1"/>
  <c r="U1598" i="1"/>
  <c r="B1598" i="1" s="1"/>
  <c r="K1679" i="1"/>
  <c r="E1680" i="1"/>
  <c r="H1680" i="1" s="1"/>
  <c r="G1680" i="1"/>
  <c r="L1600" i="1"/>
  <c r="M1599" i="1"/>
  <c r="N1599" i="1" s="1"/>
  <c r="R1682" i="1"/>
  <c r="C1683" i="1"/>
  <c r="L1601" i="1" l="1"/>
  <c r="M1600" i="1"/>
  <c r="N1600" i="1" s="1"/>
  <c r="R1683" i="1"/>
  <c r="K1680" i="1"/>
  <c r="D1598" i="1"/>
  <c r="A1683" i="1"/>
  <c r="J1682" i="1"/>
  <c r="F1682" i="1"/>
  <c r="I1682" i="1"/>
  <c r="S1682" i="1"/>
  <c r="T1682" i="1" s="1"/>
  <c r="U1599" i="1"/>
  <c r="B1599" i="1" s="1"/>
  <c r="G1681" i="1"/>
  <c r="E1681" i="1"/>
  <c r="K1681" i="1" s="1"/>
  <c r="C1684" i="1"/>
  <c r="H1681" i="1" l="1"/>
  <c r="R1684" i="1"/>
  <c r="D1599" i="1"/>
  <c r="A1684" i="1"/>
  <c r="J1683" i="1"/>
  <c r="F1683" i="1"/>
  <c r="I1683" i="1"/>
  <c r="S1683" i="1"/>
  <c r="T1683" i="1" s="1"/>
  <c r="C1685" i="1"/>
  <c r="U1600" i="1"/>
  <c r="D1600" i="1" s="1"/>
  <c r="G1682" i="1"/>
  <c r="E1682" i="1"/>
  <c r="K1682" i="1" s="1"/>
  <c r="L1602" i="1"/>
  <c r="M1601" i="1"/>
  <c r="N1601" i="1" s="1"/>
  <c r="H1682" i="1" l="1"/>
  <c r="B1600" i="1"/>
  <c r="C1686" i="1"/>
  <c r="E1683" i="1"/>
  <c r="H1683" i="1" s="1"/>
  <c r="G1683" i="1"/>
  <c r="R1685" i="1"/>
  <c r="U1601" i="1"/>
  <c r="D1601" i="1" s="1"/>
  <c r="L1603" i="1"/>
  <c r="M1602" i="1"/>
  <c r="N1602" i="1" s="1"/>
  <c r="I1684" i="1"/>
  <c r="S1684" i="1"/>
  <c r="T1684" i="1" s="1"/>
  <c r="A1685" i="1"/>
  <c r="J1684" i="1"/>
  <c r="F1684" i="1"/>
  <c r="L1604" i="1" l="1"/>
  <c r="M1603" i="1"/>
  <c r="N1603" i="1" s="1"/>
  <c r="K1683" i="1"/>
  <c r="C1687" i="1"/>
  <c r="E1684" i="1"/>
  <c r="K1684" i="1" s="1"/>
  <c r="G1684" i="1"/>
  <c r="B1601" i="1"/>
  <c r="R1686" i="1"/>
  <c r="S1685" i="1"/>
  <c r="T1685" i="1" s="1"/>
  <c r="A1686" i="1"/>
  <c r="J1685" i="1"/>
  <c r="F1685" i="1"/>
  <c r="I1685" i="1"/>
  <c r="U1602" i="1"/>
  <c r="D1602" i="1" s="1"/>
  <c r="H1684" i="1" l="1"/>
  <c r="B1602" i="1"/>
  <c r="A1687" i="1"/>
  <c r="J1686" i="1"/>
  <c r="F1686" i="1"/>
  <c r="I1686" i="1"/>
  <c r="S1686" i="1"/>
  <c r="T1686" i="1" s="1"/>
  <c r="R1687" i="1"/>
  <c r="G1685" i="1"/>
  <c r="E1685" i="1"/>
  <c r="H1685" i="1" s="1"/>
  <c r="C1688" i="1"/>
  <c r="U1603" i="1"/>
  <c r="B1603" i="1" s="1"/>
  <c r="L1605" i="1"/>
  <c r="M1604" i="1"/>
  <c r="N1604" i="1" s="1"/>
  <c r="D1603" i="1" l="1"/>
  <c r="K1685" i="1"/>
  <c r="C1689" i="1"/>
  <c r="G1686" i="1"/>
  <c r="E1686" i="1"/>
  <c r="K1686" i="1" s="1"/>
  <c r="U1604" i="1"/>
  <c r="D1604" i="1" s="1"/>
  <c r="A1688" i="1"/>
  <c r="J1687" i="1"/>
  <c r="F1687" i="1"/>
  <c r="I1687" i="1"/>
  <c r="S1687" i="1"/>
  <c r="T1687" i="1" s="1"/>
  <c r="L1606" i="1"/>
  <c r="M1605" i="1"/>
  <c r="N1605" i="1" s="1"/>
  <c r="R1688" i="1"/>
  <c r="I1688" i="1" l="1"/>
  <c r="S1688" i="1"/>
  <c r="T1688" i="1" s="1"/>
  <c r="A1689" i="1"/>
  <c r="J1688" i="1"/>
  <c r="F1688" i="1"/>
  <c r="H1686" i="1"/>
  <c r="U1605" i="1"/>
  <c r="D1605" i="1" s="1"/>
  <c r="B1604" i="1"/>
  <c r="L1607" i="1"/>
  <c r="M1606" i="1"/>
  <c r="N1606" i="1" s="1"/>
  <c r="E1687" i="1"/>
  <c r="H1687" i="1" s="1"/>
  <c r="G1687" i="1"/>
  <c r="C1690" i="1"/>
  <c r="R1689" i="1"/>
  <c r="K1687" i="1" l="1"/>
  <c r="C1691" i="1"/>
  <c r="U1606" i="1"/>
  <c r="B1606" i="1" s="1"/>
  <c r="B1605" i="1"/>
  <c r="E1688" i="1"/>
  <c r="K1688" i="1" s="1"/>
  <c r="G1688" i="1"/>
  <c r="L1608" i="1"/>
  <c r="M1607" i="1"/>
  <c r="N1607" i="1" s="1"/>
  <c r="R1690" i="1"/>
  <c r="S1689" i="1"/>
  <c r="T1689" i="1" s="1"/>
  <c r="A1690" i="1"/>
  <c r="J1689" i="1"/>
  <c r="F1689" i="1"/>
  <c r="I1689" i="1"/>
  <c r="H1688" i="1" l="1"/>
  <c r="U1607" i="1"/>
  <c r="B1607" i="1" s="1"/>
  <c r="A1691" i="1"/>
  <c r="J1690" i="1"/>
  <c r="F1690" i="1"/>
  <c r="I1690" i="1"/>
  <c r="S1690" i="1"/>
  <c r="T1690" i="1" s="1"/>
  <c r="L1609" i="1"/>
  <c r="M1608" i="1"/>
  <c r="N1608" i="1" s="1"/>
  <c r="D1606" i="1"/>
  <c r="C1692" i="1"/>
  <c r="G1689" i="1"/>
  <c r="E1689" i="1"/>
  <c r="H1689" i="1" s="1"/>
  <c r="R1691" i="1"/>
  <c r="C1693" i="1" l="1"/>
  <c r="L1610" i="1"/>
  <c r="M1609" i="1"/>
  <c r="N1609" i="1" s="1"/>
  <c r="G1690" i="1"/>
  <c r="E1690" i="1"/>
  <c r="K1690" i="1" s="1"/>
  <c r="D1607" i="1"/>
  <c r="R1692" i="1"/>
  <c r="K1689" i="1"/>
  <c r="A1692" i="1"/>
  <c r="J1691" i="1"/>
  <c r="F1691" i="1"/>
  <c r="I1691" i="1"/>
  <c r="S1691" i="1"/>
  <c r="T1691" i="1" s="1"/>
  <c r="U1608" i="1"/>
  <c r="B1608" i="1" s="1"/>
  <c r="D1608" i="1" l="1"/>
  <c r="E1691" i="1"/>
  <c r="H1691" i="1" s="1"/>
  <c r="G1691" i="1"/>
  <c r="R1693" i="1"/>
  <c r="H1690" i="1"/>
  <c r="U1609" i="1"/>
  <c r="B1609" i="1" s="1"/>
  <c r="L1611" i="1"/>
  <c r="M1610" i="1"/>
  <c r="N1610" i="1" s="1"/>
  <c r="A1693" i="1"/>
  <c r="I1692" i="1"/>
  <c r="S1692" i="1"/>
  <c r="T1692" i="1" s="1"/>
  <c r="J1692" i="1"/>
  <c r="F1692" i="1"/>
  <c r="C1694" i="1"/>
  <c r="L1612" i="1" l="1"/>
  <c r="M1611" i="1"/>
  <c r="N1611" i="1" s="1"/>
  <c r="K1691" i="1"/>
  <c r="E1692" i="1"/>
  <c r="H1692" i="1" s="1"/>
  <c r="G1692" i="1"/>
  <c r="D1609" i="1"/>
  <c r="R1694" i="1"/>
  <c r="C1695" i="1"/>
  <c r="A1694" i="1"/>
  <c r="I1693" i="1"/>
  <c r="S1693" i="1"/>
  <c r="T1693" i="1" s="1"/>
  <c r="J1693" i="1"/>
  <c r="F1693" i="1"/>
  <c r="U1610" i="1"/>
  <c r="B1610" i="1" s="1"/>
  <c r="K1692" i="1" l="1"/>
  <c r="C1696" i="1"/>
  <c r="E1693" i="1"/>
  <c r="H1693" i="1" s="1"/>
  <c r="G1693" i="1"/>
  <c r="R1695" i="1"/>
  <c r="D1610" i="1"/>
  <c r="A1695" i="1"/>
  <c r="I1694" i="1"/>
  <c r="S1694" i="1"/>
  <c r="T1694" i="1" s="1"/>
  <c r="J1694" i="1"/>
  <c r="F1694" i="1"/>
  <c r="U1611" i="1"/>
  <c r="D1611" i="1" s="1"/>
  <c r="L1613" i="1"/>
  <c r="M1612" i="1"/>
  <c r="N1612" i="1" s="1"/>
  <c r="B1611" i="1" l="1"/>
  <c r="U1612" i="1"/>
  <c r="D1612" i="1" s="1"/>
  <c r="E1694" i="1"/>
  <c r="H1694" i="1" s="1"/>
  <c r="G1694" i="1"/>
  <c r="K1693" i="1"/>
  <c r="L1614" i="1"/>
  <c r="M1613" i="1"/>
  <c r="N1613" i="1" s="1"/>
  <c r="I1695" i="1"/>
  <c r="S1695" i="1"/>
  <c r="T1695" i="1" s="1"/>
  <c r="A1696" i="1"/>
  <c r="J1695" i="1"/>
  <c r="F1695" i="1"/>
  <c r="R1696" i="1"/>
  <c r="C1697" i="1"/>
  <c r="K1694" i="1" l="1"/>
  <c r="B1612" i="1"/>
  <c r="R1697" i="1"/>
  <c r="S1696" i="1"/>
  <c r="T1696" i="1" s="1"/>
  <c r="A1697" i="1"/>
  <c r="J1696" i="1"/>
  <c r="F1696" i="1"/>
  <c r="I1696" i="1"/>
  <c r="U1613" i="1"/>
  <c r="D1613" i="1" s="1"/>
  <c r="L1615" i="1"/>
  <c r="M1614" i="1"/>
  <c r="N1614" i="1" s="1"/>
  <c r="C1698" i="1"/>
  <c r="E1695" i="1"/>
  <c r="H1695" i="1" s="1"/>
  <c r="G1695" i="1"/>
  <c r="K1695" i="1" l="1"/>
  <c r="B1613" i="1"/>
  <c r="U1614" i="1"/>
  <c r="B1614" i="1" s="1"/>
  <c r="L1616" i="1"/>
  <c r="M1615" i="1"/>
  <c r="N1615" i="1" s="1"/>
  <c r="A1698" i="1"/>
  <c r="J1697" i="1"/>
  <c r="F1697" i="1"/>
  <c r="I1697" i="1"/>
  <c r="S1697" i="1"/>
  <c r="T1697" i="1" s="1"/>
  <c r="R1698" i="1"/>
  <c r="C1699" i="1"/>
  <c r="G1696" i="1"/>
  <c r="E1696" i="1"/>
  <c r="H1696" i="1" s="1"/>
  <c r="D1614" i="1" l="1"/>
  <c r="G1697" i="1"/>
  <c r="E1697" i="1"/>
  <c r="K1697" i="1" s="1"/>
  <c r="L1617" i="1"/>
  <c r="M1616" i="1"/>
  <c r="N1616" i="1" s="1"/>
  <c r="K1696" i="1"/>
  <c r="C1700" i="1"/>
  <c r="J1698" i="1"/>
  <c r="F1698" i="1"/>
  <c r="A1699" i="1"/>
  <c r="I1698" i="1"/>
  <c r="S1698" i="1"/>
  <c r="T1698" i="1" s="1"/>
  <c r="R1699" i="1"/>
  <c r="U1615" i="1"/>
  <c r="D1615" i="1" s="1"/>
  <c r="B1615" i="1" l="1"/>
  <c r="E1698" i="1"/>
  <c r="K1698" i="1" s="1"/>
  <c r="G1698" i="1"/>
  <c r="H1697" i="1"/>
  <c r="U1616" i="1"/>
  <c r="D1616" i="1" s="1"/>
  <c r="R1700" i="1"/>
  <c r="A1700" i="1"/>
  <c r="J1699" i="1"/>
  <c r="F1699" i="1"/>
  <c r="I1699" i="1"/>
  <c r="S1699" i="1"/>
  <c r="T1699" i="1" s="1"/>
  <c r="C1701" i="1"/>
  <c r="L1618" i="1"/>
  <c r="M1617" i="1"/>
  <c r="N1617" i="1" s="1"/>
  <c r="U1617" i="1" l="1"/>
  <c r="D1617" i="1" s="1"/>
  <c r="B1616" i="1"/>
  <c r="H1698" i="1"/>
  <c r="L1619" i="1"/>
  <c r="M1618" i="1"/>
  <c r="N1618" i="1" s="1"/>
  <c r="I1700" i="1"/>
  <c r="S1700" i="1"/>
  <c r="T1700" i="1" s="1"/>
  <c r="A1701" i="1"/>
  <c r="J1700" i="1"/>
  <c r="F1700" i="1"/>
  <c r="R1701" i="1"/>
  <c r="C1702" i="1"/>
  <c r="E1699" i="1"/>
  <c r="H1699" i="1" s="1"/>
  <c r="G1699" i="1"/>
  <c r="S1701" i="1" l="1"/>
  <c r="T1701" i="1" s="1"/>
  <c r="A1702" i="1"/>
  <c r="J1701" i="1"/>
  <c r="F1701" i="1"/>
  <c r="I1701" i="1"/>
  <c r="U1618" i="1"/>
  <c r="B1618" i="1" s="1"/>
  <c r="B1617" i="1"/>
  <c r="L1620" i="1"/>
  <c r="M1619" i="1"/>
  <c r="N1619" i="1" s="1"/>
  <c r="C1703" i="1"/>
  <c r="E1700" i="1"/>
  <c r="H1700" i="1" s="1"/>
  <c r="G1700" i="1"/>
  <c r="K1699" i="1"/>
  <c r="R1702" i="1"/>
  <c r="D1618" i="1" l="1"/>
  <c r="K1700" i="1"/>
  <c r="R1703" i="1"/>
  <c r="U1619" i="1"/>
  <c r="D1619" i="1" s="1"/>
  <c r="L1621" i="1"/>
  <c r="M1620" i="1"/>
  <c r="N1620" i="1" s="1"/>
  <c r="A1703" i="1"/>
  <c r="J1702" i="1"/>
  <c r="F1702" i="1"/>
  <c r="I1702" i="1"/>
  <c r="S1702" i="1"/>
  <c r="T1702" i="1" s="1"/>
  <c r="C1704" i="1"/>
  <c r="G1701" i="1"/>
  <c r="E1701" i="1"/>
  <c r="H1701" i="1" s="1"/>
  <c r="K1701" i="1" l="1"/>
  <c r="U1620" i="1"/>
  <c r="D1620" i="1" s="1"/>
  <c r="B1619" i="1"/>
  <c r="G1702" i="1"/>
  <c r="E1702" i="1"/>
  <c r="H1702" i="1" s="1"/>
  <c r="L1622" i="1"/>
  <c r="M1621" i="1"/>
  <c r="N1621" i="1" s="1"/>
  <c r="R1704" i="1"/>
  <c r="C1705" i="1"/>
  <c r="A1704" i="1"/>
  <c r="J1703" i="1"/>
  <c r="F1703" i="1"/>
  <c r="I1703" i="1"/>
  <c r="S1703" i="1"/>
  <c r="T1703" i="1" s="1"/>
  <c r="E1703" i="1" l="1"/>
  <c r="H1703" i="1" s="1"/>
  <c r="G1703" i="1"/>
  <c r="B1620" i="1"/>
  <c r="U1621" i="1"/>
  <c r="B1621" i="1" s="1"/>
  <c r="C1706" i="1"/>
  <c r="L1623" i="1"/>
  <c r="M1623" i="1" s="1"/>
  <c r="M1622" i="1"/>
  <c r="N1622" i="1" s="1"/>
  <c r="K1702" i="1"/>
  <c r="I1704" i="1"/>
  <c r="S1704" i="1"/>
  <c r="T1704" i="1" s="1"/>
  <c r="A1705" i="1"/>
  <c r="J1704" i="1"/>
  <c r="F1704" i="1"/>
  <c r="R1705" i="1"/>
  <c r="K1703" i="1" l="1"/>
  <c r="N1623" i="1"/>
  <c r="L1624" i="1"/>
  <c r="E1704" i="1"/>
  <c r="K1704" i="1" s="1"/>
  <c r="G1704" i="1"/>
  <c r="D1621" i="1"/>
  <c r="R1706" i="1"/>
  <c r="S1705" i="1"/>
  <c r="T1705" i="1" s="1"/>
  <c r="A1706" i="1"/>
  <c r="J1705" i="1"/>
  <c r="F1705" i="1"/>
  <c r="I1705" i="1"/>
  <c r="C1707" i="1"/>
  <c r="U1622" i="1"/>
  <c r="B1622" i="1" s="1"/>
  <c r="H1704" i="1" l="1"/>
  <c r="C1708" i="1"/>
  <c r="G1705" i="1"/>
  <c r="E1705" i="1"/>
  <c r="H1705" i="1" s="1"/>
  <c r="D1622" i="1"/>
  <c r="L1625" i="1"/>
  <c r="M1624" i="1"/>
  <c r="N1624" i="1" s="1"/>
  <c r="A1707" i="1"/>
  <c r="J1706" i="1"/>
  <c r="F1706" i="1"/>
  <c r="I1706" i="1"/>
  <c r="S1706" i="1"/>
  <c r="T1706" i="1" s="1"/>
  <c r="R1707" i="1"/>
  <c r="U1623" i="1"/>
  <c r="D1623" i="1" s="1"/>
  <c r="B1623" i="1" l="1"/>
  <c r="R1708" i="1"/>
  <c r="C1709" i="1"/>
  <c r="G1706" i="1"/>
  <c r="E1706" i="1"/>
  <c r="H1706" i="1" s="1"/>
  <c r="U1624" i="1"/>
  <c r="D1624" i="1" s="1"/>
  <c r="L1626" i="1"/>
  <c r="M1625" i="1"/>
  <c r="N1625" i="1" s="1"/>
  <c r="K1705" i="1"/>
  <c r="A1708" i="1"/>
  <c r="J1707" i="1"/>
  <c r="F1707" i="1"/>
  <c r="I1707" i="1"/>
  <c r="S1707" i="1"/>
  <c r="T1707" i="1" s="1"/>
  <c r="I1708" i="1" l="1"/>
  <c r="S1708" i="1"/>
  <c r="A1709" i="1"/>
  <c r="J1708" i="1"/>
  <c r="F1708" i="1"/>
  <c r="B1624" i="1"/>
  <c r="C1710" i="1"/>
  <c r="E1707" i="1"/>
  <c r="H1707" i="1" s="1"/>
  <c r="G1707" i="1"/>
  <c r="U1625" i="1"/>
  <c r="B1625" i="1" s="1"/>
  <c r="K1706" i="1"/>
  <c r="T1708" i="1"/>
  <c r="R1709" i="1"/>
  <c r="L1627" i="1"/>
  <c r="M1626" i="1"/>
  <c r="N1626" i="1" s="1"/>
  <c r="K1707" i="1" l="1"/>
  <c r="D1625" i="1"/>
  <c r="R1710" i="1"/>
  <c r="C1711" i="1"/>
  <c r="S1709" i="1"/>
  <c r="T1709" i="1" s="1"/>
  <c r="A1710" i="1"/>
  <c r="J1709" i="1"/>
  <c r="F1709" i="1"/>
  <c r="I1709" i="1"/>
  <c r="U1626" i="1"/>
  <c r="B1626" i="1" s="1"/>
  <c r="E1708" i="1"/>
  <c r="H1708" i="1" s="1"/>
  <c r="G1708" i="1"/>
  <c r="L1628" i="1"/>
  <c r="M1627" i="1"/>
  <c r="N1627" i="1" s="1"/>
  <c r="K1708" i="1" l="1"/>
  <c r="D1626" i="1"/>
  <c r="C1712" i="1"/>
  <c r="L1629" i="1"/>
  <c r="M1628" i="1"/>
  <c r="N1628" i="1" s="1"/>
  <c r="A1711" i="1"/>
  <c r="J1710" i="1"/>
  <c r="F1710" i="1"/>
  <c r="I1710" i="1"/>
  <c r="S1710" i="1"/>
  <c r="T1710" i="1" s="1"/>
  <c r="U1627" i="1"/>
  <c r="D1627" i="1" s="1"/>
  <c r="G1709" i="1"/>
  <c r="E1709" i="1"/>
  <c r="H1709" i="1" s="1"/>
  <c r="R1711" i="1"/>
  <c r="B1627" i="1" l="1"/>
  <c r="K1709" i="1"/>
  <c r="R1712" i="1"/>
  <c r="U1628" i="1"/>
  <c r="D1628" i="1" s="1"/>
  <c r="G1710" i="1"/>
  <c r="E1710" i="1"/>
  <c r="K1710" i="1" s="1"/>
  <c r="L1630" i="1"/>
  <c r="M1629" i="1"/>
  <c r="N1629" i="1" s="1"/>
  <c r="C1713" i="1"/>
  <c r="A1712" i="1"/>
  <c r="J1711" i="1"/>
  <c r="F1711" i="1"/>
  <c r="I1711" i="1"/>
  <c r="S1711" i="1"/>
  <c r="T1711" i="1" s="1"/>
  <c r="H1710" i="1" l="1"/>
  <c r="I1712" i="1"/>
  <c r="S1712" i="1"/>
  <c r="T1712" i="1" s="1"/>
  <c r="A1713" i="1"/>
  <c r="J1712" i="1"/>
  <c r="F1712" i="1"/>
  <c r="L1631" i="1"/>
  <c r="M1630" i="1"/>
  <c r="N1630" i="1" s="1"/>
  <c r="B1628" i="1"/>
  <c r="E1711" i="1"/>
  <c r="K1711" i="1" s="1"/>
  <c r="G1711" i="1"/>
  <c r="C1714" i="1"/>
  <c r="R1713" i="1"/>
  <c r="U1629" i="1"/>
  <c r="D1629" i="1" s="1"/>
  <c r="B1629" i="1" l="1"/>
  <c r="H1711" i="1"/>
  <c r="L1632" i="1"/>
  <c r="M1631" i="1"/>
  <c r="N1631" i="1" s="1"/>
  <c r="C1715" i="1"/>
  <c r="E1712" i="1"/>
  <c r="H1712" i="1" s="1"/>
  <c r="G1712" i="1"/>
  <c r="R1714" i="1"/>
  <c r="U1630" i="1"/>
  <c r="D1630" i="1" s="1"/>
  <c r="S1713" i="1"/>
  <c r="T1713" i="1" s="1"/>
  <c r="A1714" i="1"/>
  <c r="J1713" i="1"/>
  <c r="F1713" i="1"/>
  <c r="I1713" i="1"/>
  <c r="J1714" i="1" l="1"/>
  <c r="F1714" i="1"/>
  <c r="A1715" i="1"/>
  <c r="I1714" i="1"/>
  <c r="S1714" i="1"/>
  <c r="T1714" i="1" s="1"/>
  <c r="B1630" i="1"/>
  <c r="L1633" i="1"/>
  <c r="M1632" i="1"/>
  <c r="N1632" i="1" s="1"/>
  <c r="G1713" i="1"/>
  <c r="E1713" i="1"/>
  <c r="H1713" i="1" s="1"/>
  <c r="K1712" i="1"/>
  <c r="C1716" i="1"/>
  <c r="R1715" i="1"/>
  <c r="U1631" i="1"/>
  <c r="B1631" i="1" s="1"/>
  <c r="D1631" i="1" l="1"/>
  <c r="C1717" i="1"/>
  <c r="L1634" i="1"/>
  <c r="M1633" i="1"/>
  <c r="N1633" i="1" s="1"/>
  <c r="K1713" i="1"/>
  <c r="J1715" i="1"/>
  <c r="F1715" i="1"/>
  <c r="A1716" i="1"/>
  <c r="I1715" i="1"/>
  <c r="S1715" i="1"/>
  <c r="T1715" i="1" s="1"/>
  <c r="R1716" i="1"/>
  <c r="G1714" i="1"/>
  <c r="E1714" i="1"/>
  <c r="H1714" i="1" s="1"/>
  <c r="U1632" i="1"/>
  <c r="B1632" i="1" s="1"/>
  <c r="K1714" i="1" l="1"/>
  <c r="D1632" i="1"/>
  <c r="L1635" i="1"/>
  <c r="M1634" i="1"/>
  <c r="N1634" i="1" s="1"/>
  <c r="R1717" i="1"/>
  <c r="J1716" i="1"/>
  <c r="F1716" i="1"/>
  <c r="A1717" i="1"/>
  <c r="I1716" i="1"/>
  <c r="S1716" i="1"/>
  <c r="T1716" i="1" s="1"/>
  <c r="C1718" i="1"/>
  <c r="G1715" i="1"/>
  <c r="E1715" i="1"/>
  <c r="K1715" i="1" s="1"/>
  <c r="U1633" i="1"/>
  <c r="D1633" i="1" s="1"/>
  <c r="B1633" i="1" l="1"/>
  <c r="H1715" i="1"/>
  <c r="G1716" i="1"/>
  <c r="E1716" i="1"/>
  <c r="H1716" i="1" s="1"/>
  <c r="U1634" i="1"/>
  <c r="D1634" i="1" s="1"/>
  <c r="C1719" i="1"/>
  <c r="A1718" i="1"/>
  <c r="J1717" i="1"/>
  <c r="F1717" i="1"/>
  <c r="I1717" i="1"/>
  <c r="S1717" i="1"/>
  <c r="T1717" i="1" s="1"/>
  <c r="R1718" i="1"/>
  <c r="L1636" i="1"/>
  <c r="M1635" i="1"/>
  <c r="N1635" i="1" s="1"/>
  <c r="L1637" i="1" l="1"/>
  <c r="M1636" i="1"/>
  <c r="N1636" i="1" s="1"/>
  <c r="A1719" i="1"/>
  <c r="J1718" i="1"/>
  <c r="F1718" i="1"/>
  <c r="I1718" i="1"/>
  <c r="S1718" i="1"/>
  <c r="T1718" i="1" s="1"/>
  <c r="B1634" i="1"/>
  <c r="R1719" i="1"/>
  <c r="C1720" i="1"/>
  <c r="G1717" i="1"/>
  <c r="E1717" i="1"/>
  <c r="K1717" i="1" s="1"/>
  <c r="K1716" i="1"/>
  <c r="U1635" i="1"/>
  <c r="B1635" i="1" s="1"/>
  <c r="H1717" i="1" l="1"/>
  <c r="R1720" i="1"/>
  <c r="I1719" i="1"/>
  <c r="S1719" i="1"/>
  <c r="T1719" i="1" s="1"/>
  <c r="A1720" i="1"/>
  <c r="J1719" i="1"/>
  <c r="F1719" i="1"/>
  <c r="D1635" i="1"/>
  <c r="U1636" i="1"/>
  <c r="B1636" i="1" s="1"/>
  <c r="C1721" i="1"/>
  <c r="E1718" i="1"/>
  <c r="H1718" i="1" s="1"/>
  <c r="G1718" i="1"/>
  <c r="L1638" i="1"/>
  <c r="M1637" i="1"/>
  <c r="N1637" i="1" s="1"/>
  <c r="D1636" i="1" l="1"/>
  <c r="K1718" i="1"/>
  <c r="C1722" i="1"/>
  <c r="S1720" i="1"/>
  <c r="T1720" i="1" s="1"/>
  <c r="J1720" i="1"/>
  <c r="F1720" i="1"/>
  <c r="A1721" i="1"/>
  <c r="I1720" i="1"/>
  <c r="U1637" i="1"/>
  <c r="B1637" i="1" s="1"/>
  <c r="R1721" i="1"/>
  <c r="L1639" i="1"/>
  <c r="M1638" i="1"/>
  <c r="N1638" i="1" s="1"/>
  <c r="E1719" i="1"/>
  <c r="H1719" i="1" s="1"/>
  <c r="G1719" i="1"/>
  <c r="K1719" i="1" l="1"/>
  <c r="D1637" i="1"/>
  <c r="R1722" i="1"/>
  <c r="C1723" i="1"/>
  <c r="U1638" i="1"/>
  <c r="D1638" i="1" s="1"/>
  <c r="S1721" i="1"/>
  <c r="T1721" i="1" s="1"/>
  <c r="A1722" i="1"/>
  <c r="J1721" i="1"/>
  <c r="F1721" i="1"/>
  <c r="I1721" i="1"/>
  <c r="L1640" i="1"/>
  <c r="M1639" i="1"/>
  <c r="N1639" i="1" s="1"/>
  <c r="G1720" i="1"/>
  <c r="E1720" i="1"/>
  <c r="K1720" i="1" s="1"/>
  <c r="L1641" i="1" l="1"/>
  <c r="M1640" i="1"/>
  <c r="N1640" i="1" s="1"/>
  <c r="H1720" i="1"/>
  <c r="A1723" i="1"/>
  <c r="J1722" i="1"/>
  <c r="F1722" i="1"/>
  <c r="I1722" i="1"/>
  <c r="S1722" i="1"/>
  <c r="T1722" i="1" s="1"/>
  <c r="B1638" i="1"/>
  <c r="G1721" i="1"/>
  <c r="E1721" i="1"/>
  <c r="H1721" i="1" s="1"/>
  <c r="C1724" i="1"/>
  <c r="R1723" i="1"/>
  <c r="U1639" i="1"/>
  <c r="D1639" i="1" s="1"/>
  <c r="B1639" i="1" l="1"/>
  <c r="R1724" i="1"/>
  <c r="G1722" i="1"/>
  <c r="E1722" i="1"/>
  <c r="H1722" i="1" s="1"/>
  <c r="U1640" i="1"/>
  <c r="B1640" i="1" s="1"/>
  <c r="C1725" i="1"/>
  <c r="K1721" i="1"/>
  <c r="L1642" i="1"/>
  <c r="M1641" i="1"/>
  <c r="N1641" i="1" s="1"/>
  <c r="A1724" i="1"/>
  <c r="J1723" i="1"/>
  <c r="F1723" i="1"/>
  <c r="I1723" i="1"/>
  <c r="S1723" i="1"/>
  <c r="T1723" i="1" s="1"/>
  <c r="I1724" i="1" l="1"/>
  <c r="S1724" i="1"/>
  <c r="T1724" i="1" s="1"/>
  <c r="A1725" i="1"/>
  <c r="J1724" i="1"/>
  <c r="F1724" i="1"/>
  <c r="U1641" i="1"/>
  <c r="D1641" i="1" s="1"/>
  <c r="D1640" i="1"/>
  <c r="K1722" i="1"/>
  <c r="E1723" i="1"/>
  <c r="H1723" i="1" s="1"/>
  <c r="G1723" i="1"/>
  <c r="L1643" i="1"/>
  <c r="M1642" i="1"/>
  <c r="N1642" i="1" s="1"/>
  <c r="C1726" i="1"/>
  <c r="R1725" i="1"/>
  <c r="B1641" i="1" l="1"/>
  <c r="S1725" i="1"/>
  <c r="T1725" i="1" s="1"/>
  <c r="A1726" i="1"/>
  <c r="J1725" i="1"/>
  <c r="F1725" i="1"/>
  <c r="I1725" i="1"/>
  <c r="C1727" i="1"/>
  <c r="K1723" i="1"/>
  <c r="R1726" i="1"/>
  <c r="U1642" i="1"/>
  <c r="B1642" i="1" s="1"/>
  <c r="E1724" i="1"/>
  <c r="H1724" i="1" s="1"/>
  <c r="G1724" i="1"/>
  <c r="L1644" i="1"/>
  <c r="M1643" i="1"/>
  <c r="N1643" i="1" s="1"/>
  <c r="D1642" i="1" l="1"/>
  <c r="K1724" i="1"/>
  <c r="L1645" i="1"/>
  <c r="M1644" i="1"/>
  <c r="N1644" i="1" s="1"/>
  <c r="A1727" i="1"/>
  <c r="J1726" i="1"/>
  <c r="F1726" i="1"/>
  <c r="I1726" i="1"/>
  <c r="S1726" i="1"/>
  <c r="T1726" i="1" s="1"/>
  <c r="U1643" i="1"/>
  <c r="B1643" i="1" s="1"/>
  <c r="R1727" i="1"/>
  <c r="G1725" i="1"/>
  <c r="E1725" i="1"/>
  <c r="K1725" i="1" s="1"/>
  <c r="C1728" i="1"/>
  <c r="H1725" i="1" l="1"/>
  <c r="C1729" i="1"/>
  <c r="D1643" i="1"/>
  <c r="A1728" i="1"/>
  <c r="J1727" i="1"/>
  <c r="F1727" i="1"/>
  <c r="I1727" i="1"/>
  <c r="S1727" i="1"/>
  <c r="T1727" i="1" s="1"/>
  <c r="R1728" i="1"/>
  <c r="G1726" i="1"/>
  <c r="E1726" i="1"/>
  <c r="H1726" i="1" s="1"/>
  <c r="U1644" i="1"/>
  <c r="D1644" i="1" s="1"/>
  <c r="L1646" i="1"/>
  <c r="M1645" i="1"/>
  <c r="N1645" i="1" s="1"/>
  <c r="B1644" i="1" l="1"/>
  <c r="K1726" i="1"/>
  <c r="I1728" i="1"/>
  <c r="S1728" i="1"/>
  <c r="T1728" i="1" s="1"/>
  <c r="A1729" i="1"/>
  <c r="J1728" i="1"/>
  <c r="F1728" i="1"/>
  <c r="R1729" i="1"/>
  <c r="U1645" i="1"/>
  <c r="B1645" i="1" s="1"/>
  <c r="E1727" i="1"/>
  <c r="K1727" i="1" s="1"/>
  <c r="G1727" i="1"/>
  <c r="L1647" i="1"/>
  <c r="M1646" i="1"/>
  <c r="N1646" i="1" s="1"/>
  <c r="C1730" i="1"/>
  <c r="H1727" i="1" l="1"/>
  <c r="E1728" i="1"/>
  <c r="H1728" i="1" s="1"/>
  <c r="G1728" i="1"/>
  <c r="U1646" i="1"/>
  <c r="B1646" i="1" s="1"/>
  <c r="D1645" i="1"/>
  <c r="C1731" i="1"/>
  <c r="L1648" i="1"/>
  <c r="M1647" i="1"/>
  <c r="N1647" i="1" s="1"/>
  <c r="R1730" i="1"/>
  <c r="S1729" i="1"/>
  <c r="T1729" i="1" s="1"/>
  <c r="A1730" i="1"/>
  <c r="J1729" i="1"/>
  <c r="F1729" i="1"/>
  <c r="I1729" i="1"/>
  <c r="L1649" i="1" l="1"/>
  <c r="M1648" i="1"/>
  <c r="N1648" i="1" s="1"/>
  <c r="C1732" i="1"/>
  <c r="D1646" i="1"/>
  <c r="K1728" i="1"/>
  <c r="G1729" i="1"/>
  <c r="E1729" i="1"/>
  <c r="H1729" i="1" s="1"/>
  <c r="A1731" i="1"/>
  <c r="J1730" i="1"/>
  <c r="F1730" i="1"/>
  <c r="I1730" i="1"/>
  <c r="S1730" i="1"/>
  <c r="T1730" i="1" s="1"/>
  <c r="R1731" i="1"/>
  <c r="U1647" i="1"/>
  <c r="D1647" i="1" s="1"/>
  <c r="B1647" i="1" l="1"/>
  <c r="K1729" i="1"/>
  <c r="C1733" i="1"/>
  <c r="A1732" i="1"/>
  <c r="J1731" i="1"/>
  <c r="F1731" i="1"/>
  <c r="I1731" i="1"/>
  <c r="S1731" i="1"/>
  <c r="T1731" i="1" s="1"/>
  <c r="R1732" i="1"/>
  <c r="U1648" i="1"/>
  <c r="D1648" i="1" s="1"/>
  <c r="G1730" i="1"/>
  <c r="E1730" i="1"/>
  <c r="K1730" i="1" s="1"/>
  <c r="L1650" i="1"/>
  <c r="M1649" i="1"/>
  <c r="N1649" i="1" s="1"/>
  <c r="H1730" i="1" l="1"/>
  <c r="B1648" i="1"/>
  <c r="R1733" i="1"/>
  <c r="E1731" i="1"/>
  <c r="H1731" i="1" s="1"/>
  <c r="G1731" i="1"/>
  <c r="C1734" i="1"/>
  <c r="U1649" i="1"/>
  <c r="B1649" i="1" s="1"/>
  <c r="L1651" i="1"/>
  <c r="M1650" i="1"/>
  <c r="N1650" i="1" s="1"/>
  <c r="I1732" i="1"/>
  <c r="S1732" i="1"/>
  <c r="T1732" i="1" s="1"/>
  <c r="A1733" i="1"/>
  <c r="J1732" i="1"/>
  <c r="F1732" i="1"/>
  <c r="L1652" i="1" l="1"/>
  <c r="M1651" i="1"/>
  <c r="N1651" i="1" s="1"/>
  <c r="D1649" i="1"/>
  <c r="K1731" i="1"/>
  <c r="E1732" i="1"/>
  <c r="K1732" i="1" s="1"/>
  <c r="G1732" i="1"/>
  <c r="C1735" i="1"/>
  <c r="S1733" i="1"/>
  <c r="T1733" i="1" s="1"/>
  <c r="A1734" i="1"/>
  <c r="J1733" i="1"/>
  <c r="F1733" i="1"/>
  <c r="I1733" i="1"/>
  <c r="U1650" i="1"/>
  <c r="D1650" i="1" s="1"/>
  <c r="R1734" i="1"/>
  <c r="H1732" i="1" l="1"/>
  <c r="B1650" i="1"/>
  <c r="G1733" i="1"/>
  <c r="E1733" i="1"/>
  <c r="H1733" i="1" s="1"/>
  <c r="C1736" i="1"/>
  <c r="A1735" i="1"/>
  <c r="J1734" i="1"/>
  <c r="F1734" i="1"/>
  <c r="I1734" i="1"/>
  <c r="S1734" i="1"/>
  <c r="T1734" i="1" s="1"/>
  <c r="U1651" i="1"/>
  <c r="B1651" i="1" s="1"/>
  <c r="R1735" i="1"/>
  <c r="L1653" i="1"/>
  <c r="M1652" i="1"/>
  <c r="N1652" i="1" s="1"/>
  <c r="C1737" i="1" l="1"/>
  <c r="R1736" i="1"/>
  <c r="D1651" i="1"/>
  <c r="G1734" i="1"/>
  <c r="E1734" i="1"/>
  <c r="H1734" i="1" s="1"/>
  <c r="K1733" i="1"/>
  <c r="U1652" i="1"/>
  <c r="B1652" i="1" s="1"/>
  <c r="L1654" i="1"/>
  <c r="M1654" i="1" s="1"/>
  <c r="M1653" i="1"/>
  <c r="N1653" i="1" s="1"/>
  <c r="A1736" i="1"/>
  <c r="J1735" i="1"/>
  <c r="F1735" i="1"/>
  <c r="I1735" i="1"/>
  <c r="S1735" i="1"/>
  <c r="T1735" i="1" s="1"/>
  <c r="U1653" i="1" l="1"/>
  <c r="B1653" i="1" s="1"/>
  <c r="D1652" i="1"/>
  <c r="E1735" i="1"/>
  <c r="H1735" i="1" s="1"/>
  <c r="G1735" i="1"/>
  <c r="N1654" i="1"/>
  <c r="L1655" i="1"/>
  <c r="K1734" i="1"/>
  <c r="C1738" i="1"/>
  <c r="A1737" i="1"/>
  <c r="I1736" i="1"/>
  <c r="S1736" i="1"/>
  <c r="T1736" i="1" s="1"/>
  <c r="J1736" i="1"/>
  <c r="F1736" i="1"/>
  <c r="R1737" i="1"/>
  <c r="A1738" i="1" l="1"/>
  <c r="I1737" i="1"/>
  <c r="S1737" i="1"/>
  <c r="T1737" i="1" s="1"/>
  <c r="J1737" i="1"/>
  <c r="F1737" i="1"/>
  <c r="R1738" i="1"/>
  <c r="K1735" i="1"/>
  <c r="D1653" i="1"/>
  <c r="C1739" i="1"/>
  <c r="L1656" i="1"/>
  <c r="M1655" i="1"/>
  <c r="N1655" i="1" s="1"/>
  <c r="E1736" i="1"/>
  <c r="H1736" i="1" s="1"/>
  <c r="G1736" i="1"/>
  <c r="U1654" i="1"/>
  <c r="D1654" i="1" s="1"/>
  <c r="B1654" i="1" l="1"/>
  <c r="K1736" i="1"/>
  <c r="C1740" i="1"/>
  <c r="U1655" i="1"/>
  <c r="B1655" i="1" s="1"/>
  <c r="L1657" i="1"/>
  <c r="M1656" i="1"/>
  <c r="N1656" i="1" s="1"/>
  <c r="E1737" i="1"/>
  <c r="H1737" i="1" s="1"/>
  <c r="G1737" i="1"/>
  <c r="R1739" i="1"/>
  <c r="A1739" i="1"/>
  <c r="I1738" i="1"/>
  <c r="S1738" i="1"/>
  <c r="T1738" i="1" s="1"/>
  <c r="J1738" i="1"/>
  <c r="F1738" i="1"/>
  <c r="K1737" i="1" l="1"/>
  <c r="R1740" i="1"/>
  <c r="L1658" i="1"/>
  <c r="M1657" i="1"/>
  <c r="N1657" i="1" s="1"/>
  <c r="E1738" i="1"/>
  <c r="H1738" i="1" s="1"/>
  <c r="G1738" i="1"/>
  <c r="D1655" i="1"/>
  <c r="C1741" i="1"/>
  <c r="I1739" i="1"/>
  <c r="S1739" i="1"/>
  <c r="T1739" i="1" s="1"/>
  <c r="A1740" i="1"/>
  <c r="J1739" i="1"/>
  <c r="F1739" i="1"/>
  <c r="U1656" i="1"/>
  <c r="B1656" i="1" s="1"/>
  <c r="K1738" i="1" l="1"/>
  <c r="U1657" i="1"/>
  <c r="D1657" i="1" s="1"/>
  <c r="D1656" i="1"/>
  <c r="S1740" i="1"/>
  <c r="T1740" i="1" s="1"/>
  <c r="A1741" i="1"/>
  <c r="J1740" i="1"/>
  <c r="F1740" i="1"/>
  <c r="I1740" i="1"/>
  <c r="L1659" i="1"/>
  <c r="M1658" i="1"/>
  <c r="N1658" i="1" s="1"/>
  <c r="C1742" i="1"/>
  <c r="R1741" i="1"/>
  <c r="E1739" i="1"/>
  <c r="H1739" i="1" s="1"/>
  <c r="G1739" i="1"/>
  <c r="U1658" i="1" l="1"/>
  <c r="B1658" i="1" s="1"/>
  <c r="K1739" i="1"/>
  <c r="R1742" i="1"/>
  <c r="C1743" i="1"/>
  <c r="A1742" i="1"/>
  <c r="J1741" i="1"/>
  <c r="F1741" i="1"/>
  <c r="I1741" i="1"/>
  <c r="S1741" i="1"/>
  <c r="T1741" i="1" s="1"/>
  <c r="B1657" i="1"/>
  <c r="G1740" i="1"/>
  <c r="E1740" i="1"/>
  <c r="K1740" i="1" s="1"/>
  <c r="L1660" i="1"/>
  <c r="M1659" i="1"/>
  <c r="N1659" i="1" s="1"/>
  <c r="D1658" i="1" l="1"/>
  <c r="L1661" i="1"/>
  <c r="M1660" i="1"/>
  <c r="N1660" i="1" s="1"/>
  <c r="H1740" i="1"/>
  <c r="C1744" i="1"/>
  <c r="G1741" i="1"/>
  <c r="E1741" i="1"/>
  <c r="K1741" i="1" s="1"/>
  <c r="R1743" i="1"/>
  <c r="U1659" i="1"/>
  <c r="D1659" i="1" s="1"/>
  <c r="J1742" i="1"/>
  <c r="F1742" i="1"/>
  <c r="A1743" i="1"/>
  <c r="I1742" i="1"/>
  <c r="S1742" i="1"/>
  <c r="T1742" i="1" s="1"/>
  <c r="A1744" i="1" l="1"/>
  <c r="J1743" i="1"/>
  <c r="F1743" i="1"/>
  <c r="I1743" i="1"/>
  <c r="S1743" i="1"/>
  <c r="T1743" i="1" s="1"/>
  <c r="B1659" i="1"/>
  <c r="H1741" i="1"/>
  <c r="U1660" i="1"/>
  <c r="D1660" i="1" s="1"/>
  <c r="E1742" i="1"/>
  <c r="H1742" i="1" s="1"/>
  <c r="G1742" i="1"/>
  <c r="C1745" i="1"/>
  <c r="L1662" i="1"/>
  <c r="M1661" i="1"/>
  <c r="N1661" i="1" s="1"/>
  <c r="R1744" i="1"/>
  <c r="K1742" i="1" l="1"/>
  <c r="U1661" i="1"/>
  <c r="D1661" i="1" s="1"/>
  <c r="B1660" i="1"/>
  <c r="E1743" i="1"/>
  <c r="H1743" i="1" s="1"/>
  <c r="G1743" i="1"/>
  <c r="L1663" i="1"/>
  <c r="M1662" i="1"/>
  <c r="N1662" i="1" s="1"/>
  <c r="R1745" i="1"/>
  <c r="I1744" i="1"/>
  <c r="S1744" i="1"/>
  <c r="T1744" i="1" s="1"/>
  <c r="A1745" i="1"/>
  <c r="J1744" i="1"/>
  <c r="F1744" i="1"/>
  <c r="C1746" i="1"/>
  <c r="K1743" i="1" l="1"/>
  <c r="E1744" i="1"/>
  <c r="H1744" i="1" s="1"/>
  <c r="G1744" i="1"/>
  <c r="B1661" i="1"/>
  <c r="U1662" i="1"/>
  <c r="B1662" i="1" s="1"/>
  <c r="C1747" i="1"/>
  <c r="S1745" i="1"/>
  <c r="T1745" i="1" s="1"/>
  <c r="A1746" i="1"/>
  <c r="J1745" i="1"/>
  <c r="F1745" i="1"/>
  <c r="I1745" i="1"/>
  <c r="R1746" i="1"/>
  <c r="L1664" i="1"/>
  <c r="M1663" i="1"/>
  <c r="N1663" i="1" s="1"/>
  <c r="L1665" i="1" l="1"/>
  <c r="M1664" i="1"/>
  <c r="N1664" i="1" s="1"/>
  <c r="C1748" i="1"/>
  <c r="K1744" i="1"/>
  <c r="U1663" i="1"/>
  <c r="B1663" i="1" s="1"/>
  <c r="R1747" i="1"/>
  <c r="A1747" i="1"/>
  <c r="J1746" i="1"/>
  <c r="F1746" i="1"/>
  <c r="I1746" i="1"/>
  <c r="S1746" i="1"/>
  <c r="T1746" i="1" s="1"/>
  <c r="D1662" i="1"/>
  <c r="G1745" i="1"/>
  <c r="E1745" i="1"/>
  <c r="H1745" i="1" s="1"/>
  <c r="K1745" i="1" l="1"/>
  <c r="D1663" i="1"/>
  <c r="C1749" i="1"/>
  <c r="A1748" i="1"/>
  <c r="J1747" i="1"/>
  <c r="F1747" i="1"/>
  <c r="I1747" i="1"/>
  <c r="S1747" i="1"/>
  <c r="T1747" i="1" s="1"/>
  <c r="R1748" i="1"/>
  <c r="U1664" i="1"/>
  <c r="D1664" i="1" s="1"/>
  <c r="G1746" i="1"/>
  <c r="E1746" i="1"/>
  <c r="K1746" i="1" s="1"/>
  <c r="L1666" i="1"/>
  <c r="M1665" i="1"/>
  <c r="N1665" i="1" s="1"/>
  <c r="L1667" i="1" l="1"/>
  <c r="M1666" i="1"/>
  <c r="N1666" i="1" s="1"/>
  <c r="H1746" i="1"/>
  <c r="R1749" i="1"/>
  <c r="U1665" i="1"/>
  <c r="B1665" i="1" s="1"/>
  <c r="B1664" i="1"/>
  <c r="E1747" i="1"/>
  <c r="K1747" i="1" s="1"/>
  <c r="G1747" i="1"/>
  <c r="C1750" i="1"/>
  <c r="I1748" i="1"/>
  <c r="S1748" i="1"/>
  <c r="T1748" i="1" s="1"/>
  <c r="A1749" i="1"/>
  <c r="J1748" i="1"/>
  <c r="F1748" i="1"/>
  <c r="D1665" i="1" l="1"/>
  <c r="E1748" i="1"/>
  <c r="H1748" i="1" s="1"/>
  <c r="G1748" i="1"/>
  <c r="H1747" i="1"/>
  <c r="C1751" i="1"/>
  <c r="U1666" i="1"/>
  <c r="B1666" i="1" s="1"/>
  <c r="R1750" i="1"/>
  <c r="L1668" i="1"/>
  <c r="M1667" i="1"/>
  <c r="N1667" i="1" s="1"/>
  <c r="S1749" i="1"/>
  <c r="T1749" i="1" s="1"/>
  <c r="A1750" i="1"/>
  <c r="J1749" i="1"/>
  <c r="F1749" i="1"/>
  <c r="I1749" i="1"/>
  <c r="G1749" i="1" l="1"/>
  <c r="E1749" i="1"/>
  <c r="H1749" i="1" s="1"/>
  <c r="R1751" i="1"/>
  <c r="C1752" i="1"/>
  <c r="K1748" i="1"/>
  <c r="U1667" i="1"/>
  <c r="B1667" i="1" s="1"/>
  <c r="D1666" i="1"/>
  <c r="A1751" i="1"/>
  <c r="J1750" i="1"/>
  <c r="F1750" i="1"/>
  <c r="I1750" i="1"/>
  <c r="S1750" i="1"/>
  <c r="T1750" i="1" s="1"/>
  <c r="L1669" i="1"/>
  <c r="M1668" i="1"/>
  <c r="N1668" i="1" s="1"/>
  <c r="D1667" i="1" l="1"/>
  <c r="C1753" i="1"/>
  <c r="A1752" i="1"/>
  <c r="J1751" i="1"/>
  <c r="F1751" i="1"/>
  <c r="I1751" i="1"/>
  <c r="S1751" i="1"/>
  <c r="T1751" i="1" s="1"/>
  <c r="U1668" i="1"/>
  <c r="D1668" i="1" s="1"/>
  <c r="R1752" i="1"/>
  <c r="K1749" i="1"/>
  <c r="L1670" i="1"/>
  <c r="M1669" i="1"/>
  <c r="N1669" i="1" s="1"/>
  <c r="G1750" i="1"/>
  <c r="E1750" i="1"/>
  <c r="K1750" i="1" s="1"/>
  <c r="H1750" i="1" l="1"/>
  <c r="L1671" i="1"/>
  <c r="M1670" i="1"/>
  <c r="N1670" i="1" s="1"/>
  <c r="B1668" i="1"/>
  <c r="I1752" i="1"/>
  <c r="S1752" i="1"/>
  <c r="T1752" i="1" s="1"/>
  <c r="A1753" i="1"/>
  <c r="J1752" i="1"/>
  <c r="F1752" i="1"/>
  <c r="R1753" i="1"/>
  <c r="E1751" i="1"/>
  <c r="H1751" i="1" s="1"/>
  <c r="G1751" i="1"/>
  <c r="C1754" i="1"/>
  <c r="U1669" i="1"/>
  <c r="D1669" i="1" s="1"/>
  <c r="B1669" i="1" l="1"/>
  <c r="K1751" i="1"/>
  <c r="S1753" i="1"/>
  <c r="T1753" i="1" s="1"/>
  <c r="A1754" i="1"/>
  <c r="J1753" i="1"/>
  <c r="F1753" i="1"/>
  <c r="I1753" i="1"/>
  <c r="U1670" i="1"/>
  <c r="B1670" i="1" s="1"/>
  <c r="C1755" i="1"/>
  <c r="E1752" i="1"/>
  <c r="H1752" i="1" s="1"/>
  <c r="G1752" i="1"/>
  <c r="L1672" i="1"/>
  <c r="M1671" i="1"/>
  <c r="N1671" i="1" s="1"/>
  <c r="R1754" i="1"/>
  <c r="K1752" i="1" l="1"/>
  <c r="D1670" i="1"/>
  <c r="R1755" i="1"/>
  <c r="C1756" i="1"/>
  <c r="A1755" i="1"/>
  <c r="J1754" i="1"/>
  <c r="F1754" i="1"/>
  <c r="I1754" i="1"/>
  <c r="S1754" i="1"/>
  <c r="T1754" i="1" s="1"/>
  <c r="U1671" i="1"/>
  <c r="D1671" i="1" s="1"/>
  <c r="G1753" i="1"/>
  <c r="E1753" i="1"/>
  <c r="K1753" i="1" s="1"/>
  <c r="L1673" i="1"/>
  <c r="M1672" i="1"/>
  <c r="N1672" i="1" s="1"/>
  <c r="B1671" i="1" l="1"/>
  <c r="L1674" i="1"/>
  <c r="M1673" i="1"/>
  <c r="N1673" i="1" s="1"/>
  <c r="H1753" i="1"/>
  <c r="C1757" i="1"/>
  <c r="G1754" i="1"/>
  <c r="E1754" i="1"/>
  <c r="K1754" i="1" s="1"/>
  <c r="R1756" i="1"/>
  <c r="U1672" i="1"/>
  <c r="B1672" i="1" s="1"/>
  <c r="A1756" i="1"/>
  <c r="J1755" i="1"/>
  <c r="F1755" i="1"/>
  <c r="I1755" i="1"/>
  <c r="S1755" i="1"/>
  <c r="T1755" i="1" s="1"/>
  <c r="D1672" i="1" l="1"/>
  <c r="H1754" i="1"/>
  <c r="R1757" i="1"/>
  <c r="E1755" i="1"/>
  <c r="H1755" i="1" s="1"/>
  <c r="G1755" i="1"/>
  <c r="U1673" i="1"/>
  <c r="B1673" i="1" s="1"/>
  <c r="L1675" i="1"/>
  <c r="M1674" i="1"/>
  <c r="N1674" i="1" s="1"/>
  <c r="I1756" i="1"/>
  <c r="S1756" i="1"/>
  <c r="T1756" i="1" s="1"/>
  <c r="A1757" i="1"/>
  <c r="J1756" i="1"/>
  <c r="F1756" i="1"/>
  <c r="C1758" i="1"/>
  <c r="C1759" i="1" l="1"/>
  <c r="L1676" i="1"/>
  <c r="M1675" i="1"/>
  <c r="N1675" i="1" s="1"/>
  <c r="E1756" i="1"/>
  <c r="H1756" i="1" s="1"/>
  <c r="G1756" i="1"/>
  <c r="D1673" i="1"/>
  <c r="R1758" i="1"/>
  <c r="K1755" i="1"/>
  <c r="S1757" i="1"/>
  <c r="T1757" i="1" s="1"/>
  <c r="A1758" i="1"/>
  <c r="J1757" i="1"/>
  <c r="F1757" i="1"/>
  <c r="I1757" i="1"/>
  <c r="U1674" i="1"/>
  <c r="B1674" i="1" s="1"/>
  <c r="K1756" i="1" l="1"/>
  <c r="J1758" i="1"/>
  <c r="F1758" i="1"/>
  <c r="A1759" i="1"/>
  <c r="I1758" i="1"/>
  <c r="S1758" i="1"/>
  <c r="T1758" i="1" s="1"/>
  <c r="U1675" i="1"/>
  <c r="B1675" i="1" s="1"/>
  <c r="L1677" i="1"/>
  <c r="M1676" i="1"/>
  <c r="N1676" i="1" s="1"/>
  <c r="D1674" i="1"/>
  <c r="G1757" i="1"/>
  <c r="E1757" i="1"/>
  <c r="H1757" i="1" s="1"/>
  <c r="R1759" i="1"/>
  <c r="C1760" i="1"/>
  <c r="D1675" i="1" l="1"/>
  <c r="K1757" i="1"/>
  <c r="L1678" i="1"/>
  <c r="M1677" i="1"/>
  <c r="N1677" i="1" s="1"/>
  <c r="R1760" i="1"/>
  <c r="J1759" i="1"/>
  <c r="F1759" i="1"/>
  <c r="A1760" i="1"/>
  <c r="I1759" i="1"/>
  <c r="S1759" i="1"/>
  <c r="T1759" i="1" s="1"/>
  <c r="C1761" i="1"/>
  <c r="G1758" i="1"/>
  <c r="E1758" i="1"/>
  <c r="H1758" i="1" s="1"/>
  <c r="U1676" i="1"/>
  <c r="D1676" i="1" s="1"/>
  <c r="K1758" i="1" l="1"/>
  <c r="B1676" i="1"/>
  <c r="C1762" i="1"/>
  <c r="J1760" i="1"/>
  <c r="F1760" i="1"/>
  <c r="A1761" i="1"/>
  <c r="I1760" i="1"/>
  <c r="S1760" i="1"/>
  <c r="T1760" i="1" s="1"/>
  <c r="R1761" i="1"/>
  <c r="G1759" i="1"/>
  <c r="E1759" i="1"/>
  <c r="K1759" i="1" s="1"/>
  <c r="U1677" i="1"/>
  <c r="B1677" i="1" s="1"/>
  <c r="L1679" i="1"/>
  <c r="M1678" i="1"/>
  <c r="N1678" i="1" s="1"/>
  <c r="H1759" i="1" l="1"/>
  <c r="L1680" i="1"/>
  <c r="M1679" i="1"/>
  <c r="N1679" i="1" s="1"/>
  <c r="D1677" i="1"/>
  <c r="C1763" i="1"/>
  <c r="R1762" i="1"/>
  <c r="A1762" i="1"/>
  <c r="J1761" i="1"/>
  <c r="F1761" i="1"/>
  <c r="I1761" i="1"/>
  <c r="S1761" i="1"/>
  <c r="T1761" i="1" s="1"/>
  <c r="U1678" i="1"/>
  <c r="B1678" i="1" s="1"/>
  <c r="G1760" i="1"/>
  <c r="E1760" i="1"/>
  <c r="H1760" i="1" s="1"/>
  <c r="K1760" i="1" l="1"/>
  <c r="G1761" i="1"/>
  <c r="E1761" i="1"/>
  <c r="K1761" i="1" s="1"/>
  <c r="C1764" i="1"/>
  <c r="U1679" i="1"/>
  <c r="D1679" i="1" s="1"/>
  <c r="D1678" i="1"/>
  <c r="A1763" i="1"/>
  <c r="J1762" i="1"/>
  <c r="F1762" i="1"/>
  <c r="I1762" i="1"/>
  <c r="S1762" i="1"/>
  <c r="T1762" i="1" s="1"/>
  <c r="L1681" i="1"/>
  <c r="M1680" i="1"/>
  <c r="N1680" i="1" s="1"/>
  <c r="R1763" i="1"/>
  <c r="I1763" i="1" l="1"/>
  <c r="S1763" i="1"/>
  <c r="T1763" i="1" s="1"/>
  <c r="A1764" i="1"/>
  <c r="J1763" i="1"/>
  <c r="F1763" i="1"/>
  <c r="B1679" i="1"/>
  <c r="H1761" i="1"/>
  <c r="U1680" i="1"/>
  <c r="D1680" i="1" s="1"/>
  <c r="L1682" i="1"/>
  <c r="M1681" i="1"/>
  <c r="N1681" i="1" s="1"/>
  <c r="E1762" i="1"/>
  <c r="K1762" i="1" s="1"/>
  <c r="G1762" i="1"/>
  <c r="R1764" i="1"/>
  <c r="C1765" i="1"/>
  <c r="H1762" i="1" l="1"/>
  <c r="B1680" i="1"/>
  <c r="E1763" i="1"/>
  <c r="H1763" i="1" s="1"/>
  <c r="G1763" i="1"/>
  <c r="R1765" i="1"/>
  <c r="U1681" i="1"/>
  <c r="D1681" i="1" s="1"/>
  <c r="C1766" i="1"/>
  <c r="L1683" i="1"/>
  <c r="M1682" i="1"/>
  <c r="N1682" i="1" s="1"/>
  <c r="S1764" i="1"/>
  <c r="T1764" i="1" s="1"/>
  <c r="J1764" i="1"/>
  <c r="F1764" i="1"/>
  <c r="A1765" i="1"/>
  <c r="I1764" i="1"/>
  <c r="K1763" i="1" l="1"/>
  <c r="B1681" i="1"/>
  <c r="S1765" i="1"/>
  <c r="T1765" i="1" s="1"/>
  <c r="A1766" i="1"/>
  <c r="J1765" i="1"/>
  <c r="F1765" i="1"/>
  <c r="I1765" i="1"/>
  <c r="C1767" i="1"/>
  <c r="G1764" i="1"/>
  <c r="E1764" i="1"/>
  <c r="H1764" i="1" s="1"/>
  <c r="U1682" i="1"/>
  <c r="D1682" i="1" s="1"/>
  <c r="R1766" i="1"/>
  <c r="L1684" i="1"/>
  <c r="M1684" i="1" s="1"/>
  <c r="M1683" i="1"/>
  <c r="N1683" i="1" s="1"/>
  <c r="B1682" i="1" l="1"/>
  <c r="K1764" i="1"/>
  <c r="N1684" i="1"/>
  <c r="L1685" i="1"/>
  <c r="A1767" i="1"/>
  <c r="J1766" i="1"/>
  <c r="F1766" i="1"/>
  <c r="I1766" i="1"/>
  <c r="S1766" i="1"/>
  <c r="T1766" i="1" s="1"/>
  <c r="G1765" i="1"/>
  <c r="E1765" i="1"/>
  <c r="H1765" i="1" s="1"/>
  <c r="U1683" i="1"/>
  <c r="B1683" i="1" s="1"/>
  <c r="R1767" i="1"/>
  <c r="C1768" i="1"/>
  <c r="D1683" i="1" l="1"/>
  <c r="K1765" i="1"/>
  <c r="R1768" i="1"/>
  <c r="A1768" i="1"/>
  <c r="J1767" i="1"/>
  <c r="F1767" i="1"/>
  <c r="I1767" i="1"/>
  <c r="S1767" i="1"/>
  <c r="T1767" i="1" s="1"/>
  <c r="L1686" i="1"/>
  <c r="M1685" i="1"/>
  <c r="N1685" i="1" s="1"/>
  <c r="C1769" i="1"/>
  <c r="G1766" i="1"/>
  <c r="E1766" i="1"/>
  <c r="H1766" i="1" s="1"/>
  <c r="U1684" i="1"/>
  <c r="B1684" i="1" s="1"/>
  <c r="K1766" i="1" l="1"/>
  <c r="U1685" i="1"/>
  <c r="D1685" i="1" s="1"/>
  <c r="L1687" i="1"/>
  <c r="M1686" i="1"/>
  <c r="N1686" i="1" s="1"/>
  <c r="E1767" i="1"/>
  <c r="H1767" i="1" s="1"/>
  <c r="G1767" i="1"/>
  <c r="R1769" i="1"/>
  <c r="D1684" i="1"/>
  <c r="C1770" i="1"/>
  <c r="I1768" i="1"/>
  <c r="S1768" i="1"/>
  <c r="T1768" i="1" s="1"/>
  <c r="A1769" i="1"/>
  <c r="J1768" i="1"/>
  <c r="F1768" i="1"/>
  <c r="K1767" i="1" l="1"/>
  <c r="E1768" i="1"/>
  <c r="H1768" i="1" s="1"/>
  <c r="G1768" i="1"/>
  <c r="S1769" i="1"/>
  <c r="T1769" i="1" s="1"/>
  <c r="A1770" i="1"/>
  <c r="J1769" i="1"/>
  <c r="F1769" i="1"/>
  <c r="I1769" i="1"/>
  <c r="C1771" i="1"/>
  <c r="U1686" i="1"/>
  <c r="B1686" i="1" s="1"/>
  <c r="B1685" i="1"/>
  <c r="L1688" i="1"/>
  <c r="M1687" i="1"/>
  <c r="N1687" i="1" s="1"/>
  <c r="R1770" i="1"/>
  <c r="K1768" i="1" l="1"/>
  <c r="C1772" i="1"/>
  <c r="U1687" i="1"/>
  <c r="B1687" i="1" s="1"/>
  <c r="D1686" i="1"/>
  <c r="A1771" i="1"/>
  <c r="J1770" i="1"/>
  <c r="F1770" i="1"/>
  <c r="I1770" i="1"/>
  <c r="S1770" i="1"/>
  <c r="T1770" i="1" s="1"/>
  <c r="L1689" i="1"/>
  <c r="M1688" i="1"/>
  <c r="N1688" i="1" s="1"/>
  <c r="R1771" i="1"/>
  <c r="G1769" i="1"/>
  <c r="E1769" i="1"/>
  <c r="H1769" i="1" s="1"/>
  <c r="K1769" i="1" l="1"/>
  <c r="U1688" i="1"/>
  <c r="D1688" i="1" s="1"/>
  <c r="A1772" i="1"/>
  <c r="J1771" i="1"/>
  <c r="F1771" i="1"/>
  <c r="I1771" i="1"/>
  <c r="S1771" i="1"/>
  <c r="T1771" i="1" s="1"/>
  <c r="L1690" i="1"/>
  <c r="M1689" i="1"/>
  <c r="N1689" i="1" s="1"/>
  <c r="C1773" i="1"/>
  <c r="R1772" i="1"/>
  <c r="G1770" i="1"/>
  <c r="E1770" i="1"/>
  <c r="H1770" i="1" s="1"/>
  <c r="D1687" i="1"/>
  <c r="U1689" i="1" l="1"/>
  <c r="D1689" i="1" s="1"/>
  <c r="B1688" i="1"/>
  <c r="L1691" i="1"/>
  <c r="M1690" i="1"/>
  <c r="N1690" i="1" s="1"/>
  <c r="E1771" i="1"/>
  <c r="H1771" i="1" s="1"/>
  <c r="G1771" i="1"/>
  <c r="K1770" i="1"/>
  <c r="R1773" i="1"/>
  <c r="C1774" i="1"/>
  <c r="I1772" i="1"/>
  <c r="S1772" i="1"/>
  <c r="T1772" i="1" s="1"/>
  <c r="A1773" i="1"/>
  <c r="J1772" i="1"/>
  <c r="F1772" i="1"/>
  <c r="K1771" i="1" l="1"/>
  <c r="S1773" i="1"/>
  <c r="T1773" i="1" s="1"/>
  <c r="A1774" i="1"/>
  <c r="J1773" i="1"/>
  <c r="F1773" i="1"/>
  <c r="I1773" i="1"/>
  <c r="C1775" i="1"/>
  <c r="U1690" i="1"/>
  <c r="B1690" i="1" s="1"/>
  <c r="B1689" i="1"/>
  <c r="E1772" i="1"/>
  <c r="H1772" i="1" s="1"/>
  <c r="G1772" i="1"/>
  <c r="R1774" i="1"/>
  <c r="L1692" i="1"/>
  <c r="M1691" i="1"/>
  <c r="N1691" i="1" s="1"/>
  <c r="K1772" i="1" l="1"/>
  <c r="D1690" i="1"/>
  <c r="U1691" i="1"/>
  <c r="B1691" i="1" s="1"/>
  <c r="R1775" i="1"/>
  <c r="A1775" i="1"/>
  <c r="J1774" i="1"/>
  <c r="F1774" i="1"/>
  <c r="I1774" i="1"/>
  <c r="S1774" i="1"/>
  <c r="T1774" i="1" s="1"/>
  <c r="L1693" i="1"/>
  <c r="M1692" i="1"/>
  <c r="N1692" i="1" s="1"/>
  <c r="C1776" i="1"/>
  <c r="G1773" i="1"/>
  <c r="E1773" i="1"/>
  <c r="H1773" i="1" s="1"/>
  <c r="K1773" i="1" l="1"/>
  <c r="D1691" i="1"/>
  <c r="A1776" i="1"/>
  <c r="J1775" i="1"/>
  <c r="F1775" i="1"/>
  <c r="I1775" i="1"/>
  <c r="S1775" i="1"/>
  <c r="T1775" i="1" s="1"/>
  <c r="C1777" i="1"/>
  <c r="U1692" i="1"/>
  <c r="B1692" i="1" s="1"/>
  <c r="R1776" i="1"/>
  <c r="L1694" i="1"/>
  <c r="M1693" i="1"/>
  <c r="N1693" i="1" s="1"/>
  <c r="G1774" i="1"/>
  <c r="E1774" i="1"/>
  <c r="H1774" i="1" s="1"/>
  <c r="R1777" i="1" l="1"/>
  <c r="D1692" i="1"/>
  <c r="K1774" i="1"/>
  <c r="I1776" i="1"/>
  <c r="S1776" i="1"/>
  <c r="T1776" i="1" s="1"/>
  <c r="A1777" i="1"/>
  <c r="J1776" i="1"/>
  <c r="F1776" i="1"/>
  <c r="U1693" i="1"/>
  <c r="D1693" i="1" s="1"/>
  <c r="L1695" i="1"/>
  <c r="M1694" i="1"/>
  <c r="N1694" i="1" s="1"/>
  <c r="C1778" i="1"/>
  <c r="E1775" i="1"/>
  <c r="K1775" i="1" s="1"/>
  <c r="G1775" i="1"/>
  <c r="H1775" i="1" l="1"/>
  <c r="B1693" i="1"/>
  <c r="U1694" i="1"/>
  <c r="D1694" i="1" s="1"/>
  <c r="L1696" i="1"/>
  <c r="M1695" i="1"/>
  <c r="N1695" i="1" s="1"/>
  <c r="E1776" i="1"/>
  <c r="H1776" i="1" s="1"/>
  <c r="G1776" i="1"/>
  <c r="R1778" i="1"/>
  <c r="C1779" i="1"/>
  <c r="S1777" i="1"/>
  <c r="T1777" i="1" s="1"/>
  <c r="A1778" i="1"/>
  <c r="J1777" i="1"/>
  <c r="F1777" i="1"/>
  <c r="I1777" i="1"/>
  <c r="K1776" i="1" l="1"/>
  <c r="C1780" i="1"/>
  <c r="B1694" i="1"/>
  <c r="A1779" i="1"/>
  <c r="J1778" i="1"/>
  <c r="F1778" i="1"/>
  <c r="I1778" i="1"/>
  <c r="S1778" i="1"/>
  <c r="T1778" i="1" s="1"/>
  <c r="U1695" i="1"/>
  <c r="B1695" i="1" s="1"/>
  <c r="L1697" i="1"/>
  <c r="M1696" i="1"/>
  <c r="N1696" i="1" s="1"/>
  <c r="G1777" i="1"/>
  <c r="E1777" i="1"/>
  <c r="H1777" i="1" s="1"/>
  <c r="R1779" i="1"/>
  <c r="U1696" i="1" l="1"/>
  <c r="D1696" i="1" s="1"/>
  <c r="L1698" i="1"/>
  <c r="M1697" i="1"/>
  <c r="N1697" i="1" s="1"/>
  <c r="D1695" i="1"/>
  <c r="G1778" i="1"/>
  <c r="E1778" i="1"/>
  <c r="H1778" i="1" s="1"/>
  <c r="R1780" i="1"/>
  <c r="K1777" i="1"/>
  <c r="C1781" i="1"/>
  <c r="A1780" i="1"/>
  <c r="J1779" i="1"/>
  <c r="F1779" i="1"/>
  <c r="I1779" i="1"/>
  <c r="S1779" i="1"/>
  <c r="T1779" i="1" s="1"/>
  <c r="A1781" i="1" l="1"/>
  <c r="I1780" i="1"/>
  <c r="S1780" i="1"/>
  <c r="T1780" i="1" s="1"/>
  <c r="J1780" i="1"/>
  <c r="F1780" i="1"/>
  <c r="R1781" i="1"/>
  <c r="L1699" i="1"/>
  <c r="M1698" i="1"/>
  <c r="N1698" i="1" s="1"/>
  <c r="K1778" i="1"/>
  <c r="B1696" i="1"/>
  <c r="E1779" i="1"/>
  <c r="K1779" i="1" s="1"/>
  <c r="G1779" i="1"/>
  <c r="C1782" i="1"/>
  <c r="U1697" i="1"/>
  <c r="B1697" i="1" s="1"/>
  <c r="H1779" i="1" l="1"/>
  <c r="D1697" i="1"/>
  <c r="U1698" i="1"/>
  <c r="D1698" i="1" s="1"/>
  <c r="E1780" i="1"/>
  <c r="K1780" i="1" s="1"/>
  <c r="G1780" i="1"/>
  <c r="C1783" i="1"/>
  <c r="L1700" i="1"/>
  <c r="M1699" i="1"/>
  <c r="N1699" i="1" s="1"/>
  <c r="A1782" i="1"/>
  <c r="I1781" i="1"/>
  <c r="S1781" i="1"/>
  <c r="T1781" i="1" s="1"/>
  <c r="J1781" i="1"/>
  <c r="F1781" i="1"/>
  <c r="R1782" i="1"/>
  <c r="H1780" i="1" l="1"/>
  <c r="L1701" i="1"/>
  <c r="M1700" i="1"/>
  <c r="N1700" i="1" s="1"/>
  <c r="B1698" i="1"/>
  <c r="E1781" i="1"/>
  <c r="H1781" i="1" s="1"/>
  <c r="G1781" i="1"/>
  <c r="A1783" i="1"/>
  <c r="I1782" i="1"/>
  <c r="S1782" i="1"/>
  <c r="T1782" i="1" s="1"/>
  <c r="J1782" i="1"/>
  <c r="F1782" i="1"/>
  <c r="C1784" i="1"/>
  <c r="R1783" i="1"/>
  <c r="U1699" i="1"/>
  <c r="B1699" i="1" s="1"/>
  <c r="K1781" i="1" l="1"/>
  <c r="U1700" i="1"/>
  <c r="D1700" i="1" s="1"/>
  <c r="E1782" i="1"/>
  <c r="H1782" i="1" s="1"/>
  <c r="G1782" i="1"/>
  <c r="L1702" i="1"/>
  <c r="M1701" i="1"/>
  <c r="N1701" i="1" s="1"/>
  <c r="D1699" i="1"/>
  <c r="I1783" i="1"/>
  <c r="S1783" i="1"/>
  <c r="T1783" i="1" s="1"/>
  <c r="A1784" i="1"/>
  <c r="J1783" i="1"/>
  <c r="F1783" i="1"/>
  <c r="C1785" i="1"/>
  <c r="R1784" i="1"/>
  <c r="K1782" i="1" l="1"/>
  <c r="B1700" i="1"/>
  <c r="C1786" i="1"/>
  <c r="S1784" i="1"/>
  <c r="T1784" i="1" s="1"/>
  <c r="A1785" i="1"/>
  <c r="J1784" i="1"/>
  <c r="F1784" i="1"/>
  <c r="I1784" i="1"/>
  <c r="R1785" i="1"/>
  <c r="U1701" i="1"/>
  <c r="B1701" i="1" s="1"/>
  <c r="E1783" i="1"/>
  <c r="H1783" i="1" s="1"/>
  <c r="G1783" i="1"/>
  <c r="L1703" i="1"/>
  <c r="M1702" i="1"/>
  <c r="N1702" i="1" s="1"/>
  <c r="D1701" i="1" l="1"/>
  <c r="R1786" i="1"/>
  <c r="C1787" i="1"/>
  <c r="L1704" i="1"/>
  <c r="M1703" i="1"/>
  <c r="N1703" i="1" s="1"/>
  <c r="K1783" i="1"/>
  <c r="A1786" i="1"/>
  <c r="J1785" i="1"/>
  <c r="F1785" i="1"/>
  <c r="I1785" i="1"/>
  <c r="S1785" i="1"/>
  <c r="T1785" i="1" s="1"/>
  <c r="U1702" i="1"/>
  <c r="B1702" i="1" s="1"/>
  <c r="G1784" i="1"/>
  <c r="E1784" i="1"/>
  <c r="K1784" i="1" s="1"/>
  <c r="H1784" i="1" l="1"/>
  <c r="D1702" i="1"/>
  <c r="J1786" i="1"/>
  <c r="F1786" i="1"/>
  <c r="A1787" i="1"/>
  <c r="I1786" i="1"/>
  <c r="S1786" i="1"/>
  <c r="T1786" i="1" s="1"/>
  <c r="C1788" i="1"/>
  <c r="G1785" i="1"/>
  <c r="E1785" i="1"/>
  <c r="K1785" i="1" s="1"/>
  <c r="U1703" i="1"/>
  <c r="B1703" i="1" s="1"/>
  <c r="R1787" i="1"/>
  <c r="L1705" i="1"/>
  <c r="M1704" i="1"/>
  <c r="N1704" i="1" s="1"/>
  <c r="D1703" i="1" l="1"/>
  <c r="L1706" i="1"/>
  <c r="M1705" i="1"/>
  <c r="N1705" i="1" s="1"/>
  <c r="H1785" i="1"/>
  <c r="A1788" i="1"/>
  <c r="J1787" i="1"/>
  <c r="F1787" i="1"/>
  <c r="I1787" i="1"/>
  <c r="S1787" i="1"/>
  <c r="T1787" i="1" s="1"/>
  <c r="E1786" i="1"/>
  <c r="K1786" i="1" s="1"/>
  <c r="G1786" i="1"/>
  <c r="U1704" i="1"/>
  <c r="B1704" i="1" s="1"/>
  <c r="R1788" i="1"/>
  <c r="C1789" i="1"/>
  <c r="D1704" i="1" l="1"/>
  <c r="R1789" i="1"/>
  <c r="H1786" i="1"/>
  <c r="E1787" i="1"/>
  <c r="H1787" i="1" s="1"/>
  <c r="G1787" i="1"/>
  <c r="U1705" i="1"/>
  <c r="B1705" i="1" s="1"/>
  <c r="L1707" i="1"/>
  <c r="M1706" i="1"/>
  <c r="N1706" i="1" s="1"/>
  <c r="C1790" i="1"/>
  <c r="I1788" i="1"/>
  <c r="S1788" i="1"/>
  <c r="T1788" i="1" s="1"/>
  <c r="A1789" i="1"/>
  <c r="J1788" i="1"/>
  <c r="F1788" i="1"/>
  <c r="D1705" i="1" l="1"/>
  <c r="S1789" i="1"/>
  <c r="A1790" i="1"/>
  <c r="J1789" i="1"/>
  <c r="F1789" i="1"/>
  <c r="I1789" i="1"/>
  <c r="K1787" i="1"/>
  <c r="E1788" i="1"/>
  <c r="H1788" i="1" s="1"/>
  <c r="G1788" i="1"/>
  <c r="C1791" i="1"/>
  <c r="R1790" i="1"/>
  <c r="T1789" i="1"/>
  <c r="U1706" i="1"/>
  <c r="B1706" i="1" s="1"/>
  <c r="L1708" i="1"/>
  <c r="M1707" i="1"/>
  <c r="N1707" i="1" s="1"/>
  <c r="L1709" i="1" l="1"/>
  <c r="M1708" i="1"/>
  <c r="N1708" i="1" s="1"/>
  <c r="D1706" i="1"/>
  <c r="R1791" i="1"/>
  <c r="K1788" i="1"/>
  <c r="A1791" i="1"/>
  <c r="J1790" i="1"/>
  <c r="F1790" i="1"/>
  <c r="I1790" i="1"/>
  <c r="S1790" i="1"/>
  <c r="T1790" i="1" s="1"/>
  <c r="C1792" i="1"/>
  <c r="U1707" i="1"/>
  <c r="D1707" i="1" s="1"/>
  <c r="G1789" i="1"/>
  <c r="E1789" i="1"/>
  <c r="H1789" i="1" s="1"/>
  <c r="K1789" i="1" l="1"/>
  <c r="B1707" i="1"/>
  <c r="A1792" i="1"/>
  <c r="J1791" i="1"/>
  <c r="F1791" i="1"/>
  <c r="I1791" i="1"/>
  <c r="S1791" i="1"/>
  <c r="T1791" i="1" s="1"/>
  <c r="C1793" i="1"/>
  <c r="G1790" i="1"/>
  <c r="E1790" i="1"/>
  <c r="H1790" i="1" s="1"/>
  <c r="U1708" i="1"/>
  <c r="B1708" i="1" s="1"/>
  <c r="R1792" i="1"/>
  <c r="L1710" i="1"/>
  <c r="M1709" i="1"/>
  <c r="N1709" i="1" s="1"/>
  <c r="R1793" i="1" l="1"/>
  <c r="C1794" i="1"/>
  <c r="E1791" i="1"/>
  <c r="H1791" i="1" s="1"/>
  <c r="G1791" i="1"/>
  <c r="D1708" i="1"/>
  <c r="U1709" i="1"/>
  <c r="B1709" i="1" s="1"/>
  <c r="K1790" i="1"/>
  <c r="I1792" i="1"/>
  <c r="S1792" i="1"/>
  <c r="T1792" i="1" s="1"/>
  <c r="A1793" i="1"/>
  <c r="J1792" i="1"/>
  <c r="F1792" i="1"/>
  <c r="L1711" i="1"/>
  <c r="M1710" i="1"/>
  <c r="N1710" i="1" s="1"/>
  <c r="K1791" i="1" l="1"/>
  <c r="E1792" i="1"/>
  <c r="H1792" i="1" s="1"/>
  <c r="G1792" i="1"/>
  <c r="D1709" i="1"/>
  <c r="C1795" i="1"/>
  <c r="U1710" i="1"/>
  <c r="B1710" i="1" s="1"/>
  <c r="S1793" i="1"/>
  <c r="T1793" i="1" s="1"/>
  <c r="A1794" i="1"/>
  <c r="J1793" i="1"/>
  <c r="F1793" i="1"/>
  <c r="I1793" i="1"/>
  <c r="R1794" i="1"/>
  <c r="L1712" i="1"/>
  <c r="M1711" i="1"/>
  <c r="N1711" i="1" s="1"/>
  <c r="D1710" i="1" l="1"/>
  <c r="K1792" i="1"/>
  <c r="R1795" i="1"/>
  <c r="G1793" i="1"/>
  <c r="E1793" i="1"/>
  <c r="H1793" i="1" s="1"/>
  <c r="C1796" i="1"/>
  <c r="U1711" i="1"/>
  <c r="B1711" i="1" s="1"/>
  <c r="L1713" i="1"/>
  <c r="M1712" i="1"/>
  <c r="N1712" i="1" s="1"/>
  <c r="A1795" i="1"/>
  <c r="J1794" i="1"/>
  <c r="F1794" i="1"/>
  <c r="I1794" i="1"/>
  <c r="S1794" i="1"/>
  <c r="T1794" i="1" s="1"/>
  <c r="D1711" i="1" l="1"/>
  <c r="C1797" i="1"/>
  <c r="K1793" i="1"/>
  <c r="A1796" i="1"/>
  <c r="J1795" i="1"/>
  <c r="F1795" i="1"/>
  <c r="I1795" i="1"/>
  <c r="S1795" i="1"/>
  <c r="T1795" i="1" s="1"/>
  <c r="U1712" i="1"/>
  <c r="B1712" i="1" s="1"/>
  <c r="R1796" i="1"/>
  <c r="G1794" i="1"/>
  <c r="E1794" i="1"/>
  <c r="K1794" i="1" s="1"/>
  <c r="L1714" i="1"/>
  <c r="M1713" i="1"/>
  <c r="N1713" i="1" s="1"/>
  <c r="D1712" i="1" l="1"/>
  <c r="H1794" i="1"/>
  <c r="R1797" i="1"/>
  <c r="E1795" i="1"/>
  <c r="H1795" i="1" s="1"/>
  <c r="G1795" i="1"/>
  <c r="U1713" i="1"/>
  <c r="D1713" i="1" s="1"/>
  <c r="I1796" i="1"/>
  <c r="S1796" i="1"/>
  <c r="T1796" i="1" s="1"/>
  <c r="A1797" i="1"/>
  <c r="J1796" i="1"/>
  <c r="F1796" i="1"/>
  <c r="C1798" i="1"/>
  <c r="L1715" i="1"/>
  <c r="M1715" i="1" s="1"/>
  <c r="M1714" i="1"/>
  <c r="N1714" i="1" s="1"/>
  <c r="K1795" i="1" l="1"/>
  <c r="S1797" i="1"/>
  <c r="T1797" i="1" s="1"/>
  <c r="A1798" i="1"/>
  <c r="J1797" i="1"/>
  <c r="F1797" i="1"/>
  <c r="I1797" i="1"/>
  <c r="B1713" i="1"/>
  <c r="R1798" i="1"/>
  <c r="C1799" i="1"/>
  <c r="U1714" i="1"/>
  <c r="B1714" i="1" s="1"/>
  <c r="E1796" i="1"/>
  <c r="K1796" i="1" s="1"/>
  <c r="G1796" i="1"/>
  <c r="N1715" i="1"/>
  <c r="L1716" i="1"/>
  <c r="H1796" i="1" l="1"/>
  <c r="D1714" i="1"/>
  <c r="C1800" i="1"/>
  <c r="A1799" i="1"/>
  <c r="J1798" i="1"/>
  <c r="F1798" i="1"/>
  <c r="I1798" i="1"/>
  <c r="S1798" i="1"/>
  <c r="T1798" i="1" s="1"/>
  <c r="L1717" i="1"/>
  <c r="M1716" i="1"/>
  <c r="N1716" i="1" s="1"/>
  <c r="G1797" i="1"/>
  <c r="E1797" i="1"/>
  <c r="H1797" i="1" s="1"/>
  <c r="U1715" i="1"/>
  <c r="B1715" i="1" s="1"/>
  <c r="R1799" i="1"/>
  <c r="D1715" i="1" l="1"/>
  <c r="U1716" i="1"/>
  <c r="B1716" i="1" s="1"/>
  <c r="A1800" i="1"/>
  <c r="J1799" i="1"/>
  <c r="F1799" i="1"/>
  <c r="I1799" i="1"/>
  <c r="S1799" i="1"/>
  <c r="T1799" i="1" s="1"/>
  <c r="L1718" i="1"/>
  <c r="M1717" i="1"/>
  <c r="N1717" i="1" s="1"/>
  <c r="C1801" i="1"/>
  <c r="K1797" i="1"/>
  <c r="G1798" i="1"/>
  <c r="E1798" i="1"/>
  <c r="H1798" i="1" s="1"/>
  <c r="R1800" i="1"/>
  <c r="K1798" i="1" l="1"/>
  <c r="U1717" i="1"/>
  <c r="B1717" i="1" s="1"/>
  <c r="D1716" i="1"/>
  <c r="L1719" i="1"/>
  <c r="M1718" i="1"/>
  <c r="N1718" i="1" s="1"/>
  <c r="E1799" i="1"/>
  <c r="H1799" i="1" s="1"/>
  <c r="G1799" i="1"/>
  <c r="R1801" i="1"/>
  <c r="C1802" i="1"/>
  <c r="I1800" i="1"/>
  <c r="S1800" i="1"/>
  <c r="T1800" i="1" s="1"/>
  <c r="A1801" i="1"/>
  <c r="J1800" i="1"/>
  <c r="F1800" i="1"/>
  <c r="K1799" i="1" l="1"/>
  <c r="S1801" i="1"/>
  <c r="T1801" i="1" s="1"/>
  <c r="A1802" i="1"/>
  <c r="J1801" i="1"/>
  <c r="F1801" i="1"/>
  <c r="I1801" i="1"/>
  <c r="U1718" i="1"/>
  <c r="B1718" i="1" s="1"/>
  <c r="D1717" i="1"/>
  <c r="C1803" i="1"/>
  <c r="L1720" i="1"/>
  <c r="M1719" i="1"/>
  <c r="N1719" i="1" s="1"/>
  <c r="E1800" i="1"/>
  <c r="H1800" i="1" s="1"/>
  <c r="G1800" i="1"/>
  <c r="R1802" i="1"/>
  <c r="D1718" i="1" l="1"/>
  <c r="K1800" i="1"/>
  <c r="R1803" i="1"/>
  <c r="U1719" i="1"/>
  <c r="B1719" i="1" s="1"/>
  <c r="C1804" i="1"/>
  <c r="J1802" i="1"/>
  <c r="F1802" i="1"/>
  <c r="A1803" i="1"/>
  <c r="I1802" i="1"/>
  <c r="S1802" i="1"/>
  <c r="T1802" i="1" s="1"/>
  <c r="L1721" i="1"/>
  <c r="M1720" i="1"/>
  <c r="N1720" i="1" s="1"/>
  <c r="G1801" i="1"/>
  <c r="E1801" i="1"/>
  <c r="H1801" i="1" s="1"/>
  <c r="D1719" i="1" l="1"/>
  <c r="L1722" i="1"/>
  <c r="M1721" i="1"/>
  <c r="N1721" i="1" s="1"/>
  <c r="K1801" i="1"/>
  <c r="J1803" i="1"/>
  <c r="F1803" i="1"/>
  <c r="A1804" i="1"/>
  <c r="I1803" i="1"/>
  <c r="S1803" i="1"/>
  <c r="T1803" i="1" s="1"/>
  <c r="C1805" i="1"/>
  <c r="U1720" i="1"/>
  <c r="D1720" i="1" s="1"/>
  <c r="G1802" i="1"/>
  <c r="E1802" i="1"/>
  <c r="K1802" i="1" s="1"/>
  <c r="R1804" i="1"/>
  <c r="H1802" i="1" l="1"/>
  <c r="B1720" i="1"/>
  <c r="C1806" i="1"/>
  <c r="J1804" i="1"/>
  <c r="F1804" i="1"/>
  <c r="A1805" i="1"/>
  <c r="I1804" i="1"/>
  <c r="S1804" i="1"/>
  <c r="T1804" i="1" s="1"/>
  <c r="U1721" i="1"/>
  <c r="D1721" i="1" s="1"/>
  <c r="G1803" i="1"/>
  <c r="E1803" i="1"/>
  <c r="H1803" i="1" s="1"/>
  <c r="L1723" i="1"/>
  <c r="M1722" i="1"/>
  <c r="N1722" i="1" s="1"/>
  <c r="R1805" i="1"/>
  <c r="K1803" i="1" l="1"/>
  <c r="B1721" i="1"/>
  <c r="U1722" i="1"/>
  <c r="B1722" i="1" s="1"/>
  <c r="A1806" i="1"/>
  <c r="J1805" i="1"/>
  <c r="F1805" i="1"/>
  <c r="I1805" i="1"/>
  <c r="S1805" i="1"/>
  <c r="T1805" i="1" s="1"/>
  <c r="L1724" i="1"/>
  <c r="M1723" i="1"/>
  <c r="N1723" i="1" s="1"/>
  <c r="G1804" i="1"/>
  <c r="E1804" i="1"/>
  <c r="K1804" i="1" s="1"/>
  <c r="R1806" i="1"/>
  <c r="C1807" i="1"/>
  <c r="D1722" i="1" l="1"/>
  <c r="R1807" i="1"/>
  <c r="H1804" i="1"/>
  <c r="A1807" i="1"/>
  <c r="J1806" i="1"/>
  <c r="F1806" i="1"/>
  <c r="I1806" i="1"/>
  <c r="S1806" i="1"/>
  <c r="T1806" i="1" s="1"/>
  <c r="U1723" i="1"/>
  <c r="D1723" i="1" s="1"/>
  <c r="L1725" i="1"/>
  <c r="M1724" i="1"/>
  <c r="N1724" i="1" s="1"/>
  <c r="G1805" i="1"/>
  <c r="E1805" i="1"/>
  <c r="K1805" i="1" s="1"/>
  <c r="C1808" i="1"/>
  <c r="H1805" i="1" l="1"/>
  <c r="C1809" i="1"/>
  <c r="B1723" i="1"/>
  <c r="U1724" i="1"/>
  <c r="D1724" i="1" s="1"/>
  <c r="E1806" i="1"/>
  <c r="H1806" i="1" s="1"/>
  <c r="G1806" i="1"/>
  <c r="R1808" i="1"/>
  <c r="L1726" i="1"/>
  <c r="M1725" i="1"/>
  <c r="N1725" i="1" s="1"/>
  <c r="I1807" i="1"/>
  <c r="S1807" i="1"/>
  <c r="T1807" i="1" s="1"/>
  <c r="A1808" i="1"/>
  <c r="J1807" i="1"/>
  <c r="F1807" i="1"/>
  <c r="K1806" i="1" l="1"/>
  <c r="S1808" i="1"/>
  <c r="T1808" i="1" s="1"/>
  <c r="J1808" i="1"/>
  <c r="F1808" i="1"/>
  <c r="A1809" i="1"/>
  <c r="I1808" i="1"/>
  <c r="U1725" i="1"/>
  <c r="B1725" i="1" s="1"/>
  <c r="B1724" i="1"/>
  <c r="L1727" i="1"/>
  <c r="M1726" i="1"/>
  <c r="N1726" i="1" s="1"/>
  <c r="C1810" i="1"/>
  <c r="E1807" i="1"/>
  <c r="H1807" i="1" s="1"/>
  <c r="G1807" i="1"/>
  <c r="R1809" i="1"/>
  <c r="D1725" i="1" l="1"/>
  <c r="R1810" i="1"/>
  <c r="U1726" i="1"/>
  <c r="B1726" i="1" s="1"/>
  <c r="G1808" i="1"/>
  <c r="E1808" i="1"/>
  <c r="H1808" i="1" s="1"/>
  <c r="L1728" i="1"/>
  <c r="M1727" i="1"/>
  <c r="N1727" i="1" s="1"/>
  <c r="K1807" i="1"/>
  <c r="C1811" i="1"/>
  <c r="S1809" i="1"/>
  <c r="T1809" i="1" s="1"/>
  <c r="A1810" i="1"/>
  <c r="J1809" i="1"/>
  <c r="F1809" i="1"/>
  <c r="I1809" i="1"/>
  <c r="U1727" i="1" l="1"/>
  <c r="B1727" i="1" s="1"/>
  <c r="K1808" i="1"/>
  <c r="C1812" i="1"/>
  <c r="L1729" i="1"/>
  <c r="M1728" i="1"/>
  <c r="N1728" i="1" s="1"/>
  <c r="G1809" i="1"/>
  <c r="E1809" i="1"/>
  <c r="H1809" i="1" s="1"/>
  <c r="A1811" i="1"/>
  <c r="J1810" i="1"/>
  <c r="F1810" i="1"/>
  <c r="I1810" i="1"/>
  <c r="S1810" i="1"/>
  <c r="T1810" i="1" s="1"/>
  <c r="D1726" i="1"/>
  <c r="R1811" i="1"/>
  <c r="D1727" i="1" l="1"/>
  <c r="G1810" i="1"/>
  <c r="E1810" i="1"/>
  <c r="K1810" i="1" s="1"/>
  <c r="U1728" i="1"/>
  <c r="D1728" i="1" s="1"/>
  <c r="K1809" i="1"/>
  <c r="L1730" i="1"/>
  <c r="M1729" i="1"/>
  <c r="N1729" i="1" s="1"/>
  <c r="R1812" i="1"/>
  <c r="A1812" i="1"/>
  <c r="J1811" i="1"/>
  <c r="F1811" i="1"/>
  <c r="I1811" i="1"/>
  <c r="S1811" i="1"/>
  <c r="T1811" i="1" s="1"/>
  <c r="C1813" i="1"/>
  <c r="C1814" i="1" l="1"/>
  <c r="E1811" i="1"/>
  <c r="K1811" i="1" s="1"/>
  <c r="G1811" i="1"/>
  <c r="H1810" i="1"/>
  <c r="U1729" i="1"/>
  <c r="D1729" i="1" s="1"/>
  <c r="B1728" i="1"/>
  <c r="I1812" i="1"/>
  <c r="S1812" i="1"/>
  <c r="T1812" i="1" s="1"/>
  <c r="A1813" i="1"/>
  <c r="J1812" i="1"/>
  <c r="F1812" i="1"/>
  <c r="L1731" i="1"/>
  <c r="M1730" i="1"/>
  <c r="N1730" i="1" s="1"/>
  <c r="R1813" i="1"/>
  <c r="H1811" i="1" l="1"/>
  <c r="L1732" i="1"/>
  <c r="M1731" i="1"/>
  <c r="N1731" i="1" s="1"/>
  <c r="B1729" i="1"/>
  <c r="E1812" i="1"/>
  <c r="H1812" i="1" s="1"/>
  <c r="G1812" i="1"/>
  <c r="C1815" i="1"/>
  <c r="R1814" i="1"/>
  <c r="U1730" i="1"/>
  <c r="D1730" i="1" s="1"/>
  <c r="S1813" i="1"/>
  <c r="T1813" i="1" s="1"/>
  <c r="A1814" i="1"/>
  <c r="J1813" i="1"/>
  <c r="F1813" i="1"/>
  <c r="I1813" i="1"/>
  <c r="K1812" i="1" l="1"/>
  <c r="B1730" i="1"/>
  <c r="R1815" i="1"/>
  <c r="A1815" i="1"/>
  <c r="J1814" i="1"/>
  <c r="F1814" i="1"/>
  <c r="I1814" i="1"/>
  <c r="S1814" i="1"/>
  <c r="T1814" i="1" s="1"/>
  <c r="U1731" i="1"/>
  <c r="B1731" i="1" s="1"/>
  <c r="C1816" i="1"/>
  <c r="L1733" i="1"/>
  <c r="M1732" i="1"/>
  <c r="N1732" i="1" s="1"/>
  <c r="G1813" i="1"/>
  <c r="E1813" i="1"/>
  <c r="H1813" i="1" s="1"/>
  <c r="D1731" i="1" l="1"/>
  <c r="U1732" i="1"/>
  <c r="D1732" i="1" s="1"/>
  <c r="L1734" i="1"/>
  <c r="M1733" i="1"/>
  <c r="N1733" i="1" s="1"/>
  <c r="A1816" i="1"/>
  <c r="J1815" i="1"/>
  <c r="F1815" i="1"/>
  <c r="I1815" i="1"/>
  <c r="S1815" i="1"/>
  <c r="T1815" i="1" s="1"/>
  <c r="K1813" i="1"/>
  <c r="C1817" i="1"/>
  <c r="R1816" i="1"/>
  <c r="G1814" i="1"/>
  <c r="E1814" i="1"/>
  <c r="H1814" i="1" s="1"/>
  <c r="R1817" i="1" l="1"/>
  <c r="E1815" i="1"/>
  <c r="H1815" i="1" s="1"/>
  <c r="G1815" i="1"/>
  <c r="L1735" i="1"/>
  <c r="M1734" i="1"/>
  <c r="N1734" i="1" s="1"/>
  <c r="B1732" i="1"/>
  <c r="K1814" i="1"/>
  <c r="I1816" i="1"/>
  <c r="S1816" i="1"/>
  <c r="T1816" i="1" s="1"/>
  <c r="A1817" i="1"/>
  <c r="J1816" i="1"/>
  <c r="F1816" i="1"/>
  <c r="C1818" i="1"/>
  <c r="U1733" i="1"/>
  <c r="B1733" i="1" s="1"/>
  <c r="S1817" i="1" l="1"/>
  <c r="T1817" i="1" s="1"/>
  <c r="A1818" i="1"/>
  <c r="J1817" i="1"/>
  <c r="F1817" i="1"/>
  <c r="I1817" i="1"/>
  <c r="L1736" i="1"/>
  <c r="M1735" i="1"/>
  <c r="N1735" i="1" s="1"/>
  <c r="D1733" i="1"/>
  <c r="C1819" i="1"/>
  <c r="E1816" i="1"/>
  <c r="H1816" i="1" s="1"/>
  <c r="G1816" i="1"/>
  <c r="K1815" i="1"/>
  <c r="R1818" i="1"/>
  <c r="U1734" i="1"/>
  <c r="B1734" i="1" s="1"/>
  <c r="C1820" i="1" l="1"/>
  <c r="L1737" i="1"/>
  <c r="M1736" i="1"/>
  <c r="N1736" i="1" s="1"/>
  <c r="D1734" i="1"/>
  <c r="R1819" i="1"/>
  <c r="K1816" i="1"/>
  <c r="A1819" i="1"/>
  <c r="J1818" i="1"/>
  <c r="F1818" i="1"/>
  <c r="I1818" i="1"/>
  <c r="S1818" i="1"/>
  <c r="T1818" i="1" s="1"/>
  <c r="U1735" i="1"/>
  <c r="B1735" i="1" s="1"/>
  <c r="G1817" i="1"/>
  <c r="E1817" i="1"/>
  <c r="K1817" i="1" s="1"/>
  <c r="H1817" i="1" l="1"/>
  <c r="G1818" i="1"/>
  <c r="E1818" i="1"/>
  <c r="H1818" i="1" s="1"/>
  <c r="U1736" i="1"/>
  <c r="B1736" i="1" s="1"/>
  <c r="D1735" i="1"/>
  <c r="R1820" i="1"/>
  <c r="L1738" i="1"/>
  <c r="M1737" i="1"/>
  <c r="N1737" i="1" s="1"/>
  <c r="A1820" i="1"/>
  <c r="J1819" i="1"/>
  <c r="F1819" i="1"/>
  <c r="I1819" i="1"/>
  <c r="S1819" i="1"/>
  <c r="T1819" i="1" s="1"/>
  <c r="C1821" i="1"/>
  <c r="I1820" i="1" l="1"/>
  <c r="S1820" i="1"/>
  <c r="T1820" i="1" s="1"/>
  <c r="A1821" i="1"/>
  <c r="J1820" i="1"/>
  <c r="F1820" i="1"/>
  <c r="D1736" i="1"/>
  <c r="U1737" i="1"/>
  <c r="D1737" i="1" s="1"/>
  <c r="K1818" i="1"/>
  <c r="C1822" i="1"/>
  <c r="E1819" i="1"/>
  <c r="H1819" i="1" s="1"/>
  <c r="G1819" i="1"/>
  <c r="L1739" i="1"/>
  <c r="M1738" i="1"/>
  <c r="N1738" i="1" s="1"/>
  <c r="R1821" i="1"/>
  <c r="B1737" i="1" l="1"/>
  <c r="K1819" i="1"/>
  <c r="C1823" i="1"/>
  <c r="S1821" i="1"/>
  <c r="T1821" i="1" s="1"/>
  <c r="A1822" i="1"/>
  <c r="J1821" i="1"/>
  <c r="F1821" i="1"/>
  <c r="I1821" i="1"/>
  <c r="U1738" i="1"/>
  <c r="D1738" i="1" s="1"/>
  <c r="L1740" i="1"/>
  <c r="M1739" i="1"/>
  <c r="N1739" i="1" s="1"/>
  <c r="E1820" i="1"/>
  <c r="H1820" i="1" s="1"/>
  <c r="G1820" i="1"/>
  <c r="R1822" i="1"/>
  <c r="B1738" i="1" l="1"/>
  <c r="U1739" i="1"/>
  <c r="D1739" i="1" s="1"/>
  <c r="G1821" i="1"/>
  <c r="E1821" i="1"/>
  <c r="H1821" i="1" s="1"/>
  <c r="L1741" i="1"/>
  <c r="M1740" i="1"/>
  <c r="N1740" i="1" s="1"/>
  <c r="C1824" i="1"/>
  <c r="K1820" i="1"/>
  <c r="A1823" i="1"/>
  <c r="J1822" i="1"/>
  <c r="F1822" i="1"/>
  <c r="I1822" i="1"/>
  <c r="S1822" i="1"/>
  <c r="T1822" i="1" s="1"/>
  <c r="R1823" i="1"/>
  <c r="G1822" i="1" l="1"/>
  <c r="E1822" i="1"/>
  <c r="K1822" i="1" s="1"/>
  <c r="C1825" i="1"/>
  <c r="B1739" i="1"/>
  <c r="A1824" i="1"/>
  <c r="J1823" i="1"/>
  <c r="F1823" i="1"/>
  <c r="I1823" i="1"/>
  <c r="S1823" i="1"/>
  <c r="T1823" i="1" s="1"/>
  <c r="U1740" i="1"/>
  <c r="B1740" i="1" s="1"/>
  <c r="K1821" i="1"/>
  <c r="R1824" i="1"/>
  <c r="L1742" i="1"/>
  <c r="M1741" i="1"/>
  <c r="N1741" i="1" s="1"/>
  <c r="R1825" i="1" l="1"/>
  <c r="H1822" i="1"/>
  <c r="D1740" i="1"/>
  <c r="E1823" i="1"/>
  <c r="H1823" i="1" s="1"/>
  <c r="G1823" i="1"/>
  <c r="L1743" i="1"/>
  <c r="M1742" i="1"/>
  <c r="N1742" i="1" s="1"/>
  <c r="U1741" i="1"/>
  <c r="B1741" i="1" s="1"/>
  <c r="A1825" i="1"/>
  <c r="I1824" i="1"/>
  <c r="S1824" i="1"/>
  <c r="T1824" i="1" s="1"/>
  <c r="J1824" i="1"/>
  <c r="F1824" i="1"/>
  <c r="C1826" i="1"/>
  <c r="D1741" i="1" l="1"/>
  <c r="A1826" i="1"/>
  <c r="I1825" i="1"/>
  <c r="S1825" i="1"/>
  <c r="T1825" i="1" s="1"/>
  <c r="J1825" i="1"/>
  <c r="F1825" i="1"/>
  <c r="K1823" i="1"/>
  <c r="C1827" i="1"/>
  <c r="U1742" i="1"/>
  <c r="D1742" i="1" s="1"/>
  <c r="R1826" i="1"/>
  <c r="L1744" i="1"/>
  <c r="M1743" i="1"/>
  <c r="N1743" i="1" s="1"/>
  <c r="E1824" i="1"/>
  <c r="H1824" i="1" s="1"/>
  <c r="G1824" i="1"/>
  <c r="K1824" i="1" l="1"/>
  <c r="L1745" i="1"/>
  <c r="M1744" i="1"/>
  <c r="N1744" i="1" s="1"/>
  <c r="B1742" i="1"/>
  <c r="R1827" i="1"/>
  <c r="E1825" i="1"/>
  <c r="H1825" i="1" s="1"/>
  <c r="G1825" i="1"/>
  <c r="A1827" i="1"/>
  <c r="I1826" i="1"/>
  <c r="S1826" i="1"/>
  <c r="T1826" i="1" s="1"/>
  <c r="J1826" i="1"/>
  <c r="F1826" i="1"/>
  <c r="U1743" i="1"/>
  <c r="B1743" i="1" s="1"/>
  <c r="C1828" i="1"/>
  <c r="K1825" i="1" l="1"/>
  <c r="D1743" i="1"/>
  <c r="I1827" i="1"/>
  <c r="S1827" i="1"/>
  <c r="T1827" i="1" s="1"/>
  <c r="A1828" i="1"/>
  <c r="J1827" i="1"/>
  <c r="F1827" i="1"/>
  <c r="R1828" i="1"/>
  <c r="U1744" i="1"/>
  <c r="D1744" i="1" s="1"/>
  <c r="L1746" i="1"/>
  <c r="M1746" i="1" s="1"/>
  <c r="M1745" i="1"/>
  <c r="N1745" i="1" s="1"/>
  <c r="C1829" i="1"/>
  <c r="E1826" i="1"/>
  <c r="K1826" i="1" s="1"/>
  <c r="G1826" i="1"/>
  <c r="H1826" i="1" l="1"/>
  <c r="B1744" i="1"/>
  <c r="U1745" i="1"/>
  <c r="D1745" i="1" s="1"/>
  <c r="E1827" i="1"/>
  <c r="H1827" i="1" s="1"/>
  <c r="G1827" i="1"/>
  <c r="N1746" i="1"/>
  <c r="L1747" i="1"/>
  <c r="C1830" i="1"/>
  <c r="R1829" i="1"/>
  <c r="S1828" i="1"/>
  <c r="T1828" i="1" s="1"/>
  <c r="A1829" i="1"/>
  <c r="J1828" i="1"/>
  <c r="F1828" i="1"/>
  <c r="I1828" i="1"/>
  <c r="K1827" i="1" l="1"/>
  <c r="A1830" i="1"/>
  <c r="J1829" i="1"/>
  <c r="F1829" i="1"/>
  <c r="I1829" i="1"/>
  <c r="S1829" i="1"/>
  <c r="T1829" i="1" s="1"/>
  <c r="R1830" i="1"/>
  <c r="U1746" i="1"/>
  <c r="B1746" i="1" s="1"/>
  <c r="C1831" i="1"/>
  <c r="B1745" i="1"/>
  <c r="G1828" i="1"/>
  <c r="E1828" i="1"/>
  <c r="K1828" i="1" s="1"/>
  <c r="L1748" i="1"/>
  <c r="M1747" i="1"/>
  <c r="N1747" i="1" s="1"/>
  <c r="D1746" i="1" l="1"/>
  <c r="L1749" i="1"/>
  <c r="M1748" i="1"/>
  <c r="N1748" i="1" s="1"/>
  <c r="H1828" i="1"/>
  <c r="R1831" i="1"/>
  <c r="G1829" i="1"/>
  <c r="E1829" i="1"/>
  <c r="H1829" i="1" s="1"/>
  <c r="U1747" i="1"/>
  <c r="B1747" i="1" s="1"/>
  <c r="C1832" i="1"/>
  <c r="J1830" i="1"/>
  <c r="F1830" i="1"/>
  <c r="A1831" i="1"/>
  <c r="I1830" i="1"/>
  <c r="S1830" i="1"/>
  <c r="T1830" i="1" s="1"/>
  <c r="K1829" i="1" l="1"/>
  <c r="C1833" i="1"/>
  <c r="A1832" i="1"/>
  <c r="J1831" i="1"/>
  <c r="F1831" i="1"/>
  <c r="I1831" i="1"/>
  <c r="S1831" i="1"/>
  <c r="T1831" i="1" s="1"/>
  <c r="U1748" i="1"/>
  <c r="D1748" i="1" s="1"/>
  <c r="E1830" i="1"/>
  <c r="H1830" i="1" s="1"/>
  <c r="G1830" i="1"/>
  <c r="D1747" i="1"/>
  <c r="R1832" i="1"/>
  <c r="L1750" i="1"/>
  <c r="M1749" i="1"/>
  <c r="N1749" i="1" s="1"/>
  <c r="B1748" i="1" l="1"/>
  <c r="K1830" i="1"/>
  <c r="L1751" i="1"/>
  <c r="M1750" i="1"/>
  <c r="N1750" i="1" s="1"/>
  <c r="R1833" i="1"/>
  <c r="I1832" i="1"/>
  <c r="S1832" i="1"/>
  <c r="T1832" i="1" s="1"/>
  <c r="A1833" i="1"/>
  <c r="J1832" i="1"/>
  <c r="F1832" i="1"/>
  <c r="U1749" i="1"/>
  <c r="D1749" i="1" s="1"/>
  <c r="E1831" i="1"/>
  <c r="H1831" i="1" s="1"/>
  <c r="G1831" i="1"/>
  <c r="C1834" i="1"/>
  <c r="K1831" i="1" l="1"/>
  <c r="C1835" i="1"/>
  <c r="R1834" i="1"/>
  <c r="B1749" i="1"/>
  <c r="E1832" i="1"/>
  <c r="H1832" i="1" s="1"/>
  <c r="G1832" i="1"/>
  <c r="U1750" i="1"/>
  <c r="D1750" i="1" s="1"/>
  <c r="S1833" i="1"/>
  <c r="T1833" i="1" s="1"/>
  <c r="A1834" i="1"/>
  <c r="J1833" i="1"/>
  <c r="F1833" i="1"/>
  <c r="I1833" i="1"/>
  <c r="L1752" i="1"/>
  <c r="M1751" i="1"/>
  <c r="N1751" i="1" s="1"/>
  <c r="B1750" i="1" l="1"/>
  <c r="K1832" i="1"/>
  <c r="G1833" i="1"/>
  <c r="E1833" i="1"/>
  <c r="H1833" i="1" s="1"/>
  <c r="R1835" i="1"/>
  <c r="U1751" i="1"/>
  <c r="D1751" i="1" s="1"/>
  <c r="C1836" i="1"/>
  <c r="L1753" i="1"/>
  <c r="M1752" i="1"/>
  <c r="N1752" i="1" s="1"/>
  <c r="A1835" i="1"/>
  <c r="J1834" i="1"/>
  <c r="F1834" i="1"/>
  <c r="I1834" i="1"/>
  <c r="S1834" i="1"/>
  <c r="T1834" i="1" s="1"/>
  <c r="B1751" i="1" l="1"/>
  <c r="U1752" i="1"/>
  <c r="D1752" i="1" s="1"/>
  <c r="R1836" i="1"/>
  <c r="K1833" i="1"/>
  <c r="G1834" i="1"/>
  <c r="E1834" i="1"/>
  <c r="K1834" i="1" s="1"/>
  <c r="L1754" i="1"/>
  <c r="M1753" i="1"/>
  <c r="N1753" i="1" s="1"/>
  <c r="C1837" i="1"/>
  <c r="A1836" i="1"/>
  <c r="J1835" i="1"/>
  <c r="F1835" i="1"/>
  <c r="I1835" i="1"/>
  <c r="S1835" i="1"/>
  <c r="T1835" i="1" s="1"/>
  <c r="H1834" i="1" l="1"/>
  <c r="U1753" i="1"/>
  <c r="D1753" i="1" s="1"/>
  <c r="E1835" i="1"/>
  <c r="H1835" i="1" s="1"/>
  <c r="G1835" i="1"/>
  <c r="L1755" i="1"/>
  <c r="M1754" i="1"/>
  <c r="N1754" i="1" s="1"/>
  <c r="B1752" i="1"/>
  <c r="I1836" i="1"/>
  <c r="S1836" i="1"/>
  <c r="T1836" i="1" s="1"/>
  <c r="A1837" i="1"/>
  <c r="J1836" i="1"/>
  <c r="F1836" i="1"/>
  <c r="C1838" i="1"/>
  <c r="R1837" i="1"/>
  <c r="K1835" i="1" l="1"/>
  <c r="C1839" i="1"/>
  <c r="B1753" i="1"/>
  <c r="E1836" i="1"/>
  <c r="H1836" i="1" s="1"/>
  <c r="G1836" i="1"/>
  <c r="U1754" i="1"/>
  <c r="B1754" i="1" s="1"/>
  <c r="R1838" i="1"/>
  <c r="L1756" i="1"/>
  <c r="M1755" i="1"/>
  <c r="N1755" i="1" s="1"/>
  <c r="S1837" i="1"/>
  <c r="T1837" i="1" s="1"/>
  <c r="A1838" i="1"/>
  <c r="J1837" i="1"/>
  <c r="F1837" i="1"/>
  <c r="I1837" i="1"/>
  <c r="U1755" i="1" l="1"/>
  <c r="B1755" i="1" s="1"/>
  <c r="A1839" i="1"/>
  <c r="J1838" i="1"/>
  <c r="F1838" i="1"/>
  <c r="I1838" i="1"/>
  <c r="S1838" i="1"/>
  <c r="T1838" i="1" s="1"/>
  <c r="L1757" i="1"/>
  <c r="M1756" i="1"/>
  <c r="N1756" i="1" s="1"/>
  <c r="D1754" i="1"/>
  <c r="K1836" i="1"/>
  <c r="C1840" i="1"/>
  <c r="G1837" i="1"/>
  <c r="E1837" i="1"/>
  <c r="K1837" i="1" s="1"/>
  <c r="R1839" i="1"/>
  <c r="H1837" i="1" l="1"/>
  <c r="C1841" i="1"/>
  <c r="A1840" i="1"/>
  <c r="J1839" i="1"/>
  <c r="F1839" i="1"/>
  <c r="I1839" i="1"/>
  <c r="S1839" i="1"/>
  <c r="T1839" i="1" s="1"/>
  <c r="U1756" i="1"/>
  <c r="D1756" i="1" s="1"/>
  <c r="D1755" i="1"/>
  <c r="R1840" i="1"/>
  <c r="L1758" i="1"/>
  <c r="M1757" i="1"/>
  <c r="N1757" i="1" s="1"/>
  <c r="G1838" i="1"/>
  <c r="E1838" i="1"/>
  <c r="K1838" i="1" s="1"/>
  <c r="H1838" i="1" l="1"/>
  <c r="U1757" i="1"/>
  <c r="B1757" i="1" s="1"/>
  <c r="B1756" i="1"/>
  <c r="I1840" i="1"/>
  <c r="S1840" i="1"/>
  <c r="T1840" i="1" s="1"/>
  <c r="A1841" i="1"/>
  <c r="J1840" i="1"/>
  <c r="F1840" i="1"/>
  <c r="L1759" i="1"/>
  <c r="M1758" i="1"/>
  <c r="N1758" i="1" s="1"/>
  <c r="R1841" i="1"/>
  <c r="E1839" i="1"/>
  <c r="H1839" i="1" s="1"/>
  <c r="G1839" i="1"/>
  <c r="C1842" i="1"/>
  <c r="K1839" i="1" l="1"/>
  <c r="U1758" i="1"/>
  <c r="B1758" i="1" s="1"/>
  <c r="S1841" i="1"/>
  <c r="T1841" i="1" s="1"/>
  <c r="A1842" i="1"/>
  <c r="J1841" i="1"/>
  <c r="F1841" i="1"/>
  <c r="I1841" i="1"/>
  <c r="D1757" i="1"/>
  <c r="C1843" i="1"/>
  <c r="L1760" i="1"/>
  <c r="M1759" i="1"/>
  <c r="N1759" i="1" s="1"/>
  <c r="R1842" i="1"/>
  <c r="E1840" i="1"/>
  <c r="K1840" i="1" s="1"/>
  <c r="G1840" i="1"/>
  <c r="H1840" i="1" l="1"/>
  <c r="D1758" i="1"/>
  <c r="C1844" i="1"/>
  <c r="G1841" i="1"/>
  <c r="E1841" i="1"/>
  <c r="H1841" i="1" s="1"/>
  <c r="U1759" i="1"/>
  <c r="D1759" i="1" s="1"/>
  <c r="A1843" i="1"/>
  <c r="J1842" i="1"/>
  <c r="F1842" i="1"/>
  <c r="I1842" i="1"/>
  <c r="S1842" i="1"/>
  <c r="T1842" i="1" s="1"/>
  <c r="R1843" i="1"/>
  <c r="L1761" i="1"/>
  <c r="M1760" i="1"/>
  <c r="N1760" i="1" s="1"/>
  <c r="U1760" i="1" l="1"/>
  <c r="B1760" i="1" s="1"/>
  <c r="L1762" i="1"/>
  <c r="M1761" i="1"/>
  <c r="N1761" i="1" s="1"/>
  <c r="G1842" i="1"/>
  <c r="E1842" i="1"/>
  <c r="K1842" i="1" s="1"/>
  <c r="B1759" i="1"/>
  <c r="K1841" i="1"/>
  <c r="R1844" i="1"/>
  <c r="A1844" i="1"/>
  <c r="J1843" i="1"/>
  <c r="F1843" i="1"/>
  <c r="I1843" i="1"/>
  <c r="S1843" i="1"/>
  <c r="T1843" i="1" s="1"/>
  <c r="C1845" i="1"/>
  <c r="H1842" i="1" l="1"/>
  <c r="L1763" i="1"/>
  <c r="M1762" i="1"/>
  <c r="N1762" i="1" s="1"/>
  <c r="I1844" i="1"/>
  <c r="S1844" i="1"/>
  <c r="T1844" i="1" s="1"/>
  <c r="A1845" i="1"/>
  <c r="J1844" i="1"/>
  <c r="F1844" i="1"/>
  <c r="D1760" i="1"/>
  <c r="C1846" i="1"/>
  <c r="R1845" i="1"/>
  <c r="E1843" i="1"/>
  <c r="K1843" i="1" s="1"/>
  <c r="G1843" i="1"/>
  <c r="U1761" i="1"/>
  <c r="B1761" i="1" s="1"/>
  <c r="H1843" i="1" l="1"/>
  <c r="C1847" i="1"/>
  <c r="D1761" i="1"/>
  <c r="R1846" i="1"/>
  <c r="S1845" i="1"/>
  <c r="T1845" i="1" s="1"/>
  <c r="A1846" i="1"/>
  <c r="J1845" i="1"/>
  <c r="F1845" i="1"/>
  <c r="I1845" i="1"/>
  <c r="U1762" i="1"/>
  <c r="B1762" i="1" s="1"/>
  <c r="L1764" i="1"/>
  <c r="M1763" i="1"/>
  <c r="N1763" i="1" s="1"/>
  <c r="E1844" i="1"/>
  <c r="H1844" i="1" s="1"/>
  <c r="G1844" i="1"/>
  <c r="K1844" i="1" l="1"/>
  <c r="D1762" i="1"/>
  <c r="G1845" i="1"/>
  <c r="E1845" i="1"/>
  <c r="H1845" i="1" s="1"/>
  <c r="C1848" i="1"/>
  <c r="U1763" i="1"/>
  <c r="B1763" i="1" s="1"/>
  <c r="J1846" i="1"/>
  <c r="F1846" i="1"/>
  <c r="A1847" i="1"/>
  <c r="I1846" i="1"/>
  <c r="S1846" i="1"/>
  <c r="T1846" i="1" s="1"/>
  <c r="R1847" i="1"/>
  <c r="L1765" i="1"/>
  <c r="M1764" i="1"/>
  <c r="N1764" i="1" s="1"/>
  <c r="D1763" i="1" l="1"/>
  <c r="G1846" i="1"/>
  <c r="E1846" i="1"/>
  <c r="K1846" i="1" s="1"/>
  <c r="C1849" i="1"/>
  <c r="K1845" i="1"/>
  <c r="L1766" i="1"/>
  <c r="M1765" i="1"/>
  <c r="N1765" i="1" s="1"/>
  <c r="U1764" i="1"/>
  <c r="D1764" i="1" s="1"/>
  <c r="R1848" i="1"/>
  <c r="J1847" i="1"/>
  <c r="F1847" i="1"/>
  <c r="A1848" i="1"/>
  <c r="I1847" i="1"/>
  <c r="S1847" i="1"/>
  <c r="T1847" i="1" s="1"/>
  <c r="G1847" i="1" l="1"/>
  <c r="E1847" i="1"/>
  <c r="H1847" i="1" s="1"/>
  <c r="B1764" i="1"/>
  <c r="L1767" i="1"/>
  <c r="M1766" i="1"/>
  <c r="N1766" i="1" s="1"/>
  <c r="H1846" i="1"/>
  <c r="J1848" i="1"/>
  <c r="F1848" i="1"/>
  <c r="A1849" i="1"/>
  <c r="I1848" i="1"/>
  <c r="S1848" i="1"/>
  <c r="T1848" i="1" s="1"/>
  <c r="R1849" i="1"/>
  <c r="U1765" i="1"/>
  <c r="B1765" i="1" s="1"/>
  <c r="C1850" i="1"/>
  <c r="D1765" i="1" l="1"/>
  <c r="U1766" i="1"/>
  <c r="B1766" i="1" s="1"/>
  <c r="L1768" i="1"/>
  <c r="M1767" i="1"/>
  <c r="N1767" i="1" s="1"/>
  <c r="C1851" i="1"/>
  <c r="R1850" i="1"/>
  <c r="A1850" i="1"/>
  <c r="J1849" i="1"/>
  <c r="F1849" i="1"/>
  <c r="I1849" i="1"/>
  <c r="S1849" i="1"/>
  <c r="T1849" i="1" s="1"/>
  <c r="K1847" i="1"/>
  <c r="G1848" i="1"/>
  <c r="E1848" i="1"/>
  <c r="K1848" i="1" s="1"/>
  <c r="H1848" i="1" l="1"/>
  <c r="D1766" i="1"/>
  <c r="C1852" i="1"/>
  <c r="A1851" i="1"/>
  <c r="J1850" i="1"/>
  <c r="F1850" i="1"/>
  <c r="I1850" i="1"/>
  <c r="S1850" i="1"/>
  <c r="T1850" i="1" s="1"/>
  <c r="R1851" i="1"/>
  <c r="U1767" i="1"/>
  <c r="B1767" i="1" s="1"/>
  <c r="G1849" i="1"/>
  <c r="E1849" i="1"/>
  <c r="K1849" i="1" s="1"/>
  <c r="L1769" i="1"/>
  <c r="M1768" i="1"/>
  <c r="N1768" i="1" s="1"/>
  <c r="D1767" i="1" l="1"/>
  <c r="U1768" i="1"/>
  <c r="D1768" i="1" s="1"/>
  <c r="H1849" i="1"/>
  <c r="I1851" i="1"/>
  <c r="S1851" i="1"/>
  <c r="T1851" i="1" s="1"/>
  <c r="A1852" i="1"/>
  <c r="J1851" i="1"/>
  <c r="F1851" i="1"/>
  <c r="R1852" i="1"/>
  <c r="E1850" i="1"/>
  <c r="K1850" i="1" s="1"/>
  <c r="G1850" i="1"/>
  <c r="C1853" i="1"/>
  <c r="L1770" i="1"/>
  <c r="M1769" i="1"/>
  <c r="N1769" i="1" s="1"/>
  <c r="C1854" i="1" l="1"/>
  <c r="H1850" i="1"/>
  <c r="B1768" i="1"/>
  <c r="E1851" i="1"/>
  <c r="H1851" i="1" s="1"/>
  <c r="G1851" i="1"/>
  <c r="U1769" i="1"/>
  <c r="D1769" i="1" s="1"/>
  <c r="R1853" i="1"/>
  <c r="L1771" i="1"/>
  <c r="M1770" i="1"/>
  <c r="N1770" i="1" s="1"/>
  <c r="S1852" i="1"/>
  <c r="T1852" i="1" s="1"/>
  <c r="J1852" i="1"/>
  <c r="F1852" i="1"/>
  <c r="A1853" i="1"/>
  <c r="I1852" i="1"/>
  <c r="L1772" i="1" l="1"/>
  <c r="M1771" i="1"/>
  <c r="N1771" i="1" s="1"/>
  <c r="B1769" i="1"/>
  <c r="K1851" i="1"/>
  <c r="S1853" i="1"/>
  <c r="T1853" i="1" s="1"/>
  <c r="A1854" i="1"/>
  <c r="J1853" i="1"/>
  <c r="F1853" i="1"/>
  <c r="I1853" i="1"/>
  <c r="C1855" i="1"/>
  <c r="G1852" i="1"/>
  <c r="E1852" i="1"/>
  <c r="K1852" i="1" s="1"/>
  <c r="U1770" i="1"/>
  <c r="B1770" i="1" s="1"/>
  <c r="R1854" i="1"/>
  <c r="H1852" i="1" l="1"/>
  <c r="D1770" i="1"/>
  <c r="A1855" i="1"/>
  <c r="J1854" i="1"/>
  <c r="F1854" i="1"/>
  <c r="I1854" i="1"/>
  <c r="S1854" i="1"/>
  <c r="T1854" i="1" s="1"/>
  <c r="G1853" i="1"/>
  <c r="E1853" i="1"/>
  <c r="H1853" i="1" s="1"/>
  <c r="U1771" i="1"/>
  <c r="D1771" i="1" s="1"/>
  <c r="R1855" i="1"/>
  <c r="C1856" i="1"/>
  <c r="L1773" i="1"/>
  <c r="M1772" i="1"/>
  <c r="N1772" i="1" s="1"/>
  <c r="R1856" i="1" l="1"/>
  <c r="B1771" i="1"/>
  <c r="K1853" i="1"/>
  <c r="G1854" i="1"/>
  <c r="E1854" i="1"/>
  <c r="H1854" i="1" s="1"/>
  <c r="U1772" i="1"/>
  <c r="D1772" i="1" s="1"/>
  <c r="L1774" i="1"/>
  <c r="M1773" i="1"/>
  <c r="N1773" i="1" s="1"/>
  <c r="A1856" i="1"/>
  <c r="J1855" i="1"/>
  <c r="F1855" i="1"/>
  <c r="I1855" i="1"/>
  <c r="S1855" i="1"/>
  <c r="T1855" i="1" s="1"/>
  <c r="C1857" i="1"/>
  <c r="B1772" i="1" l="1"/>
  <c r="I1856" i="1"/>
  <c r="S1856" i="1"/>
  <c r="T1856" i="1" s="1"/>
  <c r="A1857" i="1"/>
  <c r="J1856" i="1"/>
  <c r="F1856" i="1"/>
  <c r="U1773" i="1"/>
  <c r="D1773" i="1" s="1"/>
  <c r="K1854" i="1"/>
  <c r="R1857" i="1"/>
  <c r="C1858" i="1"/>
  <c r="E1855" i="1"/>
  <c r="H1855" i="1" s="1"/>
  <c r="G1855" i="1"/>
  <c r="L1775" i="1"/>
  <c r="M1774" i="1"/>
  <c r="N1774" i="1" s="1"/>
  <c r="B1773" i="1" l="1"/>
  <c r="L1776" i="1"/>
  <c r="M1776" i="1" s="1"/>
  <c r="M1775" i="1"/>
  <c r="N1775" i="1" s="1"/>
  <c r="E1856" i="1"/>
  <c r="H1856" i="1" s="1"/>
  <c r="G1856" i="1"/>
  <c r="K1855" i="1"/>
  <c r="C1859" i="1"/>
  <c r="U1774" i="1"/>
  <c r="B1774" i="1" s="1"/>
  <c r="R1858" i="1"/>
  <c r="S1857" i="1"/>
  <c r="T1857" i="1" s="1"/>
  <c r="A1858" i="1"/>
  <c r="J1857" i="1"/>
  <c r="F1857" i="1"/>
  <c r="I1857" i="1"/>
  <c r="K1856" i="1" l="1"/>
  <c r="D1774" i="1"/>
  <c r="G1857" i="1"/>
  <c r="E1857" i="1"/>
  <c r="H1857" i="1" s="1"/>
  <c r="A1859" i="1"/>
  <c r="J1858" i="1"/>
  <c r="F1858" i="1"/>
  <c r="I1858" i="1"/>
  <c r="S1858" i="1"/>
  <c r="T1858" i="1" s="1"/>
  <c r="R1859" i="1"/>
  <c r="C1860" i="1"/>
  <c r="U1775" i="1"/>
  <c r="B1775" i="1" s="1"/>
  <c r="N1776" i="1"/>
  <c r="L1777" i="1"/>
  <c r="L1778" i="1" l="1"/>
  <c r="M1777" i="1"/>
  <c r="N1777" i="1" s="1"/>
  <c r="R1860" i="1"/>
  <c r="U1776" i="1"/>
  <c r="D1776" i="1" s="1"/>
  <c r="G1858" i="1"/>
  <c r="E1858" i="1"/>
  <c r="K1858" i="1" s="1"/>
  <c r="D1775" i="1"/>
  <c r="C1861" i="1"/>
  <c r="K1857" i="1"/>
  <c r="A1860" i="1"/>
  <c r="J1859" i="1"/>
  <c r="F1859" i="1"/>
  <c r="I1859" i="1"/>
  <c r="S1859" i="1"/>
  <c r="T1859" i="1" s="1"/>
  <c r="H1858" i="1" l="1"/>
  <c r="B1776" i="1"/>
  <c r="E1859" i="1"/>
  <c r="H1859" i="1" s="1"/>
  <c r="G1859" i="1"/>
  <c r="U1777" i="1"/>
  <c r="D1777" i="1" s="1"/>
  <c r="C1862" i="1"/>
  <c r="L1779" i="1"/>
  <c r="M1778" i="1"/>
  <c r="N1778" i="1" s="1"/>
  <c r="I1860" i="1"/>
  <c r="S1860" i="1"/>
  <c r="T1860" i="1" s="1"/>
  <c r="A1861" i="1"/>
  <c r="J1860" i="1"/>
  <c r="F1860" i="1"/>
  <c r="R1861" i="1"/>
  <c r="B1777" i="1" l="1"/>
  <c r="K1859" i="1"/>
  <c r="C1863" i="1"/>
  <c r="R1862" i="1"/>
  <c r="S1861" i="1"/>
  <c r="T1861" i="1" s="1"/>
  <c r="A1862" i="1"/>
  <c r="J1861" i="1"/>
  <c r="F1861" i="1"/>
  <c r="I1861" i="1"/>
  <c r="U1778" i="1"/>
  <c r="B1778" i="1" s="1"/>
  <c r="L1780" i="1"/>
  <c r="M1779" i="1"/>
  <c r="N1779" i="1" s="1"/>
  <c r="E1860" i="1"/>
  <c r="H1860" i="1" s="1"/>
  <c r="G1860" i="1"/>
  <c r="D1778" i="1" l="1"/>
  <c r="L1781" i="1"/>
  <c r="M1780" i="1"/>
  <c r="N1780" i="1" s="1"/>
  <c r="U1779" i="1"/>
  <c r="D1779" i="1" s="1"/>
  <c r="K1860" i="1"/>
  <c r="A1863" i="1"/>
  <c r="J1862" i="1"/>
  <c r="F1862" i="1"/>
  <c r="I1862" i="1"/>
  <c r="S1862" i="1"/>
  <c r="T1862" i="1" s="1"/>
  <c r="R1863" i="1"/>
  <c r="C1864" i="1"/>
  <c r="G1861" i="1"/>
  <c r="E1861" i="1"/>
  <c r="H1861" i="1" s="1"/>
  <c r="K1861" i="1" l="1"/>
  <c r="A1864" i="1"/>
  <c r="J1863" i="1"/>
  <c r="F1863" i="1"/>
  <c r="I1863" i="1"/>
  <c r="S1863" i="1"/>
  <c r="T1863" i="1" s="1"/>
  <c r="B1779" i="1"/>
  <c r="R1864" i="1"/>
  <c r="G1862" i="1"/>
  <c r="E1862" i="1"/>
  <c r="H1862" i="1" s="1"/>
  <c r="U1780" i="1"/>
  <c r="B1780" i="1" s="1"/>
  <c r="C1865" i="1"/>
  <c r="L1782" i="1"/>
  <c r="M1781" i="1"/>
  <c r="N1781" i="1" s="1"/>
  <c r="D1780" i="1" l="1"/>
  <c r="U1781" i="1"/>
  <c r="D1781" i="1" s="1"/>
  <c r="C1866" i="1"/>
  <c r="K1862" i="1"/>
  <c r="E1863" i="1"/>
  <c r="H1863" i="1" s="1"/>
  <c r="G1863" i="1"/>
  <c r="L1783" i="1"/>
  <c r="M1782" i="1"/>
  <c r="N1782" i="1" s="1"/>
  <c r="R1865" i="1"/>
  <c r="I1864" i="1"/>
  <c r="S1864" i="1"/>
  <c r="T1864" i="1" s="1"/>
  <c r="A1865" i="1"/>
  <c r="J1864" i="1"/>
  <c r="F1864" i="1"/>
  <c r="S1865" i="1" l="1"/>
  <c r="T1865" i="1" s="1"/>
  <c r="A1866" i="1"/>
  <c r="J1865" i="1"/>
  <c r="F1865" i="1"/>
  <c r="I1865" i="1"/>
  <c r="L1784" i="1"/>
  <c r="M1783" i="1"/>
  <c r="N1783" i="1" s="1"/>
  <c r="B1781" i="1"/>
  <c r="R1866" i="1"/>
  <c r="E1864" i="1"/>
  <c r="H1864" i="1" s="1"/>
  <c r="G1864" i="1"/>
  <c r="K1863" i="1"/>
  <c r="U1782" i="1"/>
  <c r="B1782" i="1" s="1"/>
  <c r="C1867" i="1"/>
  <c r="U1783" i="1" l="1"/>
  <c r="D1783" i="1" s="1"/>
  <c r="C1868" i="1"/>
  <c r="D1782" i="1"/>
  <c r="K1864" i="1"/>
  <c r="L1785" i="1"/>
  <c r="M1784" i="1"/>
  <c r="N1784" i="1" s="1"/>
  <c r="A1867" i="1"/>
  <c r="J1866" i="1"/>
  <c r="F1866" i="1"/>
  <c r="I1866" i="1"/>
  <c r="S1866" i="1"/>
  <c r="T1866" i="1" s="1"/>
  <c r="R1867" i="1"/>
  <c r="G1865" i="1"/>
  <c r="E1865" i="1"/>
  <c r="H1865" i="1" s="1"/>
  <c r="K1865" i="1" l="1"/>
  <c r="G1866" i="1"/>
  <c r="E1866" i="1"/>
  <c r="K1866" i="1" s="1"/>
  <c r="L1786" i="1"/>
  <c r="M1785" i="1"/>
  <c r="N1785" i="1" s="1"/>
  <c r="B1783" i="1"/>
  <c r="R1868" i="1"/>
  <c r="A1868" i="1"/>
  <c r="J1867" i="1"/>
  <c r="F1867" i="1"/>
  <c r="I1867" i="1"/>
  <c r="S1867" i="1"/>
  <c r="T1867" i="1" s="1"/>
  <c r="U1784" i="1"/>
  <c r="B1784" i="1" s="1"/>
  <c r="C1869" i="1"/>
  <c r="D1784" i="1" l="1"/>
  <c r="H1866" i="1"/>
  <c r="A1869" i="1"/>
  <c r="I1868" i="1"/>
  <c r="S1868" i="1"/>
  <c r="T1868" i="1" s="1"/>
  <c r="J1868" i="1"/>
  <c r="F1868" i="1"/>
  <c r="R1869" i="1"/>
  <c r="U1785" i="1"/>
  <c r="D1785" i="1" s="1"/>
  <c r="C1870" i="1"/>
  <c r="E1867" i="1"/>
  <c r="H1867" i="1" s="1"/>
  <c r="G1867" i="1"/>
  <c r="L1787" i="1"/>
  <c r="M1786" i="1"/>
  <c r="N1786" i="1" s="1"/>
  <c r="B1785" i="1" l="1"/>
  <c r="L1788" i="1"/>
  <c r="M1787" i="1"/>
  <c r="N1787" i="1" s="1"/>
  <c r="E1868" i="1"/>
  <c r="K1868" i="1" s="1"/>
  <c r="G1868" i="1"/>
  <c r="K1867" i="1"/>
  <c r="A1870" i="1"/>
  <c r="I1869" i="1"/>
  <c r="S1869" i="1"/>
  <c r="T1869" i="1" s="1"/>
  <c r="J1869" i="1"/>
  <c r="F1869" i="1"/>
  <c r="U1786" i="1"/>
  <c r="B1786" i="1" s="1"/>
  <c r="C1871" i="1"/>
  <c r="R1870" i="1"/>
  <c r="D1786" i="1" l="1"/>
  <c r="A1871" i="1"/>
  <c r="I1870" i="1"/>
  <c r="S1870" i="1"/>
  <c r="T1870" i="1" s="1"/>
  <c r="J1870" i="1"/>
  <c r="F1870" i="1"/>
  <c r="H1868" i="1"/>
  <c r="C1872" i="1"/>
  <c r="U1787" i="1"/>
  <c r="B1787" i="1" s="1"/>
  <c r="R1871" i="1"/>
  <c r="E1869" i="1"/>
  <c r="K1869" i="1" s="1"/>
  <c r="G1869" i="1"/>
  <c r="L1789" i="1"/>
  <c r="M1788" i="1"/>
  <c r="N1788" i="1" s="1"/>
  <c r="D1787" i="1" l="1"/>
  <c r="H1869" i="1"/>
  <c r="C1873" i="1"/>
  <c r="E1870" i="1"/>
  <c r="H1870" i="1" s="1"/>
  <c r="G1870" i="1"/>
  <c r="L1790" i="1"/>
  <c r="M1789" i="1"/>
  <c r="N1789" i="1" s="1"/>
  <c r="I1871" i="1"/>
  <c r="S1871" i="1"/>
  <c r="T1871" i="1" s="1"/>
  <c r="A1872" i="1"/>
  <c r="J1871" i="1"/>
  <c r="F1871" i="1"/>
  <c r="U1788" i="1"/>
  <c r="B1788" i="1" s="1"/>
  <c r="R1872" i="1"/>
  <c r="D1788" i="1" l="1"/>
  <c r="R1873" i="1"/>
  <c r="L1791" i="1"/>
  <c r="M1790" i="1"/>
  <c r="N1790" i="1" s="1"/>
  <c r="E1871" i="1"/>
  <c r="H1871" i="1" s="1"/>
  <c r="G1871" i="1"/>
  <c r="K1870" i="1"/>
  <c r="C1874" i="1"/>
  <c r="S1872" i="1"/>
  <c r="T1872" i="1" s="1"/>
  <c r="A1873" i="1"/>
  <c r="J1872" i="1"/>
  <c r="F1872" i="1"/>
  <c r="I1872" i="1"/>
  <c r="U1789" i="1"/>
  <c r="D1789" i="1" s="1"/>
  <c r="K1871" i="1" l="1"/>
  <c r="B1789" i="1"/>
  <c r="C1875" i="1"/>
  <c r="U1790" i="1"/>
  <c r="B1790" i="1" s="1"/>
  <c r="A1874" i="1"/>
  <c r="J1873" i="1"/>
  <c r="F1873" i="1"/>
  <c r="I1873" i="1"/>
  <c r="S1873" i="1"/>
  <c r="T1873" i="1" s="1"/>
  <c r="L1792" i="1"/>
  <c r="M1791" i="1"/>
  <c r="N1791" i="1" s="1"/>
  <c r="G1872" i="1"/>
  <c r="E1872" i="1"/>
  <c r="H1872" i="1" s="1"/>
  <c r="R1874" i="1"/>
  <c r="K1872" i="1" l="1"/>
  <c r="J1874" i="1"/>
  <c r="F1874" i="1"/>
  <c r="A1875" i="1"/>
  <c r="I1874" i="1"/>
  <c r="S1874" i="1"/>
  <c r="T1874" i="1" s="1"/>
  <c r="R1875" i="1"/>
  <c r="U1791" i="1"/>
  <c r="B1791" i="1" s="1"/>
  <c r="D1790" i="1"/>
  <c r="C1876" i="1"/>
  <c r="L1793" i="1"/>
  <c r="M1792" i="1"/>
  <c r="N1792" i="1" s="1"/>
  <c r="G1873" i="1"/>
  <c r="E1873" i="1"/>
  <c r="K1873" i="1" s="1"/>
  <c r="H1873" i="1" l="1"/>
  <c r="U1792" i="1"/>
  <c r="D1792" i="1" s="1"/>
  <c r="D1791" i="1"/>
  <c r="R1876" i="1"/>
  <c r="C1877" i="1"/>
  <c r="A1876" i="1"/>
  <c r="J1875" i="1"/>
  <c r="F1875" i="1"/>
  <c r="I1875" i="1"/>
  <c r="S1875" i="1"/>
  <c r="T1875" i="1" s="1"/>
  <c r="E1874" i="1"/>
  <c r="H1874" i="1" s="1"/>
  <c r="G1874" i="1"/>
  <c r="L1794" i="1"/>
  <c r="M1793" i="1"/>
  <c r="N1793" i="1" s="1"/>
  <c r="L1795" i="1" l="1"/>
  <c r="M1794" i="1"/>
  <c r="N1794" i="1" s="1"/>
  <c r="E1875" i="1"/>
  <c r="H1875" i="1" s="1"/>
  <c r="G1875" i="1"/>
  <c r="C1878" i="1"/>
  <c r="B1792" i="1"/>
  <c r="R1877" i="1"/>
  <c r="K1874" i="1"/>
  <c r="I1876" i="1"/>
  <c r="S1876" i="1"/>
  <c r="T1876" i="1" s="1"/>
  <c r="A1877" i="1"/>
  <c r="J1876" i="1"/>
  <c r="F1876" i="1"/>
  <c r="U1793" i="1"/>
  <c r="D1793" i="1" s="1"/>
  <c r="B1793" i="1" l="1"/>
  <c r="K1875" i="1"/>
  <c r="R1878" i="1"/>
  <c r="C1879" i="1"/>
  <c r="U1794" i="1"/>
  <c r="B1794" i="1" s="1"/>
  <c r="L1796" i="1"/>
  <c r="M1795" i="1"/>
  <c r="N1795" i="1" s="1"/>
  <c r="E1876" i="1"/>
  <c r="H1876" i="1" s="1"/>
  <c r="G1876" i="1"/>
  <c r="S1877" i="1"/>
  <c r="T1877" i="1" s="1"/>
  <c r="A1878" i="1"/>
  <c r="J1877" i="1"/>
  <c r="F1877" i="1"/>
  <c r="I1877" i="1"/>
  <c r="K1876" i="1" l="1"/>
  <c r="C1880" i="1"/>
  <c r="G1877" i="1"/>
  <c r="E1877" i="1"/>
  <c r="K1877" i="1" s="1"/>
  <c r="D1794" i="1"/>
  <c r="U1795" i="1"/>
  <c r="B1795" i="1" s="1"/>
  <c r="A1879" i="1"/>
  <c r="J1878" i="1"/>
  <c r="F1878" i="1"/>
  <c r="I1878" i="1"/>
  <c r="S1878" i="1"/>
  <c r="T1878" i="1" s="1"/>
  <c r="L1797" i="1"/>
  <c r="M1796" i="1"/>
  <c r="N1796" i="1" s="1"/>
  <c r="R1879" i="1"/>
  <c r="D1795" i="1" l="1"/>
  <c r="U1796" i="1"/>
  <c r="D1796" i="1" s="1"/>
  <c r="A1880" i="1"/>
  <c r="J1879" i="1"/>
  <c r="F1879" i="1"/>
  <c r="I1879" i="1"/>
  <c r="S1879" i="1"/>
  <c r="T1879" i="1" s="1"/>
  <c r="H1877" i="1"/>
  <c r="L1798" i="1"/>
  <c r="M1797" i="1"/>
  <c r="N1797" i="1" s="1"/>
  <c r="C1881" i="1"/>
  <c r="R1880" i="1"/>
  <c r="G1878" i="1"/>
  <c r="E1878" i="1"/>
  <c r="H1878" i="1" s="1"/>
  <c r="L1799" i="1" l="1"/>
  <c r="M1798" i="1"/>
  <c r="N1798" i="1" s="1"/>
  <c r="B1796" i="1"/>
  <c r="E1879" i="1"/>
  <c r="H1879" i="1" s="1"/>
  <c r="G1879" i="1"/>
  <c r="K1878" i="1"/>
  <c r="C1882" i="1"/>
  <c r="R1881" i="1"/>
  <c r="U1797" i="1"/>
  <c r="D1797" i="1" s="1"/>
  <c r="I1880" i="1"/>
  <c r="S1880" i="1"/>
  <c r="T1880" i="1" s="1"/>
  <c r="A1881" i="1"/>
  <c r="J1880" i="1"/>
  <c r="F1880" i="1"/>
  <c r="K1879" i="1" l="1"/>
  <c r="R1882" i="1"/>
  <c r="S1881" i="1"/>
  <c r="T1881" i="1" s="1"/>
  <c r="A1882" i="1"/>
  <c r="J1881" i="1"/>
  <c r="F1881" i="1"/>
  <c r="I1881" i="1"/>
  <c r="B1797" i="1"/>
  <c r="U1798" i="1"/>
  <c r="D1798" i="1" s="1"/>
  <c r="E1880" i="1"/>
  <c r="H1880" i="1" s="1"/>
  <c r="G1880" i="1"/>
  <c r="C1883" i="1"/>
  <c r="L1800" i="1"/>
  <c r="M1799" i="1"/>
  <c r="N1799" i="1" s="1"/>
  <c r="K1880" i="1" l="1"/>
  <c r="L1801" i="1"/>
  <c r="M1800" i="1"/>
  <c r="N1800" i="1" s="1"/>
  <c r="B1798" i="1"/>
  <c r="C1884" i="1"/>
  <c r="G1881" i="1"/>
  <c r="E1881" i="1"/>
  <c r="H1881" i="1" s="1"/>
  <c r="U1799" i="1"/>
  <c r="B1799" i="1" s="1"/>
  <c r="A1883" i="1"/>
  <c r="J1882" i="1"/>
  <c r="F1882" i="1"/>
  <c r="I1882" i="1"/>
  <c r="S1882" i="1"/>
  <c r="T1882" i="1" s="1"/>
  <c r="R1883" i="1"/>
  <c r="D1799" i="1" l="1"/>
  <c r="K1881" i="1"/>
  <c r="R1884" i="1"/>
  <c r="A1884" i="1"/>
  <c r="J1883" i="1"/>
  <c r="F1883" i="1"/>
  <c r="I1883" i="1"/>
  <c r="S1883" i="1"/>
  <c r="T1883" i="1" s="1"/>
  <c r="C1885" i="1"/>
  <c r="U1800" i="1"/>
  <c r="B1800" i="1" s="1"/>
  <c r="G1882" i="1"/>
  <c r="E1882" i="1"/>
  <c r="H1882" i="1" s="1"/>
  <c r="L1802" i="1"/>
  <c r="M1801" i="1"/>
  <c r="N1801" i="1" s="1"/>
  <c r="D1800" i="1" l="1"/>
  <c r="L1803" i="1"/>
  <c r="M1802" i="1"/>
  <c r="N1802" i="1" s="1"/>
  <c r="K1882" i="1"/>
  <c r="I1884" i="1"/>
  <c r="S1884" i="1"/>
  <c r="T1884" i="1" s="1"/>
  <c r="A1885" i="1"/>
  <c r="J1884" i="1"/>
  <c r="F1884" i="1"/>
  <c r="U1801" i="1"/>
  <c r="D1801" i="1" s="1"/>
  <c r="C1886" i="1"/>
  <c r="R1885" i="1"/>
  <c r="E1883" i="1"/>
  <c r="H1883" i="1" s="1"/>
  <c r="G1883" i="1"/>
  <c r="B1801" i="1" l="1"/>
  <c r="R1886" i="1"/>
  <c r="K1883" i="1"/>
  <c r="S1885" i="1"/>
  <c r="T1885" i="1" s="1"/>
  <c r="A1886" i="1"/>
  <c r="J1885" i="1"/>
  <c r="F1885" i="1"/>
  <c r="I1885" i="1"/>
  <c r="C1887" i="1"/>
  <c r="E1884" i="1"/>
  <c r="H1884" i="1" s="1"/>
  <c r="G1884" i="1"/>
  <c r="U1802" i="1"/>
  <c r="B1802" i="1" s="1"/>
  <c r="L1804" i="1"/>
  <c r="M1803" i="1"/>
  <c r="N1803" i="1" s="1"/>
  <c r="K1884" i="1" l="1"/>
  <c r="D1802" i="1"/>
  <c r="G1885" i="1"/>
  <c r="E1885" i="1"/>
  <c r="H1885" i="1" s="1"/>
  <c r="C1888" i="1"/>
  <c r="U1803" i="1"/>
  <c r="B1803" i="1" s="1"/>
  <c r="A1887" i="1"/>
  <c r="J1886" i="1"/>
  <c r="F1886" i="1"/>
  <c r="I1886" i="1"/>
  <c r="S1886" i="1"/>
  <c r="T1886" i="1" s="1"/>
  <c r="L1805" i="1"/>
  <c r="M1804" i="1"/>
  <c r="N1804" i="1" s="1"/>
  <c r="R1887" i="1"/>
  <c r="D1803" i="1" l="1"/>
  <c r="A1888" i="1"/>
  <c r="J1887" i="1"/>
  <c r="F1887" i="1"/>
  <c r="I1887" i="1"/>
  <c r="S1887" i="1"/>
  <c r="T1887" i="1" s="1"/>
  <c r="U1804" i="1"/>
  <c r="D1804" i="1" s="1"/>
  <c r="C1889" i="1"/>
  <c r="R1888" i="1"/>
  <c r="L1806" i="1"/>
  <c r="M1805" i="1"/>
  <c r="N1805" i="1" s="1"/>
  <c r="G1886" i="1"/>
  <c r="E1886" i="1"/>
  <c r="K1886" i="1" s="1"/>
  <c r="K1885" i="1"/>
  <c r="U1805" i="1" l="1"/>
  <c r="B1805" i="1" s="1"/>
  <c r="B1804" i="1"/>
  <c r="L1807" i="1"/>
  <c r="M1807" i="1" s="1"/>
  <c r="M1806" i="1"/>
  <c r="N1806" i="1" s="1"/>
  <c r="E1887" i="1"/>
  <c r="H1887" i="1" s="1"/>
  <c r="G1887" i="1"/>
  <c r="H1886" i="1"/>
  <c r="C1890" i="1"/>
  <c r="R1889" i="1"/>
  <c r="I1888" i="1"/>
  <c r="S1888" i="1"/>
  <c r="T1888" i="1" s="1"/>
  <c r="A1889" i="1"/>
  <c r="J1888" i="1"/>
  <c r="F1888" i="1"/>
  <c r="K1887" i="1" l="1"/>
  <c r="E1888" i="1"/>
  <c r="H1888" i="1" s="1"/>
  <c r="G1888" i="1"/>
  <c r="D1805" i="1"/>
  <c r="U1806" i="1"/>
  <c r="D1806" i="1" s="1"/>
  <c r="R1890" i="1"/>
  <c r="C1891" i="1"/>
  <c r="N1807" i="1"/>
  <c r="L1808" i="1"/>
  <c r="S1889" i="1"/>
  <c r="T1889" i="1" s="1"/>
  <c r="A1890" i="1"/>
  <c r="J1889" i="1"/>
  <c r="F1889" i="1"/>
  <c r="I1889" i="1"/>
  <c r="B1806" i="1" l="1"/>
  <c r="L1809" i="1"/>
  <c r="M1808" i="1"/>
  <c r="N1808" i="1" s="1"/>
  <c r="C1892" i="1"/>
  <c r="J1890" i="1"/>
  <c r="F1890" i="1"/>
  <c r="A1891" i="1"/>
  <c r="I1890" i="1"/>
  <c r="S1890" i="1"/>
  <c r="T1890" i="1" s="1"/>
  <c r="U1807" i="1"/>
  <c r="B1807" i="1" s="1"/>
  <c r="K1888" i="1"/>
  <c r="R1891" i="1"/>
  <c r="G1889" i="1"/>
  <c r="E1889" i="1"/>
  <c r="K1889" i="1" s="1"/>
  <c r="H1889" i="1" l="1"/>
  <c r="R1892" i="1"/>
  <c r="D1807" i="1"/>
  <c r="J1891" i="1"/>
  <c r="F1891" i="1"/>
  <c r="A1892" i="1"/>
  <c r="I1891" i="1"/>
  <c r="S1891" i="1"/>
  <c r="T1891" i="1" s="1"/>
  <c r="C1893" i="1"/>
  <c r="G1890" i="1"/>
  <c r="E1890" i="1"/>
  <c r="K1890" i="1" s="1"/>
  <c r="U1808" i="1"/>
  <c r="B1808" i="1" s="1"/>
  <c r="L1810" i="1"/>
  <c r="M1809" i="1"/>
  <c r="N1809" i="1" s="1"/>
  <c r="H1890" i="1" l="1"/>
  <c r="D1808" i="1"/>
  <c r="C1894" i="1"/>
  <c r="J1892" i="1"/>
  <c r="F1892" i="1"/>
  <c r="A1893" i="1"/>
  <c r="I1892" i="1"/>
  <c r="S1892" i="1"/>
  <c r="T1892" i="1" s="1"/>
  <c r="U1809" i="1"/>
  <c r="D1809" i="1" s="1"/>
  <c r="G1891" i="1"/>
  <c r="E1891" i="1"/>
  <c r="K1891" i="1" s="1"/>
  <c r="R1893" i="1"/>
  <c r="L1811" i="1"/>
  <c r="M1810" i="1"/>
  <c r="N1810" i="1" s="1"/>
  <c r="L1812" i="1" l="1"/>
  <c r="M1811" i="1"/>
  <c r="N1811" i="1" s="1"/>
  <c r="H1891" i="1"/>
  <c r="B1809" i="1"/>
  <c r="C1895" i="1"/>
  <c r="A1894" i="1"/>
  <c r="J1893" i="1"/>
  <c r="F1893" i="1"/>
  <c r="I1893" i="1"/>
  <c r="S1893" i="1"/>
  <c r="T1893" i="1" s="1"/>
  <c r="U1810" i="1"/>
  <c r="D1810" i="1" s="1"/>
  <c r="R1894" i="1"/>
  <c r="G1892" i="1"/>
  <c r="E1892" i="1"/>
  <c r="K1892" i="1" s="1"/>
  <c r="B1810" i="1" l="1"/>
  <c r="H1892" i="1"/>
  <c r="A1895" i="1"/>
  <c r="J1894" i="1"/>
  <c r="F1894" i="1"/>
  <c r="I1894" i="1"/>
  <c r="S1894" i="1"/>
  <c r="T1894" i="1" s="1"/>
  <c r="C1896" i="1"/>
  <c r="U1811" i="1"/>
  <c r="B1811" i="1" s="1"/>
  <c r="G1893" i="1"/>
  <c r="E1893" i="1"/>
  <c r="K1893" i="1" s="1"/>
  <c r="L1813" i="1"/>
  <c r="M1812" i="1"/>
  <c r="N1812" i="1" s="1"/>
  <c r="R1895" i="1"/>
  <c r="D1811" i="1" l="1"/>
  <c r="R1896" i="1"/>
  <c r="H1893" i="1"/>
  <c r="C1897" i="1"/>
  <c r="E1894" i="1"/>
  <c r="K1894" i="1" s="1"/>
  <c r="G1894" i="1"/>
  <c r="U1812" i="1"/>
  <c r="B1812" i="1" s="1"/>
  <c r="I1895" i="1"/>
  <c r="S1895" i="1"/>
  <c r="T1895" i="1" s="1"/>
  <c r="A1896" i="1"/>
  <c r="J1895" i="1"/>
  <c r="F1895" i="1"/>
  <c r="L1814" i="1"/>
  <c r="M1813" i="1"/>
  <c r="N1813" i="1" s="1"/>
  <c r="E1895" i="1" l="1"/>
  <c r="H1895" i="1" s="1"/>
  <c r="G1895" i="1"/>
  <c r="D1812" i="1"/>
  <c r="H1894" i="1"/>
  <c r="R1897" i="1"/>
  <c r="U1813" i="1"/>
  <c r="B1813" i="1" s="1"/>
  <c r="S1896" i="1"/>
  <c r="T1896" i="1" s="1"/>
  <c r="J1896" i="1"/>
  <c r="F1896" i="1"/>
  <c r="A1897" i="1"/>
  <c r="I1896" i="1"/>
  <c r="L1815" i="1"/>
  <c r="M1814" i="1"/>
  <c r="N1814" i="1" s="1"/>
  <c r="C1898" i="1"/>
  <c r="L1816" i="1" l="1"/>
  <c r="M1815" i="1"/>
  <c r="N1815" i="1" s="1"/>
  <c r="K1895" i="1"/>
  <c r="D1813" i="1"/>
  <c r="C1899" i="1"/>
  <c r="S1897" i="1"/>
  <c r="T1897" i="1" s="1"/>
  <c r="A1898" i="1"/>
  <c r="J1897" i="1"/>
  <c r="F1897" i="1"/>
  <c r="I1897" i="1"/>
  <c r="U1814" i="1"/>
  <c r="D1814" i="1" s="1"/>
  <c r="G1896" i="1"/>
  <c r="E1896" i="1"/>
  <c r="H1896" i="1" s="1"/>
  <c r="R1898" i="1"/>
  <c r="B1814" i="1" l="1"/>
  <c r="G1897" i="1"/>
  <c r="E1897" i="1"/>
  <c r="H1897" i="1" s="1"/>
  <c r="K1896" i="1"/>
  <c r="C1900" i="1"/>
  <c r="U1815" i="1"/>
  <c r="B1815" i="1" s="1"/>
  <c r="R1899" i="1"/>
  <c r="A1899" i="1"/>
  <c r="J1898" i="1"/>
  <c r="F1898" i="1"/>
  <c r="I1898" i="1"/>
  <c r="S1898" i="1"/>
  <c r="T1898" i="1" s="1"/>
  <c r="L1817" i="1"/>
  <c r="M1816" i="1"/>
  <c r="N1816" i="1" s="1"/>
  <c r="D1815" i="1" l="1"/>
  <c r="C1901" i="1"/>
  <c r="A1900" i="1"/>
  <c r="J1899" i="1"/>
  <c r="F1899" i="1"/>
  <c r="I1899" i="1"/>
  <c r="S1899" i="1"/>
  <c r="T1899" i="1" s="1"/>
  <c r="U1816" i="1"/>
  <c r="D1816" i="1" s="1"/>
  <c r="K1897" i="1"/>
  <c r="L1818" i="1"/>
  <c r="M1817" i="1"/>
  <c r="N1817" i="1" s="1"/>
  <c r="G1898" i="1"/>
  <c r="E1898" i="1"/>
  <c r="K1898" i="1" s="1"/>
  <c r="R1900" i="1"/>
  <c r="B1816" i="1" l="1"/>
  <c r="H1898" i="1"/>
  <c r="U1817" i="1"/>
  <c r="D1817" i="1" s="1"/>
  <c r="L1819" i="1"/>
  <c r="M1818" i="1"/>
  <c r="N1818" i="1" s="1"/>
  <c r="E1899" i="1"/>
  <c r="K1899" i="1" s="1"/>
  <c r="G1899" i="1"/>
  <c r="C1902" i="1"/>
  <c r="I1900" i="1"/>
  <c r="S1900" i="1"/>
  <c r="T1900" i="1" s="1"/>
  <c r="A1901" i="1"/>
  <c r="J1900" i="1"/>
  <c r="F1900" i="1"/>
  <c r="R1901" i="1"/>
  <c r="H1899" i="1" l="1"/>
  <c r="B1817" i="1"/>
  <c r="E1900" i="1"/>
  <c r="H1900" i="1" s="1"/>
  <c r="G1900" i="1"/>
  <c r="R1902" i="1"/>
  <c r="S1901" i="1"/>
  <c r="T1901" i="1" s="1"/>
  <c r="A1902" i="1"/>
  <c r="J1901" i="1"/>
  <c r="F1901" i="1"/>
  <c r="I1901" i="1"/>
  <c r="U1818" i="1"/>
  <c r="B1818" i="1" s="1"/>
  <c r="C1903" i="1"/>
  <c r="L1820" i="1"/>
  <c r="M1819" i="1"/>
  <c r="N1819" i="1" s="1"/>
  <c r="D1818" i="1" l="1"/>
  <c r="K1900" i="1"/>
  <c r="C1904" i="1"/>
  <c r="A1903" i="1"/>
  <c r="J1902" i="1"/>
  <c r="F1902" i="1"/>
  <c r="I1902" i="1"/>
  <c r="S1902" i="1"/>
  <c r="T1902" i="1" s="1"/>
  <c r="R1903" i="1"/>
  <c r="L1821" i="1"/>
  <c r="M1820" i="1"/>
  <c r="N1820" i="1" s="1"/>
  <c r="U1819" i="1"/>
  <c r="D1819" i="1" s="1"/>
  <c r="G1901" i="1"/>
  <c r="E1901" i="1"/>
  <c r="H1901" i="1" s="1"/>
  <c r="B1819" i="1" l="1"/>
  <c r="R1904" i="1"/>
  <c r="C1905" i="1"/>
  <c r="K1901" i="1"/>
  <c r="G1902" i="1"/>
  <c r="E1902" i="1"/>
  <c r="H1902" i="1" s="1"/>
  <c r="U1820" i="1"/>
  <c r="D1820" i="1" s="1"/>
  <c r="L1822" i="1"/>
  <c r="M1821" i="1"/>
  <c r="N1821" i="1" s="1"/>
  <c r="A1904" i="1"/>
  <c r="J1903" i="1"/>
  <c r="F1903" i="1"/>
  <c r="I1903" i="1"/>
  <c r="S1903" i="1"/>
  <c r="T1903" i="1" s="1"/>
  <c r="B1820" i="1" l="1"/>
  <c r="I1904" i="1"/>
  <c r="S1904" i="1"/>
  <c r="T1904" i="1" s="1"/>
  <c r="A1905" i="1"/>
  <c r="J1904" i="1"/>
  <c r="F1904" i="1"/>
  <c r="C1906" i="1"/>
  <c r="U1821" i="1"/>
  <c r="D1821" i="1" s="1"/>
  <c r="K1902" i="1"/>
  <c r="R1905" i="1"/>
  <c r="E1903" i="1"/>
  <c r="H1903" i="1" s="1"/>
  <c r="G1903" i="1"/>
  <c r="L1823" i="1"/>
  <c r="M1822" i="1"/>
  <c r="N1822" i="1" s="1"/>
  <c r="K1903" i="1" l="1"/>
  <c r="L1824" i="1"/>
  <c r="M1823" i="1"/>
  <c r="N1823" i="1" s="1"/>
  <c r="B1821" i="1"/>
  <c r="C1907" i="1"/>
  <c r="R1906" i="1"/>
  <c r="E1904" i="1"/>
  <c r="H1904" i="1" s="1"/>
  <c r="G1904" i="1"/>
  <c r="U1822" i="1"/>
  <c r="D1822" i="1" s="1"/>
  <c r="S1905" i="1"/>
  <c r="T1905" i="1" s="1"/>
  <c r="A1906" i="1"/>
  <c r="J1905" i="1"/>
  <c r="F1905" i="1"/>
  <c r="I1905" i="1"/>
  <c r="B1822" i="1" l="1"/>
  <c r="K1904" i="1"/>
  <c r="A1907" i="1"/>
  <c r="J1906" i="1"/>
  <c r="F1906" i="1"/>
  <c r="I1906" i="1"/>
  <c r="S1906" i="1"/>
  <c r="T1906" i="1" s="1"/>
  <c r="R1907" i="1"/>
  <c r="U1823" i="1"/>
  <c r="B1823" i="1" s="1"/>
  <c r="G1905" i="1"/>
  <c r="E1905" i="1"/>
  <c r="K1905" i="1" s="1"/>
  <c r="C1908" i="1"/>
  <c r="L1825" i="1"/>
  <c r="M1824" i="1"/>
  <c r="N1824" i="1" s="1"/>
  <c r="H1905" i="1" l="1"/>
  <c r="D1823" i="1"/>
  <c r="L1826" i="1"/>
  <c r="M1825" i="1"/>
  <c r="N1825" i="1" s="1"/>
  <c r="C1909" i="1"/>
  <c r="G1906" i="1"/>
  <c r="E1906" i="1"/>
  <c r="H1906" i="1" s="1"/>
  <c r="U1824" i="1"/>
  <c r="B1824" i="1" s="1"/>
  <c r="R1908" i="1"/>
  <c r="A1908" i="1"/>
  <c r="J1907" i="1"/>
  <c r="F1907" i="1"/>
  <c r="I1907" i="1"/>
  <c r="S1907" i="1"/>
  <c r="T1907" i="1" s="1"/>
  <c r="K1906" i="1" l="1"/>
  <c r="R1909" i="1"/>
  <c r="U1825" i="1"/>
  <c r="B1825" i="1" s="1"/>
  <c r="D1824" i="1"/>
  <c r="L1827" i="1"/>
  <c r="M1826" i="1"/>
  <c r="N1826" i="1" s="1"/>
  <c r="E1907" i="1"/>
  <c r="H1907" i="1" s="1"/>
  <c r="G1907" i="1"/>
  <c r="I1908" i="1"/>
  <c r="S1908" i="1"/>
  <c r="T1908" i="1" s="1"/>
  <c r="A1909" i="1"/>
  <c r="J1908" i="1"/>
  <c r="F1908" i="1"/>
  <c r="C1910" i="1"/>
  <c r="K1907" i="1" l="1"/>
  <c r="C1911" i="1"/>
  <c r="E1908" i="1"/>
  <c r="K1908" i="1" s="1"/>
  <c r="G1908" i="1"/>
  <c r="D1825" i="1"/>
  <c r="S1909" i="1"/>
  <c r="T1909" i="1" s="1"/>
  <c r="A1910" i="1"/>
  <c r="J1909" i="1"/>
  <c r="F1909" i="1"/>
  <c r="I1909" i="1"/>
  <c r="U1826" i="1"/>
  <c r="D1826" i="1" s="1"/>
  <c r="R1910" i="1"/>
  <c r="L1828" i="1"/>
  <c r="M1827" i="1"/>
  <c r="N1827" i="1" s="1"/>
  <c r="B1826" i="1" l="1"/>
  <c r="L1829" i="1"/>
  <c r="M1828" i="1"/>
  <c r="N1828" i="1" s="1"/>
  <c r="H1908" i="1"/>
  <c r="A1911" i="1"/>
  <c r="J1910" i="1"/>
  <c r="F1910" i="1"/>
  <c r="I1910" i="1"/>
  <c r="S1910" i="1"/>
  <c r="T1910" i="1" s="1"/>
  <c r="U1827" i="1"/>
  <c r="B1827" i="1" s="1"/>
  <c r="R1911" i="1"/>
  <c r="C1912" i="1"/>
  <c r="G1909" i="1"/>
  <c r="E1909" i="1"/>
  <c r="H1909" i="1" s="1"/>
  <c r="D1827" i="1" l="1"/>
  <c r="K1909" i="1"/>
  <c r="R1912" i="1"/>
  <c r="G1910" i="1"/>
  <c r="E1910" i="1"/>
  <c r="K1910" i="1" s="1"/>
  <c r="U1828" i="1"/>
  <c r="D1828" i="1" s="1"/>
  <c r="L1830" i="1"/>
  <c r="M1829" i="1"/>
  <c r="N1829" i="1" s="1"/>
  <c r="C1913" i="1"/>
  <c r="A1912" i="1"/>
  <c r="J1911" i="1"/>
  <c r="F1911" i="1"/>
  <c r="I1911" i="1"/>
  <c r="S1911" i="1"/>
  <c r="T1911" i="1" s="1"/>
  <c r="A1913" i="1" l="1"/>
  <c r="I1912" i="1"/>
  <c r="S1912" i="1"/>
  <c r="T1912" i="1" s="1"/>
  <c r="J1912" i="1"/>
  <c r="F1912" i="1"/>
  <c r="L1831" i="1"/>
  <c r="M1830" i="1"/>
  <c r="N1830" i="1" s="1"/>
  <c r="H1910" i="1"/>
  <c r="R1913" i="1"/>
  <c r="B1828" i="1"/>
  <c r="E1911" i="1"/>
  <c r="K1911" i="1" s="1"/>
  <c r="G1911" i="1"/>
  <c r="C1914" i="1"/>
  <c r="U1829" i="1"/>
  <c r="B1829" i="1" s="1"/>
  <c r="D1829" i="1" l="1"/>
  <c r="H1911" i="1"/>
  <c r="R1914" i="1"/>
  <c r="L1832" i="1"/>
  <c r="M1831" i="1"/>
  <c r="N1831" i="1" s="1"/>
  <c r="E1912" i="1"/>
  <c r="K1912" i="1" s="1"/>
  <c r="G1912" i="1"/>
  <c r="C1915" i="1"/>
  <c r="A1914" i="1"/>
  <c r="I1913" i="1"/>
  <c r="S1913" i="1"/>
  <c r="T1913" i="1" s="1"/>
  <c r="J1913" i="1"/>
  <c r="F1913" i="1"/>
  <c r="U1830" i="1"/>
  <c r="B1830" i="1" s="1"/>
  <c r="D1830" i="1" l="1"/>
  <c r="H1912" i="1"/>
  <c r="R1915" i="1"/>
  <c r="C1916" i="1"/>
  <c r="E1913" i="1"/>
  <c r="K1913" i="1" s="1"/>
  <c r="G1913" i="1"/>
  <c r="U1831" i="1"/>
  <c r="D1831" i="1" s="1"/>
  <c r="A1915" i="1"/>
  <c r="I1914" i="1"/>
  <c r="S1914" i="1"/>
  <c r="T1914" i="1" s="1"/>
  <c r="J1914" i="1"/>
  <c r="F1914" i="1"/>
  <c r="L1833" i="1"/>
  <c r="M1832" i="1"/>
  <c r="N1832" i="1" s="1"/>
  <c r="E1914" i="1" l="1"/>
  <c r="H1914" i="1" s="1"/>
  <c r="G1914" i="1"/>
  <c r="B1831" i="1"/>
  <c r="H1913" i="1"/>
  <c r="R1916" i="1"/>
  <c r="I1915" i="1"/>
  <c r="S1915" i="1"/>
  <c r="T1915" i="1" s="1"/>
  <c r="A1916" i="1"/>
  <c r="J1915" i="1"/>
  <c r="F1915" i="1"/>
  <c r="U1832" i="1"/>
  <c r="D1832" i="1" s="1"/>
  <c r="L1834" i="1"/>
  <c r="M1833" i="1"/>
  <c r="N1833" i="1" s="1"/>
  <c r="C1917" i="1"/>
  <c r="B1832" i="1" l="1"/>
  <c r="E1915" i="1"/>
  <c r="H1915" i="1" s="1"/>
  <c r="G1915" i="1"/>
  <c r="K1914" i="1"/>
  <c r="L1835" i="1"/>
  <c r="M1834" i="1"/>
  <c r="N1834" i="1" s="1"/>
  <c r="C1918" i="1"/>
  <c r="S1916" i="1"/>
  <c r="T1916" i="1" s="1"/>
  <c r="A1917" i="1"/>
  <c r="J1916" i="1"/>
  <c r="F1916" i="1"/>
  <c r="I1916" i="1"/>
  <c r="R1917" i="1"/>
  <c r="U1833" i="1"/>
  <c r="B1833" i="1" s="1"/>
  <c r="D1833" i="1" l="1"/>
  <c r="K1915" i="1"/>
  <c r="R1918" i="1"/>
  <c r="A1918" i="1"/>
  <c r="J1917" i="1"/>
  <c r="F1917" i="1"/>
  <c r="I1917" i="1"/>
  <c r="S1917" i="1"/>
  <c r="T1917" i="1" s="1"/>
  <c r="U1834" i="1"/>
  <c r="B1834" i="1" s="1"/>
  <c r="G1916" i="1"/>
  <c r="E1916" i="1"/>
  <c r="H1916" i="1" s="1"/>
  <c r="L1836" i="1"/>
  <c r="M1835" i="1"/>
  <c r="N1835" i="1" s="1"/>
  <c r="C1919" i="1"/>
  <c r="D1834" i="1" l="1"/>
  <c r="J1918" i="1"/>
  <c r="F1918" i="1"/>
  <c r="A1919" i="1"/>
  <c r="I1918" i="1"/>
  <c r="S1918" i="1"/>
  <c r="T1918" i="1" s="1"/>
  <c r="U1835" i="1"/>
  <c r="D1835" i="1" s="1"/>
  <c r="K1916" i="1"/>
  <c r="R1919" i="1"/>
  <c r="L1837" i="1"/>
  <c r="M1837" i="1" s="1"/>
  <c r="M1836" i="1"/>
  <c r="N1836" i="1" s="1"/>
  <c r="G1917" i="1"/>
  <c r="E1917" i="1"/>
  <c r="K1917" i="1" s="1"/>
  <c r="C1920" i="1"/>
  <c r="H1917" i="1" l="1"/>
  <c r="B1835" i="1"/>
  <c r="A1920" i="1"/>
  <c r="J1919" i="1"/>
  <c r="F1919" i="1"/>
  <c r="I1919" i="1"/>
  <c r="S1919" i="1"/>
  <c r="T1919" i="1" s="1"/>
  <c r="U1836" i="1"/>
  <c r="D1836" i="1" s="1"/>
  <c r="E1918" i="1"/>
  <c r="K1918" i="1" s="1"/>
  <c r="G1918" i="1"/>
  <c r="N1837" i="1"/>
  <c r="L1838" i="1"/>
  <c r="C1921" i="1"/>
  <c r="R1920" i="1"/>
  <c r="H1918" i="1" l="1"/>
  <c r="R1921" i="1"/>
  <c r="C1922" i="1"/>
  <c r="B1836" i="1"/>
  <c r="I1920" i="1"/>
  <c r="S1920" i="1"/>
  <c r="T1920" i="1" s="1"/>
  <c r="A1921" i="1"/>
  <c r="J1920" i="1"/>
  <c r="F1920" i="1"/>
  <c r="L1839" i="1"/>
  <c r="M1838" i="1"/>
  <c r="N1838" i="1" s="1"/>
  <c r="U1837" i="1"/>
  <c r="B1837" i="1" s="1"/>
  <c r="E1919" i="1"/>
  <c r="K1919" i="1" s="1"/>
  <c r="G1919" i="1"/>
  <c r="D1837" i="1" l="1"/>
  <c r="E1920" i="1"/>
  <c r="H1920" i="1" s="1"/>
  <c r="G1920" i="1"/>
  <c r="C1923" i="1"/>
  <c r="R1922" i="1"/>
  <c r="U1838" i="1"/>
  <c r="B1838" i="1" s="1"/>
  <c r="S1921" i="1"/>
  <c r="T1921" i="1" s="1"/>
  <c r="A1922" i="1"/>
  <c r="J1921" i="1"/>
  <c r="F1921" i="1"/>
  <c r="I1921" i="1"/>
  <c r="H1919" i="1"/>
  <c r="L1840" i="1"/>
  <c r="M1839" i="1"/>
  <c r="N1839" i="1" s="1"/>
  <c r="L1841" i="1" l="1"/>
  <c r="M1840" i="1"/>
  <c r="N1840" i="1" s="1"/>
  <c r="D1838" i="1"/>
  <c r="R1923" i="1"/>
  <c r="K1920" i="1"/>
  <c r="U1839" i="1"/>
  <c r="B1839" i="1" s="1"/>
  <c r="A1923" i="1"/>
  <c r="J1922" i="1"/>
  <c r="F1922" i="1"/>
  <c r="I1922" i="1"/>
  <c r="S1922" i="1"/>
  <c r="T1922" i="1" s="1"/>
  <c r="C1924" i="1"/>
  <c r="G1921" i="1"/>
  <c r="E1921" i="1"/>
  <c r="H1921" i="1" s="1"/>
  <c r="D1839" i="1" l="1"/>
  <c r="K1921" i="1"/>
  <c r="A1924" i="1"/>
  <c r="J1923" i="1"/>
  <c r="F1923" i="1"/>
  <c r="I1923" i="1"/>
  <c r="S1923" i="1"/>
  <c r="T1923" i="1" s="1"/>
  <c r="R1924" i="1"/>
  <c r="U1840" i="1"/>
  <c r="D1840" i="1" s="1"/>
  <c r="C1925" i="1"/>
  <c r="G1922" i="1"/>
  <c r="E1922" i="1"/>
  <c r="H1922" i="1" s="1"/>
  <c r="L1842" i="1"/>
  <c r="M1841" i="1"/>
  <c r="N1841" i="1" s="1"/>
  <c r="K1922" i="1" l="1"/>
  <c r="B1840" i="1"/>
  <c r="E1923" i="1"/>
  <c r="K1923" i="1" s="1"/>
  <c r="G1923" i="1"/>
  <c r="U1841" i="1"/>
  <c r="B1841" i="1" s="1"/>
  <c r="C1926" i="1"/>
  <c r="R1925" i="1"/>
  <c r="I1924" i="1"/>
  <c r="S1924" i="1"/>
  <c r="T1924" i="1" s="1"/>
  <c r="A1925" i="1"/>
  <c r="J1924" i="1"/>
  <c r="F1924" i="1"/>
  <c r="L1843" i="1"/>
  <c r="M1842" i="1"/>
  <c r="N1842" i="1" s="1"/>
  <c r="L1844" i="1" l="1"/>
  <c r="M1843" i="1"/>
  <c r="N1843" i="1" s="1"/>
  <c r="H1923" i="1"/>
  <c r="E1924" i="1"/>
  <c r="H1924" i="1" s="1"/>
  <c r="G1924" i="1"/>
  <c r="D1841" i="1"/>
  <c r="C1927" i="1"/>
  <c r="U1842" i="1"/>
  <c r="B1842" i="1" s="1"/>
  <c r="S1925" i="1"/>
  <c r="T1925" i="1" s="1"/>
  <c r="A1926" i="1"/>
  <c r="J1925" i="1"/>
  <c r="F1925" i="1"/>
  <c r="I1925" i="1"/>
  <c r="R1926" i="1"/>
  <c r="K1924" i="1" l="1"/>
  <c r="D1842" i="1"/>
  <c r="G1925" i="1"/>
  <c r="E1925" i="1"/>
  <c r="H1925" i="1" s="1"/>
  <c r="C1928" i="1"/>
  <c r="U1843" i="1"/>
  <c r="B1843" i="1" s="1"/>
  <c r="R1927" i="1"/>
  <c r="A1927" i="1"/>
  <c r="J1926" i="1"/>
  <c r="F1926" i="1"/>
  <c r="I1926" i="1"/>
  <c r="S1926" i="1"/>
  <c r="T1926" i="1" s="1"/>
  <c r="L1845" i="1"/>
  <c r="M1844" i="1"/>
  <c r="N1844" i="1" s="1"/>
  <c r="L1846" i="1" l="1"/>
  <c r="M1845" i="1"/>
  <c r="N1845" i="1" s="1"/>
  <c r="R1928" i="1"/>
  <c r="G1926" i="1"/>
  <c r="E1926" i="1"/>
  <c r="K1926" i="1" s="1"/>
  <c r="D1843" i="1"/>
  <c r="C1929" i="1"/>
  <c r="K1925" i="1"/>
  <c r="U1844" i="1"/>
  <c r="D1844" i="1" s="1"/>
  <c r="A1928" i="1"/>
  <c r="J1927" i="1"/>
  <c r="F1927" i="1"/>
  <c r="I1927" i="1"/>
  <c r="S1927" i="1"/>
  <c r="T1927" i="1" s="1"/>
  <c r="H1926" i="1" l="1"/>
  <c r="R1929" i="1"/>
  <c r="E1927" i="1"/>
  <c r="K1927" i="1" s="1"/>
  <c r="G1927" i="1"/>
  <c r="B1844" i="1"/>
  <c r="C1930" i="1"/>
  <c r="U1845" i="1"/>
  <c r="D1845" i="1" s="1"/>
  <c r="I1928" i="1"/>
  <c r="S1928" i="1"/>
  <c r="T1928" i="1" s="1"/>
  <c r="A1929" i="1"/>
  <c r="J1928" i="1"/>
  <c r="F1928" i="1"/>
  <c r="L1847" i="1"/>
  <c r="M1846" i="1"/>
  <c r="N1846" i="1" s="1"/>
  <c r="U1846" i="1" l="1"/>
  <c r="B1846" i="1" s="1"/>
  <c r="S1929" i="1"/>
  <c r="T1929" i="1" s="1"/>
  <c r="A1930" i="1"/>
  <c r="J1929" i="1"/>
  <c r="F1929" i="1"/>
  <c r="I1929" i="1"/>
  <c r="B1845" i="1"/>
  <c r="C1931" i="1"/>
  <c r="H1927" i="1"/>
  <c r="L1848" i="1"/>
  <c r="M1847" i="1"/>
  <c r="N1847" i="1" s="1"/>
  <c r="E1928" i="1"/>
  <c r="H1928" i="1" s="1"/>
  <c r="G1928" i="1"/>
  <c r="R1930" i="1"/>
  <c r="R1931" i="1" l="1"/>
  <c r="L1849" i="1"/>
  <c r="M1848" i="1"/>
  <c r="N1848" i="1" s="1"/>
  <c r="D1846" i="1"/>
  <c r="K1928" i="1"/>
  <c r="A1931" i="1"/>
  <c r="J1930" i="1"/>
  <c r="F1930" i="1"/>
  <c r="I1930" i="1"/>
  <c r="S1930" i="1"/>
  <c r="T1930" i="1" s="1"/>
  <c r="U1847" i="1"/>
  <c r="D1847" i="1" s="1"/>
  <c r="C1932" i="1"/>
  <c r="G1929" i="1"/>
  <c r="E1929" i="1"/>
  <c r="H1929" i="1" s="1"/>
  <c r="B1847" i="1" l="1"/>
  <c r="U1848" i="1"/>
  <c r="B1848" i="1" s="1"/>
  <c r="K1929" i="1"/>
  <c r="A1932" i="1"/>
  <c r="J1931" i="1"/>
  <c r="F1931" i="1"/>
  <c r="I1931" i="1"/>
  <c r="S1931" i="1"/>
  <c r="T1931" i="1" s="1"/>
  <c r="L1850" i="1"/>
  <c r="M1849" i="1"/>
  <c r="N1849" i="1" s="1"/>
  <c r="C1933" i="1"/>
  <c r="R1932" i="1"/>
  <c r="G1930" i="1"/>
  <c r="E1930" i="1"/>
  <c r="H1930" i="1" s="1"/>
  <c r="L1851" i="1" l="1"/>
  <c r="M1850" i="1"/>
  <c r="N1850" i="1" s="1"/>
  <c r="E1931" i="1"/>
  <c r="K1931" i="1" s="1"/>
  <c r="G1931" i="1"/>
  <c r="D1848" i="1"/>
  <c r="K1930" i="1"/>
  <c r="R1933" i="1"/>
  <c r="C1934" i="1"/>
  <c r="I1932" i="1"/>
  <c r="S1932" i="1"/>
  <c r="T1932" i="1" s="1"/>
  <c r="A1933" i="1"/>
  <c r="J1932" i="1"/>
  <c r="F1932" i="1"/>
  <c r="U1849" i="1"/>
  <c r="B1849" i="1" s="1"/>
  <c r="D1849" i="1" l="1"/>
  <c r="C1935" i="1"/>
  <c r="H1931" i="1"/>
  <c r="E1932" i="1"/>
  <c r="H1932" i="1" s="1"/>
  <c r="G1932" i="1"/>
  <c r="R1934" i="1"/>
  <c r="U1850" i="1"/>
  <c r="B1850" i="1" s="1"/>
  <c r="S1933" i="1"/>
  <c r="T1933" i="1" s="1"/>
  <c r="A1934" i="1"/>
  <c r="J1933" i="1"/>
  <c r="F1933" i="1"/>
  <c r="I1933" i="1"/>
  <c r="L1852" i="1"/>
  <c r="M1851" i="1"/>
  <c r="N1851" i="1" s="1"/>
  <c r="K1932" i="1" l="1"/>
  <c r="G1933" i="1"/>
  <c r="E1933" i="1"/>
  <c r="H1933" i="1" s="1"/>
  <c r="U1851" i="1"/>
  <c r="D1851" i="1" s="1"/>
  <c r="D1850" i="1"/>
  <c r="R1935" i="1"/>
  <c r="C1936" i="1"/>
  <c r="L1853" i="1"/>
  <c r="M1852" i="1"/>
  <c r="N1852" i="1" s="1"/>
  <c r="J1934" i="1"/>
  <c r="F1934" i="1"/>
  <c r="A1935" i="1"/>
  <c r="I1934" i="1"/>
  <c r="S1934" i="1"/>
  <c r="T1934" i="1" s="1"/>
  <c r="B1851" i="1" l="1"/>
  <c r="U1852" i="1"/>
  <c r="D1852" i="1" s="1"/>
  <c r="K1933" i="1"/>
  <c r="J1935" i="1"/>
  <c r="F1935" i="1"/>
  <c r="A1936" i="1"/>
  <c r="I1935" i="1"/>
  <c r="S1935" i="1"/>
  <c r="T1935" i="1" s="1"/>
  <c r="L1854" i="1"/>
  <c r="M1853" i="1"/>
  <c r="N1853" i="1" s="1"/>
  <c r="R1936" i="1"/>
  <c r="G1934" i="1"/>
  <c r="E1934" i="1"/>
  <c r="K1934" i="1" s="1"/>
  <c r="C1937" i="1"/>
  <c r="H1934" i="1" l="1"/>
  <c r="U1853" i="1"/>
  <c r="D1853" i="1" s="1"/>
  <c r="C1938" i="1"/>
  <c r="L1855" i="1"/>
  <c r="M1854" i="1"/>
  <c r="N1854" i="1" s="1"/>
  <c r="J1936" i="1"/>
  <c r="F1936" i="1"/>
  <c r="A1937" i="1"/>
  <c r="I1936" i="1"/>
  <c r="S1936" i="1"/>
  <c r="T1936" i="1" s="1"/>
  <c r="B1852" i="1"/>
  <c r="G1935" i="1"/>
  <c r="E1935" i="1"/>
  <c r="H1935" i="1" s="1"/>
  <c r="R1937" i="1"/>
  <c r="K1935" i="1" l="1"/>
  <c r="U1854" i="1"/>
  <c r="B1854" i="1" s="1"/>
  <c r="A1938" i="1"/>
  <c r="J1937" i="1"/>
  <c r="F1937" i="1"/>
  <c r="I1937" i="1"/>
  <c r="S1937" i="1"/>
  <c r="T1937" i="1" s="1"/>
  <c r="L1856" i="1"/>
  <c r="M1855" i="1"/>
  <c r="N1855" i="1" s="1"/>
  <c r="B1853" i="1"/>
  <c r="G1936" i="1"/>
  <c r="E1936" i="1"/>
  <c r="H1936" i="1" s="1"/>
  <c r="C1939" i="1"/>
  <c r="R1938" i="1"/>
  <c r="K1936" i="1" l="1"/>
  <c r="D1854" i="1"/>
  <c r="A1939" i="1"/>
  <c r="J1938" i="1"/>
  <c r="F1938" i="1"/>
  <c r="I1938" i="1"/>
  <c r="S1938" i="1"/>
  <c r="T1938" i="1" s="1"/>
  <c r="C1940" i="1"/>
  <c r="U1855" i="1"/>
  <c r="B1855" i="1" s="1"/>
  <c r="L1857" i="1"/>
  <c r="M1856" i="1"/>
  <c r="N1856" i="1" s="1"/>
  <c r="G1937" i="1"/>
  <c r="E1937" i="1"/>
  <c r="K1937" i="1" s="1"/>
  <c r="R1939" i="1"/>
  <c r="H1937" i="1" l="1"/>
  <c r="D1855" i="1"/>
  <c r="U1856" i="1"/>
  <c r="B1856" i="1" s="1"/>
  <c r="C1941" i="1"/>
  <c r="E1938" i="1"/>
  <c r="H1938" i="1" s="1"/>
  <c r="G1938" i="1"/>
  <c r="L1858" i="1"/>
  <c r="M1857" i="1"/>
  <c r="N1857" i="1" s="1"/>
  <c r="R1940" i="1"/>
  <c r="I1939" i="1"/>
  <c r="S1939" i="1"/>
  <c r="T1939" i="1" s="1"/>
  <c r="A1940" i="1"/>
  <c r="J1939" i="1"/>
  <c r="F1939" i="1"/>
  <c r="L1859" i="1" l="1"/>
  <c r="M1858" i="1"/>
  <c r="N1858" i="1" s="1"/>
  <c r="S1940" i="1"/>
  <c r="T1940" i="1" s="1"/>
  <c r="J1940" i="1"/>
  <c r="F1940" i="1"/>
  <c r="A1941" i="1"/>
  <c r="I1940" i="1"/>
  <c r="R1941" i="1"/>
  <c r="D1856" i="1"/>
  <c r="E1939" i="1"/>
  <c r="H1939" i="1" s="1"/>
  <c r="G1939" i="1"/>
  <c r="K1938" i="1"/>
  <c r="C1942" i="1"/>
  <c r="U1857" i="1"/>
  <c r="B1857" i="1" s="1"/>
  <c r="K1939" i="1" l="1"/>
  <c r="D1857" i="1"/>
  <c r="S1941" i="1"/>
  <c r="T1941" i="1" s="1"/>
  <c r="A1942" i="1"/>
  <c r="J1941" i="1"/>
  <c r="F1941" i="1"/>
  <c r="I1941" i="1"/>
  <c r="G1940" i="1"/>
  <c r="E1940" i="1"/>
  <c r="H1940" i="1" s="1"/>
  <c r="C1943" i="1"/>
  <c r="R1942" i="1"/>
  <c r="U1858" i="1"/>
  <c r="B1858" i="1" s="1"/>
  <c r="L1860" i="1"/>
  <c r="M1859" i="1"/>
  <c r="N1859" i="1" s="1"/>
  <c r="K1940" i="1" l="1"/>
  <c r="D1858" i="1"/>
  <c r="R1943" i="1"/>
  <c r="A1943" i="1"/>
  <c r="J1942" i="1"/>
  <c r="F1942" i="1"/>
  <c r="I1942" i="1"/>
  <c r="S1942" i="1"/>
  <c r="T1942" i="1" s="1"/>
  <c r="U1859" i="1"/>
  <c r="B1859" i="1" s="1"/>
  <c r="C1944" i="1"/>
  <c r="L1861" i="1"/>
  <c r="M1860" i="1"/>
  <c r="N1860" i="1" s="1"/>
  <c r="G1941" i="1"/>
  <c r="E1941" i="1"/>
  <c r="H1941" i="1" s="1"/>
  <c r="K1941" i="1" l="1"/>
  <c r="L1862" i="1"/>
  <c r="M1861" i="1"/>
  <c r="N1861" i="1" s="1"/>
  <c r="D1859" i="1"/>
  <c r="A1944" i="1"/>
  <c r="J1943" i="1"/>
  <c r="F1943" i="1"/>
  <c r="I1943" i="1"/>
  <c r="S1943" i="1"/>
  <c r="T1943" i="1" s="1"/>
  <c r="R1944" i="1"/>
  <c r="C1945" i="1"/>
  <c r="G1942" i="1"/>
  <c r="E1942" i="1"/>
  <c r="K1942" i="1" s="1"/>
  <c r="U1860" i="1"/>
  <c r="B1860" i="1" s="1"/>
  <c r="H1942" i="1" l="1"/>
  <c r="D1860" i="1"/>
  <c r="E1943" i="1"/>
  <c r="H1943" i="1" s="1"/>
  <c r="G1943" i="1"/>
  <c r="U1861" i="1"/>
  <c r="D1861" i="1" s="1"/>
  <c r="C1946" i="1"/>
  <c r="L1863" i="1"/>
  <c r="M1862" i="1"/>
  <c r="N1862" i="1" s="1"/>
  <c r="R1945" i="1"/>
  <c r="I1944" i="1"/>
  <c r="S1944" i="1"/>
  <c r="T1944" i="1" s="1"/>
  <c r="A1945" i="1"/>
  <c r="J1944" i="1"/>
  <c r="F1944" i="1"/>
  <c r="U1862" i="1" l="1"/>
  <c r="B1862" i="1" s="1"/>
  <c r="B1861" i="1"/>
  <c r="K1943" i="1"/>
  <c r="S1945" i="1"/>
  <c r="T1945" i="1" s="1"/>
  <c r="A1946" i="1"/>
  <c r="J1945" i="1"/>
  <c r="F1945" i="1"/>
  <c r="I1945" i="1"/>
  <c r="L1864" i="1"/>
  <c r="M1863" i="1"/>
  <c r="N1863" i="1" s="1"/>
  <c r="R1946" i="1"/>
  <c r="E1944" i="1"/>
  <c r="H1944" i="1" s="1"/>
  <c r="G1944" i="1"/>
  <c r="C1947" i="1"/>
  <c r="K1944" i="1" l="1"/>
  <c r="D1862" i="1"/>
  <c r="L1865" i="1"/>
  <c r="M1864" i="1"/>
  <c r="N1864" i="1" s="1"/>
  <c r="A1947" i="1"/>
  <c r="J1946" i="1"/>
  <c r="F1946" i="1"/>
  <c r="I1946" i="1"/>
  <c r="S1946" i="1"/>
  <c r="T1946" i="1" s="1"/>
  <c r="C1948" i="1"/>
  <c r="R1947" i="1"/>
  <c r="G1945" i="1"/>
  <c r="E1945" i="1"/>
  <c r="H1945" i="1" s="1"/>
  <c r="U1863" i="1"/>
  <c r="D1863" i="1" s="1"/>
  <c r="B1863" i="1" l="1"/>
  <c r="K1945" i="1"/>
  <c r="A1948" i="1"/>
  <c r="J1947" i="1"/>
  <c r="F1947" i="1"/>
  <c r="I1947" i="1"/>
  <c r="S1947" i="1"/>
  <c r="T1947" i="1" s="1"/>
  <c r="C1949" i="1"/>
  <c r="U1864" i="1"/>
  <c r="B1864" i="1" s="1"/>
  <c r="R1948" i="1"/>
  <c r="G1946" i="1"/>
  <c r="E1946" i="1"/>
  <c r="K1946" i="1" s="1"/>
  <c r="L1866" i="1"/>
  <c r="M1865" i="1"/>
  <c r="N1865" i="1" s="1"/>
  <c r="H1946" i="1" l="1"/>
  <c r="R1949" i="1"/>
  <c r="D1864" i="1"/>
  <c r="I1948" i="1"/>
  <c r="S1948" i="1"/>
  <c r="T1948" i="1" s="1"/>
  <c r="A1949" i="1"/>
  <c r="J1948" i="1"/>
  <c r="F1948" i="1"/>
  <c r="U1865" i="1"/>
  <c r="D1865" i="1" s="1"/>
  <c r="L1867" i="1"/>
  <c r="M1866" i="1"/>
  <c r="N1866" i="1" s="1"/>
  <c r="C1950" i="1"/>
  <c r="E1947" i="1"/>
  <c r="H1947" i="1" s="1"/>
  <c r="G1947" i="1"/>
  <c r="K1947" i="1" l="1"/>
  <c r="L1868" i="1"/>
  <c r="M1868" i="1" s="1"/>
  <c r="M1867" i="1"/>
  <c r="N1867" i="1" s="1"/>
  <c r="S1949" i="1"/>
  <c r="T1949" i="1" s="1"/>
  <c r="A1950" i="1"/>
  <c r="J1949" i="1"/>
  <c r="F1949" i="1"/>
  <c r="I1949" i="1"/>
  <c r="B1865" i="1"/>
  <c r="R1950" i="1"/>
  <c r="C1951" i="1"/>
  <c r="E1948" i="1"/>
  <c r="K1948" i="1" s="1"/>
  <c r="G1948" i="1"/>
  <c r="U1866" i="1"/>
  <c r="D1866" i="1" s="1"/>
  <c r="B1866" i="1" l="1"/>
  <c r="H1948" i="1"/>
  <c r="G1949" i="1"/>
  <c r="E1949" i="1"/>
  <c r="K1949" i="1" s="1"/>
  <c r="C1952" i="1"/>
  <c r="R1951" i="1"/>
  <c r="U1867" i="1"/>
  <c r="B1867" i="1" s="1"/>
  <c r="A1951" i="1"/>
  <c r="J1950" i="1"/>
  <c r="F1950" i="1"/>
  <c r="I1950" i="1"/>
  <c r="S1950" i="1"/>
  <c r="T1950" i="1" s="1"/>
  <c r="N1868" i="1"/>
  <c r="L1869" i="1"/>
  <c r="D1867" i="1" l="1"/>
  <c r="A1952" i="1"/>
  <c r="J1951" i="1"/>
  <c r="F1951" i="1"/>
  <c r="I1951" i="1"/>
  <c r="S1951" i="1"/>
  <c r="T1951" i="1" s="1"/>
  <c r="R1952" i="1"/>
  <c r="H1949" i="1"/>
  <c r="L1870" i="1"/>
  <c r="M1869" i="1"/>
  <c r="N1869" i="1" s="1"/>
  <c r="U1868" i="1"/>
  <c r="D1868" i="1" s="1"/>
  <c r="G1950" i="1"/>
  <c r="E1950" i="1"/>
  <c r="K1950" i="1" s="1"/>
  <c r="C1953" i="1"/>
  <c r="H1950" i="1" l="1"/>
  <c r="B1868" i="1"/>
  <c r="C1954" i="1"/>
  <c r="U1869" i="1"/>
  <c r="B1869" i="1" s="1"/>
  <c r="E1951" i="1"/>
  <c r="K1951" i="1" s="1"/>
  <c r="G1951" i="1"/>
  <c r="L1871" i="1"/>
  <c r="M1870" i="1"/>
  <c r="N1870" i="1" s="1"/>
  <c r="I1952" i="1"/>
  <c r="S1952" i="1"/>
  <c r="T1952" i="1" s="1"/>
  <c r="A1953" i="1"/>
  <c r="J1952" i="1"/>
  <c r="F1952" i="1"/>
  <c r="R1953" i="1"/>
  <c r="U1870" i="1" l="1"/>
  <c r="D1870" i="1" s="1"/>
  <c r="H1951" i="1"/>
  <c r="D1869" i="1"/>
  <c r="E1952" i="1"/>
  <c r="K1952" i="1" s="1"/>
  <c r="G1952" i="1"/>
  <c r="L1872" i="1"/>
  <c r="M1871" i="1"/>
  <c r="N1871" i="1" s="1"/>
  <c r="R1954" i="1"/>
  <c r="S1953" i="1"/>
  <c r="T1953" i="1" s="1"/>
  <c r="A1954" i="1"/>
  <c r="J1953" i="1"/>
  <c r="F1953" i="1"/>
  <c r="I1953" i="1"/>
  <c r="C1955" i="1"/>
  <c r="G1953" i="1" l="1"/>
  <c r="E1953" i="1"/>
  <c r="H1953" i="1" s="1"/>
  <c r="L1873" i="1"/>
  <c r="M1872" i="1"/>
  <c r="N1872" i="1" s="1"/>
  <c r="H1952" i="1"/>
  <c r="B1870" i="1"/>
  <c r="C1956" i="1"/>
  <c r="A1955" i="1"/>
  <c r="J1954" i="1"/>
  <c r="F1954" i="1"/>
  <c r="I1954" i="1"/>
  <c r="S1954" i="1"/>
  <c r="T1954" i="1" s="1"/>
  <c r="R1955" i="1"/>
  <c r="U1871" i="1"/>
  <c r="D1871" i="1" s="1"/>
  <c r="B1871" i="1" l="1"/>
  <c r="R1956" i="1"/>
  <c r="G1954" i="1"/>
  <c r="E1954" i="1"/>
  <c r="H1954" i="1" s="1"/>
  <c r="C1957" i="1"/>
  <c r="U1872" i="1"/>
  <c r="D1872" i="1" s="1"/>
  <c r="K1953" i="1"/>
  <c r="L1874" i="1"/>
  <c r="M1873" i="1"/>
  <c r="N1873" i="1" s="1"/>
  <c r="A1956" i="1"/>
  <c r="J1955" i="1"/>
  <c r="F1955" i="1"/>
  <c r="I1955" i="1"/>
  <c r="S1955" i="1"/>
  <c r="T1955" i="1" s="1"/>
  <c r="A1957" i="1" l="1"/>
  <c r="I1956" i="1"/>
  <c r="S1956" i="1"/>
  <c r="T1956" i="1" s="1"/>
  <c r="J1956" i="1"/>
  <c r="F1956" i="1"/>
  <c r="U1873" i="1"/>
  <c r="B1873" i="1" s="1"/>
  <c r="B1872" i="1"/>
  <c r="C1958" i="1"/>
  <c r="K1954" i="1"/>
  <c r="E1955" i="1"/>
  <c r="K1955" i="1" s="1"/>
  <c r="G1955" i="1"/>
  <c r="L1875" i="1"/>
  <c r="M1874" i="1"/>
  <c r="N1874" i="1" s="1"/>
  <c r="R1957" i="1"/>
  <c r="H1955" i="1" l="1"/>
  <c r="D1873" i="1"/>
  <c r="U1874" i="1"/>
  <c r="B1874" i="1" s="1"/>
  <c r="C1959" i="1"/>
  <c r="L1876" i="1"/>
  <c r="M1875" i="1"/>
  <c r="N1875" i="1" s="1"/>
  <c r="R1958" i="1"/>
  <c r="E1956" i="1"/>
  <c r="H1956" i="1" s="1"/>
  <c r="G1956" i="1"/>
  <c r="A1958" i="1"/>
  <c r="I1957" i="1"/>
  <c r="S1957" i="1"/>
  <c r="T1957" i="1" s="1"/>
  <c r="J1957" i="1"/>
  <c r="F1957" i="1"/>
  <c r="U1875" i="1" l="1"/>
  <c r="B1875" i="1" s="1"/>
  <c r="D1874" i="1"/>
  <c r="L1877" i="1"/>
  <c r="M1876" i="1"/>
  <c r="N1876" i="1" s="1"/>
  <c r="E1957" i="1"/>
  <c r="H1957" i="1" s="1"/>
  <c r="G1957" i="1"/>
  <c r="K1956" i="1"/>
  <c r="R1959" i="1"/>
  <c r="A1959" i="1"/>
  <c r="I1958" i="1"/>
  <c r="S1958" i="1"/>
  <c r="T1958" i="1" s="1"/>
  <c r="J1958" i="1"/>
  <c r="F1958" i="1"/>
  <c r="C1960" i="1"/>
  <c r="K1957" i="1" l="1"/>
  <c r="D1875" i="1"/>
  <c r="I1959" i="1"/>
  <c r="S1959" i="1"/>
  <c r="T1959" i="1" s="1"/>
  <c r="A1960" i="1"/>
  <c r="J1959" i="1"/>
  <c r="F1959" i="1"/>
  <c r="U1876" i="1"/>
  <c r="B1876" i="1" s="1"/>
  <c r="L1878" i="1"/>
  <c r="M1877" i="1"/>
  <c r="N1877" i="1" s="1"/>
  <c r="E1958" i="1"/>
  <c r="H1958" i="1" s="1"/>
  <c r="G1958" i="1"/>
  <c r="R1960" i="1"/>
  <c r="C1961" i="1"/>
  <c r="D1876" i="1" l="1"/>
  <c r="E1959" i="1"/>
  <c r="H1959" i="1" s="1"/>
  <c r="G1959" i="1"/>
  <c r="U1877" i="1"/>
  <c r="D1877" i="1" s="1"/>
  <c r="L1879" i="1"/>
  <c r="M1878" i="1"/>
  <c r="N1878" i="1" s="1"/>
  <c r="S1960" i="1"/>
  <c r="T1960" i="1" s="1"/>
  <c r="A1961" i="1"/>
  <c r="J1960" i="1"/>
  <c r="F1960" i="1"/>
  <c r="I1960" i="1"/>
  <c r="C1962" i="1"/>
  <c r="K1958" i="1"/>
  <c r="R1961" i="1"/>
  <c r="L1880" i="1" l="1"/>
  <c r="M1879" i="1"/>
  <c r="N1879" i="1" s="1"/>
  <c r="G1960" i="1"/>
  <c r="E1960" i="1"/>
  <c r="H1960" i="1" s="1"/>
  <c r="B1877" i="1"/>
  <c r="K1959" i="1"/>
  <c r="C1963" i="1"/>
  <c r="R1962" i="1"/>
  <c r="A1962" i="1"/>
  <c r="J1961" i="1"/>
  <c r="F1961" i="1"/>
  <c r="I1961" i="1"/>
  <c r="S1961" i="1"/>
  <c r="T1961" i="1" s="1"/>
  <c r="U1878" i="1"/>
  <c r="D1878" i="1" s="1"/>
  <c r="B1878" i="1" l="1"/>
  <c r="K1960" i="1"/>
  <c r="J1962" i="1"/>
  <c r="F1962" i="1"/>
  <c r="A1963" i="1"/>
  <c r="I1962" i="1"/>
  <c r="S1962" i="1"/>
  <c r="T1962" i="1" s="1"/>
  <c r="C1964" i="1"/>
  <c r="R1963" i="1"/>
  <c r="U1879" i="1"/>
  <c r="D1879" i="1" s="1"/>
  <c r="G1961" i="1"/>
  <c r="E1961" i="1"/>
  <c r="K1961" i="1" s="1"/>
  <c r="L1881" i="1"/>
  <c r="M1880" i="1"/>
  <c r="N1880" i="1" s="1"/>
  <c r="B1879" i="1" l="1"/>
  <c r="H1961" i="1"/>
  <c r="R1964" i="1"/>
  <c r="E1962" i="1"/>
  <c r="H1962" i="1" s="1"/>
  <c r="G1962" i="1"/>
  <c r="C1965" i="1"/>
  <c r="U1880" i="1"/>
  <c r="B1880" i="1" s="1"/>
  <c r="L1882" i="1"/>
  <c r="M1881" i="1"/>
  <c r="N1881" i="1" s="1"/>
  <c r="A1964" i="1"/>
  <c r="J1963" i="1"/>
  <c r="F1963" i="1"/>
  <c r="I1963" i="1"/>
  <c r="S1963" i="1"/>
  <c r="T1963" i="1" s="1"/>
  <c r="E1963" i="1" l="1"/>
  <c r="H1963" i="1" s="1"/>
  <c r="G1963" i="1"/>
  <c r="U1881" i="1"/>
  <c r="D1881" i="1" s="1"/>
  <c r="D1880" i="1"/>
  <c r="R1965" i="1"/>
  <c r="L1883" i="1"/>
  <c r="M1882" i="1"/>
  <c r="N1882" i="1" s="1"/>
  <c r="K1962" i="1"/>
  <c r="I1964" i="1"/>
  <c r="S1964" i="1"/>
  <c r="T1964" i="1" s="1"/>
  <c r="A1965" i="1"/>
  <c r="J1964" i="1"/>
  <c r="F1964" i="1"/>
  <c r="C1966" i="1"/>
  <c r="K1963" i="1" l="1"/>
  <c r="B1881" i="1"/>
  <c r="E1964" i="1"/>
  <c r="H1964" i="1" s="1"/>
  <c r="G1964" i="1"/>
  <c r="L1884" i="1"/>
  <c r="M1883" i="1"/>
  <c r="N1883" i="1" s="1"/>
  <c r="S1965" i="1"/>
  <c r="T1965" i="1" s="1"/>
  <c r="A1966" i="1"/>
  <c r="J1965" i="1"/>
  <c r="F1965" i="1"/>
  <c r="I1965" i="1"/>
  <c r="R1966" i="1"/>
  <c r="C1967" i="1"/>
  <c r="U1882" i="1"/>
  <c r="B1882" i="1" s="1"/>
  <c r="K1964" i="1" l="1"/>
  <c r="D1882" i="1"/>
  <c r="R1967" i="1"/>
  <c r="C1968" i="1"/>
  <c r="A1967" i="1"/>
  <c r="J1966" i="1"/>
  <c r="F1966" i="1"/>
  <c r="I1966" i="1"/>
  <c r="S1966" i="1"/>
  <c r="T1966" i="1" s="1"/>
  <c r="U1883" i="1"/>
  <c r="B1883" i="1" s="1"/>
  <c r="G1965" i="1"/>
  <c r="E1965" i="1"/>
  <c r="H1965" i="1" s="1"/>
  <c r="L1885" i="1"/>
  <c r="M1884" i="1"/>
  <c r="N1884" i="1" s="1"/>
  <c r="L1886" i="1" l="1"/>
  <c r="M1885" i="1"/>
  <c r="N1885" i="1" s="1"/>
  <c r="K1965" i="1"/>
  <c r="C1969" i="1"/>
  <c r="G1966" i="1"/>
  <c r="E1966" i="1"/>
  <c r="K1966" i="1" s="1"/>
  <c r="D1883" i="1"/>
  <c r="R1968" i="1"/>
  <c r="U1884" i="1"/>
  <c r="D1884" i="1" s="1"/>
  <c r="A1968" i="1"/>
  <c r="J1967" i="1"/>
  <c r="F1967" i="1"/>
  <c r="I1967" i="1"/>
  <c r="S1967" i="1"/>
  <c r="T1967" i="1" s="1"/>
  <c r="H1966" i="1" l="1"/>
  <c r="B1884" i="1"/>
  <c r="C1970" i="1"/>
  <c r="E1967" i="1"/>
  <c r="H1967" i="1" s="1"/>
  <c r="G1967" i="1"/>
  <c r="U1885" i="1"/>
  <c r="B1885" i="1" s="1"/>
  <c r="I1968" i="1"/>
  <c r="S1968" i="1"/>
  <c r="T1968" i="1" s="1"/>
  <c r="A1969" i="1"/>
  <c r="J1968" i="1"/>
  <c r="F1968" i="1"/>
  <c r="R1969" i="1"/>
  <c r="L1887" i="1"/>
  <c r="M1886" i="1"/>
  <c r="N1886" i="1" s="1"/>
  <c r="K1967" i="1" l="1"/>
  <c r="C1971" i="1"/>
  <c r="U1886" i="1"/>
  <c r="B1886" i="1" s="1"/>
  <c r="E1968" i="1"/>
  <c r="K1968" i="1" s="1"/>
  <c r="G1968" i="1"/>
  <c r="D1885" i="1"/>
  <c r="L1888" i="1"/>
  <c r="M1887" i="1"/>
  <c r="N1887" i="1" s="1"/>
  <c r="R1970" i="1"/>
  <c r="S1969" i="1"/>
  <c r="T1969" i="1" s="1"/>
  <c r="A1970" i="1"/>
  <c r="J1969" i="1"/>
  <c r="F1969" i="1"/>
  <c r="I1969" i="1"/>
  <c r="H1968" i="1" l="1"/>
  <c r="G1969" i="1"/>
  <c r="E1969" i="1"/>
  <c r="H1969" i="1" s="1"/>
  <c r="A1971" i="1"/>
  <c r="J1970" i="1"/>
  <c r="F1970" i="1"/>
  <c r="I1970" i="1"/>
  <c r="S1970" i="1"/>
  <c r="T1970" i="1" s="1"/>
  <c r="R1971" i="1"/>
  <c r="C1972" i="1"/>
  <c r="U1887" i="1"/>
  <c r="B1887" i="1" s="1"/>
  <c r="D1886" i="1"/>
  <c r="L1889" i="1"/>
  <c r="M1888" i="1"/>
  <c r="N1888" i="1" s="1"/>
  <c r="C1973" i="1" l="1"/>
  <c r="K1969" i="1"/>
  <c r="U1888" i="1"/>
  <c r="D1888" i="1" s="1"/>
  <c r="D1887" i="1"/>
  <c r="A1972" i="1"/>
  <c r="J1971" i="1"/>
  <c r="F1971" i="1"/>
  <c r="I1971" i="1"/>
  <c r="S1971" i="1"/>
  <c r="T1971" i="1" s="1"/>
  <c r="L1890" i="1"/>
  <c r="M1889" i="1"/>
  <c r="N1889" i="1" s="1"/>
  <c r="R1972" i="1"/>
  <c r="G1970" i="1"/>
  <c r="E1970" i="1"/>
  <c r="K1970" i="1" s="1"/>
  <c r="H1970" i="1" l="1"/>
  <c r="U1889" i="1"/>
  <c r="D1889" i="1" s="1"/>
  <c r="L1891" i="1"/>
  <c r="M1890" i="1"/>
  <c r="N1890" i="1" s="1"/>
  <c r="E1971" i="1"/>
  <c r="H1971" i="1" s="1"/>
  <c r="G1971" i="1"/>
  <c r="B1888" i="1"/>
  <c r="R1973" i="1"/>
  <c r="C1974" i="1"/>
  <c r="I1972" i="1"/>
  <c r="S1972" i="1"/>
  <c r="T1972" i="1" s="1"/>
  <c r="A1973" i="1"/>
  <c r="J1972" i="1"/>
  <c r="F1972" i="1"/>
  <c r="K1971" i="1" l="1"/>
  <c r="E1972" i="1"/>
  <c r="H1972" i="1" s="1"/>
  <c r="G1972" i="1"/>
  <c r="R1974" i="1"/>
  <c r="C1975" i="1"/>
  <c r="B1889" i="1"/>
  <c r="U1890" i="1"/>
  <c r="B1890" i="1" s="1"/>
  <c r="L1892" i="1"/>
  <c r="M1891" i="1"/>
  <c r="N1891" i="1" s="1"/>
  <c r="S1973" i="1"/>
  <c r="T1973" i="1" s="1"/>
  <c r="A1974" i="1"/>
  <c r="J1973" i="1"/>
  <c r="F1973" i="1"/>
  <c r="I1973" i="1"/>
  <c r="G1973" i="1" l="1"/>
  <c r="E1973" i="1"/>
  <c r="H1973" i="1" s="1"/>
  <c r="D1890" i="1"/>
  <c r="C1976" i="1"/>
  <c r="U1891" i="1"/>
  <c r="B1891" i="1" s="1"/>
  <c r="K1972" i="1"/>
  <c r="A1975" i="1"/>
  <c r="J1974" i="1"/>
  <c r="F1974" i="1"/>
  <c r="I1974" i="1"/>
  <c r="S1974" i="1"/>
  <c r="T1974" i="1" s="1"/>
  <c r="L1893" i="1"/>
  <c r="M1892" i="1"/>
  <c r="N1892" i="1" s="1"/>
  <c r="R1975" i="1"/>
  <c r="L1894" i="1" l="1"/>
  <c r="M1893" i="1"/>
  <c r="N1893" i="1" s="1"/>
  <c r="G1974" i="1"/>
  <c r="E1974" i="1"/>
  <c r="H1974" i="1" s="1"/>
  <c r="D1891" i="1"/>
  <c r="K1973" i="1"/>
  <c r="U1892" i="1"/>
  <c r="D1892" i="1" s="1"/>
  <c r="R1976" i="1"/>
  <c r="C1977" i="1"/>
  <c r="A1976" i="1"/>
  <c r="J1975" i="1"/>
  <c r="F1975" i="1"/>
  <c r="I1975" i="1"/>
  <c r="S1975" i="1"/>
  <c r="T1975" i="1" s="1"/>
  <c r="K1974" i="1" l="1"/>
  <c r="B1892" i="1"/>
  <c r="R1977" i="1"/>
  <c r="U1893" i="1"/>
  <c r="D1893" i="1" s="1"/>
  <c r="C1978" i="1"/>
  <c r="I1976" i="1"/>
  <c r="S1976" i="1"/>
  <c r="T1976" i="1" s="1"/>
  <c r="A1977" i="1"/>
  <c r="J1976" i="1"/>
  <c r="F1976" i="1"/>
  <c r="L1895" i="1"/>
  <c r="M1894" i="1"/>
  <c r="N1894" i="1" s="1"/>
  <c r="E1975" i="1"/>
  <c r="H1975" i="1" s="1"/>
  <c r="G1975" i="1"/>
  <c r="B1893" i="1" l="1"/>
  <c r="K1975" i="1"/>
  <c r="L1896" i="1"/>
  <c r="M1895" i="1"/>
  <c r="N1895" i="1" s="1"/>
  <c r="S1977" i="1"/>
  <c r="T1977" i="1" s="1"/>
  <c r="A1978" i="1"/>
  <c r="J1977" i="1"/>
  <c r="F1977" i="1"/>
  <c r="I1977" i="1"/>
  <c r="U1894" i="1"/>
  <c r="B1894" i="1" s="1"/>
  <c r="C1979" i="1"/>
  <c r="R1978" i="1"/>
  <c r="E1976" i="1"/>
  <c r="H1976" i="1" s="1"/>
  <c r="G1976" i="1"/>
  <c r="D1894" i="1" l="1"/>
  <c r="K1976" i="1"/>
  <c r="J1978" i="1"/>
  <c r="F1978" i="1"/>
  <c r="A1979" i="1"/>
  <c r="I1978" i="1"/>
  <c r="S1978" i="1"/>
  <c r="T1978" i="1" s="1"/>
  <c r="L1897" i="1"/>
  <c r="M1896" i="1"/>
  <c r="N1896" i="1" s="1"/>
  <c r="R1979" i="1"/>
  <c r="C1980" i="1"/>
  <c r="U1895" i="1"/>
  <c r="B1895" i="1" s="1"/>
  <c r="G1977" i="1"/>
  <c r="E1977" i="1"/>
  <c r="K1977" i="1" s="1"/>
  <c r="H1977" i="1" l="1"/>
  <c r="U1896" i="1"/>
  <c r="B1896" i="1" s="1"/>
  <c r="D1895" i="1"/>
  <c r="L1898" i="1"/>
  <c r="M1897" i="1"/>
  <c r="N1897" i="1" s="1"/>
  <c r="J1979" i="1"/>
  <c r="F1979" i="1"/>
  <c r="A1980" i="1"/>
  <c r="I1979" i="1"/>
  <c r="S1979" i="1"/>
  <c r="T1979" i="1" s="1"/>
  <c r="R1980" i="1"/>
  <c r="G1978" i="1"/>
  <c r="E1978" i="1"/>
  <c r="K1978" i="1" s="1"/>
  <c r="C1981" i="1"/>
  <c r="H1978" i="1" l="1"/>
  <c r="U1897" i="1"/>
  <c r="D1897" i="1" s="1"/>
  <c r="R1981" i="1"/>
  <c r="J1980" i="1"/>
  <c r="F1980" i="1"/>
  <c r="A1981" i="1"/>
  <c r="I1980" i="1"/>
  <c r="S1980" i="1"/>
  <c r="T1980" i="1" s="1"/>
  <c r="D1896" i="1"/>
  <c r="G1979" i="1"/>
  <c r="E1979" i="1"/>
  <c r="H1979" i="1" s="1"/>
  <c r="L1899" i="1"/>
  <c r="M1899" i="1" s="1"/>
  <c r="M1898" i="1"/>
  <c r="N1898" i="1" s="1"/>
  <c r="C1982" i="1"/>
  <c r="B1897" i="1" l="1"/>
  <c r="N1899" i="1"/>
  <c r="L1900" i="1"/>
  <c r="K1979" i="1"/>
  <c r="U1898" i="1"/>
  <c r="B1898" i="1" s="1"/>
  <c r="G1980" i="1"/>
  <c r="E1980" i="1"/>
  <c r="H1980" i="1" s="1"/>
  <c r="C1983" i="1"/>
  <c r="A1982" i="1"/>
  <c r="J1981" i="1"/>
  <c r="F1981" i="1"/>
  <c r="I1981" i="1"/>
  <c r="S1981" i="1"/>
  <c r="T1981" i="1" s="1"/>
  <c r="R1982" i="1"/>
  <c r="D1898" i="1" l="1"/>
  <c r="K1980" i="1"/>
  <c r="L1901" i="1"/>
  <c r="M1900" i="1"/>
  <c r="N1900" i="1" s="1"/>
  <c r="A1983" i="1"/>
  <c r="J1982" i="1"/>
  <c r="F1982" i="1"/>
  <c r="I1982" i="1"/>
  <c r="S1982" i="1"/>
  <c r="T1982" i="1" s="1"/>
  <c r="U1899" i="1"/>
  <c r="D1899" i="1" s="1"/>
  <c r="G1981" i="1"/>
  <c r="E1981" i="1"/>
  <c r="H1981" i="1" s="1"/>
  <c r="R1983" i="1"/>
  <c r="C1984" i="1"/>
  <c r="B1899" i="1" l="1"/>
  <c r="R1984" i="1"/>
  <c r="E1982" i="1"/>
  <c r="K1982" i="1" s="1"/>
  <c r="G1982" i="1"/>
  <c r="U1900" i="1"/>
  <c r="B1900" i="1" s="1"/>
  <c r="K1981" i="1"/>
  <c r="L1902" i="1"/>
  <c r="M1901" i="1"/>
  <c r="N1901" i="1" s="1"/>
  <c r="C1985" i="1"/>
  <c r="I1983" i="1"/>
  <c r="S1983" i="1"/>
  <c r="T1983" i="1" s="1"/>
  <c r="A1984" i="1"/>
  <c r="J1983" i="1"/>
  <c r="F1983" i="1"/>
  <c r="H1982" i="1" l="1"/>
  <c r="S1984" i="1"/>
  <c r="J1984" i="1"/>
  <c r="F1984" i="1"/>
  <c r="A1985" i="1"/>
  <c r="I1984" i="1"/>
  <c r="L1903" i="1"/>
  <c r="M1902" i="1"/>
  <c r="N1902" i="1" s="1"/>
  <c r="D1900" i="1"/>
  <c r="C1986" i="1"/>
  <c r="R1985" i="1"/>
  <c r="T1984" i="1"/>
  <c r="U1901" i="1"/>
  <c r="B1901" i="1" s="1"/>
  <c r="E1983" i="1"/>
  <c r="K1983" i="1" s="1"/>
  <c r="G1983" i="1"/>
  <c r="H1983" i="1" l="1"/>
  <c r="D1901" i="1"/>
  <c r="L1904" i="1"/>
  <c r="M1903" i="1"/>
  <c r="N1903" i="1" s="1"/>
  <c r="C1987" i="1"/>
  <c r="R1986" i="1"/>
  <c r="S1985" i="1"/>
  <c r="T1985" i="1" s="1"/>
  <c r="A1986" i="1"/>
  <c r="J1985" i="1"/>
  <c r="F1985" i="1"/>
  <c r="I1985" i="1"/>
  <c r="U1902" i="1"/>
  <c r="D1902" i="1" s="1"/>
  <c r="G1984" i="1"/>
  <c r="E1984" i="1"/>
  <c r="H1984" i="1" s="1"/>
  <c r="K1984" i="1" l="1"/>
  <c r="B1902" i="1"/>
  <c r="U1903" i="1"/>
  <c r="B1903" i="1" s="1"/>
  <c r="A1987" i="1"/>
  <c r="J1986" i="1"/>
  <c r="F1986" i="1"/>
  <c r="I1986" i="1"/>
  <c r="S1986" i="1"/>
  <c r="T1986" i="1" s="1"/>
  <c r="R1987" i="1"/>
  <c r="L1905" i="1"/>
  <c r="M1904" i="1"/>
  <c r="N1904" i="1" s="1"/>
  <c r="G1985" i="1"/>
  <c r="E1985" i="1"/>
  <c r="K1985" i="1" s="1"/>
  <c r="C1988" i="1"/>
  <c r="D1903" i="1" l="1"/>
  <c r="H1985" i="1"/>
  <c r="U1904" i="1"/>
  <c r="D1904" i="1" s="1"/>
  <c r="G1986" i="1"/>
  <c r="E1986" i="1"/>
  <c r="H1986" i="1" s="1"/>
  <c r="A1988" i="1"/>
  <c r="J1987" i="1"/>
  <c r="F1987" i="1"/>
  <c r="I1987" i="1"/>
  <c r="S1987" i="1"/>
  <c r="T1987" i="1" s="1"/>
  <c r="L1906" i="1"/>
  <c r="M1905" i="1"/>
  <c r="N1905" i="1" s="1"/>
  <c r="C1989" i="1"/>
  <c r="R1988" i="1"/>
  <c r="B1904" i="1" l="1"/>
  <c r="E1987" i="1"/>
  <c r="H1987" i="1" s="1"/>
  <c r="G1987" i="1"/>
  <c r="C1990" i="1"/>
  <c r="I1988" i="1"/>
  <c r="S1988" i="1"/>
  <c r="T1988" i="1" s="1"/>
  <c r="A1989" i="1"/>
  <c r="J1988" i="1"/>
  <c r="F1988" i="1"/>
  <c r="K1986" i="1"/>
  <c r="L1907" i="1"/>
  <c r="M1906" i="1"/>
  <c r="N1906" i="1" s="1"/>
  <c r="R1989" i="1"/>
  <c r="U1905" i="1"/>
  <c r="D1905" i="1" s="1"/>
  <c r="B1905" i="1" l="1"/>
  <c r="U1906" i="1"/>
  <c r="B1906" i="1" s="1"/>
  <c r="K1987" i="1"/>
  <c r="L1908" i="1"/>
  <c r="M1907" i="1"/>
  <c r="N1907" i="1" s="1"/>
  <c r="S1989" i="1"/>
  <c r="T1989" i="1" s="1"/>
  <c r="A1990" i="1"/>
  <c r="J1989" i="1"/>
  <c r="F1989" i="1"/>
  <c r="I1989" i="1"/>
  <c r="E1988" i="1"/>
  <c r="H1988" i="1" s="1"/>
  <c r="G1988" i="1"/>
  <c r="R1990" i="1"/>
  <c r="C1991" i="1"/>
  <c r="K1988" i="1" l="1"/>
  <c r="G1989" i="1"/>
  <c r="E1989" i="1"/>
  <c r="H1989" i="1" s="1"/>
  <c r="U1907" i="1"/>
  <c r="B1907" i="1" s="1"/>
  <c r="D1906" i="1"/>
  <c r="C1992" i="1"/>
  <c r="R1991" i="1"/>
  <c r="A1991" i="1"/>
  <c r="J1990" i="1"/>
  <c r="F1990" i="1"/>
  <c r="I1990" i="1"/>
  <c r="S1990" i="1"/>
  <c r="T1990" i="1" s="1"/>
  <c r="L1909" i="1"/>
  <c r="M1908" i="1"/>
  <c r="N1908" i="1" s="1"/>
  <c r="D1907" i="1" l="1"/>
  <c r="L1910" i="1"/>
  <c r="M1909" i="1"/>
  <c r="N1909" i="1" s="1"/>
  <c r="A1992" i="1"/>
  <c r="J1991" i="1"/>
  <c r="F1991" i="1"/>
  <c r="I1991" i="1"/>
  <c r="S1991" i="1"/>
  <c r="T1991" i="1" s="1"/>
  <c r="G1990" i="1"/>
  <c r="E1990" i="1"/>
  <c r="H1990" i="1" s="1"/>
  <c r="C1993" i="1"/>
  <c r="U1908" i="1"/>
  <c r="D1908" i="1" s="1"/>
  <c r="R1992" i="1"/>
  <c r="K1989" i="1"/>
  <c r="B1908" i="1" l="1"/>
  <c r="R1993" i="1"/>
  <c r="I1992" i="1"/>
  <c r="S1992" i="1"/>
  <c r="T1992" i="1" s="1"/>
  <c r="A1993" i="1"/>
  <c r="J1992" i="1"/>
  <c r="F1992" i="1"/>
  <c r="C1994" i="1"/>
  <c r="E1991" i="1"/>
  <c r="K1991" i="1" s="1"/>
  <c r="G1991" i="1"/>
  <c r="U1909" i="1"/>
  <c r="B1909" i="1" s="1"/>
  <c r="K1990" i="1"/>
  <c r="L1911" i="1"/>
  <c r="M1910" i="1"/>
  <c r="N1910" i="1" s="1"/>
  <c r="H1991" i="1" l="1"/>
  <c r="D1909" i="1"/>
  <c r="E1992" i="1"/>
  <c r="K1992" i="1" s="1"/>
  <c r="G1992" i="1"/>
  <c r="U1910" i="1"/>
  <c r="D1910" i="1" s="1"/>
  <c r="S1993" i="1"/>
  <c r="T1993" i="1" s="1"/>
  <c r="A1994" i="1"/>
  <c r="J1993" i="1"/>
  <c r="F1993" i="1"/>
  <c r="I1993" i="1"/>
  <c r="R1994" i="1"/>
  <c r="L1912" i="1"/>
  <c r="M1911" i="1"/>
  <c r="N1911" i="1" s="1"/>
  <c r="C1995" i="1"/>
  <c r="B1910" i="1" l="1"/>
  <c r="H1992" i="1"/>
  <c r="G1993" i="1"/>
  <c r="E1993" i="1"/>
  <c r="H1993" i="1" s="1"/>
  <c r="C1996" i="1"/>
  <c r="L1913" i="1"/>
  <c r="M1912" i="1"/>
  <c r="N1912" i="1" s="1"/>
  <c r="U1911" i="1"/>
  <c r="B1911" i="1" s="1"/>
  <c r="R1995" i="1"/>
  <c r="A1995" i="1"/>
  <c r="J1994" i="1"/>
  <c r="F1994" i="1"/>
  <c r="I1994" i="1"/>
  <c r="S1994" i="1"/>
  <c r="T1994" i="1" s="1"/>
  <c r="D1911" i="1" l="1"/>
  <c r="A1996" i="1"/>
  <c r="J1995" i="1"/>
  <c r="F1995" i="1"/>
  <c r="I1995" i="1"/>
  <c r="S1995" i="1"/>
  <c r="T1995" i="1" s="1"/>
  <c r="L1914" i="1"/>
  <c r="M1913" i="1"/>
  <c r="N1913" i="1" s="1"/>
  <c r="R1996" i="1"/>
  <c r="C1997" i="1"/>
  <c r="K1993" i="1"/>
  <c r="G1994" i="1"/>
  <c r="E1994" i="1"/>
  <c r="H1994" i="1" s="1"/>
  <c r="U1912" i="1"/>
  <c r="B1912" i="1" s="1"/>
  <c r="D1912" i="1" l="1"/>
  <c r="C1998" i="1"/>
  <c r="L1915" i="1"/>
  <c r="M1914" i="1"/>
  <c r="N1914" i="1" s="1"/>
  <c r="E1995" i="1"/>
  <c r="H1995" i="1" s="1"/>
  <c r="G1995" i="1"/>
  <c r="K1994" i="1"/>
  <c r="R1997" i="1"/>
  <c r="U1913" i="1"/>
  <c r="B1913" i="1" s="1"/>
  <c r="I1996" i="1"/>
  <c r="S1996" i="1"/>
  <c r="T1996" i="1" s="1"/>
  <c r="A1997" i="1"/>
  <c r="J1996" i="1"/>
  <c r="F1996" i="1"/>
  <c r="K1995" i="1" l="1"/>
  <c r="D1913" i="1"/>
  <c r="E1996" i="1"/>
  <c r="H1996" i="1" s="1"/>
  <c r="G1996" i="1"/>
  <c r="C1999" i="1"/>
  <c r="U1914" i="1"/>
  <c r="B1914" i="1" s="1"/>
  <c r="S1997" i="1"/>
  <c r="T1997" i="1" s="1"/>
  <c r="A1998" i="1"/>
  <c r="J1997" i="1"/>
  <c r="F1997" i="1"/>
  <c r="I1997" i="1"/>
  <c r="R1998" i="1"/>
  <c r="L1916" i="1"/>
  <c r="M1915" i="1"/>
  <c r="N1915" i="1" s="1"/>
  <c r="D1914" i="1" l="1"/>
  <c r="L1917" i="1"/>
  <c r="M1916" i="1"/>
  <c r="N1916" i="1" s="1"/>
  <c r="G1997" i="1"/>
  <c r="E1997" i="1"/>
  <c r="H1997" i="1" s="1"/>
  <c r="C2000" i="1"/>
  <c r="K1996" i="1"/>
  <c r="U1915" i="1"/>
  <c r="B1915" i="1" s="1"/>
  <c r="R1999" i="1"/>
  <c r="A1999" i="1"/>
  <c r="J1998" i="1"/>
  <c r="F1998" i="1"/>
  <c r="I1998" i="1"/>
  <c r="S1998" i="1"/>
  <c r="T1998" i="1" s="1"/>
  <c r="K1997" i="1" l="1"/>
  <c r="A2000" i="1"/>
  <c r="J1999" i="1"/>
  <c r="F1999" i="1"/>
  <c r="I1999" i="1"/>
  <c r="S1999" i="1"/>
  <c r="T1999" i="1" s="1"/>
  <c r="R2000" i="1"/>
  <c r="D1915" i="1"/>
  <c r="G1998" i="1"/>
  <c r="E1998" i="1"/>
  <c r="H1998" i="1" s="1"/>
  <c r="U1916" i="1"/>
  <c r="D1916" i="1" s="1"/>
  <c r="C2001" i="1"/>
  <c r="L1918" i="1"/>
  <c r="M1917" i="1"/>
  <c r="N1917" i="1" s="1"/>
  <c r="B1916" i="1" l="1"/>
  <c r="K1998" i="1"/>
  <c r="C2002" i="1"/>
  <c r="L1919" i="1"/>
  <c r="M1918" i="1"/>
  <c r="N1918" i="1" s="1"/>
  <c r="U1917" i="1"/>
  <c r="B1917" i="1" s="1"/>
  <c r="E1999" i="1"/>
  <c r="H1999" i="1" s="1"/>
  <c r="G1999" i="1"/>
  <c r="R2001" i="1"/>
  <c r="A2001" i="1"/>
  <c r="I2000" i="1"/>
  <c r="S2000" i="1"/>
  <c r="T2000" i="1" s="1"/>
  <c r="J2000" i="1"/>
  <c r="F2000" i="1"/>
  <c r="D1917" i="1" l="1"/>
  <c r="A2002" i="1"/>
  <c r="I2001" i="1"/>
  <c r="S2001" i="1"/>
  <c r="T2001" i="1" s="1"/>
  <c r="J2001" i="1"/>
  <c r="F2001" i="1"/>
  <c r="L1920" i="1"/>
  <c r="M1919" i="1"/>
  <c r="N1919" i="1" s="1"/>
  <c r="R2002" i="1"/>
  <c r="K1999" i="1"/>
  <c r="E2000" i="1"/>
  <c r="H2000" i="1" s="1"/>
  <c r="G2000" i="1"/>
  <c r="U1918" i="1"/>
  <c r="B1918" i="1" s="1"/>
  <c r="C2003" i="1"/>
  <c r="D1918" i="1" l="1"/>
  <c r="C2004" i="1"/>
  <c r="L1921" i="1"/>
  <c r="M1920" i="1"/>
  <c r="N1920" i="1" s="1"/>
  <c r="K2000" i="1"/>
  <c r="R2003" i="1"/>
  <c r="E2001" i="1"/>
  <c r="H2001" i="1" s="1"/>
  <c r="G2001" i="1"/>
  <c r="U1919" i="1"/>
  <c r="B1919" i="1" s="1"/>
  <c r="A2003" i="1"/>
  <c r="I2002" i="1"/>
  <c r="S2002" i="1"/>
  <c r="T2002" i="1" s="1"/>
  <c r="J2002" i="1"/>
  <c r="F2002" i="1"/>
  <c r="D1919" i="1" l="1"/>
  <c r="K2001" i="1"/>
  <c r="R2004" i="1"/>
  <c r="E2002" i="1"/>
  <c r="H2002" i="1" s="1"/>
  <c r="G2002" i="1"/>
  <c r="L1922" i="1"/>
  <c r="M1921" i="1"/>
  <c r="N1921" i="1" s="1"/>
  <c r="I2003" i="1"/>
  <c r="S2003" i="1"/>
  <c r="T2003" i="1" s="1"/>
  <c r="A2004" i="1"/>
  <c r="J2003" i="1"/>
  <c r="F2003" i="1"/>
  <c r="U1920" i="1"/>
  <c r="B1920" i="1" s="1"/>
  <c r="C2005" i="1"/>
  <c r="D1920" i="1" l="1"/>
  <c r="E2003" i="1"/>
  <c r="K2003" i="1" s="1"/>
  <c r="G2003" i="1"/>
  <c r="S2004" i="1"/>
  <c r="T2004" i="1" s="1"/>
  <c r="A2005" i="1"/>
  <c r="J2004" i="1"/>
  <c r="F2004" i="1"/>
  <c r="I2004" i="1"/>
  <c r="R2005" i="1"/>
  <c r="C2006" i="1"/>
  <c r="U1921" i="1"/>
  <c r="D1921" i="1" s="1"/>
  <c r="K2002" i="1"/>
  <c r="L1923" i="1"/>
  <c r="M1922" i="1"/>
  <c r="N1922" i="1" s="1"/>
  <c r="B1921" i="1" l="1"/>
  <c r="H2003" i="1"/>
  <c r="C2007" i="1"/>
  <c r="R2006" i="1"/>
  <c r="A2006" i="1"/>
  <c r="J2005" i="1"/>
  <c r="F2005" i="1"/>
  <c r="I2005" i="1"/>
  <c r="S2005" i="1"/>
  <c r="T2005" i="1" s="1"/>
  <c r="L1924" i="1"/>
  <c r="M1923" i="1"/>
  <c r="N1923" i="1" s="1"/>
  <c r="U1922" i="1"/>
  <c r="B1922" i="1" s="1"/>
  <c r="G2004" i="1"/>
  <c r="E2004" i="1"/>
  <c r="H2004" i="1" s="1"/>
  <c r="K2004" i="1" l="1"/>
  <c r="U1923" i="1"/>
  <c r="B1923" i="1" s="1"/>
  <c r="R2007" i="1"/>
  <c r="C2008" i="1"/>
  <c r="D1922" i="1"/>
  <c r="L1925" i="1"/>
  <c r="M1924" i="1"/>
  <c r="N1924" i="1" s="1"/>
  <c r="G2005" i="1"/>
  <c r="E2005" i="1"/>
  <c r="H2005" i="1" s="1"/>
  <c r="J2006" i="1"/>
  <c r="F2006" i="1"/>
  <c r="A2007" i="1"/>
  <c r="I2006" i="1"/>
  <c r="S2006" i="1"/>
  <c r="T2006" i="1" s="1"/>
  <c r="D1923" i="1" l="1"/>
  <c r="K2005" i="1"/>
  <c r="U1924" i="1"/>
  <c r="D1924" i="1" s="1"/>
  <c r="C2009" i="1"/>
  <c r="A2008" i="1"/>
  <c r="J2007" i="1"/>
  <c r="F2007" i="1"/>
  <c r="I2007" i="1"/>
  <c r="S2007" i="1"/>
  <c r="T2007" i="1" s="1"/>
  <c r="L1926" i="1"/>
  <c r="M1925" i="1"/>
  <c r="N1925" i="1" s="1"/>
  <c r="R2008" i="1"/>
  <c r="E2006" i="1"/>
  <c r="H2006" i="1" s="1"/>
  <c r="G2006" i="1"/>
  <c r="K2006" i="1" l="1"/>
  <c r="E2007" i="1"/>
  <c r="K2007" i="1" s="1"/>
  <c r="G2007" i="1"/>
  <c r="C2010" i="1"/>
  <c r="R2009" i="1"/>
  <c r="B1924" i="1"/>
  <c r="I2008" i="1"/>
  <c r="S2008" i="1"/>
  <c r="T2008" i="1" s="1"/>
  <c r="A2009" i="1"/>
  <c r="J2008" i="1"/>
  <c r="F2008" i="1"/>
  <c r="L1927" i="1"/>
  <c r="M1927" i="1" s="1"/>
  <c r="M1926" i="1"/>
  <c r="N1926" i="1" s="1"/>
  <c r="U1925" i="1"/>
  <c r="D1925" i="1" s="1"/>
  <c r="B1925" i="1" l="1"/>
  <c r="H2007" i="1"/>
  <c r="U1926" i="1"/>
  <c r="D1926" i="1" s="1"/>
  <c r="S2009" i="1"/>
  <c r="T2009" i="1" s="1"/>
  <c r="A2010" i="1"/>
  <c r="J2009" i="1"/>
  <c r="F2009" i="1"/>
  <c r="I2009" i="1"/>
  <c r="C2011" i="1"/>
  <c r="N1927" i="1"/>
  <c r="L1928" i="1"/>
  <c r="R2010" i="1"/>
  <c r="E2008" i="1"/>
  <c r="H2008" i="1" s="1"/>
  <c r="G2008" i="1"/>
  <c r="K2008" i="1" l="1"/>
  <c r="B1926" i="1"/>
  <c r="A2011" i="1"/>
  <c r="J2010" i="1"/>
  <c r="F2010" i="1"/>
  <c r="I2010" i="1"/>
  <c r="S2010" i="1"/>
  <c r="T2010" i="1" s="1"/>
  <c r="R2011" i="1"/>
  <c r="U1927" i="1"/>
  <c r="B1927" i="1" s="1"/>
  <c r="G2009" i="1"/>
  <c r="E2009" i="1"/>
  <c r="H2009" i="1" s="1"/>
  <c r="L1929" i="1"/>
  <c r="M1928" i="1"/>
  <c r="N1928" i="1" s="1"/>
  <c r="C2012" i="1"/>
  <c r="D1927" i="1" l="1"/>
  <c r="G2010" i="1"/>
  <c r="E2010" i="1"/>
  <c r="K2010" i="1" s="1"/>
  <c r="U1928" i="1"/>
  <c r="D1928" i="1" s="1"/>
  <c r="L1930" i="1"/>
  <c r="M1929" i="1"/>
  <c r="N1929" i="1" s="1"/>
  <c r="K2009" i="1"/>
  <c r="A2012" i="1"/>
  <c r="J2011" i="1"/>
  <c r="F2011" i="1"/>
  <c r="I2011" i="1"/>
  <c r="S2011" i="1"/>
  <c r="T2011" i="1" s="1"/>
  <c r="C2013" i="1"/>
  <c r="R2012" i="1"/>
  <c r="C2014" i="1" l="1"/>
  <c r="R2013" i="1"/>
  <c r="I2012" i="1"/>
  <c r="S2012" i="1"/>
  <c r="T2012" i="1" s="1"/>
  <c r="A2013" i="1"/>
  <c r="J2012" i="1"/>
  <c r="F2012" i="1"/>
  <c r="B1928" i="1"/>
  <c r="H2010" i="1"/>
  <c r="E2011" i="1"/>
  <c r="K2011" i="1" s="1"/>
  <c r="G2011" i="1"/>
  <c r="U1929" i="1"/>
  <c r="B1929" i="1" s="1"/>
  <c r="L1931" i="1"/>
  <c r="M1930" i="1"/>
  <c r="N1930" i="1" s="1"/>
  <c r="D1929" i="1" l="1"/>
  <c r="H2011" i="1"/>
  <c r="U1930" i="1"/>
  <c r="D1930" i="1" s="1"/>
  <c r="E2012" i="1"/>
  <c r="K2012" i="1" s="1"/>
  <c r="G2012" i="1"/>
  <c r="L1932" i="1"/>
  <c r="M1931" i="1"/>
  <c r="N1931" i="1" s="1"/>
  <c r="C2015" i="1"/>
  <c r="S2013" i="1"/>
  <c r="T2013" i="1" s="1"/>
  <c r="A2014" i="1"/>
  <c r="J2013" i="1"/>
  <c r="F2013" i="1"/>
  <c r="I2013" i="1"/>
  <c r="R2014" i="1"/>
  <c r="H2012" i="1" l="1"/>
  <c r="B1930" i="1"/>
  <c r="U1931" i="1"/>
  <c r="B1931" i="1" s="1"/>
  <c r="G2013" i="1"/>
  <c r="E2013" i="1"/>
  <c r="H2013" i="1" s="1"/>
  <c r="L1933" i="1"/>
  <c r="M1932" i="1"/>
  <c r="N1932" i="1" s="1"/>
  <c r="R2015" i="1"/>
  <c r="A2015" i="1"/>
  <c r="J2014" i="1"/>
  <c r="F2014" i="1"/>
  <c r="I2014" i="1"/>
  <c r="S2014" i="1"/>
  <c r="T2014" i="1" s="1"/>
  <c r="C2016" i="1"/>
  <c r="D1931" i="1" l="1"/>
  <c r="U1932" i="1"/>
  <c r="D1932" i="1" s="1"/>
  <c r="G2014" i="1"/>
  <c r="E2014" i="1"/>
  <c r="H2014" i="1" s="1"/>
  <c r="L1934" i="1"/>
  <c r="M1933" i="1"/>
  <c r="N1933" i="1" s="1"/>
  <c r="K2013" i="1"/>
  <c r="A2016" i="1"/>
  <c r="J2015" i="1"/>
  <c r="F2015" i="1"/>
  <c r="I2015" i="1"/>
  <c r="S2015" i="1"/>
  <c r="T2015" i="1" s="1"/>
  <c r="C2017" i="1"/>
  <c r="R2016" i="1"/>
  <c r="K2014" i="1" l="1"/>
  <c r="I2016" i="1"/>
  <c r="S2016" i="1"/>
  <c r="T2016" i="1" s="1"/>
  <c r="A2017" i="1"/>
  <c r="J2016" i="1"/>
  <c r="F2016" i="1"/>
  <c r="B1932" i="1"/>
  <c r="R2017" i="1"/>
  <c r="L1935" i="1"/>
  <c r="M1934" i="1"/>
  <c r="N1934" i="1" s="1"/>
  <c r="C2018" i="1"/>
  <c r="E2015" i="1"/>
  <c r="H2015" i="1" s="1"/>
  <c r="G2015" i="1"/>
  <c r="U1933" i="1"/>
  <c r="D1933" i="1" s="1"/>
  <c r="K2015" i="1" l="1"/>
  <c r="R2018" i="1"/>
  <c r="B1933" i="1"/>
  <c r="C2019" i="1"/>
  <c r="E2016" i="1"/>
  <c r="K2016" i="1" s="1"/>
  <c r="G2016" i="1"/>
  <c r="U1934" i="1"/>
  <c r="D1934" i="1" s="1"/>
  <c r="L1936" i="1"/>
  <c r="M1935" i="1"/>
  <c r="N1935" i="1" s="1"/>
  <c r="S2017" i="1"/>
  <c r="T2017" i="1" s="1"/>
  <c r="A2018" i="1"/>
  <c r="J2017" i="1"/>
  <c r="F2017" i="1"/>
  <c r="I2017" i="1"/>
  <c r="B1934" i="1" l="1"/>
  <c r="H2016" i="1"/>
  <c r="A2019" i="1"/>
  <c r="J2018" i="1"/>
  <c r="F2018" i="1"/>
  <c r="I2018" i="1"/>
  <c r="S2018" i="1"/>
  <c r="T2018" i="1" s="1"/>
  <c r="L1937" i="1"/>
  <c r="M1936" i="1"/>
  <c r="N1936" i="1" s="1"/>
  <c r="C2020" i="1"/>
  <c r="U1935" i="1"/>
  <c r="B1935" i="1" s="1"/>
  <c r="G2017" i="1"/>
  <c r="E2017" i="1"/>
  <c r="K2017" i="1" s="1"/>
  <c r="R2019" i="1"/>
  <c r="H2017" i="1" l="1"/>
  <c r="G2018" i="1"/>
  <c r="E2018" i="1"/>
  <c r="H2018" i="1" s="1"/>
  <c r="D1935" i="1"/>
  <c r="L1938" i="1"/>
  <c r="M1937" i="1"/>
  <c r="N1937" i="1" s="1"/>
  <c r="A2020" i="1"/>
  <c r="J2019" i="1"/>
  <c r="F2019" i="1"/>
  <c r="I2019" i="1"/>
  <c r="S2019" i="1"/>
  <c r="T2019" i="1" s="1"/>
  <c r="C2021" i="1"/>
  <c r="R2020" i="1"/>
  <c r="U1936" i="1"/>
  <c r="B1936" i="1" s="1"/>
  <c r="C2022" i="1" l="1"/>
  <c r="L1939" i="1"/>
  <c r="M1938" i="1"/>
  <c r="N1938" i="1" s="1"/>
  <c r="R2021" i="1"/>
  <c r="D1936" i="1"/>
  <c r="I2020" i="1"/>
  <c r="S2020" i="1"/>
  <c r="T2020" i="1" s="1"/>
  <c r="A2021" i="1"/>
  <c r="J2020" i="1"/>
  <c r="F2020" i="1"/>
  <c r="K2018" i="1"/>
  <c r="E2019" i="1"/>
  <c r="H2019" i="1" s="1"/>
  <c r="G2019" i="1"/>
  <c r="U1937" i="1"/>
  <c r="B1937" i="1" s="1"/>
  <c r="D1937" i="1" l="1"/>
  <c r="K2019" i="1"/>
  <c r="U1938" i="1"/>
  <c r="B1938" i="1" s="1"/>
  <c r="S2021" i="1"/>
  <c r="T2021" i="1" s="1"/>
  <c r="A2022" i="1"/>
  <c r="J2021" i="1"/>
  <c r="F2021" i="1"/>
  <c r="I2021" i="1"/>
  <c r="L1940" i="1"/>
  <c r="M1939" i="1"/>
  <c r="N1939" i="1" s="1"/>
  <c r="R2022" i="1"/>
  <c r="E2020" i="1"/>
  <c r="H2020" i="1" s="1"/>
  <c r="G2020" i="1"/>
  <c r="C2023" i="1"/>
  <c r="D1938" i="1" l="1"/>
  <c r="U1939" i="1"/>
  <c r="D1939" i="1" s="1"/>
  <c r="G2021" i="1"/>
  <c r="E2021" i="1"/>
  <c r="K2021" i="1" s="1"/>
  <c r="K2020" i="1"/>
  <c r="R2023" i="1"/>
  <c r="L1941" i="1"/>
  <c r="M1940" i="1"/>
  <c r="N1940" i="1" s="1"/>
  <c r="J2022" i="1"/>
  <c r="F2022" i="1"/>
  <c r="A2023" i="1"/>
  <c r="I2022" i="1"/>
  <c r="S2022" i="1"/>
  <c r="T2022" i="1" s="1"/>
  <c r="C2024" i="1"/>
  <c r="H2021" i="1" l="1"/>
  <c r="B1939" i="1"/>
  <c r="C2025" i="1"/>
  <c r="J2023" i="1"/>
  <c r="F2023" i="1"/>
  <c r="A2024" i="1"/>
  <c r="I2023" i="1"/>
  <c r="S2023" i="1"/>
  <c r="T2023" i="1" s="1"/>
  <c r="G2022" i="1"/>
  <c r="E2022" i="1"/>
  <c r="H2022" i="1" s="1"/>
  <c r="L1942" i="1"/>
  <c r="M1941" i="1"/>
  <c r="N1941" i="1" s="1"/>
  <c r="U1940" i="1"/>
  <c r="D1940" i="1" s="1"/>
  <c r="R2024" i="1"/>
  <c r="B1940" i="1" l="1"/>
  <c r="U1941" i="1"/>
  <c r="D1941" i="1" s="1"/>
  <c r="K2022" i="1"/>
  <c r="J2024" i="1"/>
  <c r="F2024" i="1"/>
  <c r="A2025" i="1"/>
  <c r="I2024" i="1"/>
  <c r="S2024" i="1"/>
  <c r="T2024" i="1" s="1"/>
  <c r="C2026" i="1"/>
  <c r="L1943" i="1"/>
  <c r="M1942" i="1"/>
  <c r="N1942" i="1" s="1"/>
  <c r="R2025" i="1"/>
  <c r="G2023" i="1"/>
  <c r="E2023" i="1"/>
  <c r="H2023" i="1" s="1"/>
  <c r="B1941" i="1" l="1"/>
  <c r="R2026" i="1"/>
  <c r="A2026" i="1"/>
  <c r="J2025" i="1"/>
  <c r="F2025" i="1"/>
  <c r="I2025" i="1"/>
  <c r="S2025" i="1"/>
  <c r="T2025" i="1" s="1"/>
  <c r="U1942" i="1"/>
  <c r="D1942" i="1" s="1"/>
  <c r="K2023" i="1"/>
  <c r="L1944" i="1"/>
  <c r="M1943" i="1"/>
  <c r="N1943" i="1" s="1"/>
  <c r="G2024" i="1"/>
  <c r="E2024" i="1"/>
  <c r="H2024" i="1" s="1"/>
  <c r="C2027" i="1"/>
  <c r="B1942" i="1" l="1"/>
  <c r="K2024" i="1"/>
  <c r="A2027" i="1"/>
  <c r="J2026" i="1"/>
  <c r="F2026" i="1"/>
  <c r="I2026" i="1"/>
  <c r="S2026" i="1"/>
  <c r="T2026" i="1" s="1"/>
  <c r="U1943" i="1"/>
  <c r="B1943" i="1" s="1"/>
  <c r="R2027" i="1"/>
  <c r="C2028" i="1"/>
  <c r="L1945" i="1"/>
  <c r="M1944" i="1"/>
  <c r="N1944" i="1" s="1"/>
  <c r="G2025" i="1"/>
  <c r="E2025" i="1"/>
  <c r="H2025" i="1" s="1"/>
  <c r="D1943" i="1" l="1"/>
  <c r="K2025" i="1"/>
  <c r="E2026" i="1"/>
  <c r="H2026" i="1" s="1"/>
  <c r="G2026" i="1"/>
  <c r="U1944" i="1"/>
  <c r="D1944" i="1" s="1"/>
  <c r="C2029" i="1"/>
  <c r="I2027" i="1"/>
  <c r="S2027" i="1"/>
  <c r="T2027" i="1" s="1"/>
  <c r="A2028" i="1"/>
  <c r="J2027" i="1"/>
  <c r="F2027" i="1"/>
  <c r="L1946" i="1"/>
  <c r="M1945" i="1"/>
  <c r="N1945" i="1" s="1"/>
  <c r="R2028" i="1"/>
  <c r="C2030" i="1" l="1"/>
  <c r="U1945" i="1"/>
  <c r="B1945" i="1" s="1"/>
  <c r="E2027" i="1"/>
  <c r="H2027" i="1" s="1"/>
  <c r="G2027" i="1"/>
  <c r="B1944" i="1"/>
  <c r="K2026" i="1"/>
  <c r="L1947" i="1"/>
  <c r="M1946" i="1"/>
  <c r="N1946" i="1" s="1"/>
  <c r="R2029" i="1"/>
  <c r="S2028" i="1"/>
  <c r="T2028" i="1" s="1"/>
  <c r="J2028" i="1"/>
  <c r="F2028" i="1"/>
  <c r="A2029" i="1"/>
  <c r="I2028" i="1"/>
  <c r="K2027" i="1" l="1"/>
  <c r="L1948" i="1"/>
  <c r="M1947" i="1"/>
  <c r="N1947" i="1" s="1"/>
  <c r="R2030" i="1"/>
  <c r="D1945" i="1"/>
  <c r="G2028" i="1"/>
  <c r="E2028" i="1"/>
  <c r="K2028" i="1" s="1"/>
  <c r="S2029" i="1"/>
  <c r="T2029" i="1" s="1"/>
  <c r="A2030" i="1"/>
  <c r="J2029" i="1"/>
  <c r="F2029" i="1"/>
  <c r="I2029" i="1"/>
  <c r="U1946" i="1"/>
  <c r="D1946" i="1" s="1"/>
  <c r="C2031" i="1"/>
  <c r="H2028" i="1" l="1"/>
  <c r="B1946" i="1"/>
  <c r="S2030" i="1"/>
  <c r="T2030" i="1" s="1"/>
  <c r="A2031" i="1"/>
  <c r="J2030" i="1"/>
  <c r="F2030" i="1"/>
  <c r="I2030" i="1"/>
  <c r="R2031" i="1"/>
  <c r="U1947" i="1"/>
  <c r="B1947" i="1" s="1"/>
  <c r="C2032" i="1"/>
  <c r="G2029" i="1"/>
  <c r="E2029" i="1"/>
  <c r="H2029" i="1" s="1"/>
  <c r="L1949" i="1"/>
  <c r="M1948" i="1"/>
  <c r="N1948" i="1" s="1"/>
  <c r="K2029" i="1" l="1"/>
  <c r="D1947" i="1"/>
  <c r="R2032" i="1"/>
  <c r="A2032" i="1"/>
  <c r="J2031" i="1"/>
  <c r="F2031" i="1"/>
  <c r="I2031" i="1"/>
  <c r="S2031" i="1"/>
  <c r="T2031" i="1" s="1"/>
  <c r="C2033" i="1"/>
  <c r="L1950" i="1"/>
  <c r="M1949" i="1"/>
  <c r="N1949" i="1" s="1"/>
  <c r="U1948" i="1"/>
  <c r="B1948" i="1" s="1"/>
  <c r="G2030" i="1"/>
  <c r="E2030" i="1"/>
  <c r="H2030" i="1" s="1"/>
  <c r="K2030" i="1" l="1"/>
  <c r="D1948" i="1"/>
  <c r="G2031" i="1"/>
  <c r="E2031" i="1"/>
  <c r="H2031" i="1" s="1"/>
  <c r="R2033" i="1"/>
  <c r="C2034" i="1"/>
  <c r="U1949" i="1"/>
  <c r="B1949" i="1" s="1"/>
  <c r="L1951" i="1"/>
  <c r="M1950" i="1"/>
  <c r="N1950" i="1" s="1"/>
  <c r="A2033" i="1"/>
  <c r="J2032" i="1"/>
  <c r="F2032" i="1"/>
  <c r="I2032" i="1"/>
  <c r="S2032" i="1"/>
  <c r="T2032" i="1" s="1"/>
  <c r="U1950" i="1" l="1"/>
  <c r="B1950" i="1" s="1"/>
  <c r="E2032" i="1"/>
  <c r="H2032" i="1" s="1"/>
  <c r="G2032" i="1"/>
  <c r="L1952" i="1"/>
  <c r="M1951" i="1"/>
  <c r="N1951" i="1" s="1"/>
  <c r="D1949" i="1"/>
  <c r="R2034" i="1"/>
  <c r="K2031" i="1"/>
  <c r="I2033" i="1"/>
  <c r="S2033" i="1"/>
  <c r="T2033" i="1" s="1"/>
  <c r="A2034" i="1"/>
  <c r="J2033" i="1"/>
  <c r="F2033" i="1"/>
  <c r="C2035" i="1"/>
  <c r="E2033" i="1" l="1"/>
  <c r="H2033" i="1" s="1"/>
  <c r="G2033" i="1"/>
  <c r="R2035" i="1"/>
  <c r="L1953" i="1"/>
  <c r="M1952" i="1"/>
  <c r="N1952" i="1" s="1"/>
  <c r="C2036" i="1"/>
  <c r="D1950" i="1"/>
  <c r="S2034" i="1"/>
  <c r="T2034" i="1" s="1"/>
  <c r="A2035" i="1"/>
  <c r="J2034" i="1"/>
  <c r="F2034" i="1"/>
  <c r="I2034" i="1"/>
  <c r="K2032" i="1"/>
  <c r="U1951" i="1"/>
  <c r="B1951" i="1" s="1"/>
  <c r="K2033" i="1" l="1"/>
  <c r="U1952" i="1"/>
  <c r="D1952" i="1" s="1"/>
  <c r="D1951" i="1"/>
  <c r="A2036" i="1"/>
  <c r="J2035" i="1"/>
  <c r="F2035" i="1"/>
  <c r="I2035" i="1"/>
  <c r="S2035" i="1"/>
  <c r="T2035" i="1" s="1"/>
  <c r="L1954" i="1"/>
  <c r="M1953" i="1"/>
  <c r="N1953" i="1" s="1"/>
  <c r="C2037" i="1"/>
  <c r="G2034" i="1"/>
  <c r="E2034" i="1"/>
  <c r="K2034" i="1" s="1"/>
  <c r="R2036" i="1"/>
  <c r="H2034" i="1" l="1"/>
  <c r="C2038" i="1"/>
  <c r="L1955" i="1"/>
  <c r="M1954" i="1"/>
  <c r="N1954" i="1" s="1"/>
  <c r="G2035" i="1"/>
  <c r="E2035" i="1"/>
  <c r="H2035" i="1" s="1"/>
  <c r="B1952" i="1"/>
  <c r="R2037" i="1"/>
  <c r="A2037" i="1"/>
  <c r="J2036" i="1"/>
  <c r="F2036" i="1"/>
  <c r="I2036" i="1"/>
  <c r="S2036" i="1"/>
  <c r="T2036" i="1" s="1"/>
  <c r="U1953" i="1"/>
  <c r="B1953" i="1" s="1"/>
  <c r="D1953" i="1" l="1"/>
  <c r="R2038" i="1"/>
  <c r="L1956" i="1"/>
  <c r="M1955" i="1"/>
  <c r="N1955" i="1" s="1"/>
  <c r="E2036" i="1"/>
  <c r="H2036" i="1" s="1"/>
  <c r="G2036" i="1"/>
  <c r="K2035" i="1"/>
  <c r="C2039" i="1"/>
  <c r="I2037" i="1"/>
  <c r="S2037" i="1"/>
  <c r="T2037" i="1" s="1"/>
  <c r="A2038" i="1"/>
  <c r="J2037" i="1"/>
  <c r="F2037" i="1"/>
  <c r="U1954" i="1"/>
  <c r="B1954" i="1" s="1"/>
  <c r="K2036" i="1" l="1"/>
  <c r="D1954" i="1"/>
  <c r="S2038" i="1"/>
  <c r="T2038" i="1" s="1"/>
  <c r="A2039" i="1"/>
  <c r="J2038" i="1"/>
  <c r="F2038" i="1"/>
  <c r="I2038" i="1"/>
  <c r="U1955" i="1"/>
  <c r="B1955" i="1" s="1"/>
  <c r="L1957" i="1"/>
  <c r="M1956" i="1"/>
  <c r="N1956" i="1" s="1"/>
  <c r="E2037" i="1"/>
  <c r="H2037" i="1" s="1"/>
  <c r="G2037" i="1"/>
  <c r="C2040" i="1"/>
  <c r="R2039" i="1"/>
  <c r="D1955" i="1" l="1"/>
  <c r="U1956" i="1"/>
  <c r="D1956" i="1" s="1"/>
  <c r="R2040" i="1"/>
  <c r="K2037" i="1"/>
  <c r="C2041" i="1"/>
  <c r="A2040" i="1"/>
  <c r="J2039" i="1"/>
  <c r="F2039" i="1"/>
  <c r="I2039" i="1"/>
  <c r="S2039" i="1"/>
  <c r="T2039" i="1" s="1"/>
  <c r="G2038" i="1"/>
  <c r="E2038" i="1"/>
  <c r="K2038" i="1" s="1"/>
  <c r="L1958" i="1"/>
  <c r="M1958" i="1" s="1"/>
  <c r="M1957" i="1"/>
  <c r="N1957" i="1" s="1"/>
  <c r="N1958" i="1" l="1"/>
  <c r="L1959" i="1"/>
  <c r="H2038" i="1"/>
  <c r="C2042" i="1"/>
  <c r="G2039" i="1"/>
  <c r="E2039" i="1"/>
  <c r="K2039" i="1" s="1"/>
  <c r="B1956" i="1"/>
  <c r="U1957" i="1"/>
  <c r="D1957" i="1" s="1"/>
  <c r="A2041" i="1"/>
  <c r="J2040" i="1"/>
  <c r="F2040" i="1"/>
  <c r="I2040" i="1"/>
  <c r="S2040" i="1"/>
  <c r="T2040" i="1" s="1"/>
  <c r="R2041" i="1"/>
  <c r="H2039" i="1" l="1"/>
  <c r="R2042" i="1"/>
  <c r="B1957" i="1"/>
  <c r="E2040" i="1"/>
  <c r="H2040" i="1" s="1"/>
  <c r="G2040" i="1"/>
  <c r="L1960" i="1"/>
  <c r="M1959" i="1"/>
  <c r="N1959" i="1" s="1"/>
  <c r="U1958" i="1"/>
  <c r="B1958" i="1" s="1"/>
  <c r="I2041" i="1"/>
  <c r="S2041" i="1"/>
  <c r="T2041" i="1" s="1"/>
  <c r="A2042" i="1"/>
  <c r="J2041" i="1"/>
  <c r="F2041" i="1"/>
  <c r="C2043" i="1"/>
  <c r="K2040" i="1" l="1"/>
  <c r="E2041" i="1"/>
  <c r="H2041" i="1" s="1"/>
  <c r="G2041" i="1"/>
  <c r="D1958" i="1"/>
  <c r="R2043" i="1"/>
  <c r="U1959" i="1"/>
  <c r="D1959" i="1" s="1"/>
  <c r="C2044" i="1"/>
  <c r="S2042" i="1"/>
  <c r="T2042" i="1" s="1"/>
  <c r="A2043" i="1"/>
  <c r="J2042" i="1"/>
  <c r="F2042" i="1"/>
  <c r="I2042" i="1"/>
  <c r="L1961" i="1"/>
  <c r="M1960" i="1"/>
  <c r="N1960" i="1" s="1"/>
  <c r="B1959" i="1" l="1"/>
  <c r="R2044" i="1"/>
  <c r="K2041" i="1"/>
  <c r="G2042" i="1"/>
  <c r="E2042" i="1"/>
  <c r="K2042" i="1" s="1"/>
  <c r="U1960" i="1"/>
  <c r="D1960" i="1" s="1"/>
  <c r="C2045" i="1"/>
  <c r="L1962" i="1"/>
  <c r="M1961" i="1"/>
  <c r="N1961" i="1" s="1"/>
  <c r="A2044" i="1"/>
  <c r="J2043" i="1"/>
  <c r="F2043" i="1"/>
  <c r="I2043" i="1"/>
  <c r="S2043" i="1"/>
  <c r="T2043" i="1" s="1"/>
  <c r="B1960" i="1" l="1"/>
  <c r="J2044" i="1"/>
  <c r="F2044" i="1"/>
  <c r="A2045" i="1"/>
  <c r="I2044" i="1"/>
  <c r="S2044" i="1"/>
  <c r="T2044" i="1" s="1"/>
  <c r="H2042" i="1"/>
  <c r="U1961" i="1"/>
  <c r="D1961" i="1" s="1"/>
  <c r="G2043" i="1"/>
  <c r="E2043" i="1"/>
  <c r="K2043" i="1" s="1"/>
  <c r="L1963" i="1"/>
  <c r="M1962" i="1"/>
  <c r="N1962" i="1" s="1"/>
  <c r="R2045" i="1"/>
  <c r="C2046" i="1"/>
  <c r="H2043" i="1" l="1"/>
  <c r="B1961" i="1"/>
  <c r="C2047" i="1"/>
  <c r="J2045" i="1"/>
  <c r="F2045" i="1"/>
  <c r="A2046" i="1"/>
  <c r="I2045" i="1"/>
  <c r="S2045" i="1"/>
  <c r="T2045" i="1" s="1"/>
  <c r="U1962" i="1"/>
  <c r="B1962" i="1" s="1"/>
  <c r="E2044" i="1"/>
  <c r="H2044" i="1" s="1"/>
  <c r="G2044" i="1"/>
  <c r="L1964" i="1"/>
  <c r="M1963" i="1"/>
  <c r="N1963" i="1" s="1"/>
  <c r="R2046" i="1"/>
  <c r="D1962" i="1" l="1"/>
  <c r="E2045" i="1"/>
  <c r="H2045" i="1" s="1"/>
  <c r="G2045" i="1"/>
  <c r="L1965" i="1"/>
  <c r="M1964" i="1"/>
  <c r="N1964" i="1" s="1"/>
  <c r="K2044" i="1"/>
  <c r="C2048" i="1"/>
  <c r="U1963" i="1"/>
  <c r="D1963" i="1" s="1"/>
  <c r="R2047" i="1"/>
  <c r="J2046" i="1"/>
  <c r="F2046" i="1"/>
  <c r="A2047" i="1"/>
  <c r="I2046" i="1"/>
  <c r="S2046" i="1"/>
  <c r="T2046" i="1" s="1"/>
  <c r="B1963" i="1" l="1"/>
  <c r="K2045" i="1"/>
  <c r="A2048" i="1"/>
  <c r="J2047" i="1"/>
  <c r="F2047" i="1"/>
  <c r="I2047" i="1"/>
  <c r="S2047" i="1"/>
  <c r="T2047" i="1" s="1"/>
  <c r="R2048" i="1"/>
  <c r="U1964" i="1"/>
  <c r="B1964" i="1" s="1"/>
  <c r="E2046" i="1"/>
  <c r="H2046" i="1" s="1"/>
  <c r="G2046" i="1"/>
  <c r="C2049" i="1"/>
  <c r="L1966" i="1"/>
  <c r="M1965" i="1"/>
  <c r="N1965" i="1" s="1"/>
  <c r="K2046" i="1" l="1"/>
  <c r="C2050" i="1"/>
  <c r="D1964" i="1"/>
  <c r="I2048" i="1"/>
  <c r="S2048" i="1"/>
  <c r="T2048" i="1" s="1"/>
  <c r="A2049" i="1"/>
  <c r="J2048" i="1"/>
  <c r="F2048" i="1"/>
  <c r="U1965" i="1"/>
  <c r="D1965" i="1" s="1"/>
  <c r="R2049" i="1"/>
  <c r="L1967" i="1"/>
  <c r="M1966" i="1"/>
  <c r="N1966" i="1" s="1"/>
  <c r="E2047" i="1"/>
  <c r="K2047" i="1" s="1"/>
  <c r="G2047" i="1"/>
  <c r="B1965" i="1" l="1"/>
  <c r="L1968" i="1"/>
  <c r="M1967" i="1"/>
  <c r="N1967" i="1" s="1"/>
  <c r="H2047" i="1"/>
  <c r="R2050" i="1"/>
  <c r="S2049" i="1"/>
  <c r="T2049" i="1" s="1"/>
  <c r="A2050" i="1"/>
  <c r="J2049" i="1"/>
  <c r="F2049" i="1"/>
  <c r="I2049" i="1"/>
  <c r="E2048" i="1"/>
  <c r="H2048" i="1" s="1"/>
  <c r="G2048" i="1"/>
  <c r="C2051" i="1"/>
  <c r="U1966" i="1"/>
  <c r="B1966" i="1" s="1"/>
  <c r="K2048" i="1" l="1"/>
  <c r="U1967" i="1"/>
  <c r="B1967" i="1" s="1"/>
  <c r="D1966" i="1"/>
  <c r="C2052" i="1"/>
  <c r="J2050" i="1"/>
  <c r="F2050" i="1"/>
  <c r="A2051" i="1"/>
  <c r="I2050" i="1"/>
  <c r="S2050" i="1"/>
  <c r="T2050" i="1" s="1"/>
  <c r="L1969" i="1"/>
  <c r="M1968" i="1"/>
  <c r="N1968" i="1" s="1"/>
  <c r="G2049" i="1"/>
  <c r="E2049" i="1"/>
  <c r="K2049" i="1" s="1"/>
  <c r="R2051" i="1"/>
  <c r="D1967" i="1" l="1"/>
  <c r="H2049" i="1"/>
  <c r="U1968" i="1"/>
  <c r="D1968" i="1" s="1"/>
  <c r="C2053" i="1"/>
  <c r="L1970" i="1"/>
  <c r="M1969" i="1"/>
  <c r="N1969" i="1" s="1"/>
  <c r="A2052" i="1"/>
  <c r="J2051" i="1"/>
  <c r="F2051" i="1"/>
  <c r="I2051" i="1"/>
  <c r="S2051" i="1"/>
  <c r="T2051" i="1" s="1"/>
  <c r="R2052" i="1"/>
  <c r="G2050" i="1"/>
  <c r="E2050" i="1"/>
  <c r="H2050" i="1" s="1"/>
  <c r="G2051" i="1" l="1"/>
  <c r="E2051" i="1"/>
  <c r="K2051" i="1" s="1"/>
  <c r="L1971" i="1"/>
  <c r="M1970" i="1"/>
  <c r="N1970" i="1" s="1"/>
  <c r="B1968" i="1"/>
  <c r="K2050" i="1"/>
  <c r="A2053" i="1"/>
  <c r="J2052" i="1"/>
  <c r="F2052" i="1"/>
  <c r="I2052" i="1"/>
  <c r="S2052" i="1"/>
  <c r="T2052" i="1" s="1"/>
  <c r="C2054" i="1"/>
  <c r="R2053" i="1"/>
  <c r="U1969" i="1"/>
  <c r="B1969" i="1" s="1"/>
  <c r="H2051" i="1" l="1"/>
  <c r="D1969" i="1"/>
  <c r="C2055" i="1"/>
  <c r="E2052" i="1"/>
  <c r="K2052" i="1" s="1"/>
  <c r="G2052" i="1"/>
  <c r="R2054" i="1"/>
  <c r="U1970" i="1"/>
  <c r="B1970" i="1" s="1"/>
  <c r="I2053" i="1"/>
  <c r="S2053" i="1"/>
  <c r="T2053" i="1" s="1"/>
  <c r="A2054" i="1"/>
  <c r="J2053" i="1"/>
  <c r="F2053" i="1"/>
  <c r="L1972" i="1"/>
  <c r="M1971" i="1"/>
  <c r="N1971" i="1" s="1"/>
  <c r="U1971" i="1" l="1"/>
  <c r="B1971" i="1" s="1"/>
  <c r="S2054" i="1"/>
  <c r="A2055" i="1"/>
  <c r="J2054" i="1"/>
  <c r="F2054" i="1"/>
  <c r="I2054" i="1"/>
  <c r="D1970" i="1"/>
  <c r="H2052" i="1"/>
  <c r="L1973" i="1"/>
  <c r="M1972" i="1"/>
  <c r="N1972" i="1" s="1"/>
  <c r="E2053" i="1"/>
  <c r="H2053" i="1" s="1"/>
  <c r="G2053" i="1"/>
  <c r="R2055" i="1"/>
  <c r="T2054" i="1"/>
  <c r="C2056" i="1"/>
  <c r="K2053" i="1" l="1"/>
  <c r="D1971" i="1"/>
  <c r="C2057" i="1"/>
  <c r="R2056" i="1"/>
  <c r="A2056" i="1"/>
  <c r="J2055" i="1"/>
  <c r="F2055" i="1"/>
  <c r="I2055" i="1"/>
  <c r="S2055" i="1"/>
  <c r="T2055" i="1" s="1"/>
  <c r="U1972" i="1"/>
  <c r="B1972" i="1" s="1"/>
  <c r="L1974" i="1"/>
  <c r="M1973" i="1"/>
  <c r="N1973" i="1" s="1"/>
  <c r="G2054" i="1"/>
  <c r="E2054" i="1"/>
  <c r="H2054" i="1" s="1"/>
  <c r="D1972" i="1" l="1"/>
  <c r="K2054" i="1"/>
  <c r="G2055" i="1"/>
  <c r="E2055" i="1"/>
  <c r="K2055" i="1" s="1"/>
  <c r="C2058" i="1"/>
  <c r="U1973" i="1"/>
  <c r="B1973" i="1" s="1"/>
  <c r="A2057" i="1"/>
  <c r="J2056" i="1"/>
  <c r="F2056" i="1"/>
  <c r="I2056" i="1"/>
  <c r="S2056" i="1"/>
  <c r="T2056" i="1" s="1"/>
  <c r="L1975" i="1"/>
  <c r="M1974" i="1"/>
  <c r="N1974" i="1" s="1"/>
  <c r="R2057" i="1"/>
  <c r="H2055" i="1" l="1"/>
  <c r="D1973" i="1"/>
  <c r="R2058" i="1"/>
  <c r="I2057" i="1"/>
  <c r="S2057" i="1"/>
  <c r="T2057" i="1" s="1"/>
  <c r="A2058" i="1"/>
  <c r="J2057" i="1"/>
  <c r="F2057" i="1"/>
  <c r="U1974" i="1"/>
  <c r="B1974" i="1" s="1"/>
  <c r="C2059" i="1"/>
  <c r="L1976" i="1"/>
  <c r="M1975" i="1"/>
  <c r="N1975" i="1" s="1"/>
  <c r="E2056" i="1"/>
  <c r="K2056" i="1" s="1"/>
  <c r="G2056" i="1"/>
  <c r="D1974" i="1" l="1"/>
  <c r="H2056" i="1"/>
  <c r="R2059" i="1"/>
  <c r="C2060" i="1"/>
  <c r="E2057" i="1"/>
  <c r="K2057" i="1" s="1"/>
  <c r="G2057" i="1"/>
  <c r="U1975" i="1"/>
  <c r="B1975" i="1" s="1"/>
  <c r="L1977" i="1"/>
  <c r="M1976" i="1"/>
  <c r="N1976" i="1" s="1"/>
  <c r="S2058" i="1"/>
  <c r="T2058" i="1" s="1"/>
  <c r="A2059" i="1"/>
  <c r="J2058" i="1"/>
  <c r="F2058" i="1"/>
  <c r="I2058" i="1"/>
  <c r="U1976" i="1" l="1"/>
  <c r="D1976" i="1" s="1"/>
  <c r="H2057" i="1"/>
  <c r="A2060" i="1"/>
  <c r="J2059" i="1"/>
  <c r="F2059" i="1"/>
  <c r="I2059" i="1"/>
  <c r="S2059" i="1"/>
  <c r="T2059" i="1" s="1"/>
  <c r="L1978" i="1"/>
  <c r="M1977" i="1"/>
  <c r="N1977" i="1" s="1"/>
  <c r="R2060" i="1"/>
  <c r="D1975" i="1"/>
  <c r="C2061" i="1"/>
  <c r="G2058" i="1"/>
  <c r="E2058" i="1"/>
  <c r="H2058" i="1" s="1"/>
  <c r="K2058" i="1" l="1"/>
  <c r="R2061" i="1"/>
  <c r="L1979" i="1"/>
  <c r="M1978" i="1"/>
  <c r="N1978" i="1" s="1"/>
  <c r="G2059" i="1"/>
  <c r="E2059" i="1"/>
  <c r="H2059" i="1" s="1"/>
  <c r="B1976" i="1"/>
  <c r="C2062" i="1"/>
  <c r="A2061" i="1"/>
  <c r="J2060" i="1"/>
  <c r="F2060" i="1"/>
  <c r="I2060" i="1"/>
  <c r="S2060" i="1"/>
  <c r="T2060" i="1" s="1"/>
  <c r="U1977" i="1"/>
  <c r="B1977" i="1" s="1"/>
  <c r="D1977" i="1" l="1"/>
  <c r="E2060" i="1"/>
  <c r="H2060" i="1" s="1"/>
  <c r="G2060" i="1"/>
  <c r="C2063" i="1"/>
  <c r="K2059" i="1"/>
  <c r="R2062" i="1"/>
  <c r="I2061" i="1"/>
  <c r="S2061" i="1"/>
  <c r="T2061" i="1" s="1"/>
  <c r="A2062" i="1"/>
  <c r="J2061" i="1"/>
  <c r="F2061" i="1"/>
  <c r="U1978" i="1"/>
  <c r="B1978" i="1" s="1"/>
  <c r="L1980" i="1"/>
  <c r="M1979" i="1"/>
  <c r="N1979" i="1" s="1"/>
  <c r="D1978" i="1" l="1"/>
  <c r="L1981" i="1"/>
  <c r="M1980" i="1"/>
  <c r="N1980" i="1" s="1"/>
  <c r="K2060" i="1"/>
  <c r="S2062" i="1"/>
  <c r="T2062" i="1" s="1"/>
  <c r="A2063" i="1"/>
  <c r="J2062" i="1"/>
  <c r="F2062" i="1"/>
  <c r="I2062" i="1"/>
  <c r="R2063" i="1"/>
  <c r="U1979" i="1"/>
  <c r="B1979" i="1" s="1"/>
  <c r="C2064" i="1"/>
  <c r="E2061" i="1"/>
  <c r="H2061" i="1" s="1"/>
  <c r="G2061" i="1"/>
  <c r="K2061" i="1" l="1"/>
  <c r="G2062" i="1"/>
  <c r="E2062" i="1"/>
  <c r="H2062" i="1" s="1"/>
  <c r="D1979" i="1"/>
  <c r="R2064" i="1"/>
  <c r="A2064" i="1"/>
  <c r="J2063" i="1"/>
  <c r="F2063" i="1"/>
  <c r="I2063" i="1"/>
  <c r="S2063" i="1"/>
  <c r="T2063" i="1" s="1"/>
  <c r="U1980" i="1"/>
  <c r="B1980" i="1" s="1"/>
  <c r="C2065" i="1"/>
  <c r="L1982" i="1"/>
  <c r="M1981" i="1"/>
  <c r="N1981" i="1" s="1"/>
  <c r="U1981" i="1" l="1"/>
  <c r="B1981" i="1" s="1"/>
  <c r="D1980" i="1"/>
  <c r="A2065" i="1"/>
  <c r="J2064" i="1"/>
  <c r="F2064" i="1"/>
  <c r="I2064" i="1"/>
  <c r="S2064" i="1"/>
  <c r="T2064" i="1" s="1"/>
  <c r="K2062" i="1"/>
  <c r="L1983" i="1"/>
  <c r="M1982" i="1"/>
  <c r="N1982" i="1" s="1"/>
  <c r="R2065" i="1"/>
  <c r="C2066" i="1"/>
  <c r="G2063" i="1"/>
  <c r="E2063" i="1"/>
  <c r="H2063" i="1" s="1"/>
  <c r="R2066" i="1" l="1"/>
  <c r="E2064" i="1"/>
  <c r="H2064" i="1" s="1"/>
  <c r="G2064" i="1"/>
  <c r="D1981" i="1"/>
  <c r="K2063" i="1"/>
  <c r="U1982" i="1"/>
  <c r="D1982" i="1" s="1"/>
  <c r="I2065" i="1"/>
  <c r="S2065" i="1"/>
  <c r="T2065" i="1" s="1"/>
  <c r="A2066" i="1"/>
  <c r="J2065" i="1"/>
  <c r="F2065" i="1"/>
  <c r="C2067" i="1"/>
  <c r="L1984" i="1"/>
  <c r="M1983" i="1"/>
  <c r="N1983" i="1" s="1"/>
  <c r="E2065" i="1" l="1"/>
  <c r="H2065" i="1" s="1"/>
  <c r="G2065" i="1"/>
  <c r="C2068" i="1"/>
  <c r="B1982" i="1"/>
  <c r="U1983" i="1"/>
  <c r="B1983" i="1" s="1"/>
  <c r="L1985" i="1"/>
  <c r="M1984" i="1"/>
  <c r="N1984" i="1" s="1"/>
  <c r="K2064" i="1"/>
  <c r="R2067" i="1"/>
  <c r="S2066" i="1"/>
  <c r="T2066" i="1" s="1"/>
  <c r="J2066" i="1"/>
  <c r="F2066" i="1"/>
  <c r="A2067" i="1"/>
  <c r="I2066" i="1"/>
  <c r="U1984" i="1" l="1"/>
  <c r="D1984" i="1" s="1"/>
  <c r="D1983" i="1"/>
  <c r="G2066" i="1"/>
  <c r="E2066" i="1"/>
  <c r="H2066" i="1" s="1"/>
  <c r="R2068" i="1"/>
  <c r="L1986" i="1"/>
  <c r="M1985" i="1"/>
  <c r="N1985" i="1" s="1"/>
  <c r="K2065" i="1"/>
  <c r="S2067" i="1"/>
  <c r="T2067" i="1" s="1"/>
  <c r="J2067" i="1"/>
  <c r="F2067" i="1"/>
  <c r="A2068" i="1"/>
  <c r="I2067" i="1"/>
  <c r="C2069" i="1"/>
  <c r="S2068" i="1" l="1"/>
  <c r="J2068" i="1"/>
  <c r="F2068" i="1"/>
  <c r="A2069" i="1"/>
  <c r="I2068" i="1"/>
  <c r="L1987" i="1"/>
  <c r="M1986" i="1"/>
  <c r="N1986" i="1" s="1"/>
  <c r="G2067" i="1"/>
  <c r="E2067" i="1"/>
  <c r="H2067" i="1" s="1"/>
  <c r="B1984" i="1"/>
  <c r="C2070" i="1"/>
  <c r="K2066" i="1"/>
  <c r="U1985" i="1"/>
  <c r="B1985" i="1" s="1"/>
  <c r="R2069" i="1"/>
  <c r="T2068" i="1"/>
  <c r="U1986" i="1" l="1"/>
  <c r="B1986" i="1" s="1"/>
  <c r="G2068" i="1"/>
  <c r="E2068" i="1"/>
  <c r="K2068" i="1" s="1"/>
  <c r="D1985" i="1"/>
  <c r="C2071" i="1"/>
  <c r="L1988" i="1"/>
  <c r="M1988" i="1" s="1"/>
  <c r="M1987" i="1"/>
  <c r="N1987" i="1" s="1"/>
  <c r="R2070" i="1"/>
  <c r="K2067" i="1"/>
  <c r="S2069" i="1"/>
  <c r="T2069" i="1" s="1"/>
  <c r="A2070" i="1"/>
  <c r="J2069" i="1"/>
  <c r="F2069" i="1"/>
  <c r="I2069" i="1"/>
  <c r="A2071" i="1" l="1"/>
  <c r="J2070" i="1"/>
  <c r="F2070" i="1"/>
  <c r="I2070" i="1"/>
  <c r="S2070" i="1"/>
  <c r="T2070" i="1" s="1"/>
  <c r="N1988" i="1"/>
  <c r="L1989" i="1"/>
  <c r="H2068" i="1"/>
  <c r="D1986" i="1"/>
  <c r="G2069" i="1"/>
  <c r="E2069" i="1"/>
  <c r="H2069" i="1" s="1"/>
  <c r="R2071" i="1"/>
  <c r="C2072" i="1"/>
  <c r="U1987" i="1"/>
  <c r="B1987" i="1" s="1"/>
  <c r="D1987" i="1" l="1"/>
  <c r="G2070" i="1"/>
  <c r="E2070" i="1"/>
  <c r="H2070" i="1" s="1"/>
  <c r="R2072" i="1"/>
  <c r="K2069" i="1"/>
  <c r="L1990" i="1"/>
  <c r="M1989" i="1"/>
  <c r="N1989" i="1" s="1"/>
  <c r="J2071" i="1"/>
  <c r="F2071" i="1"/>
  <c r="I2071" i="1"/>
  <c r="S2071" i="1"/>
  <c r="T2071" i="1" s="1"/>
  <c r="A2072" i="1"/>
  <c r="C2073" i="1"/>
  <c r="U1988" i="1"/>
  <c r="B1988" i="1" s="1"/>
  <c r="D1988" i="1" l="1"/>
  <c r="U1989" i="1"/>
  <c r="D1989" i="1" s="1"/>
  <c r="C2074" i="1"/>
  <c r="L1991" i="1"/>
  <c r="M1990" i="1"/>
  <c r="N1990" i="1" s="1"/>
  <c r="R2073" i="1"/>
  <c r="K2070" i="1"/>
  <c r="S2072" i="1"/>
  <c r="T2072" i="1" s="1"/>
  <c r="J2072" i="1"/>
  <c r="F2072" i="1"/>
  <c r="A2073" i="1"/>
  <c r="I2072" i="1"/>
  <c r="E2071" i="1"/>
  <c r="K2071" i="1" s="1"/>
  <c r="G2071" i="1"/>
  <c r="H2071" i="1" l="1"/>
  <c r="S2073" i="1"/>
  <c r="T2073" i="1" s="1"/>
  <c r="J2073" i="1"/>
  <c r="F2073" i="1"/>
  <c r="A2074" i="1"/>
  <c r="X2073" i="1"/>
  <c r="I2073" i="1"/>
  <c r="U1990" i="1"/>
  <c r="B1990" i="1" s="1"/>
  <c r="B1989" i="1"/>
  <c r="G2072" i="1"/>
  <c r="E2072" i="1"/>
  <c r="H2072" i="1" s="1"/>
  <c r="L1992" i="1"/>
  <c r="M1991" i="1"/>
  <c r="N1991" i="1" s="1"/>
  <c r="R2074" i="1"/>
  <c r="C2075" i="1"/>
  <c r="U1991" i="1" l="1"/>
  <c r="B1991" i="1" s="1"/>
  <c r="D1990" i="1"/>
  <c r="C2076" i="1"/>
  <c r="L1993" i="1"/>
  <c r="M1992" i="1"/>
  <c r="N1992" i="1" s="1"/>
  <c r="K2072" i="1"/>
  <c r="S2074" i="1"/>
  <c r="T2074" i="1" s="1"/>
  <c r="A2075" i="1"/>
  <c r="J2074" i="1"/>
  <c r="F2074" i="1"/>
  <c r="I2074" i="1"/>
  <c r="G2073" i="1"/>
  <c r="E2073" i="1"/>
  <c r="K2073" i="1" s="1"/>
  <c r="R2075" i="1"/>
  <c r="R2076" i="1" l="1"/>
  <c r="H2073" i="1"/>
  <c r="A2076" i="1"/>
  <c r="J2075" i="1"/>
  <c r="F2075" i="1"/>
  <c r="I2075" i="1"/>
  <c r="S2075" i="1"/>
  <c r="T2075" i="1" s="1"/>
  <c r="U1992" i="1"/>
  <c r="B1992" i="1" s="1"/>
  <c r="L1994" i="1"/>
  <c r="M1993" i="1"/>
  <c r="N1993" i="1" s="1"/>
  <c r="D1991" i="1"/>
  <c r="G2074" i="1"/>
  <c r="E2074" i="1"/>
  <c r="H2074" i="1" s="1"/>
  <c r="C2077" i="1"/>
  <c r="U1993" i="1" l="1"/>
  <c r="D1993" i="1" s="1"/>
  <c r="D1992" i="1"/>
  <c r="G2075" i="1"/>
  <c r="E2075" i="1"/>
  <c r="K2075" i="1" s="1"/>
  <c r="R2077" i="1"/>
  <c r="L1995" i="1"/>
  <c r="M1994" i="1"/>
  <c r="N1994" i="1" s="1"/>
  <c r="C2078" i="1"/>
  <c r="K2074" i="1"/>
  <c r="A2077" i="1"/>
  <c r="J2076" i="1"/>
  <c r="F2076" i="1"/>
  <c r="I2076" i="1"/>
  <c r="S2076" i="1"/>
  <c r="T2076" i="1" s="1"/>
  <c r="I2077" i="1" l="1"/>
  <c r="S2077" i="1"/>
  <c r="T2077" i="1" s="1"/>
  <c r="A2078" i="1"/>
  <c r="J2077" i="1"/>
  <c r="F2077" i="1"/>
  <c r="U1994" i="1"/>
  <c r="B1994" i="1" s="1"/>
  <c r="H2075" i="1"/>
  <c r="L1996" i="1"/>
  <c r="M1995" i="1"/>
  <c r="N1995" i="1" s="1"/>
  <c r="B1993" i="1"/>
  <c r="E2076" i="1"/>
  <c r="H2076" i="1" s="1"/>
  <c r="G2076" i="1"/>
  <c r="R2078" i="1"/>
  <c r="C2079" i="1"/>
  <c r="K2076" i="1" l="1"/>
  <c r="D1994" i="1"/>
  <c r="E2077" i="1"/>
  <c r="H2077" i="1" s="1"/>
  <c r="G2077" i="1"/>
  <c r="U1995" i="1"/>
  <c r="B1995" i="1" s="1"/>
  <c r="R2079" i="1"/>
  <c r="L1997" i="1"/>
  <c r="M1996" i="1"/>
  <c r="N1996" i="1" s="1"/>
  <c r="S2078" i="1"/>
  <c r="T2078" i="1" s="1"/>
  <c r="A2079" i="1"/>
  <c r="J2078" i="1"/>
  <c r="F2078" i="1"/>
  <c r="I2078" i="1"/>
  <c r="C2080" i="1"/>
  <c r="D1995" i="1" l="1"/>
  <c r="K2077" i="1"/>
  <c r="U1996" i="1"/>
  <c r="D1996" i="1" s="1"/>
  <c r="A2080" i="1"/>
  <c r="J2079" i="1"/>
  <c r="F2079" i="1"/>
  <c r="I2079" i="1"/>
  <c r="S2079" i="1"/>
  <c r="T2079" i="1" s="1"/>
  <c r="L1998" i="1"/>
  <c r="M1997" i="1"/>
  <c r="N1997" i="1" s="1"/>
  <c r="C2081" i="1"/>
  <c r="G2078" i="1"/>
  <c r="E2078" i="1"/>
  <c r="K2078" i="1" s="1"/>
  <c r="R2080" i="1"/>
  <c r="H2078" i="1" l="1"/>
  <c r="A2081" i="1"/>
  <c r="J2080" i="1"/>
  <c r="F2080" i="1"/>
  <c r="I2080" i="1"/>
  <c r="S2080" i="1"/>
  <c r="T2080" i="1" s="1"/>
  <c r="U1997" i="1"/>
  <c r="D1997" i="1" s="1"/>
  <c r="B1996" i="1"/>
  <c r="C2082" i="1"/>
  <c r="L1999" i="1"/>
  <c r="M1998" i="1"/>
  <c r="N1998" i="1" s="1"/>
  <c r="G2079" i="1"/>
  <c r="E2079" i="1"/>
  <c r="K2079" i="1" s="1"/>
  <c r="R2081" i="1"/>
  <c r="H2079" i="1" l="1"/>
  <c r="U1998" i="1"/>
  <c r="B1998" i="1" s="1"/>
  <c r="L2000" i="1"/>
  <c r="M1999" i="1"/>
  <c r="N1999" i="1" s="1"/>
  <c r="B1997" i="1"/>
  <c r="I2081" i="1"/>
  <c r="S2081" i="1"/>
  <c r="T2081" i="1" s="1"/>
  <c r="A2082" i="1"/>
  <c r="J2081" i="1"/>
  <c r="F2081" i="1"/>
  <c r="R2082" i="1"/>
  <c r="C2083" i="1"/>
  <c r="E2080" i="1"/>
  <c r="H2080" i="1" s="1"/>
  <c r="G2080" i="1"/>
  <c r="K2080" i="1" l="1"/>
  <c r="C2084" i="1"/>
  <c r="R2083" i="1"/>
  <c r="S2082" i="1"/>
  <c r="T2082" i="1" s="1"/>
  <c r="A2083" i="1"/>
  <c r="J2082" i="1"/>
  <c r="F2082" i="1"/>
  <c r="I2082" i="1"/>
  <c r="D1998" i="1"/>
  <c r="U1999" i="1"/>
  <c r="D1999" i="1" s="1"/>
  <c r="E2081" i="1"/>
  <c r="H2081" i="1" s="1"/>
  <c r="G2081" i="1"/>
  <c r="L2001" i="1"/>
  <c r="M2000" i="1"/>
  <c r="N2000" i="1" s="1"/>
  <c r="B1999" i="1" l="1"/>
  <c r="K2081" i="1"/>
  <c r="U2000" i="1"/>
  <c r="D2000" i="1" s="1"/>
  <c r="A2084" i="1"/>
  <c r="J2083" i="1"/>
  <c r="F2083" i="1"/>
  <c r="I2083" i="1"/>
  <c r="S2083" i="1"/>
  <c r="T2083" i="1" s="1"/>
  <c r="R2084" i="1"/>
  <c r="C2085" i="1"/>
  <c r="G2082" i="1"/>
  <c r="E2082" i="1"/>
  <c r="K2082" i="1" s="1"/>
  <c r="L2002" i="1"/>
  <c r="M2001" i="1"/>
  <c r="N2001" i="1" s="1"/>
  <c r="L2003" i="1" l="1"/>
  <c r="M2002" i="1"/>
  <c r="N2002" i="1" s="1"/>
  <c r="H2082" i="1"/>
  <c r="R2085" i="1"/>
  <c r="C2086" i="1"/>
  <c r="G2083" i="1"/>
  <c r="E2083" i="1"/>
  <c r="K2083" i="1" s="1"/>
  <c r="B2000" i="1"/>
  <c r="U2001" i="1"/>
  <c r="B2001" i="1" s="1"/>
  <c r="A2085" i="1"/>
  <c r="J2084" i="1"/>
  <c r="F2084" i="1"/>
  <c r="I2084" i="1"/>
  <c r="S2084" i="1"/>
  <c r="T2084" i="1" s="1"/>
  <c r="D2001" i="1" l="1"/>
  <c r="E2084" i="1"/>
  <c r="H2084" i="1" s="1"/>
  <c r="G2084" i="1"/>
  <c r="H2083" i="1"/>
  <c r="C2087" i="1"/>
  <c r="U2002" i="1"/>
  <c r="D2002" i="1" s="1"/>
  <c r="I2085" i="1"/>
  <c r="S2085" i="1"/>
  <c r="T2085" i="1" s="1"/>
  <c r="A2086" i="1"/>
  <c r="J2085" i="1"/>
  <c r="F2085" i="1"/>
  <c r="R2086" i="1"/>
  <c r="L2004" i="1"/>
  <c r="M2003" i="1"/>
  <c r="N2003" i="1" s="1"/>
  <c r="L2005" i="1" l="1"/>
  <c r="M2004" i="1"/>
  <c r="N2004" i="1" s="1"/>
  <c r="R2087" i="1"/>
  <c r="K2084" i="1"/>
  <c r="S2086" i="1"/>
  <c r="T2086" i="1" s="1"/>
  <c r="A2087" i="1"/>
  <c r="J2086" i="1"/>
  <c r="F2086" i="1"/>
  <c r="I2086" i="1"/>
  <c r="B2002" i="1"/>
  <c r="C2088" i="1"/>
  <c r="U2003" i="1"/>
  <c r="B2003" i="1" s="1"/>
  <c r="E2085" i="1"/>
  <c r="K2085" i="1" s="1"/>
  <c r="G2085" i="1"/>
  <c r="D2003" i="1" l="1"/>
  <c r="H2085" i="1"/>
  <c r="C2089" i="1"/>
  <c r="G2086" i="1"/>
  <c r="E2086" i="1"/>
  <c r="H2086" i="1" s="1"/>
  <c r="R2088" i="1"/>
  <c r="U2004" i="1"/>
  <c r="B2004" i="1" s="1"/>
  <c r="A2088" i="1"/>
  <c r="J2087" i="1"/>
  <c r="F2087" i="1"/>
  <c r="I2087" i="1"/>
  <c r="S2087" i="1"/>
  <c r="T2087" i="1" s="1"/>
  <c r="L2006" i="1"/>
  <c r="M2005" i="1"/>
  <c r="N2005" i="1" s="1"/>
  <c r="D2004" i="1" l="1"/>
  <c r="C2090" i="1"/>
  <c r="U2005" i="1"/>
  <c r="D2005" i="1" s="1"/>
  <c r="J2088" i="1"/>
  <c r="F2088" i="1"/>
  <c r="A2089" i="1"/>
  <c r="I2088" i="1"/>
  <c r="S2088" i="1"/>
  <c r="T2088" i="1" s="1"/>
  <c r="L2007" i="1"/>
  <c r="M2006" i="1"/>
  <c r="N2006" i="1" s="1"/>
  <c r="R2089" i="1"/>
  <c r="K2086" i="1"/>
  <c r="G2087" i="1"/>
  <c r="E2087" i="1"/>
  <c r="H2087" i="1" s="1"/>
  <c r="R2090" i="1" l="1"/>
  <c r="E2088" i="1"/>
  <c r="K2088" i="1" s="1"/>
  <c r="G2088" i="1"/>
  <c r="B2005" i="1"/>
  <c r="U2006" i="1"/>
  <c r="B2006" i="1" s="1"/>
  <c r="C2091" i="1"/>
  <c r="K2087" i="1"/>
  <c r="L2008" i="1"/>
  <c r="M2007" i="1"/>
  <c r="N2007" i="1" s="1"/>
  <c r="J2089" i="1"/>
  <c r="F2089" i="1"/>
  <c r="A2090" i="1"/>
  <c r="I2089" i="1"/>
  <c r="S2089" i="1"/>
  <c r="T2089" i="1" s="1"/>
  <c r="J2090" i="1" l="1"/>
  <c r="F2090" i="1"/>
  <c r="A2091" i="1"/>
  <c r="I2090" i="1"/>
  <c r="S2090" i="1"/>
  <c r="T2090" i="1" s="1"/>
  <c r="L2009" i="1"/>
  <c r="M2008" i="1"/>
  <c r="N2008" i="1" s="1"/>
  <c r="H2088" i="1"/>
  <c r="E2089" i="1"/>
  <c r="K2089" i="1" s="1"/>
  <c r="G2089" i="1"/>
  <c r="D2006" i="1"/>
  <c r="R2091" i="1"/>
  <c r="U2007" i="1"/>
  <c r="D2007" i="1" s="1"/>
  <c r="C2092" i="1"/>
  <c r="B2007" i="1" l="1"/>
  <c r="H2089" i="1"/>
  <c r="L2010" i="1"/>
  <c r="M2009" i="1"/>
  <c r="N2009" i="1" s="1"/>
  <c r="A2092" i="1"/>
  <c r="J2091" i="1"/>
  <c r="F2091" i="1"/>
  <c r="I2091" i="1"/>
  <c r="S2091" i="1"/>
  <c r="T2091" i="1" s="1"/>
  <c r="C2093" i="1"/>
  <c r="E2090" i="1"/>
  <c r="K2090" i="1" s="1"/>
  <c r="G2090" i="1"/>
  <c r="R2092" i="1"/>
  <c r="U2008" i="1"/>
  <c r="B2008" i="1" s="1"/>
  <c r="H2090" i="1" l="1"/>
  <c r="D2008" i="1"/>
  <c r="R2093" i="1"/>
  <c r="I2092" i="1"/>
  <c r="S2092" i="1"/>
  <c r="T2092" i="1" s="1"/>
  <c r="A2093" i="1"/>
  <c r="J2092" i="1"/>
  <c r="F2092" i="1"/>
  <c r="U2009" i="1"/>
  <c r="D2009" i="1" s="1"/>
  <c r="C2094" i="1"/>
  <c r="E2091" i="1"/>
  <c r="K2091" i="1" s="1"/>
  <c r="G2091" i="1"/>
  <c r="L2011" i="1"/>
  <c r="M2010" i="1"/>
  <c r="N2010" i="1" s="1"/>
  <c r="B2009" i="1" l="1"/>
  <c r="H2091" i="1"/>
  <c r="S2093" i="1"/>
  <c r="T2093" i="1" s="1"/>
  <c r="A2094" i="1"/>
  <c r="J2093" i="1"/>
  <c r="F2093" i="1"/>
  <c r="I2093" i="1"/>
  <c r="L2012" i="1"/>
  <c r="M2011" i="1"/>
  <c r="N2011" i="1" s="1"/>
  <c r="C2095" i="1"/>
  <c r="R2094" i="1"/>
  <c r="E2092" i="1"/>
  <c r="H2092" i="1" s="1"/>
  <c r="G2092" i="1"/>
  <c r="U2010" i="1"/>
  <c r="B2010" i="1" s="1"/>
  <c r="D2010" i="1" l="1"/>
  <c r="K2092" i="1"/>
  <c r="J2094" i="1"/>
  <c r="F2094" i="1"/>
  <c r="A2095" i="1"/>
  <c r="I2094" i="1"/>
  <c r="S2094" i="1"/>
  <c r="T2094" i="1" s="1"/>
  <c r="C2096" i="1"/>
  <c r="U2011" i="1"/>
  <c r="D2011" i="1" s="1"/>
  <c r="G2093" i="1"/>
  <c r="E2093" i="1"/>
  <c r="H2093" i="1" s="1"/>
  <c r="R2095" i="1"/>
  <c r="L2013" i="1"/>
  <c r="M2012" i="1"/>
  <c r="N2012" i="1" s="1"/>
  <c r="K2093" i="1" l="1"/>
  <c r="B2011" i="1"/>
  <c r="G2094" i="1"/>
  <c r="E2094" i="1"/>
  <c r="H2094" i="1" s="1"/>
  <c r="R2096" i="1"/>
  <c r="U2012" i="1"/>
  <c r="D2012" i="1" s="1"/>
  <c r="C2097" i="1"/>
  <c r="L2014" i="1"/>
  <c r="M2013" i="1"/>
  <c r="N2013" i="1" s="1"/>
  <c r="A2096" i="1"/>
  <c r="J2095" i="1"/>
  <c r="F2095" i="1"/>
  <c r="I2095" i="1"/>
  <c r="S2095" i="1"/>
  <c r="T2095" i="1" s="1"/>
  <c r="G2095" i="1" l="1"/>
  <c r="E2095" i="1"/>
  <c r="K2095" i="1" s="1"/>
  <c r="L2015" i="1"/>
  <c r="M2014" i="1"/>
  <c r="N2014" i="1" s="1"/>
  <c r="B2012" i="1"/>
  <c r="K2094" i="1"/>
  <c r="A2097" i="1"/>
  <c r="J2096" i="1"/>
  <c r="F2096" i="1"/>
  <c r="I2096" i="1"/>
  <c r="S2096" i="1"/>
  <c r="T2096" i="1" s="1"/>
  <c r="C2098" i="1"/>
  <c r="U2013" i="1"/>
  <c r="B2013" i="1" s="1"/>
  <c r="R2097" i="1"/>
  <c r="D2013" i="1" l="1"/>
  <c r="R2098" i="1"/>
  <c r="H2095" i="1"/>
  <c r="C2099" i="1"/>
  <c r="E2096" i="1"/>
  <c r="H2096" i="1" s="1"/>
  <c r="G2096" i="1"/>
  <c r="U2014" i="1"/>
  <c r="B2014" i="1" s="1"/>
  <c r="I2097" i="1"/>
  <c r="S2097" i="1"/>
  <c r="T2097" i="1" s="1"/>
  <c r="A2098" i="1"/>
  <c r="J2097" i="1"/>
  <c r="F2097" i="1"/>
  <c r="L2016" i="1"/>
  <c r="M2015" i="1"/>
  <c r="N2015" i="1" s="1"/>
  <c r="K2096" i="1" l="1"/>
  <c r="D2014" i="1"/>
  <c r="U2015" i="1"/>
  <c r="B2015" i="1" s="1"/>
  <c r="S2098" i="1"/>
  <c r="T2098" i="1" s="1"/>
  <c r="A2099" i="1"/>
  <c r="J2098" i="1"/>
  <c r="F2098" i="1"/>
  <c r="I2098" i="1"/>
  <c r="C2100" i="1"/>
  <c r="R2099" i="1"/>
  <c r="L2017" i="1"/>
  <c r="M2016" i="1"/>
  <c r="N2016" i="1" s="1"/>
  <c r="E2097" i="1"/>
  <c r="H2097" i="1" s="1"/>
  <c r="G2097" i="1"/>
  <c r="K2097" i="1" l="1"/>
  <c r="U2016" i="1"/>
  <c r="D2016" i="1" s="1"/>
  <c r="C2101" i="1"/>
  <c r="G2098" i="1"/>
  <c r="E2098" i="1"/>
  <c r="K2098" i="1" s="1"/>
  <c r="L2018" i="1"/>
  <c r="M2017" i="1"/>
  <c r="N2017" i="1" s="1"/>
  <c r="D2015" i="1"/>
  <c r="A2100" i="1"/>
  <c r="J2099" i="1"/>
  <c r="F2099" i="1"/>
  <c r="I2099" i="1"/>
  <c r="S2099" i="1"/>
  <c r="T2099" i="1" s="1"/>
  <c r="R2100" i="1"/>
  <c r="H2098" i="1" l="1"/>
  <c r="L2019" i="1"/>
  <c r="M2019" i="1" s="1"/>
  <c r="M2018" i="1"/>
  <c r="N2018" i="1" s="1"/>
  <c r="B2016" i="1"/>
  <c r="A2101" i="1"/>
  <c r="J2100" i="1"/>
  <c r="F2100" i="1"/>
  <c r="I2100" i="1"/>
  <c r="S2100" i="1"/>
  <c r="T2100" i="1" s="1"/>
  <c r="R2101" i="1"/>
  <c r="C2102" i="1"/>
  <c r="G2099" i="1"/>
  <c r="E2099" i="1"/>
  <c r="K2099" i="1" s="1"/>
  <c r="U2017" i="1"/>
  <c r="D2017" i="1" s="1"/>
  <c r="B2017" i="1" l="1"/>
  <c r="H2099" i="1"/>
  <c r="E2100" i="1"/>
  <c r="H2100" i="1" s="1"/>
  <c r="G2100" i="1"/>
  <c r="U2018" i="1"/>
  <c r="B2018" i="1" s="1"/>
  <c r="C2103" i="1"/>
  <c r="N2019" i="1"/>
  <c r="L2020" i="1"/>
  <c r="R2102" i="1"/>
  <c r="I2101" i="1"/>
  <c r="S2101" i="1"/>
  <c r="T2101" i="1" s="1"/>
  <c r="A2102" i="1"/>
  <c r="J2101" i="1"/>
  <c r="F2101" i="1"/>
  <c r="L2021" i="1" l="1"/>
  <c r="M2020" i="1"/>
  <c r="N2020" i="1" s="1"/>
  <c r="D2018" i="1"/>
  <c r="K2100" i="1"/>
  <c r="S2102" i="1"/>
  <c r="T2102" i="1" s="1"/>
  <c r="A2103" i="1"/>
  <c r="J2102" i="1"/>
  <c r="F2102" i="1"/>
  <c r="I2102" i="1"/>
  <c r="U2019" i="1"/>
  <c r="B2019" i="1" s="1"/>
  <c r="R2103" i="1"/>
  <c r="E2101" i="1"/>
  <c r="K2101" i="1" s="1"/>
  <c r="G2101" i="1"/>
  <c r="C2104" i="1"/>
  <c r="H2101" i="1" l="1"/>
  <c r="D2019" i="1"/>
  <c r="C2105" i="1"/>
  <c r="R2104" i="1"/>
  <c r="A2104" i="1"/>
  <c r="J2103" i="1"/>
  <c r="F2103" i="1"/>
  <c r="I2103" i="1"/>
  <c r="S2103" i="1"/>
  <c r="T2103" i="1" s="1"/>
  <c r="U2020" i="1"/>
  <c r="D2020" i="1" s="1"/>
  <c r="G2102" i="1"/>
  <c r="E2102" i="1"/>
  <c r="H2102" i="1" s="1"/>
  <c r="L2022" i="1"/>
  <c r="M2021" i="1"/>
  <c r="N2021" i="1" s="1"/>
  <c r="C2106" i="1" l="1"/>
  <c r="B2020" i="1"/>
  <c r="A2105" i="1"/>
  <c r="J2104" i="1"/>
  <c r="F2104" i="1"/>
  <c r="I2104" i="1"/>
  <c r="S2104" i="1"/>
  <c r="T2104" i="1" s="1"/>
  <c r="U2021" i="1"/>
  <c r="B2021" i="1" s="1"/>
  <c r="K2102" i="1"/>
  <c r="R2105" i="1"/>
  <c r="L2023" i="1"/>
  <c r="M2022" i="1"/>
  <c r="N2022" i="1" s="1"/>
  <c r="G2103" i="1"/>
  <c r="E2103" i="1"/>
  <c r="K2103" i="1" s="1"/>
  <c r="H2103" i="1" l="1"/>
  <c r="U2022" i="1"/>
  <c r="B2022" i="1" s="1"/>
  <c r="R2106" i="1"/>
  <c r="D2021" i="1"/>
  <c r="E2104" i="1"/>
  <c r="H2104" i="1" s="1"/>
  <c r="G2104" i="1"/>
  <c r="C2107" i="1"/>
  <c r="L2024" i="1"/>
  <c r="M2023" i="1"/>
  <c r="N2023" i="1" s="1"/>
  <c r="I2105" i="1"/>
  <c r="S2105" i="1"/>
  <c r="T2105" i="1" s="1"/>
  <c r="A2106" i="1"/>
  <c r="J2105" i="1"/>
  <c r="F2105" i="1"/>
  <c r="L2025" i="1" l="1"/>
  <c r="M2024" i="1"/>
  <c r="N2024" i="1" s="1"/>
  <c r="E2105" i="1"/>
  <c r="H2105" i="1" s="1"/>
  <c r="G2105" i="1"/>
  <c r="D2022" i="1"/>
  <c r="C2108" i="1"/>
  <c r="K2104" i="1"/>
  <c r="S2106" i="1"/>
  <c r="T2106" i="1" s="1"/>
  <c r="A2107" i="1"/>
  <c r="J2106" i="1"/>
  <c r="F2106" i="1"/>
  <c r="I2106" i="1"/>
  <c r="U2023" i="1"/>
  <c r="B2023" i="1" s="1"/>
  <c r="R2107" i="1"/>
  <c r="K2105" i="1" l="1"/>
  <c r="D2023" i="1"/>
  <c r="G2106" i="1"/>
  <c r="E2106" i="1"/>
  <c r="H2106" i="1" s="1"/>
  <c r="A2108" i="1"/>
  <c r="J2107" i="1"/>
  <c r="F2107" i="1"/>
  <c r="I2107" i="1"/>
  <c r="S2107" i="1"/>
  <c r="T2107" i="1" s="1"/>
  <c r="C2109" i="1"/>
  <c r="U2024" i="1"/>
  <c r="D2024" i="1" s="1"/>
  <c r="R2108" i="1"/>
  <c r="L2026" i="1"/>
  <c r="M2025" i="1"/>
  <c r="N2025" i="1" s="1"/>
  <c r="B2024" i="1" l="1"/>
  <c r="G2107" i="1"/>
  <c r="E2107" i="1"/>
  <c r="H2107" i="1" s="1"/>
  <c r="R2109" i="1"/>
  <c r="U2025" i="1"/>
  <c r="B2025" i="1" s="1"/>
  <c r="A2109" i="1"/>
  <c r="J2108" i="1"/>
  <c r="F2108" i="1"/>
  <c r="I2108" i="1"/>
  <c r="S2108" i="1"/>
  <c r="T2108" i="1" s="1"/>
  <c r="K2106" i="1"/>
  <c r="L2027" i="1"/>
  <c r="M2026" i="1"/>
  <c r="N2026" i="1" s="1"/>
  <c r="C2110" i="1"/>
  <c r="U2026" i="1" l="1"/>
  <c r="B2026" i="1" s="1"/>
  <c r="I2109" i="1"/>
  <c r="S2109" i="1"/>
  <c r="T2109" i="1" s="1"/>
  <c r="A2110" i="1"/>
  <c r="J2109" i="1"/>
  <c r="F2109" i="1"/>
  <c r="R2110" i="1"/>
  <c r="L2028" i="1"/>
  <c r="M2027" i="1"/>
  <c r="N2027" i="1" s="1"/>
  <c r="D2025" i="1"/>
  <c r="K2107" i="1"/>
  <c r="E2108" i="1"/>
  <c r="H2108" i="1" s="1"/>
  <c r="G2108" i="1"/>
  <c r="C2111" i="1"/>
  <c r="L2029" i="1" l="1"/>
  <c r="M2028" i="1"/>
  <c r="N2028" i="1" s="1"/>
  <c r="K2108" i="1"/>
  <c r="R2111" i="1"/>
  <c r="S2110" i="1"/>
  <c r="T2110" i="1" s="1"/>
  <c r="J2110" i="1"/>
  <c r="F2110" i="1"/>
  <c r="A2111" i="1"/>
  <c r="I2110" i="1"/>
  <c r="D2026" i="1"/>
  <c r="C2112" i="1"/>
  <c r="U2027" i="1"/>
  <c r="D2027" i="1" s="1"/>
  <c r="E2109" i="1"/>
  <c r="H2109" i="1" s="1"/>
  <c r="G2109" i="1"/>
  <c r="K2109" i="1" l="1"/>
  <c r="B2027" i="1"/>
  <c r="S2111" i="1"/>
  <c r="T2111" i="1" s="1"/>
  <c r="J2111" i="1"/>
  <c r="F2111" i="1"/>
  <c r="A2112" i="1"/>
  <c r="I2111" i="1"/>
  <c r="C2113" i="1"/>
  <c r="G2110" i="1"/>
  <c r="E2110" i="1"/>
  <c r="K2110" i="1" s="1"/>
  <c r="U2028" i="1"/>
  <c r="B2028" i="1" s="1"/>
  <c r="R2112" i="1"/>
  <c r="L2030" i="1"/>
  <c r="M2029" i="1"/>
  <c r="N2029" i="1" s="1"/>
  <c r="H2110" i="1" l="1"/>
  <c r="D2028" i="1"/>
  <c r="R2113" i="1"/>
  <c r="S2112" i="1"/>
  <c r="T2112" i="1" s="1"/>
  <c r="J2112" i="1"/>
  <c r="F2112" i="1"/>
  <c r="A2113" i="1"/>
  <c r="I2112" i="1"/>
  <c r="U2029" i="1"/>
  <c r="D2029" i="1" s="1"/>
  <c r="C2114" i="1"/>
  <c r="G2111" i="1"/>
  <c r="E2111" i="1"/>
  <c r="H2111" i="1" s="1"/>
  <c r="L2031" i="1"/>
  <c r="M2030" i="1"/>
  <c r="N2030" i="1" s="1"/>
  <c r="L2032" i="1" l="1"/>
  <c r="M2031" i="1"/>
  <c r="N2031" i="1" s="1"/>
  <c r="K2111" i="1"/>
  <c r="B2029" i="1"/>
  <c r="S2113" i="1"/>
  <c r="T2113" i="1" s="1"/>
  <c r="A2114" i="1"/>
  <c r="J2113" i="1"/>
  <c r="F2113" i="1"/>
  <c r="I2113" i="1"/>
  <c r="G2112" i="1"/>
  <c r="E2112" i="1"/>
  <c r="H2112" i="1" s="1"/>
  <c r="R2114" i="1"/>
  <c r="U2030" i="1"/>
  <c r="B2030" i="1" s="1"/>
  <c r="C2115" i="1"/>
  <c r="K2112" i="1" l="1"/>
  <c r="C2116" i="1"/>
  <c r="D2030" i="1"/>
  <c r="R2115" i="1"/>
  <c r="A2115" i="1"/>
  <c r="J2114" i="1"/>
  <c r="F2114" i="1"/>
  <c r="I2114" i="1"/>
  <c r="S2114" i="1"/>
  <c r="T2114" i="1" s="1"/>
  <c r="U2031" i="1"/>
  <c r="B2031" i="1" s="1"/>
  <c r="G2113" i="1"/>
  <c r="E2113" i="1"/>
  <c r="H2113" i="1" s="1"/>
  <c r="L2033" i="1"/>
  <c r="M2032" i="1"/>
  <c r="N2032" i="1" s="1"/>
  <c r="D2031" i="1" l="1"/>
  <c r="U2032" i="1"/>
  <c r="B2032" i="1" s="1"/>
  <c r="G2114" i="1"/>
  <c r="E2114" i="1"/>
  <c r="H2114" i="1" s="1"/>
  <c r="K2113" i="1"/>
  <c r="L2034" i="1"/>
  <c r="M2033" i="1"/>
  <c r="N2033" i="1" s="1"/>
  <c r="A2116" i="1"/>
  <c r="J2115" i="1"/>
  <c r="F2115" i="1"/>
  <c r="I2115" i="1"/>
  <c r="S2115" i="1"/>
  <c r="T2115" i="1" s="1"/>
  <c r="C2117" i="1"/>
  <c r="R2116" i="1"/>
  <c r="K2114" i="1" l="1"/>
  <c r="A2117" i="1"/>
  <c r="I2116" i="1"/>
  <c r="S2116" i="1"/>
  <c r="T2116" i="1" s="1"/>
  <c r="J2116" i="1"/>
  <c r="F2116" i="1"/>
  <c r="D2032" i="1"/>
  <c r="U2033" i="1"/>
  <c r="D2033" i="1" s="1"/>
  <c r="R2117" i="1"/>
  <c r="C2118" i="1"/>
  <c r="E2115" i="1"/>
  <c r="H2115" i="1" s="1"/>
  <c r="G2115" i="1"/>
  <c r="L2035" i="1"/>
  <c r="M2034" i="1"/>
  <c r="N2034" i="1" s="1"/>
  <c r="B2033" i="1" l="1"/>
  <c r="K2115" i="1"/>
  <c r="C2119" i="1"/>
  <c r="E2116" i="1"/>
  <c r="H2116" i="1" s="1"/>
  <c r="G2116" i="1"/>
  <c r="U2034" i="1"/>
  <c r="B2034" i="1" s="1"/>
  <c r="I2117" i="1"/>
  <c r="S2117" i="1"/>
  <c r="T2117" i="1" s="1"/>
  <c r="A2118" i="1"/>
  <c r="J2117" i="1"/>
  <c r="F2117" i="1"/>
  <c r="L2036" i="1"/>
  <c r="M2035" i="1"/>
  <c r="N2035" i="1" s="1"/>
  <c r="R2118" i="1"/>
  <c r="E2117" i="1" l="1"/>
  <c r="H2117" i="1" s="1"/>
  <c r="G2117" i="1"/>
  <c r="D2034" i="1"/>
  <c r="U2035" i="1"/>
  <c r="D2035" i="1" s="1"/>
  <c r="S2118" i="1"/>
  <c r="T2118" i="1" s="1"/>
  <c r="A2119" i="1"/>
  <c r="J2118" i="1"/>
  <c r="F2118" i="1"/>
  <c r="I2118" i="1"/>
  <c r="K2116" i="1"/>
  <c r="C2120" i="1"/>
  <c r="R2119" i="1"/>
  <c r="L2037" i="1"/>
  <c r="M2036" i="1"/>
  <c r="N2036" i="1" s="1"/>
  <c r="K2117" i="1" l="1"/>
  <c r="R2120" i="1"/>
  <c r="C2121" i="1"/>
  <c r="A2120" i="1"/>
  <c r="J2119" i="1"/>
  <c r="F2119" i="1"/>
  <c r="I2119" i="1"/>
  <c r="S2119" i="1"/>
  <c r="T2119" i="1" s="1"/>
  <c r="B2035" i="1"/>
  <c r="G2118" i="1"/>
  <c r="E2118" i="1"/>
  <c r="H2118" i="1" s="1"/>
  <c r="U2036" i="1"/>
  <c r="D2036" i="1" s="1"/>
  <c r="L2038" i="1"/>
  <c r="M2037" i="1"/>
  <c r="N2037" i="1" s="1"/>
  <c r="B2036" i="1" l="1"/>
  <c r="K2118" i="1"/>
  <c r="G2119" i="1"/>
  <c r="E2119" i="1"/>
  <c r="K2119" i="1" s="1"/>
  <c r="C2122" i="1"/>
  <c r="U2037" i="1"/>
  <c r="D2037" i="1" s="1"/>
  <c r="A2121" i="1"/>
  <c r="J2120" i="1"/>
  <c r="F2120" i="1"/>
  <c r="I2120" i="1"/>
  <c r="S2120" i="1"/>
  <c r="T2120" i="1" s="1"/>
  <c r="R2121" i="1"/>
  <c r="L2039" i="1"/>
  <c r="M2038" i="1"/>
  <c r="N2038" i="1" s="1"/>
  <c r="L2040" i="1" l="1"/>
  <c r="M2039" i="1"/>
  <c r="N2039" i="1" s="1"/>
  <c r="I2121" i="1"/>
  <c r="S2121" i="1"/>
  <c r="T2121" i="1" s="1"/>
  <c r="A2122" i="1"/>
  <c r="J2121" i="1"/>
  <c r="F2121" i="1"/>
  <c r="H2119" i="1"/>
  <c r="R2122" i="1"/>
  <c r="B2037" i="1"/>
  <c r="E2120" i="1"/>
  <c r="H2120" i="1" s="1"/>
  <c r="G2120" i="1"/>
  <c r="U2038" i="1"/>
  <c r="D2038" i="1" s="1"/>
  <c r="C2123" i="1"/>
  <c r="K2120" i="1" l="1"/>
  <c r="B2038" i="1"/>
  <c r="R2123" i="1"/>
  <c r="S2122" i="1"/>
  <c r="T2122" i="1" s="1"/>
  <c r="A2123" i="1"/>
  <c r="J2122" i="1"/>
  <c r="F2122" i="1"/>
  <c r="I2122" i="1"/>
  <c r="U2039" i="1"/>
  <c r="B2039" i="1" s="1"/>
  <c r="C2124" i="1"/>
  <c r="L2041" i="1"/>
  <c r="M2040" i="1"/>
  <c r="N2040" i="1" s="1"/>
  <c r="E2121" i="1"/>
  <c r="H2121" i="1" s="1"/>
  <c r="G2121" i="1"/>
  <c r="D2039" i="1" l="1"/>
  <c r="L2042" i="1"/>
  <c r="M2041" i="1"/>
  <c r="N2041" i="1" s="1"/>
  <c r="K2121" i="1"/>
  <c r="C2125" i="1"/>
  <c r="A2124" i="1"/>
  <c r="J2123" i="1"/>
  <c r="F2123" i="1"/>
  <c r="I2123" i="1"/>
  <c r="S2123" i="1"/>
  <c r="T2123" i="1" s="1"/>
  <c r="R2124" i="1"/>
  <c r="U2040" i="1"/>
  <c r="D2040" i="1" s="1"/>
  <c r="G2122" i="1"/>
  <c r="E2122" i="1"/>
  <c r="H2122" i="1" s="1"/>
  <c r="B2040" i="1" l="1"/>
  <c r="K2122" i="1"/>
  <c r="G2123" i="1"/>
  <c r="E2123" i="1"/>
  <c r="K2123" i="1" s="1"/>
  <c r="A2125" i="1"/>
  <c r="J2124" i="1"/>
  <c r="F2124" i="1"/>
  <c r="I2124" i="1"/>
  <c r="S2124" i="1"/>
  <c r="T2124" i="1" s="1"/>
  <c r="U2041" i="1"/>
  <c r="D2041" i="1" s="1"/>
  <c r="R2125" i="1"/>
  <c r="C2126" i="1"/>
  <c r="L2043" i="1"/>
  <c r="M2042" i="1"/>
  <c r="N2042" i="1" s="1"/>
  <c r="H2123" i="1" l="1"/>
  <c r="C2127" i="1"/>
  <c r="B2041" i="1"/>
  <c r="I2125" i="1"/>
  <c r="S2125" i="1"/>
  <c r="T2125" i="1" s="1"/>
  <c r="A2126" i="1"/>
  <c r="J2125" i="1"/>
  <c r="F2125" i="1"/>
  <c r="U2042" i="1"/>
  <c r="D2042" i="1" s="1"/>
  <c r="R2126" i="1"/>
  <c r="L2044" i="1"/>
  <c r="M2043" i="1"/>
  <c r="N2043" i="1" s="1"/>
  <c r="E2124" i="1"/>
  <c r="H2124" i="1" s="1"/>
  <c r="G2124" i="1"/>
  <c r="B2042" i="1" l="1"/>
  <c r="E2125" i="1"/>
  <c r="H2125" i="1" s="1"/>
  <c r="G2125" i="1"/>
  <c r="C2128" i="1"/>
  <c r="L2045" i="1"/>
  <c r="M2044" i="1"/>
  <c r="N2044" i="1" s="1"/>
  <c r="S2126" i="1"/>
  <c r="T2126" i="1" s="1"/>
  <c r="A2127" i="1"/>
  <c r="J2126" i="1"/>
  <c r="F2126" i="1"/>
  <c r="I2126" i="1"/>
  <c r="U2043" i="1"/>
  <c r="B2043" i="1" s="1"/>
  <c r="K2124" i="1"/>
  <c r="R2127" i="1"/>
  <c r="U2044" i="1" l="1"/>
  <c r="B2044" i="1" s="1"/>
  <c r="A2128" i="1"/>
  <c r="J2127" i="1"/>
  <c r="F2127" i="1"/>
  <c r="I2127" i="1"/>
  <c r="S2127" i="1"/>
  <c r="T2127" i="1" s="1"/>
  <c r="L2046" i="1"/>
  <c r="M2045" i="1"/>
  <c r="N2045" i="1" s="1"/>
  <c r="K2125" i="1"/>
  <c r="R2128" i="1"/>
  <c r="D2043" i="1"/>
  <c r="C2129" i="1"/>
  <c r="G2126" i="1"/>
  <c r="E2126" i="1"/>
  <c r="K2126" i="1" s="1"/>
  <c r="H2126" i="1" l="1"/>
  <c r="U2045" i="1"/>
  <c r="D2045" i="1" s="1"/>
  <c r="R2129" i="1"/>
  <c r="L2047" i="1"/>
  <c r="M2046" i="1"/>
  <c r="N2046" i="1" s="1"/>
  <c r="G2127" i="1"/>
  <c r="E2127" i="1"/>
  <c r="H2127" i="1" s="1"/>
  <c r="D2044" i="1"/>
  <c r="C2130" i="1"/>
  <c r="A2129" i="1"/>
  <c r="J2128" i="1"/>
  <c r="F2128" i="1"/>
  <c r="I2128" i="1"/>
  <c r="S2128" i="1"/>
  <c r="T2128" i="1" s="1"/>
  <c r="L2048" i="1" l="1"/>
  <c r="M2047" i="1"/>
  <c r="N2047" i="1" s="1"/>
  <c r="B2045" i="1"/>
  <c r="I2129" i="1"/>
  <c r="S2129" i="1"/>
  <c r="T2129" i="1" s="1"/>
  <c r="A2130" i="1"/>
  <c r="J2129" i="1"/>
  <c r="F2129" i="1"/>
  <c r="C2131" i="1"/>
  <c r="R2130" i="1"/>
  <c r="K2127" i="1"/>
  <c r="E2128" i="1"/>
  <c r="K2128" i="1" s="1"/>
  <c r="G2128" i="1"/>
  <c r="U2046" i="1"/>
  <c r="B2046" i="1" s="1"/>
  <c r="H2128" i="1" l="1"/>
  <c r="D2046" i="1"/>
  <c r="S2130" i="1"/>
  <c r="T2130" i="1" s="1"/>
  <c r="A2131" i="1"/>
  <c r="J2130" i="1"/>
  <c r="F2130" i="1"/>
  <c r="I2130" i="1"/>
  <c r="C2132" i="1"/>
  <c r="U2047" i="1"/>
  <c r="D2047" i="1" s="1"/>
  <c r="R2131" i="1"/>
  <c r="E2129" i="1"/>
  <c r="H2129" i="1" s="1"/>
  <c r="G2129" i="1"/>
  <c r="L2049" i="1"/>
  <c r="M2049" i="1" s="1"/>
  <c r="M2048" i="1"/>
  <c r="N2048" i="1" s="1"/>
  <c r="K2129" i="1" l="1"/>
  <c r="N2049" i="1"/>
  <c r="L2050" i="1"/>
  <c r="B2047" i="1"/>
  <c r="A2132" i="1"/>
  <c r="J2131" i="1"/>
  <c r="F2131" i="1"/>
  <c r="I2131" i="1"/>
  <c r="S2131" i="1"/>
  <c r="T2131" i="1" s="1"/>
  <c r="U2048" i="1"/>
  <c r="B2048" i="1" s="1"/>
  <c r="G2130" i="1"/>
  <c r="E2130" i="1"/>
  <c r="H2130" i="1" s="1"/>
  <c r="R2132" i="1"/>
  <c r="C2133" i="1"/>
  <c r="C2134" i="1" l="1"/>
  <c r="R2133" i="1"/>
  <c r="K2130" i="1"/>
  <c r="D2048" i="1"/>
  <c r="J2132" i="1"/>
  <c r="F2132" i="1"/>
  <c r="A2133" i="1"/>
  <c r="I2132" i="1"/>
  <c r="S2132" i="1"/>
  <c r="T2132" i="1" s="1"/>
  <c r="G2131" i="1"/>
  <c r="E2131" i="1"/>
  <c r="K2131" i="1" s="1"/>
  <c r="L2051" i="1"/>
  <c r="M2050" i="1"/>
  <c r="N2050" i="1" s="1"/>
  <c r="U2049" i="1"/>
  <c r="B2049" i="1" s="1"/>
  <c r="H2131" i="1" l="1"/>
  <c r="R2134" i="1"/>
  <c r="D2049" i="1"/>
  <c r="U2050" i="1"/>
  <c r="B2050" i="1" s="1"/>
  <c r="L2052" i="1"/>
  <c r="M2051" i="1"/>
  <c r="N2051" i="1" s="1"/>
  <c r="J2133" i="1"/>
  <c r="F2133" i="1"/>
  <c r="A2134" i="1"/>
  <c r="I2133" i="1"/>
  <c r="S2133" i="1"/>
  <c r="T2133" i="1" s="1"/>
  <c r="C2135" i="1"/>
  <c r="E2132" i="1"/>
  <c r="K2132" i="1" s="1"/>
  <c r="G2132" i="1"/>
  <c r="H2132" i="1" l="1"/>
  <c r="E2133" i="1"/>
  <c r="K2133" i="1" s="1"/>
  <c r="G2133" i="1"/>
  <c r="D2050" i="1"/>
  <c r="R2135" i="1"/>
  <c r="C2136" i="1"/>
  <c r="U2051" i="1"/>
  <c r="B2051" i="1" s="1"/>
  <c r="J2134" i="1"/>
  <c r="F2134" i="1"/>
  <c r="A2135" i="1"/>
  <c r="I2134" i="1"/>
  <c r="S2134" i="1"/>
  <c r="T2134" i="1" s="1"/>
  <c r="L2053" i="1"/>
  <c r="M2052" i="1"/>
  <c r="N2052" i="1" s="1"/>
  <c r="E2134" i="1" l="1"/>
  <c r="H2134" i="1" s="1"/>
  <c r="G2134" i="1"/>
  <c r="H2133" i="1"/>
  <c r="C2137" i="1"/>
  <c r="U2052" i="1"/>
  <c r="B2052" i="1" s="1"/>
  <c r="D2051" i="1"/>
  <c r="L2054" i="1"/>
  <c r="M2053" i="1"/>
  <c r="N2053" i="1" s="1"/>
  <c r="A2136" i="1"/>
  <c r="J2135" i="1"/>
  <c r="F2135" i="1"/>
  <c r="I2135" i="1"/>
  <c r="S2135" i="1"/>
  <c r="T2135" i="1" s="1"/>
  <c r="R2136" i="1"/>
  <c r="I2136" i="1" l="1"/>
  <c r="S2136" i="1"/>
  <c r="T2136" i="1" s="1"/>
  <c r="A2137" i="1"/>
  <c r="J2136" i="1"/>
  <c r="F2136" i="1"/>
  <c r="K2134" i="1"/>
  <c r="R2137" i="1"/>
  <c r="U2053" i="1"/>
  <c r="D2053" i="1" s="1"/>
  <c r="D2052" i="1"/>
  <c r="C2138" i="1"/>
  <c r="E2135" i="1"/>
  <c r="H2135" i="1" s="1"/>
  <c r="G2135" i="1"/>
  <c r="L2055" i="1"/>
  <c r="M2054" i="1"/>
  <c r="N2054" i="1" s="1"/>
  <c r="K2135" i="1" l="1"/>
  <c r="B2053" i="1"/>
  <c r="S2137" i="1"/>
  <c r="T2137" i="1" s="1"/>
  <c r="A2138" i="1"/>
  <c r="J2137" i="1"/>
  <c r="F2137" i="1"/>
  <c r="I2137" i="1"/>
  <c r="C2139" i="1"/>
  <c r="U2054" i="1"/>
  <c r="B2054" i="1" s="1"/>
  <c r="E2136" i="1"/>
  <c r="K2136" i="1" s="1"/>
  <c r="G2136" i="1"/>
  <c r="L2056" i="1"/>
  <c r="M2055" i="1"/>
  <c r="N2055" i="1" s="1"/>
  <c r="R2138" i="1"/>
  <c r="D2054" i="1" l="1"/>
  <c r="U2055" i="1"/>
  <c r="B2055" i="1" s="1"/>
  <c r="H2136" i="1"/>
  <c r="L2057" i="1"/>
  <c r="M2056" i="1"/>
  <c r="N2056" i="1" s="1"/>
  <c r="G2137" i="1"/>
  <c r="E2137" i="1"/>
  <c r="K2137" i="1" s="1"/>
  <c r="R2139" i="1"/>
  <c r="C2140" i="1"/>
  <c r="J2138" i="1"/>
  <c r="F2138" i="1"/>
  <c r="A2139" i="1"/>
  <c r="I2138" i="1"/>
  <c r="S2138" i="1"/>
  <c r="T2138" i="1" s="1"/>
  <c r="C2141" i="1" l="1"/>
  <c r="R2140" i="1"/>
  <c r="H2137" i="1"/>
  <c r="D2055" i="1"/>
  <c r="A2140" i="1"/>
  <c r="J2139" i="1"/>
  <c r="F2139" i="1"/>
  <c r="I2139" i="1"/>
  <c r="S2139" i="1"/>
  <c r="T2139" i="1" s="1"/>
  <c r="U2056" i="1"/>
  <c r="B2056" i="1" s="1"/>
  <c r="G2138" i="1"/>
  <c r="E2138" i="1"/>
  <c r="K2138" i="1" s="1"/>
  <c r="L2058" i="1"/>
  <c r="M2057" i="1"/>
  <c r="N2057" i="1" s="1"/>
  <c r="H2138" i="1" l="1"/>
  <c r="D2056" i="1"/>
  <c r="A2141" i="1"/>
  <c r="J2140" i="1"/>
  <c r="F2140" i="1"/>
  <c r="I2140" i="1"/>
  <c r="S2140" i="1"/>
  <c r="T2140" i="1" s="1"/>
  <c r="U2057" i="1"/>
  <c r="D2057" i="1" s="1"/>
  <c r="C2142" i="1"/>
  <c r="L2059" i="1"/>
  <c r="M2058" i="1"/>
  <c r="N2058" i="1" s="1"/>
  <c r="G2139" i="1"/>
  <c r="E2139" i="1"/>
  <c r="K2139" i="1" s="1"/>
  <c r="R2141" i="1"/>
  <c r="H2139" i="1" l="1"/>
  <c r="L2060" i="1"/>
  <c r="M2059" i="1"/>
  <c r="N2059" i="1" s="1"/>
  <c r="B2057" i="1"/>
  <c r="I2141" i="1"/>
  <c r="S2141" i="1"/>
  <c r="T2141" i="1" s="1"/>
  <c r="A2142" i="1"/>
  <c r="J2141" i="1"/>
  <c r="F2141" i="1"/>
  <c r="R2142" i="1"/>
  <c r="C2143" i="1"/>
  <c r="E2140" i="1"/>
  <c r="H2140" i="1" s="1"/>
  <c r="G2140" i="1"/>
  <c r="U2058" i="1"/>
  <c r="D2058" i="1" s="1"/>
  <c r="K2140" i="1" l="1"/>
  <c r="B2058" i="1"/>
  <c r="R2143" i="1"/>
  <c r="S2142" i="1"/>
  <c r="T2142" i="1" s="1"/>
  <c r="A2143" i="1"/>
  <c r="J2142" i="1"/>
  <c r="F2142" i="1"/>
  <c r="I2142" i="1"/>
  <c r="U2059" i="1"/>
  <c r="B2059" i="1" s="1"/>
  <c r="C2144" i="1"/>
  <c r="E2141" i="1"/>
  <c r="K2141" i="1" s="1"/>
  <c r="G2141" i="1"/>
  <c r="L2061" i="1"/>
  <c r="M2060" i="1"/>
  <c r="N2060" i="1" s="1"/>
  <c r="D2059" i="1" l="1"/>
  <c r="U2060" i="1"/>
  <c r="B2060" i="1" s="1"/>
  <c r="H2141" i="1"/>
  <c r="L2062" i="1"/>
  <c r="M2061" i="1"/>
  <c r="N2061" i="1" s="1"/>
  <c r="G2142" i="1"/>
  <c r="E2142" i="1"/>
  <c r="K2142" i="1" s="1"/>
  <c r="C2145" i="1"/>
  <c r="A2144" i="1"/>
  <c r="J2143" i="1"/>
  <c r="F2143" i="1"/>
  <c r="I2143" i="1"/>
  <c r="S2143" i="1"/>
  <c r="T2143" i="1" s="1"/>
  <c r="R2144" i="1"/>
  <c r="H2142" i="1" l="1"/>
  <c r="D2060" i="1"/>
  <c r="A2145" i="1"/>
  <c r="J2144" i="1"/>
  <c r="F2144" i="1"/>
  <c r="I2144" i="1"/>
  <c r="S2144" i="1"/>
  <c r="T2144" i="1" s="1"/>
  <c r="U2061" i="1"/>
  <c r="B2061" i="1" s="1"/>
  <c r="L2063" i="1"/>
  <c r="M2062" i="1"/>
  <c r="N2062" i="1" s="1"/>
  <c r="R2145" i="1"/>
  <c r="G2143" i="1"/>
  <c r="E2143" i="1"/>
  <c r="H2143" i="1" s="1"/>
  <c r="C2146" i="1"/>
  <c r="D2061" i="1" l="1"/>
  <c r="U2062" i="1"/>
  <c r="D2062" i="1" s="1"/>
  <c r="E2144" i="1"/>
  <c r="H2144" i="1" s="1"/>
  <c r="G2144" i="1"/>
  <c r="C2147" i="1"/>
  <c r="K2143" i="1"/>
  <c r="L2064" i="1"/>
  <c r="M2063" i="1"/>
  <c r="N2063" i="1" s="1"/>
  <c r="R2146" i="1"/>
  <c r="I2145" i="1"/>
  <c r="S2145" i="1"/>
  <c r="T2145" i="1" s="1"/>
  <c r="A2146" i="1"/>
  <c r="J2145" i="1"/>
  <c r="F2145" i="1"/>
  <c r="K2144" i="1" l="1"/>
  <c r="L2065" i="1"/>
  <c r="M2064" i="1"/>
  <c r="N2064" i="1" s="1"/>
  <c r="B2062" i="1"/>
  <c r="R2147" i="1"/>
  <c r="E2145" i="1"/>
  <c r="K2145" i="1" s="1"/>
  <c r="G2145" i="1"/>
  <c r="S2146" i="1"/>
  <c r="T2146" i="1" s="1"/>
  <c r="A2147" i="1"/>
  <c r="J2146" i="1"/>
  <c r="F2146" i="1"/>
  <c r="I2146" i="1"/>
  <c r="U2063" i="1"/>
  <c r="B2063" i="1" s="1"/>
  <c r="C2148" i="1"/>
  <c r="H2145" i="1" l="1"/>
  <c r="D2063" i="1"/>
  <c r="G2146" i="1"/>
  <c r="E2146" i="1"/>
  <c r="H2146" i="1" s="1"/>
  <c r="R2148" i="1"/>
  <c r="C2149" i="1"/>
  <c r="A2148" i="1"/>
  <c r="J2147" i="1"/>
  <c r="F2147" i="1"/>
  <c r="I2147" i="1"/>
  <c r="S2147" i="1"/>
  <c r="T2147" i="1" s="1"/>
  <c r="U2064" i="1"/>
  <c r="D2064" i="1" s="1"/>
  <c r="L2066" i="1"/>
  <c r="M2065" i="1"/>
  <c r="N2065" i="1" s="1"/>
  <c r="B2064" i="1" l="1"/>
  <c r="K2146" i="1"/>
  <c r="G2147" i="1"/>
  <c r="E2147" i="1"/>
  <c r="K2147" i="1" s="1"/>
  <c r="R2149" i="1"/>
  <c r="L2067" i="1"/>
  <c r="M2066" i="1"/>
  <c r="N2066" i="1" s="1"/>
  <c r="A2149" i="1"/>
  <c r="J2148" i="1"/>
  <c r="F2148" i="1"/>
  <c r="I2148" i="1"/>
  <c r="S2148" i="1"/>
  <c r="T2148" i="1" s="1"/>
  <c r="U2065" i="1"/>
  <c r="D2065" i="1" s="1"/>
  <c r="C2150" i="1"/>
  <c r="B2065" i="1" l="1"/>
  <c r="E2148" i="1"/>
  <c r="H2148" i="1" s="1"/>
  <c r="G2148" i="1"/>
  <c r="U2066" i="1"/>
  <c r="D2066" i="1" s="1"/>
  <c r="H2147" i="1"/>
  <c r="L2068" i="1"/>
  <c r="M2067" i="1"/>
  <c r="N2067" i="1" s="1"/>
  <c r="I2149" i="1"/>
  <c r="S2149" i="1"/>
  <c r="T2149" i="1" s="1"/>
  <c r="A2150" i="1"/>
  <c r="J2149" i="1"/>
  <c r="F2149" i="1"/>
  <c r="R2150" i="1"/>
  <c r="C2151" i="1"/>
  <c r="R2151" i="1" l="1"/>
  <c r="S2150" i="1"/>
  <c r="T2150" i="1" s="1"/>
  <c r="A2151" i="1"/>
  <c r="J2150" i="1"/>
  <c r="F2150" i="1"/>
  <c r="I2150" i="1"/>
  <c r="U2067" i="1"/>
  <c r="D2067" i="1" s="1"/>
  <c r="B2066" i="1"/>
  <c r="K2148" i="1"/>
  <c r="L2069" i="1"/>
  <c r="M2068" i="1"/>
  <c r="N2068" i="1" s="1"/>
  <c r="E2149" i="1"/>
  <c r="H2149" i="1" s="1"/>
  <c r="G2149" i="1"/>
  <c r="C2152" i="1"/>
  <c r="B2067" i="1" l="1"/>
  <c r="U2068" i="1"/>
  <c r="D2068" i="1" s="1"/>
  <c r="G2150" i="1"/>
  <c r="E2150" i="1"/>
  <c r="H2150" i="1" s="1"/>
  <c r="K2149" i="1"/>
  <c r="L2070" i="1"/>
  <c r="M2069" i="1"/>
  <c r="N2069" i="1" s="1"/>
  <c r="C2153" i="1"/>
  <c r="A2152" i="1"/>
  <c r="J2151" i="1"/>
  <c r="F2151" i="1"/>
  <c r="I2151" i="1"/>
  <c r="S2151" i="1"/>
  <c r="T2151" i="1" s="1"/>
  <c r="R2152" i="1"/>
  <c r="B2068" i="1" l="1"/>
  <c r="A2153" i="1"/>
  <c r="J2152" i="1"/>
  <c r="F2152" i="1"/>
  <c r="I2152" i="1"/>
  <c r="S2152" i="1"/>
  <c r="T2152" i="1" s="1"/>
  <c r="U2069" i="1"/>
  <c r="B2069" i="1" s="1"/>
  <c r="R2153" i="1"/>
  <c r="L2071" i="1"/>
  <c r="M2070" i="1"/>
  <c r="N2070" i="1" s="1"/>
  <c r="K2150" i="1"/>
  <c r="G2151" i="1"/>
  <c r="E2151" i="1"/>
  <c r="K2151" i="1" s="1"/>
  <c r="C2154" i="1"/>
  <c r="H2151" i="1" l="1"/>
  <c r="D2069" i="1"/>
  <c r="E2152" i="1"/>
  <c r="K2152" i="1" s="1"/>
  <c r="G2152" i="1"/>
  <c r="L2072" i="1"/>
  <c r="M2071" i="1"/>
  <c r="N2071" i="1" s="1"/>
  <c r="I2153" i="1"/>
  <c r="S2153" i="1"/>
  <c r="T2153" i="1" s="1"/>
  <c r="A2154" i="1"/>
  <c r="J2153" i="1"/>
  <c r="F2153" i="1"/>
  <c r="U2070" i="1"/>
  <c r="D2070" i="1" s="1"/>
  <c r="C2155" i="1"/>
  <c r="R2154" i="1"/>
  <c r="B2070" i="1" l="1"/>
  <c r="S2154" i="1"/>
  <c r="T2154" i="1" s="1"/>
  <c r="J2154" i="1"/>
  <c r="F2154" i="1"/>
  <c r="A2155" i="1"/>
  <c r="I2154" i="1"/>
  <c r="U2071" i="1"/>
  <c r="D2071" i="1" s="1"/>
  <c r="H2152" i="1"/>
  <c r="L2073" i="1"/>
  <c r="M2072" i="1"/>
  <c r="N2072" i="1" s="1"/>
  <c r="C2156" i="1"/>
  <c r="E2153" i="1"/>
  <c r="H2153" i="1" s="1"/>
  <c r="G2153" i="1"/>
  <c r="R2155" i="1"/>
  <c r="B2071" i="1" l="1"/>
  <c r="K2153" i="1"/>
  <c r="C2157" i="1"/>
  <c r="S2155" i="1"/>
  <c r="T2155" i="1" s="1"/>
  <c r="J2155" i="1"/>
  <c r="F2155" i="1"/>
  <c r="A2156" i="1"/>
  <c r="I2155" i="1"/>
  <c r="U2072" i="1"/>
  <c r="B2072" i="1" s="1"/>
  <c r="G2154" i="1"/>
  <c r="E2154" i="1"/>
  <c r="K2154" i="1" s="1"/>
  <c r="R2156" i="1"/>
  <c r="L2074" i="1"/>
  <c r="M2073" i="1"/>
  <c r="N2073" i="1" s="1"/>
  <c r="H2154" i="1" l="1"/>
  <c r="L2075" i="1"/>
  <c r="M2074" i="1"/>
  <c r="N2074" i="1" s="1"/>
  <c r="G2155" i="1"/>
  <c r="E2155" i="1"/>
  <c r="K2155" i="1" s="1"/>
  <c r="D2072" i="1"/>
  <c r="R2157" i="1"/>
  <c r="C2158" i="1"/>
  <c r="U2073" i="1"/>
  <c r="D2073" i="1" s="1"/>
  <c r="S2156" i="1"/>
  <c r="T2156" i="1" s="1"/>
  <c r="J2156" i="1"/>
  <c r="F2156" i="1"/>
  <c r="A2157" i="1"/>
  <c r="I2156" i="1"/>
  <c r="G2156" i="1" l="1"/>
  <c r="E2156" i="1"/>
  <c r="H2156" i="1" s="1"/>
  <c r="B2073" i="1"/>
  <c r="Y2073" i="1" s="1"/>
  <c r="AA2073" i="1" s="1"/>
  <c r="C2159" i="1"/>
  <c r="H2155" i="1"/>
  <c r="U2074" i="1"/>
  <c r="D2074" i="1" s="1"/>
  <c r="R2158" i="1"/>
  <c r="L2076" i="1"/>
  <c r="M2075" i="1"/>
  <c r="N2075" i="1" s="1"/>
  <c r="S2157" i="1"/>
  <c r="T2157" i="1" s="1"/>
  <c r="A2158" i="1"/>
  <c r="J2157" i="1"/>
  <c r="F2157" i="1"/>
  <c r="I2157" i="1"/>
  <c r="A2159" i="1" l="1"/>
  <c r="J2158" i="1"/>
  <c r="F2158" i="1"/>
  <c r="I2158" i="1"/>
  <c r="S2158" i="1"/>
  <c r="T2158" i="1" s="1"/>
  <c r="L2077" i="1"/>
  <c r="M2076" i="1"/>
  <c r="N2076" i="1" s="1"/>
  <c r="B2074" i="1"/>
  <c r="C2160" i="1"/>
  <c r="K2156" i="1"/>
  <c r="G2157" i="1"/>
  <c r="E2157" i="1"/>
  <c r="H2157" i="1" s="1"/>
  <c r="U2075" i="1"/>
  <c r="B2075" i="1" s="1"/>
  <c r="R2159" i="1"/>
  <c r="D2075" i="1" l="1"/>
  <c r="U2076" i="1"/>
  <c r="D2076" i="1" s="1"/>
  <c r="C2161" i="1"/>
  <c r="L2078" i="1"/>
  <c r="M2077" i="1"/>
  <c r="N2077" i="1" s="1"/>
  <c r="G2158" i="1"/>
  <c r="E2158" i="1"/>
  <c r="H2158" i="1" s="1"/>
  <c r="R2160" i="1"/>
  <c r="K2157" i="1"/>
  <c r="A2160" i="1"/>
  <c r="J2159" i="1"/>
  <c r="F2159" i="1"/>
  <c r="I2159" i="1"/>
  <c r="S2159" i="1"/>
  <c r="T2159" i="1" s="1"/>
  <c r="L2079" i="1" l="1"/>
  <c r="M2078" i="1"/>
  <c r="N2078" i="1" s="1"/>
  <c r="B2076" i="1"/>
  <c r="E2159" i="1"/>
  <c r="H2159" i="1" s="1"/>
  <c r="G2159" i="1"/>
  <c r="R2161" i="1"/>
  <c r="K2158" i="1"/>
  <c r="C2162" i="1"/>
  <c r="A2161" i="1"/>
  <c r="I2160" i="1"/>
  <c r="S2160" i="1"/>
  <c r="T2160" i="1" s="1"/>
  <c r="J2160" i="1"/>
  <c r="F2160" i="1"/>
  <c r="U2077" i="1"/>
  <c r="B2077" i="1" s="1"/>
  <c r="K2159" i="1" l="1"/>
  <c r="D2077" i="1"/>
  <c r="C2163" i="1"/>
  <c r="E2160" i="1"/>
  <c r="H2160" i="1" s="1"/>
  <c r="G2160" i="1"/>
  <c r="U2078" i="1"/>
  <c r="B2078" i="1" s="1"/>
  <c r="I2161" i="1"/>
  <c r="S2161" i="1"/>
  <c r="T2161" i="1" s="1"/>
  <c r="A2162" i="1"/>
  <c r="J2161" i="1"/>
  <c r="F2161" i="1"/>
  <c r="R2162" i="1"/>
  <c r="L2080" i="1"/>
  <c r="M2080" i="1" s="1"/>
  <c r="M2079" i="1"/>
  <c r="N2079" i="1" s="1"/>
  <c r="U2079" i="1" l="1"/>
  <c r="B2079" i="1" s="1"/>
  <c r="E2161" i="1"/>
  <c r="H2161" i="1" s="1"/>
  <c r="G2161" i="1"/>
  <c r="D2078" i="1"/>
  <c r="K2160" i="1"/>
  <c r="C2164" i="1"/>
  <c r="N2080" i="1"/>
  <c r="L2081" i="1"/>
  <c r="R2163" i="1"/>
  <c r="S2162" i="1"/>
  <c r="T2162" i="1" s="1"/>
  <c r="A2163" i="1"/>
  <c r="J2162" i="1"/>
  <c r="F2162" i="1"/>
  <c r="I2162" i="1"/>
  <c r="G2162" i="1" l="1"/>
  <c r="E2162" i="1"/>
  <c r="H2162" i="1" s="1"/>
  <c r="A2164" i="1"/>
  <c r="J2163" i="1"/>
  <c r="F2163" i="1"/>
  <c r="I2163" i="1"/>
  <c r="S2163" i="1"/>
  <c r="T2163" i="1" s="1"/>
  <c r="R2164" i="1"/>
  <c r="C2165" i="1"/>
  <c r="D2079" i="1"/>
  <c r="L2082" i="1"/>
  <c r="M2081" i="1"/>
  <c r="N2081" i="1" s="1"/>
  <c r="K2161" i="1"/>
  <c r="U2080" i="1"/>
  <c r="B2080" i="1" s="1"/>
  <c r="K2162" i="1" l="1"/>
  <c r="G2163" i="1"/>
  <c r="E2163" i="1"/>
  <c r="K2163" i="1" s="1"/>
  <c r="C2166" i="1"/>
  <c r="D2080" i="1"/>
  <c r="U2081" i="1"/>
  <c r="D2081" i="1" s="1"/>
  <c r="A2165" i="1"/>
  <c r="J2164" i="1"/>
  <c r="F2164" i="1"/>
  <c r="I2164" i="1"/>
  <c r="S2164" i="1"/>
  <c r="T2164" i="1" s="1"/>
  <c r="L2083" i="1"/>
  <c r="M2082" i="1"/>
  <c r="N2082" i="1" s="1"/>
  <c r="R2165" i="1"/>
  <c r="U2082" i="1" l="1"/>
  <c r="D2082" i="1" s="1"/>
  <c r="I2165" i="1"/>
  <c r="S2165" i="1"/>
  <c r="T2165" i="1" s="1"/>
  <c r="A2166" i="1"/>
  <c r="J2165" i="1"/>
  <c r="F2165" i="1"/>
  <c r="H2163" i="1"/>
  <c r="L2084" i="1"/>
  <c r="M2083" i="1"/>
  <c r="N2083" i="1" s="1"/>
  <c r="B2081" i="1"/>
  <c r="R2166" i="1"/>
  <c r="E2164" i="1"/>
  <c r="H2164" i="1" s="1"/>
  <c r="G2164" i="1"/>
  <c r="C2167" i="1"/>
  <c r="R2167" i="1" l="1"/>
  <c r="L2085" i="1"/>
  <c r="M2084" i="1"/>
  <c r="N2084" i="1" s="1"/>
  <c r="S2166" i="1"/>
  <c r="T2166" i="1" s="1"/>
  <c r="A2167" i="1"/>
  <c r="J2166" i="1"/>
  <c r="F2166" i="1"/>
  <c r="I2166" i="1"/>
  <c r="B2082" i="1"/>
  <c r="K2164" i="1"/>
  <c r="C2168" i="1"/>
  <c r="E2165" i="1"/>
  <c r="H2165" i="1" s="1"/>
  <c r="G2165" i="1"/>
  <c r="U2083" i="1"/>
  <c r="B2083" i="1" s="1"/>
  <c r="K2165" i="1" l="1"/>
  <c r="D2083" i="1"/>
  <c r="U2084" i="1"/>
  <c r="B2084" i="1" s="1"/>
  <c r="C2169" i="1"/>
  <c r="A2168" i="1"/>
  <c r="J2167" i="1"/>
  <c r="F2167" i="1"/>
  <c r="I2167" i="1"/>
  <c r="S2167" i="1"/>
  <c r="T2167" i="1" s="1"/>
  <c r="L2086" i="1"/>
  <c r="M2085" i="1"/>
  <c r="N2085" i="1" s="1"/>
  <c r="G2166" i="1"/>
  <c r="E2166" i="1"/>
  <c r="H2166" i="1" s="1"/>
  <c r="R2168" i="1"/>
  <c r="K2166" i="1" l="1"/>
  <c r="D2084" i="1"/>
  <c r="A2169" i="1"/>
  <c r="J2168" i="1"/>
  <c r="F2168" i="1"/>
  <c r="I2168" i="1"/>
  <c r="S2168" i="1"/>
  <c r="T2168" i="1" s="1"/>
  <c r="U2085" i="1"/>
  <c r="D2085" i="1" s="1"/>
  <c r="C2170" i="1"/>
  <c r="R2169" i="1"/>
  <c r="L2087" i="1"/>
  <c r="M2086" i="1"/>
  <c r="N2086" i="1" s="1"/>
  <c r="G2167" i="1"/>
  <c r="E2167" i="1"/>
  <c r="H2167" i="1" s="1"/>
  <c r="L2088" i="1" l="1"/>
  <c r="M2087" i="1"/>
  <c r="N2087" i="1" s="1"/>
  <c r="C2171" i="1"/>
  <c r="R2170" i="1"/>
  <c r="B2085" i="1"/>
  <c r="I2169" i="1"/>
  <c r="S2169" i="1"/>
  <c r="T2169" i="1" s="1"/>
  <c r="A2170" i="1"/>
  <c r="J2169" i="1"/>
  <c r="F2169" i="1"/>
  <c r="K2167" i="1"/>
  <c r="U2086" i="1"/>
  <c r="B2086" i="1" s="1"/>
  <c r="E2168" i="1"/>
  <c r="K2168" i="1" s="1"/>
  <c r="G2168" i="1"/>
  <c r="H2168" i="1" l="1"/>
  <c r="D2086" i="1"/>
  <c r="S2170" i="1"/>
  <c r="T2170" i="1" s="1"/>
  <c r="A2171" i="1"/>
  <c r="J2170" i="1"/>
  <c r="F2170" i="1"/>
  <c r="I2170" i="1"/>
  <c r="C2172" i="1"/>
  <c r="R2171" i="1"/>
  <c r="U2087" i="1"/>
  <c r="D2087" i="1" s="1"/>
  <c r="E2169" i="1"/>
  <c r="H2169" i="1" s="1"/>
  <c r="G2169" i="1"/>
  <c r="L2089" i="1"/>
  <c r="M2088" i="1"/>
  <c r="N2088" i="1" s="1"/>
  <c r="K2169" i="1" l="1"/>
  <c r="B2087" i="1"/>
  <c r="U2088" i="1"/>
  <c r="D2088" i="1" s="1"/>
  <c r="G2170" i="1"/>
  <c r="E2170" i="1"/>
  <c r="H2170" i="1" s="1"/>
  <c r="L2090" i="1"/>
  <c r="M2089" i="1"/>
  <c r="N2089" i="1" s="1"/>
  <c r="C2173" i="1"/>
  <c r="R2172" i="1"/>
  <c r="A2172" i="1"/>
  <c r="J2171" i="1"/>
  <c r="F2171" i="1"/>
  <c r="I2171" i="1"/>
  <c r="S2171" i="1"/>
  <c r="T2171" i="1" s="1"/>
  <c r="K2170" i="1" l="1"/>
  <c r="B2088" i="1"/>
  <c r="R2173" i="1"/>
  <c r="U2089" i="1"/>
  <c r="B2089" i="1" s="1"/>
  <c r="L2091" i="1"/>
  <c r="M2090" i="1"/>
  <c r="N2090" i="1" s="1"/>
  <c r="G2171" i="1"/>
  <c r="E2171" i="1"/>
  <c r="K2171" i="1" s="1"/>
  <c r="A2173" i="1"/>
  <c r="J2172" i="1"/>
  <c r="F2172" i="1"/>
  <c r="I2172" i="1"/>
  <c r="S2172" i="1"/>
  <c r="T2172" i="1" s="1"/>
  <c r="C2174" i="1"/>
  <c r="H2171" i="1" l="1"/>
  <c r="D2089" i="1"/>
  <c r="R2174" i="1"/>
  <c r="I2173" i="1"/>
  <c r="S2173" i="1"/>
  <c r="T2173" i="1" s="1"/>
  <c r="A2174" i="1"/>
  <c r="J2173" i="1"/>
  <c r="F2173" i="1"/>
  <c r="U2090" i="1"/>
  <c r="B2090" i="1" s="1"/>
  <c r="C2175" i="1"/>
  <c r="E2172" i="1"/>
  <c r="K2172" i="1" s="1"/>
  <c r="G2172" i="1"/>
  <c r="L2092" i="1"/>
  <c r="M2091" i="1"/>
  <c r="N2091" i="1" s="1"/>
  <c r="H2172" i="1" l="1"/>
  <c r="D2090" i="1"/>
  <c r="U2091" i="1"/>
  <c r="B2091" i="1" s="1"/>
  <c r="L2093" i="1"/>
  <c r="M2092" i="1"/>
  <c r="N2092" i="1" s="1"/>
  <c r="S2174" i="1"/>
  <c r="T2174" i="1" s="1"/>
  <c r="A2175" i="1"/>
  <c r="J2174" i="1"/>
  <c r="F2174" i="1"/>
  <c r="I2174" i="1"/>
  <c r="R2175" i="1"/>
  <c r="C2176" i="1"/>
  <c r="E2173" i="1"/>
  <c r="H2173" i="1" s="1"/>
  <c r="G2173" i="1"/>
  <c r="K2173" i="1" l="1"/>
  <c r="G2174" i="1"/>
  <c r="E2174" i="1"/>
  <c r="H2174" i="1" s="1"/>
  <c r="D2091" i="1"/>
  <c r="U2092" i="1"/>
  <c r="B2092" i="1" s="1"/>
  <c r="C2177" i="1"/>
  <c r="R2176" i="1"/>
  <c r="A2176" i="1"/>
  <c r="J2175" i="1"/>
  <c r="F2175" i="1"/>
  <c r="I2175" i="1"/>
  <c r="S2175" i="1"/>
  <c r="T2175" i="1" s="1"/>
  <c r="L2094" i="1"/>
  <c r="M2093" i="1"/>
  <c r="N2093" i="1" s="1"/>
  <c r="C2178" i="1" l="1"/>
  <c r="J2176" i="1"/>
  <c r="F2176" i="1"/>
  <c r="A2177" i="1"/>
  <c r="I2176" i="1"/>
  <c r="S2176" i="1"/>
  <c r="T2176" i="1" s="1"/>
  <c r="D2092" i="1"/>
  <c r="K2174" i="1"/>
  <c r="U2093" i="1"/>
  <c r="B2093" i="1" s="1"/>
  <c r="R2177" i="1"/>
  <c r="L2095" i="1"/>
  <c r="M2094" i="1"/>
  <c r="N2094" i="1" s="1"/>
  <c r="G2175" i="1"/>
  <c r="E2175" i="1"/>
  <c r="K2175" i="1" s="1"/>
  <c r="H2175" i="1" l="1"/>
  <c r="E2176" i="1"/>
  <c r="H2176" i="1" s="1"/>
  <c r="G2176" i="1"/>
  <c r="R2178" i="1"/>
  <c r="D2093" i="1"/>
  <c r="U2094" i="1"/>
  <c r="B2094" i="1" s="1"/>
  <c r="C2179" i="1"/>
  <c r="L2096" i="1"/>
  <c r="M2095" i="1"/>
  <c r="N2095" i="1" s="1"/>
  <c r="J2177" i="1"/>
  <c r="F2177" i="1"/>
  <c r="A2178" i="1"/>
  <c r="I2177" i="1"/>
  <c r="S2177" i="1"/>
  <c r="T2177" i="1" s="1"/>
  <c r="J2178" i="1" l="1"/>
  <c r="F2178" i="1"/>
  <c r="A2179" i="1"/>
  <c r="I2178" i="1"/>
  <c r="S2178" i="1"/>
  <c r="T2178" i="1" s="1"/>
  <c r="L2097" i="1"/>
  <c r="M2096" i="1"/>
  <c r="N2096" i="1" s="1"/>
  <c r="D2094" i="1"/>
  <c r="R2179" i="1"/>
  <c r="K2176" i="1"/>
  <c r="E2177" i="1"/>
  <c r="H2177" i="1" s="1"/>
  <c r="G2177" i="1"/>
  <c r="C2180" i="1"/>
  <c r="U2095" i="1"/>
  <c r="B2095" i="1" s="1"/>
  <c r="K2177" i="1" l="1"/>
  <c r="U2096" i="1"/>
  <c r="D2096" i="1" s="1"/>
  <c r="C2181" i="1"/>
  <c r="R2180" i="1"/>
  <c r="L2098" i="1"/>
  <c r="M2097" i="1"/>
  <c r="N2097" i="1" s="1"/>
  <c r="A2180" i="1"/>
  <c r="J2179" i="1"/>
  <c r="F2179" i="1"/>
  <c r="I2179" i="1"/>
  <c r="S2179" i="1"/>
  <c r="T2179" i="1" s="1"/>
  <c r="E2178" i="1"/>
  <c r="K2178" i="1" s="1"/>
  <c r="G2178" i="1"/>
  <c r="D2095" i="1"/>
  <c r="H2178" i="1" l="1"/>
  <c r="U2097" i="1"/>
  <c r="D2097" i="1" s="1"/>
  <c r="B2096" i="1"/>
  <c r="E2179" i="1"/>
  <c r="K2179" i="1" s="1"/>
  <c r="G2179" i="1"/>
  <c r="L2099" i="1"/>
  <c r="M2098" i="1"/>
  <c r="N2098" i="1" s="1"/>
  <c r="R2181" i="1"/>
  <c r="C2182" i="1"/>
  <c r="I2180" i="1"/>
  <c r="S2180" i="1"/>
  <c r="T2180" i="1" s="1"/>
  <c r="A2181" i="1"/>
  <c r="J2180" i="1"/>
  <c r="F2180" i="1"/>
  <c r="S2181" i="1" l="1"/>
  <c r="T2181" i="1" s="1"/>
  <c r="A2182" i="1"/>
  <c r="J2181" i="1"/>
  <c r="F2181" i="1"/>
  <c r="I2181" i="1"/>
  <c r="U2098" i="1"/>
  <c r="D2098" i="1" s="1"/>
  <c r="H2179" i="1"/>
  <c r="B2097" i="1"/>
  <c r="C2183" i="1"/>
  <c r="L2100" i="1"/>
  <c r="M2099" i="1"/>
  <c r="N2099" i="1" s="1"/>
  <c r="E2180" i="1"/>
  <c r="H2180" i="1" s="1"/>
  <c r="G2180" i="1"/>
  <c r="R2182" i="1"/>
  <c r="K2180" i="1" l="1"/>
  <c r="B2098" i="1"/>
  <c r="U2099" i="1"/>
  <c r="B2099" i="1" s="1"/>
  <c r="J2182" i="1"/>
  <c r="F2182" i="1"/>
  <c r="A2183" i="1"/>
  <c r="I2182" i="1"/>
  <c r="S2182" i="1"/>
  <c r="T2182" i="1" s="1"/>
  <c r="L2101" i="1"/>
  <c r="M2100" i="1"/>
  <c r="N2100" i="1" s="1"/>
  <c r="G2181" i="1"/>
  <c r="E2181" i="1"/>
  <c r="H2181" i="1" s="1"/>
  <c r="R2183" i="1"/>
  <c r="C2184" i="1"/>
  <c r="U2100" i="1" l="1"/>
  <c r="B2100" i="1" s="1"/>
  <c r="L2102" i="1"/>
  <c r="M2101" i="1"/>
  <c r="N2101" i="1" s="1"/>
  <c r="D2099" i="1"/>
  <c r="R2184" i="1"/>
  <c r="K2181" i="1"/>
  <c r="A2184" i="1"/>
  <c r="J2183" i="1"/>
  <c r="F2183" i="1"/>
  <c r="I2183" i="1"/>
  <c r="S2183" i="1"/>
  <c r="T2183" i="1" s="1"/>
  <c r="C2185" i="1"/>
  <c r="G2182" i="1"/>
  <c r="E2182" i="1"/>
  <c r="K2182" i="1" s="1"/>
  <c r="C2186" i="1" l="1"/>
  <c r="H2182" i="1"/>
  <c r="A2185" i="1"/>
  <c r="J2184" i="1"/>
  <c r="F2184" i="1"/>
  <c r="I2184" i="1"/>
  <c r="S2184" i="1"/>
  <c r="T2184" i="1" s="1"/>
  <c r="D2100" i="1"/>
  <c r="U2101" i="1"/>
  <c r="D2101" i="1" s="1"/>
  <c r="G2183" i="1"/>
  <c r="E2183" i="1"/>
  <c r="K2183" i="1" s="1"/>
  <c r="R2185" i="1"/>
  <c r="L2103" i="1"/>
  <c r="M2102" i="1"/>
  <c r="N2102" i="1" s="1"/>
  <c r="U2102" i="1" l="1"/>
  <c r="D2102" i="1" s="1"/>
  <c r="H2183" i="1"/>
  <c r="B2101" i="1"/>
  <c r="E2184" i="1"/>
  <c r="K2184" i="1" s="1"/>
  <c r="G2184" i="1"/>
  <c r="L2104" i="1"/>
  <c r="M2103" i="1"/>
  <c r="N2103" i="1" s="1"/>
  <c r="R2186" i="1"/>
  <c r="I2185" i="1"/>
  <c r="S2185" i="1"/>
  <c r="T2185" i="1" s="1"/>
  <c r="A2186" i="1"/>
  <c r="J2185" i="1"/>
  <c r="F2185" i="1"/>
  <c r="C2187" i="1"/>
  <c r="L2105" i="1" l="1"/>
  <c r="M2104" i="1"/>
  <c r="N2104" i="1" s="1"/>
  <c r="H2184" i="1"/>
  <c r="B2102" i="1"/>
  <c r="S2186" i="1"/>
  <c r="T2186" i="1" s="1"/>
  <c r="A2187" i="1"/>
  <c r="J2186" i="1"/>
  <c r="F2186" i="1"/>
  <c r="I2186" i="1"/>
  <c r="R2187" i="1"/>
  <c r="E2185" i="1"/>
  <c r="K2185" i="1" s="1"/>
  <c r="G2185" i="1"/>
  <c r="C2188" i="1"/>
  <c r="U2103" i="1"/>
  <c r="B2103" i="1" s="1"/>
  <c r="D2103" i="1" l="1"/>
  <c r="C2189" i="1"/>
  <c r="H2185" i="1"/>
  <c r="R2188" i="1"/>
  <c r="A2188" i="1"/>
  <c r="J2187" i="1"/>
  <c r="F2187" i="1"/>
  <c r="I2187" i="1"/>
  <c r="S2187" i="1"/>
  <c r="T2187" i="1" s="1"/>
  <c r="U2104" i="1"/>
  <c r="B2104" i="1" s="1"/>
  <c r="G2186" i="1"/>
  <c r="E2186" i="1"/>
  <c r="H2186" i="1" s="1"/>
  <c r="L2106" i="1"/>
  <c r="M2105" i="1"/>
  <c r="N2105" i="1" s="1"/>
  <c r="K2186" i="1" l="1"/>
  <c r="D2104" i="1"/>
  <c r="A2189" i="1"/>
  <c r="J2188" i="1"/>
  <c r="F2188" i="1"/>
  <c r="I2188" i="1"/>
  <c r="S2188" i="1"/>
  <c r="T2188" i="1" s="1"/>
  <c r="R2189" i="1"/>
  <c r="C2190" i="1"/>
  <c r="U2105" i="1"/>
  <c r="D2105" i="1" s="1"/>
  <c r="G2187" i="1"/>
  <c r="E2187" i="1"/>
  <c r="K2187" i="1" s="1"/>
  <c r="L2107" i="1"/>
  <c r="M2106" i="1"/>
  <c r="N2106" i="1" s="1"/>
  <c r="H2187" i="1" l="1"/>
  <c r="B2105" i="1"/>
  <c r="C2191" i="1"/>
  <c r="E2188" i="1"/>
  <c r="H2188" i="1" s="1"/>
  <c r="G2188" i="1"/>
  <c r="U2106" i="1"/>
  <c r="B2106" i="1" s="1"/>
  <c r="R2190" i="1"/>
  <c r="I2189" i="1"/>
  <c r="S2189" i="1"/>
  <c r="T2189" i="1" s="1"/>
  <c r="A2190" i="1"/>
  <c r="J2189" i="1"/>
  <c r="F2189" i="1"/>
  <c r="L2108" i="1"/>
  <c r="M2107" i="1"/>
  <c r="N2107" i="1" s="1"/>
  <c r="K2188" i="1" l="1"/>
  <c r="C2192" i="1"/>
  <c r="U2107" i="1"/>
  <c r="B2107" i="1" s="1"/>
  <c r="S2190" i="1"/>
  <c r="T2190" i="1" s="1"/>
  <c r="A2191" i="1"/>
  <c r="J2190" i="1"/>
  <c r="F2190" i="1"/>
  <c r="I2190" i="1"/>
  <c r="R2191" i="1"/>
  <c r="D2106" i="1"/>
  <c r="L2109" i="1"/>
  <c r="M2108" i="1"/>
  <c r="N2108" i="1" s="1"/>
  <c r="E2189" i="1"/>
  <c r="K2189" i="1" s="1"/>
  <c r="G2189" i="1"/>
  <c r="L2110" i="1" l="1"/>
  <c r="M2109" i="1"/>
  <c r="N2109" i="1" s="1"/>
  <c r="G2190" i="1"/>
  <c r="E2190" i="1"/>
  <c r="K2190" i="1" s="1"/>
  <c r="C2193" i="1"/>
  <c r="H2189" i="1"/>
  <c r="D2107" i="1"/>
  <c r="U2108" i="1"/>
  <c r="B2108" i="1" s="1"/>
  <c r="R2192" i="1"/>
  <c r="A2192" i="1"/>
  <c r="J2191" i="1"/>
  <c r="F2191" i="1"/>
  <c r="I2191" i="1"/>
  <c r="S2191" i="1"/>
  <c r="T2191" i="1" s="1"/>
  <c r="D2108" i="1" l="1"/>
  <c r="G2191" i="1"/>
  <c r="E2191" i="1"/>
  <c r="H2191" i="1" s="1"/>
  <c r="H2190" i="1"/>
  <c r="U2109" i="1"/>
  <c r="B2109" i="1" s="1"/>
  <c r="A2193" i="1"/>
  <c r="J2192" i="1"/>
  <c r="F2192" i="1"/>
  <c r="I2192" i="1"/>
  <c r="S2192" i="1"/>
  <c r="T2192" i="1" s="1"/>
  <c r="L2111" i="1"/>
  <c r="M2111" i="1" s="1"/>
  <c r="M2110" i="1"/>
  <c r="N2110" i="1" s="1"/>
  <c r="R2193" i="1"/>
  <c r="C2194" i="1"/>
  <c r="R2194" i="1" l="1"/>
  <c r="E2192" i="1"/>
  <c r="H2192" i="1" s="1"/>
  <c r="G2192" i="1"/>
  <c r="D2109" i="1"/>
  <c r="U2110" i="1"/>
  <c r="D2110" i="1" s="1"/>
  <c r="I2193" i="1"/>
  <c r="S2193" i="1"/>
  <c r="T2193" i="1" s="1"/>
  <c r="A2194" i="1"/>
  <c r="J2193" i="1"/>
  <c r="F2193" i="1"/>
  <c r="K2191" i="1"/>
  <c r="C2195" i="1"/>
  <c r="N2111" i="1"/>
  <c r="L2112" i="1"/>
  <c r="B2110" i="1" l="1"/>
  <c r="U2111" i="1"/>
  <c r="D2111" i="1" s="1"/>
  <c r="C2196" i="1"/>
  <c r="S2194" i="1"/>
  <c r="T2194" i="1" s="1"/>
  <c r="A2195" i="1"/>
  <c r="J2194" i="1"/>
  <c r="F2194" i="1"/>
  <c r="I2194" i="1"/>
  <c r="L2113" i="1"/>
  <c r="M2112" i="1"/>
  <c r="N2112" i="1" s="1"/>
  <c r="K2192" i="1"/>
  <c r="R2195" i="1"/>
  <c r="E2193" i="1"/>
  <c r="K2193" i="1" s="1"/>
  <c r="G2193" i="1"/>
  <c r="U2112" i="1" l="1"/>
  <c r="D2112" i="1" s="1"/>
  <c r="H2193" i="1"/>
  <c r="A2196" i="1"/>
  <c r="J2195" i="1"/>
  <c r="F2195" i="1"/>
  <c r="I2195" i="1"/>
  <c r="S2195" i="1"/>
  <c r="T2195" i="1" s="1"/>
  <c r="B2111" i="1"/>
  <c r="G2194" i="1"/>
  <c r="E2194" i="1"/>
  <c r="H2194" i="1" s="1"/>
  <c r="R2196" i="1"/>
  <c r="L2114" i="1"/>
  <c r="M2113" i="1"/>
  <c r="N2113" i="1" s="1"/>
  <c r="C2197" i="1"/>
  <c r="C2198" i="1" l="1"/>
  <c r="R2197" i="1"/>
  <c r="B2112" i="1"/>
  <c r="K2194" i="1"/>
  <c r="A2197" i="1"/>
  <c r="J2196" i="1"/>
  <c r="F2196" i="1"/>
  <c r="I2196" i="1"/>
  <c r="S2196" i="1"/>
  <c r="T2196" i="1" s="1"/>
  <c r="U2113" i="1"/>
  <c r="D2113" i="1" s="1"/>
  <c r="L2115" i="1"/>
  <c r="M2114" i="1"/>
  <c r="N2114" i="1" s="1"/>
  <c r="G2195" i="1"/>
  <c r="E2195" i="1"/>
  <c r="K2195" i="1" s="1"/>
  <c r="H2195" i="1" l="1"/>
  <c r="L2116" i="1"/>
  <c r="M2115" i="1"/>
  <c r="N2115" i="1" s="1"/>
  <c r="B2113" i="1"/>
  <c r="I2197" i="1"/>
  <c r="S2197" i="1"/>
  <c r="T2197" i="1" s="1"/>
  <c r="A2198" i="1"/>
  <c r="J2197" i="1"/>
  <c r="F2197" i="1"/>
  <c r="R2198" i="1"/>
  <c r="U2114" i="1"/>
  <c r="B2114" i="1" s="1"/>
  <c r="E2196" i="1"/>
  <c r="H2196" i="1" s="1"/>
  <c r="G2196" i="1"/>
  <c r="C2199" i="1"/>
  <c r="K2196" i="1" l="1"/>
  <c r="D2114" i="1"/>
  <c r="R2199" i="1"/>
  <c r="S2198" i="1"/>
  <c r="T2198" i="1" s="1"/>
  <c r="J2198" i="1"/>
  <c r="F2198" i="1"/>
  <c r="A2199" i="1"/>
  <c r="I2198" i="1"/>
  <c r="U2115" i="1"/>
  <c r="B2115" i="1" s="1"/>
  <c r="E2197" i="1"/>
  <c r="K2197" i="1" s="1"/>
  <c r="G2197" i="1"/>
  <c r="L2117" i="1"/>
  <c r="M2116" i="1"/>
  <c r="N2116" i="1" s="1"/>
  <c r="C2200" i="1"/>
  <c r="H2197" i="1" l="1"/>
  <c r="G2198" i="1"/>
  <c r="E2198" i="1"/>
  <c r="H2198" i="1" s="1"/>
  <c r="L2118" i="1"/>
  <c r="M2117" i="1"/>
  <c r="N2117" i="1" s="1"/>
  <c r="R2200" i="1"/>
  <c r="U2116" i="1"/>
  <c r="D2116" i="1" s="1"/>
  <c r="D2115" i="1"/>
  <c r="C2201" i="1"/>
  <c r="S2199" i="1"/>
  <c r="T2199" i="1" s="1"/>
  <c r="J2199" i="1"/>
  <c r="F2199" i="1"/>
  <c r="A2200" i="1"/>
  <c r="I2199" i="1"/>
  <c r="S2200" i="1" l="1"/>
  <c r="T2200" i="1" s="1"/>
  <c r="J2200" i="1"/>
  <c r="F2200" i="1"/>
  <c r="A2201" i="1"/>
  <c r="I2200" i="1"/>
  <c r="B2116" i="1"/>
  <c r="R2201" i="1"/>
  <c r="G2199" i="1"/>
  <c r="E2199" i="1"/>
  <c r="H2199" i="1" s="1"/>
  <c r="U2117" i="1"/>
  <c r="B2117" i="1" s="1"/>
  <c r="K2198" i="1"/>
  <c r="C2202" i="1"/>
  <c r="L2119" i="1"/>
  <c r="M2118" i="1"/>
  <c r="N2118" i="1" s="1"/>
  <c r="D2117" i="1" l="1"/>
  <c r="U2118" i="1"/>
  <c r="D2118" i="1" s="1"/>
  <c r="K2199" i="1"/>
  <c r="C2203" i="1"/>
  <c r="S2201" i="1"/>
  <c r="T2201" i="1" s="1"/>
  <c r="A2202" i="1"/>
  <c r="J2201" i="1"/>
  <c r="F2201" i="1"/>
  <c r="I2201" i="1"/>
  <c r="L2120" i="1"/>
  <c r="M2119" i="1"/>
  <c r="N2119" i="1" s="1"/>
  <c r="R2202" i="1"/>
  <c r="G2200" i="1"/>
  <c r="E2200" i="1"/>
  <c r="H2200" i="1" s="1"/>
  <c r="U2119" i="1" l="1"/>
  <c r="B2119" i="1" s="1"/>
  <c r="K2200" i="1"/>
  <c r="L2121" i="1"/>
  <c r="M2120" i="1"/>
  <c r="N2120" i="1" s="1"/>
  <c r="A2203" i="1"/>
  <c r="J2202" i="1"/>
  <c r="F2202" i="1"/>
  <c r="I2202" i="1"/>
  <c r="S2202" i="1"/>
  <c r="T2202" i="1" s="1"/>
  <c r="B2118" i="1"/>
  <c r="C2204" i="1"/>
  <c r="R2203" i="1"/>
  <c r="G2201" i="1"/>
  <c r="E2201" i="1"/>
  <c r="K2201" i="1" s="1"/>
  <c r="D2119" i="1" l="1"/>
  <c r="C2205" i="1"/>
  <c r="H2201" i="1"/>
  <c r="A2204" i="1"/>
  <c r="J2203" i="1"/>
  <c r="F2203" i="1"/>
  <c r="I2203" i="1"/>
  <c r="S2203" i="1"/>
  <c r="T2203" i="1" s="1"/>
  <c r="R2204" i="1"/>
  <c r="U2120" i="1"/>
  <c r="D2120" i="1" s="1"/>
  <c r="G2202" i="1"/>
  <c r="E2202" i="1"/>
  <c r="K2202" i="1" s="1"/>
  <c r="L2122" i="1"/>
  <c r="M2121" i="1"/>
  <c r="N2121" i="1" s="1"/>
  <c r="B2120" i="1" l="1"/>
  <c r="H2202" i="1"/>
  <c r="R2205" i="1"/>
  <c r="E2203" i="1"/>
  <c r="H2203" i="1" s="1"/>
  <c r="G2203" i="1"/>
  <c r="C2206" i="1"/>
  <c r="U2121" i="1"/>
  <c r="B2121" i="1" s="1"/>
  <c r="L2123" i="1"/>
  <c r="M2122" i="1"/>
  <c r="N2122" i="1" s="1"/>
  <c r="A2205" i="1"/>
  <c r="I2204" i="1"/>
  <c r="S2204" i="1"/>
  <c r="T2204" i="1" s="1"/>
  <c r="J2204" i="1"/>
  <c r="F2204" i="1"/>
  <c r="U2122" i="1" l="1"/>
  <c r="D2122" i="1" s="1"/>
  <c r="R2206" i="1"/>
  <c r="L2124" i="1"/>
  <c r="M2123" i="1"/>
  <c r="N2123" i="1" s="1"/>
  <c r="D2121" i="1"/>
  <c r="K2203" i="1"/>
  <c r="E2204" i="1"/>
  <c r="K2204" i="1" s="1"/>
  <c r="G2204" i="1"/>
  <c r="I2205" i="1"/>
  <c r="S2205" i="1"/>
  <c r="T2205" i="1" s="1"/>
  <c r="A2206" i="1"/>
  <c r="J2205" i="1"/>
  <c r="F2205" i="1"/>
  <c r="C2207" i="1"/>
  <c r="H2204" i="1" l="1"/>
  <c r="U2123" i="1"/>
  <c r="B2123" i="1" s="1"/>
  <c r="L2125" i="1"/>
  <c r="M2124" i="1"/>
  <c r="N2124" i="1" s="1"/>
  <c r="B2122" i="1"/>
  <c r="S2206" i="1"/>
  <c r="T2206" i="1" s="1"/>
  <c r="A2207" i="1"/>
  <c r="J2206" i="1"/>
  <c r="F2206" i="1"/>
  <c r="I2206" i="1"/>
  <c r="R2207" i="1"/>
  <c r="E2205" i="1"/>
  <c r="H2205" i="1" s="1"/>
  <c r="G2205" i="1"/>
  <c r="C2208" i="1"/>
  <c r="K2205" i="1" l="1"/>
  <c r="R2208" i="1"/>
  <c r="D2123" i="1"/>
  <c r="C2209" i="1"/>
  <c r="A2208" i="1"/>
  <c r="J2207" i="1"/>
  <c r="F2207" i="1"/>
  <c r="I2207" i="1"/>
  <c r="S2207" i="1"/>
  <c r="T2207" i="1" s="1"/>
  <c r="U2124" i="1"/>
  <c r="B2124" i="1" s="1"/>
  <c r="L2126" i="1"/>
  <c r="M2125" i="1"/>
  <c r="N2125" i="1" s="1"/>
  <c r="G2206" i="1"/>
  <c r="E2206" i="1"/>
  <c r="H2206" i="1" s="1"/>
  <c r="L2127" i="1" l="1"/>
  <c r="M2126" i="1"/>
  <c r="N2126" i="1" s="1"/>
  <c r="K2206" i="1"/>
  <c r="D2124" i="1"/>
  <c r="A2209" i="1"/>
  <c r="J2208" i="1"/>
  <c r="F2208" i="1"/>
  <c r="I2208" i="1"/>
  <c r="S2208" i="1"/>
  <c r="T2208" i="1" s="1"/>
  <c r="R2209" i="1"/>
  <c r="C2210" i="1"/>
  <c r="U2125" i="1"/>
  <c r="D2125" i="1" s="1"/>
  <c r="G2207" i="1"/>
  <c r="E2207" i="1"/>
  <c r="H2207" i="1" s="1"/>
  <c r="K2207" i="1" l="1"/>
  <c r="B2125" i="1"/>
  <c r="R2210" i="1"/>
  <c r="E2208" i="1"/>
  <c r="H2208" i="1" s="1"/>
  <c r="G2208" i="1"/>
  <c r="C2211" i="1"/>
  <c r="U2126" i="1"/>
  <c r="B2126" i="1" s="1"/>
  <c r="I2209" i="1"/>
  <c r="S2209" i="1"/>
  <c r="T2209" i="1" s="1"/>
  <c r="A2210" i="1"/>
  <c r="J2209" i="1"/>
  <c r="F2209" i="1"/>
  <c r="L2128" i="1"/>
  <c r="M2127" i="1"/>
  <c r="N2127" i="1" s="1"/>
  <c r="E2209" i="1" l="1"/>
  <c r="H2209" i="1" s="1"/>
  <c r="G2209" i="1"/>
  <c r="D2126" i="1"/>
  <c r="K2208" i="1"/>
  <c r="U2127" i="1"/>
  <c r="B2127" i="1" s="1"/>
  <c r="S2210" i="1"/>
  <c r="T2210" i="1" s="1"/>
  <c r="A2211" i="1"/>
  <c r="J2210" i="1"/>
  <c r="F2210" i="1"/>
  <c r="I2210" i="1"/>
  <c r="C2212" i="1"/>
  <c r="R2211" i="1"/>
  <c r="L2129" i="1"/>
  <c r="M2128" i="1"/>
  <c r="N2128" i="1" s="1"/>
  <c r="R2212" i="1" l="1"/>
  <c r="K2209" i="1"/>
  <c r="U2128" i="1"/>
  <c r="B2128" i="1" s="1"/>
  <c r="C2213" i="1"/>
  <c r="D2127" i="1"/>
  <c r="G2210" i="1"/>
  <c r="E2210" i="1"/>
  <c r="K2210" i="1" s="1"/>
  <c r="L2130" i="1"/>
  <c r="M2129" i="1"/>
  <c r="N2129" i="1" s="1"/>
  <c r="A2212" i="1"/>
  <c r="J2211" i="1"/>
  <c r="F2211" i="1"/>
  <c r="I2211" i="1"/>
  <c r="S2211" i="1"/>
  <c r="T2211" i="1" s="1"/>
  <c r="G2211" i="1" l="1"/>
  <c r="E2211" i="1"/>
  <c r="H2211" i="1" s="1"/>
  <c r="L2131" i="1"/>
  <c r="M2130" i="1"/>
  <c r="N2130" i="1" s="1"/>
  <c r="H2210" i="1"/>
  <c r="D2128" i="1"/>
  <c r="A2213" i="1"/>
  <c r="J2212" i="1"/>
  <c r="F2212" i="1"/>
  <c r="I2212" i="1"/>
  <c r="S2212" i="1"/>
  <c r="T2212" i="1" s="1"/>
  <c r="R2213" i="1"/>
  <c r="U2129" i="1"/>
  <c r="B2129" i="1" s="1"/>
  <c r="C2214" i="1"/>
  <c r="D2129" i="1" l="1"/>
  <c r="I2213" i="1"/>
  <c r="S2213" i="1"/>
  <c r="T2213" i="1" s="1"/>
  <c r="A2214" i="1"/>
  <c r="J2213" i="1"/>
  <c r="F2213" i="1"/>
  <c r="U2130" i="1"/>
  <c r="B2130" i="1" s="1"/>
  <c r="R2214" i="1"/>
  <c r="L2132" i="1"/>
  <c r="M2131" i="1"/>
  <c r="N2131" i="1" s="1"/>
  <c r="K2211" i="1"/>
  <c r="C2215" i="1"/>
  <c r="E2212" i="1"/>
  <c r="K2212" i="1" s="1"/>
  <c r="G2212" i="1"/>
  <c r="D2130" i="1" l="1"/>
  <c r="E2213" i="1"/>
  <c r="K2213" i="1" s="1"/>
  <c r="G2213" i="1"/>
  <c r="H2212" i="1"/>
  <c r="L2133" i="1"/>
  <c r="M2132" i="1"/>
  <c r="N2132" i="1" s="1"/>
  <c r="S2214" i="1"/>
  <c r="T2214" i="1" s="1"/>
  <c r="A2215" i="1"/>
  <c r="J2214" i="1"/>
  <c r="F2214" i="1"/>
  <c r="I2214" i="1"/>
  <c r="U2131" i="1"/>
  <c r="B2131" i="1" s="1"/>
  <c r="C2216" i="1"/>
  <c r="R2215" i="1"/>
  <c r="D2131" i="1" l="1"/>
  <c r="C2217" i="1"/>
  <c r="A2216" i="1"/>
  <c r="J2215" i="1"/>
  <c r="F2215" i="1"/>
  <c r="I2215" i="1"/>
  <c r="S2215" i="1"/>
  <c r="T2215" i="1" s="1"/>
  <c r="L2134" i="1"/>
  <c r="M2133" i="1"/>
  <c r="N2133" i="1" s="1"/>
  <c r="H2213" i="1"/>
  <c r="G2214" i="1"/>
  <c r="E2214" i="1"/>
  <c r="H2214" i="1" s="1"/>
  <c r="R2216" i="1"/>
  <c r="U2132" i="1"/>
  <c r="D2132" i="1" s="1"/>
  <c r="B2132" i="1" l="1"/>
  <c r="K2214" i="1"/>
  <c r="A2217" i="1"/>
  <c r="J2216" i="1"/>
  <c r="F2216" i="1"/>
  <c r="I2216" i="1"/>
  <c r="S2216" i="1"/>
  <c r="T2216" i="1" s="1"/>
  <c r="U2133" i="1"/>
  <c r="B2133" i="1" s="1"/>
  <c r="C2218" i="1"/>
  <c r="L2135" i="1"/>
  <c r="M2134" i="1"/>
  <c r="N2134" i="1" s="1"/>
  <c r="G2215" i="1"/>
  <c r="E2215" i="1"/>
  <c r="H2215" i="1" s="1"/>
  <c r="R2217" i="1"/>
  <c r="K2215" i="1" l="1"/>
  <c r="R2218" i="1"/>
  <c r="C2219" i="1"/>
  <c r="E2216" i="1"/>
  <c r="H2216" i="1" s="1"/>
  <c r="G2216" i="1"/>
  <c r="U2134" i="1"/>
  <c r="B2134" i="1" s="1"/>
  <c r="D2133" i="1"/>
  <c r="L2136" i="1"/>
  <c r="M2135" i="1"/>
  <c r="N2135" i="1" s="1"/>
  <c r="I2217" i="1"/>
  <c r="S2217" i="1"/>
  <c r="T2217" i="1" s="1"/>
  <c r="A2218" i="1"/>
  <c r="J2217" i="1"/>
  <c r="F2217" i="1"/>
  <c r="S2218" i="1" l="1"/>
  <c r="A2219" i="1"/>
  <c r="J2218" i="1"/>
  <c r="F2218" i="1"/>
  <c r="I2218" i="1"/>
  <c r="U2135" i="1"/>
  <c r="B2135" i="1" s="1"/>
  <c r="D2134" i="1"/>
  <c r="K2216" i="1"/>
  <c r="C2220" i="1"/>
  <c r="L2137" i="1"/>
  <c r="M2136" i="1"/>
  <c r="N2136" i="1" s="1"/>
  <c r="R2219" i="1"/>
  <c r="T2218" i="1"/>
  <c r="E2217" i="1"/>
  <c r="K2217" i="1" s="1"/>
  <c r="G2217" i="1"/>
  <c r="D2135" i="1" l="1"/>
  <c r="H2217" i="1"/>
  <c r="U2136" i="1"/>
  <c r="D2136" i="1" s="1"/>
  <c r="L2138" i="1"/>
  <c r="M2137" i="1"/>
  <c r="N2137" i="1" s="1"/>
  <c r="A2220" i="1"/>
  <c r="J2219" i="1"/>
  <c r="F2219" i="1"/>
  <c r="I2219" i="1"/>
  <c r="S2219" i="1"/>
  <c r="T2219" i="1" s="1"/>
  <c r="C2221" i="1"/>
  <c r="R2220" i="1"/>
  <c r="G2218" i="1"/>
  <c r="E2218" i="1"/>
  <c r="K2218" i="1" s="1"/>
  <c r="H2218" i="1" l="1"/>
  <c r="J2220" i="1"/>
  <c r="F2220" i="1"/>
  <c r="A2221" i="1"/>
  <c r="I2220" i="1"/>
  <c r="S2220" i="1"/>
  <c r="T2220" i="1" s="1"/>
  <c r="B2136" i="1"/>
  <c r="C2222" i="1"/>
  <c r="U2137" i="1"/>
  <c r="D2137" i="1" s="1"/>
  <c r="R2221" i="1"/>
  <c r="G2219" i="1"/>
  <c r="E2219" i="1"/>
  <c r="K2219" i="1" s="1"/>
  <c r="L2139" i="1"/>
  <c r="M2138" i="1"/>
  <c r="N2138" i="1" s="1"/>
  <c r="B2137" i="1" l="1"/>
  <c r="H2219" i="1"/>
  <c r="R2222" i="1"/>
  <c r="E2220" i="1"/>
  <c r="H2220" i="1" s="1"/>
  <c r="G2220" i="1"/>
  <c r="C2223" i="1"/>
  <c r="U2138" i="1"/>
  <c r="B2138" i="1" s="1"/>
  <c r="L2140" i="1"/>
  <c r="M2139" i="1"/>
  <c r="N2139" i="1" s="1"/>
  <c r="J2221" i="1"/>
  <c r="F2221" i="1"/>
  <c r="A2222" i="1"/>
  <c r="I2221" i="1"/>
  <c r="S2221" i="1"/>
  <c r="T2221" i="1" s="1"/>
  <c r="D2138" i="1" l="1"/>
  <c r="U2139" i="1"/>
  <c r="B2139" i="1" s="1"/>
  <c r="R2223" i="1"/>
  <c r="J2222" i="1"/>
  <c r="F2222" i="1"/>
  <c r="A2223" i="1"/>
  <c r="I2222" i="1"/>
  <c r="S2222" i="1"/>
  <c r="T2222" i="1" s="1"/>
  <c r="L2141" i="1"/>
  <c r="M2141" i="1" s="1"/>
  <c r="M2140" i="1"/>
  <c r="N2140" i="1" s="1"/>
  <c r="K2220" i="1"/>
  <c r="E2221" i="1"/>
  <c r="H2221" i="1" s="1"/>
  <c r="G2221" i="1"/>
  <c r="C2224" i="1"/>
  <c r="K2221" i="1" l="1"/>
  <c r="D2139" i="1"/>
  <c r="U2140" i="1"/>
  <c r="D2140" i="1" s="1"/>
  <c r="R2224" i="1"/>
  <c r="C2225" i="1"/>
  <c r="N2141" i="1"/>
  <c r="L2142" i="1"/>
  <c r="A2224" i="1"/>
  <c r="J2223" i="1"/>
  <c r="F2223" i="1"/>
  <c r="I2223" i="1"/>
  <c r="S2223" i="1"/>
  <c r="T2223" i="1" s="1"/>
  <c r="E2222" i="1"/>
  <c r="K2222" i="1" s="1"/>
  <c r="G2222" i="1"/>
  <c r="H2222" i="1" l="1"/>
  <c r="L2143" i="1"/>
  <c r="M2142" i="1"/>
  <c r="N2142" i="1" s="1"/>
  <c r="B2140" i="1"/>
  <c r="E2223" i="1"/>
  <c r="K2223" i="1" s="1"/>
  <c r="G2223" i="1"/>
  <c r="U2141" i="1"/>
  <c r="B2141" i="1" s="1"/>
  <c r="R2225" i="1"/>
  <c r="I2224" i="1"/>
  <c r="S2224" i="1"/>
  <c r="T2224" i="1" s="1"/>
  <c r="A2225" i="1"/>
  <c r="J2224" i="1"/>
  <c r="F2224" i="1"/>
  <c r="C2226" i="1"/>
  <c r="H2223" i="1" l="1"/>
  <c r="U2142" i="1"/>
  <c r="D2142" i="1" s="1"/>
  <c r="S2225" i="1"/>
  <c r="T2225" i="1" s="1"/>
  <c r="A2226" i="1"/>
  <c r="J2225" i="1"/>
  <c r="F2225" i="1"/>
  <c r="I2225" i="1"/>
  <c r="R2226" i="1"/>
  <c r="D2141" i="1"/>
  <c r="L2144" i="1"/>
  <c r="M2143" i="1"/>
  <c r="N2143" i="1" s="1"/>
  <c r="C2227" i="1"/>
  <c r="E2224" i="1"/>
  <c r="H2224" i="1" s="1"/>
  <c r="G2224" i="1"/>
  <c r="B2142" i="1" l="1"/>
  <c r="L2145" i="1"/>
  <c r="M2144" i="1"/>
  <c r="N2144" i="1" s="1"/>
  <c r="G2225" i="1"/>
  <c r="E2225" i="1"/>
  <c r="H2225" i="1" s="1"/>
  <c r="K2224" i="1"/>
  <c r="C2228" i="1"/>
  <c r="U2143" i="1"/>
  <c r="B2143" i="1" s="1"/>
  <c r="R2227" i="1"/>
  <c r="J2226" i="1"/>
  <c r="F2226" i="1"/>
  <c r="A2227" i="1"/>
  <c r="I2226" i="1"/>
  <c r="S2226" i="1"/>
  <c r="T2226" i="1" s="1"/>
  <c r="G2226" i="1" l="1"/>
  <c r="E2226" i="1"/>
  <c r="K2226" i="1" s="1"/>
  <c r="D2143" i="1"/>
  <c r="K2225" i="1"/>
  <c r="U2144" i="1"/>
  <c r="B2144" i="1" s="1"/>
  <c r="A2228" i="1"/>
  <c r="J2227" i="1"/>
  <c r="F2227" i="1"/>
  <c r="I2227" i="1"/>
  <c r="S2227" i="1"/>
  <c r="T2227" i="1" s="1"/>
  <c r="R2228" i="1"/>
  <c r="C2229" i="1"/>
  <c r="L2146" i="1"/>
  <c r="M2145" i="1"/>
  <c r="N2145" i="1" s="1"/>
  <c r="D2144" i="1" l="1"/>
  <c r="L2147" i="1"/>
  <c r="M2146" i="1"/>
  <c r="N2146" i="1" s="1"/>
  <c r="A2229" i="1"/>
  <c r="J2228" i="1"/>
  <c r="F2228" i="1"/>
  <c r="I2228" i="1"/>
  <c r="S2228" i="1"/>
  <c r="T2228" i="1" s="1"/>
  <c r="H2226" i="1"/>
  <c r="U2145" i="1"/>
  <c r="B2145" i="1" s="1"/>
  <c r="R2229" i="1"/>
  <c r="G2227" i="1"/>
  <c r="E2227" i="1"/>
  <c r="K2227" i="1" s="1"/>
  <c r="C2230" i="1"/>
  <c r="D2145" i="1" l="1"/>
  <c r="H2227" i="1"/>
  <c r="I2229" i="1"/>
  <c r="S2229" i="1"/>
  <c r="T2229" i="1" s="1"/>
  <c r="A2230" i="1"/>
  <c r="J2229" i="1"/>
  <c r="F2229" i="1"/>
  <c r="R2230" i="1"/>
  <c r="U2146" i="1"/>
  <c r="B2146" i="1" s="1"/>
  <c r="E2228" i="1"/>
  <c r="K2228" i="1" s="1"/>
  <c r="G2228" i="1"/>
  <c r="L2148" i="1"/>
  <c r="M2147" i="1"/>
  <c r="N2147" i="1" s="1"/>
  <c r="C2231" i="1"/>
  <c r="D2146" i="1" l="1"/>
  <c r="H2228" i="1"/>
  <c r="U2147" i="1"/>
  <c r="B2147" i="1" s="1"/>
  <c r="E2229" i="1"/>
  <c r="H2229" i="1" s="1"/>
  <c r="G2229" i="1"/>
  <c r="R2231" i="1"/>
  <c r="L2149" i="1"/>
  <c r="M2148" i="1"/>
  <c r="N2148" i="1" s="1"/>
  <c r="S2230" i="1"/>
  <c r="T2230" i="1" s="1"/>
  <c r="A2231" i="1"/>
  <c r="J2230" i="1"/>
  <c r="F2230" i="1"/>
  <c r="I2230" i="1"/>
  <c r="C2232" i="1"/>
  <c r="C2233" i="1" l="1"/>
  <c r="A2232" i="1"/>
  <c r="J2231" i="1"/>
  <c r="F2231" i="1"/>
  <c r="I2231" i="1"/>
  <c r="S2231" i="1"/>
  <c r="T2231" i="1" s="1"/>
  <c r="L2150" i="1"/>
  <c r="M2149" i="1"/>
  <c r="N2149" i="1" s="1"/>
  <c r="K2229" i="1"/>
  <c r="D2147" i="1"/>
  <c r="G2230" i="1"/>
  <c r="E2230" i="1"/>
  <c r="H2230" i="1" s="1"/>
  <c r="R2232" i="1"/>
  <c r="U2148" i="1"/>
  <c r="D2148" i="1" s="1"/>
  <c r="B2148" i="1" l="1"/>
  <c r="R2233" i="1"/>
  <c r="K2230" i="1"/>
  <c r="A2233" i="1"/>
  <c r="J2232" i="1"/>
  <c r="F2232" i="1"/>
  <c r="I2232" i="1"/>
  <c r="S2232" i="1"/>
  <c r="T2232" i="1" s="1"/>
  <c r="U2149" i="1"/>
  <c r="B2149" i="1" s="1"/>
  <c r="C2234" i="1"/>
  <c r="L2151" i="1"/>
  <c r="M2150" i="1"/>
  <c r="N2150" i="1" s="1"/>
  <c r="G2231" i="1"/>
  <c r="E2231" i="1"/>
  <c r="H2231" i="1" s="1"/>
  <c r="D2149" i="1" l="1"/>
  <c r="K2231" i="1"/>
  <c r="E2232" i="1"/>
  <c r="K2232" i="1" s="1"/>
  <c r="G2232" i="1"/>
  <c r="U2150" i="1"/>
  <c r="D2150" i="1" s="1"/>
  <c r="C2235" i="1"/>
  <c r="R2234" i="1"/>
  <c r="L2152" i="1"/>
  <c r="M2151" i="1"/>
  <c r="N2151" i="1" s="1"/>
  <c r="I2233" i="1"/>
  <c r="S2233" i="1"/>
  <c r="T2233" i="1" s="1"/>
  <c r="A2234" i="1"/>
  <c r="J2233" i="1"/>
  <c r="F2233" i="1"/>
  <c r="B2150" i="1" l="1"/>
  <c r="S2234" i="1"/>
  <c r="T2234" i="1" s="1"/>
  <c r="A2235" i="1"/>
  <c r="J2234" i="1"/>
  <c r="F2234" i="1"/>
  <c r="I2234" i="1"/>
  <c r="U2151" i="1"/>
  <c r="B2151" i="1" s="1"/>
  <c r="H2232" i="1"/>
  <c r="L2153" i="1"/>
  <c r="M2152" i="1"/>
  <c r="N2152" i="1" s="1"/>
  <c r="C2236" i="1"/>
  <c r="E2233" i="1"/>
  <c r="H2233" i="1" s="1"/>
  <c r="G2233" i="1"/>
  <c r="R2235" i="1"/>
  <c r="D2151" i="1" l="1"/>
  <c r="L2154" i="1"/>
  <c r="M2153" i="1"/>
  <c r="N2153" i="1" s="1"/>
  <c r="A2236" i="1"/>
  <c r="J2235" i="1"/>
  <c r="F2235" i="1"/>
  <c r="I2235" i="1"/>
  <c r="S2235" i="1"/>
  <c r="T2235" i="1" s="1"/>
  <c r="K2233" i="1"/>
  <c r="C2237" i="1"/>
  <c r="R2236" i="1"/>
  <c r="G2234" i="1"/>
  <c r="E2234" i="1"/>
  <c r="H2234" i="1" s="1"/>
  <c r="U2152" i="1"/>
  <c r="B2152" i="1" s="1"/>
  <c r="D2152" i="1" l="1"/>
  <c r="K2234" i="1"/>
  <c r="C2238" i="1"/>
  <c r="A2237" i="1"/>
  <c r="J2236" i="1"/>
  <c r="F2236" i="1"/>
  <c r="I2236" i="1"/>
  <c r="S2236" i="1"/>
  <c r="T2236" i="1" s="1"/>
  <c r="U2153" i="1"/>
  <c r="D2153" i="1" s="1"/>
  <c r="R2237" i="1"/>
  <c r="G2235" i="1"/>
  <c r="E2235" i="1"/>
  <c r="K2235" i="1" s="1"/>
  <c r="L2155" i="1"/>
  <c r="M2154" i="1"/>
  <c r="N2154" i="1" s="1"/>
  <c r="B2153" i="1" l="1"/>
  <c r="L2156" i="1"/>
  <c r="M2155" i="1"/>
  <c r="N2155" i="1" s="1"/>
  <c r="H2235" i="1"/>
  <c r="I2237" i="1"/>
  <c r="S2237" i="1"/>
  <c r="T2237" i="1" s="1"/>
  <c r="A2238" i="1"/>
  <c r="J2237" i="1"/>
  <c r="F2237" i="1"/>
  <c r="R2238" i="1"/>
  <c r="E2236" i="1"/>
  <c r="K2236" i="1" s="1"/>
  <c r="G2236" i="1"/>
  <c r="C2239" i="1"/>
  <c r="U2154" i="1"/>
  <c r="D2154" i="1" s="1"/>
  <c r="H2236" i="1" l="1"/>
  <c r="B2154" i="1"/>
  <c r="R2239" i="1"/>
  <c r="S2238" i="1"/>
  <c r="T2238" i="1" s="1"/>
  <c r="A2239" i="1"/>
  <c r="J2238" i="1"/>
  <c r="F2238" i="1"/>
  <c r="I2238" i="1"/>
  <c r="U2155" i="1"/>
  <c r="D2155" i="1" s="1"/>
  <c r="C2240" i="1"/>
  <c r="E2237" i="1"/>
  <c r="K2237" i="1" s="1"/>
  <c r="G2237" i="1"/>
  <c r="L2157" i="1"/>
  <c r="M2156" i="1"/>
  <c r="N2156" i="1" s="1"/>
  <c r="H2237" i="1" l="1"/>
  <c r="B2155" i="1"/>
  <c r="L2158" i="1"/>
  <c r="M2157" i="1"/>
  <c r="N2157" i="1" s="1"/>
  <c r="U2156" i="1"/>
  <c r="B2156" i="1" s="1"/>
  <c r="C2241" i="1"/>
  <c r="A2240" i="1"/>
  <c r="J2239" i="1"/>
  <c r="F2239" i="1"/>
  <c r="I2239" i="1"/>
  <c r="S2239" i="1"/>
  <c r="T2239" i="1" s="1"/>
  <c r="R2240" i="1"/>
  <c r="G2238" i="1"/>
  <c r="E2238" i="1"/>
  <c r="H2238" i="1" s="1"/>
  <c r="K2238" i="1" l="1"/>
  <c r="R2241" i="1"/>
  <c r="C2242" i="1"/>
  <c r="D2156" i="1"/>
  <c r="G2239" i="1"/>
  <c r="E2239" i="1"/>
  <c r="H2239" i="1" s="1"/>
  <c r="U2157" i="1"/>
  <c r="B2157" i="1" s="1"/>
  <c r="A2241" i="1"/>
  <c r="J2240" i="1"/>
  <c r="F2240" i="1"/>
  <c r="I2240" i="1"/>
  <c r="S2240" i="1"/>
  <c r="T2240" i="1" s="1"/>
  <c r="L2159" i="1"/>
  <c r="M2158" i="1"/>
  <c r="N2158" i="1" s="1"/>
  <c r="D2157" i="1" l="1"/>
  <c r="L2160" i="1"/>
  <c r="M2159" i="1"/>
  <c r="N2159" i="1" s="1"/>
  <c r="I2241" i="1"/>
  <c r="S2241" i="1"/>
  <c r="T2241" i="1" s="1"/>
  <c r="A2242" i="1"/>
  <c r="J2241" i="1"/>
  <c r="F2241" i="1"/>
  <c r="K2239" i="1"/>
  <c r="C2243" i="1"/>
  <c r="U2158" i="1"/>
  <c r="D2158" i="1" s="1"/>
  <c r="R2242" i="1"/>
  <c r="E2240" i="1"/>
  <c r="H2240" i="1" s="1"/>
  <c r="G2240" i="1"/>
  <c r="B2158" i="1" l="1"/>
  <c r="K2240" i="1"/>
  <c r="C2244" i="1"/>
  <c r="S2242" i="1"/>
  <c r="T2242" i="1" s="1"/>
  <c r="J2242" i="1"/>
  <c r="F2242" i="1"/>
  <c r="A2243" i="1"/>
  <c r="I2242" i="1"/>
  <c r="U2159" i="1"/>
  <c r="B2159" i="1" s="1"/>
  <c r="R2243" i="1"/>
  <c r="L2161" i="1"/>
  <c r="M2160" i="1"/>
  <c r="N2160" i="1" s="1"/>
  <c r="E2241" i="1"/>
  <c r="K2241" i="1" s="1"/>
  <c r="G2241" i="1"/>
  <c r="H2241" i="1" l="1"/>
  <c r="R2244" i="1"/>
  <c r="U2160" i="1"/>
  <c r="D2160" i="1" s="1"/>
  <c r="D2159" i="1"/>
  <c r="S2243" i="1"/>
  <c r="T2243" i="1" s="1"/>
  <c r="J2243" i="1"/>
  <c r="F2243" i="1"/>
  <c r="A2244" i="1"/>
  <c r="I2243" i="1"/>
  <c r="C2245" i="1"/>
  <c r="L2162" i="1"/>
  <c r="M2161" i="1"/>
  <c r="N2161" i="1" s="1"/>
  <c r="G2242" i="1"/>
  <c r="E2242" i="1"/>
  <c r="K2242" i="1" s="1"/>
  <c r="H2242" i="1" l="1"/>
  <c r="C2246" i="1"/>
  <c r="G2243" i="1"/>
  <c r="E2243" i="1"/>
  <c r="H2243" i="1" s="1"/>
  <c r="U2161" i="1"/>
  <c r="D2161" i="1" s="1"/>
  <c r="B2160" i="1"/>
  <c r="R2245" i="1"/>
  <c r="L2163" i="1"/>
  <c r="M2162" i="1"/>
  <c r="N2162" i="1" s="1"/>
  <c r="S2244" i="1"/>
  <c r="T2244" i="1" s="1"/>
  <c r="J2244" i="1"/>
  <c r="F2244" i="1"/>
  <c r="A2245" i="1"/>
  <c r="I2244" i="1"/>
  <c r="B2161" i="1" l="1"/>
  <c r="L2164" i="1"/>
  <c r="M2163" i="1"/>
  <c r="N2163" i="1" s="1"/>
  <c r="C2247" i="1"/>
  <c r="S2245" i="1"/>
  <c r="T2245" i="1" s="1"/>
  <c r="A2246" i="1"/>
  <c r="J2245" i="1"/>
  <c r="F2245" i="1"/>
  <c r="I2245" i="1"/>
  <c r="R2246" i="1"/>
  <c r="K2243" i="1"/>
  <c r="G2244" i="1"/>
  <c r="E2244" i="1"/>
  <c r="H2244" i="1" s="1"/>
  <c r="U2162" i="1"/>
  <c r="B2162" i="1" s="1"/>
  <c r="D2162" i="1" l="1"/>
  <c r="K2244" i="1"/>
  <c r="R2247" i="1"/>
  <c r="A2247" i="1"/>
  <c r="J2246" i="1"/>
  <c r="F2246" i="1"/>
  <c r="I2246" i="1"/>
  <c r="S2246" i="1"/>
  <c r="T2246" i="1" s="1"/>
  <c r="G2245" i="1"/>
  <c r="E2245" i="1"/>
  <c r="K2245" i="1" s="1"/>
  <c r="U2163" i="1"/>
  <c r="B2163" i="1" s="1"/>
  <c r="C2248" i="1"/>
  <c r="L2165" i="1"/>
  <c r="M2164" i="1"/>
  <c r="N2164" i="1" s="1"/>
  <c r="H2245" i="1" l="1"/>
  <c r="D2163" i="1"/>
  <c r="C2249" i="1"/>
  <c r="A2248" i="1"/>
  <c r="J2247" i="1"/>
  <c r="F2247" i="1"/>
  <c r="I2247" i="1"/>
  <c r="S2247" i="1"/>
  <c r="T2247" i="1" s="1"/>
  <c r="R2248" i="1"/>
  <c r="U2164" i="1"/>
  <c r="B2164" i="1" s="1"/>
  <c r="G2246" i="1"/>
  <c r="E2246" i="1"/>
  <c r="K2246" i="1" s="1"/>
  <c r="L2166" i="1"/>
  <c r="M2165" i="1"/>
  <c r="N2165" i="1" s="1"/>
  <c r="D2164" i="1" l="1"/>
  <c r="H2246" i="1"/>
  <c r="E2247" i="1"/>
  <c r="H2247" i="1" s="1"/>
  <c r="G2247" i="1"/>
  <c r="C2250" i="1"/>
  <c r="U2165" i="1"/>
  <c r="D2165" i="1" s="1"/>
  <c r="A2249" i="1"/>
  <c r="I2248" i="1"/>
  <c r="S2248" i="1"/>
  <c r="T2248" i="1" s="1"/>
  <c r="J2248" i="1"/>
  <c r="F2248" i="1"/>
  <c r="L2167" i="1"/>
  <c r="M2166" i="1"/>
  <c r="N2166" i="1" s="1"/>
  <c r="R2249" i="1"/>
  <c r="I2249" i="1" l="1"/>
  <c r="S2249" i="1"/>
  <c r="A2250" i="1"/>
  <c r="J2249" i="1"/>
  <c r="F2249" i="1"/>
  <c r="K2247" i="1"/>
  <c r="U2166" i="1"/>
  <c r="D2166" i="1" s="1"/>
  <c r="B2165" i="1"/>
  <c r="C2251" i="1"/>
  <c r="L2168" i="1"/>
  <c r="M2167" i="1"/>
  <c r="N2167" i="1" s="1"/>
  <c r="T2249" i="1"/>
  <c r="R2250" i="1"/>
  <c r="E2248" i="1"/>
  <c r="H2248" i="1" s="1"/>
  <c r="G2248" i="1"/>
  <c r="B2166" i="1" l="1"/>
  <c r="K2248" i="1"/>
  <c r="C2252" i="1"/>
  <c r="S2250" i="1"/>
  <c r="T2250" i="1" s="1"/>
  <c r="A2251" i="1"/>
  <c r="J2250" i="1"/>
  <c r="F2250" i="1"/>
  <c r="I2250" i="1"/>
  <c r="U2167" i="1"/>
  <c r="B2167" i="1" s="1"/>
  <c r="R2251" i="1"/>
  <c r="L2169" i="1"/>
  <c r="M2168" i="1"/>
  <c r="N2168" i="1" s="1"/>
  <c r="E2249" i="1"/>
  <c r="K2249" i="1" s="1"/>
  <c r="G2249" i="1"/>
  <c r="D2167" i="1" l="1"/>
  <c r="H2249" i="1"/>
  <c r="C2253" i="1"/>
  <c r="L2170" i="1"/>
  <c r="M2169" i="1"/>
  <c r="N2169" i="1" s="1"/>
  <c r="R2252" i="1"/>
  <c r="A2252" i="1"/>
  <c r="J2251" i="1"/>
  <c r="F2251" i="1"/>
  <c r="I2251" i="1"/>
  <c r="S2251" i="1"/>
  <c r="T2251" i="1" s="1"/>
  <c r="U2168" i="1"/>
  <c r="B2168" i="1" s="1"/>
  <c r="G2250" i="1"/>
  <c r="E2250" i="1"/>
  <c r="K2250" i="1" s="1"/>
  <c r="H2250" i="1" l="1"/>
  <c r="D2168" i="1"/>
  <c r="A2253" i="1"/>
  <c r="J2252" i="1"/>
  <c r="F2252" i="1"/>
  <c r="I2252" i="1"/>
  <c r="S2252" i="1"/>
  <c r="T2252" i="1" s="1"/>
  <c r="L2171" i="1"/>
  <c r="M2170" i="1"/>
  <c r="N2170" i="1" s="1"/>
  <c r="R2253" i="1"/>
  <c r="C2254" i="1"/>
  <c r="G2251" i="1"/>
  <c r="E2251" i="1"/>
  <c r="H2251" i="1" s="1"/>
  <c r="U2169" i="1"/>
  <c r="B2169" i="1" s="1"/>
  <c r="D2169" i="1" l="1"/>
  <c r="K2251" i="1"/>
  <c r="I2253" i="1"/>
  <c r="S2253" i="1"/>
  <c r="T2253" i="1" s="1"/>
  <c r="A2254" i="1"/>
  <c r="J2253" i="1"/>
  <c r="F2253" i="1"/>
  <c r="C2255" i="1"/>
  <c r="U2170" i="1"/>
  <c r="B2170" i="1" s="1"/>
  <c r="R2254" i="1"/>
  <c r="L2172" i="1"/>
  <c r="M2172" i="1" s="1"/>
  <c r="M2171" i="1"/>
  <c r="N2171" i="1" s="1"/>
  <c r="E2252" i="1"/>
  <c r="H2252" i="1" s="1"/>
  <c r="G2252" i="1"/>
  <c r="K2252" i="1" l="1"/>
  <c r="N2172" i="1"/>
  <c r="L2173" i="1"/>
  <c r="R2255" i="1"/>
  <c r="D2170" i="1"/>
  <c r="S2254" i="1"/>
  <c r="T2254" i="1" s="1"/>
  <c r="A2255" i="1"/>
  <c r="J2254" i="1"/>
  <c r="F2254" i="1"/>
  <c r="I2254" i="1"/>
  <c r="U2171" i="1"/>
  <c r="B2171" i="1" s="1"/>
  <c r="C2256" i="1"/>
  <c r="E2253" i="1"/>
  <c r="H2253" i="1" s="1"/>
  <c r="G2253" i="1"/>
  <c r="D2171" i="1" l="1"/>
  <c r="G2254" i="1"/>
  <c r="E2254" i="1"/>
  <c r="H2254" i="1" s="1"/>
  <c r="R2256" i="1"/>
  <c r="K2253" i="1"/>
  <c r="C2257" i="1"/>
  <c r="L2174" i="1"/>
  <c r="M2173" i="1"/>
  <c r="N2173" i="1" s="1"/>
  <c r="A2256" i="1"/>
  <c r="J2255" i="1"/>
  <c r="F2255" i="1"/>
  <c r="I2255" i="1"/>
  <c r="S2255" i="1"/>
  <c r="T2255" i="1" s="1"/>
  <c r="U2172" i="1"/>
  <c r="D2172" i="1" s="1"/>
  <c r="B2172" i="1" l="1"/>
  <c r="G2255" i="1"/>
  <c r="E2255" i="1"/>
  <c r="H2255" i="1" s="1"/>
  <c r="U2173" i="1"/>
  <c r="D2173" i="1" s="1"/>
  <c r="L2175" i="1"/>
  <c r="M2174" i="1"/>
  <c r="N2174" i="1" s="1"/>
  <c r="R2257" i="1"/>
  <c r="K2254" i="1"/>
  <c r="A2257" i="1"/>
  <c r="J2256" i="1"/>
  <c r="F2256" i="1"/>
  <c r="I2256" i="1"/>
  <c r="S2256" i="1"/>
  <c r="T2256" i="1" s="1"/>
  <c r="C2258" i="1"/>
  <c r="I2257" i="1" l="1"/>
  <c r="S2257" i="1"/>
  <c r="T2257" i="1" s="1"/>
  <c r="A2258" i="1"/>
  <c r="J2257" i="1"/>
  <c r="F2257" i="1"/>
  <c r="U2174" i="1"/>
  <c r="D2174" i="1" s="1"/>
  <c r="B2173" i="1"/>
  <c r="L2176" i="1"/>
  <c r="M2175" i="1"/>
  <c r="N2175" i="1" s="1"/>
  <c r="C2259" i="1"/>
  <c r="E2256" i="1"/>
  <c r="H2256" i="1" s="1"/>
  <c r="G2256" i="1"/>
  <c r="R2258" i="1"/>
  <c r="K2255" i="1"/>
  <c r="B2174" i="1" l="1"/>
  <c r="K2256" i="1"/>
  <c r="L2177" i="1"/>
  <c r="M2176" i="1"/>
  <c r="N2176" i="1" s="1"/>
  <c r="S2258" i="1"/>
  <c r="T2258" i="1" s="1"/>
  <c r="A2259" i="1"/>
  <c r="J2258" i="1"/>
  <c r="F2258" i="1"/>
  <c r="I2258" i="1"/>
  <c r="C2260" i="1"/>
  <c r="E2257" i="1"/>
  <c r="K2257" i="1" s="1"/>
  <c r="G2257" i="1"/>
  <c r="R2259" i="1"/>
  <c r="U2175" i="1"/>
  <c r="B2175" i="1" s="1"/>
  <c r="H2257" i="1" l="1"/>
  <c r="G2258" i="1"/>
  <c r="E2258" i="1"/>
  <c r="H2258" i="1" s="1"/>
  <c r="R2260" i="1"/>
  <c r="U2176" i="1"/>
  <c r="B2176" i="1" s="1"/>
  <c r="D2175" i="1"/>
  <c r="C2261" i="1"/>
  <c r="A2260" i="1"/>
  <c r="J2259" i="1"/>
  <c r="F2259" i="1"/>
  <c r="I2259" i="1"/>
  <c r="S2259" i="1"/>
  <c r="T2259" i="1" s="1"/>
  <c r="L2178" i="1"/>
  <c r="M2177" i="1"/>
  <c r="N2177" i="1" s="1"/>
  <c r="A2261" i="1" l="1"/>
  <c r="J2260" i="1"/>
  <c r="F2260" i="1"/>
  <c r="I2260" i="1"/>
  <c r="S2260" i="1"/>
  <c r="T2260" i="1" s="1"/>
  <c r="D2176" i="1"/>
  <c r="R2261" i="1"/>
  <c r="K2258" i="1"/>
  <c r="U2177" i="1"/>
  <c r="D2177" i="1" s="1"/>
  <c r="C2262" i="1"/>
  <c r="L2179" i="1"/>
  <c r="M2178" i="1"/>
  <c r="N2178" i="1" s="1"/>
  <c r="G2259" i="1"/>
  <c r="E2259" i="1"/>
  <c r="K2259" i="1" s="1"/>
  <c r="H2259" i="1" l="1"/>
  <c r="B2177" i="1"/>
  <c r="E2260" i="1"/>
  <c r="K2260" i="1" s="1"/>
  <c r="G2260" i="1"/>
  <c r="U2178" i="1"/>
  <c r="D2178" i="1" s="1"/>
  <c r="C2263" i="1"/>
  <c r="L2180" i="1"/>
  <c r="M2179" i="1"/>
  <c r="N2179" i="1" s="1"/>
  <c r="R2262" i="1"/>
  <c r="I2261" i="1"/>
  <c r="S2261" i="1"/>
  <c r="T2261" i="1" s="1"/>
  <c r="A2262" i="1"/>
  <c r="J2261" i="1"/>
  <c r="F2261" i="1"/>
  <c r="B2178" i="1" l="1"/>
  <c r="H2260" i="1"/>
  <c r="U2179" i="1"/>
  <c r="B2179" i="1" s="1"/>
  <c r="C2264" i="1"/>
  <c r="E2261" i="1"/>
  <c r="H2261" i="1" s="1"/>
  <c r="G2261" i="1"/>
  <c r="L2181" i="1"/>
  <c r="M2180" i="1"/>
  <c r="N2180" i="1" s="1"/>
  <c r="S2262" i="1"/>
  <c r="T2262" i="1" s="1"/>
  <c r="A2263" i="1"/>
  <c r="J2262" i="1"/>
  <c r="F2262" i="1"/>
  <c r="I2262" i="1"/>
  <c r="R2263" i="1"/>
  <c r="K2261" i="1" l="1"/>
  <c r="G2262" i="1"/>
  <c r="E2262" i="1"/>
  <c r="H2262" i="1" s="1"/>
  <c r="C2265" i="1"/>
  <c r="U2180" i="1"/>
  <c r="B2180" i="1" s="1"/>
  <c r="R2264" i="1"/>
  <c r="A2264" i="1"/>
  <c r="J2263" i="1"/>
  <c r="F2263" i="1"/>
  <c r="I2263" i="1"/>
  <c r="S2263" i="1"/>
  <c r="T2263" i="1" s="1"/>
  <c r="L2182" i="1"/>
  <c r="M2181" i="1"/>
  <c r="N2181" i="1" s="1"/>
  <c r="D2179" i="1"/>
  <c r="U2181" i="1" l="1"/>
  <c r="D2181" i="1" s="1"/>
  <c r="R2265" i="1"/>
  <c r="L2183" i="1"/>
  <c r="M2182" i="1"/>
  <c r="N2182" i="1" s="1"/>
  <c r="G2263" i="1"/>
  <c r="E2263" i="1"/>
  <c r="K2263" i="1" s="1"/>
  <c r="D2180" i="1"/>
  <c r="C2266" i="1"/>
  <c r="K2262" i="1"/>
  <c r="J2264" i="1"/>
  <c r="F2264" i="1"/>
  <c r="A2265" i="1"/>
  <c r="I2264" i="1"/>
  <c r="S2264" i="1"/>
  <c r="T2264" i="1" s="1"/>
  <c r="H2263" i="1" l="1"/>
  <c r="B2181" i="1"/>
  <c r="J2265" i="1"/>
  <c r="F2265" i="1"/>
  <c r="A2266" i="1"/>
  <c r="I2265" i="1"/>
  <c r="S2265" i="1"/>
  <c r="T2265" i="1" s="1"/>
  <c r="C2267" i="1"/>
  <c r="L2184" i="1"/>
  <c r="M2183" i="1"/>
  <c r="N2183" i="1" s="1"/>
  <c r="U2182" i="1"/>
  <c r="D2182" i="1" s="1"/>
  <c r="E2264" i="1"/>
  <c r="H2264" i="1" s="1"/>
  <c r="G2264" i="1"/>
  <c r="R2266" i="1"/>
  <c r="B2182" i="1" l="1"/>
  <c r="K2264" i="1"/>
  <c r="U2183" i="1"/>
  <c r="B2183" i="1" s="1"/>
  <c r="L2185" i="1"/>
  <c r="M2184" i="1"/>
  <c r="N2184" i="1" s="1"/>
  <c r="E2265" i="1"/>
  <c r="K2265" i="1" s="1"/>
  <c r="G2265" i="1"/>
  <c r="C2268" i="1"/>
  <c r="R2267" i="1"/>
  <c r="J2266" i="1"/>
  <c r="F2266" i="1"/>
  <c r="A2267" i="1"/>
  <c r="I2266" i="1"/>
  <c r="S2266" i="1"/>
  <c r="T2266" i="1" s="1"/>
  <c r="H2265" i="1" l="1"/>
  <c r="D2183" i="1"/>
  <c r="C2269" i="1"/>
  <c r="A2268" i="1"/>
  <c r="J2267" i="1"/>
  <c r="F2267" i="1"/>
  <c r="I2267" i="1"/>
  <c r="S2267" i="1"/>
  <c r="T2267" i="1" s="1"/>
  <c r="R2268" i="1"/>
  <c r="U2184" i="1"/>
  <c r="D2184" i="1" s="1"/>
  <c r="E2266" i="1"/>
  <c r="H2266" i="1" s="1"/>
  <c r="G2266" i="1"/>
  <c r="L2186" i="1"/>
  <c r="M2185" i="1"/>
  <c r="N2185" i="1" s="1"/>
  <c r="B2184" i="1" l="1"/>
  <c r="L2187" i="1"/>
  <c r="M2186" i="1"/>
  <c r="N2186" i="1" s="1"/>
  <c r="R2269" i="1"/>
  <c r="C2270" i="1"/>
  <c r="K2266" i="1"/>
  <c r="E2267" i="1"/>
  <c r="K2267" i="1" s="1"/>
  <c r="G2267" i="1"/>
  <c r="U2185" i="1"/>
  <c r="D2185" i="1" s="1"/>
  <c r="I2268" i="1"/>
  <c r="S2268" i="1"/>
  <c r="T2268" i="1" s="1"/>
  <c r="A2269" i="1"/>
  <c r="J2268" i="1"/>
  <c r="F2268" i="1"/>
  <c r="H2267" i="1" l="1"/>
  <c r="R2270" i="1"/>
  <c r="S2269" i="1"/>
  <c r="T2269" i="1" s="1"/>
  <c r="A2270" i="1"/>
  <c r="J2269" i="1"/>
  <c r="F2269" i="1"/>
  <c r="I2269" i="1"/>
  <c r="B2185" i="1"/>
  <c r="U2186" i="1"/>
  <c r="D2186" i="1" s="1"/>
  <c r="E2268" i="1"/>
  <c r="H2268" i="1" s="1"/>
  <c r="G2268" i="1"/>
  <c r="C2271" i="1"/>
  <c r="L2188" i="1"/>
  <c r="M2187" i="1"/>
  <c r="N2187" i="1" s="1"/>
  <c r="B2186" i="1" l="1"/>
  <c r="C2272" i="1"/>
  <c r="G2269" i="1"/>
  <c r="E2269" i="1"/>
  <c r="K2269" i="1" s="1"/>
  <c r="L2189" i="1"/>
  <c r="M2188" i="1"/>
  <c r="N2188" i="1" s="1"/>
  <c r="K2268" i="1"/>
  <c r="U2187" i="1"/>
  <c r="D2187" i="1" s="1"/>
  <c r="J2270" i="1"/>
  <c r="F2270" i="1"/>
  <c r="A2271" i="1"/>
  <c r="I2270" i="1"/>
  <c r="S2270" i="1"/>
  <c r="T2270" i="1" s="1"/>
  <c r="R2271" i="1"/>
  <c r="B2187" i="1" l="1"/>
  <c r="R2272" i="1"/>
  <c r="A2272" i="1"/>
  <c r="J2271" i="1"/>
  <c r="F2271" i="1"/>
  <c r="I2271" i="1"/>
  <c r="S2271" i="1"/>
  <c r="T2271" i="1" s="1"/>
  <c r="L2190" i="1"/>
  <c r="M2189" i="1"/>
  <c r="N2189" i="1" s="1"/>
  <c r="H2269" i="1"/>
  <c r="G2270" i="1"/>
  <c r="E2270" i="1"/>
  <c r="K2270" i="1" s="1"/>
  <c r="C2273" i="1"/>
  <c r="U2188" i="1"/>
  <c r="B2188" i="1" s="1"/>
  <c r="D2188" i="1" l="1"/>
  <c r="C2274" i="1"/>
  <c r="H2270" i="1"/>
  <c r="A2273" i="1"/>
  <c r="J2272" i="1"/>
  <c r="F2272" i="1"/>
  <c r="I2272" i="1"/>
  <c r="S2272" i="1"/>
  <c r="T2272" i="1" s="1"/>
  <c r="U2189" i="1"/>
  <c r="B2189" i="1" s="1"/>
  <c r="R2273" i="1"/>
  <c r="L2191" i="1"/>
  <c r="M2190" i="1"/>
  <c r="N2190" i="1" s="1"/>
  <c r="G2271" i="1"/>
  <c r="E2271" i="1"/>
  <c r="H2271" i="1" s="1"/>
  <c r="L2192" i="1" l="1"/>
  <c r="M2191" i="1"/>
  <c r="N2191" i="1" s="1"/>
  <c r="R2274" i="1"/>
  <c r="D2189" i="1"/>
  <c r="E2272" i="1"/>
  <c r="K2272" i="1" s="1"/>
  <c r="G2272" i="1"/>
  <c r="K2271" i="1"/>
  <c r="C2275" i="1"/>
  <c r="U2190" i="1"/>
  <c r="D2190" i="1" s="1"/>
  <c r="I2273" i="1"/>
  <c r="S2273" i="1"/>
  <c r="T2273" i="1" s="1"/>
  <c r="A2274" i="1"/>
  <c r="J2273" i="1"/>
  <c r="F2273" i="1"/>
  <c r="E2273" i="1" l="1"/>
  <c r="H2273" i="1" s="1"/>
  <c r="G2273" i="1"/>
  <c r="S2274" i="1"/>
  <c r="T2274" i="1" s="1"/>
  <c r="A2275" i="1"/>
  <c r="J2274" i="1"/>
  <c r="F2274" i="1"/>
  <c r="I2274" i="1"/>
  <c r="B2190" i="1"/>
  <c r="C2276" i="1"/>
  <c r="H2272" i="1"/>
  <c r="U2191" i="1"/>
  <c r="D2191" i="1" s="1"/>
  <c r="L2193" i="1"/>
  <c r="M2192" i="1"/>
  <c r="N2192" i="1" s="1"/>
  <c r="R2275" i="1"/>
  <c r="B2191" i="1" l="1"/>
  <c r="L2194" i="1"/>
  <c r="M2193" i="1"/>
  <c r="N2193" i="1" s="1"/>
  <c r="A2276" i="1"/>
  <c r="J2275" i="1"/>
  <c r="F2275" i="1"/>
  <c r="I2275" i="1"/>
  <c r="S2275" i="1"/>
  <c r="T2275" i="1" s="1"/>
  <c r="K2273" i="1"/>
  <c r="R2276" i="1"/>
  <c r="C2277" i="1"/>
  <c r="G2274" i="1"/>
  <c r="E2274" i="1"/>
  <c r="K2274" i="1" s="1"/>
  <c r="U2192" i="1"/>
  <c r="B2192" i="1" s="1"/>
  <c r="H2274" i="1" l="1"/>
  <c r="C2278" i="1"/>
  <c r="D2192" i="1"/>
  <c r="R2277" i="1"/>
  <c r="A2277" i="1"/>
  <c r="J2276" i="1"/>
  <c r="F2276" i="1"/>
  <c r="I2276" i="1"/>
  <c r="S2276" i="1"/>
  <c r="T2276" i="1" s="1"/>
  <c r="U2193" i="1"/>
  <c r="D2193" i="1" s="1"/>
  <c r="G2275" i="1"/>
  <c r="E2275" i="1"/>
  <c r="K2275" i="1" s="1"/>
  <c r="L2195" i="1"/>
  <c r="M2194" i="1"/>
  <c r="N2194" i="1" s="1"/>
  <c r="H2275" i="1" l="1"/>
  <c r="B2193" i="1"/>
  <c r="I2277" i="1"/>
  <c r="S2277" i="1"/>
  <c r="T2277" i="1" s="1"/>
  <c r="A2278" i="1"/>
  <c r="J2277" i="1"/>
  <c r="F2277" i="1"/>
  <c r="U2194" i="1"/>
  <c r="B2194" i="1" s="1"/>
  <c r="R2278" i="1"/>
  <c r="C2279" i="1"/>
  <c r="L2196" i="1"/>
  <c r="M2195" i="1"/>
  <c r="N2195" i="1" s="1"/>
  <c r="E2276" i="1"/>
  <c r="K2276" i="1" s="1"/>
  <c r="G2276" i="1"/>
  <c r="D2194" i="1" l="1"/>
  <c r="H2276" i="1"/>
  <c r="E2277" i="1"/>
  <c r="H2277" i="1" s="1"/>
  <c r="G2277" i="1"/>
  <c r="U2195" i="1"/>
  <c r="B2195" i="1" s="1"/>
  <c r="C2280" i="1"/>
  <c r="S2278" i="1"/>
  <c r="T2278" i="1" s="1"/>
  <c r="A2279" i="1"/>
  <c r="J2278" i="1"/>
  <c r="F2278" i="1"/>
  <c r="I2278" i="1"/>
  <c r="L2197" i="1"/>
  <c r="M2196" i="1"/>
  <c r="N2196" i="1" s="1"/>
  <c r="R2279" i="1"/>
  <c r="R2280" i="1" l="1"/>
  <c r="G2278" i="1"/>
  <c r="E2278" i="1"/>
  <c r="H2278" i="1" s="1"/>
  <c r="D2195" i="1"/>
  <c r="K2277" i="1"/>
  <c r="U2196" i="1"/>
  <c r="B2196" i="1" s="1"/>
  <c r="C2281" i="1"/>
  <c r="L2198" i="1"/>
  <c r="M2197" i="1"/>
  <c r="N2197" i="1" s="1"/>
  <c r="A2280" i="1"/>
  <c r="J2279" i="1"/>
  <c r="F2279" i="1"/>
  <c r="I2279" i="1"/>
  <c r="S2279" i="1"/>
  <c r="T2279" i="1" s="1"/>
  <c r="A2281" i="1" l="1"/>
  <c r="J2280" i="1"/>
  <c r="F2280" i="1"/>
  <c r="I2280" i="1"/>
  <c r="S2280" i="1"/>
  <c r="T2280" i="1" s="1"/>
  <c r="K2278" i="1"/>
  <c r="U2197" i="1"/>
  <c r="D2197" i="1" s="1"/>
  <c r="D2196" i="1"/>
  <c r="G2279" i="1"/>
  <c r="E2279" i="1"/>
  <c r="H2279" i="1" s="1"/>
  <c r="L2199" i="1"/>
  <c r="M2198" i="1"/>
  <c r="N2198" i="1" s="1"/>
  <c r="R2281" i="1"/>
  <c r="C2282" i="1"/>
  <c r="U2198" i="1" l="1"/>
  <c r="D2198" i="1" s="1"/>
  <c r="B2197" i="1"/>
  <c r="E2280" i="1"/>
  <c r="K2280" i="1" s="1"/>
  <c r="G2280" i="1"/>
  <c r="C2283" i="1"/>
  <c r="L2200" i="1"/>
  <c r="M2199" i="1"/>
  <c r="N2199" i="1" s="1"/>
  <c r="K2279" i="1"/>
  <c r="R2282" i="1"/>
  <c r="I2281" i="1"/>
  <c r="S2281" i="1"/>
  <c r="T2281" i="1" s="1"/>
  <c r="A2282" i="1"/>
  <c r="J2281" i="1"/>
  <c r="F2281" i="1"/>
  <c r="H2280" i="1" l="1"/>
  <c r="R2283" i="1"/>
  <c r="L2201" i="1"/>
  <c r="M2200" i="1"/>
  <c r="N2200" i="1" s="1"/>
  <c r="B2198" i="1"/>
  <c r="E2281" i="1"/>
  <c r="H2281" i="1" s="1"/>
  <c r="G2281" i="1"/>
  <c r="C2284" i="1"/>
  <c r="S2282" i="1"/>
  <c r="T2282" i="1" s="1"/>
  <c r="A2283" i="1"/>
  <c r="J2282" i="1"/>
  <c r="F2282" i="1"/>
  <c r="I2282" i="1"/>
  <c r="U2199" i="1"/>
  <c r="D2199" i="1" s="1"/>
  <c r="K2281" i="1" l="1"/>
  <c r="B2199" i="1"/>
  <c r="L2202" i="1"/>
  <c r="M2202" i="1" s="1"/>
  <c r="M2201" i="1"/>
  <c r="N2201" i="1" s="1"/>
  <c r="G2282" i="1"/>
  <c r="E2282" i="1"/>
  <c r="H2282" i="1" s="1"/>
  <c r="C2285" i="1"/>
  <c r="R2284" i="1"/>
  <c r="A2284" i="1"/>
  <c r="J2283" i="1"/>
  <c r="F2283" i="1"/>
  <c r="I2283" i="1"/>
  <c r="S2283" i="1"/>
  <c r="T2283" i="1" s="1"/>
  <c r="U2200" i="1"/>
  <c r="D2200" i="1" s="1"/>
  <c r="B2200" i="1" l="1"/>
  <c r="A2285" i="1"/>
  <c r="J2284" i="1"/>
  <c r="F2284" i="1"/>
  <c r="I2284" i="1"/>
  <c r="S2284" i="1"/>
  <c r="T2284" i="1" s="1"/>
  <c r="K2282" i="1"/>
  <c r="R2285" i="1"/>
  <c r="G2283" i="1"/>
  <c r="E2283" i="1"/>
  <c r="K2283" i="1" s="1"/>
  <c r="U2201" i="1"/>
  <c r="B2201" i="1" s="1"/>
  <c r="C2286" i="1"/>
  <c r="N2202" i="1"/>
  <c r="L2203" i="1"/>
  <c r="H2283" i="1" l="1"/>
  <c r="E2284" i="1"/>
  <c r="H2284" i="1" s="1"/>
  <c r="G2284" i="1"/>
  <c r="D2201" i="1"/>
  <c r="C2287" i="1"/>
  <c r="U2202" i="1"/>
  <c r="D2202" i="1" s="1"/>
  <c r="L2204" i="1"/>
  <c r="M2203" i="1"/>
  <c r="N2203" i="1" s="1"/>
  <c r="R2286" i="1"/>
  <c r="I2285" i="1"/>
  <c r="S2285" i="1"/>
  <c r="T2285" i="1" s="1"/>
  <c r="A2286" i="1"/>
  <c r="J2285" i="1"/>
  <c r="F2285" i="1"/>
  <c r="B2202" i="1" l="1"/>
  <c r="U2203" i="1"/>
  <c r="B2203" i="1" s="1"/>
  <c r="E2285" i="1"/>
  <c r="H2285" i="1" s="1"/>
  <c r="G2285" i="1"/>
  <c r="L2205" i="1"/>
  <c r="M2204" i="1"/>
  <c r="N2204" i="1" s="1"/>
  <c r="K2284" i="1"/>
  <c r="S2286" i="1"/>
  <c r="T2286" i="1" s="1"/>
  <c r="J2286" i="1"/>
  <c r="F2286" i="1"/>
  <c r="A2287" i="1"/>
  <c r="I2286" i="1"/>
  <c r="R2287" i="1"/>
  <c r="C2288" i="1"/>
  <c r="C2289" i="1" l="1"/>
  <c r="S2287" i="1"/>
  <c r="J2287" i="1"/>
  <c r="F2287" i="1"/>
  <c r="A2288" i="1"/>
  <c r="I2287" i="1"/>
  <c r="G2286" i="1"/>
  <c r="E2286" i="1"/>
  <c r="K2286" i="1" s="1"/>
  <c r="K2285" i="1"/>
  <c r="D2203" i="1"/>
  <c r="R2288" i="1"/>
  <c r="T2287" i="1"/>
  <c r="U2204" i="1"/>
  <c r="B2204" i="1" s="1"/>
  <c r="L2206" i="1"/>
  <c r="M2205" i="1"/>
  <c r="N2205" i="1" s="1"/>
  <c r="H2286" i="1" l="1"/>
  <c r="U2205" i="1"/>
  <c r="D2205" i="1" s="1"/>
  <c r="D2204" i="1"/>
  <c r="S2288" i="1"/>
  <c r="T2288" i="1" s="1"/>
  <c r="J2288" i="1"/>
  <c r="F2288" i="1"/>
  <c r="A2289" i="1"/>
  <c r="I2288" i="1"/>
  <c r="G2287" i="1"/>
  <c r="E2287" i="1"/>
  <c r="H2287" i="1" s="1"/>
  <c r="L2207" i="1"/>
  <c r="M2206" i="1"/>
  <c r="N2206" i="1" s="1"/>
  <c r="R2289" i="1"/>
  <c r="C2290" i="1"/>
  <c r="B2205" i="1" l="1"/>
  <c r="R2290" i="1"/>
  <c r="S2289" i="1"/>
  <c r="T2289" i="1" s="1"/>
  <c r="A2290" i="1"/>
  <c r="J2289" i="1"/>
  <c r="F2289" i="1"/>
  <c r="I2289" i="1"/>
  <c r="U2206" i="1"/>
  <c r="D2206" i="1" s="1"/>
  <c r="K2287" i="1"/>
  <c r="G2288" i="1"/>
  <c r="E2288" i="1"/>
  <c r="H2288" i="1" s="1"/>
  <c r="C2291" i="1"/>
  <c r="L2208" i="1"/>
  <c r="M2207" i="1"/>
  <c r="N2207" i="1" s="1"/>
  <c r="L2209" i="1" l="1"/>
  <c r="M2208" i="1"/>
  <c r="N2208" i="1" s="1"/>
  <c r="U2207" i="1"/>
  <c r="B2207" i="1" s="1"/>
  <c r="B2206" i="1"/>
  <c r="C2292" i="1"/>
  <c r="K2288" i="1"/>
  <c r="A2291" i="1"/>
  <c r="J2290" i="1"/>
  <c r="F2290" i="1"/>
  <c r="I2290" i="1"/>
  <c r="S2290" i="1"/>
  <c r="T2290" i="1" s="1"/>
  <c r="R2291" i="1"/>
  <c r="G2289" i="1"/>
  <c r="E2289" i="1"/>
  <c r="K2289" i="1" s="1"/>
  <c r="H2289" i="1" l="1"/>
  <c r="A2292" i="1"/>
  <c r="J2291" i="1"/>
  <c r="F2291" i="1"/>
  <c r="I2291" i="1"/>
  <c r="S2291" i="1"/>
  <c r="T2291" i="1" s="1"/>
  <c r="D2207" i="1"/>
  <c r="U2208" i="1"/>
  <c r="B2208" i="1" s="1"/>
  <c r="R2292" i="1"/>
  <c r="G2290" i="1"/>
  <c r="E2290" i="1"/>
  <c r="H2290" i="1" s="1"/>
  <c r="C2293" i="1"/>
  <c r="L2210" i="1"/>
  <c r="M2209" i="1"/>
  <c r="N2209" i="1" s="1"/>
  <c r="D2208" i="1" l="1"/>
  <c r="E2291" i="1"/>
  <c r="H2291" i="1" s="1"/>
  <c r="G2291" i="1"/>
  <c r="C2294" i="1"/>
  <c r="K2290" i="1"/>
  <c r="U2209" i="1"/>
  <c r="B2209" i="1" s="1"/>
  <c r="L2211" i="1"/>
  <c r="M2210" i="1"/>
  <c r="N2210" i="1" s="1"/>
  <c r="R2293" i="1"/>
  <c r="A2293" i="1"/>
  <c r="I2292" i="1"/>
  <c r="S2292" i="1"/>
  <c r="T2292" i="1" s="1"/>
  <c r="J2292" i="1"/>
  <c r="F2292" i="1"/>
  <c r="K2291" i="1" l="1"/>
  <c r="E2292" i="1"/>
  <c r="H2292" i="1" s="1"/>
  <c r="G2292" i="1"/>
  <c r="U2210" i="1"/>
  <c r="D2210" i="1" s="1"/>
  <c r="D2209" i="1"/>
  <c r="I2293" i="1"/>
  <c r="S2293" i="1"/>
  <c r="T2293" i="1" s="1"/>
  <c r="A2294" i="1"/>
  <c r="J2293" i="1"/>
  <c r="F2293" i="1"/>
  <c r="L2212" i="1"/>
  <c r="M2211" i="1"/>
  <c r="N2211" i="1" s="1"/>
  <c r="R2294" i="1"/>
  <c r="C2295" i="1"/>
  <c r="R2295" i="1" l="1"/>
  <c r="U2211" i="1"/>
  <c r="D2211" i="1" s="1"/>
  <c r="S2294" i="1"/>
  <c r="T2294" i="1" s="1"/>
  <c r="A2295" i="1"/>
  <c r="J2294" i="1"/>
  <c r="F2294" i="1"/>
  <c r="I2294" i="1"/>
  <c r="L2213" i="1"/>
  <c r="M2212" i="1"/>
  <c r="N2212" i="1" s="1"/>
  <c r="B2210" i="1"/>
  <c r="K2292" i="1"/>
  <c r="C2296" i="1"/>
  <c r="E2293" i="1"/>
  <c r="K2293" i="1" s="1"/>
  <c r="G2293" i="1"/>
  <c r="C2297" i="1" l="1"/>
  <c r="H2293" i="1"/>
  <c r="A2296" i="1"/>
  <c r="J2295" i="1"/>
  <c r="F2295" i="1"/>
  <c r="I2295" i="1"/>
  <c r="S2295" i="1"/>
  <c r="T2295" i="1" s="1"/>
  <c r="B2211" i="1"/>
  <c r="U2212" i="1"/>
  <c r="B2212" i="1" s="1"/>
  <c r="G2294" i="1"/>
  <c r="E2294" i="1"/>
  <c r="H2294" i="1" s="1"/>
  <c r="L2214" i="1"/>
  <c r="M2213" i="1"/>
  <c r="N2213" i="1" s="1"/>
  <c r="R2296" i="1"/>
  <c r="D2212" i="1" l="1"/>
  <c r="R2297" i="1"/>
  <c r="G2295" i="1"/>
  <c r="E2295" i="1"/>
  <c r="H2295" i="1" s="1"/>
  <c r="C2298" i="1"/>
  <c r="U2213" i="1"/>
  <c r="D2213" i="1" s="1"/>
  <c r="K2294" i="1"/>
  <c r="A2297" i="1"/>
  <c r="J2296" i="1"/>
  <c r="F2296" i="1"/>
  <c r="I2296" i="1"/>
  <c r="S2296" i="1"/>
  <c r="T2296" i="1" s="1"/>
  <c r="L2215" i="1"/>
  <c r="M2214" i="1"/>
  <c r="N2214" i="1" s="1"/>
  <c r="E2296" i="1" l="1"/>
  <c r="H2296" i="1" s="1"/>
  <c r="G2296" i="1"/>
  <c r="L2216" i="1"/>
  <c r="M2215" i="1"/>
  <c r="N2215" i="1" s="1"/>
  <c r="B2213" i="1"/>
  <c r="C2299" i="1"/>
  <c r="K2295" i="1"/>
  <c r="I2297" i="1"/>
  <c r="S2297" i="1"/>
  <c r="T2297" i="1" s="1"/>
  <c r="A2298" i="1"/>
  <c r="J2297" i="1"/>
  <c r="F2297" i="1"/>
  <c r="R2298" i="1"/>
  <c r="U2214" i="1"/>
  <c r="B2214" i="1" s="1"/>
  <c r="D2214" i="1" l="1"/>
  <c r="K2296" i="1"/>
  <c r="R2299" i="1"/>
  <c r="S2298" i="1"/>
  <c r="T2298" i="1" s="1"/>
  <c r="A2299" i="1"/>
  <c r="J2298" i="1"/>
  <c r="F2298" i="1"/>
  <c r="I2298" i="1"/>
  <c r="U2215" i="1"/>
  <c r="B2215" i="1" s="1"/>
  <c r="L2217" i="1"/>
  <c r="M2216" i="1"/>
  <c r="N2216" i="1" s="1"/>
  <c r="E2297" i="1"/>
  <c r="K2297" i="1" s="1"/>
  <c r="G2297" i="1"/>
  <c r="C2300" i="1"/>
  <c r="D2215" i="1" l="1"/>
  <c r="H2297" i="1"/>
  <c r="U2216" i="1"/>
  <c r="B2216" i="1" s="1"/>
  <c r="L2218" i="1"/>
  <c r="M2217" i="1"/>
  <c r="N2217" i="1" s="1"/>
  <c r="G2298" i="1"/>
  <c r="E2298" i="1"/>
  <c r="H2298" i="1" s="1"/>
  <c r="C2301" i="1"/>
  <c r="A2300" i="1"/>
  <c r="J2299" i="1"/>
  <c r="F2299" i="1"/>
  <c r="I2299" i="1"/>
  <c r="S2299" i="1"/>
  <c r="T2299" i="1" s="1"/>
  <c r="R2300" i="1"/>
  <c r="D2216" i="1" l="1"/>
  <c r="G2299" i="1"/>
  <c r="E2299" i="1"/>
  <c r="H2299" i="1" s="1"/>
  <c r="L2219" i="1"/>
  <c r="M2218" i="1"/>
  <c r="N2218" i="1" s="1"/>
  <c r="R2301" i="1"/>
  <c r="C2302" i="1"/>
  <c r="K2298" i="1"/>
  <c r="A2301" i="1"/>
  <c r="J2300" i="1"/>
  <c r="F2300" i="1"/>
  <c r="I2300" i="1"/>
  <c r="S2300" i="1"/>
  <c r="T2300" i="1" s="1"/>
  <c r="U2217" i="1"/>
  <c r="B2217" i="1" s="1"/>
  <c r="D2217" i="1" l="1"/>
  <c r="K2299" i="1"/>
  <c r="I2301" i="1"/>
  <c r="S2301" i="1"/>
  <c r="T2301" i="1" s="1"/>
  <c r="A2302" i="1"/>
  <c r="J2301" i="1"/>
  <c r="F2301" i="1"/>
  <c r="R2302" i="1"/>
  <c r="E2300" i="1"/>
  <c r="K2300" i="1" s="1"/>
  <c r="G2300" i="1"/>
  <c r="L2220" i="1"/>
  <c r="M2219" i="1"/>
  <c r="N2219" i="1" s="1"/>
  <c r="C2303" i="1"/>
  <c r="U2218" i="1"/>
  <c r="D2218" i="1" s="1"/>
  <c r="H2300" i="1" l="1"/>
  <c r="B2218" i="1"/>
  <c r="U2219" i="1"/>
  <c r="B2219" i="1" s="1"/>
  <c r="L2221" i="1"/>
  <c r="M2220" i="1"/>
  <c r="N2220" i="1" s="1"/>
  <c r="S2302" i="1"/>
  <c r="T2302" i="1" s="1"/>
  <c r="A2303" i="1"/>
  <c r="J2302" i="1"/>
  <c r="F2302" i="1"/>
  <c r="I2302" i="1"/>
  <c r="C2304" i="1"/>
  <c r="R2303" i="1"/>
  <c r="E2301" i="1"/>
  <c r="K2301" i="1" s="1"/>
  <c r="G2301" i="1"/>
  <c r="H2301" i="1" l="1"/>
  <c r="D2219" i="1"/>
  <c r="A2304" i="1"/>
  <c r="J2303" i="1"/>
  <c r="F2303" i="1"/>
  <c r="I2303" i="1"/>
  <c r="S2303" i="1"/>
  <c r="T2303" i="1" s="1"/>
  <c r="L2222" i="1"/>
  <c r="M2221" i="1"/>
  <c r="N2221" i="1" s="1"/>
  <c r="R2304" i="1"/>
  <c r="G2302" i="1"/>
  <c r="E2302" i="1"/>
  <c r="K2302" i="1" s="1"/>
  <c r="C2305" i="1"/>
  <c r="U2220" i="1"/>
  <c r="B2220" i="1" s="1"/>
  <c r="H2302" i="1" l="1"/>
  <c r="D2220" i="1"/>
  <c r="R2305" i="1"/>
  <c r="L2223" i="1"/>
  <c r="M2222" i="1"/>
  <c r="N2222" i="1" s="1"/>
  <c r="G2303" i="1"/>
  <c r="E2303" i="1"/>
  <c r="K2303" i="1" s="1"/>
  <c r="C2306" i="1"/>
  <c r="A2305" i="1"/>
  <c r="J2304" i="1"/>
  <c r="F2304" i="1"/>
  <c r="I2304" i="1"/>
  <c r="S2304" i="1"/>
  <c r="T2304" i="1" s="1"/>
  <c r="U2221" i="1"/>
  <c r="B2221" i="1" s="1"/>
  <c r="H2303" i="1" l="1"/>
  <c r="D2221" i="1"/>
  <c r="E2304" i="1"/>
  <c r="H2304" i="1" s="1"/>
  <c r="G2304" i="1"/>
  <c r="C2307" i="1"/>
  <c r="R2306" i="1"/>
  <c r="U2222" i="1"/>
  <c r="B2222" i="1" s="1"/>
  <c r="I2305" i="1"/>
  <c r="S2305" i="1"/>
  <c r="T2305" i="1" s="1"/>
  <c r="A2306" i="1"/>
  <c r="J2305" i="1"/>
  <c r="F2305" i="1"/>
  <c r="L2224" i="1"/>
  <c r="M2223" i="1"/>
  <c r="N2223" i="1" s="1"/>
  <c r="L2225" i="1" l="1"/>
  <c r="M2224" i="1"/>
  <c r="N2224" i="1" s="1"/>
  <c r="D2222" i="1"/>
  <c r="K2304" i="1"/>
  <c r="E2305" i="1"/>
  <c r="K2305" i="1" s="1"/>
  <c r="G2305" i="1"/>
  <c r="C2308" i="1"/>
  <c r="U2223" i="1"/>
  <c r="B2223" i="1" s="1"/>
  <c r="S2306" i="1"/>
  <c r="T2306" i="1" s="1"/>
  <c r="A2307" i="1"/>
  <c r="J2306" i="1"/>
  <c r="F2306" i="1"/>
  <c r="I2306" i="1"/>
  <c r="R2307" i="1"/>
  <c r="H2305" i="1" l="1"/>
  <c r="G2306" i="1"/>
  <c r="E2306" i="1"/>
  <c r="H2306" i="1" s="1"/>
  <c r="C2309" i="1"/>
  <c r="D2223" i="1"/>
  <c r="U2224" i="1"/>
  <c r="D2224" i="1" s="1"/>
  <c r="R2308" i="1"/>
  <c r="A2308" i="1"/>
  <c r="J2307" i="1"/>
  <c r="F2307" i="1"/>
  <c r="I2307" i="1"/>
  <c r="S2307" i="1"/>
  <c r="T2307" i="1" s="1"/>
  <c r="L2226" i="1"/>
  <c r="M2225" i="1"/>
  <c r="N2225" i="1" s="1"/>
  <c r="B2224" i="1" l="1"/>
  <c r="C2310" i="1"/>
  <c r="K2306" i="1"/>
  <c r="U2225" i="1"/>
  <c r="D2225" i="1" s="1"/>
  <c r="J2308" i="1"/>
  <c r="F2308" i="1"/>
  <c r="A2309" i="1"/>
  <c r="I2308" i="1"/>
  <c r="S2308" i="1"/>
  <c r="T2308" i="1" s="1"/>
  <c r="L2227" i="1"/>
  <c r="M2226" i="1"/>
  <c r="N2226" i="1" s="1"/>
  <c r="R2309" i="1"/>
  <c r="G2307" i="1"/>
  <c r="E2307" i="1"/>
  <c r="H2307" i="1" s="1"/>
  <c r="U2226" i="1" l="1"/>
  <c r="B2226" i="1" s="1"/>
  <c r="K2307" i="1"/>
  <c r="L2228" i="1"/>
  <c r="M2227" i="1"/>
  <c r="N2227" i="1" s="1"/>
  <c r="J2309" i="1"/>
  <c r="F2309" i="1"/>
  <c r="A2310" i="1"/>
  <c r="I2309" i="1"/>
  <c r="S2309" i="1"/>
  <c r="T2309" i="1" s="1"/>
  <c r="B2225" i="1"/>
  <c r="C2311" i="1"/>
  <c r="R2310" i="1"/>
  <c r="E2308" i="1"/>
  <c r="H2308" i="1" s="1"/>
  <c r="G2308" i="1"/>
  <c r="K2308" i="1" l="1"/>
  <c r="C2312" i="1"/>
  <c r="D2226" i="1"/>
  <c r="U2227" i="1"/>
  <c r="B2227" i="1" s="1"/>
  <c r="R2311" i="1"/>
  <c r="J2310" i="1"/>
  <c r="F2310" i="1"/>
  <c r="A2311" i="1"/>
  <c r="I2310" i="1"/>
  <c r="S2310" i="1"/>
  <c r="T2310" i="1" s="1"/>
  <c r="L2229" i="1"/>
  <c r="M2228" i="1"/>
  <c r="N2228" i="1" s="1"/>
  <c r="E2309" i="1"/>
  <c r="H2309" i="1" s="1"/>
  <c r="G2309" i="1"/>
  <c r="K2309" i="1" l="1"/>
  <c r="L2230" i="1"/>
  <c r="M2229" i="1"/>
  <c r="N2229" i="1" s="1"/>
  <c r="A2312" i="1"/>
  <c r="J2311" i="1"/>
  <c r="F2311" i="1"/>
  <c r="I2311" i="1"/>
  <c r="S2311" i="1"/>
  <c r="T2311" i="1" s="1"/>
  <c r="E2310" i="1"/>
  <c r="K2310" i="1" s="1"/>
  <c r="G2310" i="1"/>
  <c r="D2227" i="1"/>
  <c r="C2313" i="1"/>
  <c r="U2228" i="1"/>
  <c r="D2228" i="1" s="1"/>
  <c r="R2312" i="1"/>
  <c r="H2310" i="1" l="1"/>
  <c r="B2228" i="1"/>
  <c r="C2314" i="1"/>
  <c r="I2312" i="1"/>
  <c r="S2312" i="1"/>
  <c r="T2312" i="1" s="1"/>
  <c r="A2313" i="1"/>
  <c r="J2312" i="1"/>
  <c r="F2312" i="1"/>
  <c r="U2229" i="1"/>
  <c r="D2229" i="1" s="1"/>
  <c r="R2313" i="1"/>
  <c r="E2311" i="1"/>
  <c r="K2311" i="1" s="1"/>
  <c r="G2311" i="1"/>
  <c r="L2231" i="1"/>
  <c r="M2230" i="1"/>
  <c r="N2230" i="1" s="1"/>
  <c r="H2311" i="1" l="1"/>
  <c r="B2229" i="1"/>
  <c r="U2230" i="1"/>
  <c r="D2230" i="1" s="1"/>
  <c r="L2232" i="1"/>
  <c r="M2231" i="1"/>
  <c r="N2231" i="1" s="1"/>
  <c r="S2313" i="1"/>
  <c r="T2313" i="1" s="1"/>
  <c r="A2314" i="1"/>
  <c r="J2313" i="1"/>
  <c r="F2313" i="1"/>
  <c r="I2313" i="1"/>
  <c r="R2314" i="1"/>
  <c r="C2315" i="1"/>
  <c r="E2312" i="1"/>
  <c r="K2312" i="1" s="1"/>
  <c r="G2312" i="1"/>
  <c r="B2230" i="1" l="1"/>
  <c r="H2312" i="1"/>
  <c r="C2316" i="1"/>
  <c r="G2313" i="1"/>
  <c r="E2313" i="1"/>
  <c r="H2313" i="1" s="1"/>
  <c r="U2231" i="1"/>
  <c r="D2231" i="1" s="1"/>
  <c r="R2315" i="1"/>
  <c r="J2314" i="1"/>
  <c r="F2314" i="1"/>
  <c r="A2315" i="1"/>
  <c r="I2314" i="1"/>
  <c r="S2314" i="1"/>
  <c r="T2314" i="1" s="1"/>
  <c r="L2233" i="1"/>
  <c r="M2233" i="1" s="1"/>
  <c r="M2232" i="1"/>
  <c r="N2232" i="1" s="1"/>
  <c r="B2231" i="1" l="1"/>
  <c r="K2313" i="1"/>
  <c r="U2232" i="1"/>
  <c r="B2232" i="1" s="1"/>
  <c r="N2233" i="1"/>
  <c r="L2234" i="1"/>
  <c r="A2316" i="1"/>
  <c r="J2315" i="1"/>
  <c r="F2315" i="1"/>
  <c r="I2315" i="1"/>
  <c r="S2315" i="1"/>
  <c r="T2315" i="1" s="1"/>
  <c r="R2316" i="1"/>
  <c r="C2317" i="1"/>
  <c r="G2314" i="1"/>
  <c r="E2314" i="1"/>
  <c r="H2314" i="1" s="1"/>
  <c r="K2314" i="1" l="1"/>
  <c r="L2235" i="1"/>
  <c r="M2234" i="1"/>
  <c r="N2234" i="1" s="1"/>
  <c r="G2315" i="1"/>
  <c r="E2315" i="1"/>
  <c r="H2315" i="1" s="1"/>
  <c r="U2233" i="1"/>
  <c r="D2233" i="1" s="1"/>
  <c r="D2232" i="1"/>
  <c r="R2317" i="1"/>
  <c r="C2318" i="1"/>
  <c r="A2317" i="1"/>
  <c r="J2316" i="1"/>
  <c r="F2316" i="1"/>
  <c r="I2316" i="1"/>
  <c r="S2316" i="1"/>
  <c r="T2316" i="1" s="1"/>
  <c r="B2233" i="1" l="1"/>
  <c r="E2316" i="1"/>
  <c r="H2316" i="1" s="1"/>
  <c r="G2316" i="1"/>
  <c r="C2319" i="1"/>
  <c r="K2315" i="1"/>
  <c r="R2318" i="1"/>
  <c r="I2317" i="1"/>
  <c r="S2317" i="1"/>
  <c r="T2317" i="1" s="1"/>
  <c r="A2318" i="1"/>
  <c r="J2317" i="1"/>
  <c r="F2317" i="1"/>
  <c r="U2234" i="1"/>
  <c r="B2234" i="1" s="1"/>
  <c r="L2236" i="1"/>
  <c r="M2235" i="1"/>
  <c r="N2235" i="1" s="1"/>
  <c r="D2234" i="1" l="1"/>
  <c r="L2237" i="1"/>
  <c r="M2236" i="1"/>
  <c r="N2236" i="1" s="1"/>
  <c r="E2317" i="1"/>
  <c r="K2317" i="1" s="1"/>
  <c r="G2317" i="1"/>
  <c r="K2316" i="1"/>
  <c r="U2235" i="1"/>
  <c r="D2235" i="1" s="1"/>
  <c r="S2318" i="1"/>
  <c r="T2318" i="1" s="1"/>
  <c r="A2319" i="1"/>
  <c r="J2318" i="1"/>
  <c r="F2318" i="1"/>
  <c r="I2318" i="1"/>
  <c r="R2319" i="1"/>
  <c r="C2320" i="1"/>
  <c r="B2235" i="1" l="1"/>
  <c r="C2321" i="1"/>
  <c r="H2317" i="1"/>
  <c r="R2320" i="1"/>
  <c r="A2320" i="1"/>
  <c r="J2319" i="1"/>
  <c r="F2319" i="1"/>
  <c r="I2319" i="1"/>
  <c r="S2319" i="1"/>
  <c r="T2319" i="1" s="1"/>
  <c r="U2236" i="1"/>
  <c r="D2236" i="1" s="1"/>
  <c r="G2318" i="1"/>
  <c r="E2318" i="1"/>
  <c r="K2318" i="1" s="1"/>
  <c r="L2238" i="1"/>
  <c r="M2237" i="1"/>
  <c r="N2237" i="1" s="1"/>
  <c r="H2318" i="1" l="1"/>
  <c r="B2236" i="1"/>
  <c r="R2321" i="1"/>
  <c r="U2237" i="1"/>
  <c r="D2237" i="1" s="1"/>
  <c r="G2319" i="1"/>
  <c r="E2319" i="1"/>
  <c r="H2319" i="1" s="1"/>
  <c r="C2322" i="1"/>
  <c r="L2239" i="1"/>
  <c r="M2238" i="1"/>
  <c r="N2238" i="1" s="1"/>
  <c r="A2321" i="1"/>
  <c r="J2320" i="1"/>
  <c r="F2320" i="1"/>
  <c r="I2320" i="1"/>
  <c r="S2320" i="1"/>
  <c r="T2320" i="1" s="1"/>
  <c r="C2323" i="1" l="1"/>
  <c r="K2319" i="1"/>
  <c r="E2320" i="1"/>
  <c r="H2320" i="1" s="1"/>
  <c r="G2320" i="1"/>
  <c r="U2238" i="1"/>
  <c r="B2238" i="1" s="1"/>
  <c r="B2237" i="1"/>
  <c r="R2322" i="1"/>
  <c r="L2240" i="1"/>
  <c r="M2239" i="1"/>
  <c r="N2239" i="1" s="1"/>
  <c r="I2321" i="1"/>
  <c r="S2321" i="1"/>
  <c r="T2321" i="1" s="1"/>
  <c r="A2322" i="1"/>
  <c r="J2321" i="1"/>
  <c r="F2321" i="1"/>
  <c r="D2238" i="1" l="1"/>
  <c r="S2322" i="1"/>
  <c r="T2322" i="1" s="1"/>
  <c r="A2323" i="1"/>
  <c r="J2322" i="1"/>
  <c r="F2322" i="1"/>
  <c r="I2322" i="1"/>
  <c r="U2239" i="1"/>
  <c r="B2239" i="1" s="1"/>
  <c r="L2241" i="1"/>
  <c r="M2240" i="1"/>
  <c r="N2240" i="1" s="1"/>
  <c r="E2321" i="1"/>
  <c r="K2321" i="1" s="1"/>
  <c r="G2321" i="1"/>
  <c r="R2323" i="1"/>
  <c r="K2320" i="1"/>
  <c r="C2324" i="1"/>
  <c r="H2321" i="1" l="1"/>
  <c r="D2239" i="1"/>
  <c r="C2325" i="1"/>
  <c r="U2240" i="1"/>
  <c r="B2240" i="1" s="1"/>
  <c r="A2324" i="1"/>
  <c r="J2323" i="1"/>
  <c r="F2323" i="1"/>
  <c r="I2323" i="1"/>
  <c r="S2323" i="1"/>
  <c r="T2323" i="1" s="1"/>
  <c r="L2242" i="1"/>
  <c r="M2241" i="1"/>
  <c r="N2241" i="1" s="1"/>
  <c r="R2324" i="1"/>
  <c r="G2322" i="1"/>
  <c r="E2322" i="1"/>
  <c r="K2322" i="1" s="1"/>
  <c r="H2322" i="1" l="1"/>
  <c r="A2325" i="1"/>
  <c r="J2324" i="1"/>
  <c r="F2324" i="1"/>
  <c r="I2324" i="1"/>
  <c r="S2324" i="1"/>
  <c r="T2324" i="1" s="1"/>
  <c r="C2326" i="1"/>
  <c r="U2241" i="1"/>
  <c r="B2241" i="1" s="1"/>
  <c r="D2240" i="1"/>
  <c r="R2325" i="1"/>
  <c r="L2243" i="1"/>
  <c r="M2242" i="1"/>
  <c r="N2242" i="1" s="1"/>
  <c r="G2323" i="1"/>
  <c r="E2323" i="1"/>
  <c r="K2323" i="1" s="1"/>
  <c r="H2323" i="1" l="1"/>
  <c r="R2326" i="1"/>
  <c r="D2241" i="1"/>
  <c r="I2325" i="1"/>
  <c r="S2325" i="1"/>
  <c r="T2325" i="1" s="1"/>
  <c r="A2326" i="1"/>
  <c r="J2325" i="1"/>
  <c r="F2325" i="1"/>
  <c r="U2242" i="1"/>
  <c r="B2242" i="1" s="1"/>
  <c r="L2244" i="1"/>
  <c r="M2243" i="1"/>
  <c r="N2243" i="1" s="1"/>
  <c r="C2327" i="1"/>
  <c r="E2324" i="1"/>
  <c r="K2324" i="1" s="1"/>
  <c r="G2324" i="1"/>
  <c r="D2242" i="1" l="1"/>
  <c r="U2243" i="1"/>
  <c r="D2243" i="1" s="1"/>
  <c r="R2327" i="1"/>
  <c r="L2245" i="1"/>
  <c r="M2244" i="1"/>
  <c r="N2244" i="1" s="1"/>
  <c r="E2325" i="1"/>
  <c r="H2325" i="1" s="1"/>
  <c r="G2325" i="1"/>
  <c r="H2324" i="1"/>
  <c r="C2328" i="1"/>
  <c r="S2326" i="1"/>
  <c r="T2326" i="1" s="1"/>
  <c r="A2327" i="1"/>
  <c r="J2326" i="1"/>
  <c r="F2326" i="1"/>
  <c r="I2326" i="1"/>
  <c r="K2325" i="1" l="1"/>
  <c r="L2246" i="1"/>
  <c r="M2245" i="1"/>
  <c r="N2245" i="1" s="1"/>
  <c r="B2243" i="1"/>
  <c r="C2329" i="1"/>
  <c r="A2328" i="1"/>
  <c r="J2327" i="1"/>
  <c r="F2327" i="1"/>
  <c r="I2327" i="1"/>
  <c r="S2327" i="1"/>
  <c r="T2327" i="1" s="1"/>
  <c r="G2326" i="1"/>
  <c r="E2326" i="1"/>
  <c r="H2326" i="1" s="1"/>
  <c r="U2244" i="1"/>
  <c r="D2244" i="1" s="1"/>
  <c r="R2328" i="1"/>
  <c r="K2326" i="1" l="1"/>
  <c r="B2244" i="1"/>
  <c r="A2329" i="1"/>
  <c r="J2328" i="1"/>
  <c r="F2328" i="1"/>
  <c r="I2328" i="1"/>
  <c r="S2328" i="1"/>
  <c r="T2328" i="1" s="1"/>
  <c r="U2245" i="1"/>
  <c r="D2245" i="1" s="1"/>
  <c r="R2329" i="1"/>
  <c r="C2330" i="1"/>
  <c r="L2247" i="1"/>
  <c r="M2246" i="1"/>
  <c r="N2246" i="1" s="1"/>
  <c r="G2327" i="1"/>
  <c r="E2327" i="1"/>
  <c r="H2327" i="1" s="1"/>
  <c r="L2248" i="1" l="1"/>
  <c r="M2247" i="1"/>
  <c r="N2247" i="1" s="1"/>
  <c r="K2327" i="1"/>
  <c r="B2245" i="1"/>
  <c r="I2329" i="1"/>
  <c r="S2329" i="1"/>
  <c r="T2329" i="1" s="1"/>
  <c r="A2330" i="1"/>
  <c r="J2329" i="1"/>
  <c r="F2329" i="1"/>
  <c r="C2331" i="1"/>
  <c r="U2246" i="1"/>
  <c r="B2246" i="1" s="1"/>
  <c r="R2330" i="1"/>
  <c r="E2328" i="1"/>
  <c r="H2328" i="1" s="1"/>
  <c r="G2328" i="1"/>
  <c r="R2331" i="1" l="1"/>
  <c r="K2328" i="1"/>
  <c r="D2246" i="1"/>
  <c r="C2332" i="1"/>
  <c r="S2330" i="1"/>
  <c r="T2330" i="1" s="1"/>
  <c r="J2330" i="1"/>
  <c r="F2330" i="1"/>
  <c r="A2331" i="1"/>
  <c r="I2330" i="1"/>
  <c r="E2329" i="1"/>
  <c r="H2329" i="1" s="1"/>
  <c r="G2329" i="1"/>
  <c r="U2247" i="1"/>
  <c r="B2247" i="1" s="1"/>
  <c r="L2249" i="1"/>
  <c r="M2248" i="1"/>
  <c r="N2248" i="1" s="1"/>
  <c r="D2247" i="1" l="1"/>
  <c r="K2329" i="1"/>
  <c r="U2248" i="1"/>
  <c r="B2248" i="1" s="1"/>
  <c r="S2331" i="1"/>
  <c r="T2331" i="1" s="1"/>
  <c r="J2331" i="1"/>
  <c r="F2331" i="1"/>
  <c r="A2332" i="1"/>
  <c r="I2331" i="1"/>
  <c r="L2250" i="1"/>
  <c r="M2249" i="1"/>
  <c r="N2249" i="1" s="1"/>
  <c r="G2330" i="1"/>
  <c r="E2330" i="1"/>
  <c r="H2330" i="1" s="1"/>
  <c r="C2333" i="1"/>
  <c r="R2332" i="1"/>
  <c r="K2330" i="1" l="1"/>
  <c r="C2334" i="1"/>
  <c r="D2248" i="1"/>
  <c r="U2249" i="1"/>
  <c r="D2249" i="1" s="1"/>
  <c r="S2332" i="1"/>
  <c r="T2332" i="1" s="1"/>
  <c r="J2332" i="1"/>
  <c r="F2332" i="1"/>
  <c r="A2333" i="1"/>
  <c r="I2332" i="1"/>
  <c r="R2333" i="1"/>
  <c r="L2251" i="1"/>
  <c r="M2250" i="1"/>
  <c r="N2250" i="1" s="1"/>
  <c r="G2331" i="1"/>
  <c r="E2331" i="1"/>
  <c r="H2331" i="1" s="1"/>
  <c r="L2252" i="1" l="1"/>
  <c r="M2251" i="1"/>
  <c r="N2251" i="1" s="1"/>
  <c r="S2333" i="1"/>
  <c r="T2333" i="1" s="1"/>
  <c r="A2334" i="1"/>
  <c r="J2333" i="1"/>
  <c r="F2333" i="1"/>
  <c r="I2333" i="1"/>
  <c r="K2331" i="1"/>
  <c r="G2332" i="1"/>
  <c r="E2332" i="1"/>
  <c r="H2332" i="1" s="1"/>
  <c r="B2249" i="1"/>
  <c r="R2334" i="1"/>
  <c r="C2335" i="1"/>
  <c r="U2250" i="1"/>
  <c r="B2250" i="1" s="1"/>
  <c r="K2332" i="1" l="1"/>
  <c r="D2250" i="1"/>
  <c r="R2335" i="1"/>
  <c r="G2333" i="1"/>
  <c r="E2333" i="1"/>
  <c r="H2333" i="1" s="1"/>
  <c r="C2336" i="1"/>
  <c r="U2251" i="1"/>
  <c r="D2251" i="1" s="1"/>
  <c r="A2335" i="1"/>
  <c r="J2334" i="1"/>
  <c r="F2334" i="1"/>
  <c r="I2334" i="1"/>
  <c r="S2334" i="1"/>
  <c r="T2334" i="1" s="1"/>
  <c r="L2253" i="1"/>
  <c r="M2252" i="1"/>
  <c r="N2252" i="1" s="1"/>
  <c r="L2254" i="1" l="1"/>
  <c r="M2253" i="1"/>
  <c r="N2253" i="1" s="1"/>
  <c r="A2336" i="1"/>
  <c r="J2335" i="1"/>
  <c r="F2335" i="1"/>
  <c r="I2335" i="1"/>
  <c r="S2335" i="1"/>
  <c r="T2335" i="1" s="1"/>
  <c r="B2251" i="1"/>
  <c r="R2336" i="1"/>
  <c r="U2252" i="1"/>
  <c r="B2252" i="1" s="1"/>
  <c r="G2334" i="1"/>
  <c r="E2334" i="1"/>
  <c r="H2334" i="1" s="1"/>
  <c r="C2337" i="1"/>
  <c r="K2333" i="1"/>
  <c r="K2334" i="1" l="1"/>
  <c r="R2337" i="1"/>
  <c r="C2338" i="1"/>
  <c r="D2252" i="1"/>
  <c r="A2337" i="1"/>
  <c r="I2336" i="1"/>
  <c r="S2336" i="1"/>
  <c r="T2336" i="1" s="1"/>
  <c r="J2336" i="1"/>
  <c r="F2336" i="1"/>
  <c r="U2253" i="1"/>
  <c r="D2253" i="1" s="1"/>
  <c r="E2335" i="1"/>
  <c r="H2335" i="1" s="1"/>
  <c r="G2335" i="1"/>
  <c r="L2255" i="1"/>
  <c r="M2254" i="1"/>
  <c r="N2254" i="1" s="1"/>
  <c r="K2335" i="1" l="1"/>
  <c r="B2253" i="1"/>
  <c r="I2337" i="1"/>
  <c r="S2337" i="1"/>
  <c r="T2337" i="1" s="1"/>
  <c r="A2338" i="1"/>
  <c r="J2337" i="1"/>
  <c r="F2337" i="1"/>
  <c r="C2339" i="1"/>
  <c r="R2338" i="1"/>
  <c r="U2254" i="1"/>
  <c r="D2254" i="1" s="1"/>
  <c r="L2256" i="1"/>
  <c r="M2255" i="1"/>
  <c r="N2255" i="1" s="1"/>
  <c r="E2336" i="1"/>
  <c r="K2336" i="1" s="1"/>
  <c r="G2336" i="1"/>
  <c r="H2336" i="1" l="1"/>
  <c r="E2337" i="1"/>
  <c r="H2337" i="1" s="1"/>
  <c r="G2337" i="1"/>
  <c r="B2254" i="1"/>
  <c r="U2255" i="1"/>
  <c r="B2255" i="1" s="1"/>
  <c r="S2338" i="1"/>
  <c r="T2338" i="1" s="1"/>
  <c r="A2339" i="1"/>
  <c r="J2338" i="1"/>
  <c r="F2338" i="1"/>
  <c r="I2338" i="1"/>
  <c r="L2257" i="1"/>
  <c r="M2256" i="1"/>
  <c r="N2256" i="1" s="1"/>
  <c r="R2339" i="1"/>
  <c r="C2340" i="1"/>
  <c r="K2337" i="1" l="1"/>
  <c r="G2338" i="1"/>
  <c r="E2338" i="1"/>
  <c r="H2338" i="1" s="1"/>
  <c r="U2256" i="1"/>
  <c r="B2256" i="1" s="1"/>
  <c r="D2255" i="1"/>
  <c r="R2340" i="1"/>
  <c r="C2341" i="1"/>
  <c r="L2258" i="1"/>
  <c r="M2257" i="1"/>
  <c r="N2257" i="1" s="1"/>
  <c r="A2340" i="1"/>
  <c r="J2339" i="1"/>
  <c r="F2339" i="1"/>
  <c r="I2339" i="1"/>
  <c r="S2339" i="1"/>
  <c r="T2339" i="1" s="1"/>
  <c r="D2256" i="1" l="1"/>
  <c r="U2257" i="1"/>
  <c r="D2257" i="1" s="1"/>
  <c r="R2341" i="1"/>
  <c r="G2339" i="1"/>
  <c r="E2339" i="1"/>
  <c r="K2339" i="1" s="1"/>
  <c r="L2259" i="1"/>
  <c r="M2258" i="1"/>
  <c r="N2258" i="1" s="1"/>
  <c r="K2338" i="1"/>
  <c r="C2342" i="1"/>
  <c r="A2341" i="1"/>
  <c r="J2340" i="1"/>
  <c r="F2340" i="1"/>
  <c r="I2340" i="1"/>
  <c r="S2340" i="1"/>
  <c r="T2340" i="1" s="1"/>
  <c r="H2339" i="1" l="1"/>
  <c r="I2341" i="1"/>
  <c r="S2341" i="1"/>
  <c r="T2341" i="1" s="1"/>
  <c r="A2342" i="1"/>
  <c r="J2341" i="1"/>
  <c r="F2341" i="1"/>
  <c r="U2258" i="1"/>
  <c r="D2258" i="1" s="1"/>
  <c r="L2260" i="1"/>
  <c r="M2259" i="1"/>
  <c r="N2259" i="1" s="1"/>
  <c r="B2257" i="1"/>
  <c r="E2340" i="1"/>
  <c r="H2340" i="1" s="1"/>
  <c r="G2340" i="1"/>
  <c r="C2343" i="1"/>
  <c r="R2342" i="1"/>
  <c r="K2340" i="1" l="1"/>
  <c r="B2258" i="1"/>
  <c r="U2259" i="1"/>
  <c r="B2259" i="1" s="1"/>
  <c r="L2261" i="1"/>
  <c r="M2260" i="1"/>
  <c r="N2260" i="1" s="1"/>
  <c r="E2341" i="1"/>
  <c r="H2341" i="1" s="1"/>
  <c r="G2341" i="1"/>
  <c r="R2343" i="1"/>
  <c r="C2344" i="1"/>
  <c r="S2342" i="1"/>
  <c r="T2342" i="1" s="1"/>
  <c r="A2343" i="1"/>
  <c r="J2342" i="1"/>
  <c r="F2342" i="1"/>
  <c r="I2342" i="1"/>
  <c r="K2341" i="1" l="1"/>
  <c r="G2342" i="1"/>
  <c r="E2342" i="1"/>
  <c r="H2342" i="1" s="1"/>
  <c r="D2259" i="1"/>
  <c r="C2345" i="1"/>
  <c r="R2344" i="1"/>
  <c r="A2344" i="1"/>
  <c r="J2343" i="1"/>
  <c r="F2343" i="1"/>
  <c r="I2343" i="1"/>
  <c r="S2343" i="1"/>
  <c r="T2343" i="1" s="1"/>
  <c r="U2260" i="1"/>
  <c r="B2260" i="1" s="1"/>
  <c r="L2262" i="1"/>
  <c r="M2261" i="1"/>
  <c r="N2261" i="1" s="1"/>
  <c r="G2343" i="1" l="1"/>
  <c r="E2343" i="1"/>
  <c r="K2343" i="1" s="1"/>
  <c r="C2346" i="1"/>
  <c r="U2261" i="1"/>
  <c r="B2261" i="1" s="1"/>
  <c r="D2260" i="1"/>
  <c r="A2345" i="1"/>
  <c r="J2344" i="1"/>
  <c r="F2344" i="1"/>
  <c r="I2344" i="1"/>
  <c r="S2344" i="1"/>
  <c r="T2344" i="1" s="1"/>
  <c r="K2342" i="1"/>
  <c r="L2263" i="1"/>
  <c r="M2262" i="1"/>
  <c r="N2262" i="1" s="1"/>
  <c r="R2345" i="1"/>
  <c r="H2343" i="1" l="1"/>
  <c r="U2262" i="1"/>
  <c r="B2262" i="1" s="1"/>
  <c r="I2345" i="1"/>
  <c r="S2345" i="1"/>
  <c r="T2345" i="1" s="1"/>
  <c r="A2346" i="1"/>
  <c r="J2345" i="1"/>
  <c r="F2345" i="1"/>
  <c r="D2261" i="1"/>
  <c r="R2346" i="1"/>
  <c r="L2264" i="1"/>
  <c r="M2264" i="1" s="1"/>
  <c r="M2263" i="1"/>
  <c r="N2263" i="1" s="1"/>
  <c r="E2344" i="1"/>
  <c r="H2344" i="1" s="1"/>
  <c r="G2344" i="1"/>
  <c r="C2347" i="1"/>
  <c r="K2344" i="1" l="1"/>
  <c r="N2264" i="1"/>
  <c r="L2265" i="1"/>
  <c r="E2345" i="1"/>
  <c r="K2345" i="1" s="1"/>
  <c r="G2345" i="1"/>
  <c r="D2262" i="1"/>
  <c r="C2348" i="1"/>
  <c r="R2347" i="1"/>
  <c r="S2346" i="1"/>
  <c r="T2346" i="1" s="1"/>
  <c r="A2347" i="1"/>
  <c r="J2346" i="1"/>
  <c r="F2346" i="1"/>
  <c r="I2346" i="1"/>
  <c r="U2263" i="1"/>
  <c r="B2263" i="1" s="1"/>
  <c r="G2346" i="1" l="1"/>
  <c r="E2346" i="1"/>
  <c r="H2346" i="1" s="1"/>
  <c r="H2345" i="1"/>
  <c r="D2263" i="1"/>
  <c r="A2348" i="1"/>
  <c r="J2347" i="1"/>
  <c r="F2347" i="1"/>
  <c r="I2347" i="1"/>
  <c r="S2347" i="1"/>
  <c r="T2347" i="1" s="1"/>
  <c r="R2348" i="1"/>
  <c r="L2266" i="1"/>
  <c r="M2265" i="1"/>
  <c r="N2265" i="1" s="1"/>
  <c r="C2349" i="1"/>
  <c r="U2264" i="1"/>
  <c r="B2264" i="1" s="1"/>
  <c r="D2264" i="1" l="1"/>
  <c r="C2350" i="1"/>
  <c r="R2349" i="1"/>
  <c r="G2347" i="1"/>
  <c r="E2347" i="1"/>
  <c r="K2347" i="1" s="1"/>
  <c r="K2346" i="1"/>
  <c r="U2265" i="1"/>
  <c r="B2265" i="1" s="1"/>
  <c r="L2267" i="1"/>
  <c r="M2266" i="1"/>
  <c r="N2266" i="1" s="1"/>
  <c r="A2349" i="1"/>
  <c r="J2348" i="1"/>
  <c r="F2348" i="1"/>
  <c r="I2348" i="1"/>
  <c r="S2348" i="1"/>
  <c r="T2348" i="1" s="1"/>
  <c r="I2349" i="1" l="1"/>
  <c r="S2349" i="1"/>
  <c r="A2350" i="1"/>
  <c r="J2349" i="1"/>
  <c r="F2349" i="1"/>
  <c r="D2265" i="1"/>
  <c r="H2347" i="1"/>
  <c r="T2349" i="1"/>
  <c r="R2350" i="1"/>
  <c r="U2266" i="1"/>
  <c r="B2266" i="1" s="1"/>
  <c r="E2348" i="1"/>
  <c r="K2348" i="1" s="1"/>
  <c r="G2348" i="1"/>
  <c r="L2268" i="1"/>
  <c r="M2267" i="1"/>
  <c r="N2267" i="1" s="1"/>
  <c r="C2351" i="1"/>
  <c r="D2266" i="1" l="1"/>
  <c r="U2267" i="1"/>
  <c r="B2267" i="1" s="1"/>
  <c r="H2348" i="1"/>
  <c r="L2269" i="1"/>
  <c r="M2268" i="1"/>
  <c r="N2268" i="1" s="1"/>
  <c r="R2351" i="1"/>
  <c r="E2349" i="1"/>
  <c r="K2349" i="1" s="1"/>
  <c r="G2349" i="1"/>
  <c r="C2352" i="1"/>
  <c r="S2350" i="1"/>
  <c r="T2350" i="1" s="1"/>
  <c r="A2351" i="1"/>
  <c r="J2350" i="1"/>
  <c r="F2350" i="1"/>
  <c r="I2350" i="1"/>
  <c r="H2349" i="1" l="1"/>
  <c r="R2352" i="1"/>
  <c r="D2267" i="1"/>
  <c r="A2352" i="1"/>
  <c r="J2351" i="1"/>
  <c r="F2351" i="1"/>
  <c r="I2351" i="1"/>
  <c r="S2351" i="1"/>
  <c r="T2351" i="1" s="1"/>
  <c r="C2353" i="1"/>
  <c r="U2268" i="1"/>
  <c r="D2268" i="1" s="1"/>
  <c r="L2270" i="1"/>
  <c r="M2269" i="1"/>
  <c r="N2269" i="1" s="1"/>
  <c r="G2350" i="1"/>
  <c r="E2350" i="1"/>
  <c r="H2350" i="1" s="1"/>
  <c r="K2350" i="1" l="1"/>
  <c r="B2268" i="1"/>
  <c r="G2351" i="1"/>
  <c r="E2351" i="1"/>
  <c r="H2351" i="1" s="1"/>
  <c r="R2353" i="1"/>
  <c r="U2269" i="1"/>
  <c r="B2269" i="1" s="1"/>
  <c r="J2352" i="1"/>
  <c r="F2352" i="1"/>
  <c r="A2353" i="1"/>
  <c r="I2352" i="1"/>
  <c r="S2352" i="1"/>
  <c r="T2352" i="1" s="1"/>
  <c r="L2271" i="1"/>
  <c r="M2270" i="1"/>
  <c r="N2270" i="1" s="1"/>
  <c r="C2354" i="1"/>
  <c r="D2269" i="1" l="1"/>
  <c r="U2270" i="1"/>
  <c r="B2270" i="1" s="1"/>
  <c r="R2354" i="1"/>
  <c r="L2272" i="1"/>
  <c r="M2271" i="1"/>
  <c r="N2271" i="1" s="1"/>
  <c r="K2351" i="1"/>
  <c r="C2355" i="1"/>
  <c r="J2353" i="1"/>
  <c r="F2353" i="1"/>
  <c r="A2354" i="1"/>
  <c r="I2353" i="1"/>
  <c r="S2353" i="1"/>
  <c r="T2353" i="1" s="1"/>
  <c r="E2352" i="1"/>
  <c r="K2352" i="1" s="1"/>
  <c r="G2352" i="1"/>
  <c r="H2352" i="1" l="1"/>
  <c r="D2270" i="1"/>
  <c r="U2271" i="1"/>
  <c r="B2271" i="1" s="1"/>
  <c r="J2354" i="1"/>
  <c r="F2354" i="1"/>
  <c r="A2355" i="1"/>
  <c r="I2354" i="1"/>
  <c r="S2354" i="1"/>
  <c r="T2354" i="1" s="1"/>
  <c r="R2355" i="1"/>
  <c r="C2356" i="1"/>
  <c r="L2273" i="1"/>
  <c r="M2272" i="1"/>
  <c r="N2272" i="1" s="1"/>
  <c r="E2353" i="1"/>
  <c r="H2353" i="1" s="1"/>
  <c r="G2353" i="1"/>
  <c r="K2353" i="1" l="1"/>
  <c r="D2271" i="1"/>
  <c r="A2356" i="1"/>
  <c r="J2355" i="1"/>
  <c r="F2355" i="1"/>
  <c r="I2355" i="1"/>
  <c r="S2355" i="1"/>
  <c r="T2355" i="1" s="1"/>
  <c r="C2357" i="1"/>
  <c r="E2354" i="1"/>
  <c r="H2354" i="1" s="1"/>
  <c r="G2354" i="1"/>
  <c r="L2274" i="1"/>
  <c r="M2273" i="1"/>
  <c r="N2273" i="1" s="1"/>
  <c r="U2272" i="1"/>
  <c r="B2272" i="1" s="1"/>
  <c r="R2356" i="1"/>
  <c r="D2272" i="1" l="1"/>
  <c r="K2354" i="1"/>
  <c r="U2273" i="1"/>
  <c r="D2273" i="1" s="1"/>
  <c r="C2358" i="1"/>
  <c r="E2355" i="1"/>
  <c r="K2355" i="1" s="1"/>
  <c r="G2355" i="1"/>
  <c r="L2275" i="1"/>
  <c r="M2274" i="1"/>
  <c r="N2274" i="1" s="1"/>
  <c r="R2357" i="1"/>
  <c r="I2356" i="1"/>
  <c r="S2356" i="1"/>
  <c r="T2356" i="1" s="1"/>
  <c r="A2357" i="1"/>
  <c r="J2356" i="1"/>
  <c r="F2356" i="1"/>
  <c r="U2274" i="1" l="1"/>
  <c r="D2274" i="1" s="1"/>
  <c r="H2355" i="1"/>
  <c r="S2357" i="1"/>
  <c r="T2357" i="1" s="1"/>
  <c r="A2358" i="1"/>
  <c r="J2357" i="1"/>
  <c r="F2357" i="1"/>
  <c r="I2357" i="1"/>
  <c r="L2276" i="1"/>
  <c r="M2275" i="1"/>
  <c r="N2275" i="1" s="1"/>
  <c r="B2273" i="1"/>
  <c r="R2358" i="1"/>
  <c r="E2356" i="1"/>
  <c r="H2356" i="1" s="1"/>
  <c r="G2356" i="1"/>
  <c r="C2359" i="1"/>
  <c r="K2356" i="1" l="1"/>
  <c r="L2277" i="1"/>
  <c r="M2276" i="1"/>
  <c r="N2276" i="1" s="1"/>
  <c r="J2358" i="1"/>
  <c r="F2358" i="1"/>
  <c r="A2359" i="1"/>
  <c r="I2358" i="1"/>
  <c r="S2358" i="1"/>
  <c r="T2358" i="1" s="1"/>
  <c r="B2274" i="1"/>
  <c r="R2359" i="1"/>
  <c r="C2360" i="1"/>
  <c r="G2357" i="1"/>
  <c r="E2357" i="1"/>
  <c r="H2357" i="1" s="1"/>
  <c r="U2275" i="1"/>
  <c r="B2275" i="1" s="1"/>
  <c r="K2357" i="1" l="1"/>
  <c r="G2358" i="1"/>
  <c r="E2358" i="1"/>
  <c r="H2358" i="1" s="1"/>
  <c r="R2360" i="1"/>
  <c r="C2361" i="1"/>
  <c r="U2276" i="1"/>
  <c r="D2276" i="1" s="1"/>
  <c r="D2275" i="1"/>
  <c r="A2360" i="1"/>
  <c r="J2359" i="1"/>
  <c r="F2359" i="1"/>
  <c r="I2359" i="1"/>
  <c r="S2359" i="1"/>
  <c r="T2359" i="1" s="1"/>
  <c r="L2278" i="1"/>
  <c r="M2277" i="1"/>
  <c r="N2277" i="1" s="1"/>
  <c r="B2276" i="1" l="1"/>
  <c r="R2361" i="1"/>
  <c r="A2361" i="1"/>
  <c r="J2360" i="1"/>
  <c r="F2360" i="1"/>
  <c r="I2360" i="1"/>
  <c r="S2360" i="1"/>
  <c r="T2360" i="1" s="1"/>
  <c r="U2277" i="1"/>
  <c r="D2277" i="1" s="1"/>
  <c r="C2362" i="1"/>
  <c r="K2358" i="1"/>
  <c r="L2279" i="1"/>
  <c r="M2278" i="1"/>
  <c r="N2278" i="1" s="1"/>
  <c r="G2359" i="1"/>
  <c r="E2359" i="1"/>
  <c r="K2359" i="1" s="1"/>
  <c r="H2359" i="1" l="1"/>
  <c r="B2277" i="1"/>
  <c r="I2361" i="1"/>
  <c r="S2361" i="1"/>
  <c r="T2361" i="1" s="1"/>
  <c r="A2362" i="1"/>
  <c r="J2361" i="1"/>
  <c r="F2361" i="1"/>
  <c r="R2362" i="1"/>
  <c r="U2278" i="1"/>
  <c r="B2278" i="1" s="1"/>
  <c r="E2360" i="1"/>
  <c r="K2360" i="1" s="1"/>
  <c r="G2360" i="1"/>
  <c r="L2280" i="1"/>
  <c r="M2279" i="1"/>
  <c r="N2279" i="1" s="1"/>
  <c r="C2363" i="1"/>
  <c r="H2360" i="1" l="1"/>
  <c r="U2279" i="1"/>
  <c r="B2279" i="1" s="1"/>
  <c r="D2278" i="1"/>
  <c r="L2281" i="1"/>
  <c r="M2280" i="1"/>
  <c r="N2280" i="1" s="1"/>
  <c r="R2363" i="1"/>
  <c r="S2362" i="1"/>
  <c r="T2362" i="1" s="1"/>
  <c r="A2363" i="1"/>
  <c r="J2362" i="1"/>
  <c r="F2362" i="1"/>
  <c r="I2362" i="1"/>
  <c r="C2364" i="1"/>
  <c r="E2361" i="1"/>
  <c r="K2361" i="1" s="1"/>
  <c r="G2361" i="1"/>
  <c r="H2361" i="1" l="1"/>
  <c r="C2365" i="1"/>
  <c r="A2364" i="1"/>
  <c r="J2363" i="1"/>
  <c r="F2363" i="1"/>
  <c r="I2363" i="1"/>
  <c r="S2363" i="1"/>
  <c r="T2363" i="1" s="1"/>
  <c r="R2364" i="1"/>
  <c r="D2279" i="1"/>
  <c r="U2280" i="1"/>
  <c r="B2280" i="1" s="1"/>
  <c r="G2362" i="1"/>
  <c r="E2362" i="1"/>
  <c r="H2362" i="1" s="1"/>
  <c r="L2282" i="1"/>
  <c r="M2281" i="1"/>
  <c r="N2281" i="1" s="1"/>
  <c r="D2280" i="1" l="1"/>
  <c r="R2365" i="1"/>
  <c r="G2363" i="1"/>
  <c r="E2363" i="1"/>
  <c r="K2363" i="1" s="1"/>
  <c r="C2366" i="1"/>
  <c r="U2281" i="1"/>
  <c r="B2281" i="1" s="1"/>
  <c r="K2362" i="1"/>
  <c r="L2283" i="1"/>
  <c r="M2282" i="1"/>
  <c r="N2282" i="1" s="1"/>
  <c r="A2365" i="1"/>
  <c r="J2364" i="1"/>
  <c r="F2364" i="1"/>
  <c r="I2364" i="1"/>
  <c r="S2364" i="1"/>
  <c r="T2364" i="1" s="1"/>
  <c r="H2363" i="1" l="1"/>
  <c r="U2282" i="1"/>
  <c r="D2282" i="1" s="1"/>
  <c r="E2364" i="1"/>
  <c r="H2364" i="1" s="1"/>
  <c r="G2364" i="1"/>
  <c r="L2284" i="1"/>
  <c r="M2283" i="1"/>
  <c r="N2283" i="1" s="1"/>
  <c r="D2281" i="1"/>
  <c r="R2366" i="1"/>
  <c r="I2365" i="1"/>
  <c r="S2365" i="1"/>
  <c r="T2365" i="1" s="1"/>
  <c r="A2366" i="1"/>
  <c r="J2365" i="1"/>
  <c r="F2365" i="1"/>
  <c r="C2367" i="1"/>
  <c r="K2364" i="1" l="1"/>
  <c r="B2282" i="1"/>
  <c r="S2366" i="1"/>
  <c r="T2366" i="1" s="1"/>
  <c r="A2367" i="1"/>
  <c r="J2366" i="1"/>
  <c r="F2366" i="1"/>
  <c r="I2366" i="1"/>
  <c r="U2283" i="1"/>
  <c r="B2283" i="1" s="1"/>
  <c r="C2368" i="1"/>
  <c r="R2367" i="1"/>
  <c r="L2285" i="1"/>
  <c r="M2284" i="1"/>
  <c r="N2284" i="1" s="1"/>
  <c r="E2365" i="1"/>
  <c r="K2365" i="1" s="1"/>
  <c r="G2365" i="1"/>
  <c r="H2365" i="1" l="1"/>
  <c r="D2283" i="1"/>
  <c r="R2368" i="1"/>
  <c r="G2366" i="1"/>
  <c r="E2366" i="1"/>
  <c r="H2366" i="1" s="1"/>
  <c r="U2284" i="1"/>
  <c r="B2284" i="1" s="1"/>
  <c r="C2369" i="1"/>
  <c r="L2286" i="1"/>
  <c r="M2285" i="1"/>
  <c r="N2285" i="1" s="1"/>
  <c r="A2368" i="1"/>
  <c r="J2367" i="1"/>
  <c r="F2367" i="1"/>
  <c r="I2367" i="1"/>
  <c r="S2367" i="1"/>
  <c r="T2367" i="1" s="1"/>
  <c r="D2284" i="1" l="1"/>
  <c r="A2369" i="1"/>
  <c r="J2368" i="1"/>
  <c r="F2368" i="1"/>
  <c r="I2368" i="1"/>
  <c r="S2368" i="1"/>
  <c r="T2368" i="1" s="1"/>
  <c r="R2369" i="1"/>
  <c r="U2285" i="1"/>
  <c r="D2285" i="1" s="1"/>
  <c r="G2367" i="1"/>
  <c r="E2367" i="1"/>
  <c r="K2367" i="1" s="1"/>
  <c r="L2287" i="1"/>
  <c r="M2286" i="1"/>
  <c r="N2286" i="1" s="1"/>
  <c r="K2366" i="1"/>
  <c r="C2370" i="1"/>
  <c r="C2371" i="1" l="1"/>
  <c r="H2367" i="1"/>
  <c r="B2285" i="1"/>
  <c r="R2370" i="1"/>
  <c r="E2368" i="1"/>
  <c r="H2368" i="1" s="1"/>
  <c r="G2368" i="1"/>
  <c r="U2286" i="1"/>
  <c r="B2286" i="1" s="1"/>
  <c r="L2288" i="1"/>
  <c r="M2287" i="1"/>
  <c r="N2287" i="1" s="1"/>
  <c r="I2369" i="1"/>
  <c r="S2369" i="1"/>
  <c r="T2369" i="1" s="1"/>
  <c r="A2370" i="1"/>
  <c r="J2369" i="1"/>
  <c r="F2369" i="1"/>
  <c r="D2286" i="1" l="1"/>
  <c r="E2369" i="1"/>
  <c r="H2369" i="1" s="1"/>
  <c r="G2369" i="1"/>
  <c r="L2289" i="1"/>
  <c r="M2288" i="1"/>
  <c r="N2288" i="1" s="1"/>
  <c r="R2371" i="1"/>
  <c r="S2370" i="1"/>
  <c r="T2370" i="1" s="1"/>
  <c r="A2371" i="1"/>
  <c r="J2370" i="1"/>
  <c r="F2370" i="1"/>
  <c r="I2370" i="1"/>
  <c r="K2368" i="1"/>
  <c r="C2372" i="1"/>
  <c r="U2287" i="1"/>
  <c r="D2287" i="1" s="1"/>
  <c r="B2287" i="1" l="1"/>
  <c r="K2369" i="1"/>
  <c r="A2372" i="1"/>
  <c r="J2371" i="1"/>
  <c r="F2371" i="1"/>
  <c r="I2371" i="1"/>
  <c r="S2371" i="1"/>
  <c r="T2371" i="1" s="1"/>
  <c r="R2372" i="1"/>
  <c r="U2288" i="1"/>
  <c r="D2288" i="1" s="1"/>
  <c r="G2370" i="1"/>
  <c r="E2370" i="1"/>
  <c r="H2370" i="1" s="1"/>
  <c r="L2290" i="1"/>
  <c r="M2289" i="1"/>
  <c r="N2289" i="1" s="1"/>
  <c r="C2373" i="1"/>
  <c r="K2370" i="1" l="1"/>
  <c r="B2288" i="1"/>
  <c r="G2371" i="1"/>
  <c r="E2371" i="1"/>
  <c r="H2371" i="1" s="1"/>
  <c r="U2289" i="1"/>
  <c r="D2289" i="1" s="1"/>
  <c r="L2291" i="1"/>
  <c r="M2290" i="1"/>
  <c r="N2290" i="1" s="1"/>
  <c r="A2373" i="1"/>
  <c r="J2372" i="1"/>
  <c r="F2372" i="1"/>
  <c r="I2372" i="1"/>
  <c r="S2372" i="1"/>
  <c r="T2372" i="1" s="1"/>
  <c r="C2374" i="1"/>
  <c r="R2373" i="1"/>
  <c r="U2290" i="1" l="1"/>
  <c r="B2290" i="1" s="1"/>
  <c r="B2289" i="1"/>
  <c r="E2372" i="1"/>
  <c r="H2372" i="1" s="1"/>
  <c r="G2372" i="1"/>
  <c r="L2292" i="1"/>
  <c r="M2292" i="1" s="1"/>
  <c r="M2291" i="1"/>
  <c r="N2291" i="1" s="1"/>
  <c r="C2375" i="1"/>
  <c r="R2374" i="1"/>
  <c r="K2371" i="1"/>
  <c r="I2373" i="1"/>
  <c r="S2373" i="1"/>
  <c r="T2373" i="1" s="1"/>
  <c r="A2374" i="1"/>
  <c r="J2373" i="1"/>
  <c r="F2373" i="1"/>
  <c r="D2290" i="1" l="1"/>
  <c r="S2374" i="1"/>
  <c r="J2374" i="1"/>
  <c r="F2374" i="1"/>
  <c r="A2375" i="1"/>
  <c r="I2374" i="1"/>
  <c r="C2376" i="1"/>
  <c r="K2372" i="1"/>
  <c r="E2373" i="1"/>
  <c r="K2373" i="1" s="1"/>
  <c r="G2373" i="1"/>
  <c r="R2375" i="1"/>
  <c r="T2374" i="1"/>
  <c r="U2291" i="1"/>
  <c r="B2291" i="1" s="1"/>
  <c r="N2292" i="1"/>
  <c r="L2293" i="1"/>
  <c r="D2291" i="1" l="1"/>
  <c r="H2373" i="1"/>
  <c r="C2377" i="1"/>
  <c r="G2374" i="1"/>
  <c r="E2374" i="1"/>
  <c r="H2374" i="1" s="1"/>
  <c r="L2294" i="1"/>
  <c r="M2293" i="1"/>
  <c r="N2293" i="1" s="1"/>
  <c r="R2376" i="1"/>
  <c r="U2292" i="1"/>
  <c r="B2292" i="1" s="1"/>
  <c r="S2375" i="1"/>
  <c r="T2375" i="1" s="1"/>
  <c r="J2375" i="1"/>
  <c r="F2375" i="1"/>
  <c r="A2376" i="1"/>
  <c r="I2375" i="1"/>
  <c r="D2292" i="1" l="1"/>
  <c r="G2375" i="1"/>
  <c r="E2375" i="1"/>
  <c r="H2375" i="1" s="1"/>
  <c r="R2377" i="1"/>
  <c r="C2378" i="1"/>
  <c r="U2293" i="1"/>
  <c r="D2293" i="1" s="1"/>
  <c r="K2374" i="1"/>
  <c r="S2376" i="1"/>
  <c r="T2376" i="1" s="1"/>
  <c r="J2376" i="1"/>
  <c r="F2376" i="1"/>
  <c r="A2377" i="1"/>
  <c r="I2376" i="1"/>
  <c r="L2295" i="1"/>
  <c r="M2294" i="1"/>
  <c r="N2294" i="1" s="1"/>
  <c r="L2296" i="1" l="1"/>
  <c r="M2295" i="1"/>
  <c r="N2295" i="1" s="1"/>
  <c r="B2293" i="1"/>
  <c r="C2379" i="1"/>
  <c r="U2294" i="1"/>
  <c r="B2294" i="1" s="1"/>
  <c r="S2377" i="1"/>
  <c r="T2377" i="1" s="1"/>
  <c r="A2378" i="1"/>
  <c r="J2377" i="1"/>
  <c r="F2377" i="1"/>
  <c r="I2377" i="1"/>
  <c r="R2378" i="1"/>
  <c r="K2375" i="1"/>
  <c r="G2376" i="1"/>
  <c r="E2376" i="1"/>
  <c r="H2376" i="1" s="1"/>
  <c r="D2294" i="1" l="1"/>
  <c r="K2376" i="1"/>
  <c r="R2379" i="1"/>
  <c r="A2379" i="1"/>
  <c r="J2378" i="1"/>
  <c r="F2378" i="1"/>
  <c r="I2378" i="1"/>
  <c r="S2378" i="1"/>
  <c r="T2378" i="1" s="1"/>
  <c r="U2295" i="1"/>
  <c r="B2295" i="1" s="1"/>
  <c r="G2377" i="1"/>
  <c r="E2377" i="1"/>
  <c r="H2377" i="1" s="1"/>
  <c r="C2380" i="1"/>
  <c r="L2297" i="1"/>
  <c r="M2296" i="1"/>
  <c r="N2296" i="1" s="1"/>
  <c r="L2298" i="1" l="1"/>
  <c r="M2297" i="1"/>
  <c r="N2297" i="1" s="1"/>
  <c r="C2381" i="1"/>
  <c r="K2377" i="1"/>
  <c r="D2295" i="1"/>
  <c r="A2380" i="1"/>
  <c r="J2379" i="1"/>
  <c r="F2379" i="1"/>
  <c r="I2379" i="1"/>
  <c r="S2379" i="1"/>
  <c r="T2379" i="1" s="1"/>
  <c r="U2296" i="1"/>
  <c r="B2296" i="1" s="1"/>
  <c r="R2380" i="1"/>
  <c r="G2378" i="1"/>
  <c r="E2378" i="1"/>
  <c r="K2378" i="1" s="1"/>
  <c r="H2378" i="1" l="1"/>
  <c r="D2296" i="1"/>
  <c r="A2381" i="1"/>
  <c r="I2380" i="1"/>
  <c r="S2380" i="1"/>
  <c r="T2380" i="1" s="1"/>
  <c r="J2380" i="1"/>
  <c r="F2380" i="1"/>
  <c r="C2382" i="1"/>
  <c r="U2297" i="1"/>
  <c r="D2297" i="1" s="1"/>
  <c r="R2381" i="1"/>
  <c r="E2379" i="1"/>
  <c r="H2379" i="1" s="1"/>
  <c r="G2379" i="1"/>
  <c r="L2299" i="1"/>
  <c r="M2298" i="1"/>
  <c r="N2298" i="1" s="1"/>
  <c r="B2297" i="1" l="1"/>
  <c r="K2379" i="1"/>
  <c r="R2382" i="1"/>
  <c r="E2380" i="1"/>
  <c r="K2380" i="1" s="1"/>
  <c r="G2380" i="1"/>
  <c r="I2381" i="1"/>
  <c r="S2381" i="1"/>
  <c r="T2381" i="1" s="1"/>
  <c r="A2382" i="1"/>
  <c r="J2381" i="1"/>
  <c r="F2381" i="1"/>
  <c r="L2300" i="1"/>
  <c r="M2299" i="1"/>
  <c r="N2299" i="1" s="1"/>
  <c r="U2298" i="1"/>
  <c r="B2298" i="1" s="1"/>
  <c r="C2383" i="1"/>
  <c r="C2384" i="1" l="1"/>
  <c r="D2298" i="1"/>
  <c r="H2380" i="1"/>
  <c r="U2299" i="1"/>
  <c r="D2299" i="1" s="1"/>
  <c r="S2382" i="1"/>
  <c r="T2382" i="1" s="1"/>
  <c r="A2383" i="1"/>
  <c r="J2382" i="1"/>
  <c r="F2382" i="1"/>
  <c r="I2382" i="1"/>
  <c r="L2301" i="1"/>
  <c r="M2300" i="1"/>
  <c r="N2300" i="1" s="1"/>
  <c r="R2383" i="1"/>
  <c r="E2381" i="1"/>
  <c r="H2381" i="1" s="1"/>
  <c r="G2381" i="1"/>
  <c r="K2381" i="1" l="1"/>
  <c r="R2384" i="1"/>
  <c r="L2302" i="1"/>
  <c r="M2301" i="1"/>
  <c r="N2301" i="1" s="1"/>
  <c r="A2384" i="1"/>
  <c r="J2383" i="1"/>
  <c r="F2383" i="1"/>
  <c r="I2383" i="1"/>
  <c r="S2383" i="1"/>
  <c r="T2383" i="1" s="1"/>
  <c r="B2299" i="1"/>
  <c r="C2385" i="1"/>
  <c r="G2382" i="1"/>
  <c r="E2382" i="1"/>
  <c r="K2382" i="1" s="1"/>
  <c r="U2300" i="1"/>
  <c r="B2300" i="1" s="1"/>
  <c r="H2382" i="1" l="1"/>
  <c r="U2301" i="1"/>
  <c r="B2301" i="1" s="1"/>
  <c r="G2383" i="1"/>
  <c r="E2383" i="1"/>
  <c r="H2383" i="1" s="1"/>
  <c r="L2303" i="1"/>
  <c r="M2302" i="1"/>
  <c r="N2302" i="1" s="1"/>
  <c r="D2300" i="1"/>
  <c r="R2385" i="1"/>
  <c r="C2386" i="1"/>
  <c r="A2385" i="1"/>
  <c r="J2384" i="1"/>
  <c r="F2384" i="1"/>
  <c r="I2384" i="1"/>
  <c r="S2384" i="1"/>
  <c r="T2384" i="1" s="1"/>
  <c r="E2384" i="1" l="1"/>
  <c r="H2384" i="1" s="1"/>
  <c r="G2384" i="1"/>
  <c r="C2387" i="1"/>
  <c r="U2302" i="1"/>
  <c r="B2302" i="1" s="1"/>
  <c r="D2301" i="1"/>
  <c r="R2386" i="1"/>
  <c r="L2304" i="1"/>
  <c r="M2303" i="1"/>
  <c r="N2303" i="1" s="1"/>
  <c r="K2383" i="1"/>
  <c r="I2385" i="1"/>
  <c r="S2385" i="1"/>
  <c r="T2385" i="1" s="1"/>
  <c r="A2386" i="1"/>
  <c r="J2385" i="1"/>
  <c r="F2385" i="1"/>
  <c r="S2386" i="1" l="1"/>
  <c r="T2386" i="1" s="1"/>
  <c r="A2387" i="1"/>
  <c r="J2386" i="1"/>
  <c r="F2386" i="1"/>
  <c r="I2386" i="1"/>
  <c r="R2387" i="1"/>
  <c r="D2302" i="1"/>
  <c r="K2384" i="1"/>
  <c r="E2385" i="1"/>
  <c r="H2385" i="1" s="1"/>
  <c r="G2385" i="1"/>
  <c r="U2303" i="1"/>
  <c r="B2303" i="1" s="1"/>
  <c r="L2305" i="1"/>
  <c r="M2304" i="1"/>
  <c r="N2304" i="1" s="1"/>
  <c r="C2388" i="1"/>
  <c r="R2388" i="1" l="1"/>
  <c r="U2304" i="1"/>
  <c r="B2304" i="1" s="1"/>
  <c r="L2306" i="1"/>
  <c r="M2305" i="1"/>
  <c r="N2305" i="1" s="1"/>
  <c r="C2389" i="1"/>
  <c r="D2303" i="1"/>
  <c r="K2385" i="1"/>
  <c r="A2388" i="1"/>
  <c r="J2387" i="1"/>
  <c r="F2387" i="1"/>
  <c r="I2387" i="1"/>
  <c r="S2387" i="1"/>
  <c r="T2387" i="1" s="1"/>
  <c r="G2386" i="1"/>
  <c r="E2386" i="1"/>
  <c r="K2386" i="1" s="1"/>
  <c r="H2386" i="1" l="1"/>
  <c r="U2305" i="1"/>
  <c r="B2305" i="1" s="1"/>
  <c r="G2387" i="1"/>
  <c r="E2387" i="1"/>
  <c r="K2387" i="1" s="1"/>
  <c r="L2307" i="1"/>
  <c r="M2306" i="1"/>
  <c r="N2306" i="1" s="1"/>
  <c r="R2389" i="1"/>
  <c r="C2390" i="1"/>
  <c r="D2304" i="1"/>
  <c r="A2389" i="1"/>
  <c r="J2388" i="1"/>
  <c r="F2388" i="1"/>
  <c r="I2388" i="1"/>
  <c r="S2388" i="1"/>
  <c r="T2388" i="1" s="1"/>
  <c r="H2387" i="1" l="1"/>
  <c r="E2388" i="1"/>
  <c r="H2388" i="1" s="1"/>
  <c r="G2388" i="1"/>
  <c r="U2306" i="1"/>
  <c r="D2306" i="1" s="1"/>
  <c r="C2391" i="1"/>
  <c r="L2308" i="1"/>
  <c r="M2307" i="1"/>
  <c r="N2307" i="1" s="1"/>
  <c r="D2305" i="1"/>
  <c r="I2389" i="1"/>
  <c r="S2389" i="1"/>
  <c r="T2389" i="1" s="1"/>
  <c r="A2390" i="1"/>
  <c r="J2389" i="1"/>
  <c r="F2389" i="1"/>
  <c r="R2390" i="1"/>
  <c r="E2389" i="1" l="1"/>
  <c r="H2389" i="1" s="1"/>
  <c r="G2389" i="1"/>
  <c r="L2309" i="1"/>
  <c r="M2308" i="1"/>
  <c r="N2308" i="1" s="1"/>
  <c r="B2306" i="1"/>
  <c r="K2388" i="1"/>
  <c r="R2391" i="1"/>
  <c r="S2390" i="1"/>
  <c r="T2390" i="1" s="1"/>
  <c r="A2391" i="1"/>
  <c r="J2390" i="1"/>
  <c r="F2390" i="1"/>
  <c r="I2390" i="1"/>
  <c r="C2392" i="1"/>
  <c r="U2307" i="1"/>
  <c r="D2307" i="1" s="1"/>
  <c r="B2307" i="1" l="1"/>
  <c r="G2390" i="1"/>
  <c r="E2390" i="1"/>
  <c r="H2390" i="1" s="1"/>
  <c r="K2389" i="1"/>
  <c r="C2393" i="1"/>
  <c r="U2308" i="1"/>
  <c r="B2308" i="1" s="1"/>
  <c r="A2392" i="1"/>
  <c r="J2391" i="1"/>
  <c r="F2391" i="1"/>
  <c r="I2391" i="1"/>
  <c r="S2391" i="1"/>
  <c r="T2391" i="1" s="1"/>
  <c r="R2392" i="1"/>
  <c r="L2310" i="1"/>
  <c r="M2309" i="1"/>
  <c r="N2309" i="1" s="1"/>
  <c r="R2393" i="1" l="1"/>
  <c r="D2308" i="1"/>
  <c r="K2390" i="1"/>
  <c r="G2391" i="1"/>
  <c r="E2391" i="1"/>
  <c r="K2391" i="1" s="1"/>
  <c r="U2309" i="1"/>
  <c r="B2309" i="1" s="1"/>
  <c r="L2311" i="1"/>
  <c r="M2310" i="1"/>
  <c r="N2310" i="1" s="1"/>
  <c r="A2393" i="1"/>
  <c r="J2392" i="1"/>
  <c r="F2392" i="1"/>
  <c r="I2392" i="1"/>
  <c r="S2392" i="1"/>
  <c r="T2392" i="1" s="1"/>
  <c r="C2394" i="1"/>
  <c r="D2309" i="1" l="1"/>
  <c r="H2391" i="1"/>
  <c r="I2393" i="1"/>
  <c r="S2393" i="1"/>
  <c r="T2393" i="1" s="1"/>
  <c r="A2394" i="1"/>
  <c r="J2393" i="1"/>
  <c r="F2393" i="1"/>
  <c r="U2310" i="1"/>
  <c r="B2310" i="1" s="1"/>
  <c r="R2394" i="1"/>
  <c r="C2395" i="1"/>
  <c r="E2392" i="1"/>
  <c r="H2392" i="1" s="1"/>
  <c r="G2392" i="1"/>
  <c r="L2312" i="1"/>
  <c r="M2311" i="1"/>
  <c r="N2311" i="1" s="1"/>
  <c r="L2313" i="1" l="1"/>
  <c r="M2312" i="1"/>
  <c r="N2312" i="1" s="1"/>
  <c r="D2310" i="1"/>
  <c r="K2392" i="1"/>
  <c r="C2396" i="1"/>
  <c r="S2394" i="1"/>
  <c r="T2394" i="1" s="1"/>
  <c r="A2395" i="1"/>
  <c r="J2394" i="1"/>
  <c r="F2394" i="1"/>
  <c r="I2394" i="1"/>
  <c r="U2311" i="1"/>
  <c r="B2311" i="1" s="1"/>
  <c r="R2395" i="1"/>
  <c r="E2393" i="1"/>
  <c r="K2393" i="1" s="1"/>
  <c r="G2393" i="1"/>
  <c r="H2393" i="1" l="1"/>
  <c r="D2311" i="1"/>
  <c r="G2394" i="1"/>
  <c r="E2394" i="1"/>
  <c r="H2394" i="1" s="1"/>
  <c r="C2397" i="1"/>
  <c r="U2312" i="1"/>
  <c r="D2312" i="1" s="1"/>
  <c r="R2396" i="1"/>
  <c r="A2396" i="1"/>
  <c r="J2395" i="1"/>
  <c r="F2395" i="1"/>
  <c r="I2395" i="1"/>
  <c r="S2395" i="1"/>
  <c r="T2395" i="1" s="1"/>
  <c r="L2314" i="1"/>
  <c r="M2313" i="1"/>
  <c r="N2313" i="1" s="1"/>
  <c r="U2313" i="1" l="1"/>
  <c r="D2313" i="1" s="1"/>
  <c r="C2398" i="1"/>
  <c r="K2394" i="1"/>
  <c r="J2396" i="1"/>
  <c r="F2396" i="1"/>
  <c r="A2397" i="1"/>
  <c r="I2396" i="1"/>
  <c r="S2396" i="1"/>
  <c r="T2396" i="1" s="1"/>
  <c r="B2312" i="1"/>
  <c r="L2315" i="1"/>
  <c r="M2314" i="1"/>
  <c r="N2314" i="1" s="1"/>
  <c r="G2395" i="1"/>
  <c r="E2395" i="1"/>
  <c r="K2395" i="1" s="1"/>
  <c r="R2397" i="1"/>
  <c r="H2395" i="1" l="1"/>
  <c r="U2314" i="1"/>
  <c r="B2314" i="1" s="1"/>
  <c r="B2313" i="1"/>
  <c r="L2316" i="1"/>
  <c r="M2315" i="1"/>
  <c r="N2315" i="1" s="1"/>
  <c r="R2398" i="1"/>
  <c r="J2397" i="1"/>
  <c r="F2397" i="1"/>
  <c r="A2398" i="1"/>
  <c r="I2397" i="1"/>
  <c r="S2397" i="1"/>
  <c r="T2397" i="1" s="1"/>
  <c r="C2399" i="1"/>
  <c r="E2396" i="1"/>
  <c r="H2396" i="1" s="1"/>
  <c r="G2396" i="1"/>
  <c r="L2317" i="1" l="1"/>
  <c r="M2316" i="1"/>
  <c r="N2316" i="1" s="1"/>
  <c r="D2314" i="1"/>
  <c r="R2399" i="1"/>
  <c r="C2400" i="1"/>
  <c r="K2396" i="1"/>
  <c r="J2398" i="1"/>
  <c r="F2398" i="1"/>
  <c r="A2399" i="1"/>
  <c r="I2398" i="1"/>
  <c r="S2398" i="1"/>
  <c r="T2398" i="1" s="1"/>
  <c r="E2397" i="1"/>
  <c r="H2397" i="1" s="1"/>
  <c r="G2397" i="1"/>
  <c r="U2315" i="1"/>
  <c r="B2315" i="1" s="1"/>
  <c r="D2315" i="1" l="1"/>
  <c r="K2397" i="1"/>
  <c r="A2400" i="1"/>
  <c r="J2399" i="1"/>
  <c r="F2399" i="1"/>
  <c r="I2399" i="1"/>
  <c r="S2399" i="1"/>
  <c r="T2399" i="1" s="1"/>
  <c r="C2401" i="1"/>
  <c r="E2398" i="1"/>
  <c r="K2398" i="1" s="1"/>
  <c r="G2398" i="1"/>
  <c r="U2316" i="1"/>
  <c r="D2316" i="1" s="1"/>
  <c r="R2400" i="1"/>
  <c r="L2318" i="1"/>
  <c r="M2317" i="1"/>
  <c r="N2317" i="1" s="1"/>
  <c r="R2401" i="1" l="1"/>
  <c r="B2316" i="1"/>
  <c r="H2398" i="1"/>
  <c r="C2402" i="1"/>
  <c r="E2399" i="1"/>
  <c r="H2399" i="1" s="1"/>
  <c r="G2399" i="1"/>
  <c r="U2317" i="1"/>
  <c r="D2317" i="1" s="1"/>
  <c r="I2400" i="1"/>
  <c r="S2400" i="1"/>
  <c r="T2400" i="1" s="1"/>
  <c r="A2401" i="1"/>
  <c r="J2400" i="1"/>
  <c r="F2400" i="1"/>
  <c r="L2319" i="1"/>
  <c r="M2318" i="1"/>
  <c r="N2318" i="1" s="1"/>
  <c r="K2399" i="1" l="1"/>
  <c r="B2317" i="1"/>
  <c r="U2318" i="1"/>
  <c r="D2318" i="1" s="1"/>
  <c r="S2401" i="1"/>
  <c r="T2401" i="1" s="1"/>
  <c r="A2402" i="1"/>
  <c r="J2401" i="1"/>
  <c r="F2401" i="1"/>
  <c r="I2401" i="1"/>
  <c r="C2403" i="1"/>
  <c r="R2402" i="1"/>
  <c r="L2320" i="1"/>
  <c r="M2319" i="1"/>
  <c r="N2319" i="1" s="1"/>
  <c r="E2400" i="1"/>
  <c r="H2400" i="1" s="1"/>
  <c r="G2400" i="1"/>
  <c r="K2400" i="1" l="1"/>
  <c r="U2319" i="1"/>
  <c r="B2319" i="1" s="1"/>
  <c r="G2401" i="1"/>
  <c r="E2401" i="1"/>
  <c r="K2401" i="1" s="1"/>
  <c r="L2321" i="1"/>
  <c r="M2320" i="1"/>
  <c r="N2320" i="1" s="1"/>
  <c r="C2404" i="1"/>
  <c r="B2318" i="1"/>
  <c r="J2402" i="1"/>
  <c r="F2402" i="1"/>
  <c r="A2403" i="1"/>
  <c r="I2402" i="1"/>
  <c r="S2402" i="1"/>
  <c r="T2402" i="1" s="1"/>
  <c r="R2403" i="1"/>
  <c r="G2402" i="1" l="1"/>
  <c r="E2402" i="1"/>
  <c r="H2402" i="1" s="1"/>
  <c r="C2405" i="1"/>
  <c r="H2401" i="1"/>
  <c r="D2319" i="1"/>
  <c r="U2320" i="1"/>
  <c r="D2320" i="1" s="1"/>
  <c r="R2404" i="1"/>
  <c r="A2404" i="1"/>
  <c r="J2403" i="1"/>
  <c r="F2403" i="1"/>
  <c r="I2403" i="1"/>
  <c r="S2403" i="1"/>
  <c r="T2403" i="1" s="1"/>
  <c r="L2322" i="1"/>
  <c r="M2321" i="1"/>
  <c r="N2321" i="1" s="1"/>
  <c r="A2405" i="1" l="1"/>
  <c r="J2404" i="1"/>
  <c r="F2404" i="1"/>
  <c r="I2404" i="1"/>
  <c r="S2404" i="1"/>
  <c r="T2404" i="1" s="1"/>
  <c r="B2320" i="1"/>
  <c r="U2321" i="1"/>
  <c r="B2321" i="1" s="1"/>
  <c r="R2405" i="1"/>
  <c r="C2406" i="1"/>
  <c r="L2323" i="1"/>
  <c r="M2323" i="1" s="1"/>
  <c r="M2322" i="1"/>
  <c r="N2322" i="1" s="1"/>
  <c r="G2403" i="1"/>
  <c r="E2403" i="1"/>
  <c r="K2403" i="1" s="1"/>
  <c r="K2402" i="1"/>
  <c r="D2321" i="1" l="1"/>
  <c r="H2403" i="1"/>
  <c r="U2322" i="1"/>
  <c r="B2322" i="1" s="1"/>
  <c r="R2406" i="1"/>
  <c r="N2323" i="1"/>
  <c r="L2324" i="1"/>
  <c r="E2404" i="1"/>
  <c r="H2404" i="1" s="1"/>
  <c r="G2404" i="1"/>
  <c r="C2407" i="1"/>
  <c r="I2405" i="1"/>
  <c r="S2405" i="1"/>
  <c r="T2405" i="1" s="1"/>
  <c r="A2406" i="1"/>
  <c r="J2405" i="1"/>
  <c r="F2405" i="1"/>
  <c r="K2404" i="1" l="1"/>
  <c r="C2408" i="1"/>
  <c r="U2323" i="1"/>
  <c r="B2323" i="1" s="1"/>
  <c r="E2405" i="1"/>
  <c r="K2405" i="1" s="1"/>
  <c r="G2405" i="1"/>
  <c r="R2407" i="1"/>
  <c r="D2322" i="1"/>
  <c r="S2406" i="1"/>
  <c r="T2406" i="1" s="1"/>
  <c r="A2407" i="1"/>
  <c r="J2406" i="1"/>
  <c r="F2406" i="1"/>
  <c r="I2406" i="1"/>
  <c r="L2325" i="1"/>
  <c r="M2324" i="1"/>
  <c r="N2324" i="1" s="1"/>
  <c r="R2408" i="1" l="1"/>
  <c r="H2405" i="1"/>
  <c r="G2406" i="1"/>
  <c r="E2406" i="1"/>
  <c r="H2406" i="1" s="1"/>
  <c r="U2324" i="1"/>
  <c r="B2324" i="1" s="1"/>
  <c r="D2323" i="1"/>
  <c r="C2409" i="1"/>
  <c r="L2326" i="1"/>
  <c r="M2325" i="1"/>
  <c r="N2325" i="1" s="1"/>
  <c r="A2408" i="1"/>
  <c r="J2407" i="1"/>
  <c r="F2407" i="1"/>
  <c r="I2407" i="1"/>
  <c r="S2407" i="1"/>
  <c r="T2407" i="1" s="1"/>
  <c r="D2324" i="1" l="1"/>
  <c r="G2407" i="1"/>
  <c r="E2407" i="1"/>
  <c r="K2407" i="1" s="1"/>
  <c r="L2327" i="1"/>
  <c r="M2326" i="1"/>
  <c r="N2326" i="1" s="1"/>
  <c r="C2410" i="1"/>
  <c r="R2409" i="1"/>
  <c r="A2409" i="1"/>
  <c r="J2408" i="1"/>
  <c r="F2408" i="1"/>
  <c r="I2408" i="1"/>
  <c r="S2408" i="1"/>
  <c r="T2408" i="1" s="1"/>
  <c r="K2406" i="1"/>
  <c r="U2325" i="1"/>
  <c r="D2325" i="1" s="1"/>
  <c r="B2325" i="1" l="1"/>
  <c r="I2409" i="1"/>
  <c r="S2409" i="1"/>
  <c r="T2409" i="1" s="1"/>
  <c r="A2410" i="1"/>
  <c r="J2409" i="1"/>
  <c r="F2409" i="1"/>
  <c r="H2407" i="1"/>
  <c r="R2410" i="1"/>
  <c r="C2411" i="1"/>
  <c r="E2408" i="1"/>
  <c r="H2408" i="1" s="1"/>
  <c r="G2408" i="1"/>
  <c r="U2326" i="1"/>
  <c r="D2326" i="1" s="1"/>
  <c r="L2328" i="1"/>
  <c r="M2327" i="1"/>
  <c r="N2327" i="1" s="1"/>
  <c r="K2408" i="1" l="1"/>
  <c r="B2326" i="1"/>
  <c r="C2412" i="1"/>
  <c r="E2409" i="1"/>
  <c r="H2409" i="1" s="1"/>
  <c r="G2409" i="1"/>
  <c r="R2411" i="1"/>
  <c r="U2327" i="1"/>
  <c r="B2327" i="1" s="1"/>
  <c r="L2329" i="1"/>
  <c r="M2328" i="1"/>
  <c r="N2328" i="1" s="1"/>
  <c r="S2410" i="1"/>
  <c r="T2410" i="1" s="1"/>
  <c r="A2411" i="1"/>
  <c r="J2410" i="1"/>
  <c r="F2410" i="1"/>
  <c r="I2410" i="1"/>
  <c r="D2327" i="1" l="1"/>
  <c r="R2412" i="1"/>
  <c r="G2410" i="1"/>
  <c r="E2410" i="1"/>
  <c r="H2410" i="1" s="1"/>
  <c r="C2413" i="1"/>
  <c r="U2328" i="1"/>
  <c r="B2328" i="1" s="1"/>
  <c r="K2409" i="1"/>
  <c r="A2412" i="1"/>
  <c r="J2411" i="1"/>
  <c r="F2411" i="1"/>
  <c r="I2411" i="1"/>
  <c r="S2411" i="1"/>
  <c r="T2411" i="1" s="1"/>
  <c r="L2330" i="1"/>
  <c r="M2329" i="1"/>
  <c r="N2329" i="1" s="1"/>
  <c r="G2411" i="1" l="1"/>
  <c r="E2411" i="1"/>
  <c r="K2411" i="1" s="1"/>
  <c r="C2414" i="1"/>
  <c r="K2410" i="1"/>
  <c r="L2331" i="1"/>
  <c r="M2330" i="1"/>
  <c r="N2330" i="1" s="1"/>
  <c r="D2328" i="1"/>
  <c r="A2413" i="1"/>
  <c r="J2412" i="1"/>
  <c r="F2412" i="1"/>
  <c r="I2412" i="1"/>
  <c r="S2412" i="1"/>
  <c r="T2412" i="1" s="1"/>
  <c r="R2413" i="1"/>
  <c r="U2329" i="1"/>
  <c r="D2329" i="1" s="1"/>
  <c r="B2329" i="1" l="1"/>
  <c r="I2413" i="1"/>
  <c r="S2413" i="1"/>
  <c r="T2413" i="1" s="1"/>
  <c r="A2414" i="1"/>
  <c r="J2413" i="1"/>
  <c r="F2413" i="1"/>
  <c r="H2411" i="1"/>
  <c r="R2414" i="1"/>
  <c r="E2412" i="1"/>
  <c r="H2412" i="1" s="1"/>
  <c r="G2412" i="1"/>
  <c r="U2330" i="1"/>
  <c r="B2330" i="1" s="1"/>
  <c r="C2415" i="1"/>
  <c r="L2332" i="1"/>
  <c r="M2331" i="1"/>
  <c r="N2331" i="1" s="1"/>
  <c r="D2330" i="1" l="1"/>
  <c r="K2412" i="1"/>
  <c r="C2416" i="1"/>
  <c r="R2415" i="1"/>
  <c r="E2413" i="1"/>
  <c r="H2413" i="1" s="1"/>
  <c r="G2413" i="1"/>
  <c r="L2333" i="1"/>
  <c r="M2332" i="1"/>
  <c r="N2332" i="1" s="1"/>
  <c r="U2331" i="1"/>
  <c r="B2331" i="1" s="1"/>
  <c r="S2414" i="1"/>
  <c r="T2414" i="1" s="1"/>
  <c r="A2415" i="1"/>
  <c r="J2414" i="1"/>
  <c r="F2414" i="1"/>
  <c r="I2414" i="1"/>
  <c r="G2414" i="1" l="1"/>
  <c r="E2414" i="1"/>
  <c r="H2414" i="1" s="1"/>
  <c r="D2331" i="1"/>
  <c r="K2413" i="1"/>
  <c r="R2416" i="1"/>
  <c r="A2416" i="1"/>
  <c r="J2415" i="1"/>
  <c r="F2415" i="1"/>
  <c r="I2415" i="1"/>
  <c r="S2415" i="1"/>
  <c r="T2415" i="1" s="1"/>
  <c r="U2332" i="1"/>
  <c r="B2332" i="1" s="1"/>
  <c r="C2417" i="1"/>
  <c r="L2334" i="1"/>
  <c r="M2333" i="1"/>
  <c r="N2333" i="1" s="1"/>
  <c r="R2417" i="1" l="1"/>
  <c r="C2418" i="1"/>
  <c r="D2332" i="1"/>
  <c r="G2415" i="1"/>
  <c r="E2415" i="1"/>
  <c r="H2415" i="1" s="1"/>
  <c r="K2414" i="1"/>
  <c r="U2333" i="1"/>
  <c r="B2333" i="1" s="1"/>
  <c r="L2335" i="1"/>
  <c r="M2334" i="1"/>
  <c r="N2334" i="1" s="1"/>
  <c r="A2417" i="1"/>
  <c r="J2416" i="1"/>
  <c r="F2416" i="1"/>
  <c r="I2416" i="1"/>
  <c r="S2416" i="1"/>
  <c r="T2416" i="1" s="1"/>
  <c r="D2333" i="1" l="1"/>
  <c r="L2336" i="1"/>
  <c r="M2335" i="1"/>
  <c r="N2335" i="1" s="1"/>
  <c r="C2419" i="1"/>
  <c r="K2415" i="1"/>
  <c r="R2418" i="1"/>
  <c r="E2416" i="1"/>
  <c r="H2416" i="1" s="1"/>
  <c r="G2416" i="1"/>
  <c r="I2417" i="1"/>
  <c r="S2417" i="1"/>
  <c r="T2417" i="1" s="1"/>
  <c r="A2418" i="1"/>
  <c r="J2417" i="1"/>
  <c r="F2417" i="1"/>
  <c r="U2334" i="1"/>
  <c r="B2334" i="1" s="1"/>
  <c r="D2334" i="1" l="1"/>
  <c r="K2416" i="1"/>
  <c r="R2419" i="1"/>
  <c r="C2420" i="1"/>
  <c r="E2417" i="1"/>
  <c r="H2417" i="1" s="1"/>
  <c r="G2417" i="1"/>
  <c r="U2335" i="1"/>
  <c r="B2335" i="1" s="1"/>
  <c r="S2418" i="1"/>
  <c r="T2418" i="1" s="1"/>
  <c r="J2418" i="1"/>
  <c r="F2418" i="1"/>
  <c r="A2419" i="1"/>
  <c r="I2418" i="1"/>
  <c r="L2337" i="1"/>
  <c r="M2336" i="1"/>
  <c r="N2336" i="1" s="1"/>
  <c r="D2335" i="1" l="1"/>
  <c r="K2417" i="1"/>
  <c r="C2421" i="1"/>
  <c r="U2336" i="1"/>
  <c r="D2336" i="1" s="1"/>
  <c r="S2419" i="1"/>
  <c r="T2419" i="1" s="1"/>
  <c r="J2419" i="1"/>
  <c r="F2419" i="1"/>
  <c r="A2420" i="1"/>
  <c r="I2419" i="1"/>
  <c r="R2420" i="1"/>
  <c r="L2338" i="1"/>
  <c r="M2337" i="1"/>
  <c r="N2337" i="1" s="1"/>
  <c r="G2418" i="1"/>
  <c r="E2418" i="1"/>
  <c r="H2418" i="1" s="1"/>
  <c r="L2339" i="1" l="1"/>
  <c r="M2338" i="1"/>
  <c r="N2338" i="1" s="1"/>
  <c r="S2420" i="1"/>
  <c r="T2420" i="1" s="1"/>
  <c r="J2420" i="1"/>
  <c r="F2420" i="1"/>
  <c r="A2421" i="1"/>
  <c r="I2420" i="1"/>
  <c r="G2419" i="1"/>
  <c r="E2419" i="1"/>
  <c r="K2419" i="1" s="1"/>
  <c r="B2336" i="1"/>
  <c r="K2418" i="1"/>
  <c r="R2421" i="1"/>
  <c r="C2422" i="1"/>
  <c r="U2337" i="1"/>
  <c r="B2337" i="1" s="1"/>
  <c r="H2419" i="1" l="1"/>
  <c r="D2337" i="1"/>
  <c r="R2422" i="1"/>
  <c r="S2421" i="1"/>
  <c r="T2421" i="1" s="1"/>
  <c r="A2422" i="1"/>
  <c r="J2421" i="1"/>
  <c r="F2421" i="1"/>
  <c r="I2421" i="1"/>
  <c r="C2423" i="1"/>
  <c r="G2420" i="1"/>
  <c r="E2420" i="1"/>
  <c r="H2420" i="1" s="1"/>
  <c r="U2338" i="1"/>
  <c r="B2338" i="1" s="1"/>
  <c r="L2340" i="1"/>
  <c r="M2339" i="1"/>
  <c r="N2339" i="1" s="1"/>
  <c r="K2420" i="1" l="1"/>
  <c r="U2339" i="1"/>
  <c r="B2339" i="1" s="1"/>
  <c r="G2421" i="1"/>
  <c r="E2421" i="1"/>
  <c r="H2421" i="1" s="1"/>
  <c r="R2423" i="1"/>
  <c r="D2338" i="1"/>
  <c r="L2341" i="1"/>
  <c r="M2340" i="1"/>
  <c r="N2340" i="1" s="1"/>
  <c r="C2424" i="1"/>
  <c r="A2423" i="1"/>
  <c r="J2422" i="1"/>
  <c r="F2422" i="1"/>
  <c r="I2422" i="1"/>
  <c r="S2422" i="1"/>
  <c r="T2422" i="1" s="1"/>
  <c r="C2425" i="1" l="1"/>
  <c r="D2339" i="1"/>
  <c r="G2422" i="1"/>
  <c r="E2422" i="1"/>
  <c r="H2422" i="1" s="1"/>
  <c r="U2340" i="1"/>
  <c r="B2340" i="1" s="1"/>
  <c r="R2424" i="1"/>
  <c r="K2421" i="1"/>
  <c r="A2424" i="1"/>
  <c r="J2423" i="1"/>
  <c r="F2423" i="1"/>
  <c r="I2423" i="1"/>
  <c r="S2423" i="1"/>
  <c r="T2423" i="1" s="1"/>
  <c r="L2342" i="1"/>
  <c r="M2341" i="1"/>
  <c r="N2341" i="1" s="1"/>
  <c r="L2343" i="1" l="1"/>
  <c r="M2342" i="1"/>
  <c r="N2342" i="1" s="1"/>
  <c r="E2423" i="1"/>
  <c r="K2423" i="1" s="1"/>
  <c r="G2423" i="1"/>
  <c r="R2425" i="1"/>
  <c r="K2422" i="1"/>
  <c r="A2425" i="1"/>
  <c r="I2424" i="1"/>
  <c r="S2424" i="1"/>
  <c r="T2424" i="1" s="1"/>
  <c r="J2424" i="1"/>
  <c r="F2424" i="1"/>
  <c r="D2340" i="1"/>
  <c r="U2341" i="1"/>
  <c r="D2341" i="1" s="1"/>
  <c r="C2426" i="1"/>
  <c r="B2341" i="1" l="1"/>
  <c r="E2424" i="1"/>
  <c r="H2424" i="1" s="1"/>
  <c r="G2424" i="1"/>
  <c r="R2426" i="1"/>
  <c r="H2423" i="1"/>
  <c r="I2425" i="1"/>
  <c r="S2425" i="1"/>
  <c r="T2425" i="1" s="1"/>
  <c r="A2426" i="1"/>
  <c r="J2425" i="1"/>
  <c r="F2425" i="1"/>
  <c r="U2342" i="1"/>
  <c r="D2342" i="1" s="1"/>
  <c r="C2427" i="1"/>
  <c r="L2344" i="1"/>
  <c r="M2343" i="1"/>
  <c r="N2343" i="1" s="1"/>
  <c r="B2342" i="1" l="1"/>
  <c r="L2345" i="1"/>
  <c r="M2344" i="1"/>
  <c r="N2344" i="1" s="1"/>
  <c r="S2426" i="1"/>
  <c r="T2426" i="1" s="1"/>
  <c r="A2427" i="1"/>
  <c r="J2426" i="1"/>
  <c r="F2426" i="1"/>
  <c r="I2426" i="1"/>
  <c r="K2424" i="1"/>
  <c r="U2343" i="1"/>
  <c r="B2343" i="1" s="1"/>
  <c r="C2428" i="1"/>
  <c r="R2427" i="1"/>
  <c r="E2425" i="1"/>
  <c r="H2425" i="1" s="1"/>
  <c r="G2425" i="1"/>
  <c r="K2425" i="1" l="1"/>
  <c r="D2343" i="1"/>
  <c r="R2428" i="1"/>
  <c r="G2426" i="1"/>
  <c r="E2426" i="1"/>
  <c r="H2426" i="1" s="1"/>
  <c r="C2429" i="1"/>
  <c r="U2344" i="1"/>
  <c r="D2344" i="1" s="1"/>
  <c r="A2428" i="1"/>
  <c r="J2427" i="1"/>
  <c r="F2427" i="1"/>
  <c r="I2427" i="1"/>
  <c r="S2427" i="1"/>
  <c r="T2427" i="1" s="1"/>
  <c r="L2346" i="1"/>
  <c r="M2345" i="1"/>
  <c r="N2345" i="1" s="1"/>
  <c r="U2345" i="1" l="1"/>
  <c r="D2345" i="1" s="1"/>
  <c r="A2429" i="1"/>
  <c r="J2428" i="1"/>
  <c r="F2428" i="1"/>
  <c r="I2428" i="1"/>
  <c r="S2428" i="1"/>
  <c r="T2428" i="1" s="1"/>
  <c r="B2344" i="1"/>
  <c r="R2429" i="1"/>
  <c r="L2347" i="1"/>
  <c r="M2346" i="1"/>
  <c r="N2346" i="1" s="1"/>
  <c r="G2427" i="1"/>
  <c r="E2427" i="1"/>
  <c r="K2427" i="1" s="1"/>
  <c r="C2430" i="1"/>
  <c r="K2426" i="1"/>
  <c r="H2427" i="1" l="1"/>
  <c r="C2431" i="1"/>
  <c r="I2429" i="1"/>
  <c r="S2429" i="1"/>
  <c r="T2429" i="1" s="1"/>
  <c r="A2430" i="1"/>
  <c r="J2429" i="1"/>
  <c r="F2429" i="1"/>
  <c r="U2346" i="1"/>
  <c r="B2346" i="1" s="1"/>
  <c r="B2345" i="1"/>
  <c r="L2348" i="1"/>
  <c r="M2347" i="1"/>
  <c r="N2347" i="1" s="1"/>
  <c r="E2428" i="1"/>
  <c r="H2428" i="1" s="1"/>
  <c r="G2428" i="1"/>
  <c r="R2430" i="1"/>
  <c r="D2346" i="1" l="1"/>
  <c r="U2347" i="1"/>
  <c r="B2347" i="1" s="1"/>
  <c r="S2430" i="1"/>
  <c r="T2430" i="1" s="1"/>
  <c r="A2431" i="1"/>
  <c r="J2430" i="1"/>
  <c r="F2430" i="1"/>
  <c r="I2430" i="1"/>
  <c r="K2428" i="1"/>
  <c r="R2431" i="1"/>
  <c r="L2349" i="1"/>
  <c r="M2348" i="1"/>
  <c r="N2348" i="1" s="1"/>
  <c r="C2432" i="1"/>
  <c r="E2429" i="1"/>
  <c r="H2429" i="1" s="1"/>
  <c r="G2429" i="1"/>
  <c r="K2429" i="1" l="1"/>
  <c r="G2430" i="1"/>
  <c r="E2430" i="1"/>
  <c r="H2430" i="1" s="1"/>
  <c r="U2348" i="1"/>
  <c r="B2348" i="1" s="1"/>
  <c r="R2432" i="1"/>
  <c r="D2347" i="1"/>
  <c r="L2350" i="1"/>
  <c r="M2349" i="1"/>
  <c r="N2349" i="1" s="1"/>
  <c r="A2432" i="1"/>
  <c r="J2431" i="1"/>
  <c r="F2431" i="1"/>
  <c r="I2431" i="1"/>
  <c r="S2431" i="1"/>
  <c r="T2431" i="1" s="1"/>
  <c r="C2433" i="1"/>
  <c r="D2348" i="1" l="1"/>
  <c r="L2351" i="1"/>
  <c r="M2350" i="1"/>
  <c r="N2350" i="1" s="1"/>
  <c r="A2433" i="1"/>
  <c r="J2432" i="1"/>
  <c r="F2432" i="1"/>
  <c r="I2432" i="1"/>
  <c r="S2432" i="1"/>
  <c r="T2432" i="1" s="1"/>
  <c r="C2434" i="1"/>
  <c r="K2430" i="1"/>
  <c r="G2431" i="1"/>
  <c r="E2431" i="1"/>
  <c r="K2431" i="1" s="1"/>
  <c r="U2349" i="1"/>
  <c r="D2349" i="1" s="1"/>
  <c r="R2433" i="1"/>
  <c r="H2431" i="1" l="1"/>
  <c r="I2433" i="1"/>
  <c r="S2433" i="1"/>
  <c r="T2433" i="1" s="1"/>
  <c r="A2434" i="1"/>
  <c r="J2433" i="1"/>
  <c r="F2433" i="1"/>
  <c r="B2349" i="1"/>
  <c r="C2435" i="1"/>
  <c r="E2432" i="1"/>
  <c r="H2432" i="1" s="1"/>
  <c r="G2432" i="1"/>
  <c r="U2350" i="1"/>
  <c r="D2350" i="1" s="1"/>
  <c r="R2434" i="1"/>
  <c r="L2352" i="1"/>
  <c r="M2351" i="1"/>
  <c r="N2351" i="1" s="1"/>
  <c r="K2432" i="1" l="1"/>
  <c r="B2350" i="1"/>
  <c r="C2436" i="1"/>
  <c r="L2353" i="1"/>
  <c r="M2353" i="1" s="1"/>
  <c r="M2352" i="1"/>
  <c r="N2352" i="1" s="1"/>
  <c r="S2434" i="1"/>
  <c r="T2434" i="1" s="1"/>
  <c r="A2435" i="1"/>
  <c r="J2434" i="1"/>
  <c r="F2434" i="1"/>
  <c r="I2434" i="1"/>
  <c r="U2351" i="1"/>
  <c r="B2351" i="1" s="1"/>
  <c r="R2435" i="1"/>
  <c r="E2433" i="1"/>
  <c r="H2433" i="1" s="1"/>
  <c r="G2433" i="1"/>
  <c r="K2433" i="1" l="1"/>
  <c r="A2436" i="1"/>
  <c r="J2435" i="1"/>
  <c r="F2435" i="1"/>
  <c r="I2435" i="1"/>
  <c r="S2435" i="1"/>
  <c r="T2435" i="1" s="1"/>
  <c r="N2353" i="1"/>
  <c r="L2354" i="1"/>
  <c r="R2436" i="1"/>
  <c r="C2437" i="1"/>
  <c r="D2351" i="1"/>
  <c r="G2434" i="1"/>
  <c r="E2434" i="1"/>
  <c r="H2434" i="1" s="1"/>
  <c r="U2352" i="1"/>
  <c r="B2352" i="1" s="1"/>
  <c r="K2434" i="1" l="1"/>
  <c r="L2355" i="1"/>
  <c r="M2354" i="1"/>
  <c r="N2354" i="1" s="1"/>
  <c r="R2437" i="1"/>
  <c r="U2353" i="1"/>
  <c r="D2353" i="1" s="1"/>
  <c r="G2435" i="1"/>
  <c r="E2435" i="1"/>
  <c r="K2435" i="1" s="1"/>
  <c r="D2352" i="1"/>
  <c r="C2438" i="1"/>
  <c r="A2437" i="1"/>
  <c r="J2436" i="1"/>
  <c r="F2436" i="1"/>
  <c r="I2436" i="1"/>
  <c r="S2436" i="1"/>
  <c r="T2436" i="1" s="1"/>
  <c r="B2353" i="1" l="1"/>
  <c r="H2435" i="1"/>
  <c r="E2436" i="1"/>
  <c r="K2436" i="1" s="1"/>
  <c r="G2436" i="1"/>
  <c r="C2439" i="1"/>
  <c r="U2354" i="1"/>
  <c r="D2354" i="1" s="1"/>
  <c r="L2356" i="1"/>
  <c r="M2355" i="1"/>
  <c r="N2355" i="1" s="1"/>
  <c r="I2437" i="1"/>
  <c r="S2437" i="1"/>
  <c r="T2437" i="1" s="1"/>
  <c r="A2438" i="1"/>
  <c r="J2437" i="1"/>
  <c r="F2437" i="1"/>
  <c r="R2438" i="1"/>
  <c r="B2354" i="1" l="1"/>
  <c r="E2437" i="1"/>
  <c r="H2437" i="1" s="1"/>
  <c r="G2437" i="1"/>
  <c r="H2436" i="1"/>
  <c r="C2440" i="1"/>
  <c r="R2439" i="1"/>
  <c r="S2438" i="1"/>
  <c r="T2438" i="1" s="1"/>
  <c r="A2439" i="1"/>
  <c r="J2438" i="1"/>
  <c r="F2438" i="1"/>
  <c r="I2438" i="1"/>
  <c r="U2355" i="1"/>
  <c r="B2355" i="1" s="1"/>
  <c r="L2357" i="1"/>
  <c r="M2356" i="1"/>
  <c r="N2356" i="1" s="1"/>
  <c r="D2355" i="1" l="1"/>
  <c r="C2441" i="1"/>
  <c r="K2437" i="1"/>
  <c r="G2438" i="1"/>
  <c r="E2438" i="1"/>
  <c r="H2438" i="1" s="1"/>
  <c r="U2356" i="1"/>
  <c r="D2356" i="1" s="1"/>
  <c r="L2358" i="1"/>
  <c r="M2357" i="1"/>
  <c r="N2357" i="1" s="1"/>
  <c r="A2440" i="1"/>
  <c r="J2439" i="1"/>
  <c r="F2439" i="1"/>
  <c r="I2439" i="1"/>
  <c r="S2439" i="1"/>
  <c r="T2439" i="1" s="1"/>
  <c r="R2440" i="1"/>
  <c r="B2356" i="1" l="1"/>
  <c r="G2439" i="1"/>
  <c r="E2439" i="1"/>
  <c r="K2439" i="1" s="1"/>
  <c r="L2359" i="1"/>
  <c r="M2358" i="1"/>
  <c r="N2358" i="1" s="1"/>
  <c r="C2442" i="1"/>
  <c r="J2440" i="1"/>
  <c r="F2440" i="1"/>
  <c r="A2441" i="1"/>
  <c r="I2440" i="1"/>
  <c r="S2440" i="1"/>
  <c r="T2440" i="1" s="1"/>
  <c r="K2438" i="1"/>
  <c r="R2441" i="1"/>
  <c r="U2357" i="1"/>
  <c r="D2357" i="1" s="1"/>
  <c r="B2357" i="1" l="1"/>
  <c r="J2441" i="1"/>
  <c r="F2441" i="1"/>
  <c r="A2442" i="1"/>
  <c r="I2441" i="1"/>
  <c r="S2441" i="1"/>
  <c r="T2441" i="1" s="1"/>
  <c r="H2439" i="1"/>
  <c r="E2440" i="1"/>
  <c r="K2440" i="1" s="1"/>
  <c r="G2440" i="1"/>
  <c r="R2442" i="1"/>
  <c r="U2358" i="1"/>
  <c r="B2358" i="1" s="1"/>
  <c r="C2443" i="1"/>
  <c r="L2360" i="1"/>
  <c r="M2359" i="1"/>
  <c r="N2359" i="1" s="1"/>
  <c r="H2440" i="1" l="1"/>
  <c r="C2444" i="1"/>
  <c r="R2443" i="1"/>
  <c r="U2359" i="1"/>
  <c r="B2359" i="1" s="1"/>
  <c r="D2358" i="1"/>
  <c r="L2361" i="1"/>
  <c r="M2360" i="1"/>
  <c r="N2360" i="1" s="1"/>
  <c r="J2442" i="1"/>
  <c r="F2442" i="1"/>
  <c r="A2443" i="1"/>
  <c r="I2442" i="1"/>
  <c r="S2442" i="1"/>
  <c r="T2442" i="1" s="1"/>
  <c r="E2441" i="1"/>
  <c r="K2441" i="1" s="1"/>
  <c r="G2441" i="1"/>
  <c r="H2441" i="1" l="1"/>
  <c r="E2442" i="1"/>
  <c r="H2442" i="1" s="1"/>
  <c r="G2442" i="1"/>
  <c r="R2444" i="1"/>
  <c r="D2359" i="1"/>
  <c r="U2360" i="1"/>
  <c r="B2360" i="1" s="1"/>
  <c r="C2445" i="1"/>
  <c r="A2444" i="1"/>
  <c r="J2443" i="1"/>
  <c r="F2443" i="1"/>
  <c r="I2443" i="1"/>
  <c r="S2443" i="1"/>
  <c r="T2443" i="1" s="1"/>
  <c r="L2362" i="1"/>
  <c r="M2361" i="1"/>
  <c r="N2361" i="1" s="1"/>
  <c r="U2361" i="1" l="1"/>
  <c r="D2361" i="1" s="1"/>
  <c r="D2360" i="1"/>
  <c r="K2442" i="1"/>
  <c r="I2444" i="1"/>
  <c r="S2444" i="1"/>
  <c r="T2444" i="1" s="1"/>
  <c r="A2445" i="1"/>
  <c r="J2444" i="1"/>
  <c r="F2444" i="1"/>
  <c r="R2445" i="1"/>
  <c r="L2363" i="1"/>
  <c r="M2362" i="1"/>
  <c r="N2362" i="1" s="1"/>
  <c r="E2443" i="1"/>
  <c r="H2443" i="1" s="1"/>
  <c r="G2443" i="1"/>
  <c r="C2446" i="1"/>
  <c r="K2443" i="1" l="1"/>
  <c r="E2444" i="1"/>
  <c r="H2444" i="1" s="1"/>
  <c r="G2444" i="1"/>
  <c r="U2362" i="1"/>
  <c r="D2362" i="1" s="1"/>
  <c r="B2361" i="1"/>
  <c r="R2446" i="1"/>
  <c r="S2445" i="1"/>
  <c r="T2445" i="1" s="1"/>
  <c r="A2446" i="1"/>
  <c r="J2445" i="1"/>
  <c r="F2445" i="1"/>
  <c r="I2445" i="1"/>
  <c r="L2364" i="1"/>
  <c r="M2363" i="1"/>
  <c r="N2363" i="1" s="1"/>
  <c r="C2447" i="1"/>
  <c r="K2444" i="1" l="1"/>
  <c r="B2362" i="1"/>
  <c r="U2363" i="1"/>
  <c r="B2363" i="1" s="1"/>
  <c r="G2445" i="1"/>
  <c r="E2445" i="1"/>
  <c r="K2445" i="1" s="1"/>
  <c r="L2365" i="1"/>
  <c r="M2364" i="1"/>
  <c r="N2364" i="1" s="1"/>
  <c r="J2446" i="1"/>
  <c r="F2446" i="1"/>
  <c r="A2447" i="1"/>
  <c r="I2446" i="1"/>
  <c r="S2446" i="1"/>
  <c r="T2446" i="1" s="1"/>
  <c r="R2447" i="1"/>
  <c r="C2448" i="1"/>
  <c r="L2366" i="1" l="1"/>
  <c r="M2365" i="1"/>
  <c r="N2365" i="1" s="1"/>
  <c r="H2445" i="1"/>
  <c r="C2449" i="1"/>
  <c r="D2363" i="1"/>
  <c r="R2448" i="1"/>
  <c r="A2448" i="1"/>
  <c r="J2447" i="1"/>
  <c r="F2447" i="1"/>
  <c r="I2447" i="1"/>
  <c r="S2447" i="1"/>
  <c r="T2447" i="1" s="1"/>
  <c r="G2446" i="1"/>
  <c r="E2446" i="1"/>
  <c r="H2446" i="1" s="1"/>
  <c r="U2364" i="1"/>
  <c r="B2364" i="1" s="1"/>
  <c r="D2364" i="1" l="1"/>
  <c r="K2446" i="1"/>
  <c r="G2447" i="1"/>
  <c r="E2447" i="1"/>
  <c r="H2447" i="1" s="1"/>
  <c r="U2365" i="1"/>
  <c r="B2365" i="1" s="1"/>
  <c r="A2449" i="1"/>
  <c r="J2448" i="1"/>
  <c r="F2448" i="1"/>
  <c r="I2448" i="1"/>
  <c r="S2448" i="1"/>
  <c r="T2448" i="1" s="1"/>
  <c r="C2450" i="1"/>
  <c r="L2367" i="1"/>
  <c r="M2366" i="1"/>
  <c r="N2366" i="1" s="1"/>
  <c r="R2449" i="1"/>
  <c r="E2448" i="1" l="1"/>
  <c r="H2448" i="1" s="1"/>
  <c r="G2448" i="1"/>
  <c r="U2366" i="1"/>
  <c r="D2366" i="1" s="1"/>
  <c r="D2365" i="1"/>
  <c r="K2447" i="1"/>
  <c r="L2368" i="1"/>
  <c r="M2367" i="1"/>
  <c r="N2367" i="1" s="1"/>
  <c r="I2449" i="1"/>
  <c r="S2449" i="1"/>
  <c r="T2449" i="1" s="1"/>
  <c r="A2450" i="1"/>
  <c r="J2449" i="1"/>
  <c r="F2449" i="1"/>
  <c r="C2451" i="1"/>
  <c r="R2450" i="1"/>
  <c r="K2448" i="1" l="1"/>
  <c r="B2366" i="1"/>
  <c r="S2450" i="1"/>
  <c r="T2450" i="1" s="1"/>
  <c r="A2451" i="1"/>
  <c r="J2450" i="1"/>
  <c r="F2450" i="1"/>
  <c r="I2450" i="1"/>
  <c r="U2367" i="1"/>
  <c r="B2367" i="1" s="1"/>
  <c r="C2452" i="1"/>
  <c r="L2369" i="1"/>
  <c r="M2368" i="1"/>
  <c r="N2368" i="1" s="1"/>
  <c r="R2451" i="1"/>
  <c r="E2449" i="1"/>
  <c r="H2449" i="1" s="1"/>
  <c r="G2449" i="1"/>
  <c r="D2367" i="1" l="1"/>
  <c r="L2370" i="1"/>
  <c r="M2369" i="1"/>
  <c r="N2369" i="1" s="1"/>
  <c r="K2449" i="1"/>
  <c r="R2452" i="1"/>
  <c r="C2453" i="1"/>
  <c r="A2452" i="1"/>
  <c r="J2451" i="1"/>
  <c r="F2451" i="1"/>
  <c r="I2451" i="1"/>
  <c r="S2451" i="1"/>
  <c r="T2451" i="1" s="1"/>
  <c r="U2368" i="1"/>
  <c r="D2368" i="1" s="1"/>
  <c r="G2450" i="1"/>
  <c r="E2450" i="1"/>
  <c r="H2450" i="1" s="1"/>
  <c r="B2368" i="1" l="1"/>
  <c r="K2450" i="1"/>
  <c r="C2454" i="1"/>
  <c r="G2451" i="1"/>
  <c r="E2451" i="1"/>
  <c r="H2451" i="1" s="1"/>
  <c r="R2453" i="1"/>
  <c r="U2369" i="1"/>
  <c r="B2369" i="1" s="1"/>
  <c r="A2453" i="1"/>
  <c r="J2452" i="1"/>
  <c r="F2452" i="1"/>
  <c r="I2452" i="1"/>
  <c r="S2452" i="1"/>
  <c r="T2452" i="1" s="1"/>
  <c r="L2371" i="1"/>
  <c r="M2370" i="1"/>
  <c r="N2370" i="1" s="1"/>
  <c r="K2451" i="1" l="1"/>
  <c r="I2453" i="1"/>
  <c r="S2453" i="1"/>
  <c r="T2453" i="1" s="1"/>
  <c r="A2454" i="1"/>
  <c r="J2453" i="1"/>
  <c r="F2453" i="1"/>
  <c r="D2369" i="1"/>
  <c r="U2370" i="1"/>
  <c r="D2370" i="1" s="1"/>
  <c r="R2454" i="1"/>
  <c r="L2372" i="1"/>
  <c r="M2371" i="1"/>
  <c r="N2371" i="1" s="1"/>
  <c r="E2452" i="1"/>
  <c r="H2452" i="1" s="1"/>
  <c r="G2452" i="1"/>
  <c r="C2455" i="1"/>
  <c r="K2452" i="1" l="1"/>
  <c r="B2370" i="1"/>
  <c r="U2371" i="1"/>
  <c r="B2371" i="1" s="1"/>
  <c r="E2453" i="1"/>
  <c r="H2453" i="1" s="1"/>
  <c r="G2453" i="1"/>
  <c r="L2373" i="1"/>
  <c r="M2372" i="1"/>
  <c r="N2372" i="1" s="1"/>
  <c r="R2455" i="1"/>
  <c r="S2454" i="1"/>
  <c r="T2454" i="1" s="1"/>
  <c r="A2455" i="1"/>
  <c r="J2454" i="1"/>
  <c r="F2454" i="1"/>
  <c r="I2454" i="1"/>
  <c r="C2456" i="1"/>
  <c r="D2371" i="1" l="1"/>
  <c r="A2456" i="1"/>
  <c r="J2455" i="1"/>
  <c r="F2455" i="1"/>
  <c r="I2455" i="1"/>
  <c r="S2455" i="1"/>
  <c r="T2455" i="1" s="1"/>
  <c r="R2456" i="1"/>
  <c r="U2372" i="1"/>
  <c r="B2372" i="1" s="1"/>
  <c r="K2453" i="1"/>
  <c r="C2457" i="1"/>
  <c r="G2454" i="1"/>
  <c r="E2454" i="1"/>
  <c r="K2454" i="1" s="1"/>
  <c r="L2374" i="1"/>
  <c r="M2373" i="1"/>
  <c r="N2373" i="1" s="1"/>
  <c r="L2375" i="1" l="1"/>
  <c r="M2374" i="1"/>
  <c r="N2374" i="1" s="1"/>
  <c r="H2454" i="1"/>
  <c r="D2372" i="1"/>
  <c r="R2457" i="1"/>
  <c r="C2458" i="1"/>
  <c r="G2455" i="1"/>
  <c r="E2455" i="1"/>
  <c r="K2455" i="1" s="1"/>
  <c r="U2373" i="1"/>
  <c r="B2373" i="1" s="1"/>
  <c r="A2457" i="1"/>
  <c r="J2456" i="1"/>
  <c r="F2456" i="1"/>
  <c r="I2456" i="1"/>
  <c r="S2456" i="1"/>
  <c r="T2456" i="1" s="1"/>
  <c r="H2455" i="1" l="1"/>
  <c r="D2373" i="1"/>
  <c r="C2459" i="1"/>
  <c r="R2458" i="1"/>
  <c r="U2374" i="1"/>
  <c r="D2374" i="1" s="1"/>
  <c r="L2376" i="1"/>
  <c r="M2375" i="1"/>
  <c r="N2375" i="1" s="1"/>
  <c r="I2457" i="1"/>
  <c r="S2457" i="1"/>
  <c r="T2457" i="1" s="1"/>
  <c r="A2458" i="1"/>
  <c r="J2457" i="1"/>
  <c r="F2457" i="1"/>
  <c r="E2456" i="1"/>
  <c r="H2456" i="1" s="1"/>
  <c r="G2456" i="1"/>
  <c r="K2456" i="1" l="1"/>
  <c r="B2374" i="1"/>
  <c r="S2458" i="1"/>
  <c r="T2458" i="1" s="1"/>
  <c r="A2459" i="1"/>
  <c r="J2458" i="1"/>
  <c r="F2458" i="1"/>
  <c r="I2458" i="1"/>
  <c r="U2375" i="1"/>
  <c r="D2375" i="1" s="1"/>
  <c r="L2377" i="1"/>
  <c r="M2376" i="1"/>
  <c r="N2376" i="1" s="1"/>
  <c r="E2457" i="1"/>
  <c r="H2457" i="1" s="1"/>
  <c r="G2457" i="1"/>
  <c r="R2459" i="1"/>
  <c r="C2460" i="1"/>
  <c r="K2457" i="1" l="1"/>
  <c r="B2375" i="1"/>
  <c r="L2378" i="1"/>
  <c r="M2377" i="1"/>
  <c r="N2377" i="1" s="1"/>
  <c r="G2458" i="1"/>
  <c r="E2458" i="1"/>
  <c r="K2458" i="1" s="1"/>
  <c r="R2460" i="1"/>
  <c r="C2461" i="1"/>
  <c r="U2376" i="1"/>
  <c r="D2376" i="1" s="1"/>
  <c r="A2460" i="1"/>
  <c r="J2459" i="1"/>
  <c r="F2459" i="1"/>
  <c r="I2459" i="1"/>
  <c r="S2459" i="1"/>
  <c r="T2459" i="1" s="1"/>
  <c r="B2376" i="1" l="1"/>
  <c r="A2461" i="1"/>
  <c r="J2460" i="1"/>
  <c r="F2460" i="1"/>
  <c r="I2460" i="1"/>
  <c r="S2460" i="1"/>
  <c r="T2460" i="1" s="1"/>
  <c r="C2462" i="1"/>
  <c r="H2458" i="1"/>
  <c r="U2377" i="1"/>
  <c r="B2377" i="1" s="1"/>
  <c r="G2459" i="1"/>
  <c r="E2459" i="1"/>
  <c r="H2459" i="1" s="1"/>
  <c r="R2461" i="1"/>
  <c r="L2379" i="1"/>
  <c r="M2378" i="1"/>
  <c r="N2378" i="1" s="1"/>
  <c r="C2463" i="1" l="1"/>
  <c r="E2460" i="1"/>
  <c r="H2460" i="1" s="1"/>
  <c r="G2460" i="1"/>
  <c r="R2462" i="1"/>
  <c r="D2377" i="1"/>
  <c r="U2378" i="1"/>
  <c r="D2378" i="1" s="1"/>
  <c r="K2459" i="1"/>
  <c r="I2461" i="1"/>
  <c r="S2461" i="1"/>
  <c r="T2461" i="1" s="1"/>
  <c r="A2462" i="1"/>
  <c r="J2461" i="1"/>
  <c r="F2461" i="1"/>
  <c r="L2380" i="1"/>
  <c r="M2379" i="1"/>
  <c r="N2379" i="1" s="1"/>
  <c r="E2461" i="1" l="1"/>
  <c r="H2461" i="1" s="1"/>
  <c r="G2461" i="1"/>
  <c r="B2378" i="1"/>
  <c r="U2379" i="1"/>
  <c r="D2379" i="1" s="1"/>
  <c r="S2462" i="1"/>
  <c r="T2462" i="1" s="1"/>
  <c r="J2462" i="1"/>
  <c r="F2462" i="1"/>
  <c r="A2463" i="1"/>
  <c r="I2462" i="1"/>
  <c r="K2460" i="1"/>
  <c r="C2464" i="1"/>
  <c r="L2381" i="1"/>
  <c r="M2380" i="1"/>
  <c r="N2380" i="1" s="1"/>
  <c r="R2463" i="1"/>
  <c r="K2461" i="1" l="1"/>
  <c r="U2380" i="1"/>
  <c r="D2380" i="1" s="1"/>
  <c r="L2382" i="1"/>
  <c r="M2381" i="1"/>
  <c r="N2381" i="1" s="1"/>
  <c r="B2379" i="1"/>
  <c r="R2464" i="1"/>
  <c r="C2465" i="1"/>
  <c r="S2463" i="1"/>
  <c r="T2463" i="1" s="1"/>
  <c r="J2463" i="1"/>
  <c r="F2463" i="1"/>
  <c r="A2464" i="1"/>
  <c r="I2463" i="1"/>
  <c r="G2462" i="1"/>
  <c r="E2462" i="1"/>
  <c r="K2462" i="1" s="1"/>
  <c r="H2462" i="1" l="1"/>
  <c r="S2464" i="1"/>
  <c r="T2464" i="1" s="1"/>
  <c r="J2464" i="1"/>
  <c r="F2464" i="1"/>
  <c r="A2465" i="1"/>
  <c r="I2464" i="1"/>
  <c r="R2465" i="1"/>
  <c r="L2383" i="1"/>
  <c r="M2382" i="1"/>
  <c r="N2382" i="1" s="1"/>
  <c r="G2463" i="1"/>
  <c r="E2463" i="1"/>
  <c r="H2463" i="1" s="1"/>
  <c r="B2380" i="1"/>
  <c r="C2466" i="1"/>
  <c r="U2381" i="1"/>
  <c r="B2381" i="1" s="1"/>
  <c r="D2381" i="1" l="1"/>
  <c r="L2384" i="1"/>
  <c r="M2384" i="1" s="1"/>
  <c r="M2383" i="1"/>
  <c r="N2383" i="1" s="1"/>
  <c r="S2465" i="1"/>
  <c r="T2465" i="1" s="1"/>
  <c r="A2466" i="1"/>
  <c r="J2465" i="1"/>
  <c r="F2465" i="1"/>
  <c r="I2465" i="1"/>
  <c r="C2467" i="1"/>
  <c r="G2464" i="1"/>
  <c r="E2464" i="1"/>
  <c r="H2464" i="1" s="1"/>
  <c r="K2463" i="1"/>
  <c r="R2466" i="1"/>
  <c r="U2382" i="1"/>
  <c r="B2382" i="1" s="1"/>
  <c r="K2464" i="1" l="1"/>
  <c r="D2382" i="1"/>
  <c r="G2465" i="1"/>
  <c r="E2465" i="1"/>
  <c r="H2465" i="1" s="1"/>
  <c r="C2468" i="1"/>
  <c r="U2383" i="1"/>
  <c r="D2383" i="1" s="1"/>
  <c r="R2467" i="1"/>
  <c r="A2467" i="1"/>
  <c r="J2466" i="1"/>
  <c r="F2466" i="1"/>
  <c r="I2466" i="1"/>
  <c r="S2466" i="1"/>
  <c r="T2466" i="1" s="1"/>
  <c r="N2384" i="1"/>
  <c r="L2385" i="1"/>
  <c r="K2465" i="1" l="1"/>
  <c r="U2384" i="1"/>
  <c r="B2384" i="1" s="1"/>
  <c r="A2468" i="1"/>
  <c r="J2467" i="1"/>
  <c r="F2467" i="1"/>
  <c r="I2467" i="1"/>
  <c r="S2467" i="1"/>
  <c r="T2467" i="1" s="1"/>
  <c r="B2383" i="1"/>
  <c r="R2468" i="1"/>
  <c r="G2466" i="1"/>
  <c r="E2466" i="1"/>
  <c r="H2466" i="1" s="1"/>
  <c r="C2469" i="1"/>
  <c r="L2386" i="1"/>
  <c r="M2385" i="1"/>
  <c r="N2385" i="1" s="1"/>
  <c r="A2469" i="1" l="1"/>
  <c r="I2468" i="1"/>
  <c r="S2468" i="1"/>
  <c r="T2468" i="1" s="1"/>
  <c r="J2468" i="1"/>
  <c r="F2468" i="1"/>
  <c r="U2385" i="1"/>
  <c r="B2385" i="1" s="1"/>
  <c r="D2384" i="1"/>
  <c r="L2387" i="1"/>
  <c r="M2386" i="1"/>
  <c r="N2386" i="1" s="1"/>
  <c r="C2470" i="1"/>
  <c r="K2466" i="1"/>
  <c r="E2467" i="1"/>
  <c r="H2467" i="1" s="1"/>
  <c r="G2467" i="1"/>
  <c r="R2469" i="1"/>
  <c r="U2386" i="1" l="1"/>
  <c r="D2386" i="1" s="1"/>
  <c r="L2388" i="1"/>
  <c r="M2387" i="1"/>
  <c r="N2387" i="1" s="1"/>
  <c r="D2385" i="1"/>
  <c r="K2467" i="1"/>
  <c r="E2468" i="1"/>
  <c r="H2468" i="1" s="1"/>
  <c r="G2468" i="1"/>
  <c r="R2470" i="1"/>
  <c r="C2471" i="1"/>
  <c r="I2469" i="1"/>
  <c r="S2469" i="1"/>
  <c r="T2469" i="1" s="1"/>
  <c r="A2470" i="1"/>
  <c r="J2469" i="1"/>
  <c r="F2469" i="1"/>
  <c r="C2472" i="1" l="1"/>
  <c r="K2468" i="1"/>
  <c r="E2469" i="1"/>
  <c r="H2469" i="1" s="1"/>
  <c r="G2469" i="1"/>
  <c r="R2471" i="1"/>
  <c r="B2386" i="1"/>
  <c r="U2387" i="1"/>
  <c r="B2387" i="1" s="1"/>
  <c r="S2470" i="1"/>
  <c r="T2470" i="1" s="1"/>
  <c r="A2471" i="1"/>
  <c r="J2470" i="1"/>
  <c r="F2470" i="1"/>
  <c r="I2470" i="1"/>
  <c r="L2389" i="1"/>
  <c r="M2388" i="1"/>
  <c r="N2388" i="1" s="1"/>
  <c r="K2469" i="1" l="1"/>
  <c r="U2388" i="1"/>
  <c r="B2388" i="1" s="1"/>
  <c r="L2390" i="1"/>
  <c r="M2389" i="1"/>
  <c r="N2389" i="1" s="1"/>
  <c r="D2387" i="1"/>
  <c r="C2473" i="1"/>
  <c r="G2470" i="1"/>
  <c r="E2470" i="1"/>
  <c r="K2470" i="1" s="1"/>
  <c r="A2472" i="1"/>
  <c r="J2471" i="1"/>
  <c r="F2471" i="1"/>
  <c r="I2471" i="1"/>
  <c r="S2471" i="1"/>
  <c r="T2471" i="1" s="1"/>
  <c r="R2472" i="1"/>
  <c r="H2470" i="1" l="1"/>
  <c r="A2473" i="1"/>
  <c r="J2472" i="1"/>
  <c r="F2472" i="1"/>
  <c r="I2472" i="1"/>
  <c r="S2472" i="1"/>
  <c r="T2472" i="1" s="1"/>
  <c r="U2389" i="1"/>
  <c r="B2389" i="1" s="1"/>
  <c r="C2474" i="1"/>
  <c r="L2391" i="1"/>
  <c r="M2390" i="1"/>
  <c r="N2390" i="1" s="1"/>
  <c r="R2473" i="1"/>
  <c r="G2471" i="1"/>
  <c r="E2471" i="1"/>
  <c r="K2471" i="1" s="1"/>
  <c r="D2388" i="1"/>
  <c r="D2389" i="1" l="1"/>
  <c r="H2471" i="1"/>
  <c r="R2474" i="1"/>
  <c r="E2472" i="1"/>
  <c r="H2472" i="1" s="1"/>
  <c r="G2472" i="1"/>
  <c r="C2475" i="1"/>
  <c r="U2390" i="1"/>
  <c r="D2390" i="1" s="1"/>
  <c r="I2473" i="1"/>
  <c r="S2473" i="1"/>
  <c r="T2473" i="1" s="1"/>
  <c r="A2474" i="1"/>
  <c r="J2473" i="1"/>
  <c r="F2473" i="1"/>
  <c r="L2392" i="1"/>
  <c r="M2391" i="1"/>
  <c r="N2391" i="1" s="1"/>
  <c r="B2390" i="1" l="1"/>
  <c r="E2473" i="1"/>
  <c r="H2473" i="1" s="1"/>
  <c r="G2473" i="1"/>
  <c r="K2472" i="1"/>
  <c r="U2391" i="1"/>
  <c r="B2391" i="1" s="1"/>
  <c r="S2474" i="1"/>
  <c r="T2474" i="1" s="1"/>
  <c r="A2475" i="1"/>
  <c r="J2474" i="1"/>
  <c r="F2474" i="1"/>
  <c r="I2474" i="1"/>
  <c r="C2476" i="1"/>
  <c r="L2393" i="1"/>
  <c r="M2392" i="1"/>
  <c r="N2392" i="1" s="1"/>
  <c r="R2475" i="1"/>
  <c r="D2391" i="1" l="1"/>
  <c r="K2473" i="1"/>
  <c r="R2476" i="1"/>
  <c r="C2477" i="1"/>
  <c r="U2392" i="1"/>
  <c r="B2392" i="1" s="1"/>
  <c r="A2476" i="1"/>
  <c r="J2475" i="1"/>
  <c r="F2475" i="1"/>
  <c r="I2475" i="1"/>
  <c r="S2475" i="1"/>
  <c r="T2475" i="1" s="1"/>
  <c r="L2394" i="1"/>
  <c r="M2393" i="1"/>
  <c r="N2393" i="1" s="1"/>
  <c r="G2474" i="1"/>
  <c r="E2474" i="1"/>
  <c r="H2474" i="1" s="1"/>
  <c r="L2395" i="1" l="1"/>
  <c r="M2394" i="1"/>
  <c r="N2394" i="1" s="1"/>
  <c r="C2478" i="1"/>
  <c r="K2474" i="1"/>
  <c r="G2475" i="1"/>
  <c r="E2475" i="1"/>
  <c r="K2475" i="1" s="1"/>
  <c r="D2392" i="1"/>
  <c r="R2477" i="1"/>
  <c r="U2393" i="1"/>
  <c r="B2393" i="1" s="1"/>
  <c r="A2477" i="1"/>
  <c r="J2476" i="1"/>
  <c r="F2476" i="1"/>
  <c r="I2476" i="1"/>
  <c r="S2476" i="1"/>
  <c r="T2476" i="1" s="1"/>
  <c r="H2475" i="1" l="1"/>
  <c r="D2393" i="1"/>
  <c r="C2479" i="1"/>
  <c r="E2476" i="1"/>
  <c r="K2476" i="1" s="1"/>
  <c r="G2476" i="1"/>
  <c r="U2394" i="1"/>
  <c r="D2394" i="1" s="1"/>
  <c r="I2477" i="1"/>
  <c r="S2477" i="1"/>
  <c r="T2477" i="1" s="1"/>
  <c r="A2478" i="1"/>
  <c r="J2477" i="1"/>
  <c r="F2477" i="1"/>
  <c r="R2478" i="1"/>
  <c r="L2396" i="1"/>
  <c r="M2395" i="1"/>
  <c r="N2395" i="1" s="1"/>
  <c r="H2476" i="1" l="1"/>
  <c r="R2479" i="1"/>
  <c r="S2478" i="1"/>
  <c r="T2478" i="1" s="1"/>
  <c r="A2479" i="1"/>
  <c r="J2478" i="1"/>
  <c r="F2478" i="1"/>
  <c r="I2478" i="1"/>
  <c r="B2394" i="1"/>
  <c r="U2395" i="1"/>
  <c r="D2395" i="1" s="1"/>
  <c r="L2397" i="1"/>
  <c r="M2396" i="1"/>
  <c r="N2396" i="1" s="1"/>
  <c r="E2477" i="1"/>
  <c r="H2477" i="1" s="1"/>
  <c r="G2477" i="1"/>
  <c r="C2480" i="1"/>
  <c r="B2395" i="1" l="1"/>
  <c r="K2477" i="1"/>
  <c r="L2398" i="1"/>
  <c r="M2397" i="1"/>
  <c r="N2397" i="1" s="1"/>
  <c r="A2480" i="1"/>
  <c r="J2479" i="1"/>
  <c r="F2479" i="1"/>
  <c r="I2479" i="1"/>
  <c r="S2479" i="1"/>
  <c r="T2479" i="1" s="1"/>
  <c r="R2480" i="1"/>
  <c r="C2481" i="1"/>
  <c r="G2478" i="1"/>
  <c r="E2478" i="1"/>
  <c r="H2478" i="1" s="1"/>
  <c r="U2396" i="1"/>
  <c r="B2396" i="1" s="1"/>
  <c r="C2482" i="1" l="1"/>
  <c r="D2396" i="1"/>
  <c r="K2478" i="1"/>
  <c r="A2481" i="1"/>
  <c r="J2480" i="1"/>
  <c r="F2480" i="1"/>
  <c r="I2480" i="1"/>
  <c r="S2480" i="1"/>
  <c r="T2480" i="1" s="1"/>
  <c r="R2481" i="1"/>
  <c r="U2397" i="1"/>
  <c r="D2397" i="1" s="1"/>
  <c r="G2479" i="1"/>
  <c r="E2479" i="1"/>
  <c r="K2479" i="1" s="1"/>
  <c r="L2399" i="1"/>
  <c r="M2398" i="1"/>
  <c r="N2398" i="1" s="1"/>
  <c r="H2479" i="1" l="1"/>
  <c r="B2397" i="1"/>
  <c r="E2480" i="1"/>
  <c r="H2480" i="1" s="1"/>
  <c r="G2480" i="1"/>
  <c r="U2398" i="1"/>
  <c r="B2398" i="1" s="1"/>
  <c r="I2481" i="1"/>
  <c r="S2481" i="1"/>
  <c r="T2481" i="1" s="1"/>
  <c r="A2482" i="1"/>
  <c r="J2481" i="1"/>
  <c r="F2481" i="1"/>
  <c r="L2400" i="1"/>
  <c r="M2399" i="1"/>
  <c r="N2399" i="1" s="1"/>
  <c r="R2482" i="1"/>
  <c r="C2483" i="1"/>
  <c r="E2481" i="1" l="1"/>
  <c r="H2481" i="1" s="1"/>
  <c r="G2481" i="1"/>
  <c r="K2480" i="1"/>
  <c r="U2399" i="1"/>
  <c r="D2399" i="1" s="1"/>
  <c r="S2482" i="1"/>
  <c r="T2482" i="1" s="1"/>
  <c r="A2483" i="1"/>
  <c r="J2482" i="1"/>
  <c r="F2482" i="1"/>
  <c r="I2482" i="1"/>
  <c r="D2398" i="1"/>
  <c r="R2483" i="1"/>
  <c r="C2484" i="1"/>
  <c r="L2401" i="1"/>
  <c r="M2400" i="1"/>
  <c r="N2400" i="1" s="1"/>
  <c r="K2481" i="1" l="1"/>
  <c r="L2402" i="1"/>
  <c r="M2401" i="1"/>
  <c r="N2401" i="1" s="1"/>
  <c r="R2484" i="1"/>
  <c r="C2485" i="1"/>
  <c r="A2484" i="1"/>
  <c r="J2483" i="1"/>
  <c r="F2483" i="1"/>
  <c r="I2483" i="1"/>
  <c r="S2483" i="1"/>
  <c r="T2483" i="1" s="1"/>
  <c r="B2399" i="1"/>
  <c r="U2400" i="1"/>
  <c r="B2400" i="1" s="1"/>
  <c r="G2482" i="1"/>
  <c r="E2482" i="1"/>
  <c r="K2482" i="1" s="1"/>
  <c r="H2482" i="1" l="1"/>
  <c r="R2485" i="1"/>
  <c r="D2400" i="1"/>
  <c r="J2484" i="1"/>
  <c r="F2484" i="1"/>
  <c r="A2485" i="1"/>
  <c r="I2484" i="1"/>
  <c r="S2484" i="1"/>
  <c r="T2484" i="1" s="1"/>
  <c r="C2486" i="1"/>
  <c r="U2401" i="1"/>
  <c r="D2401" i="1" s="1"/>
  <c r="G2483" i="1"/>
  <c r="E2483" i="1"/>
  <c r="K2483" i="1" s="1"/>
  <c r="L2403" i="1"/>
  <c r="M2402" i="1"/>
  <c r="N2402" i="1" s="1"/>
  <c r="H2483" i="1" l="1"/>
  <c r="B2401" i="1"/>
  <c r="U2402" i="1"/>
  <c r="B2402" i="1" s="1"/>
  <c r="J2485" i="1"/>
  <c r="F2485" i="1"/>
  <c r="A2486" i="1"/>
  <c r="I2485" i="1"/>
  <c r="S2485" i="1"/>
  <c r="T2485" i="1" s="1"/>
  <c r="R2486" i="1"/>
  <c r="E2484" i="1"/>
  <c r="H2484" i="1" s="1"/>
  <c r="G2484" i="1"/>
  <c r="L2404" i="1"/>
  <c r="M2403" i="1"/>
  <c r="N2403" i="1" s="1"/>
  <c r="C2487" i="1"/>
  <c r="C2488" i="1" l="1"/>
  <c r="R2487" i="1"/>
  <c r="K2484" i="1"/>
  <c r="J2486" i="1"/>
  <c r="F2486" i="1"/>
  <c r="A2487" i="1"/>
  <c r="I2486" i="1"/>
  <c r="S2486" i="1"/>
  <c r="T2486" i="1" s="1"/>
  <c r="D2402" i="1"/>
  <c r="U2403" i="1"/>
  <c r="B2403" i="1" s="1"/>
  <c r="E2485" i="1"/>
  <c r="H2485" i="1" s="1"/>
  <c r="G2485" i="1"/>
  <c r="L2405" i="1"/>
  <c r="M2404" i="1"/>
  <c r="N2404" i="1" s="1"/>
  <c r="D2403" i="1" l="1"/>
  <c r="K2485" i="1"/>
  <c r="U2404" i="1"/>
  <c r="B2404" i="1" s="1"/>
  <c r="A2488" i="1"/>
  <c r="J2487" i="1"/>
  <c r="F2487" i="1"/>
  <c r="I2487" i="1"/>
  <c r="S2487" i="1"/>
  <c r="T2487" i="1" s="1"/>
  <c r="R2488" i="1"/>
  <c r="E2486" i="1"/>
  <c r="H2486" i="1" s="1"/>
  <c r="G2486" i="1"/>
  <c r="C2489" i="1"/>
  <c r="L2406" i="1"/>
  <c r="M2405" i="1"/>
  <c r="N2405" i="1" s="1"/>
  <c r="K2486" i="1" l="1"/>
  <c r="D2404" i="1"/>
  <c r="L2407" i="1"/>
  <c r="M2406" i="1"/>
  <c r="N2406" i="1" s="1"/>
  <c r="R2489" i="1"/>
  <c r="E2487" i="1"/>
  <c r="H2487" i="1" s="1"/>
  <c r="G2487" i="1"/>
  <c r="C2490" i="1"/>
  <c r="U2405" i="1"/>
  <c r="D2405" i="1" s="1"/>
  <c r="I2488" i="1"/>
  <c r="S2488" i="1"/>
  <c r="T2488" i="1" s="1"/>
  <c r="A2489" i="1"/>
  <c r="J2488" i="1"/>
  <c r="F2488" i="1"/>
  <c r="K2487" i="1" l="1"/>
  <c r="R2490" i="1"/>
  <c r="S2489" i="1"/>
  <c r="T2489" i="1" s="1"/>
  <c r="A2490" i="1"/>
  <c r="J2489" i="1"/>
  <c r="F2489" i="1"/>
  <c r="I2489" i="1"/>
  <c r="B2405" i="1"/>
  <c r="C2491" i="1"/>
  <c r="U2406" i="1"/>
  <c r="D2406" i="1" s="1"/>
  <c r="E2488" i="1"/>
  <c r="H2488" i="1" s="1"/>
  <c r="G2488" i="1"/>
  <c r="L2408" i="1"/>
  <c r="M2407" i="1"/>
  <c r="N2407" i="1" s="1"/>
  <c r="B2406" i="1" l="1"/>
  <c r="G2489" i="1"/>
  <c r="E2489" i="1"/>
  <c r="H2489" i="1" s="1"/>
  <c r="K2488" i="1"/>
  <c r="C2492" i="1"/>
  <c r="L2409" i="1"/>
  <c r="M2408" i="1"/>
  <c r="N2408" i="1" s="1"/>
  <c r="U2407" i="1"/>
  <c r="B2407" i="1" s="1"/>
  <c r="J2490" i="1"/>
  <c r="F2490" i="1"/>
  <c r="A2491" i="1"/>
  <c r="I2490" i="1"/>
  <c r="S2490" i="1"/>
  <c r="R2491" i="1"/>
  <c r="T2490" i="1"/>
  <c r="D2407" i="1" l="1"/>
  <c r="A2492" i="1"/>
  <c r="J2491" i="1"/>
  <c r="F2491" i="1"/>
  <c r="I2491" i="1"/>
  <c r="S2491" i="1"/>
  <c r="T2491" i="1" s="1"/>
  <c r="C2493" i="1"/>
  <c r="R2492" i="1"/>
  <c r="G2490" i="1"/>
  <c r="E2490" i="1"/>
  <c r="U2408" i="1"/>
  <c r="K2489" i="1"/>
  <c r="L2410" i="1"/>
  <c r="M2409" i="1"/>
  <c r="D2408" i="1" l="1"/>
  <c r="B2408" i="1"/>
  <c r="L2411" i="1"/>
  <c r="M2410" i="1"/>
  <c r="K2490" i="1"/>
  <c r="G2491" i="1"/>
  <c r="E2491" i="1"/>
  <c r="H2491" i="1" s="1"/>
  <c r="C2494" i="1"/>
  <c r="H2490" i="1"/>
  <c r="R2493" i="1"/>
  <c r="N2409" i="1"/>
  <c r="A2493" i="1"/>
  <c r="J2492" i="1"/>
  <c r="F2492" i="1"/>
  <c r="I2492" i="1"/>
  <c r="S2492" i="1"/>
  <c r="T2492" i="1" s="1"/>
  <c r="K2491" i="1" l="1"/>
  <c r="E2492" i="1"/>
  <c r="H2492" i="1" s="1"/>
  <c r="G2492" i="1"/>
  <c r="C2495" i="1"/>
  <c r="N2410" i="1"/>
  <c r="U2409" i="1"/>
  <c r="I2493" i="1"/>
  <c r="S2493" i="1"/>
  <c r="T2493" i="1" s="1"/>
  <c r="A2494" i="1"/>
  <c r="J2493" i="1"/>
  <c r="F2493" i="1"/>
  <c r="R2494" i="1"/>
  <c r="L2412" i="1"/>
  <c r="M2411" i="1"/>
  <c r="D2409" i="1" l="1"/>
  <c r="B2409" i="1"/>
  <c r="L2413" i="1"/>
  <c r="M2412" i="1"/>
  <c r="R2495" i="1"/>
  <c r="S2494" i="1"/>
  <c r="T2494" i="1" s="1"/>
  <c r="A2495" i="1"/>
  <c r="J2494" i="1"/>
  <c r="F2494" i="1"/>
  <c r="I2494" i="1"/>
  <c r="E2493" i="1"/>
  <c r="H2493" i="1" s="1"/>
  <c r="G2493" i="1"/>
  <c r="K2492" i="1"/>
  <c r="U2410" i="1"/>
  <c r="N2411" i="1"/>
  <c r="C2496" i="1"/>
  <c r="K2493" i="1" l="1"/>
  <c r="B2410" i="1"/>
  <c r="D2410" i="1"/>
  <c r="C2497" i="1"/>
  <c r="A2496" i="1"/>
  <c r="J2495" i="1"/>
  <c r="F2495" i="1"/>
  <c r="I2495" i="1"/>
  <c r="S2495" i="1"/>
  <c r="T2495" i="1" s="1"/>
  <c r="R2496" i="1"/>
  <c r="N2412" i="1"/>
  <c r="U2411" i="1"/>
  <c r="G2494" i="1"/>
  <c r="E2494" i="1"/>
  <c r="H2494" i="1" s="1"/>
  <c r="L2414" i="1"/>
  <c r="M2414" i="1" s="1"/>
  <c r="M2413" i="1"/>
  <c r="K2494" i="1" l="1"/>
  <c r="D2411" i="1"/>
  <c r="N2414" i="1"/>
  <c r="L2415" i="1"/>
  <c r="U2412" i="1"/>
  <c r="A2497" i="1"/>
  <c r="J2496" i="1"/>
  <c r="F2496" i="1"/>
  <c r="I2496" i="1"/>
  <c r="S2496" i="1"/>
  <c r="T2496" i="1" s="1"/>
  <c r="B2411" i="1"/>
  <c r="R2497" i="1"/>
  <c r="G2495" i="1"/>
  <c r="E2495" i="1"/>
  <c r="H2495" i="1" s="1"/>
  <c r="C2498" i="1"/>
  <c r="N2413" i="1"/>
  <c r="U2413" i="1" l="1"/>
  <c r="R2498" i="1"/>
  <c r="I2497" i="1"/>
  <c r="S2497" i="1"/>
  <c r="T2497" i="1" s="1"/>
  <c r="A2498" i="1"/>
  <c r="J2497" i="1"/>
  <c r="F2497" i="1"/>
  <c r="C2499" i="1"/>
  <c r="K2495" i="1"/>
  <c r="E2496" i="1"/>
  <c r="H2496" i="1" s="1"/>
  <c r="G2496" i="1"/>
  <c r="D2412" i="1"/>
  <c r="L2416" i="1"/>
  <c r="M2415" i="1"/>
  <c r="B2412" i="1"/>
  <c r="U2414" i="1"/>
  <c r="B2414" i="1" l="1"/>
  <c r="B2413" i="1"/>
  <c r="N2415" i="1"/>
  <c r="K2496" i="1"/>
  <c r="S2498" i="1"/>
  <c r="T2498" i="1" s="1"/>
  <c r="A2499" i="1"/>
  <c r="J2498" i="1"/>
  <c r="F2498" i="1"/>
  <c r="I2498" i="1"/>
  <c r="R2499" i="1"/>
  <c r="E2497" i="1"/>
  <c r="H2497" i="1" s="1"/>
  <c r="G2497" i="1"/>
  <c r="D2414" i="1"/>
  <c r="L2417" i="1"/>
  <c r="M2416" i="1"/>
  <c r="C2500" i="1"/>
  <c r="D2413" i="1"/>
  <c r="K2497" i="1" l="1"/>
  <c r="R2500" i="1"/>
  <c r="A2500" i="1"/>
  <c r="J2499" i="1"/>
  <c r="F2499" i="1"/>
  <c r="I2499" i="1"/>
  <c r="S2499" i="1"/>
  <c r="T2499" i="1" s="1"/>
  <c r="C2501" i="1"/>
  <c r="U2415" i="1"/>
  <c r="L2418" i="1"/>
  <c r="M2417" i="1"/>
  <c r="G2498" i="1"/>
  <c r="E2498" i="1"/>
  <c r="H2498" i="1" s="1"/>
  <c r="N2416" i="1"/>
  <c r="U2416" i="1" l="1"/>
  <c r="K2498" i="1"/>
  <c r="A2501" i="1"/>
  <c r="J2500" i="1"/>
  <c r="F2500" i="1"/>
  <c r="I2500" i="1"/>
  <c r="S2500" i="1"/>
  <c r="T2500" i="1" s="1"/>
  <c r="L2419" i="1"/>
  <c r="M2418" i="1"/>
  <c r="D2415" i="1"/>
  <c r="C2502" i="1"/>
  <c r="R2501" i="1"/>
  <c r="N2417" i="1"/>
  <c r="B2415" i="1"/>
  <c r="G2499" i="1"/>
  <c r="E2499" i="1"/>
  <c r="H2499" i="1" s="1"/>
  <c r="K2499" i="1" l="1"/>
  <c r="R2502" i="1"/>
  <c r="I2501" i="1"/>
  <c r="S2501" i="1"/>
  <c r="T2501" i="1" s="1"/>
  <c r="A2502" i="1"/>
  <c r="J2501" i="1"/>
  <c r="F2501" i="1"/>
  <c r="D2416" i="1"/>
  <c r="U2417" i="1"/>
  <c r="C2503" i="1"/>
  <c r="N2418" i="1"/>
  <c r="B2416" i="1"/>
  <c r="L2420" i="1"/>
  <c r="M2419" i="1"/>
  <c r="E2500" i="1"/>
  <c r="H2500" i="1" s="1"/>
  <c r="G2500" i="1"/>
  <c r="K2500" i="1" l="1"/>
  <c r="L2421" i="1"/>
  <c r="M2420" i="1"/>
  <c r="C2504" i="1"/>
  <c r="D2417" i="1"/>
  <c r="S2502" i="1"/>
  <c r="T2502" i="1" s="1"/>
  <c r="A2503" i="1"/>
  <c r="J2502" i="1"/>
  <c r="F2502" i="1"/>
  <c r="I2502" i="1"/>
  <c r="R2503" i="1"/>
  <c r="N2419" i="1"/>
  <c r="U2418" i="1"/>
  <c r="B2417" i="1"/>
  <c r="E2501" i="1"/>
  <c r="K2501" i="1" s="1"/>
  <c r="G2501" i="1"/>
  <c r="H2501" i="1" l="1"/>
  <c r="B2418" i="1"/>
  <c r="D2418" i="1"/>
  <c r="U2419" i="1"/>
  <c r="R2504" i="1"/>
  <c r="A2504" i="1"/>
  <c r="J2503" i="1"/>
  <c r="F2503" i="1"/>
  <c r="I2503" i="1"/>
  <c r="S2503" i="1"/>
  <c r="T2503" i="1" s="1"/>
  <c r="C2505" i="1"/>
  <c r="G2502" i="1"/>
  <c r="E2502" i="1"/>
  <c r="K2502" i="1" s="1"/>
  <c r="N2420" i="1"/>
  <c r="L2422" i="1"/>
  <c r="M2421" i="1"/>
  <c r="H2502" i="1" l="1"/>
  <c r="B2419" i="1"/>
  <c r="N2421" i="1"/>
  <c r="A2505" i="1"/>
  <c r="J2504" i="1"/>
  <c r="F2504" i="1"/>
  <c r="I2504" i="1"/>
  <c r="S2504" i="1"/>
  <c r="T2504" i="1" s="1"/>
  <c r="C2506" i="1"/>
  <c r="R2505" i="1"/>
  <c r="L2423" i="1"/>
  <c r="M2422" i="1"/>
  <c r="G2503" i="1"/>
  <c r="E2503" i="1"/>
  <c r="K2503" i="1" s="1"/>
  <c r="D2419" i="1"/>
  <c r="U2420" i="1"/>
  <c r="H2503" i="1" l="1"/>
  <c r="B2420" i="1"/>
  <c r="N2422" i="1"/>
  <c r="I2505" i="1"/>
  <c r="S2505" i="1"/>
  <c r="T2505" i="1" s="1"/>
  <c r="A2506" i="1"/>
  <c r="J2505" i="1"/>
  <c r="F2505" i="1"/>
  <c r="D2420" i="1"/>
  <c r="L2424" i="1"/>
  <c r="M2423" i="1"/>
  <c r="C2507" i="1"/>
  <c r="E2504" i="1"/>
  <c r="H2504" i="1" s="1"/>
  <c r="G2504" i="1"/>
  <c r="U2421" i="1"/>
  <c r="R2506" i="1"/>
  <c r="B2421" i="1" l="1"/>
  <c r="D2421" i="1"/>
  <c r="S2506" i="1"/>
  <c r="T2506" i="1" s="1"/>
  <c r="J2506" i="1"/>
  <c r="F2506" i="1"/>
  <c r="A2507" i="1"/>
  <c r="I2506" i="1"/>
  <c r="K2504" i="1"/>
  <c r="C2508" i="1"/>
  <c r="U2422" i="1"/>
  <c r="L2425" i="1"/>
  <c r="M2424" i="1"/>
  <c r="R2507" i="1"/>
  <c r="N2423" i="1"/>
  <c r="E2505" i="1"/>
  <c r="H2505" i="1" s="1"/>
  <c r="G2505" i="1"/>
  <c r="K2505" i="1" l="1"/>
  <c r="B2422" i="1"/>
  <c r="N2424" i="1"/>
  <c r="U2423" i="1"/>
  <c r="L2426" i="1"/>
  <c r="M2425" i="1"/>
  <c r="S2507" i="1"/>
  <c r="T2507" i="1" s="1"/>
  <c r="J2507" i="1"/>
  <c r="F2507" i="1"/>
  <c r="A2508" i="1"/>
  <c r="I2507" i="1"/>
  <c r="R2508" i="1"/>
  <c r="D2422" i="1"/>
  <c r="C2509" i="1"/>
  <c r="G2506" i="1"/>
  <c r="E2506" i="1"/>
  <c r="H2506" i="1" s="1"/>
  <c r="B2423" i="1" l="1"/>
  <c r="K2506" i="1"/>
  <c r="D2423" i="1"/>
  <c r="S2508" i="1"/>
  <c r="T2508" i="1" s="1"/>
  <c r="J2508" i="1"/>
  <c r="F2508" i="1"/>
  <c r="A2509" i="1"/>
  <c r="I2508" i="1"/>
  <c r="U2424" i="1"/>
  <c r="R2509" i="1"/>
  <c r="G2507" i="1"/>
  <c r="E2507" i="1"/>
  <c r="H2507" i="1" s="1"/>
  <c r="N2425" i="1"/>
  <c r="C2510" i="1"/>
  <c r="L2427" i="1"/>
  <c r="M2426" i="1"/>
  <c r="D2424" i="1" l="1"/>
  <c r="L2428" i="1"/>
  <c r="M2427" i="1"/>
  <c r="K2507" i="1"/>
  <c r="U2425" i="1"/>
  <c r="B2424" i="1"/>
  <c r="S2509" i="1"/>
  <c r="T2509" i="1" s="1"/>
  <c r="A2510" i="1"/>
  <c r="J2509" i="1"/>
  <c r="F2509" i="1"/>
  <c r="I2509" i="1"/>
  <c r="N2426" i="1"/>
  <c r="R2510" i="1"/>
  <c r="C2511" i="1"/>
  <c r="G2508" i="1"/>
  <c r="E2508" i="1"/>
  <c r="K2508" i="1" s="1"/>
  <c r="H2508" i="1" l="1"/>
  <c r="B2425" i="1"/>
  <c r="D2425" i="1"/>
  <c r="U2426" i="1"/>
  <c r="A2511" i="1"/>
  <c r="J2510" i="1"/>
  <c r="F2510" i="1"/>
  <c r="I2510" i="1"/>
  <c r="S2510" i="1"/>
  <c r="T2510" i="1" s="1"/>
  <c r="N2427" i="1"/>
  <c r="R2511" i="1"/>
  <c r="C2512" i="1"/>
  <c r="G2509" i="1"/>
  <c r="E2509" i="1"/>
  <c r="K2509" i="1" s="1"/>
  <c r="L2429" i="1"/>
  <c r="M2428" i="1"/>
  <c r="H2509" i="1" l="1"/>
  <c r="B2426" i="1"/>
  <c r="L2430" i="1"/>
  <c r="M2429" i="1"/>
  <c r="R2512" i="1"/>
  <c r="C2513" i="1"/>
  <c r="A2512" i="1"/>
  <c r="J2511" i="1"/>
  <c r="F2511" i="1"/>
  <c r="I2511" i="1"/>
  <c r="S2511" i="1"/>
  <c r="T2511" i="1" s="1"/>
  <c r="D2426" i="1"/>
  <c r="G2510" i="1"/>
  <c r="E2510" i="1"/>
  <c r="K2510" i="1" s="1"/>
  <c r="N2428" i="1"/>
  <c r="U2427" i="1"/>
  <c r="D2427" i="1" l="1"/>
  <c r="H2510" i="1"/>
  <c r="A2513" i="1"/>
  <c r="I2512" i="1"/>
  <c r="S2512" i="1"/>
  <c r="T2512" i="1" s="1"/>
  <c r="J2512" i="1"/>
  <c r="F2512" i="1"/>
  <c r="B2427" i="1"/>
  <c r="U2428" i="1"/>
  <c r="N2429" i="1"/>
  <c r="E2511" i="1"/>
  <c r="K2511" i="1" s="1"/>
  <c r="G2511" i="1"/>
  <c r="C2514" i="1"/>
  <c r="L2431" i="1"/>
  <c r="M2430" i="1"/>
  <c r="R2513" i="1"/>
  <c r="H2511" i="1" l="1"/>
  <c r="C2515" i="1"/>
  <c r="N2430" i="1"/>
  <c r="D2428" i="1"/>
  <c r="E2512" i="1"/>
  <c r="K2512" i="1" s="1"/>
  <c r="G2512" i="1"/>
  <c r="R2514" i="1"/>
  <c r="L2432" i="1"/>
  <c r="M2431" i="1"/>
  <c r="U2429" i="1"/>
  <c r="B2428" i="1"/>
  <c r="I2513" i="1"/>
  <c r="S2513" i="1"/>
  <c r="T2513" i="1" s="1"/>
  <c r="A2514" i="1"/>
  <c r="J2513" i="1"/>
  <c r="F2513" i="1"/>
  <c r="H2512" i="1" l="1"/>
  <c r="B2429" i="1"/>
  <c r="D2429" i="1"/>
  <c r="S2514" i="1"/>
  <c r="T2514" i="1" s="1"/>
  <c r="A2515" i="1"/>
  <c r="J2514" i="1"/>
  <c r="F2514" i="1"/>
  <c r="I2514" i="1"/>
  <c r="R2515" i="1"/>
  <c r="U2430" i="1"/>
  <c r="E2513" i="1"/>
  <c r="K2513" i="1" s="1"/>
  <c r="G2513" i="1"/>
  <c r="N2431" i="1"/>
  <c r="L2433" i="1"/>
  <c r="M2432" i="1"/>
  <c r="C2516" i="1"/>
  <c r="H2513" i="1" l="1"/>
  <c r="L2434" i="1"/>
  <c r="M2433" i="1"/>
  <c r="B2430" i="1"/>
  <c r="R2516" i="1"/>
  <c r="A2516" i="1"/>
  <c r="J2515" i="1"/>
  <c r="F2515" i="1"/>
  <c r="I2515" i="1"/>
  <c r="S2515" i="1"/>
  <c r="T2515" i="1" s="1"/>
  <c r="C2517" i="1"/>
  <c r="U2431" i="1"/>
  <c r="D2430" i="1"/>
  <c r="G2514" i="1"/>
  <c r="E2514" i="1"/>
  <c r="H2514" i="1" s="1"/>
  <c r="N2432" i="1"/>
  <c r="D2431" i="1" l="1"/>
  <c r="B2431" i="1"/>
  <c r="A2517" i="1"/>
  <c r="J2516" i="1"/>
  <c r="F2516" i="1"/>
  <c r="I2516" i="1"/>
  <c r="S2516" i="1"/>
  <c r="T2516" i="1" s="1"/>
  <c r="N2433" i="1"/>
  <c r="C2518" i="1"/>
  <c r="R2517" i="1"/>
  <c r="L2435" i="1"/>
  <c r="M2434" i="1"/>
  <c r="K2514" i="1"/>
  <c r="G2515" i="1"/>
  <c r="E2515" i="1"/>
  <c r="K2515" i="1" s="1"/>
  <c r="U2432" i="1"/>
  <c r="D2432" i="1" l="1"/>
  <c r="B2432" i="1"/>
  <c r="H2515" i="1"/>
  <c r="N2434" i="1"/>
  <c r="U2433" i="1"/>
  <c r="E2516" i="1"/>
  <c r="K2516" i="1" s="1"/>
  <c r="G2516" i="1"/>
  <c r="L2436" i="1"/>
  <c r="M2435" i="1"/>
  <c r="C2519" i="1"/>
  <c r="R2518" i="1"/>
  <c r="I2517" i="1"/>
  <c r="S2517" i="1"/>
  <c r="T2517" i="1" s="1"/>
  <c r="A2518" i="1"/>
  <c r="J2517" i="1"/>
  <c r="F2517" i="1"/>
  <c r="H2516" i="1" l="1"/>
  <c r="B2433" i="1"/>
  <c r="S2518" i="1"/>
  <c r="T2518" i="1" s="1"/>
  <c r="A2519" i="1"/>
  <c r="J2518" i="1"/>
  <c r="F2518" i="1"/>
  <c r="I2518" i="1"/>
  <c r="C2520" i="1"/>
  <c r="U2434" i="1"/>
  <c r="R2519" i="1"/>
  <c r="N2435" i="1"/>
  <c r="E2517" i="1"/>
  <c r="H2517" i="1" s="1"/>
  <c r="G2517" i="1"/>
  <c r="L2437" i="1"/>
  <c r="M2436" i="1"/>
  <c r="D2433" i="1"/>
  <c r="D2434" i="1" l="1"/>
  <c r="B2434" i="1"/>
  <c r="N2436" i="1"/>
  <c r="K2517" i="1"/>
  <c r="U2435" i="1"/>
  <c r="C2521" i="1"/>
  <c r="L2438" i="1"/>
  <c r="M2437" i="1"/>
  <c r="A2520" i="1"/>
  <c r="J2519" i="1"/>
  <c r="F2519" i="1"/>
  <c r="I2519" i="1"/>
  <c r="S2519" i="1"/>
  <c r="T2519" i="1" s="1"/>
  <c r="R2520" i="1"/>
  <c r="G2518" i="1"/>
  <c r="E2518" i="1"/>
  <c r="H2518" i="1" s="1"/>
  <c r="K2518" i="1" l="1"/>
  <c r="D2435" i="1"/>
  <c r="R2521" i="1"/>
  <c r="A2521" i="1"/>
  <c r="J2520" i="1"/>
  <c r="F2520" i="1"/>
  <c r="I2520" i="1"/>
  <c r="S2520" i="1"/>
  <c r="T2520" i="1" s="1"/>
  <c r="N2437" i="1"/>
  <c r="G2519" i="1"/>
  <c r="E2519" i="1"/>
  <c r="K2519" i="1" s="1"/>
  <c r="L2439" i="1"/>
  <c r="M2438" i="1"/>
  <c r="C2522" i="1"/>
  <c r="B2435" i="1"/>
  <c r="U2436" i="1"/>
  <c r="B2436" i="1" l="1"/>
  <c r="C2523" i="1"/>
  <c r="H2519" i="1"/>
  <c r="I2521" i="1"/>
  <c r="S2521" i="1"/>
  <c r="T2521" i="1" s="1"/>
  <c r="A2522" i="1"/>
  <c r="J2521" i="1"/>
  <c r="F2521" i="1"/>
  <c r="N2438" i="1"/>
  <c r="U2437" i="1"/>
  <c r="E2520" i="1"/>
  <c r="K2520" i="1" s="1"/>
  <c r="G2520" i="1"/>
  <c r="R2522" i="1"/>
  <c r="D2436" i="1"/>
  <c r="L2440" i="1"/>
  <c r="M2439" i="1"/>
  <c r="D2437" i="1" l="1"/>
  <c r="R2523" i="1"/>
  <c r="H2520" i="1"/>
  <c r="E2521" i="1"/>
  <c r="H2521" i="1" s="1"/>
  <c r="G2521" i="1"/>
  <c r="C2524" i="1"/>
  <c r="N2439" i="1"/>
  <c r="L2441" i="1"/>
  <c r="M2440" i="1"/>
  <c r="B2437" i="1"/>
  <c r="U2438" i="1"/>
  <c r="S2522" i="1"/>
  <c r="T2522" i="1" s="1"/>
  <c r="A2523" i="1"/>
  <c r="J2522" i="1"/>
  <c r="F2522" i="1"/>
  <c r="I2522" i="1"/>
  <c r="U2439" i="1" l="1"/>
  <c r="K2521" i="1"/>
  <c r="A2524" i="1"/>
  <c r="J2523" i="1"/>
  <c r="F2523" i="1"/>
  <c r="I2523" i="1"/>
  <c r="S2523" i="1"/>
  <c r="T2523" i="1" s="1"/>
  <c r="B2438" i="1"/>
  <c r="N2440" i="1"/>
  <c r="C2525" i="1"/>
  <c r="L2442" i="1"/>
  <c r="M2441" i="1"/>
  <c r="R2524" i="1"/>
  <c r="G2522" i="1"/>
  <c r="E2522" i="1"/>
  <c r="K2522" i="1" s="1"/>
  <c r="D2438" i="1"/>
  <c r="H2522" i="1" l="1"/>
  <c r="R2525" i="1"/>
  <c r="C2526" i="1"/>
  <c r="G2523" i="1"/>
  <c r="E2523" i="1"/>
  <c r="H2523" i="1" s="1"/>
  <c r="D2439" i="1"/>
  <c r="N2441" i="1"/>
  <c r="A2525" i="1"/>
  <c r="J2524" i="1"/>
  <c r="F2524" i="1"/>
  <c r="I2524" i="1"/>
  <c r="S2524" i="1"/>
  <c r="T2524" i="1" s="1"/>
  <c r="B2439" i="1"/>
  <c r="L2443" i="1"/>
  <c r="M2442" i="1"/>
  <c r="U2440" i="1"/>
  <c r="B2440" i="1" l="1"/>
  <c r="E2524" i="1"/>
  <c r="H2524" i="1" s="1"/>
  <c r="G2524" i="1"/>
  <c r="U2441" i="1"/>
  <c r="R2526" i="1"/>
  <c r="K2523" i="1"/>
  <c r="N2442" i="1"/>
  <c r="I2525" i="1"/>
  <c r="S2525" i="1"/>
  <c r="T2525" i="1" s="1"/>
  <c r="A2526" i="1"/>
  <c r="J2525" i="1"/>
  <c r="F2525" i="1"/>
  <c r="D2440" i="1"/>
  <c r="L2444" i="1"/>
  <c r="M2443" i="1"/>
  <c r="C2527" i="1"/>
  <c r="N2443" i="1" l="1"/>
  <c r="E2525" i="1"/>
  <c r="K2525" i="1" s="1"/>
  <c r="G2525" i="1"/>
  <c r="D2441" i="1"/>
  <c r="K2524" i="1"/>
  <c r="L2445" i="1"/>
  <c r="M2445" i="1" s="1"/>
  <c r="M2444" i="1"/>
  <c r="R2527" i="1"/>
  <c r="B2441" i="1"/>
  <c r="S2526" i="1"/>
  <c r="T2526" i="1" s="1"/>
  <c r="A2527" i="1"/>
  <c r="J2526" i="1"/>
  <c r="F2526" i="1"/>
  <c r="I2526" i="1"/>
  <c r="C2528" i="1"/>
  <c r="U2442" i="1"/>
  <c r="D2442" i="1" l="1"/>
  <c r="G2526" i="1"/>
  <c r="E2526" i="1"/>
  <c r="H2526" i="1" s="1"/>
  <c r="H2525" i="1"/>
  <c r="C2529" i="1"/>
  <c r="N2444" i="1"/>
  <c r="A2528" i="1"/>
  <c r="J2527" i="1"/>
  <c r="F2527" i="1"/>
  <c r="I2527" i="1"/>
  <c r="S2527" i="1"/>
  <c r="T2527" i="1" s="1"/>
  <c r="N2445" i="1"/>
  <c r="L2446" i="1"/>
  <c r="B2442" i="1"/>
  <c r="R2528" i="1"/>
  <c r="U2443" i="1"/>
  <c r="B2443" i="1" l="1"/>
  <c r="J2528" i="1"/>
  <c r="F2528" i="1"/>
  <c r="A2529" i="1"/>
  <c r="I2528" i="1"/>
  <c r="S2528" i="1"/>
  <c r="T2528" i="1" s="1"/>
  <c r="D2443" i="1"/>
  <c r="R2529" i="1"/>
  <c r="L2447" i="1"/>
  <c r="M2446" i="1"/>
  <c r="K2526" i="1"/>
  <c r="U2445" i="1"/>
  <c r="G2527" i="1"/>
  <c r="E2527" i="1"/>
  <c r="H2527" i="1" s="1"/>
  <c r="U2444" i="1"/>
  <c r="C2530" i="1"/>
  <c r="B2445" i="1" l="1"/>
  <c r="B2444" i="1"/>
  <c r="N2446" i="1"/>
  <c r="C2531" i="1"/>
  <c r="L2448" i="1"/>
  <c r="M2447" i="1"/>
  <c r="J2529" i="1"/>
  <c r="F2529" i="1"/>
  <c r="A2530" i="1"/>
  <c r="I2529" i="1"/>
  <c r="S2529" i="1"/>
  <c r="T2529" i="1" s="1"/>
  <c r="D2444" i="1"/>
  <c r="K2527" i="1"/>
  <c r="D2445" i="1"/>
  <c r="R2530" i="1"/>
  <c r="E2528" i="1"/>
  <c r="H2528" i="1" s="1"/>
  <c r="G2528" i="1"/>
  <c r="K2528" i="1" l="1"/>
  <c r="C2532" i="1"/>
  <c r="R2531" i="1"/>
  <c r="J2530" i="1"/>
  <c r="F2530" i="1"/>
  <c r="A2531" i="1"/>
  <c r="I2530" i="1"/>
  <c r="S2530" i="1"/>
  <c r="T2530" i="1" s="1"/>
  <c r="N2447" i="1"/>
  <c r="E2529" i="1"/>
  <c r="H2529" i="1" s="1"/>
  <c r="G2529" i="1"/>
  <c r="L2449" i="1"/>
  <c r="M2448" i="1"/>
  <c r="U2446" i="1"/>
  <c r="D2446" i="1" l="1"/>
  <c r="B2446" i="1"/>
  <c r="L2450" i="1"/>
  <c r="M2449" i="1"/>
  <c r="R2532" i="1"/>
  <c r="C2533" i="1"/>
  <c r="K2529" i="1"/>
  <c r="U2447" i="1"/>
  <c r="A2532" i="1"/>
  <c r="J2531" i="1"/>
  <c r="F2531" i="1"/>
  <c r="I2531" i="1"/>
  <c r="S2531" i="1"/>
  <c r="T2531" i="1" s="1"/>
  <c r="N2448" i="1"/>
  <c r="E2530" i="1"/>
  <c r="H2530" i="1" s="1"/>
  <c r="G2530" i="1"/>
  <c r="K2530" i="1" l="1"/>
  <c r="R2533" i="1"/>
  <c r="U2448" i="1"/>
  <c r="E2531" i="1"/>
  <c r="H2531" i="1" s="1"/>
  <c r="G2531" i="1"/>
  <c r="D2447" i="1"/>
  <c r="B2447" i="1"/>
  <c r="C2534" i="1"/>
  <c r="N2449" i="1"/>
  <c r="I2532" i="1"/>
  <c r="S2532" i="1"/>
  <c r="T2532" i="1" s="1"/>
  <c r="A2533" i="1"/>
  <c r="J2532" i="1"/>
  <c r="F2532" i="1"/>
  <c r="L2451" i="1"/>
  <c r="M2450" i="1"/>
  <c r="E2532" i="1" l="1"/>
  <c r="H2532" i="1" s="1"/>
  <c r="G2532" i="1"/>
  <c r="N2450" i="1"/>
  <c r="C2535" i="1"/>
  <c r="K2531" i="1"/>
  <c r="D2448" i="1"/>
  <c r="R2534" i="1"/>
  <c r="L2452" i="1"/>
  <c r="M2451" i="1"/>
  <c r="S2533" i="1"/>
  <c r="T2533" i="1" s="1"/>
  <c r="A2534" i="1"/>
  <c r="J2533" i="1"/>
  <c r="F2533" i="1"/>
  <c r="I2533" i="1"/>
  <c r="B2448" i="1"/>
  <c r="U2449" i="1"/>
  <c r="G2533" i="1" l="1"/>
  <c r="E2533" i="1"/>
  <c r="H2533" i="1" s="1"/>
  <c r="R2535" i="1"/>
  <c r="C2536" i="1"/>
  <c r="D2449" i="1"/>
  <c r="N2451" i="1"/>
  <c r="K2532" i="1"/>
  <c r="J2534" i="1"/>
  <c r="F2534" i="1"/>
  <c r="A2535" i="1"/>
  <c r="I2534" i="1"/>
  <c r="S2534" i="1"/>
  <c r="T2534" i="1" s="1"/>
  <c r="L2453" i="1"/>
  <c r="M2452" i="1"/>
  <c r="B2449" i="1"/>
  <c r="U2450" i="1"/>
  <c r="N2452" i="1" l="1"/>
  <c r="D2450" i="1"/>
  <c r="L2454" i="1"/>
  <c r="M2453" i="1"/>
  <c r="A2536" i="1"/>
  <c r="J2535" i="1"/>
  <c r="F2535" i="1"/>
  <c r="I2535" i="1"/>
  <c r="S2535" i="1"/>
  <c r="T2535" i="1" s="1"/>
  <c r="C2537" i="1"/>
  <c r="G2534" i="1"/>
  <c r="E2534" i="1"/>
  <c r="H2534" i="1" s="1"/>
  <c r="B2450" i="1"/>
  <c r="U2451" i="1"/>
  <c r="K2533" i="1"/>
  <c r="R2536" i="1"/>
  <c r="B2451" i="1" l="1"/>
  <c r="G2535" i="1"/>
  <c r="E2535" i="1"/>
  <c r="K2535" i="1" s="1"/>
  <c r="L2455" i="1"/>
  <c r="M2454" i="1"/>
  <c r="K2534" i="1"/>
  <c r="R2537" i="1"/>
  <c r="D2451" i="1"/>
  <c r="C2538" i="1"/>
  <c r="A2537" i="1"/>
  <c r="J2536" i="1"/>
  <c r="F2536" i="1"/>
  <c r="I2536" i="1"/>
  <c r="S2536" i="1"/>
  <c r="T2536" i="1" s="1"/>
  <c r="N2453" i="1"/>
  <c r="U2452" i="1"/>
  <c r="B2452" i="1" l="1"/>
  <c r="D2452" i="1"/>
  <c r="H2535" i="1"/>
  <c r="N2454" i="1"/>
  <c r="I2537" i="1"/>
  <c r="S2537" i="1"/>
  <c r="T2537" i="1" s="1"/>
  <c r="A2538" i="1"/>
  <c r="J2537" i="1"/>
  <c r="F2537" i="1"/>
  <c r="R2538" i="1"/>
  <c r="L2456" i="1"/>
  <c r="M2455" i="1"/>
  <c r="U2453" i="1"/>
  <c r="E2536" i="1"/>
  <c r="K2536" i="1" s="1"/>
  <c r="G2536" i="1"/>
  <c r="C2539" i="1"/>
  <c r="B2453" i="1" l="1"/>
  <c r="D2453" i="1"/>
  <c r="H2536" i="1"/>
  <c r="R2539" i="1"/>
  <c r="S2538" i="1"/>
  <c r="T2538" i="1" s="1"/>
  <c r="A2539" i="1"/>
  <c r="J2538" i="1"/>
  <c r="F2538" i="1"/>
  <c r="I2538" i="1"/>
  <c r="C2540" i="1"/>
  <c r="N2455" i="1"/>
  <c r="E2537" i="1"/>
  <c r="H2537" i="1" s="1"/>
  <c r="G2537" i="1"/>
  <c r="U2454" i="1"/>
  <c r="L2457" i="1"/>
  <c r="M2456" i="1"/>
  <c r="B2454" i="1" l="1"/>
  <c r="D2454" i="1"/>
  <c r="L2458" i="1"/>
  <c r="M2457" i="1"/>
  <c r="A2540" i="1"/>
  <c r="J2539" i="1"/>
  <c r="F2539" i="1"/>
  <c r="I2539" i="1"/>
  <c r="S2539" i="1"/>
  <c r="T2539" i="1" s="1"/>
  <c r="R2540" i="1"/>
  <c r="K2537" i="1"/>
  <c r="U2455" i="1"/>
  <c r="N2456" i="1"/>
  <c r="C2541" i="1"/>
  <c r="G2538" i="1"/>
  <c r="E2538" i="1"/>
  <c r="H2538" i="1" s="1"/>
  <c r="U2456" i="1" l="1"/>
  <c r="C2542" i="1"/>
  <c r="A2541" i="1"/>
  <c r="J2540" i="1"/>
  <c r="F2540" i="1"/>
  <c r="I2540" i="1"/>
  <c r="S2540" i="1"/>
  <c r="T2540" i="1" s="1"/>
  <c r="K2538" i="1"/>
  <c r="D2455" i="1"/>
  <c r="R2541" i="1"/>
  <c r="N2457" i="1"/>
  <c r="B2455" i="1"/>
  <c r="G2539" i="1"/>
  <c r="E2539" i="1"/>
  <c r="H2539" i="1" s="1"/>
  <c r="L2459" i="1"/>
  <c r="M2458" i="1"/>
  <c r="K2539" i="1" l="1"/>
  <c r="D2456" i="1"/>
  <c r="N2458" i="1"/>
  <c r="U2457" i="1"/>
  <c r="E2540" i="1"/>
  <c r="H2540" i="1" s="1"/>
  <c r="G2540" i="1"/>
  <c r="B2456" i="1"/>
  <c r="R2542" i="1"/>
  <c r="C2543" i="1"/>
  <c r="L2460" i="1"/>
  <c r="M2459" i="1"/>
  <c r="I2541" i="1"/>
  <c r="S2541" i="1"/>
  <c r="T2541" i="1" s="1"/>
  <c r="A2542" i="1"/>
  <c r="J2541" i="1"/>
  <c r="F2541" i="1"/>
  <c r="S2542" i="1" l="1"/>
  <c r="A2543" i="1"/>
  <c r="J2542" i="1"/>
  <c r="F2542" i="1"/>
  <c r="I2542" i="1"/>
  <c r="L2461" i="1"/>
  <c r="M2460" i="1"/>
  <c r="D2457" i="1"/>
  <c r="E2541" i="1"/>
  <c r="H2541" i="1" s="1"/>
  <c r="G2541" i="1"/>
  <c r="K2540" i="1"/>
  <c r="C2544" i="1"/>
  <c r="B2457" i="1"/>
  <c r="U2458" i="1"/>
  <c r="N2459" i="1"/>
  <c r="R2543" i="1"/>
  <c r="T2542" i="1"/>
  <c r="B2458" i="1" l="1"/>
  <c r="R2544" i="1"/>
  <c r="C2545" i="1"/>
  <c r="K2541" i="1"/>
  <c r="N2460" i="1"/>
  <c r="U2459" i="1"/>
  <c r="D2458" i="1"/>
  <c r="L2462" i="1"/>
  <c r="M2461" i="1"/>
  <c r="A2544" i="1"/>
  <c r="J2543" i="1"/>
  <c r="F2543" i="1"/>
  <c r="I2543" i="1"/>
  <c r="S2543" i="1"/>
  <c r="T2543" i="1" s="1"/>
  <c r="G2542" i="1"/>
  <c r="E2542" i="1"/>
  <c r="H2542" i="1" s="1"/>
  <c r="D2459" i="1" l="1"/>
  <c r="B2459" i="1"/>
  <c r="K2542" i="1"/>
  <c r="A2545" i="1"/>
  <c r="J2544" i="1"/>
  <c r="F2544" i="1"/>
  <c r="I2544" i="1"/>
  <c r="S2544" i="1"/>
  <c r="T2544" i="1" s="1"/>
  <c r="N2461" i="1"/>
  <c r="U2460" i="1"/>
  <c r="G2543" i="1"/>
  <c r="E2543" i="1"/>
  <c r="H2543" i="1" s="1"/>
  <c r="L2463" i="1"/>
  <c r="M2462" i="1"/>
  <c r="R2545" i="1"/>
  <c r="C2546" i="1"/>
  <c r="D2460" i="1" l="1"/>
  <c r="B2460" i="1"/>
  <c r="C2547" i="1"/>
  <c r="N2462" i="1"/>
  <c r="U2461" i="1"/>
  <c r="E2544" i="1"/>
  <c r="K2544" i="1" s="1"/>
  <c r="G2544" i="1"/>
  <c r="R2546" i="1"/>
  <c r="L2464" i="1"/>
  <c r="M2463" i="1"/>
  <c r="K2543" i="1"/>
  <c r="I2545" i="1"/>
  <c r="S2545" i="1"/>
  <c r="T2545" i="1" s="1"/>
  <c r="A2546" i="1"/>
  <c r="J2545" i="1"/>
  <c r="F2545" i="1"/>
  <c r="H2544" i="1" l="1"/>
  <c r="B2461" i="1"/>
  <c r="E2545" i="1"/>
  <c r="H2545" i="1" s="1"/>
  <c r="G2545" i="1"/>
  <c r="N2463" i="1"/>
  <c r="L2465" i="1"/>
  <c r="M2464" i="1"/>
  <c r="U2462" i="1"/>
  <c r="S2546" i="1"/>
  <c r="T2546" i="1" s="1"/>
  <c r="A2547" i="1"/>
  <c r="J2546" i="1"/>
  <c r="F2546" i="1"/>
  <c r="I2546" i="1"/>
  <c r="R2547" i="1"/>
  <c r="D2461" i="1"/>
  <c r="C2548" i="1"/>
  <c r="L2466" i="1" l="1"/>
  <c r="M2465" i="1"/>
  <c r="G2546" i="1"/>
  <c r="E2546" i="1"/>
  <c r="H2546" i="1" s="1"/>
  <c r="D2462" i="1"/>
  <c r="K2545" i="1"/>
  <c r="C2549" i="1"/>
  <c r="U2463" i="1"/>
  <c r="R2548" i="1"/>
  <c r="A2548" i="1"/>
  <c r="J2547" i="1"/>
  <c r="F2547" i="1"/>
  <c r="I2547" i="1"/>
  <c r="S2547" i="1"/>
  <c r="T2547" i="1" s="1"/>
  <c r="B2462" i="1"/>
  <c r="N2464" i="1"/>
  <c r="U2464" i="1" l="1"/>
  <c r="R2549" i="1"/>
  <c r="K2546" i="1"/>
  <c r="G2547" i="1"/>
  <c r="E2547" i="1"/>
  <c r="K2547" i="1" s="1"/>
  <c r="D2463" i="1"/>
  <c r="C2550" i="1"/>
  <c r="N2465" i="1"/>
  <c r="A2549" i="1"/>
  <c r="J2548" i="1"/>
  <c r="F2548" i="1"/>
  <c r="I2548" i="1"/>
  <c r="S2548" i="1"/>
  <c r="T2548" i="1" s="1"/>
  <c r="B2463" i="1"/>
  <c r="L2467" i="1"/>
  <c r="M2466" i="1"/>
  <c r="H2547" i="1" l="1"/>
  <c r="N2466" i="1"/>
  <c r="I2549" i="1"/>
  <c r="S2549" i="1"/>
  <c r="T2549" i="1" s="1"/>
  <c r="A2550" i="1"/>
  <c r="J2549" i="1"/>
  <c r="F2549" i="1"/>
  <c r="C2551" i="1"/>
  <c r="B2464" i="1"/>
  <c r="L2468" i="1"/>
  <c r="M2467" i="1"/>
  <c r="R2550" i="1"/>
  <c r="E2548" i="1"/>
  <c r="K2548" i="1" s="1"/>
  <c r="G2548" i="1"/>
  <c r="U2465" i="1"/>
  <c r="D2464" i="1"/>
  <c r="B2465" i="1" l="1"/>
  <c r="D2465" i="1"/>
  <c r="H2548" i="1"/>
  <c r="S2550" i="1"/>
  <c r="T2550" i="1" s="1"/>
  <c r="J2550" i="1"/>
  <c r="F2550" i="1"/>
  <c r="A2551" i="1"/>
  <c r="I2550" i="1"/>
  <c r="N2467" i="1"/>
  <c r="C2552" i="1"/>
  <c r="U2466" i="1"/>
  <c r="R2551" i="1"/>
  <c r="L2469" i="1"/>
  <c r="M2468" i="1"/>
  <c r="E2549" i="1"/>
  <c r="H2549" i="1" s="1"/>
  <c r="G2549" i="1"/>
  <c r="B2466" i="1" l="1"/>
  <c r="L2470" i="1"/>
  <c r="M2469" i="1"/>
  <c r="K2549" i="1"/>
  <c r="D2466" i="1"/>
  <c r="C2553" i="1"/>
  <c r="S2551" i="1"/>
  <c r="T2551" i="1" s="1"/>
  <c r="J2551" i="1"/>
  <c r="F2551" i="1"/>
  <c r="A2552" i="1"/>
  <c r="I2551" i="1"/>
  <c r="G2550" i="1"/>
  <c r="E2550" i="1"/>
  <c r="H2550" i="1" s="1"/>
  <c r="N2468" i="1"/>
  <c r="R2552" i="1"/>
  <c r="U2467" i="1"/>
  <c r="B2467" i="1" l="1"/>
  <c r="D2467" i="1"/>
  <c r="R2553" i="1"/>
  <c r="S2552" i="1"/>
  <c r="T2552" i="1" s="1"/>
  <c r="J2552" i="1"/>
  <c r="F2552" i="1"/>
  <c r="A2553" i="1"/>
  <c r="I2552" i="1"/>
  <c r="K2550" i="1"/>
  <c r="G2551" i="1"/>
  <c r="E2551" i="1"/>
  <c r="H2551" i="1" s="1"/>
  <c r="U2468" i="1"/>
  <c r="C2554" i="1"/>
  <c r="N2469" i="1"/>
  <c r="L2471" i="1"/>
  <c r="M2470" i="1"/>
  <c r="C2555" i="1" l="1"/>
  <c r="D2468" i="1"/>
  <c r="K2551" i="1"/>
  <c r="S2553" i="1"/>
  <c r="T2553" i="1" s="1"/>
  <c r="A2554" i="1"/>
  <c r="J2553" i="1"/>
  <c r="F2553" i="1"/>
  <c r="I2553" i="1"/>
  <c r="U2469" i="1"/>
  <c r="G2552" i="1"/>
  <c r="E2552" i="1"/>
  <c r="H2552" i="1" s="1"/>
  <c r="L2472" i="1"/>
  <c r="M2471" i="1"/>
  <c r="N2470" i="1"/>
  <c r="B2468" i="1"/>
  <c r="R2554" i="1"/>
  <c r="N2471" i="1" l="1"/>
  <c r="K2552" i="1"/>
  <c r="L2473" i="1"/>
  <c r="M2472" i="1"/>
  <c r="D2469" i="1"/>
  <c r="A2555" i="1"/>
  <c r="J2554" i="1"/>
  <c r="F2554" i="1"/>
  <c r="I2554" i="1"/>
  <c r="S2554" i="1"/>
  <c r="T2554" i="1" s="1"/>
  <c r="R2555" i="1"/>
  <c r="C2556" i="1"/>
  <c r="U2470" i="1"/>
  <c r="B2469" i="1"/>
  <c r="G2553" i="1"/>
  <c r="E2553" i="1"/>
  <c r="H2553" i="1" s="1"/>
  <c r="B2470" i="1" l="1"/>
  <c r="D2470" i="1"/>
  <c r="K2553" i="1"/>
  <c r="A2556" i="1"/>
  <c r="J2555" i="1"/>
  <c r="F2555" i="1"/>
  <c r="I2555" i="1"/>
  <c r="S2555" i="1"/>
  <c r="T2555" i="1" s="1"/>
  <c r="R2556" i="1"/>
  <c r="G2554" i="1"/>
  <c r="E2554" i="1"/>
  <c r="K2554" i="1" s="1"/>
  <c r="N2472" i="1"/>
  <c r="C2557" i="1"/>
  <c r="L2474" i="1"/>
  <c r="M2473" i="1"/>
  <c r="U2471" i="1"/>
  <c r="H2554" i="1" l="1"/>
  <c r="D2471" i="1"/>
  <c r="B2471" i="1"/>
  <c r="U2472" i="1"/>
  <c r="E2555" i="1"/>
  <c r="H2555" i="1" s="1"/>
  <c r="G2555" i="1"/>
  <c r="L2475" i="1"/>
  <c r="M2474" i="1"/>
  <c r="C2558" i="1"/>
  <c r="A2557" i="1"/>
  <c r="I2556" i="1"/>
  <c r="S2556" i="1"/>
  <c r="T2556" i="1" s="1"/>
  <c r="J2556" i="1"/>
  <c r="F2556" i="1"/>
  <c r="N2473" i="1"/>
  <c r="R2557" i="1"/>
  <c r="K2555" i="1" l="1"/>
  <c r="R2558" i="1"/>
  <c r="C2559" i="1"/>
  <c r="E2556" i="1"/>
  <c r="H2556" i="1" s="1"/>
  <c r="G2556" i="1"/>
  <c r="I2557" i="1"/>
  <c r="S2557" i="1"/>
  <c r="T2557" i="1" s="1"/>
  <c r="A2558" i="1"/>
  <c r="J2557" i="1"/>
  <c r="F2557" i="1"/>
  <c r="N2474" i="1"/>
  <c r="D2472" i="1"/>
  <c r="L2476" i="1"/>
  <c r="M2476" i="1" s="1"/>
  <c r="M2475" i="1"/>
  <c r="B2472" i="1"/>
  <c r="U2473" i="1"/>
  <c r="N2476" i="1" l="1"/>
  <c r="L2477" i="1"/>
  <c r="U2474" i="1"/>
  <c r="K2556" i="1"/>
  <c r="D2473" i="1"/>
  <c r="E2557" i="1"/>
  <c r="H2557" i="1" s="1"/>
  <c r="G2557" i="1"/>
  <c r="C2560" i="1"/>
  <c r="R2559" i="1"/>
  <c r="B2473" i="1"/>
  <c r="N2475" i="1"/>
  <c r="S2558" i="1"/>
  <c r="T2558" i="1" s="1"/>
  <c r="A2559" i="1"/>
  <c r="J2558" i="1"/>
  <c r="F2558" i="1"/>
  <c r="I2558" i="1"/>
  <c r="B2474" i="1" l="1"/>
  <c r="G2558" i="1"/>
  <c r="E2558" i="1"/>
  <c r="H2558" i="1" s="1"/>
  <c r="A2560" i="1"/>
  <c r="J2559" i="1"/>
  <c r="F2559" i="1"/>
  <c r="I2559" i="1"/>
  <c r="S2559" i="1"/>
  <c r="T2559" i="1" s="1"/>
  <c r="R2560" i="1"/>
  <c r="K2557" i="1"/>
  <c r="D2474" i="1"/>
  <c r="U2475" i="1"/>
  <c r="C2561" i="1"/>
  <c r="L2478" i="1"/>
  <c r="M2477" i="1"/>
  <c r="U2476" i="1"/>
  <c r="D2476" i="1" l="1"/>
  <c r="B2476" i="1"/>
  <c r="R2561" i="1"/>
  <c r="N2477" i="1"/>
  <c r="G2559" i="1"/>
  <c r="E2559" i="1"/>
  <c r="H2559" i="1" s="1"/>
  <c r="L2479" i="1"/>
  <c r="M2478" i="1"/>
  <c r="D2475" i="1"/>
  <c r="K2558" i="1"/>
  <c r="C2562" i="1"/>
  <c r="B2475" i="1"/>
  <c r="A2561" i="1"/>
  <c r="J2560" i="1"/>
  <c r="F2560" i="1"/>
  <c r="I2560" i="1"/>
  <c r="S2560" i="1"/>
  <c r="T2560" i="1" s="1"/>
  <c r="E2560" i="1" l="1"/>
  <c r="H2560" i="1" s="1"/>
  <c r="G2560" i="1"/>
  <c r="U2477" i="1"/>
  <c r="N2478" i="1"/>
  <c r="R2562" i="1"/>
  <c r="I2561" i="1"/>
  <c r="S2561" i="1"/>
  <c r="T2561" i="1" s="1"/>
  <c r="A2562" i="1"/>
  <c r="J2561" i="1"/>
  <c r="F2561" i="1"/>
  <c r="C2563" i="1"/>
  <c r="L2480" i="1"/>
  <c r="M2479" i="1"/>
  <c r="K2559" i="1"/>
  <c r="K2560" i="1" l="1"/>
  <c r="B2477" i="1"/>
  <c r="S2562" i="1"/>
  <c r="T2562" i="1" s="1"/>
  <c r="A2563" i="1"/>
  <c r="J2562" i="1"/>
  <c r="F2562" i="1"/>
  <c r="I2562" i="1"/>
  <c r="R2563" i="1"/>
  <c r="C2564" i="1"/>
  <c r="N2479" i="1"/>
  <c r="E2561" i="1"/>
  <c r="K2561" i="1" s="1"/>
  <c r="G2561" i="1"/>
  <c r="L2481" i="1"/>
  <c r="M2480" i="1"/>
  <c r="U2478" i="1"/>
  <c r="D2477" i="1"/>
  <c r="H2561" i="1" l="1"/>
  <c r="D2478" i="1"/>
  <c r="B2478" i="1"/>
  <c r="L2482" i="1"/>
  <c r="M2481" i="1"/>
  <c r="C2565" i="1"/>
  <c r="R2564" i="1"/>
  <c r="A2564" i="1"/>
  <c r="J2563" i="1"/>
  <c r="F2563" i="1"/>
  <c r="I2563" i="1"/>
  <c r="S2563" i="1"/>
  <c r="T2563" i="1" s="1"/>
  <c r="N2480" i="1"/>
  <c r="U2479" i="1"/>
  <c r="G2562" i="1"/>
  <c r="E2562" i="1"/>
  <c r="K2562" i="1" s="1"/>
  <c r="H2562" i="1" l="1"/>
  <c r="B2479" i="1"/>
  <c r="C2566" i="1"/>
  <c r="D2479" i="1"/>
  <c r="A2565" i="1"/>
  <c r="J2564" i="1"/>
  <c r="F2564" i="1"/>
  <c r="I2564" i="1"/>
  <c r="S2564" i="1"/>
  <c r="T2564" i="1" s="1"/>
  <c r="R2565" i="1"/>
  <c r="N2481" i="1"/>
  <c r="U2480" i="1"/>
  <c r="G2563" i="1"/>
  <c r="E2563" i="1"/>
  <c r="H2563" i="1" s="1"/>
  <c r="L2483" i="1"/>
  <c r="M2482" i="1"/>
  <c r="K2563" i="1" l="1"/>
  <c r="L2484" i="1"/>
  <c r="M2483" i="1"/>
  <c r="E2564" i="1"/>
  <c r="H2564" i="1" s="1"/>
  <c r="G2564" i="1"/>
  <c r="D2480" i="1"/>
  <c r="U2481" i="1"/>
  <c r="N2482" i="1"/>
  <c r="B2480" i="1"/>
  <c r="R2566" i="1"/>
  <c r="I2565" i="1"/>
  <c r="S2565" i="1"/>
  <c r="T2565" i="1" s="1"/>
  <c r="A2566" i="1"/>
  <c r="J2565" i="1"/>
  <c r="F2565" i="1"/>
  <c r="C2567" i="1"/>
  <c r="K2564" i="1" l="1"/>
  <c r="C2568" i="1"/>
  <c r="E2565" i="1"/>
  <c r="K2565" i="1" s="1"/>
  <c r="G2565" i="1"/>
  <c r="D2481" i="1"/>
  <c r="S2566" i="1"/>
  <c r="T2566" i="1" s="1"/>
  <c r="A2567" i="1"/>
  <c r="J2566" i="1"/>
  <c r="F2566" i="1"/>
  <c r="I2566" i="1"/>
  <c r="R2567" i="1"/>
  <c r="U2482" i="1"/>
  <c r="B2481" i="1"/>
  <c r="N2483" i="1"/>
  <c r="L2485" i="1"/>
  <c r="M2484" i="1"/>
  <c r="H2565" i="1" l="1"/>
  <c r="U2483" i="1"/>
  <c r="B2482" i="1"/>
  <c r="R2568" i="1"/>
  <c r="A2568" i="1"/>
  <c r="J2567" i="1"/>
  <c r="F2567" i="1"/>
  <c r="I2567" i="1"/>
  <c r="S2567" i="1"/>
  <c r="T2567" i="1" s="1"/>
  <c r="N2484" i="1"/>
  <c r="C2569" i="1"/>
  <c r="L2486" i="1"/>
  <c r="M2485" i="1"/>
  <c r="D2482" i="1"/>
  <c r="G2566" i="1"/>
  <c r="E2566" i="1"/>
  <c r="K2566" i="1" s="1"/>
  <c r="H2566" i="1" l="1"/>
  <c r="L2487" i="1"/>
  <c r="M2486" i="1"/>
  <c r="U2484" i="1"/>
  <c r="G2567" i="1"/>
  <c r="E2567" i="1"/>
  <c r="H2567" i="1" s="1"/>
  <c r="B2483" i="1"/>
  <c r="C2570" i="1"/>
  <c r="A2569" i="1"/>
  <c r="J2568" i="1"/>
  <c r="F2568" i="1"/>
  <c r="I2568" i="1"/>
  <c r="S2568" i="1"/>
  <c r="T2568" i="1" s="1"/>
  <c r="N2485" i="1"/>
  <c r="R2569" i="1"/>
  <c r="D2483" i="1"/>
  <c r="D2484" i="1" l="1"/>
  <c r="I2569" i="1"/>
  <c r="S2569" i="1"/>
  <c r="A2570" i="1"/>
  <c r="J2569" i="1"/>
  <c r="F2569" i="1"/>
  <c r="K2567" i="1"/>
  <c r="N2486" i="1"/>
  <c r="U2485" i="1"/>
  <c r="E2568" i="1"/>
  <c r="K2568" i="1" s="1"/>
  <c r="G2568" i="1"/>
  <c r="C2571" i="1"/>
  <c r="L2488" i="1"/>
  <c r="M2487" i="1"/>
  <c r="T2569" i="1"/>
  <c r="R2570" i="1"/>
  <c r="B2484" i="1"/>
  <c r="D2485" i="1" l="1"/>
  <c r="R2571" i="1"/>
  <c r="H2568" i="1"/>
  <c r="B2485" i="1"/>
  <c r="S2570" i="1"/>
  <c r="T2570" i="1" s="1"/>
  <c r="A2571" i="1"/>
  <c r="J2570" i="1"/>
  <c r="F2570" i="1"/>
  <c r="I2570" i="1"/>
  <c r="C2572" i="1"/>
  <c r="E2569" i="1"/>
  <c r="H2569" i="1" s="1"/>
  <c r="G2569" i="1"/>
  <c r="N2487" i="1"/>
  <c r="L2489" i="1"/>
  <c r="M2488" i="1"/>
  <c r="U2486" i="1"/>
  <c r="U2487" i="1" l="1"/>
  <c r="G2570" i="1"/>
  <c r="E2570" i="1"/>
  <c r="H2570" i="1" s="1"/>
  <c r="D2486" i="1"/>
  <c r="K2569" i="1"/>
  <c r="C2573" i="1"/>
  <c r="R2572" i="1"/>
  <c r="N2488" i="1"/>
  <c r="L2490" i="1"/>
  <c r="M2489" i="1"/>
  <c r="B2486" i="1"/>
  <c r="A2572" i="1"/>
  <c r="J2571" i="1"/>
  <c r="F2571" i="1"/>
  <c r="I2571" i="1"/>
  <c r="S2571" i="1"/>
  <c r="T2571" i="1" s="1"/>
  <c r="C2574" i="1" l="1"/>
  <c r="G2571" i="1"/>
  <c r="E2571" i="1"/>
  <c r="H2571" i="1" s="1"/>
  <c r="U2488" i="1"/>
  <c r="D2487" i="1"/>
  <c r="N2489" i="1"/>
  <c r="R2573" i="1"/>
  <c r="K2570" i="1"/>
  <c r="B2487" i="1"/>
  <c r="J2572" i="1"/>
  <c r="F2572" i="1"/>
  <c r="A2573" i="1"/>
  <c r="I2572" i="1"/>
  <c r="S2572" i="1"/>
  <c r="T2572" i="1" s="1"/>
  <c r="L2491" i="1"/>
  <c r="M2490" i="1"/>
  <c r="R2574" i="1" l="1"/>
  <c r="D2488" i="1"/>
  <c r="K2571" i="1"/>
  <c r="N2490" i="1"/>
  <c r="C2575" i="1"/>
  <c r="L2492" i="1"/>
  <c r="M2491" i="1"/>
  <c r="N2491" i="1" s="1"/>
  <c r="J2573" i="1"/>
  <c r="F2573" i="1"/>
  <c r="A2574" i="1"/>
  <c r="I2573" i="1"/>
  <c r="S2573" i="1"/>
  <c r="T2573" i="1" s="1"/>
  <c r="B2488" i="1"/>
  <c r="E2572" i="1"/>
  <c r="H2572" i="1" s="1"/>
  <c r="G2572" i="1"/>
  <c r="U2489" i="1"/>
  <c r="D2489" i="1" l="1"/>
  <c r="C2576" i="1"/>
  <c r="U2491" i="1"/>
  <c r="B2491" i="1" s="1"/>
  <c r="B2489" i="1"/>
  <c r="K2572" i="1"/>
  <c r="J2574" i="1"/>
  <c r="F2574" i="1"/>
  <c r="A2575" i="1"/>
  <c r="I2574" i="1"/>
  <c r="S2574" i="1"/>
  <c r="T2574" i="1" s="1"/>
  <c r="L2493" i="1"/>
  <c r="M2492" i="1"/>
  <c r="N2492" i="1" s="1"/>
  <c r="R2575" i="1"/>
  <c r="E2573" i="1"/>
  <c r="K2573" i="1" s="1"/>
  <c r="G2573" i="1"/>
  <c r="U2490" i="1"/>
  <c r="H2573" i="1" l="1"/>
  <c r="U2492" i="1"/>
  <c r="B2492" i="1" s="1"/>
  <c r="L2494" i="1"/>
  <c r="M2493" i="1"/>
  <c r="N2493" i="1" s="1"/>
  <c r="A2576" i="1"/>
  <c r="J2575" i="1"/>
  <c r="F2575" i="1"/>
  <c r="I2575" i="1"/>
  <c r="S2575" i="1"/>
  <c r="T2575" i="1" s="1"/>
  <c r="D2490" i="1"/>
  <c r="R2576" i="1"/>
  <c r="E2574" i="1"/>
  <c r="H2574" i="1" s="1"/>
  <c r="G2574" i="1"/>
  <c r="D2491" i="1"/>
  <c r="C2577" i="1"/>
  <c r="B2490" i="1"/>
  <c r="K2574" i="1" l="1"/>
  <c r="D2492" i="1"/>
  <c r="R2577" i="1"/>
  <c r="I2576" i="1"/>
  <c r="S2576" i="1"/>
  <c r="T2576" i="1" s="1"/>
  <c r="A2577" i="1"/>
  <c r="J2576" i="1"/>
  <c r="F2576" i="1"/>
  <c r="U2493" i="1"/>
  <c r="B2493" i="1" s="1"/>
  <c r="C2578" i="1"/>
  <c r="E2575" i="1"/>
  <c r="H2575" i="1" s="1"/>
  <c r="G2575" i="1"/>
  <c r="L2495" i="1"/>
  <c r="M2494" i="1"/>
  <c r="N2494" i="1" s="1"/>
  <c r="D2493" i="1" l="1"/>
  <c r="E2576" i="1"/>
  <c r="H2576" i="1" s="1"/>
  <c r="G2576" i="1"/>
  <c r="L2496" i="1"/>
  <c r="M2495" i="1"/>
  <c r="N2495" i="1" s="1"/>
  <c r="K2575" i="1"/>
  <c r="C2579" i="1"/>
  <c r="S2577" i="1"/>
  <c r="T2577" i="1" s="1"/>
  <c r="A2578" i="1"/>
  <c r="J2577" i="1"/>
  <c r="F2577" i="1"/>
  <c r="I2577" i="1"/>
  <c r="R2578" i="1"/>
  <c r="U2494" i="1"/>
  <c r="B2494" i="1" s="1"/>
  <c r="K2576" i="1" l="1"/>
  <c r="G2577" i="1"/>
  <c r="E2577" i="1"/>
  <c r="H2577" i="1" s="1"/>
  <c r="U2495" i="1"/>
  <c r="D2495" i="1" s="1"/>
  <c r="L2497" i="1"/>
  <c r="M2496" i="1"/>
  <c r="N2496" i="1" s="1"/>
  <c r="D2494" i="1"/>
  <c r="R2579" i="1"/>
  <c r="J2578" i="1"/>
  <c r="F2578" i="1"/>
  <c r="A2579" i="1"/>
  <c r="I2578" i="1"/>
  <c r="S2578" i="1"/>
  <c r="T2578" i="1" s="1"/>
  <c r="C2580" i="1"/>
  <c r="U2496" i="1" l="1"/>
  <c r="B2496" i="1" s="1"/>
  <c r="B2495" i="1"/>
  <c r="K2577" i="1"/>
  <c r="L2498" i="1"/>
  <c r="M2497" i="1"/>
  <c r="N2497" i="1" s="1"/>
  <c r="C2581" i="1"/>
  <c r="A2580" i="1"/>
  <c r="J2579" i="1"/>
  <c r="F2579" i="1"/>
  <c r="I2579" i="1"/>
  <c r="S2579" i="1"/>
  <c r="T2579" i="1" s="1"/>
  <c r="R2580" i="1"/>
  <c r="G2578" i="1"/>
  <c r="E2578" i="1"/>
  <c r="K2578" i="1" s="1"/>
  <c r="H2578" i="1" l="1"/>
  <c r="G2579" i="1"/>
  <c r="E2579" i="1"/>
  <c r="K2579" i="1" s="1"/>
  <c r="U2497" i="1"/>
  <c r="B2497" i="1" s="1"/>
  <c r="D2496" i="1"/>
  <c r="A2581" i="1"/>
  <c r="J2580" i="1"/>
  <c r="F2580" i="1"/>
  <c r="I2580" i="1"/>
  <c r="S2580" i="1"/>
  <c r="T2580" i="1" s="1"/>
  <c r="L2499" i="1"/>
  <c r="M2498" i="1"/>
  <c r="N2498" i="1" s="1"/>
  <c r="R2581" i="1"/>
  <c r="C2582" i="1"/>
  <c r="H2579" i="1" l="1"/>
  <c r="I2581" i="1"/>
  <c r="S2581" i="1"/>
  <c r="T2581" i="1" s="1"/>
  <c r="A2582" i="1"/>
  <c r="J2581" i="1"/>
  <c r="F2581" i="1"/>
  <c r="D2497" i="1"/>
  <c r="U2498" i="1"/>
  <c r="D2498" i="1" s="1"/>
  <c r="R2582" i="1"/>
  <c r="C2583" i="1"/>
  <c r="L2500" i="1"/>
  <c r="M2499" i="1"/>
  <c r="N2499" i="1" s="1"/>
  <c r="E2580" i="1"/>
  <c r="H2580" i="1" s="1"/>
  <c r="G2580" i="1"/>
  <c r="K2580" i="1" l="1"/>
  <c r="R2583" i="1"/>
  <c r="S2582" i="1"/>
  <c r="T2582" i="1" s="1"/>
  <c r="A2583" i="1"/>
  <c r="J2582" i="1"/>
  <c r="F2582" i="1"/>
  <c r="I2582" i="1"/>
  <c r="C2584" i="1"/>
  <c r="B2498" i="1"/>
  <c r="E2581" i="1"/>
  <c r="H2581" i="1" s="1"/>
  <c r="G2581" i="1"/>
  <c r="U2499" i="1"/>
  <c r="B2499" i="1" s="1"/>
  <c r="L2501" i="1"/>
  <c r="M2500" i="1"/>
  <c r="N2500" i="1" s="1"/>
  <c r="D2499" i="1" l="1"/>
  <c r="K2581" i="1"/>
  <c r="C2585" i="1"/>
  <c r="G2582" i="1"/>
  <c r="E2582" i="1"/>
  <c r="H2582" i="1" s="1"/>
  <c r="U2500" i="1"/>
  <c r="B2500" i="1" s="1"/>
  <c r="L2502" i="1"/>
  <c r="M2501" i="1"/>
  <c r="N2501" i="1" s="1"/>
  <c r="A2584" i="1"/>
  <c r="J2583" i="1"/>
  <c r="F2583" i="1"/>
  <c r="I2583" i="1"/>
  <c r="S2583" i="1"/>
  <c r="T2583" i="1" s="1"/>
  <c r="R2584" i="1"/>
  <c r="D2500" i="1" l="1"/>
  <c r="R2585" i="1"/>
  <c r="G2583" i="1"/>
  <c r="E2583" i="1"/>
  <c r="H2583" i="1" s="1"/>
  <c r="L2503" i="1"/>
  <c r="M2502" i="1"/>
  <c r="N2502" i="1" s="1"/>
  <c r="C2586" i="1"/>
  <c r="A2585" i="1"/>
  <c r="J2584" i="1"/>
  <c r="F2584" i="1"/>
  <c r="I2584" i="1"/>
  <c r="S2584" i="1"/>
  <c r="T2584" i="1" s="1"/>
  <c r="K2582" i="1"/>
  <c r="U2501" i="1"/>
  <c r="B2501" i="1" s="1"/>
  <c r="I2585" i="1" l="1"/>
  <c r="S2585" i="1"/>
  <c r="T2585" i="1" s="1"/>
  <c r="A2586" i="1"/>
  <c r="J2585" i="1"/>
  <c r="F2585" i="1"/>
  <c r="U2502" i="1"/>
  <c r="D2502" i="1" s="1"/>
  <c r="D2501" i="1"/>
  <c r="L2504" i="1"/>
  <c r="M2503" i="1"/>
  <c r="N2503" i="1" s="1"/>
  <c r="K2583" i="1"/>
  <c r="E2584" i="1"/>
  <c r="H2584" i="1" s="1"/>
  <c r="G2584" i="1"/>
  <c r="R2586" i="1"/>
  <c r="C2587" i="1"/>
  <c r="K2584" i="1" l="1"/>
  <c r="B2502" i="1"/>
  <c r="L2505" i="1"/>
  <c r="M2504" i="1"/>
  <c r="N2504" i="1" s="1"/>
  <c r="S2586" i="1"/>
  <c r="T2586" i="1" s="1"/>
  <c r="A2587" i="1"/>
  <c r="J2586" i="1"/>
  <c r="F2586" i="1"/>
  <c r="I2586" i="1"/>
  <c r="C2588" i="1"/>
  <c r="R2587" i="1"/>
  <c r="E2585" i="1"/>
  <c r="K2585" i="1" s="1"/>
  <c r="G2585" i="1"/>
  <c r="U2503" i="1"/>
  <c r="D2503" i="1" s="1"/>
  <c r="B2503" i="1" l="1"/>
  <c r="H2585" i="1"/>
  <c r="R2588" i="1"/>
  <c r="G2586" i="1"/>
  <c r="E2586" i="1"/>
  <c r="H2586" i="1" s="1"/>
  <c r="C2589" i="1"/>
  <c r="U2504" i="1"/>
  <c r="B2504" i="1" s="1"/>
  <c r="A2588" i="1"/>
  <c r="J2587" i="1"/>
  <c r="F2587" i="1"/>
  <c r="I2587" i="1"/>
  <c r="S2587" i="1"/>
  <c r="T2587" i="1" s="1"/>
  <c r="L2506" i="1"/>
  <c r="M2506" i="1" s="1"/>
  <c r="M2505" i="1"/>
  <c r="N2505" i="1" s="1"/>
  <c r="A2589" i="1" l="1"/>
  <c r="J2588" i="1"/>
  <c r="F2588" i="1"/>
  <c r="I2588" i="1"/>
  <c r="S2588" i="1"/>
  <c r="T2588" i="1" s="1"/>
  <c r="C2590" i="1"/>
  <c r="U2505" i="1"/>
  <c r="D2505" i="1" s="1"/>
  <c r="D2504" i="1"/>
  <c r="K2586" i="1"/>
  <c r="N2506" i="1"/>
  <c r="L2507" i="1"/>
  <c r="G2587" i="1"/>
  <c r="E2587" i="1"/>
  <c r="K2587" i="1" s="1"/>
  <c r="R2589" i="1"/>
  <c r="H2587" i="1" l="1"/>
  <c r="L2508" i="1"/>
  <c r="M2507" i="1"/>
  <c r="N2507" i="1" s="1"/>
  <c r="B2505" i="1"/>
  <c r="U2506" i="1"/>
  <c r="D2506" i="1" s="1"/>
  <c r="C2591" i="1"/>
  <c r="E2588" i="1"/>
  <c r="K2588" i="1" s="1"/>
  <c r="G2588" i="1"/>
  <c r="R2590" i="1"/>
  <c r="I2589" i="1"/>
  <c r="S2589" i="1"/>
  <c r="T2589" i="1" s="1"/>
  <c r="A2590" i="1"/>
  <c r="J2589" i="1"/>
  <c r="F2589" i="1"/>
  <c r="H2588" i="1" l="1"/>
  <c r="B2506" i="1"/>
  <c r="U2507" i="1"/>
  <c r="B2507" i="1" s="1"/>
  <c r="E2589" i="1"/>
  <c r="K2589" i="1" s="1"/>
  <c r="G2589" i="1"/>
  <c r="L2509" i="1"/>
  <c r="M2508" i="1"/>
  <c r="N2508" i="1" s="1"/>
  <c r="S2590" i="1"/>
  <c r="T2590" i="1" s="1"/>
  <c r="A2591" i="1"/>
  <c r="J2590" i="1"/>
  <c r="F2590" i="1"/>
  <c r="I2590" i="1"/>
  <c r="R2591" i="1"/>
  <c r="C2592" i="1"/>
  <c r="R2592" i="1" l="1"/>
  <c r="U2508" i="1"/>
  <c r="B2508" i="1" s="1"/>
  <c r="H2589" i="1"/>
  <c r="D2507" i="1"/>
  <c r="C2593" i="1"/>
  <c r="A2592" i="1"/>
  <c r="J2591" i="1"/>
  <c r="F2591" i="1"/>
  <c r="I2591" i="1"/>
  <c r="S2591" i="1"/>
  <c r="T2591" i="1" s="1"/>
  <c r="L2510" i="1"/>
  <c r="M2509" i="1"/>
  <c r="N2509" i="1" s="1"/>
  <c r="G2590" i="1"/>
  <c r="E2590" i="1"/>
  <c r="H2590" i="1" s="1"/>
  <c r="K2590" i="1" l="1"/>
  <c r="D2508" i="1"/>
  <c r="A2593" i="1"/>
  <c r="J2592" i="1"/>
  <c r="F2592" i="1"/>
  <c r="I2592" i="1"/>
  <c r="S2592" i="1"/>
  <c r="T2592" i="1" s="1"/>
  <c r="R2593" i="1"/>
  <c r="U2509" i="1"/>
  <c r="B2509" i="1" s="1"/>
  <c r="C2594" i="1"/>
  <c r="L2511" i="1"/>
  <c r="M2510" i="1"/>
  <c r="N2510" i="1" s="1"/>
  <c r="G2591" i="1"/>
  <c r="E2591" i="1"/>
  <c r="K2591" i="1" s="1"/>
  <c r="H2591" i="1" l="1"/>
  <c r="D2509" i="1"/>
  <c r="I2593" i="1"/>
  <c r="S2593" i="1"/>
  <c r="T2593" i="1" s="1"/>
  <c r="A2594" i="1"/>
  <c r="J2593" i="1"/>
  <c r="F2593" i="1"/>
  <c r="U2510" i="1"/>
  <c r="B2510" i="1" s="1"/>
  <c r="C2595" i="1"/>
  <c r="R2594" i="1"/>
  <c r="L2512" i="1"/>
  <c r="M2511" i="1"/>
  <c r="N2511" i="1" s="1"/>
  <c r="E2592" i="1"/>
  <c r="H2592" i="1" s="1"/>
  <c r="G2592" i="1"/>
  <c r="D2510" i="1" l="1"/>
  <c r="K2592" i="1"/>
  <c r="R2595" i="1"/>
  <c r="S2594" i="1"/>
  <c r="T2594" i="1" s="1"/>
  <c r="J2594" i="1"/>
  <c r="F2594" i="1"/>
  <c r="A2595" i="1"/>
  <c r="I2594" i="1"/>
  <c r="U2511" i="1"/>
  <c r="D2511" i="1" s="1"/>
  <c r="L2513" i="1"/>
  <c r="M2512" i="1"/>
  <c r="N2512" i="1" s="1"/>
  <c r="C2596" i="1"/>
  <c r="E2593" i="1"/>
  <c r="K2593" i="1" s="1"/>
  <c r="G2593" i="1"/>
  <c r="B2511" i="1" l="1"/>
  <c r="H2593" i="1"/>
  <c r="C2597" i="1"/>
  <c r="S2595" i="1"/>
  <c r="T2595" i="1" s="1"/>
  <c r="J2595" i="1"/>
  <c r="F2595" i="1"/>
  <c r="A2596" i="1"/>
  <c r="I2595" i="1"/>
  <c r="U2512" i="1"/>
  <c r="B2512" i="1" s="1"/>
  <c r="G2594" i="1"/>
  <c r="E2594" i="1"/>
  <c r="H2594" i="1" s="1"/>
  <c r="L2514" i="1"/>
  <c r="M2513" i="1"/>
  <c r="N2513" i="1" s="1"/>
  <c r="R2596" i="1"/>
  <c r="K2594" i="1" l="1"/>
  <c r="U2513" i="1"/>
  <c r="D2513" i="1" s="1"/>
  <c r="D2512" i="1"/>
  <c r="L2515" i="1"/>
  <c r="M2514" i="1"/>
  <c r="N2514" i="1" s="1"/>
  <c r="C2598" i="1"/>
  <c r="S2596" i="1"/>
  <c r="T2596" i="1" s="1"/>
  <c r="J2596" i="1"/>
  <c r="F2596" i="1"/>
  <c r="A2597" i="1"/>
  <c r="I2596" i="1"/>
  <c r="R2597" i="1"/>
  <c r="G2595" i="1"/>
  <c r="E2595" i="1"/>
  <c r="K2595" i="1" s="1"/>
  <c r="H2595" i="1" l="1"/>
  <c r="R2598" i="1"/>
  <c r="C2599" i="1"/>
  <c r="U2514" i="1"/>
  <c r="B2514" i="1" s="1"/>
  <c r="B2513" i="1"/>
  <c r="S2597" i="1"/>
  <c r="T2597" i="1" s="1"/>
  <c r="A2598" i="1"/>
  <c r="J2597" i="1"/>
  <c r="F2597" i="1"/>
  <c r="I2597" i="1"/>
  <c r="L2516" i="1"/>
  <c r="M2515" i="1"/>
  <c r="N2515" i="1" s="1"/>
  <c r="G2596" i="1"/>
  <c r="E2596" i="1"/>
  <c r="K2596" i="1" s="1"/>
  <c r="H2596" i="1" l="1"/>
  <c r="G2597" i="1"/>
  <c r="E2597" i="1"/>
  <c r="H2597" i="1" s="1"/>
  <c r="D2514" i="1"/>
  <c r="U2515" i="1"/>
  <c r="D2515" i="1" s="1"/>
  <c r="R2599" i="1"/>
  <c r="L2517" i="1"/>
  <c r="M2516" i="1"/>
  <c r="N2516" i="1" s="1"/>
  <c r="A2599" i="1"/>
  <c r="J2598" i="1"/>
  <c r="F2598" i="1"/>
  <c r="I2598" i="1"/>
  <c r="S2598" i="1"/>
  <c r="T2598" i="1" s="1"/>
  <c r="C2600" i="1"/>
  <c r="G2598" i="1" l="1"/>
  <c r="E2598" i="1"/>
  <c r="H2598" i="1" s="1"/>
  <c r="L2518" i="1"/>
  <c r="M2517" i="1"/>
  <c r="N2517" i="1" s="1"/>
  <c r="B2515" i="1"/>
  <c r="R2600" i="1"/>
  <c r="K2597" i="1"/>
  <c r="A2600" i="1"/>
  <c r="J2599" i="1"/>
  <c r="F2599" i="1"/>
  <c r="I2599" i="1"/>
  <c r="S2599" i="1"/>
  <c r="T2599" i="1" s="1"/>
  <c r="C2601" i="1"/>
  <c r="U2516" i="1"/>
  <c r="D2516" i="1" s="1"/>
  <c r="B2516" i="1" l="1"/>
  <c r="A2601" i="1"/>
  <c r="I2600" i="1"/>
  <c r="S2600" i="1"/>
  <c r="T2600" i="1" s="1"/>
  <c r="J2600" i="1"/>
  <c r="F2600" i="1"/>
  <c r="U2517" i="1"/>
  <c r="D2517" i="1" s="1"/>
  <c r="C2602" i="1"/>
  <c r="E2599" i="1"/>
  <c r="K2599" i="1" s="1"/>
  <c r="G2599" i="1"/>
  <c r="R2601" i="1"/>
  <c r="L2519" i="1"/>
  <c r="M2518" i="1"/>
  <c r="N2518" i="1" s="1"/>
  <c r="K2598" i="1"/>
  <c r="B2517" i="1" l="1"/>
  <c r="H2599" i="1"/>
  <c r="U2518" i="1"/>
  <c r="B2518" i="1" s="1"/>
  <c r="L2520" i="1"/>
  <c r="M2519" i="1"/>
  <c r="N2519" i="1" s="1"/>
  <c r="C2603" i="1"/>
  <c r="R2602" i="1"/>
  <c r="E2600" i="1"/>
  <c r="H2600" i="1" s="1"/>
  <c r="G2600" i="1"/>
  <c r="I2601" i="1"/>
  <c r="S2601" i="1"/>
  <c r="T2601" i="1" s="1"/>
  <c r="A2602" i="1"/>
  <c r="J2601" i="1"/>
  <c r="F2601" i="1"/>
  <c r="K2600" i="1" l="1"/>
  <c r="S2602" i="1"/>
  <c r="T2602" i="1" s="1"/>
  <c r="A2603" i="1"/>
  <c r="J2602" i="1"/>
  <c r="F2602" i="1"/>
  <c r="I2602" i="1"/>
  <c r="C2604" i="1"/>
  <c r="R2603" i="1"/>
  <c r="U2519" i="1"/>
  <c r="B2519" i="1" s="1"/>
  <c r="D2518" i="1"/>
  <c r="E2601" i="1"/>
  <c r="H2601" i="1" s="1"/>
  <c r="G2601" i="1"/>
  <c r="L2521" i="1"/>
  <c r="M2520" i="1"/>
  <c r="N2520" i="1" s="1"/>
  <c r="D2519" i="1" l="1"/>
  <c r="K2601" i="1"/>
  <c r="L2522" i="1"/>
  <c r="M2521" i="1"/>
  <c r="N2521" i="1" s="1"/>
  <c r="C2605" i="1"/>
  <c r="A2604" i="1"/>
  <c r="J2603" i="1"/>
  <c r="F2603" i="1"/>
  <c r="I2603" i="1"/>
  <c r="S2603" i="1"/>
  <c r="T2603" i="1" s="1"/>
  <c r="U2520" i="1"/>
  <c r="B2520" i="1" s="1"/>
  <c r="R2604" i="1"/>
  <c r="G2602" i="1"/>
  <c r="E2602" i="1"/>
  <c r="K2602" i="1" s="1"/>
  <c r="D2520" i="1" l="1"/>
  <c r="H2602" i="1"/>
  <c r="C2606" i="1"/>
  <c r="G2603" i="1"/>
  <c r="E2603" i="1"/>
  <c r="K2603" i="1" s="1"/>
  <c r="U2521" i="1"/>
  <c r="D2521" i="1" s="1"/>
  <c r="R2605" i="1"/>
  <c r="A2605" i="1"/>
  <c r="J2604" i="1"/>
  <c r="F2604" i="1"/>
  <c r="I2604" i="1"/>
  <c r="S2604" i="1"/>
  <c r="T2604" i="1" s="1"/>
  <c r="L2523" i="1"/>
  <c r="M2522" i="1"/>
  <c r="N2522" i="1" s="1"/>
  <c r="L2524" i="1" l="1"/>
  <c r="M2523" i="1"/>
  <c r="N2523" i="1" s="1"/>
  <c r="E2604" i="1"/>
  <c r="H2604" i="1" s="1"/>
  <c r="G2604" i="1"/>
  <c r="H2603" i="1"/>
  <c r="B2521" i="1"/>
  <c r="I2605" i="1"/>
  <c r="S2605" i="1"/>
  <c r="T2605" i="1" s="1"/>
  <c r="A2606" i="1"/>
  <c r="J2605" i="1"/>
  <c r="F2605" i="1"/>
  <c r="C2607" i="1"/>
  <c r="U2522" i="1"/>
  <c r="B2522" i="1" s="1"/>
  <c r="R2606" i="1"/>
  <c r="K2604" i="1" l="1"/>
  <c r="E2605" i="1"/>
  <c r="H2605" i="1" s="1"/>
  <c r="G2605" i="1"/>
  <c r="U2523" i="1"/>
  <c r="D2523" i="1" s="1"/>
  <c r="R2607" i="1"/>
  <c r="D2522" i="1"/>
  <c r="S2606" i="1"/>
  <c r="T2606" i="1" s="1"/>
  <c r="A2607" i="1"/>
  <c r="J2606" i="1"/>
  <c r="F2606" i="1"/>
  <c r="I2606" i="1"/>
  <c r="L2525" i="1"/>
  <c r="M2524" i="1"/>
  <c r="N2524" i="1" s="1"/>
  <c r="C2608" i="1"/>
  <c r="K2605" i="1" l="1"/>
  <c r="B2523" i="1"/>
  <c r="U2524" i="1"/>
  <c r="B2524" i="1" s="1"/>
  <c r="G2606" i="1"/>
  <c r="E2606" i="1"/>
  <c r="H2606" i="1" s="1"/>
  <c r="L2526" i="1"/>
  <c r="M2525" i="1"/>
  <c r="N2525" i="1" s="1"/>
  <c r="C2609" i="1"/>
  <c r="A2608" i="1"/>
  <c r="J2607" i="1"/>
  <c r="F2607" i="1"/>
  <c r="I2607" i="1"/>
  <c r="S2607" i="1"/>
  <c r="T2607" i="1" s="1"/>
  <c r="R2608" i="1"/>
  <c r="K2606" i="1" l="1"/>
  <c r="G2607" i="1"/>
  <c r="E2607" i="1"/>
  <c r="K2607" i="1" s="1"/>
  <c r="D2524" i="1"/>
  <c r="U2525" i="1"/>
  <c r="D2525" i="1" s="1"/>
  <c r="A2609" i="1"/>
  <c r="J2608" i="1"/>
  <c r="F2608" i="1"/>
  <c r="I2608" i="1"/>
  <c r="S2608" i="1"/>
  <c r="T2608" i="1" s="1"/>
  <c r="L2527" i="1"/>
  <c r="M2526" i="1"/>
  <c r="N2526" i="1" s="1"/>
  <c r="R2609" i="1"/>
  <c r="C2610" i="1"/>
  <c r="U2526" i="1" l="1"/>
  <c r="D2526" i="1" s="1"/>
  <c r="B2525" i="1"/>
  <c r="H2607" i="1"/>
  <c r="R2610" i="1"/>
  <c r="L2528" i="1"/>
  <c r="M2527" i="1"/>
  <c r="N2527" i="1" s="1"/>
  <c r="E2608" i="1"/>
  <c r="K2608" i="1" s="1"/>
  <c r="G2608" i="1"/>
  <c r="C2611" i="1"/>
  <c r="I2609" i="1"/>
  <c r="S2609" i="1"/>
  <c r="T2609" i="1" s="1"/>
  <c r="A2610" i="1"/>
  <c r="J2609" i="1"/>
  <c r="F2609" i="1"/>
  <c r="E2609" i="1" l="1"/>
  <c r="H2609" i="1" s="1"/>
  <c r="G2609" i="1"/>
  <c r="C2612" i="1"/>
  <c r="H2608" i="1"/>
  <c r="R2611" i="1"/>
  <c r="B2526" i="1"/>
  <c r="U2527" i="1"/>
  <c r="B2527" i="1" s="1"/>
  <c r="S2610" i="1"/>
  <c r="T2610" i="1" s="1"/>
  <c r="A2611" i="1"/>
  <c r="J2610" i="1"/>
  <c r="F2610" i="1"/>
  <c r="I2610" i="1"/>
  <c r="L2529" i="1"/>
  <c r="M2528" i="1"/>
  <c r="N2528" i="1" s="1"/>
  <c r="K2609" i="1" l="1"/>
  <c r="G2610" i="1"/>
  <c r="E2610" i="1"/>
  <c r="H2610" i="1" s="1"/>
  <c r="C2613" i="1"/>
  <c r="U2528" i="1"/>
  <c r="B2528" i="1" s="1"/>
  <c r="D2527" i="1"/>
  <c r="L2530" i="1"/>
  <c r="M2529" i="1"/>
  <c r="N2529" i="1" s="1"/>
  <c r="A2612" i="1"/>
  <c r="J2611" i="1"/>
  <c r="F2611" i="1"/>
  <c r="I2611" i="1"/>
  <c r="S2611" i="1"/>
  <c r="T2611" i="1" s="1"/>
  <c r="R2612" i="1"/>
  <c r="L2531" i="1" l="1"/>
  <c r="M2530" i="1"/>
  <c r="N2530" i="1" s="1"/>
  <c r="A2613" i="1"/>
  <c r="J2612" i="1"/>
  <c r="F2612" i="1"/>
  <c r="I2612" i="1"/>
  <c r="S2612" i="1"/>
  <c r="T2612" i="1" s="1"/>
  <c r="C2614" i="1"/>
  <c r="K2610" i="1"/>
  <c r="R2613" i="1"/>
  <c r="D2528" i="1"/>
  <c r="G2611" i="1"/>
  <c r="E2611" i="1"/>
  <c r="H2611" i="1" s="1"/>
  <c r="U2529" i="1"/>
  <c r="B2529" i="1" s="1"/>
  <c r="K2611" i="1" l="1"/>
  <c r="I2613" i="1"/>
  <c r="S2613" i="1"/>
  <c r="T2613" i="1" s="1"/>
  <c r="A2614" i="1"/>
  <c r="J2613" i="1"/>
  <c r="F2613" i="1"/>
  <c r="U2530" i="1"/>
  <c r="B2530" i="1" s="1"/>
  <c r="R2614" i="1"/>
  <c r="C2615" i="1"/>
  <c r="E2612" i="1"/>
  <c r="K2612" i="1" s="1"/>
  <c r="G2612" i="1"/>
  <c r="L2532" i="1"/>
  <c r="M2531" i="1"/>
  <c r="N2531" i="1" s="1"/>
  <c r="D2529" i="1"/>
  <c r="D2530" i="1" l="1"/>
  <c r="U2531" i="1"/>
  <c r="B2531" i="1" s="1"/>
  <c r="H2612" i="1"/>
  <c r="R2615" i="1"/>
  <c r="L2533" i="1"/>
  <c r="M2532" i="1"/>
  <c r="N2532" i="1" s="1"/>
  <c r="E2613" i="1"/>
  <c r="H2613" i="1" s="1"/>
  <c r="G2613" i="1"/>
  <c r="C2616" i="1"/>
  <c r="S2614" i="1"/>
  <c r="T2614" i="1" s="1"/>
  <c r="A2615" i="1"/>
  <c r="J2614" i="1"/>
  <c r="F2614" i="1"/>
  <c r="I2614" i="1"/>
  <c r="K2613" i="1" l="1"/>
  <c r="L2534" i="1"/>
  <c r="M2533" i="1"/>
  <c r="N2533" i="1" s="1"/>
  <c r="D2531" i="1"/>
  <c r="C2617" i="1"/>
  <c r="A2616" i="1"/>
  <c r="J2615" i="1"/>
  <c r="F2615" i="1"/>
  <c r="I2615" i="1"/>
  <c r="S2615" i="1"/>
  <c r="T2615" i="1" s="1"/>
  <c r="R2616" i="1"/>
  <c r="G2614" i="1"/>
  <c r="E2614" i="1"/>
  <c r="K2614" i="1" s="1"/>
  <c r="U2532" i="1"/>
  <c r="B2532" i="1" s="1"/>
  <c r="D2532" i="1" l="1"/>
  <c r="H2614" i="1"/>
  <c r="R2617" i="1"/>
  <c r="J2616" i="1"/>
  <c r="F2616" i="1"/>
  <c r="A2617" i="1"/>
  <c r="I2616" i="1"/>
  <c r="S2616" i="1"/>
  <c r="T2616" i="1" s="1"/>
  <c r="U2533" i="1"/>
  <c r="B2533" i="1" s="1"/>
  <c r="C2618" i="1"/>
  <c r="L2535" i="1"/>
  <c r="M2534" i="1"/>
  <c r="N2534" i="1" s="1"/>
  <c r="G2615" i="1"/>
  <c r="E2615" i="1"/>
  <c r="H2615" i="1" s="1"/>
  <c r="L2536" i="1" l="1"/>
  <c r="M2535" i="1"/>
  <c r="N2535" i="1" s="1"/>
  <c r="R2618" i="1"/>
  <c r="K2615" i="1"/>
  <c r="C2619" i="1"/>
  <c r="D2533" i="1"/>
  <c r="J2617" i="1"/>
  <c r="F2617" i="1"/>
  <c r="A2618" i="1"/>
  <c r="I2617" i="1"/>
  <c r="S2617" i="1"/>
  <c r="T2617" i="1" s="1"/>
  <c r="E2616" i="1"/>
  <c r="H2616" i="1" s="1"/>
  <c r="G2616" i="1"/>
  <c r="U2534" i="1"/>
  <c r="B2534" i="1" s="1"/>
  <c r="D2534" i="1" l="1"/>
  <c r="K2616" i="1"/>
  <c r="R2619" i="1"/>
  <c r="A2619" i="1"/>
  <c r="J2618" i="1"/>
  <c r="F2618" i="1"/>
  <c r="I2618" i="1"/>
  <c r="S2618" i="1"/>
  <c r="T2618" i="1" s="1"/>
  <c r="E2617" i="1"/>
  <c r="H2617" i="1" s="1"/>
  <c r="G2617" i="1"/>
  <c r="C2620" i="1"/>
  <c r="U2535" i="1"/>
  <c r="D2535" i="1" s="1"/>
  <c r="L2537" i="1"/>
  <c r="M2537" i="1" s="1"/>
  <c r="M2536" i="1"/>
  <c r="N2536" i="1" s="1"/>
  <c r="B2535" i="1" l="1"/>
  <c r="K2617" i="1"/>
  <c r="S2619" i="1"/>
  <c r="T2619" i="1" s="1"/>
  <c r="A2620" i="1"/>
  <c r="J2619" i="1"/>
  <c r="F2619" i="1"/>
  <c r="I2619" i="1"/>
  <c r="U2536" i="1"/>
  <c r="B2536" i="1" s="1"/>
  <c r="N2537" i="1"/>
  <c r="L2538" i="1"/>
  <c r="C2621" i="1"/>
  <c r="E2618" i="1"/>
  <c r="H2618" i="1" s="1"/>
  <c r="G2618" i="1"/>
  <c r="R2620" i="1"/>
  <c r="D2536" i="1" l="1"/>
  <c r="U2537" i="1"/>
  <c r="D2537" i="1" s="1"/>
  <c r="G2619" i="1"/>
  <c r="E2619" i="1"/>
  <c r="K2619" i="1" s="1"/>
  <c r="K2618" i="1"/>
  <c r="C2622" i="1"/>
  <c r="R2621" i="1"/>
  <c r="L2539" i="1"/>
  <c r="M2538" i="1"/>
  <c r="N2538" i="1" s="1"/>
  <c r="S2620" i="1"/>
  <c r="T2620" i="1" s="1"/>
  <c r="A2621" i="1"/>
  <c r="J2620" i="1"/>
  <c r="F2620" i="1"/>
  <c r="I2620" i="1"/>
  <c r="G2620" i="1" l="1"/>
  <c r="E2620" i="1"/>
  <c r="H2620" i="1" s="1"/>
  <c r="R2622" i="1"/>
  <c r="H2619" i="1"/>
  <c r="U2538" i="1"/>
  <c r="D2538" i="1" s="1"/>
  <c r="C2623" i="1"/>
  <c r="B2537" i="1"/>
  <c r="A2622" i="1"/>
  <c r="J2621" i="1"/>
  <c r="F2621" i="1"/>
  <c r="I2621" i="1"/>
  <c r="S2621" i="1"/>
  <c r="T2621" i="1" s="1"/>
  <c r="L2540" i="1"/>
  <c r="M2539" i="1"/>
  <c r="N2539" i="1" s="1"/>
  <c r="U2539" i="1" l="1"/>
  <c r="B2539" i="1" s="1"/>
  <c r="B2538" i="1"/>
  <c r="L2541" i="1"/>
  <c r="M2540" i="1"/>
  <c r="N2540" i="1" s="1"/>
  <c r="G2621" i="1"/>
  <c r="E2621" i="1"/>
  <c r="K2621" i="1" s="1"/>
  <c r="R2623" i="1"/>
  <c r="K2620" i="1"/>
  <c r="C2624" i="1"/>
  <c r="J2622" i="1"/>
  <c r="F2622" i="1"/>
  <c r="A2623" i="1"/>
  <c r="I2622" i="1"/>
  <c r="S2622" i="1"/>
  <c r="T2622" i="1" s="1"/>
  <c r="H2621" i="1" l="1"/>
  <c r="C2625" i="1"/>
  <c r="E2622" i="1"/>
  <c r="H2622" i="1" s="1"/>
  <c r="G2622" i="1"/>
  <c r="A2624" i="1"/>
  <c r="J2623" i="1"/>
  <c r="F2623" i="1"/>
  <c r="I2623" i="1"/>
  <c r="S2623" i="1"/>
  <c r="T2623" i="1" s="1"/>
  <c r="U2540" i="1"/>
  <c r="D2540" i="1" s="1"/>
  <c r="D2539" i="1"/>
  <c r="L2542" i="1"/>
  <c r="M2541" i="1"/>
  <c r="N2541" i="1" s="1"/>
  <c r="R2624" i="1"/>
  <c r="L2543" i="1" l="1"/>
  <c r="M2542" i="1"/>
  <c r="N2542" i="1" s="1"/>
  <c r="B2540" i="1"/>
  <c r="R2625" i="1"/>
  <c r="E2623" i="1"/>
  <c r="K2623" i="1" s="1"/>
  <c r="G2623" i="1"/>
  <c r="K2622" i="1"/>
  <c r="C2626" i="1"/>
  <c r="U2541" i="1"/>
  <c r="D2541" i="1" s="1"/>
  <c r="I2624" i="1"/>
  <c r="S2624" i="1"/>
  <c r="T2624" i="1" s="1"/>
  <c r="A2625" i="1"/>
  <c r="J2624" i="1"/>
  <c r="F2624" i="1"/>
  <c r="E2624" i="1" l="1"/>
  <c r="H2624" i="1" s="1"/>
  <c r="G2624" i="1"/>
  <c r="S2625" i="1"/>
  <c r="T2625" i="1" s="1"/>
  <c r="A2626" i="1"/>
  <c r="J2625" i="1"/>
  <c r="F2625" i="1"/>
  <c r="I2625" i="1"/>
  <c r="B2541" i="1"/>
  <c r="C2627" i="1"/>
  <c r="H2623" i="1"/>
  <c r="R2626" i="1"/>
  <c r="U2542" i="1"/>
  <c r="D2542" i="1" s="1"/>
  <c r="L2544" i="1"/>
  <c r="M2543" i="1"/>
  <c r="N2543" i="1" s="1"/>
  <c r="B2542" i="1" l="1"/>
  <c r="U2543" i="1"/>
  <c r="B2543" i="1" s="1"/>
  <c r="A2627" i="1"/>
  <c r="J2626" i="1"/>
  <c r="F2626" i="1"/>
  <c r="I2626" i="1"/>
  <c r="S2626" i="1"/>
  <c r="T2626" i="1" s="1"/>
  <c r="K2624" i="1"/>
  <c r="L2545" i="1"/>
  <c r="M2544" i="1"/>
  <c r="N2544" i="1" s="1"/>
  <c r="C2628" i="1"/>
  <c r="G2625" i="1"/>
  <c r="E2625" i="1"/>
  <c r="K2625" i="1" s="1"/>
  <c r="R2627" i="1"/>
  <c r="H2625" i="1" l="1"/>
  <c r="C2629" i="1"/>
  <c r="G2626" i="1"/>
  <c r="E2626" i="1"/>
  <c r="H2626" i="1" s="1"/>
  <c r="D2543" i="1"/>
  <c r="L2546" i="1"/>
  <c r="M2545" i="1"/>
  <c r="N2545" i="1" s="1"/>
  <c r="R2628" i="1"/>
  <c r="U2544" i="1"/>
  <c r="D2544" i="1" s="1"/>
  <c r="A2628" i="1"/>
  <c r="J2627" i="1"/>
  <c r="F2627" i="1"/>
  <c r="I2627" i="1"/>
  <c r="S2627" i="1"/>
  <c r="T2627" i="1" s="1"/>
  <c r="B2544" i="1" l="1"/>
  <c r="L2547" i="1"/>
  <c r="M2546" i="1"/>
  <c r="N2546" i="1" s="1"/>
  <c r="C2630" i="1"/>
  <c r="E2627" i="1"/>
  <c r="K2627" i="1" s="1"/>
  <c r="G2627" i="1"/>
  <c r="I2628" i="1"/>
  <c r="S2628" i="1"/>
  <c r="T2628" i="1" s="1"/>
  <c r="A2629" i="1"/>
  <c r="J2628" i="1"/>
  <c r="F2628" i="1"/>
  <c r="R2629" i="1"/>
  <c r="K2626" i="1"/>
  <c r="U2545" i="1"/>
  <c r="B2545" i="1" s="1"/>
  <c r="H2627" i="1" l="1"/>
  <c r="R2630" i="1"/>
  <c r="S2629" i="1"/>
  <c r="T2629" i="1" s="1"/>
  <c r="A2630" i="1"/>
  <c r="J2629" i="1"/>
  <c r="F2629" i="1"/>
  <c r="I2629" i="1"/>
  <c r="D2545" i="1"/>
  <c r="C2631" i="1"/>
  <c r="E2628" i="1"/>
  <c r="H2628" i="1" s="1"/>
  <c r="G2628" i="1"/>
  <c r="U2546" i="1"/>
  <c r="D2546" i="1" s="1"/>
  <c r="L2548" i="1"/>
  <c r="M2547" i="1"/>
  <c r="N2547" i="1" s="1"/>
  <c r="K2628" i="1" l="1"/>
  <c r="B2546" i="1"/>
  <c r="U2547" i="1"/>
  <c r="B2547" i="1" s="1"/>
  <c r="G2629" i="1"/>
  <c r="E2629" i="1"/>
  <c r="H2629" i="1" s="1"/>
  <c r="L2549" i="1"/>
  <c r="M2548" i="1"/>
  <c r="N2548" i="1" s="1"/>
  <c r="A2631" i="1"/>
  <c r="J2630" i="1"/>
  <c r="F2630" i="1"/>
  <c r="I2630" i="1"/>
  <c r="S2630" i="1"/>
  <c r="T2630" i="1" s="1"/>
  <c r="R2631" i="1"/>
  <c r="C2632" i="1"/>
  <c r="D2547" i="1" l="1"/>
  <c r="A2632" i="1"/>
  <c r="J2631" i="1"/>
  <c r="F2631" i="1"/>
  <c r="I2631" i="1"/>
  <c r="S2631" i="1"/>
  <c r="T2631" i="1" s="1"/>
  <c r="C2633" i="1"/>
  <c r="R2632" i="1"/>
  <c r="U2548" i="1"/>
  <c r="D2548" i="1" s="1"/>
  <c r="K2629" i="1"/>
  <c r="G2630" i="1"/>
  <c r="E2630" i="1"/>
  <c r="K2630" i="1" s="1"/>
  <c r="L2550" i="1"/>
  <c r="M2549" i="1"/>
  <c r="N2549" i="1" s="1"/>
  <c r="H2630" i="1" l="1"/>
  <c r="B2548" i="1"/>
  <c r="E2631" i="1"/>
  <c r="H2631" i="1" s="1"/>
  <c r="G2631" i="1"/>
  <c r="R2633" i="1"/>
  <c r="L2551" i="1"/>
  <c r="M2550" i="1"/>
  <c r="N2550" i="1" s="1"/>
  <c r="C2634" i="1"/>
  <c r="U2549" i="1"/>
  <c r="D2549" i="1" s="1"/>
  <c r="I2632" i="1"/>
  <c r="S2632" i="1"/>
  <c r="T2632" i="1" s="1"/>
  <c r="A2633" i="1"/>
  <c r="J2632" i="1"/>
  <c r="F2632" i="1"/>
  <c r="K2631" i="1" l="1"/>
  <c r="B2549" i="1"/>
  <c r="S2633" i="1"/>
  <c r="T2633" i="1" s="1"/>
  <c r="A2634" i="1"/>
  <c r="J2633" i="1"/>
  <c r="F2633" i="1"/>
  <c r="I2633" i="1"/>
  <c r="C2635" i="1"/>
  <c r="R2634" i="1"/>
  <c r="E2632" i="1"/>
  <c r="H2632" i="1" s="1"/>
  <c r="G2632" i="1"/>
  <c r="U2550" i="1"/>
  <c r="B2550" i="1" s="1"/>
  <c r="L2552" i="1"/>
  <c r="M2551" i="1"/>
  <c r="N2551" i="1" s="1"/>
  <c r="K2632" i="1" l="1"/>
  <c r="C2636" i="1"/>
  <c r="D2550" i="1"/>
  <c r="A2635" i="1"/>
  <c r="J2634" i="1"/>
  <c r="F2634" i="1"/>
  <c r="I2634" i="1"/>
  <c r="S2634" i="1"/>
  <c r="T2634" i="1" s="1"/>
  <c r="L2553" i="1"/>
  <c r="M2552" i="1"/>
  <c r="N2552" i="1" s="1"/>
  <c r="U2551" i="1"/>
  <c r="B2551" i="1" s="1"/>
  <c r="R2635" i="1"/>
  <c r="G2633" i="1"/>
  <c r="E2633" i="1"/>
  <c r="H2633" i="1" s="1"/>
  <c r="K2633" i="1" l="1"/>
  <c r="D2551" i="1"/>
  <c r="U2552" i="1"/>
  <c r="D2552" i="1" s="1"/>
  <c r="L2554" i="1"/>
  <c r="M2553" i="1"/>
  <c r="N2553" i="1" s="1"/>
  <c r="G2634" i="1"/>
  <c r="E2634" i="1"/>
  <c r="K2634" i="1" s="1"/>
  <c r="A2636" i="1"/>
  <c r="J2635" i="1"/>
  <c r="F2635" i="1"/>
  <c r="I2635" i="1"/>
  <c r="S2635" i="1"/>
  <c r="T2635" i="1" s="1"/>
  <c r="R2636" i="1"/>
  <c r="C2637" i="1"/>
  <c r="H2634" i="1" l="1"/>
  <c r="B2552" i="1"/>
  <c r="R2637" i="1"/>
  <c r="C2638" i="1"/>
  <c r="I2636" i="1"/>
  <c r="S2636" i="1"/>
  <c r="T2636" i="1" s="1"/>
  <c r="A2637" i="1"/>
  <c r="J2636" i="1"/>
  <c r="F2636" i="1"/>
  <c r="E2635" i="1"/>
  <c r="H2635" i="1" s="1"/>
  <c r="G2635" i="1"/>
  <c r="U2553" i="1"/>
  <c r="D2553" i="1" s="1"/>
  <c r="L2555" i="1"/>
  <c r="M2554" i="1"/>
  <c r="N2554" i="1" s="1"/>
  <c r="K2635" i="1" l="1"/>
  <c r="B2553" i="1"/>
  <c r="L2556" i="1"/>
  <c r="M2555" i="1"/>
  <c r="N2555" i="1" s="1"/>
  <c r="R2638" i="1"/>
  <c r="S2637" i="1"/>
  <c r="T2637" i="1" s="1"/>
  <c r="A2638" i="1"/>
  <c r="J2637" i="1"/>
  <c r="F2637" i="1"/>
  <c r="I2637" i="1"/>
  <c r="E2636" i="1"/>
  <c r="H2636" i="1" s="1"/>
  <c r="G2636" i="1"/>
  <c r="U2554" i="1"/>
  <c r="B2554" i="1" s="1"/>
  <c r="C2639" i="1"/>
  <c r="K2636" i="1" l="1"/>
  <c r="D2554" i="1"/>
  <c r="G2637" i="1"/>
  <c r="E2637" i="1"/>
  <c r="H2637" i="1" s="1"/>
  <c r="C2640" i="1"/>
  <c r="U2555" i="1"/>
  <c r="D2555" i="1" s="1"/>
  <c r="R2639" i="1"/>
  <c r="J2638" i="1"/>
  <c r="F2638" i="1"/>
  <c r="A2639" i="1"/>
  <c r="I2638" i="1"/>
  <c r="S2638" i="1"/>
  <c r="T2638" i="1" s="1"/>
  <c r="L2557" i="1"/>
  <c r="M2556" i="1"/>
  <c r="N2556" i="1" s="1"/>
  <c r="B2555" i="1" l="1"/>
  <c r="J2639" i="1"/>
  <c r="F2639" i="1"/>
  <c r="A2640" i="1"/>
  <c r="I2639" i="1"/>
  <c r="S2639" i="1"/>
  <c r="T2639" i="1" s="1"/>
  <c r="R2640" i="1"/>
  <c r="G2638" i="1"/>
  <c r="E2638" i="1"/>
  <c r="H2638" i="1" s="1"/>
  <c r="K2637" i="1"/>
  <c r="C2641" i="1"/>
  <c r="L2558" i="1"/>
  <c r="M2557" i="1"/>
  <c r="N2557" i="1" s="1"/>
  <c r="U2556" i="1"/>
  <c r="B2556" i="1" s="1"/>
  <c r="D2556" i="1" l="1"/>
  <c r="C2642" i="1"/>
  <c r="R2641" i="1"/>
  <c r="J2640" i="1"/>
  <c r="F2640" i="1"/>
  <c r="A2641" i="1"/>
  <c r="I2640" i="1"/>
  <c r="S2640" i="1"/>
  <c r="T2640" i="1" s="1"/>
  <c r="U2557" i="1"/>
  <c r="B2557" i="1" s="1"/>
  <c r="K2638" i="1"/>
  <c r="G2639" i="1"/>
  <c r="E2639" i="1"/>
  <c r="H2639" i="1" s="1"/>
  <c r="L2559" i="1"/>
  <c r="M2558" i="1"/>
  <c r="N2558" i="1" s="1"/>
  <c r="D2557" i="1" l="1"/>
  <c r="K2639" i="1"/>
  <c r="A2642" i="1"/>
  <c r="J2641" i="1"/>
  <c r="F2641" i="1"/>
  <c r="I2641" i="1"/>
  <c r="S2641" i="1"/>
  <c r="T2641" i="1" s="1"/>
  <c r="R2642" i="1"/>
  <c r="G2640" i="1"/>
  <c r="E2640" i="1"/>
  <c r="H2640" i="1" s="1"/>
  <c r="C2643" i="1"/>
  <c r="U2558" i="1"/>
  <c r="D2558" i="1" s="1"/>
  <c r="L2560" i="1"/>
  <c r="M2559" i="1"/>
  <c r="N2559" i="1" s="1"/>
  <c r="K2640" i="1" l="1"/>
  <c r="B2558" i="1"/>
  <c r="G2641" i="1"/>
  <c r="E2641" i="1"/>
  <c r="K2641" i="1" s="1"/>
  <c r="U2559" i="1"/>
  <c r="B2559" i="1" s="1"/>
  <c r="A2643" i="1"/>
  <c r="J2642" i="1"/>
  <c r="F2642" i="1"/>
  <c r="I2642" i="1"/>
  <c r="S2642" i="1"/>
  <c r="T2642" i="1" s="1"/>
  <c r="L2561" i="1"/>
  <c r="M2560" i="1"/>
  <c r="N2560" i="1" s="1"/>
  <c r="C2644" i="1"/>
  <c r="R2643" i="1"/>
  <c r="H2641" i="1" l="1"/>
  <c r="R2644" i="1"/>
  <c r="E2642" i="1"/>
  <c r="K2642" i="1" s="1"/>
  <c r="G2642" i="1"/>
  <c r="D2559" i="1"/>
  <c r="U2560" i="1"/>
  <c r="B2560" i="1" s="1"/>
  <c r="I2643" i="1"/>
  <c r="S2643" i="1"/>
  <c r="T2643" i="1" s="1"/>
  <c r="A2644" i="1"/>
  <c r="J2643" i="1"/>
  <c r="F2643" i="1"/>
  <c r="L2562" i="1"/>
  <c r="M2561" i="1"/>
  <c r="N2561" i="1" s="1"/>
  <c r="C2645" i="1"/>
  <c r="D2560" i="1" l="1"/>
  <c r="H2642" i="1"/>
  <c r="S2644" i="1"/>
  <c r="T2644" i="1" s="1"/>
  <c r="J2644" i="1"/>
  <c r="F2644" i="1"/>
  <c r="A2645" i="1"/>
  <c r="I2644" i="1"/>
  <c r="L2563" i="1"/>
  <c r="M2562" i="1"/>
  <c r="N2562" i="1" s="1"/>
  <c r="R2645" i="1"/>
  <c r="E2643" i="1"/>
  <c r="K2643" i="1" s="1"/>
  <c r="G2643" i="1"/>
  <c r="U2561" i="1"/>
  <c r="D2561" i="1" s="1"/>
  <c r="C2646" i="1"/>
  <c r="H2643" i="1" l="1"/>
  <c r="B2561" i="1"/>
  <c r="R2646" i="1"/>
  <c r="U2562" i="1"/>
  <c r="D2562" i="1" s="1"/>
  <c r="S2645" i="1"/>
  <c r="T2645" i="1" s="1"/>
  <c r="A2646" i="1"/>
  <c r="J2645" i="1"/>
  <c r="F2645" i="1"/>
  <c r="I2645" i="1"/>
  <c r="C2647" i="1"/>
  <c r="L2564" i="1"/>
  <c r="M2563" i="1"/>
  <c r="N2563" i="1" s="1"/>
  <c r="G2644" i="1"/>
  <c r="E2644" i="1"/>
  <c r="H2644" i="1" s="1"/>
  <c r="K2644" i="1" l="1"/>
  <c r="B2562" i="1"/>
  <c r="A2647" i="1"/>
  <c r="J2646" i="1"/>
  <c r="F2646" i="1"/>
  <c r="I2646" i="1"/>
  <c r="S2646" i="1"/>
  <c r="T2646" i="1" s="1"/>
  <c r="R2647" i="1"/>
  <c r="C2648" i="1"/>
  <c r="U2563" i="1"/>
  <c r="B2563" i="1" s="1"/>
  <c r="L2565" i="1"/>
  <c r="M2564" i="1"/>
  <c r="N2564" i="1" s="1"/>
  <c r="G2645" i="1"/>
  <c r="E2645" i="1"/>
  <c r="H2645" i="1" s="1"/>
  <c r="L2566" i="1" l="1"/>
  <c r="M2565" i="1"/>
  <c r="N2565" i="1" s="1"/>
  <c r="C2649" i="1"/>
  <c r="G2646" i="1"/>
  <c r="E2646" i="1"/>
  <c r="K2646" i="1" s="1"/>
  <c r="K2645" i="1"/>
  <c r="D2563" i="1"/>
  <c r="U2564" i="1"/>
  <c r="B2564" i="1" s="1"/>
  <c r="R2648" i="1"/>
  <c r="A2648" i="1"/>
  <c r="J2647" i="1"/>
  <c r="F2647" i="1"/>
  <c r="I2647" i="1"/>
  <c r="S2647" i="1"/>
  <c r="T2647" i="1" s="1"/>
  <c r="H2646" i="1" l="1"/>
  <c r="D2564" i="1"/>
  <c r="E2647" i="1"/>
  <c r="K2647" i="1" s="1"/>
  <c r="G2647" i="1"/>
  <c r="R2649" i="1"/>
  <c r="C2650" i="1"/>
  <c r="U2565" i="1"/>
  <c r="B2565" i="1" s="1"/>
  <c r="I2648" i="1"/>
  <c r="S2648" i="1"/>
  <c r="T2648" i="1" s="1"/>
  <c r="A2649" i="1"/>
  <c r="J2648" i="1"/>
  <c r="F2648" i="1"/>
  <c r="L2567" i="1"/>
  <c r="M2567" i="1" s="1"/>
  <c r="M2566" i="1"/>
  <c r="N2566" i="1" s="1"/>
  <c r="H2647" i="1" l="1"/>
  <c r="E2648" i="1"/>
  <c r="H2648" i="1" s="1"/>
  <c r="G2648" i="1"/>
  <c r="D2565" i="1"/>
  <c r="R2650" i="1"/>
  <c r="U2566" i="1"/>
  <c r="B2566" i="1" s="1"/>
  <c r="N2567" i="1"/>
  <c r="L2568" i="1"/>
  <c r="S2649" i="1"/>
  <c r="T2649" i="1" s="1"/>
  <c r="A2650" i="1"/>
  <c r="J2649" i="1"/>
  <c r="F2649" i="1"/>
  <c r="I2649" i="1"/>
  <c r="C2651" i="1"/>
  <c r="K2648" i="1" l="1"/>
  <c r="D2566" i="1"/>
  <c r="R2651" i="1"/>
  <c r="G2649" i="1"/>
  <c r="E2649" i="1"/>
  <c r="H2649" i="1" s="1"/>
  <c r="C2652" i="1"/>
  <c r="L2569" i="1"/>
  <c r="M2568" i="1"/>
  <c r="N2568" i="1" s="1"/>
  <c r="A2651" i="1"/>
  <c r="J2650" i="1"/>
  <c r="F2650" i="1"/>
  <c r="I2650" i="1"/>
  <c r="S2650" i="1"/>
  <c r="T2650" i="1" s="1"/>
  <c r="U2567" i="1"/>
  <c r="D2567" i="1" s="1"/>
  <c r="B2567" i="1" l="1"/>
  <c r="K2649" i="1"/>
  <c r="G2650" i="1"/>
  <c r="E2650" i="1"/>
  <c r="K2650" i="1" s="1"/>
  <c r="L2570" i="1"/>
  <c r="M2569" i="1"/>
  <c r="N2569" i="1" s="1"/>
  <c r="C2653" i="1"/>
  <c r="R2652" i="1"/>
  <c r="U2568" i="1"/>
  <c r="D2568" i="1" s="1"/>
  <c r="A2652" i="1"/>
  <c r="J2651" i="1"/>
  <c r="F2651" i="1"/>
  <c r="I2651" i="1"/>
  <c r="S2651" i="1"/>
  <c r="T2651" i="1" s="1"/>
  <c r="B2568" i="1" l="1"/>
  <c r="H2650" i="1"/>
  <c r="I2652" i="1"/>
  <c r="S2652" i="1"/>
  <c r="T2652" i="1" s="1"/>
  <c r="A2653" i="1"/>
  <c r="J2652" i="1"/>
  <c r="F2652" i="1"/>
  <c r="E2651" i="1"/>
  <c r="H2651" i="1" s="1"/>
  <c r="G2651" i="1"/>
  <c r="U2569" i="1"/>
  <c r="B2569" i="1" s="1"/>
  <c r="R2653" i="1"/>
  <c r="C2654" i="1"/>
  <c r="L2571" i="1"/>
  <c r="M2570" i="1"/>
  <c r="N2570" i="1" s="1"/>
  <c r="D2569" i="1" l="1"/>
  <c r="R2654" i="1"/>
  <c r="E2652" i="1"/>
  <c r="K2652" i="1" s="1"/>
  <c r="G2652" i="1"/>
  <c r="L2572" i="1"/>
  <c r="M2571" i="1"/>
  <c r="N2571" i="1" s="1"/>
  <c r="K2651" i="1"/>
  <c r="C2655" i="1"/>
  <c r="U2570" i="1"/>
  <c r="B2570" i="1" s="1"/>
  <c r="S2653" i="1"/>
  <c r="T2653" i="1" s="1"/>
  <c r="A2654" i="1"/>
  <c r="J2653" i="1"/>
  <c r="F2653" i="1"/>
  <c r="I2653" i="1"/>
  <c r="H2652" i="1" l="1"/>
  <c r="D2570" i="1"/>
  <c r="U2571" i="1"/>
  <c r="B2571" i="1" s="1"/>
  <c r="C2656" i="1"/>
  <c r="L2573" i="1"/>
  <c r="M2572" i="1"/>
  <c r="N2572" i="1" s="1"/>
  <c r="G2653" i="1"/>
  <c r="E2653" i="1"/>
  <c r="H2653" i="1" s="1"/>
  <c r="A2655" i="1"/>
  <c r="J2654" i="1"/>
  <c r="F2654" i="1"/>
  <c r="I2654" i="1"/>
  <c r="S2654" i="1"/>
  <c r="T2654" i="1" s="1"/>
  <c r="R2655" i="1"/>
  <c r="D2571" i="1" l="1"/>
  <c r="K2653" i="1"/>
  <c r="C2657" i="1"/>
  <c r="L2574" i="1"/>
  <c r="M2573" i="1"/>
  <c r="N2573" i="1" s="1"/>
  <c r="R2656" i="1"/>
  <c r="A2656" i="1"/>
  <c r="J2655" i="1"/>
  <c r="F2655" i="1"/>
  <c r="I2655" i="1"/>
  <c r="S2655" i="1"/>
  <c r="T2655" i="1" s="1"/>
  <c r="G2654" i="1"/>
  <c r="E2654" i="1"/>
  <c r="H2654" i="1" s="1"/>
  <c r="U2572" i="1"/>
  <c r="B2572" i="1" s="1"/>
  <c r="D2572" i="1" l="1"/>
  <c r="L2575" i="1"/>
  <c r="M2574" i="1"/>
  <c r="N2574" i="1" s="1"/>
  <c r="R2657" i="1"/>
  <c r="K2654" i="1"/>
  <c r="E2655" i="1"/>
  <c r="H2655" i="1" s="1"/>
  <c r="G2655" i="1"/>
  <c r="C2658" i="1"/>
  <c r="I2656" i="1"/>
  <c r="S2656" i="1"/>
  <c r="T2656" i="1" s="1"/>
  <c r="A2657" i="1"/>
  <c r="J2656" i="1"/>
  <c r="F2656" i="1"/>
  <c r="U2573" i="1"/>
  <c r="D2573" i="1" s="1"/>
  <c r="K2655" i="1" l="1"/>
  <c r="B2573" i="1"/>
  <c r="R2658" i="1"/>
  <c r="S2657" i="1"/>
  <c r="T2657" i="1" s="1"/>
  <c r="A2658" i="1"/>
  <c r="J2657" i="1"/>
  <c r="F2657" i="1"/>
  <c r="I2657" i="1"/>
  <c r="C2659" i="1"/>
  <c r="U2574" i="1"/>
  <c r="B2574" i="1" s="1"/>
  <c r="E2656" i="1"/>
  <c r="H2656" i="1" s="1"/>
  <c r="G2656" i="1"/>
  <c r="L2576" i="1"/>
  <c r="M2575" i="1"/>
  <c r="N2575" i="1" s="1"/>
  <c r="D2574" i="1" l="1"/>
  <c r="C2660" i="1"/>
  <c r="G2657" i="1"/>
  <c r="E2657" i="1"/>
  <c r="K2657" i="1" s="1"/>
  <c r="U2575" i="1"/>
  <c r="B2575" i="1" s="1"/>
  <c r="K2656" i="1"/>
  <c r="A2659" i="1"/>
  <c r="J2658" i="1"/>
  <c r="F2658" i="1"/>
  <c r="I2658" i="1"/>
  <c r="S2658" i="1"/>
  <c r="T2658" i="1" s="1"/>
  <c r="R2659" i="1"/>
  <c r="L2577" i="1"/>
  <c r="M2576" i="1"/>
  <c r="N2576" i="1" s="1"/>
  <c r="H2657" i="1" l="1"/>
  <c r="G2658" i="1"/>
  <c r="E2658" i="1"/>
  <c r="H2658" i="1" s="1"/>
  <c r="C2661" i="1"/>
  <c r="R2660" i="1"/>
  <c r="D2575" i="1"/>
  <c r="U2576" i="1"/>
  <c r="D2576" i="1" s="1"/>
  <c r="L2578" i="1"/>
  <c r="M2577" i="1"/>
  <c r="N2577" i="1" s="1"/>
  <c r="A2660" i="1"/>
  <c r="J2659" i="1"/>
  <c r="F2659" i="1"/>
  <c r="I2659" i="1"/>
  <c r="S2659" i="1"/>
  <c r="T2659" i="1" s="1"/>
  <c r="B2576" i="1" l="1"/>
  <c r="C2662" i="1"/>
  <c r="E2659" i="1"/>
  <c r="H2659" i="1" s="1"/>
  <c r="G2659" i="1"/>
  <c r="A2661" i="1"/>
  <c r="I2660" i="1"/>
  <c r="S2660" i="1"/>
  <c r="T2660" i="1" s="1"/>
  <c r="J2660" i="1"/>
  <c r="F2660" i="1"/>
  <c r="R2661" i="1"/>
  <c r="K2658" i="1"/>
  <c r="L2579" i="1"/>
  <c r="M2578" i="1"/>
  <c r="N2578" i="1" s="1"/>
  <c r="U2577" i="1"/>
  <c r="B2577" i="1" s="1"/>
  <c r="D2577" i="1" l="1"/>
  <c r="R2662" i="1"/>
  <c r="U2578" i="1"/>
  <c r="B2578" i="1" s="1"/>
  <c r="K2659" i="1"/>
  <c r="C2663" i="1"/>
  <c r="A2662" i="1"/>
  <c r="I2661" i="1"/>
  <c r="S2661" i="1"/>
  <c r="T2661" i="1" s="1"/>
  <c r="J2661" i="1"/>
  <c r="F2661" i="1"/>
  <c r="L2580" i="1"/>
  <c r="M2579" i="1"/>
  <c r="N2579" i="1" s="1"/>
  <c r="E2660" i="1"/>
  <c r="H2660" i="1" s="1"/>
  <c r="G2660" i="1"/>
  <c r="K2660" i="1" l="1"/>
  <c r="L2581" i="1"/>
  <c r="M2580" i="1"/>
  <c r="N2580" i="1" s="1"/>
  <c r="R2663" i="1"/>
  <c r="A2663" i="1"/>
  <c r="I2662" i="1"/>
  <c r="S2662" i="1"/>
  <c r="T2662" i="1" s="1"/>
  <c r="J2662" i="1"/>
  <c r="F2662" i="1"/>
  <c r="D2578" i="1"/>
  <c r="C2664" i="1"/>
  <c r="E2661" i="1"/>
  <c r="K2661" i="1" s="1"/>
  <c r="G2661" i="1"/>
  <c r="U2579" i="1"/>
  <c r="B2579" i="1" s="1"/>
  <c r="H2661" i="1" l="1"/>
  <c r="D2579" i="1"/>
  <c r="E2662" i="1"/>
  <c r="K2662" i="1" s="1"/>
  <c r="G2662" i="1"/>
  <c r="U2580" i="1"/>
  <c r="D2580" i="1" s="1"/>
  <c r="R2664" i="1"/>
  <c r="C2665" i="1"/>
  <c r="I2663" i="1"/>
  <c r="S2663" i="1"/>
  <c r="T2663" i="1" s="1"/>
  <c r="A2664" i="1"/>
  <c r="J2663" i="1"/>
  <c r="F2663" i="1"/>
  <c r="L2582" i="1"/>
  <c r="M2581" i="1"/>
  <c r="N2581" i="1" s="1"/>
  <c r="B2580" i="1" l="1"/>
  <c r="H2662" i="1"/>
  <c r="E2663" i="1"/>
  <c r="H2663" i="1" s="1"/>
  <c r="G2663" i="1"/>
  <c r="U2581" i="1"/>
  <c r="D2581" i="1" s="1"/>
  <c r="S2664" i="1"/>
  <c r="T2664" i="1" s="1"/>
  <c r="A2665" i="1"/>
  <c r="J2664" i="1"/>
  <c r="F2664" i="1"/>
  <c r="I2664" i="1"/>
  <c r="R2665" i="1"/>
  <c r="L2583" i="1"/>
  <c r="M2582" i="1"/>
  <c r="N2582" i="1" s="1"/>
  <c r="C2666" i="1"/>
  <c r="K2663" i="1" l="1"/>
  <c r="B2581" i="1"/>
  <c r="A2666" i="1"/>
  <c r="J2665" i="1"/>
  <c r="F2665" i="1"/>
  <c r="I2665" i="1"/>
  <c r="S2665" i="1"/>
  <c r="T2665" i="1" s="1"/>
  <c r="L2584" i="1"/>
  <c r="M2583" i="1"/>
  <c r="N2583" i="1" s="1"/>
  <c r="R2666" i="1"/>
  <c r="U2582" i="1"/>
  <c r="D2582" i="1" s="1"/>
  <c r="C2667" i="1"/>
  <c r="G2664" i="1"/>
  <c r="E2664" i="1"/>
  <c r="H2664" i="1" s="1"/>
  <c r="B2582" i="1" l="1"/>
  <c r="K2664" i="1"/>
  <c r="U2583" i="1"/>
  <c r="B2583" i="1" s="1"/>
  <c r="R2667" i="1"/>
  <c r="J2666" i="1"/>
  <c r="F2666" i="1"/>
  <c r="A2667" i="1"/>
  <c r="I2666" i="1"/>
  <c r="S2666" i="1"/>
  <c r="T2666" i="1" s="1"/>
  <c r="C2668" i="1"/>
  <c r="L2585" i="1"/>
  <c r="M2584" i="1"/>
  <c r="N2584" i="1" s="1"/>
  <c r="G2665" i="1"/>
  <c r="E2665" i="1"/>
  <c r="H2665" i="1" s="1"/>
  <c r="D2583" i="1" l="1"/>
  <c r="C2669" i="1"/>
  <c r="K2665" i="1"/>
  <c r="A2668" i="1"/>
  <c r="J2667" i="1"/>
  <c r="F2667" i="1"/>
  <c r="I2667" i="1"/>
  <c r="S2667" i="1"/>
  <c r="T2667" i="1" s="1"/>
  <c r="R2668" i="1"/>
  <c r="L2586" i="1"/>
  <c r="M2585" i="1"/>
  <c r="N2585" i="1" s="1"/>
  <c r="U2584" i="1"/>
  <c r="D2584" i="1" s="1"/>
  <c r="E2666" i="1"/>
  <c r="K2666" i="1" s="1"/>
  <c r="G2666" i="1"/>
  <c r="B2584" i="1" l="1"/>
  <c r="H2666" i="1"/>
  <c r="U2585" i="1"/>
  <c r="D2585" i="1" s="1"/>
  <c r="C2670" i="1"/>
  <c r="R2669" i="1"/>
  <c r="E2667" i="1"/>
  <c r="K2667" i="1" s="1"/>
  <c r="G2667" i="1"/>
  <c r="L2587" i="1"/>
  <c r="M2586" i="1"/>
  <c r="N2586" i="1" s="1"/>
  <c r="I2668" i="1"/>
  <c r="S2668" i="1"/>
  <c r="T2668" i="1" s="1"/>
  <c r="A2669" i="1"/>
  <c r="J2668" i="1"/>
  <c r="F2668" i="1"/>
  <c r="H2667" i="1" l="1"/>
  <c r="B2585" i="1"/>
  <c r="R2670" i="1"/>
  <c r="U2586" i="1"/>
  <c r="B2586" i="1" s="1"/>
  <c r="L2588" i="1"/>
  <c r="M2587" i="1"/>
  <c r="N2587" i="1" s="1"/>
  <c r="C2671" i="1"/>
  <c r="S2669" i="1"/>
  <c r="T2669" i="1" s="1"/>
  <c r="A2670" i="1"/>
  <c r="J2669" i="1"/>
  <c r="F2669" i="1"/>
  <c r="I2669" i="1"/>
  <c r="E2668" i="1"/>
  <c r="K2668" i="1" s="1"/>
  <c r="G2668" i="1"/>
  <c r="H2668" i="1" l="1"/>
  <c r="U2587" i="1"/>
  <c r="B2587" i="1" s="1"/>
  <c r="L2589" i="1"/>
  <c r="M2588" i="1"/>
  <c r="N2588" i="1" s="1"/>
  <c r="D2586" i="1"/>
  <c r="A2671" i="1"/>
  <c r="J2670" i="1"/>
  <c r="F2670" i="1"/>
  <c r="I2670" i="1"/>
  <c r="S2670" i="1"/>
  <c r="T2670" i="1" s="1"/>
  <c r="G2669" i="1"/>
  <c r="E2669" i="1"/>
  <c r="H2669" i="1" s="1"/>
  <c r="C2672" i="1"/>
  <c r="R2671" i="1"/>
  <c r="K2669" i="1" l="1"/>
  <c r="D2587" i="1"/>
  <c r="C2673" i="1"/>
  <c r="A2672" i="1"/>
  <c r="J2671" i="1"/>
  <c r="F2671" i="1"/>
  <c r="I2671" i="1"/>
  <c r="S2671" i="1"/>
  <c r="T2671" i="1" s="1"/>
  <c r="R2672" i="1"/>
  <c r="G2670" i="1"/>
  <c r="E2670" i="1"/>
  <c r="H2670" i="1" s="1"/>
  <c r="U2588" i="1"/>
  <c r="D2588" i="1" s="1"/>
  <c r="L2590" i="1"/>
  <c r="M2589" i="1"/>
  <c r="N2589" i="1" s="1"/>
  <c r="B2588" i="1" l="1"/>
  <c r="K2670" i="1"/>
  <c r="U2589" i="1"/>
  <c r="D2589" i="1" s="1"/>
  <c r="I2672" i="1"/>
  <c r="S2672" i="1"/>
  <c r="T2672" i="1" s="1"/>
  <c r="A2673" i="1"/>
  <c r="J2672" i="1"/>
  <c r="F2672" i="1"/>
  <c r="L2591" i="1"/>
  <c r="M2590" i="1"/>
  <c r="N2590" i="1" s="1"/>
  <c r="R2673" i="1"/>
  <c r="E2671" i="1"/>
  <c r="H2671" i="1" s="1"/>
  <c r="G2671" i="1"/>
  <c r="C2674" i="1"/>
  <c r="C2675" i="1" l="1"/>
  <c r="L2592" i="1"/>
  <c r="M2591" i="1"/>
  <c r="N2591" i="1" s="1"/>
  <c r="R2674" i="1"/>
  <c r="E2672" i="1"/>
  <c r="K2672" i="1" s="1"/>
  <c r="G2672" i="1"/>
  <c r="B2589" i="1"/>
  <c r="K2671" i="1"/>
  <c r="U2590" i="1"/>
  <c r="D2590" i="1" s="1"/>
  <c r="S2673" i="1"/>
  <c r="T2673" i="1" s="1"/>
  <c r="A2674" i="1"/>
  <c r="J2673" i="1"/>
  <c r="F2673" i="1"/>
  <c r="I2673" i="1"/>
  <c r="H2672" i="1" l="1"/>
  <c r="B2590" i="1"/>
  <c r="L2593" i="1"/>
  <c r="M2592" i="1"/>
  <c r="N2592" i="1" s="1"/>
  <c r="U2591" i="1"/>
  <c r="B2591" i="1" s="1"/>
  <c r="A2675" i="1"/>
  <c r="J2674" i="1"/>
  <c r="F2674" i="1"/>
  <c r="I2674" i="1"/>
  <c r="S2674" i="1"/>
  <c r="T2674" i="1" s="1"/>
  <c r="C2676" i="1"/>
  <c r="G2673" i="1"/>
  <c r="E2673" i="1"/>
  <c r="H2673" i="1" s="1"/>
  <c r="R2675" i="1"/>
  <c r="D2591" i="1" l="1"/>
  <c r="C2677" i="1"/>
  <c r="G2674" i="1"/>
  <c r="E2674" i="1"/>
  <c r="H2674" i="1" s="1"/>
  <c r="L2594" i="1"/>
  <c r="M2593" i="1"/>
  <c r="N2593" i="1" s="1"/>
  <c r="U2592" i="1"/>
  <c r="B2592" i="1" s="1"/>
  <c r="R2676" i="1"/>
  <c r="K2673" i="1"/>
  <c r="A2676" i="1"/>
  <c r="J2675" i="1"/>
  <c r="F2675" i="1"/>
  <c r="I2675" i="1"/>
  <c r="S2675" i="1"/>
  <c r="T2675" i="1" s="1"/>
  <c r="K2674" i="1" l="1"/>
  <c r="D2592" i="1"/>
  <c r="L2595" i="1"/>
  <c r="M2594" i="1"/>
  <c r="N2594" i="1" s="1"/>
  <c r="I2676" i="1"/>
  <c r="S2676" i="1"/>
  <c r="T2676" i="1" s="1"/>
  <c r="A2677" i="1"/>
  <c r="J2676" i="1"/>
  <c r="F2676" i="1"/>
  <c r="E2675" i="1"/>
  <c r="H2675" i="1" s="1"/>
  <c r="G2675" i="1"/>
  <c r="R2677" i="1"/>
  <c r="U2593" i="1"/>
  <c r="B2593" i="1" s="1"/>
  <c r="C2678" i="1"/>
  <c r="K2675" i="1" l="1"/>
  <c r="D2593" i="1"/>
  <c r="R2678" i="1"/>
  <c r="S2677" i="1"/>
  <c r="T2677" i="1" s="1"/>
  <c r="A2678" i="1"/>
  <c r="J2677" i="1"/>
  <c r="F2677" i="1"/>
  <c r="I2677" i="1"/>
  <c r="U2594" i="1"/>
  <c r="D2594" i="1" s="1"/>
  <c r="E2676" i="1"/>
  <c r="H2676" i="1" s="1"/>
  <c r="G2676" i="1"/>
  <c r="C2679" i="1"/>
  <c r="L2596" i="1"/>
  <c r="M2595" i="1"/>
  <c r="N2595" i="1" s="1"/>
  <c r="K2676" i="1" l="1"/>
  <c r="B2594" i="1"/>
  <c r="L2597" i="1"/>
  <c r="M2596" i="1"/>
  <c r="N2596" i="1" s="1"/>
  <c r="G2677" i="1"/>
  <c r="E2677" i="1"/>
  <c r="K2677" i="1" s="1"/>
  <c r="C2680" i="1"/>
  <c r="U2595" i="1"/>
  <c r="D2595" i="1" s="1"/>
  <c r="A2679" i="1"/>
  <c r="J2678" i="1"/>
  <c r="F2678" i="1"/>
  <c r="I2678" i="1"/>
  <c r="S2678" i="1"/>
  <c r="T2678" i="1" s="1"/>
  <c r="R2679" i="1"/>
  <c r="B2595" i="1" l="1"/>
  <c r="H2677" i="1"/>
  <c r="A2680" i="1"/>
  <c r="J2679" i="1"/>
  <c r="F2679" i="1"/>
  <c r="I2679" i="1"/>
  <c r="S2679" i="1"/>
  <c r="T2679" i="1" s="1"/>
  <c r="U2596" i="1"/>
  <c r="B2596" i="1" s="1"/>
  <c r="G2678" i="1"/>
  <c r="E2678" i="1"/>
  <c r="K2678" i="1" s="1"/>
  <c r="R2680" i="1"/>
  <c r="C2681" i="1"/>
  <c r="L2598" i="1"/>
  <c r="M2598" i="1" s="1"/>
  <c r="M2597" i="1"/>
  <c r="N2597" i="1" s="1"/>
  <c r="H2678" i="1" l="1"/>
  <c r="D2596" i="1"/>
  <c r="N2598" i="1"/>
  <c r="L2599" i="1"/>
  <c r="E2679" i="1"/>
  <c r="H2679" i="1" s="1"/>
  <c r="G2679" i="1"/>
  <c r="R2681" i="1"/>
  <c r="C2682" i="1"/>
  <c r="I2680" i="1"/>
  <c r="S2680" i="1"/>
  <c r="T2680" i="1" s="1"/>
  <c r="A2681" i="1"/>
  <c r="J2680" i="1"/>
  <c r="F2680" i="1"/>
  <c r="U2597" i="1"/>
  <c r="D2597" i="1" s="1"/>
  <c r="B2597" i="1" l="1"/>
  <c r="S2681" i="1"/>
  <c r="T2681" i="1" s="1"/>
  <c r="A2682" i="1"/>
  <c r="J2681" i="1"/>
  <c r="F2681" i="1"/>
  <c r="I2681" i="1"/>
  <c r="L2600" i="1"/>
  <c r="M2599" i="1"/>
  <c r="N2599" i="1" s="1"/>
  <c r="C2683" i="1"/>
  <c r="K2679" i="1"/>
  <c r="U2598" i="1"/>
  <c r="B2598" i="1" s="1"/>
  <c r="E2680" i="1"/>
  <c r="H2680" i="1" s="1"/>
  <c r="G2680" i="1"/>
  <c r="R2682" i="1"/>
  <c r="L2601" i="1" l="1"/>
  <c r="M2600" i="1"/>
  <c r="N2600" i="1" s="1"/>
  <c r="J2682" i="1"/>
  <c r="F2682" i="1"/>
  <c r="A2683" i="1"/>
  <c r="I2682" i="1"/>
  <c r="S2682" i="1"/>
  <c r="T2682" i="1" s="1"/>
  <c r="D2598" i="1"/>
  <c r="R2683" i="1"/>
  <c r="U2599" i="1"/>
  <c r="B2599" i="1" s="1"/>
  <c r="K2680" i="1"/>
  <c r="C2684" i="1"/>
  <c r="G2681" i="1"/>
  <c r="E2681" i="1"/>
  <c r="H2681" i="1" s="1"/>
  <c r="D2599" i="1" l="1"/>
  <c r="K2681" i="1"/>
  <c r="R2684" i="1"/>
  <c r="J2683" i="1"/>
  <c r="F2683" i="1"/>
  <c r="A2684" i="1"/>
  <c r="I2683" i="1"/>
  <c r="S2683" i="1"/>
  <c r="T2683" i="1" s="1"/>
  <c r="L2602" i="1"/>
  <c r="M2601" i="1"/>
  <c r="N2601" i="1" s="1"/>
  <c r="C2685" i="1"/>
  <c r="G2682" i="1"/>
  <c r="E2682" i="1"/>
  <c r="K2682" i="1" s="1"/>
  <c r="U2600" i="1"/>
  <c r="D2600" i="1" s="1"/>
  <c r="H2682" i="1" l="1"/>
  <c r="G2683" i="1"/>
  <c r="E2683" i="1"/>
  <c r="H2683" i="1" s="1"/>
  <c r="B2600" i="1"/>
  <c r="C2686" i="1"/>
  <c r="U2601" i="1"/>
  <c r="D2601" i="1" s="1"/>
  <c r="L2603" i="1"/>
  <c r="M2602" i="1"/>
  <c r="N2602" i="1" s="1"/>
  <c r="J2684" i="1"/>
  <c r="F2684" i="1"/>
  <c r="A2685" i="1"/>
  <c r="I2684" i="1"/>
  <c r="S2684" i="1"/>
  <c r="T2684" i="1" s="1"/>
  <c r="R2685" i="1"/>
  <c r="B2601" i="1" l="1"/>
  <c r="C2687" i="1"/>
  <c r="U2602" i="1"/>
  <c r="B2602" i="1" s="1"/>
  <c r="K2683" i="1"/>
  <c r="G2684" i="1"/>
  <c r="E2684" i="1"/>
  <c r="K2684" i="1" s="1"/>
  <c r="R2686" i="1"/>
  <c r="A2686" i="1"/>
  <c r="J2685" i="1"/>
  <c r="F2685" i="1"/>
  <c r="I2685" i="1"/>
  <c r="S2685" i="1"/>
  <c r="T2685" i="1" s="1"/>
  <c r="L2604" i="1"/>
  <c r="M2603" i="1"/>
  <c r="N2603" i="1" s="1"/>
  <c r="H2684" i="1" l="1"/>
  <c r="D2602" i="1"/>
  <c r="A2687" i="1"/>
  <c r="J2686" i="1"/>
  <c r="F2686" i="1"/>
  <c r="I2686" i="1"/>
  <c r="S2686" i="1"/>
  <c r="T2686" i="1" s="1"/>
  <c r="C2688" i="1"/>
  <c r="U2603" i="1"/>
  <c r="D2603" i="1" s="1"/>
  <c r="R2687" i="1"/>
  <c r="L2605" i="1"/>
  <c r="M2604" i="1"/>
  <c r="N2604" i="1" s="1"/>
  <c r="G2685" i="1"/>
  <c r="E2685" i="1"/>
  <c r="H2685" i="1" s="1"/>
  <c r="B2603" i="1" l="1"/>
  <c r="K2685" i="1"/>
  <c r="I2687" i="1"/>
  <c r="S2687" i="1"/>
  <c r="T2687" i="1" s="1"/>
  <c r="A2688" i="1"/>
  <c r="J2687" i="1"/>
  <c r="F2687" i="1"/>
  <c r="U2604" i="1"/>
  <c r="B2604" i="1" s="1"/>
  <c r="C2689" i="1"/>
  <c r="L2606" i="1"/>
  <c r="M2605" i="1"/>
  <c r="N2605" i="1" s="1"/>
  <c r="E2686" i="1"/>
  <c r="K2686" i="1" s="1"/>
  <c r="G2686" i="1"/>
  <c r="R2688" i="1"/>
  <c r="D2604" i="1" l="1"/>
  <c r="H2686" i="1"/>
  <c r="C2690" i="1"/>
  <c r="E2687" i="1"/>
  <c r="H2687" i="1" s="1"/>
  <c r="G2687" i="1"/>
  <c r="U2605" i="1"/>
  <c r="D2605" i="1" s="1"/>
  <c r="R2689" i="1"/>
  <c r="L2607" i="1"/>
  <c r="M2606" i="1"/>
  <c r="N2606" i="1" s="1"/>
  <c r="S2688" i="1"/>
  <c r="T2688" i="1" s="1"/>
  <c r="J2688" i="1"/>
  <c r="F2688" i="1"/>
  <c r="A2689" i="1"/>
  <c r="I2688" i="1"/>
  <c r="G2688" i="1" l="1"/>
  <c r="E2688" i="1"/>
  <c r="H2688" i="1" s="1"/>
  <c r="U2606" i="1"/>
  <c r="D2606" i="1" s="1"/>
  <c r="B2605" i="1"/>
  <c r="K2687" i="1"/>
  <c r="C2691" i="1"/>
  <c r="L2608" i="1"/>
  <c r="M2607" i="1"/>
  <c r="N2607" i="1" s="1"/>
  <c r="S2689" i="1"/>
  <c r="T2689" i="1" s="1"/>
  <c r="A2690" i="1"/>
  <c r="J2689" i="1"/>
  <c r="F2689" i="1"/>
  <c r="I2689" i="1"/>
  <c r="R2690" i="1"/>
  <c r="B2606" i="1" l="1"/>
  <c r="L2609" i="1"/>
  <c r="M2608" i="1"/>
  <c r="N2608" i="1" s="1"/>
  <c r="G2689" i="1"/>
  <c r="E2689" i="1"/>
  <c r="H2689" i="1" s="1"/>
  <c r="C2692" i="1"/>
  <c r="K2688" i="1"/>
  <c r="R2691" i="1"/>
  <c r="A2691" i="1"/>
  <c r="J2690" i="1"/>
  <c r="F2690" i="1"/>
  <c r="I2690" i="1"/>
  <c r="S2690" i="1"/>
  <c r="T2690" i="1" s="1"/>
  <c r="U2607" i="1"/>
  <c r="D2607" i="1" s="1"/>
  <c r="B2607" i="1" l="1"/>
  <c r="R2692" i="1"/>
  <c r="C2693" i="1"/>
  <c r="K2689" i="1"/>
  <c r="G2690" i="1"/>
  <c r="E2690" i="1"/>
  <c r="K2690" i="1" s="1"/>
  <c r="U2608" i="1"/>
  <c r="B2608" i="1" s="1"/>
  <c r="A2692" i="1"/>
  <c r="J2691" i="1"/>
  <c r="F2691" i="1"/>
  <c r="I2691" i="1"/>
  <c r="S2691" i="1"/>
  <c r="T2691" i="1" s="1"/>
  <c r="L2610" i="1"/>
  <c r="M2609" i="1"/>
  <c r="N2609" i="1" s="1"/>
  <c r="H2690" i="1" l="1"/>
  <c r="C2694" i="1"/>
  <c r="U2609" i="1"/>
  <c r="B2609" i="1" s="1"/>
  <c r="I2692" i="1"/>
  <c r="S2692" i="1"/>
  <c r="T2692" i="1" s="1"/>
  <c r="A2693" i="1"/>
  <c r="J2692" i="1"/>
  <c r="F2692" i="1"/>
  <c r="R2693" i="1"/>
  <c r="D2608" i="1"/>
  <c r="L2611" i="1"/>
  <c r="M2610" i="1"/>
  <c r="N2610" i="1" s="1"/>
  <c r="E2691" i="1"/>
  <c r="H2691" i="1" s="1"/>
  <c r="G2691" i="1"/>
  <c r="E2692" i="1" l="1"/>
  <c r="H2692" i="1" s="1"/>
  <c r="G2692" i="1"/>
  <c r="D2609" i="1"/>
  <c r="K2691" i="1"/>
  <c r="U2610" i="1"/>
  <c r="B2610" i="1" s="1"/>
  <c r="R2694" i="1"/>
  <c r="S2693" i="1"/>
  <c r="T2693" i="1" s="1"/>
  <c r="A2694" i="1"/>
  <c r="J2693" i="1"/>
  <c r="F2693" i="1"/>
  <c r="I2693" i="1"/>
  <c r="C2695" i="1"/>
  <c r="L2612" i="1"/>
  <c r="M2611" i="1"/>
  <c r="N2611" i="1" s="1"/>
  <c r="K2692" i="1" l="1"/>
  <c r="L2613" i="1"/>
  <c r="M2612" i="1"/>
  <c r="N2612" i="1" s="1"/>
  <c r="C2696" i="1"/>
  <c r="D2610" i="1"/>
  <c r="A2695" i="1"/>
  <c r="J2694" i="1"/>
  <c r="F2694" i="1"/>
  <c r="I2694" i="1"/>
  <c r="S2694" i="1"/>
  <c r="T2694" i="1" s="1"/>
  <c r="R2695" i="1"/>
  <c r="U2611" i="1"/>
  <c r="B2611" i="1" s="1"/>
  <c r="G2693" i="1"/>
  <c r="E2693" i="1"/>
  <c r="K2693" i="1" s="1"/>
  <c r="H2693" i="1" l="1"/>
  <c r="G2694" i="1"/>
  <c r="E2694" i="1"/>
  <c r="H2694" i="1" s="1"/>
  <c r="C2697" i="1"/>
  <c r="D2611" i="1"/>
  <c r="A2696" i="1"/>
  <c r="J2695" i="1"/>
  <c r="F2695" i="1"/>
  <c r="I2695" i="1"/>
  <c r="S2695" i="1"/>
  <c r="T2695" i="1" s="1"/>
  <c r="U2612" i="1"/>
  <c r="B2612" i="1" s="1"/>
  <c r="R2696" i="1"/>
  <c r="L2614" i="1"/>
  <c r="M2613" i="1"/>
  <c r="N2613" i="1" s="1"/>
  <c r="U2613" i="1" l="1"/>
  <c r="D2613" i="1" s="1"/>
  <c r="D2612" i="1"/>
  <c r="I2696" i="1"/>
  <c r="S2696" i="1"/>
  <c r="T2696" i="1" s="1"/>
  <c r="A2697" i="1"/>
  <c r="J2696" i="1"/>
  <c r="F2696" i="1"/>
  <c r="C2698" i="1"/>
  <c r="K2694" i="1"/>
  <c r="L2615" i="1"/>
  <c r="M2614" i="1"/>
  <c r="N2614" i="1" s="1"/>
  <c r="R2697" i="1"/>
  <c r="E2695" i="1"/>
  <c r="H2695" i="1" s="1"/>
  <c r="G2695" i="1"/>
  <c r="K2695" i="1" l="1"/>
  <c r="S2697" i="1"/>
  <c r="T2697" i="1" s="1"/>
  <c r="A2698" i="1"/>
  <c r="J2697" i="1"/>
  <c r="F2697" i="1"/>
  <c r="I2697" i="1"/>
  <c r="U2614" i="1"/>
  <c r="D2614" i="1" s="1"/>
  <c r="C2699" i="1"/>
  <c r="B2613" i="1"/>
  <c r="L2616" i="1"/>
  <c r="M2615" i="1"/>
  <c r="N2615" i="1" s="1"/>
  <c r="E2696" i="1"/>
  <c r="H2696" i="1" s="1"/>
  <c r="G2696" i="1"/>
  <c r="R2698" i="1"/>
  <c r="B2614" i="1" l="1"/>
  <c r="K2696" i="1"/>
  <c r="U2615" i="1"/>
  <c r="B2615" i="1" s="1"/>
  <c r="C2700" i="1"/>
  <c r="A2699" i="1"/>
  <c r="J2698" i="1"/>
  <c r="F2698" i="1"/>
  <c r="I2698" i="1"/>
  <c r="S2698" i="1"/>
  <c r="T2698" i="1" s="1"/>
  <c r="L2617" i="1"/>
  <c r="M2616" i="1"/>
  <c r="N2616" i="1" s="1"/>
  <c r="G2697" i="1"/>
  <c r="E2697" i="1"/>
  <c r="K2697" i="1" s="1"/>
  <c r="R2699" i="1"/>
  <c r="H2697" i="1" l="1"/>
  <c r="G2698" i="1"/>
  <c r="E2698" i="1"/>
  <c r="H2698" i="1" s="1"/>
  <c r="D2615" i="1"/>
  <c r="U2616" i="1"/>
  <c r="B2616" i="1" s="1"/>
  <c r="A2700" i="1"/>
  <c r="J2699" i="1"/>
  <c r="F2699" i="1"/>
  <c r="I2699" i="1"/>
  <c r="S2699" i="1"/>
  <c r="T2699" i="1" s="1"/>
  <c r="R2700" i="1"/>
  <c r="L2618" i="1"/>
  <c r="M2617" i="1"/>
  <c r="N2617" i="1" s="1"/>
  <c r="C2701" i="1"/>
  <c r="D2616" i="1" l="1"/>
  <c r="L2619" i="1"/>
  <c r="M2618" i="1"/>
  <c r="N2618" i="1" s="1"/>
  <c r="I2700" i="1"/>
  <c r="S2700" i="1"/>
  <c r="T2700" i="1" s="1"/>
  <c r="A2701" i="1"/>
  <c r="J2700" i="1"/>
  <c r="F2700" i="1"/>
  <c r="R2701" i="1"/>
  <c r="K2698" i="1"/>
  <c r="C2702" i="1"/>
  <c r="E2699" i="1"/>
  <c r="K2699" i="1" s="1"/>
  <c r="G2699" i="1"/>
  <c r="U2617" i="1"/>
  <c r="D2617" i="1" s="1"/>
  <c r="H2699" i="1" l="1"/>
  <c r="E2700" i="1"/>
  <c r="H2700" i="1" s="1"/>
  <c r="G2700" i="1"/>
  <c r="R2702" i="1"/>
  <c r="S2701" i="1"/>
  <c r="T2701" i="1" s="1"/>
  <c r="A2702" i="1"/>
  <c r="J2701" i="1"/>
  <c r="F2701" i="1"/>
  <c r="I2701" i="1"/>
  <c r="U2618" i="1"/>
  <c r="B2618" i="1" s="1"/>
  <c r="B2617" i="1"/>
  <c r="C2703" i="1"/>
  <c r="L2620" i="1"/>
  <c r="M2619" i="1"/>
  <c r="N2619" i="1" s="1"/>
  <c r="D2618" i="1" l="1"/>
  <c r="G2701" i="1"/>
  <c r="E2701" i="1"/>
  <c r="H2701" i="1" s="1"/>
  <c r="L2621" i="1"/>
  <c r="M2620" i="1"/>
  <c r="N2620" i="1" s="1"/>
  <c r="K2700" i="1"/>
  <c r="U2619" i="1"/>
  <c r="D2619" i="1" s="1"/>
  <c r="C2704" i="1"/>
  <c r="A2703" i="1"/>
  <c r="J2702" i="1"/>
  <c r="F2702" i="1"/>
  <c r="I2702" i="1"/>
  <c r="S2702" i="1"/>
  <c r="T2702" i="1" s="1"/>
  <c r="R2703" i="1"/>
  <c r="G2702" i="1" l="1"/>
  <c r="E2702" i="1"/>
  <c r="K2702" i="1" s="1"/>
  <c r="B2619" i="1"/>
  <c r="U2620" i="1"/>
  <c r="B2620" i="1" s="1"/>
  <c r="K2701" i="1"/>
  <c r="A2704" i="1"/>
  <c r="J2703" i="1"/>
  <c r="F2703" i="1"/>
  <c r="I2703" i="1"/>
  <c r="S2703" i="1"/>
  <c r="T2703" i="1" s="1"/>
  <c r="L2622" i="1"/>
  <c r="M2621" i="1"/>
  <c r="N2621" i="1" s="1"/>
  <c r="R2704" i="1"/>
  <c r="C2705" i="1"/>
  <c r="R2705" i="1" l="1"/>
  <c r="H2702" i="1"/>
  <c r="A2705" i="1"/>
  <c r="I2704" i="1"/>
  <c r="S2704" i="1"/>
  <c r="T2704" i="1" s="1"/>
  <c r="J2704" i="1"/>
  <c r="F2704" i="1"/>
  <c r="D2620" i="1"/>
  <c r="U2621" i="1"/>
  <c r="B2621" i="1" s="1"/>
  <c r="C2706" i="1"/>
  <c r="L2623" i="1"/>
  <c r="M2622" i="1"/>
  <c r="N2622" i="1" s="1"/>
  <c r="E2703" i="1"/>
  <c r="H2703" i="1" s="1"/>
  <c r="G2703" i="1"/>
  <c r="K2703" i="1" l="1"/>
  <c r="D2621" i="1"/>
  <c r="U2622" i="1"/>
  <c r="B2622" i="1" s="1"/>
  <c r="L2624" i="1"/>
  <c r="M2623" i="1"/>
  <c r="N2623" i="1" s="1"/>
  <c r="E2704" i="1"/>
  <c r="H2704" i="1" s="1"/>
  <c r="G2704" i="1"/>
  <c r="R2706" i="1"/>
  <c r="A2706" i="1"/>
  <c r="I2705" i="1"/>
  <c r="S2705" i="1"/>
  <c r="T2705" i="1" s="1"/>
  <c r="J2705" i="1"/>
  <c r="F2705" i="1"/>
  <c r="C2707" i="1"/>
  <c r="K2704" i="1" l="1"/>
  <c r="A2707" i="1"/>
  <c r="I2706" i="1"/>
  <c r="S2706" i="1"/>
  <c r="T2706" i="1" s="1"/>
  <c r="J2706" i="1"/>
  <c r="F2706" i="1"/>
  <c r="L2625" i="1"/>
  <c r="M2624" i="1"/>
  <c r="N2624" i="1" s="1"/>
  <c r="C2708" i="1"/>
  <c r="R2707" i="1"/>
  <c r="D2622" i="1"/>
  <c r="E2705" i="1"/>
  <c r="H2705" i="1" s="1"/>
  <c r="G2705" i="1"/>
  <c r="U2623" i="1"/>
  <c r="B2623" i="1" s="1"/>
  <c r="L2626" i="1" l="1"/>
  <c r="M2625" i="1"/>
  <c r="N2625" i="1" s="1"/>
  <c r="C2709" i="1"/>
  <c r="E2706" i="1"/>
  <c r="H2706" i="1" s="1"/>
  <c r="G2706" i="1"/>
  <c r="D2623" i="1"/>
  <c r="K2705" i="1"/>
  <c r="R2708" i="1"/>
  <c r="U2624" i="1"/>
  <c r="D2624" i="1" s="1"/>
  <c r="I2707" i="1"/>
  <c r="S2707" i="1"/>
  <c r="T2707" i="1" s="1"/>
  <c r="A2708" i="1"/>
  <c r="J2707" i="1"/>
  <c r="F2707" i="1"/>
  <c r="S2708" i="1" l="1"/>
  <c r="A2709" i="1"/>
  <c r="J2708" i="1"/>
  <c r="F2708" i="1"/>
  <c r="I2708" i="1"/>
  <c r="B2624" i="1"/>
  <c r="K2706" i="1"/>
  <c r="C2710" i="1"/>
  <c r="U2625" i="1"/>
  <c r="D2625" i="1" s="1"/>
  <c r="E2707" i="1"/>
  <c r="H2707" i="1" s="1"/>
  <c r="G2707" i="1"/>
  <c r="R2709" i="1"/>
  <c r="T2708" i="1"/>
  <c r="L2627" i="1"/>
  <c r="M2626" i="1"/>
  <c r="N2626" i="1" s="1"/>
  <c r="R2710" i="1" l="1"/>
  <c r="U2626" i="1"/>
  <c r="B2626" i="1" s="1"/>
  <c r="B2625" i="1"/>
  <c r="A2710" i="1"/>
  <c r="J2709" i="1"/>
  <c r="F2709" i="1"/>
  <c r="I2709" i="1"/>
  <c r="S2709" i="1"/>
  <c r="T2709" i="1" s="1"/>
  <c r="L2628" i="1"/>
  <c r="M2627" i="1"/>
  <c r="N2627" i="1" s="1"/>
  <c r="K2707" i="1"/>
  <c r="C2711" i="1"/>
  <c r="G2708" i="1"/>
  <c r="E2708" i="1"/>
  <c r="K2708" i="1" s="1"/>
  <c r="H2708" i="1" l="1"/>
  <c r="U2627" i="1"/>
  <c r="D2627" i="1" s="1"/>
  <c r="C2712" i="1"/>
  <c r="L2629" i="1"/>
  <c r="M2629" i="1" s="1"/>
  <c r="M2628" i="1"/>
  <c r="N2628" i="1" s="1"/>
  <c r="G2709" i="1"/>
  <c r="E2709" i="1"/>
  <c r="H2709" i="1" s="1"/>
  <c r="D2626" i="1"/>
  <c r="R2711" i="1"/>
  <c r="J2710" i="1"/>
  <c r="F2710" i="1"/>
  <c r="A2711" i="1"/>
  <c r="I2710" i="1"/>
  <c r="S2710" i="1"/>
  <c r="T2710" i="1" s="1"/>
  <c r="E2710" i="1" l="1"/>
  <c r="H2710" i="1" s="1"/>
  <c r="G2710" i="1"/>
  <c r="N2629" i="1"/>
  <c r="L2630" i="1"/>
  <c r="B2627" i="1"/>
  <c r="C2713" i="1"/>
  <c r="K2709" i="1"/>
  <c r="A2712" i="1"/>
  <c r="J2711" i="1"/>
  <c r="F2711" i="1"/>
  <c r="I2711" i="1"/>
  <c r="S2711" i="1"/>
  <c r="T2711" i="1" s="1"/>
  <c r="R2712" i="1"/>
  <c r="U2628" i="1"/>
  <c r="B2628" i="1" s="1"/>
  <c r="K2710" i="1" l="1"/>
  <c r="D2628" i="1"/>
  <c r="I2712" i="1"/>
  <c r="S2712" i="1"/>
  <c r="T2712" i="1" s="1"/>
  <c r="A2713" i="1"/>
  <c r="J2712" i="1"/>
  <c r="F2712" i="1"/>
  <c r="E2711" i="1"/>
  <c r="K2711" i="1" s="1"/>
  <c r="G2711" i="1"/>
  <c r="L2631" i="1"/>
  <c r="M2630" i="1"/>
  <c r="N2630" i="1" s="1"/>
  <c r="R2713" i="1"/>
  <c r="C2714" i="1"/>
  <c r="U2629" i="1"/>
  <c r="D2629" i="1" s="1"/>
  <c r="B2629" i="1" l="1"/>
  <c r="U2630" i="1"/>
  <c r="B2630" i="1" s="1"/>
  <c r="H2711" i="1"/>
  <c r="E2712" i="1"/>
  <c r="K2712" i="1" s="1"/>
  <c r="G2712" i="1"/>
  <c r="L2632" i="1"/>
  <c r="M2631" i="1"/>
  <c r="N2631" i="1" s="1"/>
  <c r="C2715" i="1"/>
  <c r="R2714" i="1"/>
  <c r="S2713" i="1"/>
  <c r="T2713" i="1" s="1"/>
  <c r="A2714" i="1"/>
  <c r="J2713" i="1"/>
  <c r="F2713" i="1"/>
  <c r="I2713" i="1"/>
  <c r="U2631" i="1" l="1"/>
  <c r="B2631" i="1" s="1"/>
  <c r="H2712" i="1"/>
  <c r="D2630" i="1"/>
  <c r="A2715" i="1"/>
  <c r="J2714" i="1"/>
  <c r="F2714" i="1"/>
  <c r="I2714" i="1"/>
  <c r="S2714" i="1"/>
  <c r="T2714" i="1" s="1"/>
  <c r="R2715" i="1"/>
  <c r="L2633" i="1"/>
  <c r="M2632" i="1"/>
  <c r="N2632" i="1" s="1"/>
  <c r="C2716" i="1"/>
  <c r="G2713" i="1"/>
  <c r="E2713" i="1"/>
  <c r="K2713" i="1" s="1"/>
  <c r="H2713" i="1" l="1"/>
  <c r="U2632" i="1"/>
  <c r="D2632" i="1" s="1"/>
  <c r="D2631" i="1"/>
  <c r="L2634" i="1"/>
  <c r="M2633" i="1"/>
  <c r="N2633" i="1" s="1"/>
  <c r="A2716" i="1"/>
  <c r="J2715" i="1"/>
  <c r="F2715" i="1"/>
  <c r="I2715" i="1"/>
  <c r="S2715" i="1"/>
  <c r="T2715" i="1" s="1"/>
  <c r="C2717" i="1"/>
  <c r="R2716" i="1"/>
  <c r="G2714" i="1"/>
  <c r="E2714" i="1"/>
  <c r="H2714" i="1" s="1"/>
  <c r="K2714" i="1" l="1"/>
  <c r="U2633" i="1"/>
  <c r="D2633" i="1" s="1"/>
  <c r="B2632" i="1"/>
  <c r="E2715" i="1"/>
  <c r="H2715" i="1" s="1"/>
  <c r="G2715" i="1"/>
  <c r="L2635" i="1"/>
  <c r="M2634" i="1"/>
  <c r="N2634" i="1" s="1"/>
  <c r="R2717" i="1"/>
  <c r="C2718" i="1"/>
  <c r="I2716" i="1"/>
  <c r="S2716" i="1"/>
  <c r="T2716" i="1" s="1"/>
  <c r="A2717" i="1"/>
  <c r="J2716" i="1"/>
  <c r="F2716" i="1"/>
  <c r="S2717" i="1" l="1"/>
  <c r="T2717" i="1" s="1"/>
  <c r="A2718" i="1"/>
  <c r="J2717" i="1"/>
  <c r="F2717" i="1"/>
  <c r="I2717" i="1"/>
  <c r="K2715" i="1"/>
  <c r="C2719" i="1"/>
  <c r="U2634" i="1"/>
  <c r="B2634" i="1" s="1"/>
  <c r="B2633" i="1"/>
  <c r="L2636" i="1"/>
  <c r="M2635" i="1"/>
  <c r="N2635" i="1" s="1"/>
  <c r="E2716" i="1"/>
  <c r="K2716" i="1" s="1"/>
  <c r="G2716" i="1"/>
  <c r="R2718" i="1"/>
  <c r="H2716" i="1" l="1"/>
  <c r="U2635" i="1"/>
  <c r="B2635" i="1" s="1"/>
  <c r="D2634" i="1"/>
  <c r="L2637" i="1"/>
  <c r="M2636" i="1"/>
  <c r="N2636" i="1" s="1"/>
  <c r="A2719" i="1"/>
  <c r="J2718" i="1"/>
  <c r="F2718" i="1"/>
  <c r="I2718" i="1"/>
  <c r="S2718" i="1"/>
  <c r="T2718" i="1" s="1"/>
  <c r="R2719" i="1"/>
  <c r="C2720" i="1"/>
  <c r="G2717" i="1"/>
  <c r="E2717" i="1"/>
  <c r="K2717" i="1" s="1"/>
  <c r="C2721" i="1" l="1"/>
  <c r="H2717" i="1"/>
  <c r="D2635" i="1"/>
  <c r="G2718" i="1"/>
  <c r="E2718" i="1"/>
  <c r="H2718" i="1" s="1"/>
  <c r="U2636" i="1"/>
  <c r="B2636" i="1" s="1"/>
  <c r="L2638" i="1"/>
  <c r="M2637" i="1"/>
  <c r="N2637" i="1" s="1"/>
  <c r="R2720" i="1"/>
  <c r="A2720" i="1"/>
  <c r="J2719" i="1"/>
  <c r="F2719" i="1"/>
  <c r="I2719" i="1"/>
  <c r="S2719" i="1"/>
  <c r="T2719" i="1" s="1"/>
  <c r="E2719" i="1" l="1"/>
  <c r="H2719" i="1" s="1"/>
  <c r="G2719" i="1"/>
  <c r="U2637" i="1"/>
  <c r="D2637" i="1" s="1"/>
  <c r="D2636" i="1"/>
  <c r="K2718" i="1"/>
  <c r="I2720" i="1"/>
  <c r="S2720" i="1"/>
  <c r="T2720" i="1" s="1"/>
  <c r="A2721" i="1"/>
  <c r="J2720" i="1"/>
  <c r="F2720" i="1"/>
  <c r="L2639" i="1"/>
  <c r="M2638" i="1"/>
  <c r="N2638" i="1" s="1"/>
  <c r="C2722" i="1"/>
  <c r="R2721" i="1"/>
  <c r="L2640" i="1" l="1"/>
  <c r="M2639" i="1"/>
  <c r="N2639" i="1" s="1"/>
  <c r="C2723" i="1"/>
  <c r="E2720" i="1"/>
  <c r="K2720" i="1" s="1"/>
  <c r="G2720" i="1"/>
  <c r="B2637" i="1"/>
  <c r="K2719" i="1"/>
  <c r="R2722" i="1"/>
  <c r="U2638" i="1"/>
  <c r="B2638" i="1" s="1"/>
  <c r="S2721" i="1"/>
  <c r="T2721" i="1" s="1"/>
  <c r="A2722" i="1"/>
  <c r="J2721" i="1"/>
  <c r="F2721" i="1"/>
  <c r="I2721" i="1"/>
  <c r="H2720" i="1" l="1"/>
  <c r="D2638" i="1"/>
  <c r="C2724" i="1"/>
  <c r="G2721" i="1"/>
  <c r="E2721" i="1"/>
  <c r="H2721" i="1" s="1"/>
  <c r="A2723" i="1"/>
  <c r="J2722" i="1"/>
  <c r="F2722" i="1"/>
  <c r="I2722" i="1"/>
  <c r="S2722" i="1"/>
  <c r="T2722" i="1" s="1"/>
  <c r="R2723" i="1"/>
  <c r="U2639" i="1"/>
  <c r="D2639" i="1" s="1"/>
  <c r="L2641" i="1"/>
  <c r="M2640" i="1"/>
  <c r="N2640" i="1" s="1"/>
  <c r="B2639" i="1" l="1"/>
  <c r="R2724" i="1"/>
  <c r="C2725" i="1"/>
  <c r="G2722" i="1"/>
  <c r="E2722" i="1"/>
  <c r="K2722" i="1" s="1"/>
  <c r="L2642" i="1"/>
  <c r="M2641" i="1"/>
  <c r="N2641" i="1" s="1"/>
  <c r="K2721" i="1"/>
  <c r="U2640" i="1"/>
  <c r="B2640" i="1" s="1"/>
  <c r="A2724" i="1"/>
  <c r="J2723" i="1"/>
  <c r="F2723" i="1"/>
  <c r="I2723" i="1"/>
  <c r="S2723" i="1"/>
  <c r="T2723" i="1" s="1"/>
  <c r="D2640" i="1" l="1"/>
  <c r="I2724" i="1"/>
  <c r="S2724" i="1"/>
  <c r="T2724" i="1" s="1"/>
  <c r="A2725" i="1"/>
  <c r="J2724" i="1"/>
  <c r="F2724" i="1"/>
  <c r="H2722" i="1"/>
  <c r="C2726" i="1"/>
  <c r="E2723" i="1"/>
  <c r="K2723" i="1" s="1"/>
  <c r="G2723" i="1"/>
  <c r="U2641" i="1"/>
  <c r="D2641" i="1" s="1"/>
  <c r="R2725" i="1"/>
  <c r="L2643" i="1"/>
  <c r="M2642" i="1"/>
  <c r="N2642" i="1" s="1"/>
  <c r="H2723" i="1" l="1"/>
  <c r="B2641" i="1"/>
  <c r="U2642" i="1"/>
  <c r="B2642" i="1" s="1"/>
  <c r="C2727" i="1"/>
  <c r="E2724" i="1"/>
  <c r="H2724" i="1" s="1"/>
  <c r="G2724" i="1"/>
  <c r="L2644" i="1"/>
  <c r="M2643" i="1"/>
  <c r="N2643" i="1" s="1"/>
  <c r="R2726" i="1"/>
  <c r="S2725" i="1"/>
  <c r="T2725" i="1" s="1"/>
  <c r="A2726" i="1"/>
  <c r="J2725" i="1"/>
  <c r="F2725" i="1"/>
  <c r="I2725" i="1"/>
  <c r="G2725" i="1" l="1"/>
  <c r="E2725" i="1"/>
  <c r="H2725" i="1" s="1"/>
  <c r="K2724" i="1"/>
  <c r="C2728" i="1"/>
  <c r="U2643" i="1"/>
  <c r="D2643" i="1" s="1"/>
  <c r="D2642" i="1"/>
  <c r="J2726" i="1"/>
  <c r="F2726" i="1"/>
  <c r="A2727" i="1"/>
  <c r="I2726" i="1"/>
  <c r="S2726" i="1"/>
  <c r="T2726" i="1" s="1"/>
  <c r="L2645" i="1"/>
  <c r="M2644" i="1"/>
  <c r="N2644" i="1" s="1"/>
  <c r="R2727" i="1"/>
  <c r="R2728" i="1" l="1"/>
  <c r="U2644" i="1"/>
  <c r="B2644" i="1" s="1"/>
  <c r="L2646" i="1"/>
  <c r="M2645" i="1"/>
  <c r="N2645" i="1" s="1"/>
  <c r="J2727" i="1"/>
  <c r="F2727" i="1"/>
  <c r="A2728" i="1"/>
  <c r="I2727" i="1"/>
  <c r="S2727" i="1"/>
  <c r="T2727" i="1" s="1"/>
  <c r="B2643" i="1"/>
  <c r="G2726" i="1"/>
  <c r="E2726" i="1"/>
  <c r="H2726" i="1" s="1"/>
  <c r="C2729" i="1"/>
  <c r="K2725" i="1"/>
  <c r="K2726" i="1" l="1"/>
  <c r="U2645" i="1"/>
  <c r="D2645" i="1" s="1"/>
  <c r="D2644" i="1"/>
  <c r="C2730" i="1"/>
  <c r="J2728" i="1"/>
  <c r="F2728" i="1"/>
  <c r="A2729" i="1"/>
  <c r="I2728" i="1"/>
  <c r="S2728" i="1"/>
  <c r="T2728" i="1" s="1"/>
  <c r="L2647" i="1"/>
  <c r="M2646" i="1"/>
  <c r="N2646" i="1" s="1"/>
  <c r="G2727" i="1"/>
  <c r="E2727" i="1"/>
  <c r="K2727" i="1" s="1"/>
  <c r="R2729" i="1"/>
  <c r="H2727" i="1" l="1"/>
  <c r="B2645" i="1"/>
  <c r="U2646" i="1"/>
  <c r="B2646" i="1" s="1"/>
  <c r="C2731" i="1"/>
  <c r="R2730" i="1"/>
  <c r="L2648" i="1"/>
  <c r="M2647" i="1"/>
  <c r="N2647" i="1" s="1"/>
  <c r="A2730" i="1"/>
  <c r="J2729" i="1"/>
  <c r="F2729" i="1"/>
  <c r="I2729" i="1"/>
  <c r="S2729" i="1"/>
  <c r="T2729" i="1" s="1"/>
  <c r="G2728" i="1"/>
  <c r="E2728" i="1"/>
  <c r="H2728" i="1" s="1"/>
  <c r="K2728" i="1" l="1"/>
  <c r="U2647" i="1"/>
  <c r="B2647" i="1" s="1"/>
  <c r="C2732" i="1"/>
  <c r="G2729" i="1"/>
  <c r="E2729" i="1"/>
  <c r="H2729" i="1" s="1"/>
  <c r="L2649" i="1"/>
  <c r="M2648" i="1"/>
  <c r="N2648" i="1" s="1"/>
  <c r="R2731" i="1"/>
  <c r="D2646" i="1"/>
  <c r="A2731" i="1"/>
  <c r="J2730" i="1"/>
  <c r="F2730" i="1"/>
  <c r="I2730" i="1"/>
  <c r="S2730" i="1"/>
  <c r="T2730" i="1" s="1"/>
  <c r="C2733" i="1" l="1"/>
  <c r="E2730" i="1"/>
  <c r="K2730" i="1" s="1"/>
  <c r="G2730" i="1"/>
  <c r="U2648" i="1"/>
  <c r="D2648" i="1" s="1"/>
  <c r="D2647" i="1"/>
  <c r="L2650" i="1"/>
  <c r="M2649" i="1"/>
  <c r="N2649" i="1" s="1"/>
  <c r="K2729" i="1"/>
  <c r="I2731" i="1"/>
  <c r="S2731" i="1"/>
  <c r="T2731" i="1" s="1"/>
  <c r="A2732" i="1"/>
  <c r="J2731" i="1"/>
  <c r="F2731" i="1"/>
  <c r="R2732" i="1"/>
  <c r="B2648" i="1" l="1"/>
  <c r="E2731" i="1"/>
  <c r="H2731" i="1" s="1"/>
  <c r="G2731" i="1"/>
  <c r="L2651" i="1"/>
  <c r="M2650" i="1"/>
  <c r="N2650" i="1" s="1"/>
  <c r="H2730" i="1"/>
  <c r="R2733" i="1"/>
  <c r="S2732" i="1"/>
  <c r="T2732" i="1" s="1"/>
  <c r="J2732" i="1"/>
  <c r="F2732" i="1"/>
  <c r="A2733" i="1"/>
  <c r="I2732" i="1"/>
  <c r="U2649" i="1"/>
  <c r="D2649" i="1" s="1"/>
  <c r="C2734" i="1"/>
  <c r="B2649" i="1" l="1"/>
  <c r="S2733" i="1"/>
  <c r="T2733" i="1" s="1"/>
  <c r="A2734" i="1"/>
  <c r="J2733" i="1"/>
  <c r="F2733" i="1"/>
  <c r="I2733" i="1"/>
  <c r="K2731" i="1"/>
  <c r="G2732" i="1"/>
  <c r="E2732" i="1"/>
  <c r="H2732" i="1" s="1"/>
  <c r="U2650" i="1"/>
  <c r="B2650" i="1" s="1"/>
  <c r="C2735" i="1"/>
  <c r="R2734" i="1"/>
  <c r="L2652" i="1"/>
  <c r="M2651" i="1"/>
  <c r="N2651" i="1" s="1"/>
  <c r="D2650" i="1" l="1"/>
  <c r="K2732" i="1"/>
  <c r="U2651" i="1"/>
  <c r="B2651" i="1" s="1"/>
  <c r="C2736" i="1"/>
  <c r="L2653" i="1"/>
  <c r="M2652" i="1"/>
  <c r="N2652" i="1" s="1"/>
  <c r="A2735" i="1"/>
  <c r="J2734" i="1"/>
  <c r="F2734" i="1"/>
  <c r="I2734" i="1"/>
  <c r="S2734" i="1"/>
  <c r="T2734" i="1" s="1"/>
  <c r="R2735" i="1"/>
  <c r="G2733" i="1"/>
  <c r="E2733" i="1"/>
  <c r="K2733" i="1" s="1"/>
  <c r="H2733" i="1" l="1"/>
  <c r="G2734" i="1"/>
  <c r="E2734" i="1"/>
  <c r="H2734" i="1" s="1"/>
  <c r="U2652" i="1"/>
  <c r="D2652" i="1" s="1"/>
  <c r="D2651" i="1"/>
  <c r="L2654" i="1"/>
  <c r="M2653" i="1"/>
  <c r="N2653" i="1" s="1"/>
  <c r="R2736" i="1"/>
  <c r="A2736" i="1"/>
  <c r="J2735" i="1"/>
  <c r="F2735" i="1"/>
  <c r="I2735" i="1"/>
  <c r="S2735" i="1"/>
  <c r="T2735" i="1" s="1"/>
  <c r="C2737" i="1"/>
  <c r="B2652" i="1" l="1"/>
  <c r="I2736" i="1"/>
  <c r="S2736" i="1"/>
  <c r="T2736" i="1" s="1"/>
  <c r="A2737" i="1"/>
  <c r="J2736" i="1"/>
  <c r="F2736" i="1"/>
  <c r="L2655" i="1"/>
  <c r="M2654" i="1"/>
  <c r="N2654" i="1" s="1"/>
  <c r="K2734" i="1"/>
  <c r="R2737" i="1"/>
  <c r="C2738" i="1"/>
  <c r="E2735" i="1"/>
  <c r="H2735" i="1" s="1"/>
  <c r="G2735" i="1"/>
  <c r="U2653" i="1"/>
  <c r="D2653" i="1" s="1"/>
  <c r="K2735" i="1" l="1"/>
  <c r="B2653" i="1"/>
  <c r="U2654" i="1"/>
  <c r="B2654" i="1" s="1"/>
  <c r="S2737" i="1"/>
  <c r="T2737" i="1" s="1"/>
  <c r="A2738" i="1"/>
  <c r="J2737" i="1"/>
  <c r="F2737" i="1"/>
  <c r="I2737" i="1"/>
  <c r="R2738" i="1"/>
  <c r="L2656" i="1"/>
  <c r="M2655" i="1"/>
  <c r="N2655" i="1" s="1"/>
  <c r="E2736" i="1"/>
  <c r="H2736" i="1" s="1"/>
  <c r="G2736" i="1"/>
  <c r="C2739" i="1"/>
  <c r="K2736" i="1" l="1"/>
  <c r="C2740" i="1"/>
  <c r="D2654" i="1"/>
  <c r="R2739" i="1"/>
  <c r="A2739" i="1"/>
  <c r="J2738" i="1"/>
  <c r="F2738" i="1"/>
  <c r="I2738" i="1"/>
  <c r="S2738" i="1"/>
  <c r="T2738" i="1" s="1"/>
  <c r="U2655" i="1"/>
  <c r="B2655" i="1" s="1"/>
  <c r="L2657" i="1"/>
  <c r="M2657" i="1" s="1"/>
  <c r="M2656" i="1"/>
  <c r="N2656" i="1" s="1"/>
  <c r="G2737" i="1"/>
  <c r="E2737" i="1"/>
  <c r="H2737" i="1" s="1"/>
  <c r="N2657" i="1" l="1"/>
  <c r="L2658" i="1"/>
  <c r="K2737" i="1"/>
  <c r="D2655" i="1"/>
  <c r="A2740" i="1"/>
  <c r="J2739" i="1"/>
  <c r="F2739" i="1"/>
  <c r="I2739" i="1"/>
  <c r="S2739" i="1"/>
  <c r="T2739" i="1" s="1"/>
  <c r="R2740" i="1"/>
  <c r="C2741" i="1"/>
  <c r="U2656" i="1"/>
  <c r="D2656" i="1" s="1"/>
  <c r="G2738" i="1"/>
  <c r="E2738" i="1"/>
  <c r="K2738" i="1" s="1"/>
  <c r="H2738" i="1" l="1"/>
  <c r="B2656" i="1"/>
  <c r="E2739" i="1"/>
  <c r="K2739" i="1" s="1"/>
  <c r="G2739" i="1"/>
  <c r="C2742" i="1"/>
  <c r="L2659" i="1"/>
  <c r="M2658" i="1"/>
  <c r="N2658" i="1" s="1"/>
  <c r="R2741" i="1"/>
  <c r="I2740" i="1"/>
  <c r="S2740" i="1"/>
  <c r="T2740" i="1" s="1"/>
  <c r="A2741" i="1"/>
  <c r="J2740" i="1"/>
  <c r="F2740" i="1"/>
  <c r="U2657" i="1"/>
  <c r="D2657" i="1" s="1"/>
  <c r="B2657" i="1" l="1"/>
  <c r="E2740" i="1"/>
  <c r="H2740" i="1" s="1"/>
  <c r="G2740" i="1"/>
  <c r="C2743" i="1"/>
  <c r="H2739" i="1"/>
  <c r="U2658" i="1"/>
  <c r="B2658" i="1" s="1"/>
  <c r="L2660" i="1"/>
  <c r="M2659" i="1"/>
  <c r="N2659" i="1" s="1"/>
  <c r="S2741" i="1"/>
  <c r="T2741" i="1" s="1"/>
  <c r="A2742" i="1"/>
  <c r="J2741" i="1"/>
  <c r="F2741" i="1"/>
  <c r="I2741" i="1"/>
  <c r="R2742" i="1"/>
  <c r="L2661" i="1" l="1"/>
  <c r="M2660" i="1"/>
  <c r="N2660" i="1" s="1"/>
  <c r="K2740" i="1"/>
  <c r="G2741" i="1"/>
  <c r="E2741" i="1"/>
  <c r="K2741" i="1" s="1"/>
  <c r="D2658" i="1"/>
  <c r="C2744" i="1"/>
  <c r="R2743" i="1"/>
  <c r="A2743" i="1"/>
  <c r="J2742" i="1"/>
  <c r="F2742" i="1"/>
  <c r="I2742" i="1"/>
  <c r="S2742" i="1"/>
  <c r="T2742" i="1" s="1"/>
  <c r="U2659" i="1"/>
  <c r="B2659" i="1" s="1"/>
  <c r="G2742" i="1" l="1"/>
  <c r="E2742" i="1"/>
  <c r="H2742" i="1" s="1"/>
  <c r="H2741" i="1"/>
  <c r="D2659" i="1"/>
  <c r="A2744" i="1"/>
  <c r="J2743" i="1"/>
  <c r="F2743" i="1"/>
  <c r="I2743" i="1"/>
  <c r="S2743" i="1"/>
  <c r="T2743" i="1" s="1"/>
  <c r="C2745" i="1"/>
  <c r="U2660" i="1"/>
  <c r="D2660" i="1" s="1"/>
  <c r="R2744" i="1"/>
  <c r="L2662" i="1"/>
  <c r="M2661" i="1"/>
  <c r="N2661" i="1" s="1"/>
  <c r="U2661" i="1" l="1"/>
  <c r="D2661" i="1" s="1"/>
  <c r="B2660" i="1"/>
  <c r="C2746" i="1"/>
  <c r="E2743" i="1"/>
  <c r="K2743" i="1" s="1"/>
  <c r="G2743" i="1"/>
  <c r="R2745" i="1"/>
  <c r="I2744" i="1"/>
  <c r="S2744" i="1"/>
  <c r="T2744" i="1" s="1"/>
  <c r="A2745" i="1"/>
  <c r="J2744" i="1"/>
  <c r="F2744" i="1"/>
  <c r="K2742" i="1"/>
  <c r="L2663" i="1"/>
  <c r="M2662" i="1"/>
  <c r="N2662" i="1" s="1"/>
  <c r="H2743" i="1" l="1"/>
  <c r="E2744" i="1"/>
  <c r="H2744" i="1" s="1"/>
  <c r="G2744" i="1"/>
  <c r="B2661" i="1"/>
  <c r="U2662" i="1"/>
  <c r="D2662" i="1" s="1"/>
  <c r="L2664" i="1"/>
  <c r="M2663" i="1"/>
  <c r="N2663" i="1" s="1"/>
  <c r="S2745" i="1"/>
  <c r="T2745" i="1" s="1"/>
  <c r="A2746" i="1"/>
  <c r="J2745" i="1"/>
  <c r="F2745" i="1"/>
  <c r="I2745" i="1"/>
  <c r="R2746" i="1"/>
  <c r="C2747" i="1"/>
  <c r="B2662" i="1" l="1"/>
  <c r="C2748" i="1"/>
  <c r="U2663" i="1"/>
  <c r="D2663" i="1" s="1"/>
  <c r="K2744" i="1"/>
  <c r="G2745" i="1"/>
  <c r="E2745" i="1"/>
  <c r="H2745" i="1" s="1"/>
  <c r="R2747" i="1"/>
  <c r="A2747" i="1"/>
  <c r="J2746" i="1"/>
  <c r="F2746" i="1"/>
  <c r="I2746" i="1"/>
  <c r="S2746" i="1"/>
  <c r="T2746" i="1" s="1"/>
  <c r="L2665" i="1"/>
  <c r="M2664" i="1"/>
  <c r="N2664" i="1" s="1"/>
  <c r="C2749" i="1" l="1"/>
  <c r="A2748" i="1"/>
  <c r="J2747" i="1"/>
  <c r="F2747" i="1"/>
  <c r="I2747" i="1"/>
  <c r="S2747" i="1"/>
  <c r="T2747" i="1" s="1"/>
  <c r="B2663" i="1"/>
  <c r="R2748" i="1"/>
  <c r="K2745" i="1"/>
  <c r="U2664" i="1"/>
  <c r="B2664" i="1" s="1"/>
  <c r="L2666" i="1"/>
  <c r="M2665" i="1"/>
  <c r="N2665" i="1" s="1"/>
  <c r="G2746" i="1"/>
  <c r="E2746" i="1"/>
  <c r="K2746" i="1" s="1"/>
  <c r="D2664" i="1" l="1"/>
  <c r="H2746" i="1"/>
  <c r="R2749" i="1"/>
  <c r="A2749" i="1"/>
  <c r="I2748" i="1"/>
  <c r="S2748" i="1"/>
  <c r="T2748" i="1" s="1"/>
  <c r="J2748" i="1"/>
  <c r="F2748" i="1"/>
  <c r="U2665" i="1"/>
  <c r="D2665" i="1" s="1"/>
  <c r="L2667" i="1"/>
  <c r="M2666" i="1"/>
  <c r="N2666" i="1" s="1"/>
  <c r="E2747" i="1"/>
  <c r="H2747" i="1" s="1"/>
  <c r="G2747" i="1"/>
  <c r="C2750" i="1"/>
  <c r="K2747" i="1" l="1"/>
  <c r="B2665" i="1"/>
  <c r="R2750" i="1"/>
  <c r="U2666" i="1"/>
  <c r="B2666" i="1" s="1"/>
  <c r="L2668" i="1"/>
  <c r="M2667" i="1"/>
  <c r="N2667" i="1" s="1"/>
  <c r="E2748" i="1"/>
  <c r="H2748" i="1" s="1"/>
  <c r="G2748" i="1"/>
  <c r="C2751" i="1"/>
  <c r="A2750" i="1"/>
  <c r="I2749" i="1"/>
  <c r="S2749" i="1"/>
  <c r="T2749" i="1" s="1"/>
  <c r="J2749" i="1"/>
  <c r="F2749" i="1"/>
  <c r="K2748" i="1" l="1"/>
  <c r="L2669" i="1"/>
  <c r="M2668" i="1"/>
  <c r="N2668" i="1" s="1"/>
  <c r="R2751" i="1"/>
  <c r="A2751" i="1"/>
  <c r="I2750" i="1"/>
  <c r="S2750" i="1"/>
  <c r="T2750" i="1" s="1"/>
  <c r="J2750" i="1"/>
  <c r="F2750" i="1"/>
  <c r="C2752" i="1"/>
  <c r="D2666" i="1"/>
  <c r="E2749" i="1"/>
  <c r="K2749" i="1" s="1"/>
  <c r="G2749" i="1"/>
  <c r="U2667" i="1"/>
  <c r="D2667" i="1" s="1"/>
  <c r="B2667" i="1" l="1"/>
  <c r="H2749" i="1"/>
  <c r="C2753" i="1"/>
  <c r="E2750" i="1"/>
  <c r="H2750" i="1" s="1"/>
  <c r="G2750" i="1"/>
  <c r="U2668" i="1"/>
  <c r="D2668" i="1" s="1"/>
  <c r="I2751" i="1"/>
  <c r="S2751" i="1"/>
  <c r="T2751" i="1" s="1"/>
  <c r="A2752" i="1"/>
  <c r="J2751" i="1"/>
  <c r="F2751" i="1"/>
  <c r="L2670" i="1"/>
  <c r="M2669" i="1"/>
  <c r="N2669" i="1" s="1"/>
  <c r="R2752" i="1"/>
  <c r="U2669" i="1" l="1"/>
  <c r="D2669" i="1" s="1"/>
  <c r="S2752" i="1"/>
  <c r="T2752" i="1" s="1"/>
  <c r="A2753" i="1"/>
  <c r="J2752" i="1"/>
  <c r="F2752" i="1"/>
  <c r="I2752" i="1"/>
  <c r="B2668" i="1"/>
  <c r="K2750" i="1"/>
  <c r="C2754" i="1"/>
  <c r="R2753" i="1"/>
  <c r="L2671" i="1"/>
  <c r="M2670" i="1"/>
  <c r="N2670" i="1" s="1"/>
  <c r="E2751" i="1"/>
  <c r="H2751" i="1" s="1"/>
  <c r="G2751" i="1"/>
  <c r="K2751" i="1" l="1"/>
  <c r="L2672" i="1"/>
  <c r="M2671" i="1"/>
  <c r="N2671" i="1" s="1"/>
  <c r="G2752" i="1"/>
  <c r="E2752" i="1"/>
  <c r="K2752" i="1" s="1"/>
  <c r="B2669" i="1"/>
  <c r="R2754" i="1"/>
  <c r="A2754" i="1"/>
  <c r="J2753" i="1"/>
  <c r="F2753" i="1"/>
  <c r="I2753" i="1"/>
  <c r="S2753" i="1"/>
  <c r="T2753" i="1" s="1"/>
  <c r="U2670" i="1"/>
  <c r="D2670" i="1" s="1"/>
  <c r="C2755" i="1"/>
  <c r="B2670" i="1" l="1"/>
  <c r="R2755" i="1"/>
  <c r="H2752" i="1"/>
  <c r="C2756" i="1"/>
  <c r="U2671" i="1"/>
  <c r="B2671" i="1" s="1"/>
  <c r="G2753" i="1"/>
  <c r="E2753" i="1"/>
  <c r="H2753" i="1" s="1"/>
  <c r="L2673" i="1"/>
  <c r="M2672" i="1"/>
  <c r="N2672" i="1" s="1"/>
  <c r="J2754" i="1"/>
  <c r="F2754" i="1"/>
  <c r="A2755" i="1"/>
  <c r="I2754" i="1"/>
  <c r="S2754" i="1"/>
  <c r="T2754" i="1" s="1"/>
  <c r="A2756" i="1" l="1"/>
  <c r="J2755" i="1"/>
  <c r="F2755" i="1"/>
  <c r="I2755" i="1"/>
  <c r="S2755" i="1"/>
  <c r="T2755" i="1" s="1"/>
  <c r="L2674" i="1"/>
  <c r="M2673" i="1"/>
  <c r="N2673" i="1" s="1"/>
  <c r="R2756" i="1"/>
  <c r="E2754" i="1"/>
  <c r="K2754" i="1" s="1"/>
  <c r="G2754" i="1"/>
  <c r="K2753" i="1"/>
  <c r="C2757" i="1"/>
  <c r="D2671" i="1"/>
  <c r="U2672" i="1"/>
  <c r="D2672" i="1" s="1"/>
  <c r="H2754" i="1" l="1"/>
  <c r="B2672" i="1"/>
  <c r="U2673" i="1"/>
  <c r="B2673" i="1" s="1"/>
  <c r="L2675" i="1"/>
  <c r="M2674" i="1"/>
  <c r="N2674" i="1" s="1"/>
  <c r="E2755" i="1"/>
  <c r="H2755" i="1" s="1"/>
  <c r="G2755" i="1"/>
  <c r="R2757" i="1"/>
  <c r="C2758" i="1"/>
  <c r="I2756" i="1"/>
  <c r="S2756" i="1"/>
  <c r="T2756" i="1" s="1"/>
  <c r="A2757" i="1"/>
  <c r="J2756" i="1"/>
  <c r="F2756" i="1"/>
  <c r="K2755" i="1" l="1"/>
  <c r="S2757" i="1"/>
  <c r="A2758" i="1"/>
  <c r="J2757" i="1"/>
  <c r="F2757" i="1"/>
  <c r="I2757" i="1"/>
  <c r="U2674" i="1"/>
  <c r="B2674" i="1" s="1"/>
  <c r="C2759" i="1"/>
  <c r="L2676" i="1"/>
  <c r="M2675" i="1"/>
  <c r="N2675" i="1" s="1"/>
  <c r="D2673" i="1"/>
  <c r="E2756" i="1"/>
  <c r="H2756" i="1" s="1"/>
  <c r="G2756" i="1"/>
  <c r="R2758" i="1"/>
  <c r="T2757" i="1"/>
  <c r="D2674" i="1" l="1"/>
  <c r="K2756" i="1"/>
  <c r="R2759" i="1"/>
  <c r="C2760" i="1"/>
  <c r="A2759" i="1"/>
  <c r="J2758" i="1"/>
  <c r="F2758" i="1"/>
  <c r="I2758" i="1"/>
  <c r="S2758" i="1"/>
  <c r="T2758" i="1" s="1"/>
  <c r="U2675" i="1"/>
  <c r="B2675" i="1" s="1"/>
  <c r="L2677" i="1"/>
  <c r="M2676" i="1"/>
  <c r="N2676" i="1" s="1"/>
  <c r="G2757" i="1"/>
  <c r="E2757" i="1"/>
  <c r="H2757" i="1" s="1"/>
  <c r="D2675" i="1" l="1"/>
  <c r="L2678" i="1"/>
  <c r="M2677" i="1"/>
  <c r="N2677" i="1" s="1"/>
  <c r="G2758" i="1"/>
  <c r="E2758" i="1"/>
  <c r="K2758" i="1" s="1"/>
  <c r="K2757" i="1"/>
  <c r="A2760" i="1"/>
  <c r="J2759" i="1"/>
  <c r="F2759" i="1"/>
  <c r="I2759" i="1"/>
  <c r="S2759" i="1"/>
  <c r="T2759" i="1" s="1"/>
  <c r="R2760" i="1"/>
  <c r="U2676" i="1"/>
  <c r="D2676" i="1" s="1"/>
  <c r="C2761" i="1"/>
  <c r="B2676" i="1" l="1"/>
  <c r="H2758" i="1"/>
  <c r="C2762" i="1"/>
  <c r="R2761" i="1"/>
  <c r="E2759" i="1"/>
  <c r="K2759" i="1" s="1"/>
  <c r="G2759" i="1"/>
  <c r="U2677" i="1"/>
  <c r="D2677" i="1" s="1"/>
  <c r="I2760" i="1"/>
  <c r="S2760" i="1"/>
  <c r="T2760" i="1" s="1"/>
  <c r="A2761" i="1"/>
  <c r="J2760" i="1"/>
  <c r="F2760" i="1"/>
  <c r="L2679" i="1"/>
  <c r="M2678" i="1"/>
  <c r="N2678" i="1" s="1"/>
  <c r="B2677" i="1" l="1"/>
  <c r="E2760" i="1"/>
  <c r="H2760" i="1" s="1"/>
  <c r="G2760" i="1"/>
  <c r="H2759" i="1"/>
  <c r="U2678" i="1"/>
  <c r="D2678" i="1" s="1"/>
  <c r="S2761" i="1"/>
  <c r="T2761" i="1" s="1"/>
  <c r="A2762" i="1"/>
  <c r="J2761" i="1"/>
  <c r="F2761" i="1"/>
  <c r="I2761" i="1"/>
  <c r="C2763" i="1"/>
  <c r="L2680" i="1"/>
  <c r="M2679" i="1"/>
  <c r="N2679" i="1" s="1"/>
  <c r="R2762" i="1"/>
  <c r="L2681" i="1" l="1"/>
  <c r="M2680" i="1"/>
  <c r="N2680" i="1" s="1"/>
  <c r="U2679" i="1"/>
  <c r="D2679" i="1" s="1"/>
  <c r="A2763" i="1"/>
  <c r="J2762" i="1"/>
  <c r="F2762" i="1"/>
  <c r="I2762" i="1"/>
  <c r="S2762" i="1"/>
  <c r="T2762" i="1" s="1"/>
  <c r="B2678" i="1"/>
  <c r="K2760" i="1"/>
  <c r="G2761" i="1"/>
  <c r="E2761" i="1"/>
  <c r="H2761" i="1" s="1"/>
  <c r="C2764" i="1"/>
  <c r="R2763" i="1"/>
  <c r="C2765" i="1" l="1"/>
  <c r="B2679" i="1"/>
  <c r="R2764" i="1"/>
  <c r="K2761" i="1"/>
  <c r="A2764" i="1"/>
  <c r="J2763" i="1"/>
  <c r="F2763" i="1"/>
  <c r="I2763" i="1"/>
  <c r="S2763" i="1"/>
  <c r="T2763" i="1" s="1"/>
  <c r="U2680" i="1"/>
  <c r="B2680" i="1" s="1"/>
  <c r="G2762" i="1"/>
  <c r="E2762" i="1"/>
  <c r="H2762" i="1" s="1"/>
  <c r="L2682" i="1"/>
  <c r="M2681" i="1"/>
  <c r="N2681" i="1" s="1"/>
  <c r="U2681" i="1" l="1"/>
  <c r="D2681" i="1" s="1"/>
  <c r="D2680" i="1"/>
  <c r="I2764" i="1"/>
  <c r="S2764" i="1"/>
  <c r="T2764" i="1" s="1"/>
  <c r="A2765" i="1"/>
  <c r="J2764" i="1"/>
  <c r="F2764" i="1"/>
  <c r="L2683" i="1"/>
  <c r="M2682" i="1"/>
  <c r="N2682" i="1" s="1"/>
  <c r="K2762" i="1"/>
  <c r="E2763" i="1"/>
  <c r="H2763" i="1" s="1"/>
  <c r="G2763" i="1"/>
  <c r="R2765" i="1"/>
  <c r="C2766" i="1"/>
  <c r="K2763" i="1" l="1"/>
  <c r="U2682" i="1"/>
  <c r="B2682" i="1" s="1"/>
  <c r="S2765" i="1"/>
  <c r="T2765" i="1" s="1"/>
  <c r="A2766" i="1"/>
  <c r="J2765" i="1"/>
  <c r="F2765" i="1"/>
  <c r="I2765" i="1"/>
  <c r="L2684" i="1"/>
  <c r="M2683" i="1"/>
  <c r="N2683" i="1" s="1"/>
  <c r="B2681" i="1"/>
  <c r="E2764" i="1"/>
  <c r="H2764" i="1" s="1"/>
  <c r="G2764" i="1"/>
  <c r="C2767" i="1"/>
  <c r="R2766" i="1"/>
  <c r="K2764" i="1" l="1"/>
  <c r="C2768" i="1"/>
  <c r="U2683" i="1"/>
  <c r="D2683" i="1" s="1"/>
  <c r="G2765" i="1"/>
  <c r="E2765" i="1"/>
  <c r="H2765" i="1" s="1"/>
  <c r="L2685" i="1"/>
  <c r="M2684" i="1"/>
  <c r="N2684" i="1" s="1"/>
  <c r="D2682" i="1"/>
  <c r="A2767" i="1"/>
  <c r="J2766" i="1"/>
  <c r="F2766" i="1"/>
  <c r="I2766" i="1"/>
  <c r="S2766" i="1"/>
  <c r="T2766" i="1" s="1"/>
  <c r="R2767" i="1"/>
  <c r="K2765" i="1" l="1"/>
  <c r="G2766" i="1"/>
  <c r="E2766" i="1"/>
  <c r="K2766" i="1" s="1"/>
  <c r="U2684" i="1"/>
  <c r="B2684" i="1" s="1"/>
  <c r="B2683" i="1"/>
  <c r="L2686" i="1"/>
  <c r="M2685" i="1"/>
  <c r="N2685" i="1" s="1"/>
  <c r="A2768" i="1"/>
  <c r="J2767" i="1"/>
  <c r="F2767" i="1"/>
  <c r="I2767" i="1"/>
  <c r="S2767" i="1"/>
  <c r="T2767" i="1" s="1"/>
  <c r="C2769" i="1"/>
  <c r="R2768" i="1"/>
  <c r="D2684" i="1" l="1"/>
  <c r="I2768" i="1"/>
  <c r="S2768" i="1"/>
  <c r="T2768" i="1" s="1"/>
  <c r="A2769" i="1"/>
  <c r="J2768" i="1"/>
  <c r="F2768" i="1"/>
  <c r="H2766" i="1"/>
  <c r="R2769" i="1"/>
  <c r="C2770" i="1"/>
  <c r="E2767" i="1"/>
  <c r="H2767" i="1" s="1"/>
  <c r="G2767" i="1"/>
  <c r="U2685" i="1"/>
  <c r="B2685" i="1" s="1"/>
  <c r="L2687" i="1"/>
  <c r="M2686" i="1"/>
  <c r="N2686" i="1" s="1"/>
  <c r="D2685" i="1" l="1"/>
  <c r="K2767" i="1"/>
  <c r="C2771" i="1"/>
  <c r="E2768" i="1"/>
  <c r="H2768" i="1" s="1"/>
  <c r="G2768" i="1"/>
  <c r="R2770" i="1"/>
  <c r="U2686" i="1"/>
  <c r="D2686" i="1" s="1"/>
  <c r="L2688" i="1"/>
  <c r="M2688" i="1" s="1"/>
  <c r="M2687" i="1"/>
  <c r="N2687" i="1" s="1"/>
  <c r="S2769" i="1"/>
  <c r="T2769" i="1" s="1"/>
  <c r="A2770" i="1"/>
  <c r="J2769" i="1"/>
  <c r="F2769" i="1"/>
  <c r="I2769" i="1"/>
  <c r="B2686" i="1" l="1"/>
  <c r="G2769" i="1"/>
  <c r="E2769" i="1"/>
  <c r="H2769" i="1" s="1"/>
  <c r="R2771" i="1"/>
  <c r="J2770" i="1"/>
  <c r="F2770" i="1"/>
  <c r="A2771" i="1"/>
  <c r="I2770" i="1"/>
  <c r="S2770" i="1"/>
  <c r="T2770" i="1" s="1"/>
  <c r="U2687" i="1"/>
  <c r="D2687" i="1" s="1"/>
  <c r="K2768" i="1"/>
  <c r="C2772" i="1"/>
  <c r="N2688" i="1"/>
  <c r="L2689" i="1"/>
  <c r="B2687" i="1" l="1"/>
  <c r="L2690" i="1"/>
  <c r="M2689" i="1"/>
  <c r="N2689" i="1" s="1"/>
  <c r="U2688" i="1"/>
  <c r="D2688" i="1" s="1"/>
  <c r="C2773" i="1"/>
  <c r="J2771" i="1"/>
  <c r="F2771" i="1"/>
  <c r="A2772" i="1"/>
  <c r="I2771" i="1"/>
  <c r="S2771" i="1"/>
  <c r="T2771" i="1" s="1"/>
  <c r="K2769" i="1"/>
  <c r="G2770" i="1"/>
  <c r="E2770" i="1"/>
  <c r="K2770" i="1" s="1"/>
  <c r="R2772" i="1"/>
  <c r="H2770" i="1" l="1"/>
  <c r="B2688" i="1"/>
  <c r="R2773" i="1"/>
  <c r="J2772" i="1"/>
  <c r="F2772" i="1"/>
  <c r="A2773" i="1"/>
  <c r="I2772" i="1"/>
  <c r="S2772" i="1"/>
  <c r="T2772" i="1" s="1"/>
  <c r="C2774" i="1"/>
  <c r="G2771" i="1"/>
  <c r="E2771" i="1"/>
  <c r="K2771" i="1" s="1"/>
  <c r="U2689" i="1"/>
  <c r="B2689" i="1" s="1"/>
  <c r="L2691" i="1"/>
  <c r="M2690" i="1"/>
  <c r="N2690" i="1" s="1"/>
  <c r="D2689" i="1" l="1"/>
  <c r="H2771" i="1"/>
  <c r="C2775" i="1"/>
  <c r="U2690" i="1"/>
  <c r="B2690" i="1" s="1"/>
  <c r="A2774" i="1"/>
  <c r="J2773" i="1"/>
  <c r="F2773" i="1"/>
  <c r="I2773" i="1"/>
  <c r="S2773" i="1"/>
  <c r="T2773" i="1" s="1"/>
  <c r="L2692" i="1"/>
  <c r="M2691" i="1"/>
  <c r="N2691" i="1" s="1"/>
  <c r="G2772" i="1"/>
  <c r="E2772" i="1"/>
  <c r="K2772" i="1" s="1"/>
  <c r="R2774" i="1"/>
  <c r="H2772" i="1" l="1"/>
  <c r="U2691" i="1"/>
  <c r="B2691" i="1" s="1"/>
  <c r="D2690" i="1"/>
  <c r="L2693" i="1"/>
  <c r="M2692" i="1"/>
  <c r="N2692" i="1" s="1"/>
  <c r="G2773" i="1"/>
  <c r="E2773" i="1"/>
  <c r="K2773" i="1" s="1"/>
  <c r="R2775" i="1"/>
  <c r="A2775" i="1"/>
  <c r="J2774" i="1"/>
  <c r="F2774" i="1"/>
  <c r="I2774" i="1"/>
  <c r="S2774" i="1"/>
  <c r="T2774" i="1" s="1"/>
  <c r="C2776" i="1"/>
  <c r="H2773" i="1" l="1"/>
  <c r="D2691" i="1"/>
  <c r="I2775" i="1"/>
  <c r="S2775" i="1"/>
  <c r="T2775" i="1" s="1"/>
  <c r="A2776" i="1"/>
  <c r="J2775" i="1"/>
  <c r="F2775" i="1"/>
  <c r="U2692" i="1"/>
  <c r="B2692" i="1" s="1"/>
  <c r="R2776" i="1"/>
  <c r="L2694" i="1"/>
  <c r="M2693" i="1"/>
  <c r="N2693" i="1" s="1"/>
  <c r="C2777" i="1"/>
  <c r="E2774" i="1"/>
  <c r="H2774" i="1" s="1"/>
  <c r="G2774" i="1"/>
  <c r="K2774" i="1" l="1"/>
  <c r="D2692" i="1"/>
  <c r="U2693" i="1"/>
  <c r="D2693" i="1" s="1"/>
  <c r="L2695" i="1"/>
  <c r="M2694" i="1"/>
  <c r="N2694" i="1" s="1"/>
  <c r="S2776" i="1"/>
  <c r="T2776" i="1" s="1"/>
  <c r="J2776" i="1"/>
  <c r="F2776" i="1"/>
  <c r="A2777" i="1"/>
  <c r="I2776" i="1"/>
  <c r="C2778" i="1"/>
  <c r="R2777" i="1"/>
  <c r="E2775" i="1"/>
  <c r="H2775" i="1" s="1"/>
  <c r="G2775" i="1"/>
  <c r="K2775" i="1" l="1"/>
  <c r="L2696" i="1"/>
  <c r="M2695" i="1"/>
  <c r="N2695" i="1" s="1"/>
  <c r="R2778" i="1"/>
  <c r="B2693" i="1"/>
  <c r="S2777" i="1"/>
  <c r="T2777" i="1" s="1"/>
  <c r="A2778" i="1"/>
  <c r="J2777" i="1"/>
  <c r="F2777" i="1"/>
  <c r="I2777" i="1"/>
  <c r="C2779" i="1"/>
  <c r="G2776" i="1"/>
  <c r="E2776" i="1"/>
  <c r="K2776" i="1" s="1"/>
  <c r="U2694" i="1"/>
  <c r="B2694" i="1" s="1"/>
  <c r="H2776" i="1" l="1"/>
  <c r="G2777" i="1"/>
  <c r="E2777" i="1"/>
  <c r="H2777" i="1" s="1"/>
  <c r="U2695" i="1"/>
  <c r="B2695" i="1" s="1"/>
  <c r="C2780" i="1"/>
  <c r="D2694" i="1"/>
  <c r="A2779" i="1"/>
  <c r="J2778" i="1"/>
  <c r="F2778" i="1"/>
  <c r="I2778" i="1"/>
  <c r="S2778" i="1"/>
  <c r="T2778" i="1" s="1"/>
  <c r="L2697" i="1"/>
  <c r="M2696" i="1"/>
  <c r="N2696" i="1" s="1"/>
  <c r="R2779" i="1"/>
  <c r="D2695" i="1" l="1"/>
  <c r="U2696" i="1"/>
  <c r="D2696" i="1" s="1"/>
  <c r="A2780" i="1"/>
  <c r="J2779" i="1"/>
  <c r="F2779" i="1"/>
  <c r="I2779" i="1"/>
  <c r="S2779" i="1"/>
  <c r="T2779" i="1" s="1"/>
  <c r="L2698" i="1"/>
  <c r="M2697" i="1"/>
  <c r="N2697" i="1" s="1"/>
  <c r="K2777" i="1"/>
  <c r="R2780" i="1"/>
  <c r="G2778" i="1"/>
  <c r="E2778" i="1"/>
  <c r="K2778" i="1" s="1"/>
  <c r="C2781" i="1"/>
  <c r="H2778" i="1" l="1"/>
  <c r="C2782" i="1"/>
  <c r="I2780" i="1"/>
  <c r="S2780" i="1"/>
  <c r="T2780" i="1" s="1"/>
  <c r="A2781" i="1"/>
  <c r="J2780" i="1"/>
  <c r="F2780" i="1"/>
  <c r="U2697" i="1"/>
  <c r="B2697" i="1" s="1"/>
  <c r="B2696" i="1"/>
  <c r="R2781" i="1"/>
  <c r="L2699" i="1"/>
  <c r="M2698" i="1"/>
  <c r="N2698" i="1" s="1"/>
  <c r="E2779" i="1"/>
  <c r="H2779" i="1" s="1"/>
  <c r="G2779" i="1"/>
  <c r="K2779" i="1" l="1"/>
  <c r="D2697" i="1"/>
  <c r="S2781" i="1"/>
  <c r="T2781" i="1" s="1"/>
  <c r="A2782" i="1"/>
  <c r="J2781" i="1"/>
  <c r="F2781" i="1"/>
  <c r="I2781" i="1"/>
  <c r="U2698" i="1"/>
  <c r="B2698" i="1" s="1"/>
  <c r="L2700" i="1"/>
  <c r="M2699" i="1"/>
  <c r="N2699" i="1" s="1"/>
  <c r="E2780" i="1"/>
  <c r="K2780" i="1" s="1"/>
  <c r="G2780" i="1"/>
  <c r="C2783" i="1"/>
  <c r="R2782" i="1"/>
  <c r="D2698" i="1" l="1"/>
  <c r="C2784" i="1"/>
  <c r="H2780" i="1"/>
  <c r="G2781" i="1"/>
  <c r="E2781" i="1"/>
  <c r="H2781" i="1" s="1"/>
  <c r="U2699" i="1"/>
  <c r="B2699" i="1" s="1"/>
  <c r="R2783" i="1"/>
  <c r="L2701" i="1"/>
  <c r="M2700" i="1"/>
  <c r="N2700" i="1" s="1"/>
  <c r="A2783" i="1"/>
  <c r="J2782" i="1"/>
  <c r="F2782" i="1"/>
  <c r="I2782" i="1"/>
  <c r="S2782" i="1"/>
  <c r="T2782" i="1" s="1"/>
  <c r="D2699" i="1" l="1"/>
  <c r="U2700" i="1"/>
  <c r="D2700" i="1" s="1"/>
  <c r="G2782" i="1"/>
  <c r="E2782" i="1"/>
  <c r="H2782" i="1" s="1"/>
  <c r="L2702" i="1"/>
  <c r="M2701" i="1"/>
  <c r="N2701" i="1" s="1"/>
  <c r="K2781" i="1"/>
  <c r="C2785" i="1"/>
  <c r="R2784" i="1"/>
  <c r="A2784" i="1"/>
  <c r="J2783" i="1"/>
  <c r="F2783" i="1"/>
  <c r="I2783" i="1"/>
  <c r="S2783" i="1"/>
  <c r="T2783" i="1" s="1"/>
  <c r="L2703" i="1" l="1"/>
  <c r="M2702" i="1"/>
  <c r="N2702" i="1" s="1"/>
  <c r="K2782" i="1"/>
  <c r="I2784" i="1"/>
  <c r="S2784" i="1"/>
  <c r="T2784" i="1" s="1"/>
  <c r="A2785" i="1"/>
  <c r="J2784" i="1"/>
  <c r="F2784" i="1"/>
  <c r="C2786" i="1"/>
  <c r="B2700" i="1"/>
  <c r="R2785" i="1"/>
  <c r="E2783" i="1"/>
  <c r="H2783" i="1" s="1"/>
  <c r="G2783" i="1"/>
  <c r="U2701" i="1"/>
  <c r="D2701" i="1" s="1"/>
  <c r="B2701" i="1" l="1"/>
  <c r="K2783" i="1"/>
  <c r="S2785" i="1"/>
  <c r="T2785" i="1" s="1"/>
  <c r="A2786" i="1"/>
  <c r="J2785" i="1"/>
  <c r="F2785" i="1"/>
  <c r="I2785" i="1"/>
  <c r="R2786" i="1"/>
  <c r="C2787" i="1"/>
  <c r="U2702" i="1"/>
  <c r="D2702" i="1" s="1"/>
  <c r="E2784" i="1"/>
  <c r="H2784" i="1" s="1"/>
  <c r="G2784" i="1"/>
  <c r="L2704" i="1"/>
  <c r="M2703" i="1"/>
  <c r="N2703" i="1" s="1"/>
  <c r="K2784" i="1" l="1"/>
  <c r="B2702" i="1"/>
  <c r="U2703" i="1"/>
  <c r="B2703" i="1" s="1"/>
  <c r="R2787" i="1"/>
  <c r="G2785" i="1"/>
  <c r="E2785" i="1"/>
  <c r="H2785" i="1" s="1"/>
  <c r="L2705" i="1"/>
  <c r="M2704" i="1"/>
  <c r="N2704" i="1" s="1"/>
  <c r="C2788" i="1"/>
  <c r="A2787" i="1"/>
  <c r="J2786" i="1"/>
  <c r="F2786" i="1"/>
  <c r="I2786" i="1"/>
  <c r="S2786" i="1"/>
  <c r="T2786" i="1" s="1"/>
  <c r="D2703" i="1" l="1"/>
  <c r="K2785" i="1"/>
  <c r="U2704" i="1"/>
  <c r="D2704" i="1" s="1"/>
  <c r="G2786" i="1"/>
  <c r="E2786" i="1"/>
  <c r="K2786" i="1" s="1"/>
  <c r="L2706" i="1"/>
  <c r="M2705" i="1"/>
  <c r="N2705" i="1" s="1"/>
  <c r="R2788" i="1"/>
  <c r="C2789" i="1"/>
  <c r="A2788" i="1"/>
  <c r="J2787" i="1"/>
  <c r="F2787" i="1"/>
  <c r="I2787" i="1"/>
  <c r="S2787" i="1"/>
  <c r="T2787" i="1" s="1"/>
  <c r="H2786" i="1" l="1"/>
  <c r="B2704" i="1"/>
  <c r="I2788" i="1"/>
  <c r="S2788" i="1"/>
  <c r="T2788" i="1" s="1"/>
  <c r="A2789" i="1"/>
  <c r="J2788" i="1"/>
  <c r="F2788" i="1"/>
  <c r="R2789" i="1"/>
  <c r="L2707" i="1"/>
  <c r="M2706" i="1"/>
  <c r="N2706" i="1" s="1"/>
  <c r="C2790" i="1"/>
  <c r="E2787" i="1"/>
  <c r="K2787" i="1" s="1"/>
  <c r="G2787" i="1"/>
  <c r="U2705" i="1"/>
  <c r="B2705" i="1" s="1"/>
  <c r="H2787" i="1" l="1"/>
  <c r="D2705" i="1"/>
  <c r="U2706" i="1"/>
  <c r="B2706" i="1" s="1"/>
  <c r="E2788" i="1"/>
  <c r="H2788" i="1" s="1"/>
  <c r="G2788" i="1"/>
  <c r="L2708" i="1"/>
  <c r="M2707" i="1"/>
  <c r="N2707" i="1" s="1"/>
  <c r="C2791" i="1"/>
  <c r="R2790" i="1"/>
  <c r="S2789" i="1"/>
  <c r="T2789" i="1" s="1"/>
  <c r="A2790" i="1"/>
  <c r="J2789" i="1"/>
  <c r="F2789" i="1"/>
  <c r="I2789" i="1"/>
  <c r="K2788" i="1" l="1"/>
  <c r="A2791" i="1"/>
  <c r="J2790" i="1"/>
  <c r="F2790" i="1"/>
  <c r="I2790" i="1"/>
  <c r="S2790" i="1"/>
  <c r="T2790" i="1" s="1"/>
  <c r="R2791" i="1"/>
  <c r="U2707" i="1"/>
  <c r="D2707" i="1" s="1"/>
  <c r="D2706" i="1"/>
  <c r="L2709" i="1"/>
  <c r="M2708" i="1"/>
  <c r="N2708" i="1" s="1"/>
  <c r="G2789" i="1"/>
  <c r="E2789" i="1"/>
  <c r="H2789" i="1" s="1"/>
  <c r="C2792" i="1"/>
  <c r="U2708" i="1" l="1"/>
  <c r="D2708" i="1" s="1"/>
  <c r="B2707" i="1"/>
  <c r="G2790" i="1"/>
  <c r="E2790" i="1"/>
  <c r="K2790" i="1" s="1"/>
  <c r="L2710" i="1"/>
  <c r="M2709" i="1"/>
  <c r="N2709" i="1" s="1"/>
  <c r="C2793" i="1"/>
  <c r="K2789" i="1"/>
  <c r="A2792" i="1"/>
  <c r="J2791" i="1"/>
  <c r="F2791" i="1"/>
  <c r="I2791" i="1"/>
  <c r="S2791" i="1"/>
  <c r="T2791" i="1" s="1"/>
  <c r="R2792" i="1"/>
  <c r="R2793" i="1" l="1"/>
  <c r="H2790" i="1"/>
  <c r="A2793" i="1"/>
  <c r="I2792" i="1"/>
  <c r="S2792" i="1"/>
  <c r="T2792" i="1" s="1"/>
  <c r="J2792" i="1"/>
  <c r="F2792" i="1"/>
  <c r="C2794" i="1"/>
  <c r="B2708" i="1"/>
  <c r="U2709" i="1"/>
  <c r="D2709" i="1" s="1"/>
  <c r="E2791" i="1"/>
  <c r="H2791" i="1" s="1"/>
  <c r="G2791" i="1"/>
  <c r="L2711" i="1"/>
  <c r="M2710" i="1"/>
  <c r="N2710" i="1" s="1"/>
  <c r="U2710" i="1" l="1"/>
  <c r="B2710" i="1" s="1"/>
  <c r="K2791" i="1"/>
  <c r="B2709" i="1"/>
  <c r="L2712" i="1"/>
  <c r="M2711" i="1"/>
  <c r="N2711" i="1" s="1"/>
  <c r="C2795" i="1"/>
  <c r="R2794" i="1"/>
  <c r="E2792" i="1"/>
  <c r="H2792" i="1" s="1"/>
  <c r="G2792" i="1"/>
  <c r="A2794" i="1"/>
  <c r="I2793" i="1"/>
  <c r="S2793" i="1"/>
  <c r="T2793" i="1" s="1"/>
  <c r="J2793" i="1"/>
  <c r="F2793" i="1"/>
  <c r="K2792" i="1" l="1"/>
  <c r="C2796" i="1"/>
  <c r="R2795" i="1"/>
  <c r="U2711" i="1"/>
  <c r="B2711" i="1" s="1"/>
  <c r="D2710" i="1"/>
  <c r="E2793" i="1"/>
  <c r="H2793" i="1" s="1"/>
  <c r="G2793" i="1"/>
  <c r="L2713" i="1"/>
  <c r="M2712" i="1"/>
  <c r="N2712" i="1" s="1"/>
  <c r="A2795" i="1"/>
  <c r="I2794" i="1"/>
  <c r="S2794" i="1"/>
  <c r="T2794" i="1" s="1"/>
  <c r="J2794" i="1"/>
  <c r="F2794" i="1"/>
  <c r="L2714" i="1" l="1"/>
  <c r="M2713" i="1"/>
  <c r="N2713" i="1" s="1"/>
  <c r="E2794" i="1"/>
  <c r="K2794" i="1" s="1"/>
  <c r="G2794" i="1"/>
  <c r="R2796" i="1"/>
  <c r="I2795" i="1"/>
  <c r="S2795" i="1"/>
  <c r="T2795" i="1" s="1"/>
  <c r="A2796" i="1"/>
  <c r="J2795" i="1"/>
  <c r="F2795" i="1"/>
  <c r="K2793" i="1"/>
  <c r="D2711" i="1"/>
  <c r="C2797" i="1"/>
  <c r="U2712" i="1"/>
  <c r="D2712" i="1" s="1"/>
  <c r="B2712" i="1" l="1"/>
  <c r="S2796" i="1"/>
  <c r="A2797" i="1"/>
  <c r="J2796" i="1"/>
  <c r="F2796" i="1"/>
  <c r="I2796" i="1"/>
  <c r="R2797" i="1"/>
  <c r="T2796" i="1"/>
  <c r="H2794" i="1"/>
  <c r="E2795" i="1"/>
  <c r="H2795" i="1" s="1"/>
  <c r="G2795" i="1"/>
  <c r="U2713" i="1"/>
  <c r="D2713" i="1" s="1"/>
  <c r="C2798" i="1"/>
  <c r="L2715" i="1"/>
  <c r="M2714" i="1"/>
  <c r="N2714" i="1" s="1"/>
  <c r="K2795" i="1" l="1"/>
  <c r="C2799" i="1"/>
  <c r="R2798" i="1"/>
  <c r="A2798" i="1"/>
  <c r="J2797" i="1"/>
  <c r="F2797" i="1"/>
  <c r="I2797" i="1"/>
  <c r="S2797" i="1"/>
  <c r="T2797" i="1" s="1"/>
  <c r="L2716" i="1"/>
  <c r="M2715" i="1"/>
  <c r="N2715" i="1" s="1"/>
  <c r="G2796" i="1"/>
  <c r="E2796" i="1"/>
  <c r="H2796" i="1" s="1"/>
  <c r="U2714" i="1"/>
  <c r="B2714" i="1" s="1"/>
  <c r="B2713" i="1"/>
  <c r="D2714" i="1" l="1"/>
  <c r="K2796" i="1"/>
  <c r="G2797" i="1"/>
  <c r="E2797" i="1"/>
  <c r="K2797" i="1" s="1"/>
  <c r="U2715" i="1"/>
  <c r="B2715" i="1" s="1"/>
  <c r="J2798" i="1"/>
  <c r="F2798" i="1"/>
  <c r="A2799" i="1"/>
  <c r="I2798" i="1"/>
  <c r="S2798" i="1"/>
  <c r="T2798" i="1" s="1"/>
  <c r="C2800" i="1"/>
  <c r="L2717" i="1"/>
  <c r="M2716" i="1"/>
  <c r="N2716" i="1" s="1"/>
  <c r="R2799" i="1"/>
  <c r="H2797" i="1" l="1"/>
  <c r="E2798" i="1"/>
  <c r="H2798" i="1" s="1"/>
  <c r="G2798" i="1"/>
  <c r="L2718" i="1"/>
  <c r="M2718" i="1" s="1"/>
  <c r="M2717" i="1"/>
  <c r="N2717" i="1" s="1"/>
  <c r="D2715" i="1"/>
  <c r="U2716" i="1"/>
  <c r="B2716" i="1" s="1"/>
  <c r="R2800" i="1"/>
  <c r="C2801" i="1"/>
  <c r="A2800" i="1"/>
  <c r="J2799" i="1"/>
  <c r="F2799" i="1"/>
  <c r="I2799" i="1"/>
  <c r="S2799" i="1"/>
  <c r="T2799" i="1" s="1"/>
  <c r="D2716" i="1" l="1"/>
  <c r="E2799" i="1"/>
  <c r="H2799" i="1" s="1"/>
  <c r="G2799" i="1"/>
  <c r="C2802" i="1"/>
  <c r="K2798" i="1"/>
  <c r="R2801" i="1"/>
  <c r="U2717" i="1"/>
  <c r="B2717" i="1" s="1"/>
  <c r="I2800" i="1"/>
  <c r="S2800" i="1"/>
  <c r="T2800" i="1" s="1"/>
  <c r="A2801" i="1"/>
  <c r="J2800" i="1"/>
  <c r="F2800" i="1"/>
  <c r="N2718" i="1"/>
  <c r="L2719" i="1"/>
  <c r="E2800" i="1" l="1"/>
  <c r="H2800" i="1" s="1"/>
  <c r="G2800" i="1"/>
  <c r="D2717" i="1"/>
  <c r="K2799" i="1"/>
  <c r="U2718" i="1"/>
  <c r="B2718" i="1" s="1"/>
  <c r="R2802" i="1"/>
  <c r="L2720" i="1"/>
  <c r="M2719" i="1"/>
  <c r="N2719" i="1" s="1"/>
  <c r="S2801" i="1"/>
  <c r="T2801" i="1" s="1"/>
  <c r="A2802" i="1"/>
  <c r="J2801" i="1"/>
  <c r="F2801" i="1"/>
  <c r="I2801" i="1"/>
  <c r="C2803" i="1"/>
  <c r="D2718" i="1" l="1"/>
  <c r="G2801" i="1"/>
  <c r="E2801" i="1"/>
  <c r="H2801" i="1" s="1"/>
  <c r="R2803" i="1"/>
  <c r="K2800" i="1"/>
  <c r="U2719" i="1"/>
  <c r="B2719" i="1" s="1"/>
  <c r="C2804" i="1"/>
  <c r="A2803" i="1"/>
  <c r="J2802" i="1"/>
  <c r="F2802" i="1"/>
  <c r="I2802" i="1"/>
  <c r="S2802" i="1"/>
  <c r="T2802" i="1" s="1"/>
  <c r="L2721" i="1"/>
  <c r="M2720" i="1"/>
  <c r="N2720" i="1" s="1"/>
  <c r="D2719" i="1" l="1"/>
  <c r="A2804" i="1"/>
  <c r="J2803" i="1"/>
  <c r="F2803" i="1"/>
  <c r="I2803" i="1"/>
  <c r="S2803" i="1"/>
  <c r="T2803" i="1" s="1"/>
  <c r="U2720" i="1"/>
  <c r="D2720" i="1" s="1"/>
  <c r="C2805" i="1"/>
  <c r="R2804" i="1"/>
  <c r="K2801" i="1"/>
  <c r="L2722" i="1"/>
  <c r="M2721" i="1"/>
  <c r="N2721" i="1" s="1"/>
  <c r="G2802" i="1"/>
  <c r="E2802" i="1"/>
  <c r="K2802" i="1" s="1"/>
  <c r="H2802" i="1" l="1"/>
  <c r="U2721" i="1"/>
  <c r="D2721" i="1" s="1"/>
  <c r="C2806" i="1"/>
  <c r="R2805" i="1"/>
  <c r="B2720" i="1"/>
  <c r="I2804" i="1"/>
  <c r="S2804" i="1"/>
  <c r="T2804" i="1" s="1"/>
  <c r="A2805" i="1"/>
  <c r="J2804" i="1"/>
  <c r="F2804" i="1"/>
  <c r="L2723" i="1"/>
  <c r="M2722" i="1"/>
  <c r="N2722" i="1" s="1"/>
  <c r="E2803" i="1"/>
  <c r="K2803" i="1" s="1"/>
  <c r="G2803" i="1"/>
  <c r="H2803" i="1" l="1"/>
  <c r="E2804" i="1"/>
  <c r="K2804" i="1" s="1"/>
  <c r="G2804" i="1"/>
  <c r="B2721" i="1"/>
  <c r="U2722" i="1"/>
  <c r="B2722" i="1" s="1"/>
  <c r="S2805" i="1"/>
  <c r="T2805" i="1" s="1"/>
  <c r="A2806" i="1"/>
  <c r="J2805" i="1"/>
  <c r="F2805" i="1"/>
  <c r="I2805" i="1"/>
  <c r="C2807" i="1"/>
  <c r="L2724" i="1"/>
  <c r="M2723" i="1"/>
  <c r="N2723" i="1" s="1"/>
  <c r="R2806" i="1"/>
  <c r="L2725" i="1" l="1"/>
  <c r="M2724" i="1"/>
  <c r="N2724" i="1" s="1"/>
  <c r="H2804" i="1"/>
  <c r="G2805" i="1"/>
  <c r="E2805" i="1"/>
  <c r="H2805" i="1" s="1"/>
  <c r="C2808" i="1"/>
  <c r="D2722" i="1"/>
  <c r="R2807" i="1"/>
  <c r="U2723" i="1"/>
  <c r="D2723" i="1" s="1"/>
  <c r="A2807" i="1"/>
  <c r="J2806" i="1"/>
  <c r="F2806" i="1"/>
  <c r="I2806" i="1"/>
  <c r="S2806" i="1"/>
  <c r="T2806" i="1" s="1"/>
  <c r="K2805" i="1" l="1"/>
  <c r="G2806" i="1"/>
  <c r="E2806" i="1"/>
  <c r="K2806" i="1" s="1"/>
  <c r="B2723" i="1"/>
  <c r="C2809" i="1"/>
  <c r="U2724" i="1"/>
  <c r="D2724" i="1" s="1"/>
  <c r="A2808" i="1"/>
  <c r="J2807" i="1"/>
  <c r="F2807" i="1"/>
  <c r="I2807" i="1"/>
  <c r="S2807" i="1"/>
  <c r="T2807" i="1" s="1"/>
  <c r="R2808" i="1"/>
  <c r="L2726" i="1"/>
  <c r="M2725" i="1"/>
  <c r="N2725" i="1" s="1"/>
  <c r="L2727" i="1" l="1"/>
  <c r="M2726" i="1"/>
  <c r="N2726" i="1" s="1"/>
  <c r="I2808" i="1"/>
  <c r="S2808" i="1"/>
  <c r="T2808" i="1" s="1"/>
  <c r="A2809" i="1"/>
  <c r="J2808" i="1"/>
  <c r="F2808" i="1"/>
  <c r="H2806" i="1"/>
  <c r="R2809" i="1"/>
  <c r="B2724" i="1"/>
  <c r="E2807" i="1"/>
  <c r="K2807" i="1" s="1"/>
  <c r="G2807" i="1"/>
  <c r="C2810" i="1"/>
  <c r="U2725" i="1"/>
  <c r="D2725" i="1" s="1"/>
  <c r="H2807" i="1" l="1"/>
  <c r="R2810" i="1"/>
  <c r="C2811" i="1"/>
  <c r="S2809" i="1"/>
  <c r="T2809" i="1" s="1"/>
  <c r="A2810" i="1"/>
  <c r="J2809" i="1"/>
  <c r="F2809" i="1"/>
  <c r="I2809" i="1"/>
  <c r="U2726" i="1"/>
  <c r="B2726" i="1" s="1"/>
  <c r="B2725" i="1"/>
  <c r="L2728" i="1"/>
  <c r="M2727" i="1"/>
  <c r="N2727" i="1" s="1"/>
  <c r="E2808" i="1"/>
  <c r="H2808" i="1" s="1"/>
  <c r="G2808" i="1"/>
  <c r="D2726" i="1" l="1"/>
  <c r="U2727" i="1"/>
  <c r="B2727" i="1" s="1"/>
  <c r="G2809" i="1"/>
  <c r="E2809" i="1"/>
  <c r="K2809" i="1" s="1"/>
  <c r="R2811" i="1"/>
  <c r="K2808" i="1"/>
  <c r="C2812" i="1"/>
  <c r="L2729" i="1"/>
  <c r="M2728" i="1"/>
  <c r="N2728" i="1" s="1"/>
  <c r="A2811" i="1"/>
  <c r="J2810" i="1"/>
  <c r="F2810" i="1"/>
  <c r="I2810" i="1"/>
  <c r="S2810" i="1"/>
  <c r="T2810" i="1" s="1"/>
  <c r="A2812" i="1" l="1"/>
  <c r="J2811" i="1"/>
  <c r="F2811" i="1"/>
  <c r="I2811" i="1"/>
  <c r="S2811" i="1"/>
  <c r="T2811" i="1" s="1"/>
  <c r="C2813" i="1"/>
  <c r="H2809" i="1"/>
  <c r="D2727" i="1"/>
  <c r="G2810" i="1"/>
  <c r="E2810" i="1"/>
  <c r="K2810" i="1" s="1"/>
  <c r="U2728" i="1"/>
  <c r="D2728" i="1" s="1"/>
  <c r="L2730" i="1"/>
  <c r="M2729" i="1"/>
  <c r="N2729" i="1" s="1"/>
  <c r="R2812" i="1"/>
  <c r="B2728" i="1" l="1"/>
  <c r="R2813" i="1"/>
  <c r="H2810" i="1"/>
  <c r="C2814" i="1"/>
  <c r="E2811" i="1"/>
  <c r="K2811" i="1" s="1"/>
  <c r="G2811" i="1"/>
  <c r="U2729" i="1"/>
  <c r="B2729" i="1" s="1"/>
  <c r="I2812" i="1"/>
  <c r="S2812" i="1"/>
  <c r="T2812" i="1" s="1"/>
  <c r="A2813" i="1"/>
  <c r="J2812" i="1"/>
  <c r="F2812" i="1"/>
  <c r="L2731" i="1"/>
  <c r="M2730" i="1"/>
  <c r="N2730" i="1" s="1"/>
  <c r="E2812" i="1" l="1"/>
  <c r="H2812" i="1" s="1"/>
  <c r="G2812" i="1"/>
  <c r="H2811" i="1"/>
  <c r="R2814" i="1"/>
  <c r="U2730" i="1"/>
  <c r="B2730" i="1" s="1"/>
  <c r="S2813" i="1"/>
  <c r="T2813" i="1" s="1"/>
  <c r="A2814" i="1"/>
  <c r="J2813" i="1"/>
  <c r="F2813" i="1"/>
  <c r="I2813" i="1"/>
  <c r="D2729" i="1"/>
  <c r="L2732" i="1"/>
  <c r="M2731" i="1"/>
  <c r="N2731" i="1" s="1"/>
  <c r="C2815" i="1"/>
  <c r="C2816" i="1" l="1"/>
  <c r="L2733" i="1"/>
  <c r="M2732" i="1"/>
  <c r="N2732" i="1" s="1"/>
  <c r="D2730" i="1"/>
  <c r="R2815" i="1"/>
  <c r="K2812" i="1"/>
  <c r="U2731" i="1"/>
  <c r="D2731" i="1" s="1"/>
  <c r="J2814" i="1"/>
  <c r="F2814" i="1"/>
  <c r="A2815" i="1"/>
  <c r="I2814" i="1"/>
  <c r="S2814" i="1"/>
  <c r="T2814" i="1" s="1"/>
  <c r="G2813" i="1"/>
  <c r="E2813" i="1"/>
  <c r="H2813" i="1" s="1"/>
  <c r="K2813" i="1" l="1"/>
  <c r="B2731" i="1"/>
  <c r="U2732" i="1"/>
  <c r="D2732" i="1" s="1"/>
  <c r="L2734" i="1"/>
  <c r="M2733" i="1"/>
  <c r="N2733" i="1" s="1"/>
  <c r="J2815" i="1"/>
  <c r="F2815" i="1"/>
  <c r="A2816" i="1"/>
  <c r="I2815" i="1"/>
  <c r="S2815" i="1"/>
  <c r="T2815" i="1" s="1"/>
  <c r="R2816" i="1"/>
  <c r="G2814" i="1"/>
  <c r="E2814" i="1"/>
  <c r="K2814" i="1" s="1"/>
  <c r="C2817" i="1"/>
  <c r="H2814" i="1" l="1"/>
  <c r="B2732" i="1"/>
  <c r="R2817" i="1"/>
  <c r="J2816" i="1"/>
  <c r="F2816" i="1"/>
  <c r="A2817" i="1"/>
  <c r="I2816" i="1"/>
  <c r="S2816" i="1"/>
  <c r="T2816" i="1" s="1"/>
  <c r="U2733" i="1"/>
  <c r="D2733" i="1" s="1"/>
  <c r="G2815" i="1"/>
  <c r="E2815" i="1"/>
  <c r="H2815" i="1" s="1"/>
  <c r="L2735" i="1"/>
  <c r="M2734" i="1"/>
  <c r="N2734" i="1" s="1"/>
  <c r="C2818" i="1"/>
  <c r="B2733" i="1" l="1"/>
  <c r="L2736" i="1"/>
  <c r="M2735" i="1"/>
  <c r="N2735" i="1" s="1"/>
  <c r="K2815" i="1"/>
  <c r="G2816" i="1"/>
  <c r="E2816" i="1"/>
  <c r="H2816" i="1" s="1"/>
  <c r="C2819" i="1"/>
  <c r="U2734" i="1"/>
  <c r="D2734" i="1" s="1"/>
  <c r="A2818" i="1"/>
  <c r="J2817" i="1"/>
  <c r="F2817" i="1"/>
  <c r="I2817" i="1"/>
  <c r="S2817" i="1"/>
  <c r="T2817" i="1" s="1"/>
  <c r="R2818" i="1"/>
  <c r="G2817" i="1" l="1"/>
  <c r="E2817" i="1"/>
  <c r="K2817" i="1" s="1"/>
  <c r="B2734" i="1"/>
  <c r="K2816" i="1"/>
  <c r="A2819" i="1"/>
  <c r="J2818" i="1"/>
  <c r="F2818" i="1"/>
  <c r="I2818" i="1"/>
  <c r="S2818" i="1"/>
  <c r="T2818" i="1" s="1"/>
  <c r="U2735" i="1"/>
  <c r="B2735" i="1" s="1"/>
  <c r="R2819" i="1"/>
  <c r="C2820" i="1"/>
  <c r="L2737" i="1"/>
  <c r="M2736" i="1"/>
  <c r="N2736" i="1" s="1"/>
  <c r="D2735" i="1" l="1"/>
  <c r="C2821" i="1"/>
  <c r="I2819" i="1"/>
  <c r="S2819" i="1"/>
  <c r="T2819" i="1" s="1"/>
  <c r="A2820" i="1"/>
  <c r="J2819" i="1"/>
  <c r="F2819" i="1"/>
  <c r="H2817" i="1"/>
  <c r="U2736" i="1"/>
  <c r="D2736" i="1" s="1"/>
  <c r="R2820" i="1"/>
  <c r="E2818" i="1"/>
  <c r="H2818" i="1" s="1"/>
  <c r="G2818" i="1"/>
  <c r="L2738" i="1"/>
  <c r="M2737" i="1"/>
  <c r="N2737" i="1" s="1"/>
  <c r="B2736" i="1" l="1"/>
  <c r="U2737" i="1"/>
  <c r="D2737" i="1" s="1"/>
  <c r="K2818" i="1"/>
  <c r="R2821" i="1"/>
  <c r="S2820" i="1"/>
  <c r="T2820" i="1" s="1"/>
  <c r="J2820" i="1"/>
  <c r="F2820" i="1"/>
  <c r="A2821" i="1"/>
  <c r="I2820" i="1"/>
  <c r="L2739" i="1"/>
  <c r="M2738" i="1"/>
  <c r="N2738" i="1" s="1"/>
  <c r="C2822" i="1"/>
  <c r="E2819" i="1"/>
  <c r="K2819" i="1" s="1"/>
  <c r="G2819" i="1"/>
  <c r="H2819" i="1" l="1"/>
  <c r="C2823" i="1"/>
  <c r="S2821" i="1"/>
  <c r="T2821" i="1" s="1"/>
  <c r="A2822" i="1"/>
  <c r="J2821" i="1"/>
  <c r="F2821" i="1"/>
  <c r="I2821" i="1"/>
  <c r="B2737" i="1"/>
  <c r="U2738" i="1"/>
  <c r="D2738" i="1" s="1"/>
  <c r="G2820" i="1"/>
  <c r="E2820" i="1"/>
  <c r="H2820" i="1" s="1"/>
  <c r="L2740" i="1"/>
  <c r="M2739" i="1"/>
  <c r="N2739" i="1" s="1"/>
  <c r="R2822" i="1"/>
  <c r="B2738" i="1" l="1"/>
  <c r="L2741" i="1"/>
  <c r="M2740" i="1"/>
  <c r="N2740" i="1" s="1"/>
  <c r="K2820" i="1"/>
  <c r="C2824" i="1"/>
  <c r="R2823" i="1"/>
  <c r="A2823" i="1"/>
  <c r="J2822" i="1"/>
  <c r="F2822" i="1"/>
  <c r="I2822" i="1"/>
  <c r="S2822" i="1"/>
  <c r="T2822" i="1" s="1"/>
  <c r="U2739" i="1"/>
  <c r="D2739" i="1" s="1"/>
  <c r="G2821" i="1"/>
  <c r="E2821" i="1"/>
  <c r="K2821" i="1" s="1"/>
  <c r="H2821" i="1" l="1"/>
  <c r="B2739" i="1"/>
  <c r="G2822" i="1"/>
  <c r="E2822" i="1"/>
  <c r="H2822" i="1" s="1"/>
  <c r="R2824" i="1"/>
  <c r="U2740" i="1"/>
  <c r="B2740" i="1" s="1"/>
  <c r="A2824" i="1"/>
  <c r="J2823" i="1"/>
  <c r="F2823" i="1"/>
  <c r="I2823" i="1"/>
  <c r="S2823" i="1"/>
  <c r="T2823" i="1" s="1"/>
  <c r="C2825" i="1"/>
  <c r="L2742" i="1"/>
  <c r="M2741" i="1"/>
  <c r="N2741" i="1" s="1"/>
  <c r="C2826" i="1" l="1"/>
  <c r="E2823" i="1"/>
  <c r="K2823" i="1" s="1"/>
  <c r="G2823" i="1"/>
  <c r="K2822" i="1"/>
  <c r="U2741" i="1"/>
  <c r="B2741" i="1" s="1"/>
  <c r="D2740" i="1"/>
  <c r="L2743" i="1"/>
  <c r="M2742" i="1"/>
  <c r="N2742" i="1" s="1"/>
  <c r="I2824" i="1"/>
  <c r="S2824" i="1"/>
  <c r="T2824" i="1" s="1"/>
  <c r="A2825" i="1"/>
  <c r="J2824" i="1"/>
  <c r="F2824" i="1"/>
  <c r="R2825" i="1"/>
  <c r="E2824" i="1" l="1"/>
  <c r="H2824" i="1" s="1"/>
  <c r="G2824" i="1"/>
  <c r="D2741" i="1"/>
  <c r="H2823" i="1"/>
  <c r="R2826" i="1"/>
  <c r="S2825" i="1"/>
  <c r="T2825" i="1" s="1"/>
  <c r="A2826" i="1"/>
  <c r="J2825" i="1"/>
  <c r="F2825" i="1"/>
  <c r="I2825" i="1"/>
  <c r="U2742" i="1"/>
  <c r="B2742" i="1" s="1"/>
  <c r="L2744" i="1"/>
  <c r="M2743" i="1"/>
  <c r="N2743" i="1" s="1"/>
  <c r="C2827" i="1"/>
  <c r="D2742" i="1" l="1"/>
  <c r="G2825" i="1"/>
  <c r="E2825" i="1"/>
  <c r="H2825" i="1" s="1"/>
  <c r="K2824" i="1"/>
  <c r="C2828" i="1"/>
  <c r="U2743" i="1"/>
  <c r="B2743" i="1" s="1"/>
  <c r="A2827" i="1"/>
  <c r="J2826" i="1"/>
  <c r="F2826" i="1"/>
  <c r="I2826" i="1"/>
  <c r="S2826" i="1"/>
  <c r="T2826" i="1" s="1"/>
  <c r="R2827" i="1"/>
  <c r="L2745" i="1"/>
  <c r="M2744" i="1"/>
  <c r="N2744" i="1" s="1"/>
  <c r="L2746" i="1" l="1"/>
  <c r="M2745" i="1"/>
  <c r="N2745" i="1" s="1"/>
  <c r="A2828" i="1"/>
  <c r="J2827" i="1"/>
  <c r="F2827" i="1"/>
  <c r="I2827" i="1"/>
  <c r="S2827" i="1"/>
  <c r="T2827" i="1" s="1"/>
  <c r="C2829" i="1"/>
  <c r="R2828" i="1"/>
  <c r="D2743" i="1"/>
  <c r="K2825" i="1"/>
  <c r="U2744" i="1"/>
  <c r="D2744" i="1" s="1"/>
  <c r="G2826" i="1"/>
  <c r="E2826" i="1"/>
  <c r="H2826" i="1" s="1"/>
  <c r="K2826" i="1" l="1"/>
  <c r="B2744" i="1"/>
  <c r="I2828" i="1"/>
  <c r="S2828" i="1"/>
  <c r="T2828" i="1" s="1"/>
  <c r="A2829" i="1"/>
  <c r="J2828" i="1"/>
  <c r="F2828" i="1"/>
  <c r="C2830" i="1"/>
  <c r="E2827" i="1"/>
  <c r="H2827" i="1" s="1"/>
  <c r="G2827" i="1"/>
  <c r="U2745" i="1"/>
  <c r="D2745" i="1" s="1"/>
  <c r="R2829" i="1"/>
  <c r="L2747" i="1"/>
  <c r="M2746" i="1"/>
  <c r="N2746" i="1" s="1"/>
  <c r="K2827" i="1" l="1"/>
  <c r="B2745" i="1"/>
  <c r="L2748" i="1"/>
  <c r="M2747" i="1"/>
  <c r="N2747" i="1" s="1"/>
  <c r="R2830" i="1"/>
  <c r="S2829" i="1"/>
  <c r="T2829" i="1" s="1"/>
  <c r="A2830" i="1"/>
  <c r="J2829" i="1"/>
  <c r="F2829" i="1"/>
  <c r="I2829" i="1"/>
  <c r="C2831" i="1"/>
  <c r="E2828" i="1"/>
  <c r="H2828" i="1" s="1"/>
  <c r="G2828" i="1"/>
  <c r="U2746" i="1"/>
  <c r="B2746" i="1" s="1"/>
  <c r="D2746" i="1" l="1"/>
  <c r="K2828" i="1"/>
  <c r="A2831" i="1"/>
  <c r="J2830" i="1"/>
  <c r="F2830" i="1"/>
  <c r="I2830" i="1"/>
  <c r="S2830" i="1"/>
  <c r="T2830" i="1" s="1"/>
  <c r="R2831" i="1"/>
  <c r="U2747" i="1"/>
  <c r="B2747" i="1" s="1"/>
  <c r="C2832" i="1"/>
  <c r="G2829" i="1"/>
  <c r="E2829" i="1"/>
  <c r="H2829" i="1" s="1"/>
  <c r="L2749" i="1"/>
  <c r="M2749" i="1" s="1"/>
  <c r="M2748" i="1"/>
  <c r="N2748" i="1" s="1"/>
  <c r="D2747" i="1" l="1"/>
  <c r="K2829" i="1"/>
  <c r="C2833" i="1"/>
  <c r="U2748" i="1"/>
  <c r="B2748" i="1" s="1"/>
  <c r="A2832" i="1"/>
  <c r="J2831" i="1"/>
  <c r="F2831" i="1"/>
  <c r="I2831" i="1"/>
  <c r="S2831" i="1"/>
  <c r="T2831" i="1" s="1"/>
  <c r="R2832" i="1"/>
  <c r="N2749" i="1"/>
  <c r="L2750" i="1"/>
  <c r="G2830" i="1"/>
  <c r="E2830" i="1"/>
  <c r="K2830" i="1" s="1"/>
  <c r="H2830" i="1" l="1"/>
  <c r="E2831" i="1"/>
  <c r="H2831" i="1" s="1"/>
  <c r="G2831" i="1"/>
  <c r="R2833" i="1"/>
  <c r="D2748" i="1"/>
  <c r="L2751" i="1"/>
  <c r="M2750" i="1"/>
  <c r="N2750" i="1" s="1"/>
  <c r="I2832" i="1"/>
  <c r="S2832" i="1"/>
  <c r="T2832" i="1" s="1"/>
  <c r="A2833" i="1"/>
  <c r="J2832" i="1"/>
  <c r="F2832" i="1"/>
  <c r="U2749" i="1"/>
  <c r="D2749" i="1" s="1"/>
  <c r="C2834" i="1"/>
  <c r="B2749" i="1" l="1"/>
  <c r="E2832" i="1"/>
  <c r="H2832" i="1" s="1"/>
  <c r="G2832" i="1"/>
  <c r="K2831" i="1"/>
  <c r="R2834" i="1"/>
  <c r="S2833" i="1"/>
  <c r="T2833" i="1" s="1"/>
  <c r="A2834" i="1"/>
  <c r="J2833" i="1"/>
  <c r="F2833" i="1"/>
  <c r="I2833" i="1"/>
  <c r="U2750" i="1"/>
  <c r="D2750" i="1" s="1"/>
  <c r="C2835" i="1"/>
  <c r="L2752" i="1"/>
  <c r="M2751" i="1"/>
  <c r="N2751" i="1" s="1"/>
  <c r="B2750" i="1" l="1"/>
  <c r="K2832" i="1"/>
  <c r="L2753" i="1"/>
  <c r="M2752" i="1"/>
  <c r="N2752" i="1" s="1"/>
  <c r="C2836" i="1"/>
  <c r="A2835" i="1"/>
  <c r="J2834" i="1"/>
  <c r="F2834" i="1"/>
  <c r="I2834" i="1"/>
  <c r="S2834" i="1"/>
  <c r="T2834" i="1" s="1"/>
  <c r="R2835" i="1"/>
  <c r="U2751" i="1"/>
  <c r="B2751" i="1" s="1"/>
  <c r="G2833" i="1"/>
  <c r="E2833" i="1"/>
  <c r="H2833" i="1" s="1"/>
  <c r="K2833" i="1" l="1"/>
  <c r="D2751" i="1"/>
  <c r="G2834" i="1"/>
  <c r="E2834" i="1"/>
  <c r="K2834" i="1" s="1"/>
  <c r="U2752" i="1"/>
  <c r="D2752" i="1" s="1"/>
  <c r="A2836" i="1"/>
  <c r="J2835" i="1"/>
  <c r="F2835" i="1"/>
  <c r="I2835" i="1"/>
  <c r="S2835" i="1"/>
  <c r="T2835" i="1" s="1"/>
  <c r="L2754" i="1"/>
  <c r="M2753" i="1"/>
  <c r="N2753" i="1" s="1"/>
  <c r="R2836" i="1"/>
  <c r="C2837" i="1"/>
  <c r="C2838" i="1" l="1"/>
  <c r="L2755" i="1"/>
  <c r="M2754" i="1"/>
  <c r="N2754" i="1" s="1"/>
  <c r="E2835" i="1"/>
  <c r="H2835" i="1" s="1"/>
  <c r="G2835" i="1"/>
  <c r="B2752" i="1"/>
  <c r="H2834" i="1"/>
  <c r="R2837" i="1"/>
  <c r="A2837" i="1"/>
  <c r="I2836" i="1"/>
  <c r="S2836" i="1"/>
  <c r="T2836" i="1" s="1"/>
  <c r="J2836" i="1"/>
  <c r="F2836" i="1"/>
  <c r="U2753" i="1"/>
  <c r="B2753" i="1" s="1"/>
  <c r="K2835" i="1" l="1"/>
  <c r="L2756" i="1"/>
  <c r="M2755" i="1"/>
  <c r="N2755" i="1" s="1"/>
  <c r="E2836" i="1"/>
  <c r="H2836" i="1" s="1"/>
  <c r="G2836" i="1"/>
  <c r="D2753" i="1"/>
  <c r="A2838" i="1"/>
  <c r="I2837" i="1"/>
  <c r="S2837" i="1"/>
  <c r="T2837" i="1" s="1"/>
  <c r="J2837" i="1"/>
  <c r="F2837" i="1"/>
  <c r="C2839" i="1"/>
  <c r="R2838" i="1"/>
  <c r="U2754" i="1"/>
  <c r="B2754" i="1" s="1"/>
  <c r="K2836" i="1" l="1"/>
  <c r="R2839" i="1"/>
  <c r="C2840" i="1"/>
  <c r="E2837" i="1"/>
  <c r="H2837" i="1" s="1"/>
  <c r="G2837" i="1"/>
  <c r="U2755" i="1"/>
  <c r="D2755" i="1" s="1"/>
  <c r="A2839" i="1"/>
  <c r="I2838" i="1"/>
  <c r="S2838" i="1"/>
  <c r="T2838" i="1" s="1"/>
  <c r="J2838" i="1"/>
  <c r="F2838" i="1"/>
  <c r="L2757" i="1"/>
  <c r="M2756" i="1"/>
  <c r="N2756" i="1" s="1"/>
  <c r="D2754" i="1"/>
  <c r="L2758" i="1" l="1"/>
  <c r="M2757" i="1"/>
  <c r="N2757" i="1" s="1"/>
  <c r="B2755" i="1"/>
  <c r="K2837" i="1"/>
  <c r="E2838" i="1"/>
  <c r="K2838" i="1" s="1"/>
  <c r="G2838" i="1"/>
  <c r="C2841" i="1"/>
  <c r="I2839" i="1"/>
  <c r="S2839" i="1"/>
  <c r="T2839" i="1" s="1"/>
  <c r="A2840" i="1"/>
  <c r="J2839" i="1"/>
  <c r="F2839" i="1"/>
  <c r="R2840" i="1"/>
  <c r="U2756" i="1"/>
  <c r="B2756" i="1" s="1"/>
  <c r="H2838" i="1" l="1"/>
  <c r="E2839" i="1"/>
  <c r="H2839" i="1" s="1"/>
  <c r="G2839" i="1"/>
  <c r="D2756" i="1"/>
  <c r="R2841" i="1"/>
  <c r="S2840" i="1"/>
  <c r="T2840" i="1" s="1"/>
  <c r="A2841" i="1"/>
  <c r="J2840" i="1"/>
  <c r="F2840" i="1"/>
  <c r="I2840" i="1"/>
  <c r="U2757" i="1"/>
  <c r="D2757" i="1" s="1"/>
  <c r="C2842" i="1"/>
  <c r="L2759" i="1"/>
  <c r="M2758" i="1"/>
  <c r="N2758" i="1" s="1"/>
  <c r="B2757" i="1" l="1"/>
  <c r="K2839" i="1"/>
  <c r="G2840" i="1"/>
  <c r="E2840" i="1"/>
  <c r="H2840" i="1" s="1"/>
  <c r="L2760" i="1"/>
  <c r="M2759" i="1"/>
  <c r="N2759" i="1" s="1"/>
  <c r="U2758" i="1"/>
  <c r="B2758" i="1" s="1"/>
  <c r="C2843" i="1"/>
  <c r="A2842" i="1"/>
  <c r="J2841" i="1"/>
  <c r="F2841" i="1"/>
  <c r="I2841" i="1"/>
  <c r="S2841" i="1"/>
  <c r="T2841" i="1" s="1"/>
  <c r="R2842" i="1"/>
  <c r="G2841" i="1" l="1"/>
  <c r="E2841" i="1"/>
  <c r="K2841" i="1" s="1"/>
  <c r="U2759" i="1"/>
  <c r="B2759" i="1" s="1"/>
  <c r="K2840" i="1"/>
  <c r="D2758" i="1"/>
  <c r="L2761" i="1"/>
  <c r="M2760" i="1"/>
  <c r="N2760" i="1" s="1"/>
  <c r="J2842" i="1"/>
  <c r="F2842" i="1"/>
  <c r="A2843" i="1"/>
  <c r="I2842" i="1"/>
  <c r="S2842" i="1"/>
  <c r="T2842" i="1" s="1"/>
  <c r="R2843" i="1"/>
  <c r="C2844" i="1"/>
  <c r="D2759" i="1" l="1"/>
  <c r="R2844" i="1"/>
  <c r="H2841" i="1"/>
  <c r="U2760" i="1"/>
  <c r="D2760" i="1" s="1"/>
  <c r="C2845" i="1"/>
  <c r="A2844" i="1"/>
  <c r="J2843" i="1"/>
  <c r="F2843" i="1"/>
  <c r="I2843" i="1"/>
  <c r="S2843" i="1"/>
  <c r="T2843" i="1" s="1"/>
  <c r="L2762" i="1"/>
  <c r="M2761" i="1"/>
  <c r="N2761" i="1" s="1"/>
  <c r="E2842" i="1"/>
  <c r="H2842" i="1" s="1"/>
  <c r="G2842" i="1"/>
  <c r="K2842" i="1" l="1"/>
  <c r="I2844" i="1"/>
  <c r="S2844" i="1"/>
  <c r="T2844" i="1" s="1"/>
  <c r="A2845" i="1"/>
  <c r="J2844" i="1"/>
  <c r="F2844" i="1"/>
  <c r="B2760" i="1"/>
  <c r="U2761" i="1"/>
  <c r="B2761" i="1" s="1"/>
  <c r="R2845" i="1"/>
  <c r="L2763" i="1"/>
  <c r="M2762" i="1"/>
  <c r="N2762" i="1" s="1"/>
  <c r="E2843" i="1"/>
  <c r="H2843" i="1" s="1"/>
  <c r="G2843" i="1"/>
  <c r="C2846" i="1"/>
  <c r="K2843" i="1" l="1"/>
  <c r="R2846" i="1"/>
  <c r="D2761" i="1"/>
  <c r="S2845" i="1"/>
  <c r="T2845" i="1" s="1"/>
  <c r="A2846" i="1"/>
  <c r="J2845" i="1"/>
  <c r="F2845" i="1"/>
  <c r="I2845" i="1"/>
  <c r="C2847" i="1"/>
  <c r="U2762" i="1"/>
  <c r="B2762" i="1" s="1"/>
  <c r="E2844" i="1"/>
  <c r="H2844" i="1" s="1"/>
  <c r="G2844" i="1"/>
  <c r="L2764" i="1"/>
  <c r="M2763" i="1"/>
  <c r="N2763" i="1" s="1"/>
  <c r="K2844" i="1" l="1"/>
  <c r="L2765" i="1"/>
  <c r="M2764" i="1"/>
  <c r="N2764" i="1" s="1"/>
  <c r="C2848" i="1"/>
  <c r="U2763" i="1"/>
  <c r="D2763" i="1" s="1"/>
  <c r="D2762" i="1"/>
  <c r="A2847" i="1"/>
  <c r="J2846" i="1"/>
  <c r="F2846" i="1"/>
  <c r="I2846" i="1"/>
  <c r="S2846" i="1"/>
  <c r="T2846" i="1" s="1"/>
  <c r="R2847" i="1"/>
  <c r="G2845" i="1"/>
  <c r="E2845" i="1"/>
  <c r="K2845" i="1" s="1"/>
  <c r="B2763" i="1" l="1"/>
  <c r="H2845" i="1"/>
  <c r="C2849" i="1"/>
  <c r="G2846" i="1"/>
  <c r="E2846" i="1"/>
  <c r="H2846" i="1" s="1"/>
  <c r="U2764" i="1"/>
  <c r="D2764" i="1" s="1"/>
  <c r="R2848" i="1"/>
  <c r="A2848" i="1"/>
  <c r="J2847" i="1"/>
  <c r="F2847" i="1"/>
  <c r="I2847" i="1"/>
  <c r="S2847" i="1"/>
  <c r="T2847" i="1" s="1"/>
  <c r="L2766" i="1"/>
  <c r="M2765" i="1"/>
  <c r="N2765" i="1" s="1"/>
  <c r="L2767" i="1" l="1"/>
  <c r="M2766" i="1"/>
  <c r="N2766" i="1" s="1"/>
  <c r="E2847" i="1"/>
  <c r="K2847" i="1" s="1"/>
  <c r="G2847" i="1"/>
  <c r="K2846" i="1"/>
  <c r="B2764" i="1"/>
  <c r="I2848" i="1"/>
  <c r="S2848" i="1"/>
  <c r="T2848" i="1" s="1"/>
  <c r="A2849" i="1"/>
  <c r="J2848" i="1"/>
  <c r="F2848" i="1"/>
  <c r="C2850" i="1"/>
  <c r="U2765" i="1"/>
  <c r="D2765" i="1" s="1"/>
  <c r="R2849" i="1"/>
  <c r="B2765" i="1" l="1"/>
  <c r="C2851" i="1"/>
  <c r="H2847" i="1"/>
  <c r="E2848" i="1"/>
  <c r="K2848" i="1" s="1"/>
  <c r="G2848" i="1"/>
  <c r="R2850" i="1"/>
  <c r="U2766" i="1"/>
  <c r="B2766" i="1" s="1"/>
  <c r="S2849" i="1"/>
  <c r="T2849" i="1" s="1"/>
  <c r="A2850" i="1"/>
  <c r="J2849" i="1"/>
  <c r="F2849" i="1"/>
  <c r="I2849" i="1"/>
  <c r="L2768" i="1"/>
  <c r="M2767" i="1"/>
  <c r="N2767" i="1" s="1"/>
  <c r="U2767" i="1" l="1"/>
  <c r="B2767" i="1" s="1"/>
  <c r="D2766" i="1"/>
  <c r="R2851" i="1"/>
  <c r="H2848" i="1"/>
  <c r="C2852" i="1"/>
  <c r="L2769" i="1"/>
  <c r="M2768" i="1"/>
  <c r="N2768" i="1" s="1"/>
  <c r="A2851" i="1"/>
  <c r="J2850" i="1"/>
  <c r="F2850" i="1"/>
  <c r="I2850" i="1"/>
  <c r="S2850" i="1"/>
  <c r="T2850" i="1" s="1"/>
  <c r="G2849" i="1"/>
  <c r="E2849" i="1"/>
  <c r="K2849" i="1" s="1"/>
  <c r="H2849" i="1" l="1"/>
  <c r="U2768" i="1"/>
  <c r="B2768" i="1" s="1"/>
  <c r="D2767" i="1"/>
  <c r="G2850" i="1"/>
  <c r="E2850" i="1"/>
  <c r="H2850" i="1" s="1"/>
  <c r="L2770" i="1"/>
  <c r="M2769" i="1"/>
  <c r="N2769" i="1" s="1"/>
  <c r="R2852" i="1"/>
  <c r="C2853" i="1"/>
  <c r="A2852" i="1"/>
  <c r="J2851" i="1"/>
  <c r="F2851" i="1"/>
  <c r="I2851" i="1"/>
  <c r="S2851" i="1"/>
  <c r="T2851" i="1" s="1"/>
  <c r="E2851" i="1" l="1"/>
  <c r="H2851" i="1" s="1"/>
  <c r="G2851" i="1"/>
  <c r="C2854" i="1"/>
  <c r="L2771" i="1"/>
  <c r="M2770" i="1"/>
  <c r="N2770" i="1" s="1"/>
  <c r="K2850" i="1"/>
  <c r="R2853" i="1"/>
  <c r="D2768" i="1"/>
  <c r="I2852" i="1"/>
  <c r="S2852" i="1"/>
  <c r="T2852" i="1" s="1"/>
  <c r="A2853" i="1"/>
  <c r="J2852" i="1"/>
  <c r="F2852" i="1"/>
  <c r="U2769" i="1"/>
  <c r="D2769" i="1" s="1"/>
  <c r="B2769" i="1" l="1"/>
  <c r="K2851" i="1"/>
  <c r="U2770" i="1"/>
  <c r="B2770" i="1" s="1"/>
  <c r="R2854" i="1"/>
  <c r="L2772" i="1"/>
  <c r="M2771" i="1"/>
  <c r="N2771" i="1" s="1"/>
  <c r="E2852" i="1"/>
  <c r="H2852" i="1" s="1"/>
  <c r="G2852" i="1"/>
  <c r="S2853" i="1"/>
  <c r="T2853" i="1" s="1"/>
  <c r="A2854" i="1"/>
  <c r="J2853" i="1"/>
  <c r="F2853" i="1"/>
  <c r="I2853" i="1"/>
  <c r="C2855" i="1"/>
  <c r="K2852" i="1" l="1"/>
  <c r="A2855" i="1"/>
  <c r="J2854" i="1"/>
  <c r="F2854" i="1"/>
  <c r="I2854" i="1"/>
  <c r="S2854" i="1"/>
  <c r="T2854" i="1" s="1"/>
  <c r="U2771" i="1"/>
  <c r="B2771" i="1" s="1"/>
  <c r="D2770" i="1"/>
  <c r="L2773" i="1"/>
  <c r="M2772" i="1"/>
  <c r="N2772" i="1" s="1"/>
  <c r="G2853" i="1"/>
  <c r="E2853" i="1"/>
  <c r="H2853" i="1" s="1"/>
  <c r="C2856" i="1"/>
  <c r="R2855" i="1"/>
  <c r="L2774" i="1" l="1"/>
  <c r="M2773" i="1"/>
  <c r="N2773" i="1" s="1"/>
  <c r="C2857" i="1"/>
  <c r="K2853" i="1"/>
  <c r="G2854" i="1"/>
  <c r="E2854" i="1"/>
  <c r="K2854" i="1" s="1"/>
  <c r="D2771" i="1"/>
  <c r="R2856" i="1"/>
  <c r="U2772" i="1"/>
  <c r="B2772" i="1" s="1"/>
  <c r="A2856" i="1"/>
  <c r="J2855" i="1"/>
  <c r="F2855" i="1"/>
  <c r="I2855" i="1"/>
  <c r="S2855" i="1"/>
  <c r="T2855" i="1" s="1"/>
  <c r="H2854" i="1" l="1"/>
  <c r="D2772" i="1"/>
  <c r="E2855" i="1"/>
  <c r="H2855" i="1" s="1"/>
  <c r="G2855" i="1"/>
  <c r="C2858" i="1"/>
  <c r="U2773" i="1"/>
  <c r="B2773" i="1" s="1"/>
  <c r="I2856" i="1"/>
  <c r="S2856" i="1"/>
  <c r="T2856" i="1" s="1"/>
  <c r="A2857" i="1"/>
  <c r="J2856" i="1"/>
  <c r="F2856" i="1"/>
  <c r="R2857" i="1"/>
  <c r="L2775" i="1"/>
  <c r="M2774" i="1"/>
  <c r="N2774" i="1" s="1"/>
  <c r="R2858" i="1" l="1"/>
  <c r="S2857" i="1"/>
  <c r="T2857" i="1" s="1"/>
  <c r="A2858" i="1"/>
  <c r="J2857" i="1"/>
  <c r="F2857" i="1"/>
  <c r="I2857" i="1"/>
  <c r="D2773" i="1"/>
  <c r="K2855" i="1"/>
  <c r="U2774" i="1"/>
  <c r="B2774" i="1" s="1"/>
  <c r="L2776" i="1"/>
  <c r="M2775" i="1"/>
  <c r="N2775" i="1" s="1"/>
  <c r="C2859" i="1"/>
  <c r="E2856" i="1"/>
  <c r="K2856" i="1" s="1"/>
  <c r="G2856" i="1"/>
  <c r="H2856" i="1" l="1"/>
  <c r="U2775" i="1"/>
  <c r="D2775" i="1" s="1"/>
  <c r="G2857" i="1"/>
  <c r="E2857" i="1"/>
  <c r="H2857" i="1" s="1"/>
  <c r="L2777" i="1"/>
  <c r="M2776" i="1"/>
  <c r="N2776" i="1" s="1"/>
  <c r="D2774" i="1"/>
  <c r="C2860" i="1"/>
  <c r="J2858" i="1"/>
  <c r="F2858" i="1"/>
  <c r="A2859" i="1"/>
  <c r="I2858" i="1"/>
  <c r="S2858" i="1"/>
  <c r="T2858" i="1" s="1"/>
  <c r="R2859" i="1"/>
  <c r="K2857" i="1" l="1"/>
  <c r="U2776" i="1"/>
  <c r="D2776" i="1" s="1"/>
  <c r="B2775" i="1"/>
  <c r="L2778" i="1"/>
  <c r="M2777" i="1"/>
  <c r="N2777" i="1" s="1"/>
  <c r="R2860" i="1"/>
  <c r="J2859" i="1"/>
  <c r="F2859" i="1"/>
  <c r="A2860" i="1"/>
  <c r="I2859" i="1"/>
  <c r="S2859" i="1"/>
  <c r="T2859" i="1" s="1"/>
  <c r="C2861" i="1"/>
  <c r="G2858" i="1"/>
  <c r="E2858" i="1"/>
  <c r="K2858" i="1" s="1"/>
  <c r="H2858" i="1" l="1"/>
  <c r="C2862" i="1"/>
  <c r="J2860" i="1"/>
  <c r="F2860" i="1"/>
  <c r="A2861" i="1"/>
  <c r="I2860" i="1"/>
  <c r="S2860" i="1"/>
  <c r="T2860" i="1" s="1"/>
  <c r="R2861" i="1"/>
  <c r="G2859" i="1"/>
  <c r="E2859" i="1"/>
  <c r="K2859" i="1" s="1"/>
  <c r="B2776" i="1"/>
  <c r="U2777" i="1"/>
  <c r="D2777" i="1" s="1"/>
  <c r="L2779" i="1"/>
  <c r="M2779" i="1" s="1"/>
  <c r="M2778" i="1"/>
  <c r="N2778" i="1" s="1"/>
  <c r="H2859" i="1" l="1"/>
  <c r="B2777" i="1"/>
  <c r="G2860" i="1"/>
  <c r="E2860" i="1"/>
  <c r="H2860" i="1" s="1"/>
  <c r="U2778" i="1"/>
  <c r="B2778" i="1" s="1"/>
  <c r="C2863" i="1"/>
  <c r="N2779" i="1"/>
  <c r="L2780" i="1"/>
  <c r="R2862" i="1"/>
  <c r="A2862" i="1"/>
  <c r="J2861" i="1"/>
  <c r="F2861" i="1"/>
  <c r="I2861" i="1"/>
  <c r="S2861" i="1"/>
  <c r="T2861" i="1" s="1"/>
  <c r="D2778" i="1" l="1"/>
  <c r="A2863" i="1"/>
  <c r="J2862" i="1"/>
  <c r="F2862" i="1"/>
  <c r="I2862" i="1"/>
  <c r="S2862" i="1"/>
  <c r="T2862" i="1" s="1"/>
  <c r="L2781" i="1"/>
  <c r="M2780" i="1"/>
  <c r="N2780" i="1" s="1"/>
  <c r="R2863" i="1"/>
  <c r="U2779" i="1"/>
  <c r="D2779" i="1" s="1"/>
  <c r="G2861" i="1"/>
  <c r="E2861" i="1"/>
  <c r="H2861" i="1" s="1"/>
  <c r="C2864" i="1"/>
  <c r="K2860" i="1"/>
  <c r="B2779" i="1" l="1"/>
  <c r="U2780" i="1"/>
  <c r="B2780" i="1" s="1"/>
  <c r="L2782" i="1"/>
  <c r="M2781" i="1"/>
  <c r="N2781" i="1" s="1"/>
  <c r="E2862" i="1"/>
  <c r="H2862" i="1" s="1"/>
  <c r="G2862" i="1"/>
  <c r="C2865" i="1"/>
  <c r="K2861" i="1"/>
  <c r="R2864" i="1"/>
  <c r="I2863" i="1"/>
  <c r="S2863" i="1"/>
  <c r="T2863" i="1" s="1"/>
  <c r="A2864" i="1"/>
  <c r="J2863" i="1"/>
  <c r="F2863" i="1"/>
  <c r="R2865" i="1" l="1"/>
  <c r="C2866" i="1"/>
  <c r="U2781" i="1"/>
  <c r="D2781" i="1" s="1"/>
  <c r="D2780" i="1"/>
  <c r="K2862" i="1"/>
  <c r="L2783" i="1"/>
  <c r="M2782" i="1"/>
  <c r="N2782" i="1" s="1"/>
  <c r="E2863" i="1"/>
  <c r="H2863" i="1" s="1"/>
  <c r="G2863" i="1"/>
  <c r="S2864" i="1"/>
  <c r="T2864" i="1" s="1"/>
  <c r="J2864" i="1"/>
  <c r="F2864" i="1"/>
  <c r="A2865" i="1"/>
  <c r="I2864" i="1"/>
  <c r="K2863" i="1" l="1"/>
  <c r="G2864" i="1"/>
  <c r="E2864" i="1"/>
  <c r="H2864" i="1" s="1"/>
  <c r="U2782" i="1"/>
  <c r="B2782" i="1" s="1"/>
  <c r="L2784" i="1"/>
  <c r="M2783" i="1"/>
  <c r="N2783" i="1" s="1"/>
  <c r="B2781" i="1"/>
  <c r="C2867" i="1"/>
  <c r="S2865" i="1"/>
  <c r="T2865" i="1" s="1"/>
  <c r="A2866" i="1"/>
  <c r="J2865" i="1"/>
  <c r="F2865" i="1"/>
  <c r="I2865" i="1"/>
  <c r="R2866" i="1"/>
  <c r="D2782" i="1" l="1"/>
  <c r="G2865" i="1"/>
  <c r="E2865" i="1"/>
  <c r="H2865" i="1" s="1"/>
  <c r="U2783" i="1"/>
  <c r="D2783" i="1" s="1"/>
  <c r="R2867" i="1"/>
  <c r="A2867" i="1"/>
  <c r="J2866" i="1"/>
  <c r="F2866" i="1"/>
  <c r="I2866" i="1"/>
  <c r="S2866" i="1"/>
  <c r="T2866" i="1" s="1"/>
  <c r="C2868" i="1"/>
  <c r="L2785" i="1"/>
  <c r="M2784" i="1"/>
  <c r="N2784" i="1" s="1"/>
  <c r="K2864" i="1"/>
  <c r="B2783" i="1" l="1"/>
  <c r="U2784" i="1"/>
  <c r="D2784" i="1" s="1"/>
  <c r="L2786" i="1"/>
  <c r="M2785" i="1"/>
  <c r="N2785" i="1" s="1"/>
  <c r="A2868" i="1"/>
  <c r="J2867" i="1"/>
  <c r="F2867" i="1"/>
  <c r="I2867" i="1"/>
  <c r="S2867" i="1"/>
  <c r="T2867" i="1" s="1"/>
  <c r="C2869" i="1"/>
  <c r="R2868" i="1"/>
  <c r="K2865" i="1"/>
  <c r="G2866" i="1"/>
  <c r="E2866" i="1"/>
  <c r="H2866" i="1" s="1"/>
  <c r="C2870" i="1" l="1"/>
  <c r="E2867" i="1"/>
  <c r="H2867" i="1" s="1"/>
  <c r="G2867" i="1"/>
  <c r="L2787" i="1"/>
  <c r="M2786" i="1"/>
  <c r="N2786" i="1" s="1"/>
  <c r="R2869" i="1"/>
  <c r="B2784" i="1"/>
  <c r="K2866" i="1"/>
  <c r="I2868" i="1"/>
  <c r="S2868" i="1"/>
  <c r="T2868" i="1" s="1"/>
  <c r="A2869" i="1"/>
  <c r="J2868" i="1"/>
  <c r="F2868" i="1"/>
  <c r="U2785" i="1"/>
  <c r="D2785" i="1" s="1"/>
  <c r="B2785" i="1" l="1"/>
  <c r="E2868" i="1"/>
  <c r="H2868" i="1" s="1"/>
  <c r="G2868" i="1"/>
  <c r="L2788" i="1"/>
  <c r="M2787" i="1"/>
  <c r="N2787" i="1" s="1"/>
  <c r="R2870" i="1"/>
  <c r="S2869" i="1"/>
  <c r="T2869" i="1" s="1"/>
  <c r="A2870" i="1"/>
  <c r="J2869" i="1"/>
  <c r="F2869" i="1"/>
  <c r="I2869" i="1"/>
  <c r="K2867" i="1"/>
  <c r="C2871" i="1"/>
  <c r="U2786" i="1"/>
  <c r="B2786" i="1" s="1"/>
  <c r="D2786" i="1" l="1"/>
  <c r="K2868" i="1"/>
  <c r="A2871" i="1"/>
  <c r="J2870" i="1"/>
  <c r="F2870" i="1"/>
  <c r="I2870" i="1"/>
  <c r="S2870" i="1"/>
  <c r="T2870" i="1" s="1"/>
  <c r="R2871" i="1"/>
  <c r="C2872" i="1"/>
  <c r="U2787" i="1"/>
  <c r="B2787" i="1" s="1"/>
  <c r="G2869" i="1"/>
  <c r="E2869" i="1"/>
  <c r="H2869" i="1" s="1"/>
  <c r="L2789" i="1"/>
  <c r="M2788" i="1"/>
  <c r="N2788" i="1" s="1"/>
  <c r="D2787" i="1" l="1"/>
  <c r="A2872" i="1"/>
  <c r="J2871" i="1"/>
  <c r="F2871" i="1"/>
  <c r="I2871" i="1"/>
  <c r="S2871" i="1"/>
  <c r="T2871" i="1" s="1"/>
  <c r="U2788" i="1"/>
  <c r="B2788" i="1" s="1"/>
  <c r="K2869" i="1"/>
  <c r="R2872" i="1"/>
  <c r="L2790" i="1"/>
  <c r="M2789" i="1"/>
  <c r="N2789" i="1" s="1"/>
  <c r="C2873" i="1"/>
  <c r="G2870" i="1"/>
  <c r="E2870" i="1"/>
  <c r="H2870" i="1" s="1"/>
  <c r="C2874" i="1" l="1"/>
  <c r="R2873" i="1"/>
  <c r="U2789" i="1"/>
  <c r="D2789" i="1" s="1"/>
  <c r="D2788" i="1"/>
  <c r="E2871" i="1"/>
  <c r="H2871" i="1" s="1"/>
  <c r="G2871" i="1"/>
  <c r="L2791" i="1"/>
  <c r="M2790" i="1"/>
  <c r="N2790" i="1" s="1"/>
  <c r="K2870" i="1"/>
  <c r="I2872" i="1"/>
  <c r="S2872" i="1"/>
  <c r="T2872" i="1" s="1"/>
  <c r="A2873" i="1"/>
  <c r="J2872" i="1"/>
  <c r="F2872" i="1"/>
  <c r="K2871" i="1" l="1"/>
  <c r="R2874" i="1"/>
  <c r="E2872" i="1"/>
  <c r="H2872" i="1" s="1"/>
  <c r="G2872" i="1"/>
  <c r="U2790" i="1"/>
  <c r="B2790" i="1" s="1"/>
  <c r="B2789" i="1"/>
  <c r="L2792" i="1"/>
  <c r="M2791" i="1"/>
  <c r="N2791" i="1" s="1"/>
  <c r="S2873" i="1"/>
  <c r="T2873" i="1" s="1"/>
  <c r="A2874" i="1"/>
  <c r="J2873" i="1"/>
  <c r="F2873" i="1"/>
  <c r="I2873" i="1"/>
  <c r="C2875" i="1"/>
  <c r="L2793" i="1" l="1"/>
  <c r="M2792" i="1"/>
  <c r="N2792" i="1" s="1"/>
  <c r="C2876" i="1"/>
  <c r="D2790" i="1"/>
  <c r="K2872" i="1"/>
  <c r="R2875" i="1"/>
  <c r="G2873" i="1"/>
  <c r="E2873" i="1"/>
  <c r="H2873" i="1" s="1"/>
  <c r="A2875" i="1"/>
  <c r="J2874" i="1"/>
  <c r="F2874" i="1"/>
  <c r="I2874" i="1"/>
  <c r="S2874" i="1"/>
  <c r="T2874" i="1" s="1"/>
  <c r="U2791" i="1"/>
  <c r="D2791" i="1" s="1"/>
  <c r="B2791" i="1" l="1"/>
  <c r="K2873" i="1"/>
  <c r="G2874" i="1"/>
  <c r="E2874" i="1"/>
  <c r="K2874" i="1" s="1"/>
  <c r="U2792" i="1"/>
  <c r="B2792" i="1" s="1"/>
  <c r="A2876" i="1"/>
  <c r="J2875" i="1"/>
  <c r="F2875" i="1"/>
  <c r="I2875" i="1"/>
  <c r="S2875" i="1"/>
  <c r="T2875" i="1" s="1"/>
  <c r="L2794" i="1"/>
  <c r="M2793" i="1"/>
  <c r="N2793" i="1" s="1"/>
  <c r="R2876" i="1"/>
  <c r="C2877" i="1"/>
  <c r="D2792" i="1" l="1"/>
  <c r="R2877" i="1"/>
  <c r="H2874" i="1"/>
  <c r="I2876" i="1"/>
  <c r="S2876" i="1"/>
  <c r="T2876" i="1" s="1"/>
  <c r="A2877" i="1"/>
  <c r="J2876" i="1"/>
  <c r="F2876" i="1"/>
  <c r="U2793" i="1"/>
  <c r="D2793" i="1" s="1"/>
  <c r="C2878" i="1"/>
  <c r="L2795" i="1"/>
  <c r="M2794" i="1"/>
  <c r="N2794" i="1" s="1"/>
  <c r="E2875" i="1"/>
  <c r="K2875" i="1" s="1"/>
  <c r="G2875" i="1"/>
  <c r="B2793" i="1" l="1"/>
  <c r="H2875" i="1"/>
  <c r="C2879" i="1"/>
  <c r="E2876" i="1"/>
  <c r="H2876" i="1" s="1"/>
  <c r="G2876" i="1"/>
  <c r="R2878" i="1"/>
  <c r="U2794" i="1"/>
  <c r="B2794" i="1" s="1"/>
  <c r="L2796" i="1"/>
  <c r="M2795" i="1"/>
  <c r="N2795" i="1" s="1"/>
  <c r="S2877" i="1"/>
  <c r="T2877" i="1" s="1"/>
  <c r="A2878" i="1"/>
  <c r="J2877" i="1"/>
  <c r="F2877" i="1"/>
  <c r="I2877" i="1"/>
  <c r="K2876" i="1" l="1"/>
  <c r="U2795" i="1"/>
  <c r="D2795" i="1" s="1"/>
  <c r="D2794" i="1"/>
  <c r="C2880" i="1"/>
  <c r="A2879" i="1"/>
  <c r="J2878" i="1"/>
  <c r="F2878" i="1"/>
  <c r="I2878" i="1"/>
  <c r="S2878" i="1"/>
  <c r="T2878" i="1" s="1"/>
  <c r="L2797" i="1"/>
  <c r="M2796" i="1"/>
  <c r="N2796" i="1" s="1"/>
  <c r="G2877" i="1"/>
  <c r="E2877" i="1"/>
  <c r="K2877" i="1" s="1"/>
  <c r="R2879" i="1"/>
  <c r="H2877" i="1" l="1"/>
  <c r="R2880" i="1"/>
  <c r="A2880" i="1"/>
  <c r="J2879" i="1"/>
  <c r="F2879" i="1"/>
  <c r="I2879" i="1"/>
  <c r="S2879" i="1"/>
  <c r="T2879" i="1" s="1"/>
  <c r="B2795" i="1"/>
  <c r="U2796" i="1"/>
  <c r="B2796" i="1" s="1"/>
  <c r="C2881" i="1"/>
  <c r="L2798" i="1"/>
  <c r="M2797" i="1"/>
  <c r="N2797" i="1" s="1"/>
  <c r="G2878" i="1"/>
  <c r="E2878" i="1"/>
  <c r="K2878" i="1" s="1"/>
  <c r="H2878" i="1" l="1"/>
  <c r="D2796" i="1"/>
  <c r="A2881" i="1"/>
  <c r="I2880" i="1"/>
  <c r="S2880" i="1"/>
  <c r="T2880" i="1" s="1"/>
  <c r="J2880" i="1"/>
  <c r="F2880" i="1"/>
  <c r="U2797" i="1"/>
  <c r="B2797" i="1" s="1"/>
  <c r="C2882" i="1"/>
  <c r="R2881" i="1"/>
  <c r="L2799" i="1"/>
  <c r="M2798" i="1"/>
  <c r="N2798" i="1" s="1"/>
  <c r="E2879" i="1"/>
  <c r="K2879" i="1" s="1"/>
  <c r="G2879" i="1"/>
  <c r="L2800" i="1" l="1"/>
  <c r="M2799" i="1"/>
  <c r="N2799" i="1" s="1"/>
  <c r="C2883" i="1"/>
  <c r="H2879" i="1"/>
  <c r="R2882" i="1"/>
  <c r="D2797" i="1"/>
  <c r="A2882" i="1"/>
  <c r="I2881" i="1"/>
  <c r="S2881" i="1"/>
  <c r="T2881" i="1" s="1"/>
  <c r="J2881" i="1"/>
  <c r="F2881" i="1"/>
  <c r="U2798" i="1"/>
  <c r="B2798" i="1" s="1"/>
  <c r="E2880" i="1"/>
  <c r="H2880" i="1" s="1"/>
  <c r="G2880" i="1"/>
  <c r="D2798" i="1" l="1"/>
  <c r="R2883" i="1"/>
  <c r="C2884" i="1"/>
  <c r="E2881" i="1"/>
  <c r="H2881" i="1" s="1"/>
  <c r="G2881" i="1"/>
  <c r="U2799" i="1"/>
  <c r="B2799" i="1" s="1"/>
  <c r="K2880" i="1"/>
  <c r="A2883" i="1"/>
  <c r="I2882" i="1"/>
  <c r="S2882" i="1"/>
  <c r="T2882" i="1" s="1"/>
  <c r="J2882" i="1"/>
  <c r="F2882" i="1"/>
  <c r="L2801" i="1"/>
  <c r="M2800" i="1"/>
  <c r="N2800" i="1" s="1"/>
  <c r="D2799" i="1" l="1"/>
  <c r="K2881" i="1"/>
  <c r="L2802" i="1"/>
  <c r="M2801" i="1"/>
  <c r="N2801" i="1" s="1"/>
  <c r="C2885" i="1"/>
  <c r="E2882" i="1"/>
  <c r="H2882" i="1" s="1"/>
  <c r="G2882" i="1"/>
  <c r="I2883" i="1"/>
  <c r="S2883" i="1"/>
  <c r="T2883" i="1" s="1"/>
  <c r="A2884" i="1"/>
  <c r="J2883" i="1"/>
  <c r="F2883" i="1"/>
  <c r="R2884" i="1"/>
  <c r="U2800" i="1"/>
  <c r="B2800" i="1" s="1"/>
  <c r="D2800" i="1" l="1"/>
  <c r="R2885" i="1"/>
  <c r="S2884" i="1"/>
  <c r="T2884" i="1" s="1"/>
  <c r="A2885" i="1"/>
  <c r="J2884" i="1"/>
  <c r="F2884" i="1"/>
  <c r="I2884" i="1"/>
  <c r="K2882" i="1"/>
  <c r="C2886" i="1"/>
  <c r="U2801" i="1"/>
  <c r="D2801" i="1" s="1"/>
  <c r="E2883" i="1"/>
  <c r="H2883" i="1" s="1"/>
  <c r="G2883" i="1"/>
  <c r="L2803" i="1"/>
  <c r="M2802" i="1"/>
  <c r="N2802" i="1" s="1"/>
  <c r="B2801" i="1" l="1"/>
  <c r="C2887" i="1"/>
  <c r="G2884" i="1"/>
  <c r="E2884" i="1"/>
  <c r="H2884" i="1" s="1"/>
  <c r="K2883" i="1"/>
  <c r="U2802" i="1"/>
  <c r="B2802" i="1" s="1"/>
  <c r="A2886" i="1"/>
  <c r="J2885" i="1"/>
  <c r="F2885" i="1"/>
  <c r="I2885" i="1"/>
  <c r="S2885" i="1"/>
  <c r="T2885" i="1" s="1"/>
  <c r="R2886" i="1"/>
  <c r="L2804" i="1"/>
  <c r="M2803" i="1"/>
  <c r="N2803" i="1" s="1"/>
  <c r="R2887" i="1" l="1"/>
  <c r="K2884" i="1"/>
  <c r="G2885" i="1"/>
  <c r="E2885" i="1"/>
  <c r="K2885" i="1" s="1"/>
  <c r="D2802" i="1"/>
  <c r="U2803" i="1"/>
  <c r="D2803" i="1" s="1"/>
  <c r="C2888" i="1"/>
  <c r="L2805" i="1"/>
  <c r="M2804" i="1"/>
  <c r="N2804" i="1" s="1"/>
  <c r="J2886" i="1"/>
  <c r="F2886" i="1"/>
  <c r="A2887" i="1"/>
  <c r="I2886" i="1"/>
  <c r="S2886" i="1"/>
  <c r="T2886" i="1" s="1"/>
  <c r="B2803" i="1" l="1"/>
  <c r="H2885" i="1"/>
  <c r="A2888" i="1"/>
  <c r="J2887" i="1"/>
  <c r="F2887" i="1"/>
  <c r="I2887" i="1"/>
  <c r="S2887" i="1"/>
  <c r="T2887" i="1" s="1"/>
  <c r="L2806" i="1"/>
  <c r="M2805" i="1"/>
  <c r="N2805" i="1" s="1"/>
  <c r="E2886" i="1"/>
  <c r="H2886" i="1" s="1"/>
  <c r="G2886" i="1"/>
  <c r="C2889" i="1"/>
  <c r="R2888" i="1"/>
  <c r="U2804" i="1"/>
  <c r="B2804" i="1" s="1"/>
  <c r="K2886" i="1" l="1"/>
  <c r="L2807" i="1"/>
  <c r="M2806" i="1"/>
  <c r="N2806" i="1" s="1"/>
  <c r="E2887" i="1"/>
  <c r="H2887" i="1" s="1"/>
  <c r="G2887" i="1"/>
  <c r="D2804" i="1"/>
  <c r="R2889" i="1"/>
  <c r="C2890" i="1"/>
  <c r="I2888" i="1"/>
  <c r="S2888" i="1"/>
  <c r="T2888" i="1" s="1"/>
  <c r="A2889" i="1"/>
  <c r="J2888" i="1"/>
  <c r="F2888" i="1"/>
  <c r="U2805" i="1"/>
  <c r="B2805" i="1" s="1"/>
  <c r="D2805" i="1" l="1"/>
  <c r="K2887" i="1"/>
  <c r="E2888" i="1"/>
  <c r="H2888" i="1" s="1"/>
  <c r="G2888" i="1"/>
  <c r="C2891" i="1"/>
  <c r="U2806" i="1"/>
  <c r="D2806" i="1" s="1"/>
  <c r="R2890" i="1"/>
  <c r="L2808" i="1"/>
  <c r="M2807" i="1"/>
  <c r="N2807" i="1" s="1"/>
  <c r="S2889" i="1"/>
  <c r="T2889" i="1" s="1"/>
  <c r="A2890" i="1"/>
  <c r="J2889" i="1"/>
  <c r="F2889" i="1"/>
  <c r="I2889" i="1"/>
  <c r="K2888" i="1" l="1"/>
  <c r="B2806" i="1"/>
  <c r="G2889" i="1"/>
  <c r="E2889" i="1"/>
  <c r="H2889" i="1" s="1"/>
  <c r="U2807" i="1"/>
  <c r="B2807" i="1" s="1"/>
  <c r="R2891" i="1"/>
  <c r="C2892" i="1"/>
  <c r="A2891" i="1"/>
  <c r="J2890" i="1"/>
  <c r="F2890" i="1"/>
  <c r="I2890" i="1"/>
  <c r="S2890" i="1"/>
  <c r="T2890" i="1" s="1"/>
  <c r="L2809" i="1"/>
  <c r="M2808" i="1"/>
  <c r="N2808" i="1" s="1"/>
  <c r="D2807" i="1" l="1"/>
  <c r="U2808" i="1"/>
  <c r="D2808" i="1" s="1"/>
  <c r="R2892" i="1"/>
  <c r="K2889" i="1"/>
  <c r="A2892" i="1"/>
  <c r="J2891" i="1"/>
  <c r="F2891" i="1"/>
  <c r="I2891" i="1"/>
  <c r="S2891" i="1"/>
  <c r="T2891" i="1" s="1"/>
  <c r="C2893" i="1"/>
  <c r="L2810" i="1"/>
  <c r="M2810" i="1" s="1"/>
  <c r="M2809" i="1"/>
  <c r="N2809" i="1" s="1"/>
  <c r="G2890" i="1"/>
  <c r="E2890" i="1"/>
  <c r="H2890" i="1" s="1"/>
  <c r="N2810" i="1" l="1"/>
  <c r="L2811" i="1"/>
  <c r="I2892" i="1"/>
  <c r="S2892" i="1"/>
  <c r="T2892" i="1" s="1"/>
  <c r="A2893" i="1"/>
  <c r="J2892" i="1"/>
  <c r="F2892" i="1"/>
  <c r="B2808" i="1"/>
  <c r="K2890" i="1"/>
  <c r="C2894" i="1"/>
  <c r="E2891" i="1"/>
  <c r="K2891" i="1" s="1"/>
  <c r="G2891" i="1"/>
  <c r="U2809" i="1"/>
  <c r="D2809" i="1" s="1"/>
  <c r="R2893" i="1"/>
  <c r="H2891" i="1" l="1"/>
  <c r="B2809" i="1"/>
  <c r="E2892" i="1"/>
  <c r="H2892" i="1" s="1"/>
  <c r="G2892" i="1"/>
  <c r="R2894" i="1"/>
  <c r="C2895" i="1"/>
  <c r="S2893" i="1"/>
  <c r="T2893" i="1" s="1"/>
  <c r="A2894" i="1"/>
  <c r="J2893" i="1"/>
  <c r="F2893" i="1"/>
  <c r="I2893" i="1"/>
  <c r="L2812" i="1"/>
  <c r="M2811" i="1"/>
  <c r="N2811" i="1" s="1"/>
  <c r="U2810" i="1"/>
  <c r="B2810" i="1" s="1"/>
  <c r="U2811" i="1" l="1"/>
  <c r="B2811" i="1" s="1"/>
  <c r="K2892" i="1"/>
  <c r="D2810" i="1"/>
  <c r="L2813" i="1"/>
  <c r="M2812" i="1"/>
  <c r="N2812" i="1" s="1"/>
  <c r="A2895" i="1"/>
  <c r="J2894" i="1"/>
  <c r="F2894" i="1"/>
  <c r="I2894" i="1"/>
  <c r="S2894" i="1"/>
  <c r="T2894" i="1" s="1"/>
  <c r="C2896" i="1"/>
  <c r="R2895" i="1"/>
  <c r="G2893" i="1"/>
  <c r="E2893" i="1"/>
  <c r="H2893" i="1" s="1"/>
  <c r="K2893" i="1" l="1"/>
  <c r="A2896" i="1"/>
  <c r="J2895" i="1"/>
  <c r="F2895" i="1"/>
  <c r="I2895" i="1"/>
  <c r="S2895" i="1"/>
  <c r="T2895" i="1" s="1"/>
  <c r="C2897" i="1"/>
  <c r="U2812" i="1"/>
  <c r="B2812" i="1" s="1"/>
  <c r="D2811" i="1"/>
  <c r="R2896" i="1"/>
  <c r="G2894" i="1"/>
  <c r="E2894" i="1"/>
  <c r="H2894" i="1" s="1"/>
  <c r="L2814" i="1"/>
  <c r="M2813" i="1"/>
  <c r="N2813" i="1" s="1"/>
  <c r="R2897" i="1" l="1"/>
  <c r="E2895" i="1"/>
  <c r="K2895" i="1" s="1"/>
  <c r="G2895" i="1"/>
  <c r="U2813" i="1"/>
  <c r="B2813" i="1" s="1"/>
  <c r="D2812" i="1"/>
  <c r="L2815" i="1"/>
  <c r="M2814" i="1"/>
  <c r="N2814" i="1" s="1"/>
  <c r="K2894" i="1"/>
  <c r="I2896" i="1"/>
  <c r="S2896" i="1"/>
  <c r="T2896" i="1" s="1"/>
  <c r="A2897" i="1"/>
  <c r="J2896" i="1"/>
  <c r="F2896" i="1"/>
  <c r="C2898" i="1"/>
  <c r="E2896" i="1" l="1"/>
  <c r="H2896" i="1" s="1"/>
  <c r="G2896" i="1"/>
  <c r="L2816" i="1"/>
  <c r="M2815" i="1"/>
  <c r="N2815" i="1" s="1"/>
  <c r="H2895" i="1"/>
  <c r="D2813" i="1"/>
  <c r="S2897" i="1"/>
  <c r="T2897" i="1" s="1"/>
  <c r="A2898" i="1"/>
  <c r="J2897" i="1"/>
  <c r="F2897" i="1"/>
  <c r="I2897" i="1"/>
  <c r="R2898" i="1"/>
  <c r="C2899" i="1"/>
  <c r="U2814" i="1"/>
  <c r="D2814" i="1" s="1"/>
  <c r="B2814" i="1" l="1"/>
  <c r="K2896" i="1"/>
  <c r="U2815" i="1"/>
  <c r="B2815" i="1" s="1"/>
  <c r="G2897" i="1"/>
  <c r="E2897" i="1"/>
  <c r="H2897" i="1" s="1"/>
  <c r="L2817" i="1"/>
  <c r="M2816" i="1"/>
  <c r="N2816" i="1" s="1"/>
  <c r="R2899" i="1"/>
  <c r="C2900" i="1"/>
  <c r="A2899" i="1"/>
  <c r="J2898" i="1"/>
  <c r="F2898" i="1"/>
  <c r="I2898" i="1"/>
  <c r="S2898" i="1"/>
  <c r="T2898" i="1" s="1"/>
  <c r="A2900" i="1" l="1"/>
  <c r="J2899" i="1"/>
  <c r="F2899" i="1"/>
  <c r="I2899" i="1"/>
  <c r="S2899" i="1"/>
  <c r="T2899" i="1" s="1"/>
  <c r="D2815" i="1"/>
  <c r="C2901" i="1"/>
  <c r="U2816" i="1"/>
  <c r="B2816" i="1" s="1"/>
  <c r="G2898" i="1"/>
  <c r="E2898" i="1"/>
  <c r="H2898" i="1" s="1"/>
  <c r="L2818" i="1"/>
  <c r="M2817" i="1"/>
  <c r="N2817" i="1" s="1"/>
  <c r="K2897" i="1"/>
  <c r="R2900" i="1"/>
  <c r="K2898" i="1" l="1"/>
  <c r="D2816" i="1"/>
  <c r="C2902" i="1"/>
  <c r="U2817" i="1"/>
  <c r="B2817" i="1" s="1"/>
  <c r="E2899" i="1"/>
  <c r="H2899" i="1" s="1"/>
  <c r="G2899" i="1"/>
  <c r="R2901" i="1"/>
  <c r="L2819" i="1"/>
  <c r="M2818" i="1"/>
  <c r="N2818" i="1" s="1"/>
  <c r="I2900" i="1"/>
  <c r="S2900" i="1"/>
  <c r="T2900" i="1" s="1"/>
  <c r="A2901" i="1"/>
  <c r="J2900" i="1"/>
  <c r="F2900" i="1"/>
  <c r="L2820" i="1" l="1"/>
  <c r="M2819" i="1"/>
  <c r="N2819" i="1" s="1"/>
  <c r="E2900" i="1"/>
  <c r="K2900" i="1" s="1"/>
  <c r="G2900" i="1"/>
  <c r="K2899" i="1"/>
  <c r="D2817" i="1"/>
  <c r="C2903" i="1"/>
  <c r="R2902" i="1"/>
  <c r="S2901" i="1"/>
  <c r="T2901" i="1" s="1"/>
  <c r="A2902" i="1"/>
  <c r="J2901" i="1"/>
  <c r="F2901" i="1"/>
  <c r="I2901" i="1"/>
  <c r="U2818" i="1"/>
  <c r="D2818" i="1" s="1"/>
  <c r="B2818" i="1" l="1"/>
  <c r="J2902" i="1"/>
  <c r="F2902" i="1"/>
  <c r="A2903" i="1"/>
  <c r="I2902" i="1"/>
  <c r="S2902" i="1"/>
  <c r="T2902" i="1" s="1"/>
  <c r="H2900" i="1"/>
  <c r="R2903" i="1"/>
  <c r="G2901" i="1"/>
  <c r="E2901" i="1"/>
  <c r="H2901" i="1" s="1"/>
  <c r="U2819" i="1"/>
  <c r="D2819" i="1" s="1"/>
  <c r="C2904" i="1"/>
  <c r="L2821" i="1"/>
  <c r="M2820" i="1"/>
  <c r="N2820" i="1" s="1"/>
  <c r="B2819" i="1" l="1"/>
  <c r="K2901" i="1"/>
  <c r="C2905" i="1"/>
  <c r="J2903" i="1"/>
  <c r="F2903" i="1"/>
  <c r="A2904" i="1"/>
  <c r="I2903" i="1"/>
  <c r="S2903" i="1"/>
  <c r="T2903" i="1" s="1"/>
  <c r="G2902" i="1"/>
  <c r="E2902" i="1"/>
  <c r="H2902" i="1" s="1"/>
  <c r="R2904" i="1"/>
  <c r="U2820" i="1"/>
  <c r="B2820" i="1" s="1"/>
  <c r="L2822" i="1"/>
  <c r="M2821" i="1"/>
  <c r="N2821" i="1" s="1"/>
  <c r="D2820" i="1" l="1"/>
  <c r="K2902" i="1"/>
  <c r="L2823" i="1"/>
  <c r="M2822" i="1"/>
  <c r="N2822" i="1" s="1"/>
  <c r="R2905" i="1"/>
  <c r="J2904" i="1"/>
  <c r="F2904" i="1"/>
  <c r="A2905" i="1"/>
  <c r="I2904" i="1"/>
  <c r="S2904" i="1"/>
  <c r="T2904" i="1" s="1"/>
  <c r="C2906" i="1"/>
  <c r="U2821" i="1"/>
  <c r="B2821" i="1" s="1"/>
  <c r="G2903" i="1"/>
  <c r="E2903" i="1"/>
  <c r="H2903" i="1" s="1"/>
  <c r="G2904" i="1" l="1"/>
  <c r="E2904" i="1"/>
  <c r="K2904" i="1" s="1"/>
  <c r="U2822" i="1"/>
  <c r="D2822" i="1" s="1"/>
  <c r="D2821" i="1"/>
  <c r="L2824" i="1"/>
  <c r="M2823" i="1"/>
  <c r="N2823" i="1" s="1"/>
  <c r="K2903" i="1"/>
  <c r="C2907" i="1"/>
  <c r="A2906" i="1"/>
  <c r="J2905" i="1"/>
  <c r="F2905" i="1"/>
  <c r="I2905" i="1"/>
  <c r="S2905" i="1"/>
  <c r="T2905" i="1" s="1"/>
  <c r="R2906" i="1"/>
  <c r="B2822" i="1" l="1"/>
  <c r="H2904" i="1"/>
  <c r="A2907" i="1"/>
  <c r="J2906" i="1"/>
  <c r="F2906" i="1"/>
  <c r="I2906" i="1"/>
  <c r="S2906" i="1"/>
  <c r="T2906" i="1" s="1"/>
  <c r="R2907" i="1"/>
  <c r="C2908" i="1"/>
  <c r="U2823" i="1"/>
  <c r="B2823" i="1" s="1"/>
  <c r="G2905" i="1"/>
  <c r="E2905" i="1"/>
  <c r="K2905" i="1" s="1"/>
  <c r="L2825" i="1"/>
  <c r="M2824" i="1"/>
  <c r="N2824" i="1" s="1"/>
  <c r="H2905" i="1" l="1"/>
  <c r="D2823" i="1"/>
  <c r="C2909" i="1"/>
  <c r="I2907" i="1"/>
  <c r="S2907" i="1"/>
  <c r="T2907" i="1" s="1"/>
  <c r="A2908" i="1"/>
  <c r="J2907" i="1"/>
  <c r="F2907" i="1"/>
  <c r="U2824" i="1"/>
  <c r="D2824" i="1" s="1"/>
  <c r="R2908" i="1"/>
  <c r="E2906" i="1"/>
  <c r="H2906" i="1" s="1"/>
  <c r="G2906" i="1"/>
  <c r="L2826" i="1"/>
  <c r="M2825" i="1"/>
  <c r="N2825" i="1" s="1"/>
  <c r="K2906" i="1" l="1"/>
  <c r="B2824" i="1"/>
  <c r="C2910" i="1"/>
  <c r="E2907" i="1"/>
  <c r="H2907" i="1" s="1"/>
  <c r="G2907" i="1"/>
  <c r="L2827" i="1"/>
  <c r="M2826" i="1"/>
  <c r="N2826" i="1" s="1"/>
  <c r="U2825" i="1"/>
  <c r="D2825" i="1" s="1"/>
  <c r="R2909" i="1"/>
  <c r="S2908" i="1"/>
  <c r="T2908" i="1" s="1"/>
  <c r="J2908" i="1"/>
  <c r="F2908" i="1"/>
  <c r="A2909" i="1"/>
  <c r="I2908" i="1"/>
  <c r="B2825" i="1" l="1"/>
  <c r="L2828" i="1"/>
  <c r="M2827" i="1"/>
  <c r="N2827" i="1" s="1"/>
  <c r="S2909" i="1"/>
  <c r="T2909" i="1" s="1"/>
  <c r="A2910" i="1"/>
  <c r="J2909" i="1"/>
  <c r="F2909" i="1"/>
  <c r="I2909" i="1"/>
  <c r="G2908" i="1"/>
  <c r="E2908" i="1"/>
  <c r="H2908" i="1" s="1"/>
  <c r="K2907" i="1"/>
  <c r="C2911" i="1"/>
  <c r="R2910" i="1"/>
  <c r="U2826" i="1"/>
  <c r="B2826" i="1" s="1"/>
  <c r="K2908" i="1" l="1"/>
  <c r="C2912" i="1"/>
  <c r="G2909" i="1"/>
  <c r="E2909" i="1"/>
  <c r="H2909" i="1" s="1"/>
  <c r="U2827" i="1"/>
  <c r="D2827" i="1" s="1"/>
  <c r="D2826" i="1"/>
  <c r="R2911" i="1"/>
  <c r="A2911" i="1"/>
  <c r="J2910" i="1"/>
  <c r="F2910" i="1"/>
  <c r="I2910" i="1"/>
  <c r="S2910" i="1"/>
  <c r="T2910" i="1" s="1"/>
  <c r="L2829" i="1"/>
  <c r="M2828" i="1"/>
  <c r="N2828" i="1" s="1"/>
  <c r="B2827" i="1" l="1"/>
  <c r="K2909" i="1"/>
  <c r="U2828" i="1"/>
  <c r="D2828" i="1" s="1"/>
  <c r="A2912" i="1"/>
  <c r="J2911" i="1"/>
  <c r="F2911" i="1"/>
  <c r="I2911" i="1"/>
  <c r="S2911" i="1"/>
  <c r="T2911" i="1" s="1"/>
  <c r="L2830" i="1"/>
  <c r="M2829" i="1"/>
  <c r="N2829" i="1" s="1"/>
  <c r="R2912" i="1"/>
  <c r="C2913" i="1"/>
  <c r="G2910" i="1"/>
  <c r="E2910" i="1"/>
  <c r="K2910" i="1" s="1"/>
  <c r="H2910" i="1" l="1"/>
  <c r="U2829" i="1"/>
  <c r="B2829" i="1" s="1"/>
  <c r="B2828" i="1"/>
  <c r="C2914" i="1"/>
  <c r="L2831" i="1"/>
  <c r="M2830" i="1"/>
  <c r="N2830" i="1" s="1"/>
  <c r="E2911" i="1"/>
  <c r="H2911" i="1" s="1"/>
  <c r="G2911" i="1"/>
  <c r="R2913" i="1"/>
  <c r="I2912" i="1"/>
  <c r="S2912" i="1"/>
  <c r="T2912" i="1" s="1"/>
  <c r="A2913" i="1"/>
  <c r="J2912" i="1"/>
  <c r="F2912" i="1"/>
  <c r="C2915" i="1" l="1"/>
  <c r="E2912" i="1"/>
  <c r="K2912" i="1" s="1"/>
  <c r="G2912" i="1"/>
  <c r="U2830" i="1"/>
  <c r="D2830" i="1" s="1"/>
  <c r="D2829" i="1"/>
  <c r="L2832" i="1"/>
  <c r="M2831" i="1"/>
  <c r="N2831" i="1" s="1"/>
  <c r="K2911" i="1"/>
  <c r="S2913" i="1"/>
  <c r="T2913" i="1" s="1"/>
  <c r="A2914" i="1"/>
  <c r="J2913" i="1"/>
  <c r="F2913" i="1"/>
  <c r="I2913" i="1"/>
  <c r="R2914" i="1"/>
  <c r="R2915" i="1" l="1"/>
  <c r="A2915" i="1"/>
  <c r="J2914" i="1"/>
  <c r="F2914" i="1"/>
  <c r="I2914" i="1"/>
  <c r="S2914" i="1"/>
  <c r="T2914" i="1" s="1"/>
  <c r="U2831" i="1"/>
  <c r="D2831" i="1" s="1"/>
  <c r="B2830" i="1"/>
  <c r="H2912" i="1"/>
  <c r="L2833" i="1"/>
  <c r="M2832" i="1"/>
  <c r="N2832" i="1" s="1"/>
  <c r="G2913" i="1"/>
  <c r="E2913" i="1"/>
  <c r="H2913" i="1" s="1"/>
  <c r="C2916" i="1"/>
  <c r="L2834" i="1" l="1"/>
  <c r="M2833" i="1"/>
  <c r="N2833" i="1" s="1"/>
  <c r="B2831" i="1"/>
  <c r="R2916" i="1"/>
  <c r="C2917" i="1"/>
  <c r="K2913" i="1"/>
  <c r="G2914" i="1"/>
  <c r="E2914" i="1"/>
  <c r="K2914" i="1" s="1"/>
  <c r="U2832" i="1"/>
  <c r="B2832" i="1" s="1"/>
  <c r="A2916" i="1"/>
  <c r="J2915" i="1"/>
  <c r="F2915" i="1"/>
  <c r="I2915" i="1"/>
  <c r="S2915" i="1"/>
  <c r="T2915" i="1" s="1"/>
  <c r="H2914" i="1" l="1"/>
  <c r="D2832" i="1"/>
  <c r="E2915" i="1"/>
  <c r="H2915" i="1" s="1"/>
  <c r="G2915" i="1"/>
  <c r="C2918" i="1"/>
  <c r="U2833" i="1"/>
  <c r="D2833" i="1" s="1"/>
  <c r="I2916" i="1"/>
  <c r="S2916" i="1"/>
  <c r="T2916" i="1" s="1"/>
  <c r="A2917" i="1"/>
  <c r="J2916" i="1"/>
  <c r="F2916" i="1"/>
  <c r="R2917" i="1"/>
  <c r="L2835" i="1"/>
  <c r="M2834" i="1"/>
  <c r="N2834" i="1" s="1"/>
  <c r="U2834" i="1" l="1"/>
  <c r="B2834" i="1" s="1"/>
  <c r="L2836" i="1"/>
  <c r="M2835" i="1"/>
  <c r="N2835" i="1" s="1"/>
  <c r="R2918" i="1"/>
  <c r="K2915" i="1"/>
  <c r="S2917" i="1"/>
  <c r="T2917" i="1" s="1"/>
  <c r="A2918" i="1"/>
  <c r="J2917" i="1"/>
  <c r="F2917" i="1"/>
  <c r="I2917" i="1"/>
  <c r="B2833" i="1"/>
  <c r="C2919" i="1"/>
  <c r="E2916" i="1"/>
  <c r="H2916" i="1" s="1"/>
  <c r="G2916" i="1"/>
  <c r="K2916" i="1" l="1"/>
  <c r="L2837" i="1"/>
  <c r="M2836" i="1"/>
  <c r="N2836" i="1" s="1"/>
  <c r="A2919" i="1"/>
  <c r="J2918" i="1"/>
  <c r="F2918" i="1"/>
  <c r="I2918" i="1"/>
  <c r="S2918" i="1"/>
  <c r="T2918" i="1" s="1"/>
  <c r="D2834" i="1"/>
  <c r="C2920" i="1"/>
  <c r="R2919" i="1"/>
  <c r="G2917" i="1"/>
  <c r="E2917" i="1"/>
  <c r="H2917" i="1" s="1"/>
  <c r="U2835" i="1"/>
  <c r="B2835" i="1" s="1"/>
  <c r="D2835" i="1" l="1"/>
  <c r="K2917" i="1"/>
  <c r="R2920" i="1"/>
  <c r="G2918" i="1"/>
  <c r="E2918" i="1"/>
  <c r="K2918" i="1" s="1"/>
  <c r="U2836" i="1"/>
  <c r="B2836" i="1" s="1"/>
  <c r="L2838" i="1"/>
  <c r="M2837" i="1"/>
  <c r="N2837" i="1" s="1"/>
  <c r="C2921" i="1"/>
  <c r="A2920" i="1"/>
  <c r="J2919" i="1"/>
  <c r="F2919" i="1"/>
  <c r="I2919" i="1"/>
  <c r="S2919" i="1"/>
  <c r="T2919" i="1" s="1"/>
  <c r="H2918" i="1" l="1"/>
  <c r="I2920" i="1"/>
  <c r="S2920" i="1"/>
  <c r="T2920" i="1" s="1"/>
  <c r="A2921" i="1"/>
  <c r="J2920" i="1"/>
  <c r="F2920" i="1"/>
  <c r="L2839" i="1"/>
  <c r="M2838" i="1"/>
  <c r="N2838" i="1" s="1"/>
  <c r="D2836" i="1"/>
  <c r="E2919" i="1"/>
  <c r="K2919" i="1" s="1"/>
  <c r="G2919" i="1"/>
  <c r="C2922" i="1"/>
  <c r="R2921" i="1"/>
  <c r="U2837" i="1"/>
  <c r="B2837" i="1" s="1"/>
  <c r="D2837" i="1" l="1"/>
  <c r="H2919" i="1"/>
  <c r="L2840" i="1"/>
  <c r="M2839" i="1"/>
  <c r="N2839" i="1" s="1"/>
  <c r="C2923" i="1"/>
  <c r="E2920" i="1"/>
  <c r="K2920" i="1" s="1"/>
  <c r="G2920" i="1"/>
  <c r="R2922" i="1"/>
  <c r="U2838" i="1"/>
  <c r="D2838" i="1" s="1"/>
  <c r="S2921" i="1"/>
  <c r="T2921" i="1" s="1"/>
  <c r="A2922" i="1"/>
  <c r="J2921" i="1"/>
  <c r="F2921" i="1"/>
  <c r="I2921" i="1"/>
  <c r="H2920" i="1" l="1"/>
  <c r="B2838" i="1"/>
  <c r="R2923" i="1"/>
  <c r="L2841" i="1"/>
  <c r="M2841" i="1" s="1"/>
  <c r="M2840" i="1"/>
  <c r="N2840" i="1" s="1"/>
  <c r="A2923" i="1"/>
  <c r="J2922" i="1"/>
  <c r="F2922" i="1"/>
  <c r="I2922" i="1"/>
  <c r="S2922" i="1"/>
  <c r="T2922" i="1" s="1"/>
  <c r="C2924" i="1"/>
  <c r="G2921" i="1"/>
  <c r="E2921" i="1"/>
  <c r="K2921" i="1" s="1"/>
  <c r="U2839" i="1"/>
  <c r="D2839" i="1" s="1"/>
  <c r="B2839" i="1" l="1"/>
  <c r="H2921" i="1"/>
  <c r="A2924" i="1"/>
  <c r="J2923" i="1"/>
  <c r="F2923" i="1"/>
  <c r="I2923" i="1"/>
  <c r="S2923" i="1"/>
  <c r="T2923" i="1" s="1"/>
  <c r="R2924" i="1"/>
  <c r="C2925" i="1"/>
  <c r="G2922" i="1"/>
  <c r="E2922" i="1"/>
  <c r="H2922" i="1" s="1"/>
  <c r="U2840" i="1"/>
  <c r="B2840" i="1" s="1"/>
  <c r="N2841" i="1"/>
  <c r="L2842" i="1"/>
  <c r="D2840" i="1" l="1"/>
  <c r="K2922" i="1"/>
  <c r="U2841" i="1"/>
  <c r="B2841" i="1" s="1"/>
  <c r="C2926" i="1"/>
  <c r="A2925" i="1"/>
  <c r="I2924" i="1"/>
  <c r="S2924" i="1"/>
  <c r="T2924" i="1" s="1"/>
  <c r="J2924" i="1"/>
  <c r="F2924" i="1"/>
  <c r="L2843" i="1"/>
  <c r="M2842" i="1"/>
  <c r="N2842" i="1" s="1"/>
  <c r="R2925" i="1"/>
  <c r="E2923" i="1"/>
  <c r="K2923" i="1" s="1"/>
  <c r="G2923" i="1"/>
  <c r="H2923" i="1" l="1"/>
  <c r="D2841" i="1"/>
  <c r="R2926" i="1"/>
  <c r="L2844" i="1"/>
  <c r="M2843" i="1"/>
  <c r="N2843" i="1" s="1"/>
  <c r="C2927" i="1"/>
  <c r="E2924" i="1"/>
  <c r="K2924" i="1" s="1"/>
  <c r="G2924" i="1"/>
  <c r="A2926" i="1"/>
  <c r="I2925" i="1"/>
  <c r="S2925" i="1"/>
  <c r="T2925" i="1" s="1"/>
  <c r="J2925" i="1"/>
  <c r="F2925" i="1"/>
  <c r="U2842" i="1"/>
  <c r="D2842" i="1" s="1"/>
  <c r="H2924" i="1" l="1"/>
  <c r="B2842" i="1"/>
  <c r="E2925" i="1"/>
  <c r="H2925" i="1" s="1"/>
  <c r="G2925" i="1"/>
  <c r="C2928" i="1"/>
  <c r="R2927" i="1"/>
  <c r="U2843" i="1"/>
  <c r="B2843" i="1" s="1"/>
  <c r="A2927" i="1"/>
  <c r="I2926" i="1"/>
  <c r="S2926" i="1"/>
  <c r="T2926" i="1" s="1"/>
  <c r="J2926" i="1"/>
  <c r="F2926" i="1"/>
  <c r="L2845" i="1"/>
  <c r="M2844" i="1"/>
  <c r="N2844" i="1" s="1"/>
  <c r="L2846" i="1" l="1"/>
  <c r="M2845" i="1"/>
  <c r="N2845" i="1" s="1"/>
  <c r="D2843" i="1"/>
  <c r="K2925" i="1"/>
  <c r="E2926" i="1"/>
  <c r="K2926" i="1" s="1"/>
  <c r="G2926" i="1"/>
  <c r="I2927" i="1"/>
  <c r="S2927" i="1"/>
  <c r="T2927" i="1" s="1"/>
  <c r="A2928" i="1"/>
  <c r="J2927" i="1"/>
  <c r="F2927" i="1"/>
  <c r="C2929" i="1"/>
  <c r="U2844" i="1"/>
  <c r="D2844" i="1" s="1"/>
  <c r="R2928" i="1"/>
  <c r="H2926" i="1" l="1"/>
  <c r="R2929" i="1"/>
  <c r="B2844" i="1"/>
  <c r="C2930" i="1"/>
  <c r="E2927" i="1"/>
  <c r="H2927" i="1" s="1"/>
  <c r="G2927" i="1"/>
  <c r="U2845" i="1"/>
  <c r="D2845" i="1" s="1"/>
  <c r="S2928" i="1"/>
  <c r="T2928" i="1" s="1"/>
  <c r="A2929" i="1"/>
  <c r="J2928" i="1"/>
  <c r="F2928" i="1"/>
  <c r="I2928" i="1"/>
  <c r="L2847" i="1"/>
  <c r="M2846" i="1"/>
  <c r="N2846" i="1" s="1"/>
  <c r="G2928" i="1" l="1"/>
  <c r="E2928" i="1"/>
  <c r="H2928" i="1" s="1"/>
  <c r="U2846" i="1"/>
  <c r="B2846" i="1" s="1"/>
  <c r="B2845" i="1"/>
  <c r="L2848" i="1"/>
  <c r="M2847" i="1"/>
  <c r="N2847" i="1" s="1"/>
  <c r="A2930" i="1"/>
  <c r="J2929" i="1"/>
  <c r="F2929" i="1"/>
  <c r="I2929" i="1"/>
  <c r="S2929" i="1"/>
  <c r="T2929" i="1" s="1"/>
  <c r="K2927" i="1"/>
  <c r="C2931" i="1"/>
  <c r="R2930" i="1"/>
  <c r="D2846" i="1" l="1"/>
  <c r="C2932" i="1"/>
  <c r="J2930" i="1"/>
  <c r="F2930" i="1"/>
  <c r="A2931" i="1"/>
  <c r="I2930" i="1"/>
  <c r="S2930" i="1"/>
  <c r="T2930" i="1" s="1"/>
  <c r="R2931" i="1"/>
  <c r="U2847" i="1"/>
  <c r="B2847" i="1" s="1"/>
  <c r="K2928" i="1"/>
  <c r="G2929" i="1"/>
  <c r="E2929" i="1"/>
  <c r="H2929" i="1" s="1"/>
  <c r="L2849" i="1"/>
  <c r="M2848" i="1"/>
  <c r="N2848" i="1" s="1"/>
  <c r="K2929" i="1" l="1"/>
  <c r="R2932" i="1"/>
  <c r="D2847" i="1"/>
  <c r="A2932" i="1"/>
  <c r="J2931" i="1"/>
  <c r="F2931" i="1"/>
  <c r="I2931" i="1"/>
  <c r="S2931" i="1"/>
  <c r="T2931" i="1" s="1"/>
  <c r="C2933" i="1"/>
  <c r="U2848" i="1"/>
  <c r="D2848" i="1" s="1"/>
  <c r="E2930" i="1"/>
  <c r="H2930" i="1" s="1"/>
  <c r="G2930" i="1"/>
  <c r="L2850" i="1"/>
  <c r="M2849" i="1"/>
  <c r="N2849" i="1" s="1"/>
  <c r="K2930" i="1" l="1"/>
  <c r="B2848" i="1"/>
  <c r="C2934" i="1"/>
  <c r="E2931" i="1"/>
  <c r="H2931" i="1" s="1"/>
  <c r="G2931" i="1"/>
  <c r="R2933" i="1"/>
  <c r="U2849" i="1"/>
  <c r="B2849" i="1" s="1"/>
  <c r="L2851" i="1"/>
  <c r="M2850" i="1"/>
  <c r="N2850" i="1" s="1"/>
  <c r="I2932" i="1"/>
  <c r="S2932" i="1"/>
  <c r="T2932" i="1" s="1"/>
  <c r="A2933" i="1"/>
  <c r="J2932" i="1"/>
  <c r="F2932" i="1"/>
  <c r="S2933" i="1" l="1"/>
  <c r="T2933" i="1" s="1"/>
  <c r="A2934" i="1"/>
  <c r="J2933" i="1"/>
  <c r="F2933" i="1"/>
  <c r="I2933" i="1"/>
  <c r="U2850" i="1"/>
  <c r="B2850" i="1" s="1"/>
  <c r="D2849" i="1"/>
  <c r="L2852" i="1"/>
  <c r="M2851" i="1"/>
  <c r="N2851" i="1" s="1"/>
  <c r="E2932" i="1"/>
  <c r="H2932" i="1" s="1"/>
  <c r="G2932" i="1"/>
  <c r="K2931" i="1"/>
  <c r="C2935" i="1"/>
  <c r="R2934" i="1"/>
  <c r="D2850" i="1" l="1"/>
  <c r="R2935" i="1"/>
  <c r="C2936" i="1"/>
  <c r="K2932" i="1"/>
  <c r="L2853" i="1"/>
  <c r="M2852" i="1"/>
  <c r="N2852" i="1" s="1"/>
  <c r="A2935" i="1"/>
  <c r="J2934" i="1"/>
  <c r="F2934" i="1"/>
  <c r="I2934" i="1"/>
  <c r="S2934" i="1"/>
  <c r="T2934" i="1" s="1"/>
  <c r="U2851" i="1"/>
  <c r="D2851" i="1" s="1"/>
  <c r="G2933" i="1"/>
  <c r="E2933" i="1"/>
  <c r="H2933" i="1" s="1"/>
  <c r="K2933" i="1" l="1"/>
  <c r="B2851" i="1"/>
  <c r="A2936" i="1"/>
  <c r="J2935" i="1"/>
  <c r="F2935" i="1"/>
  <c r="I2935" i="1"/>
  <c r="S2935" i="1"/>
  <c r="T2935" i="1" s="1"/>
  <c r="C2937" i="1"/>
  <c r="U2852" i="1"/>
  <c r="B2852" i="1" s="1"/>
  <c r="G2934" i="1"/>
  <c r="E2934" i="1"/>
  <c r="H2934" i="1" s="1"/>
  <c r="L2854" i="1"/>
  <c r="M2853" i="1"/>
  <c r="N2853" i="1" s="1"/>
  <c r="R2936" i="1"/>
  <c r="U2853" i="1" l="1"/>
  <c r="D2853" i="1" s="1"/>
  <c r="D2852" i="1"/>
  <c r="I2936" i="1"/>
  <c r="S2936" i="1"/>
  <c r="T2936" i="1" s="1"/>
  <c r="A2937" i="1"/>
  <c r="J2936" i="1"/>
  <c r="F2936" i="1"/>
  <c r="L2855" i="1"/>
  <c r="M2854" i="1"/>
  <c r="N2854" i="1" s="1"/>
  <c r="K2934" i="1"/>
  <c r="R2937" i="1"/>
  <c r="C2938" i="1"/>
  <c r="E2935" i="1"/>
  <c r="H2935" i="1" s="1"/>
  <c r="G2935" i="1"/>
  <c r="K2935" i="1" l="1"/>
  <c r="C2939" i="1"/>
  <c r="R2938" i="1"/>
  <c r="L2856" i="1"/>
  <c r="M2855" i="1"/>
  <c r="N2855" i="1" s="1"/>
  <c r="S2937" i="1"/>
  <c r="T2937" i="1" s="1"/>
  <c r="A2938" i="1"/>
  <c r="J2937" i="1"/>
  <c r="F2937" i="1"/>
  <c r="I2937" i="1"/>
  <c r="B2853" i="1"/>
  <c r="E2936" i="1"/>
  <c r="K2936" i="1" s="1"/>
  <c r="G2936" i="1"/>
  <c r="U2854" i="1"/>
  <c r="B2854" i="1" s="1"/>
  <c r="H2936" i="1" l="1"/>
  <c r="G2937" i="1"/>
  <c r="E2937" i="1"/>
  <c r="H2937" i="1" s="1"/>
  <c r="R2939" i="1"/>
  <c r="U2855" i="1"/>
  <c r="B2855" i="1" s="1"/>
  <c r="C2940" i="1"/>
  <c r="D2854" i="1"/>
  <c r="A2939" i="1"/>
  <c r="J2938" i="1"/>
  <c r="F2938" i="1"/>
  <c r="I2938" i="1"/>
  <c r="S2938" i="1"/>
  <c r="T2938" i="1" s="1"/>
  <c r="L2857" i="1"/>
  <c r="M2856" i="1"/>
  <c r="N2856" i="1" s="1"/>
  <c r="L2858" i="1" l="1"/>
  <c r="M2857" i="1"/>
  <c r="N2857" i="1" s="1"/>
  <c r="G2938" i="1"/>
  <c r="E2938" i="1"/>
  <c r="K2938" i="1" s="1"/>
  <c r="C2941" i="1"/>
  <c r="R2940" i="1"/>
  <c r="K2937" i="1"/>
  <c r="A2940" i="1"/>
  <c r="J2939" i="1"/>
  <c r="F2939" i="1"/>
  <c r="I2939" i="1"/>
  <c r="S2939" i="1"/>
  <c r="T2939" i="1" s="1"/>
  <c r="D2855" i="1"/>
  <c r="U2856" i="1"/>
  <c r="D2856" i="1" s="1"/>
  <c r="H2938" i="1" l="1"/>
  <c r="B2856" i="1"/>
  <c r="C2942" i="1"/>
  <c r="E2939" i="1"/>
  <c r="H2939" i="1" s="1"/>
  <c r="G2939" i="1"/>
  <c r="R2941" i="1"/>
  <c r="U2857" i="1"/>
  <c r="B2857" i="1" s="1"/>
  <c r="L2859" i="1"/>
  <c r="M2858" i="1"/>
  <c r="N2858" i="1" s="1"/>
  <c r="I2940" i="1"/>
  <c r="S2940" i="1"/>
  <c r="T2940" i="1" s="1"/>
  <c r="A2941" i="1"/>
  <c r="J2940" i="1"/>
  <c r="F2940" i="1"/>
  <c r="K2939" i="1" l="1"/>
  <c r="S2941" i="1"/>
  <c r="T2941" i="1" s="1"/>
  <c r="A2942" i="1"/>
  <c r="J2941" i="1"/>
  <c r="F2941" i="1"/>
  <c r="I2941" i="1"/>
  <c r="U2858" i="1"/>
  <c r="B2858" i="1" s="1"/>
  <c r="L2860" i="1"/>
  <c r="M2859" i="1"/>
  <c r="N2859" i="1" s="1"/>
  <c r="D2857" i="1"/>
  <c r="C2943" i="1"/>
  <c r="E2940" i="1"/>
  <c r="K2940" i="1" s="1"/>
  <c r="G2940" i="1"/>
  <c r="R2942" i="1"/>
  <c r="D2858" i="1" l="1"/>
  <c r="H2940" i="1"/>
  <c r="C2944" i="1"/>
  <c r="U2859" i="1"/>
  <c r="D2859" i="1" s="1"/>
  <c r="L2861" i="1"/>
  <c r="M2860" i="1"/>
  <c r="N2860" i="1" s="1"/>
  <c r="A2943" i="1"/>
  <c r="J2942" i="1"/>
  <c r="F2942" i="1"/>
  <c r="I2942" i="1"/>
  <c r="S2942" i="1"/>
  <c r="T2942" i="1" s="1"/>
  <c r="R2943" i="1"/>
  <c r="G2941" i="1"/>
  <c r="E2941" i="1"/>
  <c r="H2941" i="1" s="1"/>
  <c r="G2942" i="1" l="1"/>
  <c r="E2942" i="1"/>
  <c r="K2942" i="1" s="1"/>
  <c r="L2862" i="1"/>
  <c r="M2861" i="1"/>
  <c r="N2861" i="1" s="1"/>
  <c r="B2859" i="1"/>
  <c r="K2941" i="1"/>
  <c r="A2944" i="1"/>
  <c r="J2943" i="1"/>
  <c r="F2943" i="1"/>
  <c r="I2943" i="1"/>
  <c r="S2943" i="1"/>
  <c r="T2943" i="1" s="1"/>
  <c r="C2945" i="1"/>
  <c r="R2944" i="1"/>
  <c r="U2860" i="1"/>
  <c r="B2860" i="1" s="1"/>
  <c r="D2860" i="1" l="1"/>
  <c r="C2946" i="1"/>
  <c r="E2943" i="1"/>
  <c r="H2943" i="1" s="1"/>
  <c r="G2943" i="1"/>
  <c r="H2942" i="1"/>
  <c r="R2945" i="1"/>
  <c r="I2944" i="1"/>
  <c r="S2944" i="1"/>
  <c r="T2944" i="1" s="1"/>
  <c r="A2945" i="1"/>
  <c r="J2944" i="1"/>
  <c r="F2944" i="1"/>
  <c r="U2861" i="1"/>
  <c r="B2861" i="1" s="1"/>
  <c r="L2863" i="1"/>
  <c r="M2862" i="1"/>
  <c r="N2862" i="1" s="1"/>
  <c r="D2861" i="1" l="1"/>
  <c r="E2944" i="1"/>
  <c r="H2944" i="1" s="1"/>
  <c r="G2944" i="1"/>
  <c r="L2864" i="1"/>
  <c r="M2863" i="1"/>
  <c r="N2863" i="1" s="1"/>
  <c r="S2945" i="1"/>
  <c r="T2945" i="1" s="1"/>
  <c r="A2946" i="1"/>
  <c r="J2945" i="1"/>
  <c r="F2945" i="1"/>
  <c r="I2945" i="1"/>
  <c r="R2946" i="1"/>
  <c r="K2943" i="1"/>
  <c r="C2947" i="1"/>
  <c r="U2862" i="1"/>
  <c r="D2862" i="1" s="1"/>
  <c r="K2944" i="1" l="1"/>
  <c r="G2945" i="1"/>
  <c r="E2945" i="1"/>
  <c r="H2945" i="1" s="1"/>
  <c r="U2863" i="1"/>
  <c r="D2863" i="1" s="1"/>
  <c r="B2862" i="1"/>
  <c r="R2947" i="1"/>
  <c r="J2946" i="1"/>
  <c r="F2946" i="1"/>
  <c r="A2947" i="1"/>
  <c r="I2946" i="1"/>
  <c r="S2946" i="1"/>
  <c r="T2946" i="1" s="1"/>
  <c r="L2865" i="1"/>
  <c r="M2864" i="1"/>
  <c r="N2864" i="1" s="1"/>
  <c r="C2948" i="1"/>
  <c r="U2864" i="1" l="1"/>
  <c r="D2864" i="1" s="1"/>
  <c r="L2866" i="1"/>
  <c r="M2865" i="1"/>
  <c r="N2865" i="1" s="1"/>
  <c r="J2947" i="1"/>
  <c r="F2947" i="1"/>
  <c r="A2948" i="1"/>
  <c r="I2947" i="1"/>
  <c r="S2947" i="1"/>
  <c r="T2947" i="1" s="1"/>
  <c r="R2948" i="1"/>
  <c r="B2863" i="1"/>
  <c r="G2946" i="1"/>
  <c r="E2946" i="1"/>
  <c r="H2946" i="1" s="1"/>
  <c r="K2945" i="1"/>
  <c r="C2949" i="1"/>
  <c r="C2950" i="1" l="1"/>
  <c r="R2949" i="1"/>
  <c r="J2948" i="1"/>
  <c r="F2948" i="1"/>
  <c r="A2949" i="1"/>
  <c r="I2948" i="1"/>
  <c r="S2948" i="1"/>
  <c r="T2948" i="1" s="1"/>
  <c r="L2867" i="1"/>
  <c r="M2866" i="1"/>
  <c r="N2866" i="1" s="1"/>
  <c r="K2946" i="1"/>
  <c r="G2947" i="1"/>
  <c r="E2947" i="1"/>
  <c r="H2947" i="1" s="1"/>
  <c r="B2864" i="1"/>
  <c r="U2865" i="1"/>
  <c r="B2865" i="1" s="1"/>
  <c r="D2865" i="1" l="1"/>
  <c r="L2868" i="1"/>
  <c r="M2867" i="1"/>
  <c r="N2867" i="1" s="1"/>
  <c r="A2950" i="1"/>
  <c r="J2949" i="1"/>
  <c r="F2949" i="1"/>
  <c r="I2949" i="1"/>
  <c r="S2949" i="1"/>
  <c r="T2949" i="1" s="1"/>
  <c r="R2950" i="1"/>
  <c r="K2947" i="1"/>
  <c r="G2948" i="1"/>
  <c r="E2948" i="1"/>
  <c r="K2948" i="1" s="1"/>
  <c r="C2951" i="1"/>
  <c r="U2866" i="1"/>
  <c r="D2866" i="1" s="1"/>
  <c r="B2866" i="1" l="1"/>
  <c r="C2952" i="1"/>
  <c r="H2948" i="1"/>
  <c r="A2951" i="1"/>
  <c r="J2950" i="1"/>
  <c r="F2950" i="1"/>
  <c r="I2950" i="1"/>
  <c r="S2950" i="1"/>
  <c r="T2950" i="1" s="1"/>
  <c r="R2951" i="1"/>
  <c r="U2867" i="1"/>
  <c r="D2867" i="1" s="1"/>
  <c r="G2949" i="1"/>
  <c r="E2949" i="1"/>
  <c r="H2949" i="1" s="1"/>
  <c r="L2869" i="1"/>
  <c r="M2868" i="1"/>
  <c r="N2868" i="1" s="1"/>
  <c r="B2867" i="1" l="1"/>
  <c r="E2950" i="1"/>
  <c r="H2950" i="1" s="1"/>
  <c r="G2950" i="1"/>
  <c r="U2868" i="1"/>
  <c r="D2868" i="1" s="1"/>
  <c r="L2870" i="1"/>
  <c r="M2869" i="1"/>
  <c r="N2869" i="1" s="1"/>
  <c r="K2949" i="1"/>
  <c r="R2952" i="1"/>
  <c r="I2951" i="1"/>
  <c r="S2951" i="1"/>
  <c r="T2951" i="1" s="1"/>
  <c r="A2952" i="1"/>
  <c r="J2951" i="1"/>
  <c r="F2951" i="1"/>
  <c r="C2953" i="1"/>
  <c r="E2951" i="1" l="1"/>
  <c r="H2951" i="1" s="1"/>
  <c r="G2951" i="1"/>
  <c r="B2868" i="1"/>
  <c r="K2950" i="1"/>
  <c r="S2952" i="1"/>
  <c r="T2952" i="1" s="1"/>
  <c r="J2952" i="1"/>
  <c r="F2952" i="1"/>
  <c r="A2953" i="1"/>
  <c r="I2952" i="1"/>
  <c r="U2869" i="1"/>
  <c r="B2869" i="1" s="1"/>
  <c r="C2954" i="1"/>
  <c r="R2953" i="1"/>
  <c r="L2871" i="1"/>
  <c r="M2871" i="1" s="1"/>
  <c r="M2870" i="1"/>
  <c r="N2870" i="1" s="1"/>
  <c r="R2954" i="1" l="1"/>
  <c r="G2952" i="1"/>
  <c r="E2952" i="1"/>
  <c r="H2952" i="1" s="1"/>
  <c r="U2870" i="1"/>
  <c r="D2870" i="1" s="1"/>
  <c r="D2869" i="1"/>
  <c r="K2951" i="1"/>
  <c r="N2871" i="1"/>
  <c r="L2872" i="1"/>
  <c r="C2955" i="1"/>
  <c r="S2953" i="1"/>
  <c r="T2953" i="1" s="1"/>
  <c r="A2954" i="1"/>
  <c r="J2953" i="1"/>
  <c r="F2953" i="1"/>
  <c r="I2953" i="1"/>
  <c r="G2953" i="1" l="1"/>
  <c r="E2953" i="1"/>
  <c r="H2953" i="1" s="1"/>
  <c r="A2955" i="1"/>
  <c r="J2954" i="1"/>
  <c r="F2954" i="1"/>
  <c r="I2954" i="1"/>
  <c r="S2954" i="1"/>
  <c r="T2954" i="1" s="1"/>
  <c r="B2870" i="1"/>
  <c r="K2952" i="1"/>
  <c r="L2873" i="1"/>
  <c r="M2872" i="1"/>
  <c r="N2872" i="1" s="1"/>
  <c r="U2871" i="1"/>
  <c r="D2871" i="1" s="1"/>
  <c r="C2956" i="1"/>
  <c r="R2955" i="1"/>
  <c r="C2957" i="1" l="1"/>
  <c r="B2871" i="1"/>
  <c r="R2956" i="1"/>
  <c r="G2954" i="1"/>
  <c r="E2954" i="1"/>
  <c r="H2954" i="1" s="1"/>
  <c r="U2872" i="1"/>
  <c r="D2872" i="1" s="1"/>
  <c r="K2953" i="1"/>
  <c r="L2874" i="1"/>
  <c r="M2873" i="1"/>
  <c r="N2873" i="1" s="1"/>
  <c r="A2956" i="1"/>
  <c r="J2955" i="1"/>
  <c r="F2955" i="1"/>
  <c r="I2955" i="1"/>
  <c r="S2955" i="1"/>
  <c r="T2955" i="1" s="1"/>
  <c r="B2872" i="1" l="1"/>
  <c r="E2955" i="1"/>
  <c r="H2955" i="1" s="1"/>
  <c r="G2955" i="1"/>
  <c r="L2875" i="1"/>
  <c r="M2874" i="1"/>
  <c r="N2874" i="1" s="1"/>
  <c r="K2954" i="1"/>
  <c r="R2957" i="1"/>
  <c r="I2956" i="1"/>
  <c r="S2956" i="1"/>
  <c r="T2956" i="1" s="1"/>
  <c r="A2957" i="1"/>
  <c r="J2956" i="1"/>
  <c r="F2956" i="1"/>
  <c r="U2873" i="1"/>
  <c r="D2873" i="1" s="1"/>
  <c r="C2958" i="1"/>
  <c r="B2873" i="1" l="1"/>
  <c r="E2956" i="1"/>
  <c r="H2956" i="1" s="1"/>
  <c r="G2956" i="1"/>
  <c r="K2955" i="1"/>
  <c r="S2957" i="1"/>
  <c r="T2957" i="1" s="1"/>
  <c r="A2958" i="1"/>
  <c r="J2957" i="1"/>
  <c r="F2957" i="1"/>
  <c r="I2957" i="1"/>
  <c r="R2958" i="1"/>
  <c r="U2874" i="1"/>
  <c r="B2874" i="1" s="1"/>
  <c r="C2959" i="1"/>
  <c r="L2876" i="1"/>
  <c r="M2875" i="1"/>
  <c r="N2875" i="1" s="1"/>
  <c r="G2957" i="1" l="1"/>
  <c r="E2957" i="1"/>
  <c r="H2957" i="1" s="1"/>
  <c r="C2960" i="1"/>
  <c r="K2956" i="1"/>
  <c r="U2875" i="1"/>
  <c r="B2875" i="1" s="1"/>
  <c r="D2874" i="1"/>
  <c r="R2959" i="1"/>
  <c r="A2959" i="1"/>
  <c r="J2958" i="1"/>
  <c r="F2958" i="1"/>
  <c r="I2958" i="1"/>
  <c r="S2958" i="1"/>
  <c r="T2958" i="1" s="1"/>
  <c r="L2877" i="1"/>
  <c r="M2876" i="1"/>
  <c r="N2876" i="1" s="1"/>
  <c r="G2958" i="1" l="1"/>
  <c r="E2958" i="1"/>
  <c r="K2958" i="1" s="1"/>
  <c r="U2876" i="1"/>
  <c r="D2876" i="1" s="1"/>
  <c r="A2960" i="1"/>
  <c r="J2959" i="1"/>
  <c r="F2959" i="1"/>
  <c r="I2959" i="1"/>
  <c r="S2959" i="1"/>
  <c r="T2959" i="1" s="1"/>
  <c r="D2875" i="1"/>
  <c r="C2961" i="1"/>
  <c r="K2957" i="1"/>
  <c r="L2878" i="1"/>
  <c r="M2877" i="1"/>
  <c r="N2877" i="1" s="1"/>
  <c r="R2960" i="1"/>
  <c r="L2879" i="1" l="1"/>
  <c r="M2878" i="1"/>
  <c r="N2878" i="1" s="1"/>
  <c r="C2962" i="1"/>
  <c r="B2876" i="1"/>
  <c r="H2958" i="1"/>
  <c r="R2961" i="1"/>
  <c r="E2959" i="1"/>
  <c r="K2959" i="1" s="1"/>
  <c r="G2959" i="1"/>
  <c r="U2877" i="1"/>
  <c r="B2877" i="1" s="1"/>
  <c r="I2960" i="1"/>
  <c r="S2960" i="1"/>
  <c r="T2960" i="1" s="1"/>
  <c r="A2961" i="1"/>
  <c r="J2960" i="1"/>
  <c r="F2960" i="1"/>
  <c r="H2959" i="1" l="1"/>
  <c r="D2877" i="1"/>
  <c r="E2960" i="1"/>
  <c r="H2960" i="1" s="1"/>
  <c r="G2960" i="1"/>
  <c r="C2963" i="1"/>
  <c r="U2878" i="1"/>
  <c r="D2878" i="1" s="1"/>
  <c r="L2880" i="1"/>
  <c r="M2879" i="1"/>
  <c r="N2879" i="1" s="1"/>
  <c r="S2961" i="1"/>
  <c r="T2961" i="1" s="1"/>
  <c r="A2962" i="1"/>
  <c r="J2961" i="1"/>
  <c r="F2961" i="1"/>
  <c r="I2961" i="1"/>
  <c r="R2962" i="1"/>
  <c r="B2878" i="1" l="1"/>
  <c r="R2963" i="1"/>
  <c r="A2963" i="1"/>
  <c r="J2962" i="1"/>
  <c r="F2962" i="1"/>
  <c r="I2962" i="1"/>
  <c r="S2962" i="1"/>
  <c r="T2962" i="1" s="1"/>
  <c r="L2881" i="1"/>
  <c r="M2880" i="1"/>
  <c r="N2880" i="1" s="1"/>
  <c r="C2964" i="1"/>
  <c r="K2960" i="1"/>
  <c r="G2961" i="1"/>
  <c r="E2961" i="1"/>
  <c r="H2961" i="1" s="1"/>
  <c r="U2879" i="1"/>
  <c r="B2879" i="1" s="1"/>
  <c r="D2879" i="1" l="1"/>
  <c r="K2961" i="1"/>
  <c r="C2965" i="1"/>
  <c r="A2964" i="1"/>
  <c r="J2963" i="1"/>
  <c r="F2963" i="1"/>
  <c r="I2963" i="1"/>
  <c r="S2963" i="1"/>
  <c r="T2963" i="1" s="1"/>
  <c r="U2880" i="1"/>
  <c r="B2880" i="1" s="1"/>
  <c r="R2964" i="1"/>
  <c r="L2882" i="1"/>
  <c r="M2881" i="1"/>
  <c r="N2881" i="1" s="1"/>
  <c r="G2962" i="1"/>
  <c r="E2962" i="1"/>
  <c r="K2962" i="1" s="1"/>
  <c r="H2962" i="1" l="1"/>
  <c r="R2965" i="1"/>
  <c r="D2880" i="1"/>
  <c r="E2963" i="1"/>
  <c r="H2963" i="1" s="1"/>
  <c r="G2963" i="1"/>
  <c r="U2881" i="1"/>
  <c r="D2881" i="1" s="1"/>
  <c r="C2966" i="1"/>
  <c r="L2883" i="1"/>
  <c r="M2882" i="1"/>
  <c r="N2882" i="1" s="1"/>
  <c r="I2964" i="1"/>
  <c r="S2964" i="1"/>
  <c r="T2964" i="1" s="1"/>
  <c r="A2965" i="1"/>
  <c r="J2964" i="1"/>
  <c r="F2964" i="1"/>
  <c r="B2881" i="1" l="1"/>
  <c r="K2963" i="1"/>
  <c r="S2965" i="1"/>
  <c r="T2965" i="1" s="1"/>
  <c r="A2966" i="1"/>
  <c r="J2965" i="1"/>
  <c r="F2965" i="1"/>
  <c r="I2965" i="1"/>
  <c r="U2882" i="1"/>
  <c r="D2882" i="1" s="1"/>
  <c r="L2884" i="1"/>
  <c r="M2883" i="1"/>
  <c r="N2883" i="1" s="1"/>
  <c r="R2966" i="1"/>
  <c r="E2964" i="1"/>
  <c r="H2964" i="1" s="1"/>
  <c r="G2964" i="1"/>
  <c r="C2967" i="1"/>
  <c r="B2882" i="1" l="1"/>
  <c r="K2964" i="1"/>
  <c r="C2968" i="1"/>
  <c r="U2883" i="1"/>
  <c r="B2883" i="1" s="1"/>
  <c r="A2967" i="1"/>
  <c r="J2966" i="1"/>
  <c r="F2966" i="1"/>
  <c r="I2966" i="1"/>
  <c r="S2966" i="1"/>
  <c r="T2966" i="1" s="1"/>
  <c r="L2885" i="1"/>
  <c r="M2884" i="1"/>
  <c r="N2884" i="1" s="1"/>
  <c r="R2967" i="1"/>
  <c r="G2965" i="1"/>
  <c r="E2965" i="1"/>
  <c r="H2965" i="1" s="1"/>
  <c r="L2886" i="1" l="1"/>
  <c r="M2885" i="1"/>
  <c r="N2885" i="1" s="1"/>
  <c r="G2966" i="1"/>
  <c r="E2966" i="1"/>
  <c r="K2966" i="1" s="1"/>
  <c r="K2965" i="1"/>
  <c r="D2883" i="1"/>
  <c r="A2968" i="1"/>
  <c r="J2967" i="1"/>
  <c r="F2967" i="1"/>
  <c r="I2967" i="1"/>
  <c r="S2967" i="1"/>
  <c r="T2967" i="1" s="1"/>
  <c r="C2969" i="1"/>
  <c r="R2968" i="1"/>
  <c r="U2884" i="1"/>
  <c r="D2884" i="1" s="1"/>
  <c r="H2966" i="1" l="1"/>
  <c r="B2884" i="1"/>
  <c r="C2970" i="1"/>
  <c r="E2967" i="1"/>
  <c r="H2967" i="1" s="1"/>
  <c r="G2967" i="1"/>
  <c r="U2885" i="1"/>
  <c r="D2885" i="1" s="1"/>
  <c r="R2969" i="1"/>
  <c r="A2969" i="1"/>
  <c r="I2968" i="1"/>
  <c r="S2968" i="1"/>
  <c r="T2968" i="1" s="1"/>
  <c r="J2968" i="1"/>
  <c r="F2968" i="1"/>
  <c r="L2887" i="1"/>
  <c r="M2886" i="1"/>
  <c r="N2886" i="1" s="1"/>
  <c r="B2885" i="1" l="1"/>
  <c r="K2967" i="1"/>
  <c r="A2970" i="1"/>
  <c r="I2969" i="1"/>
  <c r="S2969" i="1"/>
  <c r="T2969" i="1" s="1"/>
  <c r="J2969" i="1"/>
  <c r="F2969" i="1"/>
  <c r="U2886" i="1"/>
  <c r="D2886" i="1" s="1"/>
  <c r="R2970" i="1"/>
  <c r="C2971" i="1"/>
  <c r="L2888" i="1"/>
  <c r="M2887" i="1"/>
  <c r="N2887" i="1" s="1"/>
  <c r="E2968" i="1"/>
  <c r="H2968" i="1" s="1"/>
  <c r="G2968" i="1"/>
  <c r="L2889" i="1" l="1"/>
  <c r="M2888" i="1"/>
  <c r="N2888" i="1" s="1"/>
  <c r="B2886" i="1"/>
  <c r="K2968" i="1"/>
  <c r="R2971" i="1"/>
  <c r="E2969" i="1"/>
  <c r="H2969" i="1" s="1"/>
  <c r="G2969" i="1"/>
  <c r="C2972" i="1"/>
  <c r="U2887" i="1"/>
  <c r="B2887" i="1" s="1"/>
  <c r="A2971" i="1"/>
  <c r="I2970" i="1"/>
  <c r="S2970" i="1"/>
  <c r="T2970" i="1" s="1"/>
  <c r="J2970" i="1"/>
  <c r="F2970" i="1"/>
  <c r="D2887" i="1" l="1"/>
  <c r="C2973" i="1"/>
  <c r="K2969" i="1"/>
  <c r="R2972" i="1"/>
  <c r="U2888" i="1"/>
  <c r="B2888" i="1" s="1"/>
  <c r="E2970" i="1"/>
  <c r="H2970" i="1" s="1"/>
  <c r="G2970" i="1"/>
  <c r="I2971" i="1"/>
  <c r="S2971" i="1"/>
  <c r="T2971" i="1" s="1"/>
  <c r="A2972" i="1"/>
  <c r="J2971" i="1"/>
  <c r="F2971" i="1"/>
  <c r="L2890" i="1"/>
  <c r="M2889" i="1"/>
  <c r="N2889" i="1" s="1"/>
  <c r="K2970" i="1" l="1"/>
  <c r="E2971" i="1"/>
  <c r="K2971" i="1" s="1"/>
  <c r="G2971" i="1"/>
  <c r="D2888" i="1"/>
  <c r="U2889" i="1"/>
  <c r="D2889" i="1" s="1"/>
  <c r="R2973" i="1"/>
  <c r="L2891" i="1"/>
  <c r="M2890" i="1"/>
  <c r="N2890" i="1" s="1"/>
  <c r="S2972" i="1"/>
  <c r="T2972" i="1" s="1"/>
  <c r="A2973" i="1"/>
  <c r="J2972" i="1"/>
  <c r="F2972" i="1"/>
  <c r="I2972" i="1"/>
  <c r="C2974" i="1"/>
  <c r="B2889" i="1" l="1"/>
  <c r="G2972" i="1"/>
  <c r="E2972" i="1"/>
  <c r="H2972" i="1" s="1"/>
  <c r="R2974" i="1"/>
  <c r="H2971" i="1"/>
  <c r="C2975" i="1"/>
  <c r="U2890" i="1"/>
  <c r="D2890" i="1" s="1"/>
  <c r="A2974" i="1"/>
  <c r="J2973" i="1"/>
  <c r="F2973" i="1"/>
  <c r="I2973" i="1"/>
  <c r="S2973" i="1"/>
  <c r="T2973" i="1" s="1"/>
  <c r="L2892" i="1"/>
  <c r="M2891" i="1"/>
  <c r="N2891" i="1" s="1"/>
  <c r="L2893" i="1" l="1"/>
  <c r="M2892" i="1"/>
  <c r="N2892" i="1" s="1"/>
  <c r="G2973" i="1"/>
  <c r="E2973" i="1"/>
  <c r="K2973" i="1" s="1"/>
  <c r="B2890" i="1"/>
  <c r="R2975" i="1"/>
  <c r="K2972" i="1"/>
  <c r="J2974" i="1"/>
  <c r="F2974" i="1"/>
  <c r="A2975" i="1"/>
  <c r="I2974" i="1"/>
  <c r="S2974" i="1"/>
  <c r="T2974" i="1" s="1"/>
  <c r="C2976" i="1"/>
  <c r="U2891" i="1"/>
  <c r="D2891" i="1" s="1"/>
  <c r="H2973" i="1" l="1"/>
  <c r="B2891" i="1"/>
  <c r="C2977" i="1"/>
  <c r="U2892" i="1"/>
  <c r="D2892" i="1" s="1"/>
  <c r="A2976" i="1"/>
  <c r="J2975" i="1"/>
  <c r="F2975" i="1"/>
  <c r="I2975" i="1"/>
  <c r="S2975" i="1"/>
  <c r="T2975" i="1" s="1"/>
  <c r="R2976" i="1"/>
  <c r="L2894" i="1"/>
  <c r="M2893" i="1"/>
  <c r="N2893" i="1" s="1"/>
  <c r="E2974" i="1"/>
  <c r="K2974" i="1" s="1"/>
  <c r="G2974" i="1"/>
  <c r="H2974" i="1" l="1"/>
  <c r="R2977" i="1"/>
  <c r="E2975" i="1"/>
  <c r="H2975" i="1" s="1"/>
  <c r="G2975" i="1"/>
  <c r="B2892" i="1"/>
  <c r="U2893" i="1"/>
  <c r="D2893" i="1" s="1"/>
  <c r="C2978" i="1"/>
  <c r="L2895" i="1"/>
  <c r="M2894" i="1"/>
  <c r="N2894" i="1" s="1"/>
  <c r="I2976" i="1"/>
  <c r="S2976" i="1"/>
  <c r="T2976" i="1" s="1"/>
  <c r="A2977" i="1"/>
  <c r="J2976" i="1"/>
  <c r="F2976" i="1"/>
  <c r="K2975" i="1" l="1"/>
  <c r="L2896" i="1"/>
  <c r="M2895" i="1"/>
  <c r="N2895" i="1" s="1"/>
  <c r="B2893" i="1"/>
  <c r="R2978" i="1"/>
  <c r="E2976" i="1"/>
  <c r="H2976" i="1" s="1"/>
  <c r="G2976" i="1"/>
  <c r="C2979" i="1"/>
  <c r="S2977" i="1"/>
  <c r="T2977" i="1" s="1"/>
  <c r="A2978" i="1"/>
  <c r="J2977" i="1"/>
  <c r="F2977" i="1"/>
  <c r="I2977" i="1"/>
  <c r="U2894" i="1"/>
  <c r="B2894" i="1" s="1"/>
  <c r="D2894" i="1" l="1"/>
  <c r="G2977" i="1"/>
  <c r="E2977" i="1"/>
  <c r="H2977" i="1" s="1"/>
  <c r="A2979" i="1"/>
  <c r="J2978" i="1"/>
  <c r="F2978" i="1"/>
  <c r="I2978" i="1"/>
  <c r="S2978" i="1"/>
  <c r="T2978" i="1" s="1"/>
  <c r="K2976" i="1"/>
  <c r="R2979" i="1"/>
  <c r="U2895" i="1"/>
  <c r="D2895" i="1" s="1"/>
  <c r="C2980" i="1"/>
  <c r="L2897" i="1"/>
  <c r="M2896" i="1"/>
  <c r="N2896" i="1" s="1"/>
  <c r="L2898" i="1" l="1"/>
  <c r="M2897" i="1"/>
  <c r="N2897" i="1" s="1"/>
  <c r="B2895" i="1"/>
  <c r="G2978" i="1"/>
  <c r="E2978" i="1"/>
  <c r="K2978" i="1" s="1"/>
  <c r="C2981" i="1"/>
  <c r="R2980" i="1"/>
  <c r="K2977" i="1"/>
  <c r="U2896" i="1"/>
  <c r="B2896" i="1" s="1"/>
  <c r="A2980" i="1"/>
  <c r="J2979" i="1"/>
  <c r="F2979" i="1"/>
  <c r="I2979" i="1"/>
  <c r="S2979" i="1"/>
  <c r="T2979" i="1" s="1"/>
  <c r="D2896" i="1" l="1"/>
  <c r="E2979" i="1"/>
  <c r="H2979" i="1" s="1"/>
  <c r="G2979" i="1"/>
  <c r="R2981" i="1"/>
  <c r="H2978" i="1"/>
  <c r="I2980" i="1"/>
  <c r="S2980" i="1"/>
  <c r="T2980" i="1" s="1"/>
  <c r="A2981" i="1"/>
  <c r="J2980" i="1"/>
  <c r="F2980" i="1"/>
  <c r="U2897" i="1"/>
  <c r="D2897" i="1" s="1"/>
  <c r="C2982" i="1"/>
  <c r="L2899" i="1"/>
  <c r="M2898" i="1"/>
  <c r="N2898" i="1" s="1"/>
  <c r="B2897" i="1" l="1"/>
  <c r="U2898" i="1"/>
  <c r="B2898" i="1" s="1"/>
  <c r="C2983" i="1"/>
  <c r="K2979" i="1"/>
  <c r="E2980" i="1"/>
  <c r="K2980" i="1" s="1"/>
  <c r="G2980" i="1"/>
  <c r="R2982" i="1"/>
  <c r="L2900" i="1"/>
  <c r="M2899" i="1"/>
  <c r="N2899" i="1" s="1"/>
  <c r="S2981" i="1"/>
  <c r="T2981" i="1" s="1"/>
  <c r="A2982" i="1"/>
  <c r="J2981" i="1"/>
  <c r="F2981" i="1"/>
  <c r="I2981" i="1"/>
  <c r="G2981" i="1" l="1"/>
  <c r="E2981" i="1"/>
  <c r="H2981" i="1" s="1"/>
  <c r="R2983" i="1"/>
  <c r="H2980" i="1"/>
  <c r="U2899" i="1"/>
  <c r="B2899" i="1" s="1"/>
  <c r="D2898" i="1"/>
  <c r="A2983" i="1"/>
  <c r="J2982" i="1"/>
  <c r="F2982" i="1"/>
  <c r="I2982" i="1"/>
  <c r="S2982" i="1"/>
  <c r="T2982" i="1" s="1"/>
  <c r="L2901" i="1"/>
  <c r="M2900" i="1"/>
  <c r="N2900" i="1" s="1"/>
  <c r="C2984" i="1"/>
  <c r="U2900" i="1" l="1"/>
  <c r="D2900" i="1" s="1"/>
  <c r="L2902" i="1"/>
  <c r="M2902" i="1" s="1"/>
  <c r="M2901" i="1"/>
  <c r="N2901" i="1" s="1"/>
  <c r="G2982" i="1"/>
  <c r="E2982" i="1"/>
  <c r="H2982" i="1" s="1"/>
  <c r="D2899" i="1"/>
  <c r="R2984" i="1"/>
  <c r="K2981" i="1"/>
  <c r="C2985" i="1"/>
  <c r="A2984" i="1"/>
  <c r="J2983" i="1"/>
  <c r="F2983" i="1"/>
  <c r="I2983" i="1"/>
  <c r="S2983" i="1"/>
  <c r="T2983" i="1" s="1"/>
  <c r="B2900" i="1" l="1"/>
  <c r="E2983" i="1"/>
  <c r="H2983" i="1" s="1"/>
  <c r="G2983" i="1"/>
  <c r="C2986" i="1"/>
  <c r="K2982" i="1"/>
  <c r="U2901" i="1"/>
  <c r="B2901" i="1" s="1"/>
  <c r="I2984" i="1"/>
  <c r="S2984" i="1"/>
  <c r="T2984" i="1" s="1"/>
  <c r="A2985" i="1"/>
  <c r="J2984" i="1"/>
  <c r="F2984" i="1"/>
  <c r="R2985" i="1"/>
  <c r="N2902" i="1"/>
  <c r="L2903" i="1"/>
  <c r="K2983" i="1" l="1"/>
  <c r="L2904" i="1"/>
  <c r="M2903" i="1"/>
  <c r="N2903" i="1" s="1"/>
  <c r="E2984" i="1"/>
  <c r="H2984" i="1" s="1"/>
  <c r="G2984" i="1"/>
  <c r="D2901" i="1"/>
  <c r="U2902" i="1"/>
  <c r="D2902" i="1" s="1"/>
  <c r="C2987" i="1"/>
  <c r="R2986" i="1"/>
  <c r="S2985" i="1"/>
  <c r="T2985" i="1" s="1"/>
  <c r="A2986" i="1"/>
  <c r="J2985" i="1"/>
  <c r="F2985" i="1"/>
  <c r="I2985" i="1"/>
  <c r="K2984" i="1" l="1"/>
  <c r="G2985" i="1"/>
  <c r="E2985" i="1"/>
  <c r="H2985" i="1" s="1"/>
  <c r="A2987" i="1"/>
  <c r="J2986" i="1"/>
  <c r="F2986" i="1"/>
  <c r="I2986" i="1"/>
  <c r="S2986" i="1"/>
  <c r="T2986" i="1" s="1"/>
  <c r="R2987" i="1"/>
  <c r="B2902" i="1"/>
  <c r="U2903" i="1"/>
  <c r="D2903" i="1" s="1"/>
  <c r="L2905" i="1"/>
  <c r="M2904" i="1"/>
  <c r="N2904" i="1" s="1"/>
  <c r="C2988" i="1"/>
  <c r="U2904" i="1" l="1"/>
  <c r="B2904" i="1" s="1"/>
  <c r="B2903" i="1"/>
  <c r="R2988" i="1"/>
  <c r="C2989" i="1"/>
  <c r="G2986" i="1"/>
  <c r="E2986" i="1"/>
  <c r="K2986" i="1" s="1"/>
  <c r="K2985" i="1"/>
  <c r="L2906" i="1"/>
  <c r="M2905" i="1"/>
  <c r="N2905" i="1" s="1"/>
  <c r="A2988" i="1"/>
  <c r="J2987" i="1"/>
  <c r="F2987" i="1"/>
  <c r="I2987" i="1"/>
  <c r="S2987" i="1"/>
  <c r="T2987" i="1" s="1"/>
  <c r="H2986" i="1" l="1"/>
  <c r="U2905" i="1"/>
  <c r="B2905" i="1" s="1"/>
  <c r="C2990" i="1"/>
  <c r="E2987" i="1"/>
  <c r="K2987" i="1" s="1"/>
  <c r="G2987" i="1"/>
  <c r="L2907" i="1"/>
  <c r="M2906" i="1"/>
  <c r="N2906" i="1" s="1"/>
  <c r="R2989" i="1"/>
  <c r="D2904" i="1"/>
  <c r="I2988" i="1"/>
  <c r="S2988" i="1"/>
  <c r="T2988" i="1" s="1"/>
  <c r="A2989" i="1"/>
  <c r="J2988" i="1"/>
  <c r="F2988" i="1"/>
  <c r="U2906" i="1" l="1"/>
  <c r="B2906" i="1" s="1"/>
  <c r="H2987" i="1"/>
  <c r="D2905" i="1"/>
  <c r="L2908" i="1"/>
  <c r="M2907" i="1"/>
  <c r="N2907" i="1" s="1"/>
  <c r="R2990" i="1"/>
  <c r="E2988" i="1"/>
  <c r="K2988" i="1" s="1"/>
  <c r="G2988" i="1"/>
  <c r="S2989" i="1"/>
  <c r="T2989" i="1" s="1"/>
  <c r="A2990" i="1"/>
  <c r="J2989" i="1"/>
  <c r="F2989" i="1"/>
  <c r="I2989" i="1"/>
  <c r="C2991" i="1"/>
  <c r="H2988" i="1" l="1"/>
  <c r="U2907" i="1"/>
  <c r="B2907" i="1" s="1"/>
  <c r="D2906" i="1"/>
  <c r="G2989" i="1"/>
  <c r="E2989" i="1"/>
  <c r="K2989" i="1" s="1"/>
  <c r="L2909" i="1"/>
  <c r="M2908" i="1"/>
  <c r="N2908" i="1" s="1"/>
  <c r="C2992" i="1"/>
  <c r="J2990" i="1"/>
  <c r="F2990" i="1"/>
  <c r="A2991" i="1"/>
  <c r="I2990" i="1"/>
  <c r="S2990" i="1"/>
  <c r="T2990" i="1" s="1"/>
  <c r="R2991" i="1"/>
  <c r="L2910" i="1" l="1"/>
  <c r="M2909" i="1"/>
  <c r="N2909" i="1" s="1"/>
  <c r="H2989" i="1"/>
  <c r="D2907" i="1"/>
  <c r="R2992" i="1"/>
  <c r="J2991" i="1"/>
  <c r="F2991" i="1"/>
  <c r="A2992" i="1"/>
  <c r="I2991" i="1"/>
  <c r="S2991" i="1"/>
  <c r="T2991" i="1" s="1"/>
  <c r="C2993" i="1"/>
  <c r="G2990" i="1"/>
  <c r="E2990" i="1"/>
  <c r="K2990" i="1" s="1"/>
  <c r="U2908" i="1"/>
  <c r="B2908" i="1" s="1"/>
  <c r="H2990" i="1" l="1"/>
  <c r="D2908" i="1"/>
  <c r="U2909" i="1"/>
  <c r="D2909" i="1" s="1"/>
  <c r="C2994" i="1"/>
  <c r="J2992" i="1"/>
  <c r="F2992" i="1"/>
  <c r="A2993" i="1"/>
  <c r="I2992" i="1"/>
  <c r="S2992" i="1"/>
  <c r="T2992" i="1" s="1"/>
  <c r="R2993" i="1"/>
  <c r="L2911" i="1"/>
  <c r="M2910" i="1"/>
  <c r="N2910" i="1" s="1"/>
  <c r="G2991" i="1"/>
  <c r="E2991" i="1"/>
  <c r="H2991" i="1" s="1"/>
  <c r="U2910" i="1" l="1"/>
  <c r="B2910" i="1" s="1"/>
  <c r="G2992" i="1"/>
  <c r="E2992" i="1"/>
  <c r="H2992" i="1" s="1"/>
  <c r="B2909" i="1"/>
  <c r="L2912" i="1"/>
  <c r="M2911" i="1"/>
  <c r="N2911" i="1" s="1"/>
  <c r="C2995" i="1"/>
  <c r="K2991" i="1"/>
  <c r="R2994" i="1"/>
  <c r="A2994" i="1"/>
  <c r="J2993" i="1"/>
  <c r="F2993" i="1"/>
  <c r="I2993" i="1"/>
  <c r="S2993" i="1"/>
  <c r="T2993" i="1" s="1"/>
  <c r="D2910" i="1" l="1"/>
  <c r="R2995" i="1"/>
  <c r="K2992" i="1"/>
  <c r="G2993" i="1"/>
  <c r="E2993" i="1"/>
  <c r="K2993" i="1" s="1"/>
  <c r="U2911" i="1"/>
  <c r="B2911" i="1" s="1"/>
  <c r="L2913" i="1"/>
  <c r="M2912" i="1"/>
  <c r="N2912" i="1" s="1"/>
  <c r="A2995" i="1"/>
  <c r="J2994" i="1"/>
  <c r="F2994" i="1"/>
  <c r="I2994" i="1"/>
  <c r="S2994" i="1"/>
  <c r="T2994" i="1" s="1"/>
  <c r="C2996" i="1"/>
  <c r="H2993" i="1" l="1"/>
  <c r="I2995" i="1"/>
  <c r="S2995" i="1"/>
  <c r="T2995" i="1" s="1"/>
  <c r="A2996" i="1"/>
  <c r="J2995" i="1"/>
  <c r="F2995" i="1"/>
  <c r="U2912" i="1"/>
  <c r="D2912" i="1" s="1"/>
  <c r="D2911" i="1"/>
  <c r="R2996" i="1"/>
  <c r="C2997" i="1"/>
  <c r="E2994" i="1"/>
  <c r="K2994" i="1" s="1"/>
  <c r="G2994" i="1"/>
  <c r="L2914" i="1"/>
  <c r="M2913" i="1"/>
  <c r="N2913" i="1" s="1"/>
  <c r="H2994" i="1" l="1"/>
  <c r="C2998" i="1"/>
  <c r="B2912" i="1"/>
  <c r="E2995" i="1"/>
  <c r="H2995" i="1" s="1"/>
  <c r="G2995" i="1"/>
  <c r="R2997" i="1"/>
  <c r="U2913" i="1"/>
  <c r="B2913" i="1" s="1"/>
  <c r="L2915" i="1"/>
  <c r="M2914" i="1"/>
  <c r="N2914" i="1" s="1"/>
  <c r="S2996" i="1"/>
  <c r="T2996" i="1" s="1"/>
  <c r="J2996" i="1"/>
  <c r="F2996" i="1"/>
  <c r="A2997" i="1"/>
  <c r="I2996" i="1"/>
  <c r="G2996" i="1" l="1"/>
  <c r="E2996" i="1"/>
  <c r="H2996" i="1" s="1"/>
  <c r="U2914" i="1"/>
  <c r="B2914" i="1" s="1"/>
  <c r="L2916" i="1"/>
  <c r="M2915" i="1"/>
  <c r="N2915" i="1" s="1"/>
  <c r="D2913" i="1"/>
  <c r="K2995" i="1"/>
  <c r="C2999" i="1"/>
  <c r="S2997" i="1"/>
  <c r="T2997" i="1" s="1"/>
  <c r="A2998" i="1"/>
  <c r="J2997" i="1"/>
  <c r="F2997" i="1"/>
  <c r="I2997" i="1"/>
  <c r="R2998" i="1"/>
  <c r="D2914" i="1" l="1"/>
  <c r="G2997" i="1"/>
  <c r="E2997" i="1"/>
  <c r="H2997" i="1" s="1"/>
  <c r="C3000" i="1"/>
  <c r="U2915" i="1"/>
  <c r="B2915" i="1" s="1"/>
  <c r="K2996" i="1"/>
  <c r="R2999" i="1"/>
  <c r="A2999" i="1"/>
  <c r="J2998" i="1"/>
  <c r="F2998" i="1"/>
  <c r="I2998" i="1"/>
  <c r="S2998" i="1"/>
  <c r="T2998" i="1" s="1"/>
  <c r="L2917" i="1"/>
  <c r="M2916" i="1"/>
  <c r="N2916" i="1" s="1"/>
  <c r="A3000" i="1" l="1"/>
  <c r="J2999" i="1"/>
  <c r="F2999" i="1"/>
  <c r="I2999" i="1"/>
  <c r="S2999" i="1"/>
  <c r="T2999" i="1" s="1"/>
  <c r="C3001" i="1"/>
  <c r="K2997" i="1"/>
  <c r="U2916" i="1"/>
  <c r="B2916" i="1" s="1"/>
  <c r="R3000" i="1"/>
  <c r="D2915" i="1"/>
  <c r="L2918" i="1"/>
  <c r="M2917" i="1"/>
  <c r="N2917" i="1" s="1"/>
  <c r="G2998" i="1"/>
  <c r="E2998" i="1"/>
  <c r="K2998" i="1" s="1"/>
  <c r="H2998" i="1" l="1"/>
  <c r="C3002" i="1"/>
  <c r="E2999" i="1"/>
  <c r="H2999" i="1" s="1"/>
  <c r="G2999" i="1"/>
  <c r="R3001" i="1"/>
  <c r="D2916" i="1"/>
  <c r="U2917" i="1"/>
  <c r="B2917" i="1" s="1"/>
  <c r="I3000" i="1"/>
  <c r="S3000" i="1"/>
  <c r="T3000" i="1" s="1"/>
  <c r="A3001" i="1"/>
  <c r="J3000" i="1"/>
  <c r="F3000" i="1"/>
  <c r="L2919" i="1"/>
  <c r="M2918" i="1"/>
  <c r="N2918" i="1" s="1"/>
  <c r="E3000" i="1" l="1"/>
  <c r="H3000" i="1" s="1"/>
  <c r="G3000" i="1"/>
  <c r="D2917" i="1"/>
  <c r="L2920" i="1"/>
  <c r="M2919" i="1"/>
  <c r="N2919" i="1" s="1"/>
  <c r="S3001" i="1"/>
  <c r="T3001" i="1" s="1"/>
  <c r="A3002" i="1"/>
  <c r="J3001" i="1"/>
  <c r="F3001" i="1"/>
  <c r="I3001" i="1"/>
  <c r="K2999" i="1"/>
  <c r="C3003" i="1"/>
  <c r="U2918" i="1"/>
  <c r="B2918" i="1" s="1"/>
  <c r="R3002" i="1"/>
  <c r="U2919" i="1" l="1"/>
  <c r="B2919" i="1" s="1"/>
  <c r="R3003" i="1"/>
  <c r="D2918" i="1"/>
  <c r="A3003" i="1"/>
  <c r="J3002" i="1"/>
  <c r="F3002" i="1"/>
  <c r="I3002" i="1"/>
  <c r="S3002" i="1"/>
  <c r="T3002" i="1" s="1"/>
  <c r="L2921" i="1"/>
  <c r="M2920" i="1"/>
  <c r="N2920" i="1" s="1"/>
  <c r="K3000" i="1"/>
  <c r="C3004" i="1"/>
  <c r="G3001" i="1"/>
  <c r="E3001" i="1"/>
  <c r="H3001" i="1" s="1"/>
  <c r="D2919" i="1" l="1"/>
  <c r="C3005" i="1"/>
  <c r="K3001" i="1"/>
  <c r="A3004" i="1"/>
  <c r="J3003" i="1"/>
  <c r="F3003" i="1"/>
  <c r="I3003" i="1"/>
  <c r="S3003" i="1"/>
  <c r="T3003" i="1" s="1"/>
  <c r="U2920" i="1"/>
  <c r="D2920" i="1" s="1"/>
  <c r="L2922" i="1"/>
  <c r="M2921" i="1"/>
  <c r="N2921" i="1" s="1"/>
  <c r="G3002" i="1"/>
  <c r="E3002" i="1"/>
  <c r="K3002" i="1" s="1"/>
  <c r="R3004" i="1"/>
  <c r="H3002" i="1" l="1"/>
  <c r="R3005" i="1"/>
  <c r="B2920" i="1"/>
  <c r="I3004" i="1"/>
  <c r="S3004" i="1"/>
  <c r="T3004" i="1" s="1"/>
  <c r="A3005" i="1"/>
  <c r="J3004" i="1"/>
  <c r="F3004" i="1"/>
  <c r="U2921" i="1"/>
  <c r="B2921" i="1" s="1"/>
  <c r="L2923" i="1"/>
  <c r="M2922" i="1"/>
  <c r="N2922" i="1" s="1"/>
  <c r="E3003" i="1"/>
  <c r="H3003" i="1" s="1"/>
  <c r="G3003" i="1"/>
  <c r="C3006" i="1"/>
  <c r="D2921" i="1" l="1"/>
  <c r="C3007" i="1"/>
  <c r="K3003" i="1"/>
  <c r="L2924" i="1"/>
  <c r="M2923" i="1"/>
  <c r="N2923" i="1" s="1"/>
  <c r="S3005" i="1"/>
  <c r="T3005" i="1" s="1"/>
  <c r="A3006" i="1"/>
  <c r="J3005" i="1"/>
  <c r="F3005" i="1"/>
  <c r="I3005" i="1"/>
  <c r="R3006" i="1"/>
  <c r="E3004" i="1"/>
  <c r="K3004" i="1" s="1"/>
  <c r="G3004" i="1"/>
  <c r="U2922" i="1"/>
  <c r="D2922" i="1" s="1"/>
  <c r="H3004" i="1" l="1"/>
  <c r="L2925" i="1"/>
  <c r="M2924" i="1"/>
  <c r="N2924" i="1" s="1"/>
  <c r="G3005" i="1"/>
  <c r="E3005" i="1"/>
  <c r="H3005" i="1" s="1"/>
  <c r="C3008" i="1"/>
  <c r="B2922" i="1"/>
  <c r="R3007" i="1"/>
  <c r="A3007" i="1"/>
  <c r="J3006" i="1"/>
  <c r="F3006" i="1"/>
  <c r="I3006" i="1"/>
  <c r="S3006" i="1"/>
  <c r="T3006" i="1" s="1"/>
  <c r="U2923" i="1"/>
  <c r="B2923" i="1" s="1"/>
  <c r="D2923" i="1" l="1"/>
  <c r="U2924" i="1"/>
  <c r="D2924" i="1" s="1"/>
  <c r="A3008" i="1"/>
  <c r="J3007" i="1"/>
  <c r="F3007" i="1"/>
  <c r="I3007" i="1"/>
  <c r="S3007" i="1"/>
  <c r="T3007" i="1" s="1"/>
  <c r="C3009" i="1"/>
  <c r="L2926" i="1"/>
  <c r="M2925" i="1"/>
  <c r="N2925" i="1" s="1"/>
  <c r="R3008" i="1"/>
  <c r="K3005" i="1"/>
  <c r="G3006" i="1"/>
  <c r="E3006" i="1"/>
  <c r="H3006" i="1" s="1"/>
  <c r="K3006" i="1" l="1"/>
  <c r="R3009" i="1"/>
  <c r="C3010" i="1"/>
  <c r="E3007" i="1"/>
  <c r="H3007" i="1" s="1"/>
  <c r="G3007" i="1"/>
  <c r="B2924" i="1"/>
  <c r="U2925" i="1"/>
  <c r="D2925" i="1" s="1"/>
  <c r="L2927" i="1"/>
  <c r="M2926" i="1"/>
  <c r="N2926" i="1" s="1"/>
  <c r="I3008" i="1"/>
  <c r="S3008" i="1"/>
  <c r="T3008" i="1" s="1"/>
  <c r="A3009" i="1"/>
  <c r="J3008" i="1"/>
  <c r="F3008" i="1"/>
  <c r="K3007" i="1" l="1"/>
  <c r="L2928" i="1"/>
  <c r="M2927" i="1"/>
  <c r="N2927" i="1" s="1"/>
  <c r="B2925" i="1"/>
  <c r="E3008" i="1"/>
  <c r="H3008" i="1" s="1"/>
  <c r="G3008" i="1"/>
  <c r="C3011" i="1"/>
  <c r="R3010" i="1"/>
  <c r="S3009" i="1"/>
  <c r="T3009" i="1" s="1"/>
  <c r="A3010" i="1"/>
  <c r="J3009" i="1"/>
  <c r="F3009" i="1"/>
  <c r="I3009" i="1"/>
  <c r="U2926" i="1"/>
  <c r="D2926" i="1" s="1"/>
  <c r="K3008" i="1" l="1"/>
  <c r="B2926" i="1"/>
  <c r="G3009" i="1"/>
  <c r="E3009" i="1"/>
  <c r="H3009" i="1" s="1"/>
  <c r="A3011" i="1"/>
  <c r="J3010" i="1"/>
  <c r="F3010" i="1"/>
  <c r="I3010" i="1"/>
  <c r="S3010" i="1"/>
  <c r="T3010" i="1" s="1"/>
  <c r="R3011" i="1"/>
  <c r="C3012" i="1"/>
  <c r="U2927" i="1"/>
  <c r="D2927" i="1" s="1"/>
  <c r="L2929" i="1"/>
  <c r="M2928" i="1"/>
  <c r="N2928" i="1" s="1"/>
  <c r="B2927" i="1" l="1"/>
  <c r="L2930" i="1"/>
  <c r="M2929" i="1"/>
  <c r="N2929" i="1" s="1"/>
  <c r="R3012" i="1"/>
  <c r="G3010" i="1"/>
  <c r="E3010" i="1"/>
  <c r="K3010" i="1" s="1"/>
  <c r="C3013" i="1"/>
  <c r="K3009" i="1"/>
  <c r="U2928" i="1"/>
  <c r="D2928" i="1" s="1"/>
  <c r="A3012" i="1"/>
  <c r="J3011" i="1"/>
  <c r="F3011" i="1"/>
  <c r="I3011" i="1"/>
  <c r="S3011" i="1"/>
  <c r="T3011" i="1" s="1"/>
  <c r="B2928" i="1" l="1"/>
  <c r="A3013" i="1"/>
  <c r="I3012" i="1"/>
  <c r="S3012" i="1"/>
  <c r="T3012" i="1" s="1"/>
  <c r="J3012" i="1"/>
  <c r="F3012" i="1"/>
  <c r="H3010" i="1"/>
  <c r="R3013" i="1"/>
  <c r="E3011" i="1"/>
  <c r="H3011" i="1" s="1"/>
  <c r="G3011" i="1"/>
  <c r="U2929" i="1"/>
  <c r="B2929" i="1" s="1"/>
  <c r="C3014" i="1"/>
  <c r="L2931" i="1"/>
  <c r="M2930" i="1"/>
  <c r="N2930" i="1" s="1"/>
  <c r="C3015" i="1" l="1"/>
  <c r="E3012" i="1"/>
  <c r="K3012" i="1" s="1"/>
  <c r="G3012" i="1"/>
  <c r="L2932" i="1"/>
  <c r="M2932" i="1" s="1"/>
  <c r="M2931" i="1"/>
  <c r="N2931" i="1" s="1"/>
  <c r="D2929" i="1"/>
  <c r="K3011" i="1"/>
  <c r="R3014" i="1"/>
  <c r="A3014" i="1"/>
  <c r="I3013" i="1"/>
  <c r="S3013" i="1"/>
  <c r="T3013" i="1" s="1"/>
  <c r="J3013" i="1"/>
  <c r="F3013" i="1"/>
  <c r="U2930" i="1"/>
  <c r="D2930" i="1" s="1"/>
  <c r="B2930" i="1" l="1"/>
  <c r="R3015" i="1"/>
  <c r="U2931" i="1"/>
  <c r="B2931" i="1" s="1"/>
  <c r="H3012" i="1"/>
  <c r="N2932" i="1"/>
  <c r="L2933" i="1"/>
  <c r="E3013" i="1"/>
  <c r="H3013" i="1" s="1"/>
  <c r="G3013" i="1"/>
  <c r="A3015" i="1"/>
  <c r="I3014" i="1"/>
  <c r="S3014" i="1"/>
  <c r="T3014" i="1" s="1"/>
  <c r="J3014" i="1"/>
  <c r="F3014" i="1"/>
  <c r="C3016" i="1"/>
  <c r="K3013" i="1" l="1"/>
  <c r="E3014" i="1"/>
  <c r="H3014" i="1" s="1"/>
  <c r="G3014" i="1"/>
  <c r="D2931" i="1"/>
  <c r="L2934" i="1"/>
  <c r="M2933" i="1"/>
  <c r="N2933" i="1" s="1"/>
  <c r="C3017" i="1"/>
  <c r="U2932" i="1"/>
  <c r="D2932" i="1" s="1"/>
  <c r="I3015" i="1"/>
  <c r="S3015" i="1"/>
  <c r="T3015" i="1" s="1"/>
  <c r="A3016" i="1"/>
  <c r="J3015" i="1"/>
  <c r="F3015" i="1"/>
  <c r="R3016" i="1"/>
  <c r="K3014" i="1" l="1"/>
  <c r="B2932" i="1"/>
  <c r="U2933" i="1"/>
  <c r="D2933" i="1" s="1"/>
  <c r="L2935" i="1"/>
  <c r="M2934" i="1"/>
  <c r="N2934" i="1" s="1"/>
  <c r="R3017" i="1"/>
  <c r="S3016" i="1"/>
  <c r="T3016" i="1" s="1"/>
  <c r="A3017" i="1"/>
  <c r="J3016" i="1"/>
  <c r="F3016" i="1"/>
  <c r="I3016" i="1"/>
  <c r="E3015" i="1"/>
  <c r="H3015" i="1" s="1"/>
  <c r="G3015" i="1"/>
  <c r="C3018" i="1"/>
  <c r="K3015" i="1" l="1"/>
  <c r="C3019" i="1"/>
  <c r="A3018" i="1"/>
  <c r="J3017" i="1"/>
  <c r="F3017" i="1"/>
  <c r="I3017" i="1"/>
  <c r="S3017" i="1"/>
  <c r="T3017" i="1" s="1"/>
  <c r="R3018" i="1"/>
  <c r="B2933" i="1"/>
  <c r="G3016" i="1"/>
  <c r="E3016" i="1"/>
  <c r="H3016" i="1" s="1"/>
  <c r="U2934" i="1"/>
  <c r="B2934" i="1" s="1"/>
  <c r="L2936" i="1"/>
  <c r="M2935" i="1"/>
  <c r="N2935" i="1" s="1"/>
  <c r="D2934" i="1" l="1"/>
  <c r="K3016" i="1"/>
  <c r="U2935" i="1"/>
  <c r="B2935" i="1" s="1"/>
  <c r="J3018" i="1"/>
  <c r="F3018" i="1"/>
  <c r="A3019" i="1"/>
  <c r="I3018" i="1"/>
  <c r="S3018" i="1"/>
  <c r="T3018" i="1" s="1"/>
  <c r="R3019" i="1"/>
  <c r="C3020" i="1"/>
  <c r="G3017" i="1"/>
  <c r="E3017" i="1"/>
  <c r="H3017" i="1" s="1"/>
  <c r="L2937" i="1"/>
  <c r="M2936" i="1"/>
  <c r="N2936" i="1" s="1"/>
  <c r="K3017" i="1" l="1"/>
  <c r="R3020" i="1"/>
  <c r="D2935" i="1"/>
  <c r="L2938" i="1"/>
  <c r="M2937" i="1"/>
  <c r="N2937" i="1" s="1"/>
  <c r="A3020" i="1"/>
  <c r="J3019" i="1"/>
  <c r="F3019" i="1"/>
  <c r="I3019" i="1"/>
  <c r="S3019" i="1"/>
  <c r="T3019" i="1" s="1"/>
  <c r="U2936" i="1"/>
  <c r="B2936" i="1" s="1"/>
  <c r="C3021" i="1"/>
  <c r="E3018" i="1"/>
  <c r="H3018" i="1" s="1"/>
  <c r="G3018" i="1"/>
  <c r="D2936" i="1" l="1"/>
  <c r="K3018" i="1"/>
  <c r="I3020" i="1"/>
  <c r="S3020" i="1"/>
  <c r="T3020" i="1" s="1"/>
  <c r="A3021" i="1"/>
  <c r="J3020" i="1"/>
  <c r="F3020" i="1"/>
  <c r="R3021" i="1"/>
  <c r="U2937" i="1"/>
  <c r="B2937" i="1" s="1"/>
  <c r="E3019" i="1"/>
  <c r="K3019" i="1" s="1"/>
  <c r="G3019" i="1"/>
  <c r="L2939" i="1"/>
  <c r="M2938" i="1"/>
  <c r="N2938" i="1" s="1"/>
  <c r="C3022" i="1"/>
  <c r="H3019" i="1" l="1"/>
  <c r="D2937" i="1"/>
  <c r="E3020" i="1"/>
  <c r="H3020" i="1" s="1"/>
  <c r="G3020" i="1"/>
  <c r="L2940" i="1"/>
  <c r="M2939" i="1"/>
  <c r="N2939" i="1" s="1"/>
  <c r="U2938" i="1"/>
  <c r="B2938" i="1" s="1"/>
  <c r="R3022" i="1"/>
  <c r="S3021" i="1"/>
  <c r="T3021" i="1" s="1"/>
  <c r="A3022" i="1"/>
  <c r="J3021" i="1"/>
  <c r="F3021" i="1"/>
  <c r="I3021" i="1"/>
  <c r="C3023" i="1"/>
  <c r="D2938" i="1" l="1"/>
  <c r="K3020" i="1"/>
  <c r="A3023" i="1"/>
  <c r="J3022" i="1"/>
  <c r="F3022" i="1"/>
  <c r="I3022" i="1"/>
  <c r="S3022" i="1"/>
  <c r="T3022" i="1" s="1"/>
  <c r="R3023" i="1"/>
  <c r="U2939" i="1"/>
  <c r="B2939" i="1" s="1"/>
  <c r="L2941" i="1"/>
  <c r="M2940" i="1"/>
  <c r="N2940" i="1" s="1"/>
  <c r="C3024" i="1"/>
  <c r="G3021" i="1"/>
  <c r="E3021" i="1"/>
  <c r="H3021" i="1" s="1"/>
  <c r="D2939" i="1" l="1"/>
  <c r="K3021" i="1"/>
  <c r="U2940" i="1"/>
  <c r="D2940" i="1" s="1"/>
  <c r="A3024" i="1"/>
  <c r="J3023" i="1"/>
  <c r="F3023" i="1"/>
  <c r="I3023" i="1"/>
  <c r="S3023" i="1"/>
  <c r="T3023" i="1" s="1"/>
  <c r="L2942" i="1"/>
  <c r="M2941" i="1"/>
  <c r="N2941" i="1" s="1"/>
  <c r="R3024" i="1"/>
  <c r="C3025" i="1"/>
  <c r="G3022" i="1"/>
  <c r="E3022" i="1"/>
  <c r="H3022" i="1" s="1"/>
  <c r="L2943" i="1" l="1"/>
  <c r="M2942" i="1"/>
  <c r="N2942" i="1" s="1"/>
  <c r="B2940" i="1"/>
  <c r="K3022" i="1"/>
  <c r="R3025" i="1"/>
  <c r="E3023" i="1"/>
  <c r="K3023" i="1" s="1"/>
  <c r="G3023" i="1"/>
  <c r="C3026" i="1"/>
  <c r="U2941" i="1"/>
  <c r="D2941" i="1" s="1"/>
  <c r="I3024" i="1"/>
  <c r="S3024" i="1"/>
  <c r="T3024" i="1" s="1"/>
  <c r="A3025" i="1"/>
  <c r="J3024" i="1"/>
  <c r="F3024" i="1"/>
  <c r="H3023" i="1" l="1"/>
  <c r="S3025" i="1"/>
  <c r="T3025" i="1" s="1"/>
  <c r="A3026" i="1"/>
  <c r="J3025" i="1"/>
  <c r="F3025" i="1"/>
  <c r="I3025" i="1"/>
  <c r="E3024" i="1"/>
  <c r="H3024" i="1" s="1"/>
  <c r="G3024" i="1"/>
  <c r="B2941" i="1"/>
  <c r="C3027" i="1"/>
  <c r="R3026" i="1"/>
  <c r="U2942" i="1"/>
  <c r="D2942" i="1" s="1"/>
  <c r="L2944" i="1"/>
  <c r="M2943" i="1"/>
  <c r="N2943" i="1" s="1"/>
  <c r="K3024" i="1" l="1"/>
  <c r="L2945" i="1"/>
  <c r="M2944" i="1"/>
  <c r="N2944" i="1" s="1"/>
  <c r="B2942" i="1"/>
  <c r="A3027" i="1"/>
  <c r="J3026" i="1"/>
  <c r="F3026" i="1"/>
  <c r="I3026" i="1"/>
  <c r="S3026" i="1"/>
  <c r="T3026" i="1" s="1"/>
  <c r="U2943" i="1"/>
  <c r="B2943" i="1" s="1"/>
  <c r="C3028" i="1"/>
  <c r="G3025" i="1"/>
  <c r="E3025" i="1"/>
  <c r="H3025" i="1" s="1"/>
  <c r="R3027" i="1"/>
  <c r="K3025" i="1" l="1"/>
  <c r="R3028" i="1"/>
  <c r="D2943" i="1"/>
  <c r="A3028" i="1"/>
  <c r="J3027" i="1"/>
  <c r="F3027" i="1"/>
  <c r="I3027" i="1"/>
  <c r="S3027" i="1"/>
  <c r="T3027" i="1" s="1"/>
  <c r="C3029" i="1"/>
  <c r="G3026" i="1"/>
  <c r="E3026" i="1"/>
  <c r="H3026" i="1" s="1"/>
  <c r="U2944" i="1"/>
  <c r="D2944" i="1" s="1"/>
  <c r="L2946" i="1"/>
  <c r="M2945" i="1"/>
  <c r="N2945" i="1" s="1"/>
  <c r="B2944" i="1" l="1"/>
  <c r="C3030" i="1"/>
  <c r="I3028" i="1"/>
  <c r="S3028" i="1"/>
  <c r="T3028" i="1" s="1"/>
  <c r="A3029" i="1"/>
  <c r="J3028" i="1"/>
  <c r="F3028" i="1"/>
  <c r="U2945" i="1"/>
  <c r="D2945" i="1" s="1"/>
  <c r="K3026" i="1"/>
  <c r="E3027" i="1"/>
  <c r="H3027" i="1" s="1"/>
  <c r="G3027" i="1"/>
  <c r="R3029" i="1"/>
  <c r="L2947" i="1"/>
  <c r="M2946" i="1"/>
  <c r="N2946" i="1" s="1"/>
  <c r="K3027" i="1" l="1"/>
  <c r="B2945" i="1"/>
  <c r="L2948" i="1"/>
  <c r="M2947" i="1"/>
  <c r="N2947" i="1" s="1"/>
  <c r="R3030" i="1"/>
  <c r="S3029" i="1"/>
  <c r="T3029" i="1" s="1"/>
  <c r="A3030" i="1"/>
  <c r="J3029" i="1"/>
  <c r="F3029" i="1"/>
  <c r="I3029" i="1"/>
  <c r="C3031" i="1"/>
  <c r="U2946" i="1"/>
  <c r="D2946" i="1" s="1"/>
  <c r="E3028" i="1"/>
  <c r="K3028" i="1" s="1"/>
  <c r="G3028" i="1"/>
  <c r="H3028" i="1" l="1"/>
  <c r="B2946" i="1"/>
  <c r="U2947" i="1"/>
  <c r="B2947" i="1" s="1"/>
  <c r="G3029" i="1"/>
  <c r="E3029" i="1"/>
  <c r="K3029" i="1" s="1"/>
  <c r="L2949" i="1"/>
  <c r="M2948" i="1"/>
  <c r="N2948" i="1" s="1"/>
  <c r="C3032" i="1"/>
  <c r="A3031" i="1"/>
  <c r="J3030" i="1"/>
  <c r="F3030" i="1"/>
  <c r="I3030" i="1"/>
  <c r="S3030" i="1"/>
  <c r="T3030" i="1" s="1"/>
  <c r="R3031" i="1"/>
  <c r="A3032" i="1" l="1"/>
  <c r="J3031" i="1"/>
  <c r="F3031" i="1"/>
  <c r="I3031" i="1"/>
  <c r="S3031" i="1"/>
  <c r="T3031" i="1" s="1"/>
  <c r="L2950" i="1"/>
  <c r="M2949" i="1"/>
  <c r="N2949" i="1" s="1"/>
  <c r="H3029" i="1"/>
  <c r="C3033" i="1"/>
  <c r="R3032" i="1"/>
  <c r="G3030" i="1"/>
  <c r="E3030" i="1"/>
  <c r="H3030" i="1" s="1"/>
  <c r="D2947" i="1"/>
  <c r="U2948" i="1"/>
  <c r="B2948" i="1" s="1"/>
  <c r="L2951" i="1" l="1"/>
  <c r="M2950" i="1"/>
  <c r="N2950" i="1" s="1"/>
  <c r="E3031" i="1"/>
  <c r="K3031" i="1" s="1"/>
  <c r="G3031" i="1"/>
  <c r="K3030" i="1"/>
  <c r="C3034" i="1"/>
  <c r="D2948" i="1"/>
  <c r="R3033" i="1"/>
  <c r="I3032" i="1"/>
  <c r="S3032" i="1"/>
  <c r="T3032" i="1" s="1"/>
  <c r="A3033" i="1"/>
  <c r="J3032" i="1"/>
  <c r="F3032" i="1"/>
  <c r="U2949" i="1"/>
  <c r="D2949" i="1" s="1"/>
  <c r="B2949" i="1" l="1"/>
  <c r="S3033" i="1"/>
  <c r="A3034" i="1"/>
  <c r="J3033" i="1"/>
  <c r="F3033" i="1"/>
  <c r="I3033" i="1"/>
  <c r="R3034" i="1"/>
  <c r="T3033" i="1"/>
  <c r="C3035" i="1"/>
  <c r="H3031" i="1"/>
  <c r="E3032" i="1"/>
  <c r="H3032" i="1" s="1"/>
  <c r="G3032" i="1"/>
  <c r="U2950" i="1"/>
  <c r="B2950" i="1" s="1"/>
  <c r="L2952" i="1"/>
  <c r="M2951" i="1"/>
  <c r="N2951" i="1" s="1"/>
  <c r="D2950" i="1" l="1"/>
  <c r="K3032" i="1"/>
  <c r="R3035" i="1"/>
  <c r="J3034" i="1"/>
  <c r="F3034" i="1"/>
  <c r="A3035" i="1"/>
  <c r="I3034" i="1"/>
  <c r="S3034" i="1"/>
  <c r="T3034" i="1" s="1"/>
  <c r="U2951" i="1"/>
  <c r="B2951" i="1" s="1"/>
  <c r="C3036" i="1"/>
  <c r="G3033" i="1"/>
  <c r="E3033" i="1"/>
  <c r="H3033" i="1" s="1"/>
  <c r="L2953" i="1"/>
  <c r="M2952" i="1"/>
  <c r="N2952" i="1" s="1"/>
  <c r="K3033" i="1" l="1"/>
  <c r="U2952" i="1"/>
  <c r="B2952" i="1" s="1"/>
  <c r="C3037" i="1"/>
  <c r="D2951" i="1"/>
  <c r="J3035" i="1"/>
  <c r="F3035" i="1"/>
  <c r="A3036" i="1"/>
  <c r="I3035" i="1"/>
  <c r="S3035" i="1"/>
  <c r="T3035" i="1" s="1"/>
  <c r="R3036" i="1"/>
  <c r="G3034" i="1"/>
  <c r="E3034" i="1"/>
  <c r="H3034" i="1" s="1"/>
  <c r="L2954" i="1"/>
  <c r="M2953" i="1"/>
  <c r="N2953" i="1" s="1"/>
  <c r="K3034" i="1" l="1"/>
  <c r="U2953" i="1"/>
  <c r="D2953" i="1" s="1"/>
  <c r="R3037" i="1"/>
  <c r="J3036" i="1"/>
  <c r="F3036" i="1"/>
  <c r="A3037" i="1"/>
  <c r="I3036" i="1"/>
  <c r="S3036" i="1"/>
  <c r="T3036" i="1" s="1"/>
  <c r="D2952" i="1"/>
  <c r="L2955" i="1"/>
  <c r="M2954" i="1"/>
  <c r="N2954" i="1" s="1"/>
  <c r="G3035" i="1"/>
  <c r="E3035" i="1"/>
  <c r="H3035" i="1" s="1"/>
  <c r="C3038" i="1"/>
  <c r="K3035" i="1" l="1"/>
  <c r="G3036" i="1"/>
  <c r="E3036" i="1"/>
  <c r="H3036" i="1" s="1"/>
  <c r="B2953" i="1"/>
  <c r="U2954" i="1"/>
  <c r="D2954" i="1" s="1"/>
  <c r="L2956" i="1"/>
  <c r="M2955" i="1"/>
  <c r="N2955" i="1" s="1"/>
  <c r="C3039" i="1"/>
  <c r="A3038" i="1"/>
  <c r="J3037" i="1"/>
  <c r="F3037" i="1"/>
  <c r="I3037" i="1"/>
  <c r="S3037" i="1"/>
  <c r="T3037" i="1" s="1"/>
  <c r="R3038" i="1"/>
  <c r="U2955" i="1" l="1"/>
  <c r="B2955" i="1" s="1"/>
  <c r="B2954" i="1"/>
  <c r="A3039" i="1"/>
  <c r="J3038" i="1"/>
  <c r="F3038" i="1"/>
  <c r="I3038" i="1"/>
  <c r="S3038" i="1"/>
  <c r="T3038" i="1" s="1"/>
  <c r="L2957" i="1"/>
  <c r="M2956" i="1"/>
  <c r="N2956" i="1" s="1"/>
  <c r="C3040" i="1"/>
  <c r="K3036" i="1"/>
  <c r="R3039" i="1"/>
  <c r="G3037" i="1"/>
  <c r="E3037" i="1"/>
  <c r="H3037" i="1" s="1"/>
  <c r="L2958" i="1" l="1"/>
  <c r="M2957" i="1"/>
  <c r="N2957" i="1" s="1"/>
  <c r="E3038" i="1"/>
  <c r="K3038" i="1" s="1"/>
  <c r="G3038" i="1"/>
  <c r="D2955" i="1"/>
  <c r="K3037" i="1"/>
  <c r="R3040" i="1"/>
  <c r="C3041" i="1"/>
  <c r="I3039" i="1"/>
  <c r="S3039" i="1"/>
  <c r="T3039" i="1" s="1"/>
  <c r="A3040" i="1"/>
  <c r="J3039" i="1"/>
  <c r="F3039" i="1"/>
  <c r="U2956" i="1"/>
  <c r="D2956" i="1" s="1"/>
  <c r="C3042" i="1" l="1"/>
  <c r="H3038" i="1"/>
  <c r="B2956" i="1"/>
  <c r="E3039" i="1"/>
  <c r="H3039" i="1" s="1"/>
  <c r="G3039" i="1"/>
  <c r="R3041" i="1"/>
  <c r="U2957" i="1"/>
  <c r="D2957" i="1" s="1"/>
  <c r="S3040" i="1"/>
  <c r="T3040" i="1" s="1"/>
  <c r="J3040" i="1"/>
  <c r="F3040" i="1"/>
  <c r="A3041" i="1"/>
  <c r="I3040" i="1"/>
  <c r="L2959" i="1"/>
  <c r="M2958" i="1"/>
  <c r="N2958" i="1" s="1"/>
  <c r="U2958" i="1" l="1"/>
  <c r="B2958" i="1" s="1"/>
  <c r="S3041" i="1"/>
  <c r="A3042" i="1"/>
  <c r="J3041" i="1"/>
  <c r="F3041" i="1"/>
  <c r="I3041" i="1"/>
  <c r="K3039" i="1"/>
  <c r="L2960" i="1"/>
  <c r="M2959" i="1"/>
  <c r="N2959" i="1" s="1"/>
  <c r="G3040" i="1"/>
  <c r="E3040" i="1"/>
  <c r="H3040" i="1" s="1"/>
  <c r="B2957" i="1"/>
  <c r="R3042" i="1"/>
  <c r="T3041" i="1"/>
  <c r="C3043" i="1"/>
  <c r="U2959" i="1" l="1"/>
  <c r="B2959" i="1" s="1"/>
  <c r="G3041" i="1"/>
  <c r="E3041" i="1"/>
  <c r="H3041" i="1" s="1"/>
  <c r="L2961" i="1"/>
  <c r="M2960" i="1"/>
  <c r="N2960" i="1" s="1"/>
  <c r="D2958" i="1"/>
  <c r="R3043" i="1"/>
  <c r="C3044" i="1"/>
  <c r="K3040" i="1"/>
  <c r="A3043" i="1"/>
  <c r="J3042" i="1"/>
  <c r="F3042" i="1"/>
  <c r="I3042" i="1"/>
  <c r="S3042" i="1"/>
  <c r="T3042" i="1" s="1"/>
  <c r="K3041" i="1" l="1"/>
  <c r="G3042" i="1"/>
  <c r="E3042" i="1"/>
  <c r="K3042" i="1" s="1"/>
  <c r="D2959" i="1"/>
  <c r="C3045" i="1"/>
  <c r="A3044" i="1"/>
  <c r="J3043" i="1"/>
  <c r="F3043" i="1"/>
  <c r="I3043" i="1"/>
  <c r="S3043" i="1"/>
  <c r="T3043" i="1" s="1"/>
  <c r="U2960" i="1"/>
  <c r="B2960" i="1" s="1"/>
  <c r="R3044" i="1"/>
  <c r="L2962" i="1"/>
  <c r="M2961" i="1"/>
  <c r="N2961" i="1" s="1"/>
  <c r="D2960" i="1" l="1"/>
  <c r="E3043" i="1"/>
  <c r="K3043" i="1" s="1"/>
  <c r="G3043" i="1"/>
  <c r="H3042" i="1"/>
  <c r="U2961" i="1"/>
  <c r="B2961" i="1" s="1"/>
  <c r="C3046" i="1"/>
  <c r="L2963" i="1"/>
  <c r="M2963" i="1" s="1"/>
  <c r="M2962" i="1"/>
  <c r="N2962" i="1" s="1"/>
  <c r="I3044" i="1"/>
  <c r="S3044" i="1"/>
  <c r="T3044" i="1" s="1"/>
  <c r="A3045" i="1"/>
  <c r="J3044" i="1"/>
  <c r="F3044" i="1"/>
  <c r="R3045" i="1"/>
  <c r="C3047" i="1" l="1"/>
  <c r="D2961" i="1"/>
  <c r="H3043" i="1"/>
  <c r="R3046" i="1"/>
  <c r="S3045" i="1"/>
  <c r="T3045" i="1" s="1"/>
  <c r="A3046" i="1"/>
  <c r="J3045" i="1"/>
  <c r="F3045" i="1"/>
  <c r="I3045" i="1"/>
  <c r="U2962" i="1"/>
  <c r="B2962" i="1" s="1"/>
  <c r="N2963" i="1"/>
  <c r="L2964" i="1"/>
  <c r="E3044" i="1"/>
  <c r="K3044" i="1" s="1"/>
  <c r="G3044" i="1"/>
  <c r="H3044" i="1" l="1"/>
  <c r="D2962" i="1"/>
  <c r="G3045" i="1"/>
  <c r="E3045" i="1"/>
  <c r="H3045" i="1" s="1"/>
  <c r="C3048" i="1"/>
  <c r="L2965" i="1"/>
  <c r="M2964" i="1"/>
  <c r="N2964" i="1" s="1"/>
  <c r="A3047" i="1"/>
  <c r="J3046" i="1"/>
  <c r="F3046" i="1"/>
  <c r="I3046" i="1"/>
  <c r="S3046" i="1"/>
  <c r="T3046" i="1" s="1"/>
  <c r="R3047" i="1"/>
  <c r="U2963" i="1"/>
  <c r="D2963" i="1" s="1"/>
  <c r="R3048" i="1" l="1"/>
  <c r="U2964" i="1"/>
  <c r="B2964" i="1" s="1"/>
  <c r="G3046" i="1"/>
  <c r="E3046" i="1"/>
  <c r="K3046" i="1" s="1"/>
  <c r="L2966" i="1"/>
  <c r="M2965" i="1"/>
  <c r="N2965" i="1" s="1"/>
  <c r="C3049" i="1"/>
  <c r="K3045" i="1"/>
  <c r="B2963" i="1"/>
  <c r="A3048" i="1"/>
  <c r="J3047" i="1"/>
  <c r="F3047" i="1"/>
  <c r="I3047" i="1"/>
  <c r="S3047" i="1"/>
  <c r="T3047" i="1" s="1"/>
  <c r="H3046" i="1" l="1"/>
  <c r="U2965" i="1"/>
  <c r="D2965" i="1" s="1"/>
  <c r="E3047" i="1"/>
  <c r="H3047" i="1" s="1"/>
  <c r="G3047" i="1"/>
  <c r="L2967" i="1"/>
  <c r="M2966" i="1"/>
  <c r="N2966" i="1" s="1"/>
  <c r="D2964" i="1"/>
  <c r="R3049" i="1"/>
  <c r="I3048" i="1"/>
  <c r="S3048" i="1"/>
  <c r="T3048" i="1" s="1"/>
  <c r="A3049" i="1"/>
  <c r="J3048" i="1"/>
  <c r="F3048" i="1"/>
  <c r="C3050" i="1"/>
  <c r="U2966" i="1" l="1"/>
  <c r="B2966" i="1" s="1"/>
  <c r="K3047" i="1"/>
  <c r="B2965" i="1"/>
  <c r="S3049" i="1"/>
  <c r="T3049" i="1" s="1"/>
  <c r="A3050" i="1"/>
  <c r="J3049" i="1"/>
  <c r="F3049" i="1"/>
  <c r="I3049" i="1"/>
  <c r="R3050" i="1"/>
  <c r="L2968" i="1"/>
  <c r="M2967" i="1"/>
  <c r="N2967" i="1" s="1"/>
  <c r="C3051" i="1"/>
  <c r="E3048" i="1"/>
  <c r="K3048" i="1" s="1"/>
  <c r="G3048" i="1"/>
  <c r="C3052" i="1" l="1"/>
  <c r="H3048" i="1"/>
  <c r="R3051" i="1"/>
  <c r="A3051" i="1"/>
  <c r="J3050" i="1"/>
  <c r="F3050" i="1"/>
  <c r="I3050" i="1"/>
  <c r="S3050" i="1"/>
  <c r="T3050" i="1" s="1"/>
  <c r="U2967" i="1"/>
  <c r="B2967" i="1" s="1"/>
  <c r="D2966" i="1"/>
  <c r="L2969" i="1"/>
  <c r="M2968" i="1"/>
  <c r="N2968" i="1" s="1"/>
  <c r="G3049" i="1"/>
  <c r="E3049" i="1"/>
  <c r="H3049" i="1" s="1"/>
  <c r="D2967" i="1" l="1"/>
  <c r="U2968" i="1"/>
  <c r="D2968" i="1" s="1"/>
  <c r="L2970" i="1"/>
  <c r="M2969" i="1"/>
  <c r="N2969" i="1" s="1"/>
  <c r="A3052" i="1"/>
  <c r="J3051" i="1"/>
  <c r="F3051" i="1"/>
  <c r="I3051" i="1"/>
  <c r="S3051" i="1"/>
  <c r="T3051" i="1" s="1"/>
  <c r="C3053" i="1"/>
  <c r="R3052" i="1"/>
  <c r="K3049" i="1"/>
  <c r="G3050" i="1"/>
  <c r="E3050" i="1"/>
  <c r="H3050" i="1" s="1"/>
  <c r="R3053" i="1" l="1"/>
  <c r="I3052" i="1"/>
  <c r="S3052" i="1"/>
  <c r="T3052" i="1" s="1"/>
  <c r="A3053" i="1"/>
  <c r="J3052" i="1"/>
  <c r="F3052" i="1"/>
  <c r="B2968" i="1"/>
  <c r="K3050" i="1"/>
  <c r="U2969" i="1"/>
  <c r="B2969" i="1" s="1"/>
  <c r="C3054" i="1"/>
  <c r="E3051" i="1"/>
  <c r="K3051" i="1" s="1"/>
  <c r="G3051" i="1"/>
  <c r="L2971" i="1"/>
  <c r="M2970" i="1"/>
  <c r="N2970" i="1" s="1"/>
  <c r="H3051" i="1" l="1"/>
  <c r="C3055" i="1"/>
  <c r="E3052" i="1"/>
  <c r="H3052" i="1" s="1"/>
  <c r="G3052" i="1"/>
  <c r="D2969" i="1"/>
  <c r="U2970" i="1"/>
  <c r="D2970" i="1" s="1"/>
  <c r="S3053" i="1"/>
  <c r="T3053" i="1" s="1"/>
  <c r="A3054" i="1"/>
  <c r="J3053" i="1"/>
  <c r="F3053" i="1"/>
  <c r="I3053" i="1"/>
  <c r="R3054" i="1"/>
  <c r="L2972" i="1"/>
  <c r="M2971" i="1"/>
  <c r="N2971" i="1" s="1"/>
  <c r="B2970" i="1" l="1"/>
  <c r="L2973" i="1"/>
  <c r="M2972" i="1"/>
  <c r="N2972" i="1" s="1"/>
  <c r="R3055" i="1"/>
  <c r="A3055" i="1"/>
  <c r="J3054" i="1"/>
  <c r="F3054" i="1"/>
  <c r="I3054" i="1"/>
  <c r="S3054" i="1"/>
  <c r="T3054" i="1" s="1"/>
  <c r="K3052" i="1"/>
  <c r="C3056" i="1"/>
  <c r="U2971" i="1"/>
  <c r="D2971" i="1" s="1"/>
  <c r="G3053" i="1"/>
  <c r="E3053" i="1"/>
  <c r="H3053" i="1" s="1"/>
  <c r="K3053" i="1" l="1"/>
  <c r="B2971" i="1"/>
  <c r="R3056" i="1"/>
  <c r="G3054" i="1"/>
  <c r="E3054" i="1"/>
  <c r="H3054" i="1" s="1"/>
  <c r="U2972" i="1"/>
  <c r="B2972" i="1" s="1"/>
  <c r="C3057" i="1"/>
  <c r="A3056" i="1"/>
  <c r="J3055" i="1"/>
  <c r="F3055" i="1"/>
  <c r="I3055" i="1"/>
  <c r="S3055" i="1"/>
  <c r="T3055" i="1" s="1"/>
  <c r="L2974" i="1"/>
  <c r="M2973" i="1"/>
  <c r="N2973" i="1" s="1"/>
  <c r="A3057" i="1" l="1"/>
  <c r="I3056" i="1"/>
  <c r="S3056" i="1"/>
  <c r="T3056" i="1" s="1"/>
  <c r="J3056" i="1"/>
  <c r="F3056" i="1"/>
  <c r="U2973" i="1"/>
  <c r="D2973" i="1" s="1"/>
  <c r="D2972" i="1"/>
  <c r="R3057" i="1"/>
  <c r="L2975" i="1"/>
  <c r="M2974" i="1"/>
  <c r="N2974" i="1" s="1"/>
  <c r="E3055" i="1"/>
  <c r="K3055" i="1" s="1"/>
  <c r="G3055" i="1"/>
  <c r="C3058" i="1"/>
  <c r="K3054" i="1"/>
  <c r="H3055" i="1" l="1"/>
  <c r="R3058" i="1"/>
  <c r="B2973" i="1"/>
  <c r="C3059" i="1"/>
  <c r="U2974" i="1"/>
  <c r="B2974" i="1" s="1"/>
  <c r="E3056" i="1"/>
  <c r="H3056" i="1" s="1"/>
  <c r="G3056" i="1"/>
  <c r="L2976" i="1"/>
  <c r="M2975" i="1"/>
  <c r="N2975" i="1" s="1"/>
  <c r="A3058" i="1"/>
  <c r="I3057" i="1"/>
  <c r="S3057" i="1"/>
  <c r="T3057" i="1" s="1"/>
  <c r="J3057" i="1"/>
  <c r="F3057" i="1"/>
  <c r="D2974" i="1" l="1"/>
  <c r="K3056" i="1"/>
  <c r="E3057" i="1"/>
  <c r="H3057" i="1" s="1"/>
  <c r="G3057" i="1"/>
  <c r="A3059" i="1"/>
  <c r="I3058" i="1"/>
  <c r="S3058" i="1"/>
  <c r="T3058" i="1" s="1"/>
  <c r="J3058" i="1"/>
  <c r="F3058" i="1"/>
  <c r="C3060" i="1"/>
  <c r="U2975" i="1"/>
  <c r="D2975" i="1" s="1"/>
  <c r="L2977" i="1"/>
  <c r="M2976" i="1"/>
  <c r="N2976" i="1" s="1"/>
  <c r="R3059" i="1"/>
  <c r="K3057" i="1" l="1"/>
  <c r="B2975" i="1"/>
  <c r="C3061" i="1"/>
  <c r="E3058" i="1"/>
  <c r="K3058" i="1" s="1"/>
  <c r="G3058" i="1"/>
  <c r="L2978" i="1"/>
  <c r="M2977" i="1"/>
  <c r="N2977" i="1" s="1"/>
  <c r="I3059" i="1"/>
  <c r="S3059" i="1"/>
  <c r="T3059" i="1" s="1"/>
  <c r="A3060" i="1"/>
  <c r="J3059" i="1"/>
  <c r="F3059" i="1"/>
  <c r="U2976" i="1"/>
  <c r="D2976" i="1" s="1"/>
  <c r="R3060" i="1"/>
  <c r="B2976" i="1" l="1"/>
  <c r="E3059" i="1"/>
  <c r="H3059" i="1" s="1"/>
  <c r="G3059" i="1"/>
  <c r="H3058" i="1"/>
  <c r="S3060" i="1"/>
  <c r="T3060" i="1" s="1"/>
  <c r="A3061" i="1"/>
  <c r="J3060" i="1"/>
  <c r="F3060" i="1"/>
  <c r="I3060" i="1"/>
  <c r="U2977" i="1"/>
  <c r="D2977" i="1" s="1"/>
  <c r="R3061" i="1"/>
  <c r="L2979" i="1"/>
  <c r="M2978" i="1"/>
  <c r="N2978" i="1" s="1"/>
  <c r="C3062" i="1"/>
  <c r="B2977" i="1" l="1"/>
  <c r="R3062" i="1"/>
  <c r="K3059" i="1"/>
  <c r="U2978" i="1"/>
  <c r="B2978" i="1" s="1"/>
  <c r="G3060" i="1"/>
  <c r="E3060" i="1"/>
  <c r="H3060" i="1" s="1"/>
  <c r="L2980" i="1"/>
  <c r="M2979" i="1"/>
  <c r="N2979" i="1" s="1"/>
  <c r="C3063" i="1"/>
  <c r="A3062" i="1"/>
  <c r="J3061" i="1"/>
  <c r="F3061" i="1"/>
  <c r="I3061" i="1"/>
  <c r="S3061" i="1"/>
  <c r="T3061" i="1" s="1"/>
  <c r="K3060" i="1" l="1"/>
  <c r="J3062" i="1"/>
  <c r="F3062" i="1"/>
  <c r="A3063" i="1"/>
  <c r="I3062" i="1"/>
  <c r="S3062" i="1"/>
  <c r="T3062" i="1" s="1"/>
  <c r="L2981" i="1"/>
  <c r="M2980" i="1"/>
  <c r="N2980" i="1" s="1"/>
  <c r="C3064" i="1"/>
  <c r="G3061" i="1"/>
  <c r="E3061" i="1"/>
  <c r="K3061" i="1" s="1"/>
  <c r="D2978" i="1"/>
  <c r="R3063" i="1"/>
  <c r="U2979" i="1"/>
  <c r="B2979" i="1" s="1"/>
  <c r="H3061" i="1" l="1"/>
  <c r="D2979" i="1"/>
  <c r="U2980" i="1"/>
  <c r="D2980" i="1" s="1"/>
  <c r="R3064" i="1"/>
  <c r="C3065" i="1"/>
  <c r="L2982" i="1"/>
  <c r="M2981" i="1"/>
  <c r="N2981" i="1" s="1"/>
  <c r="A3064" i="1"/>
  <c r="J3063" i="1"/>
  <c r="F3063" i="1"/>
  <c r="I3063" i="1"/>
  <c r="S3063" i="1"/>
  <c r="T3063" i="1" s="1"/>
  <c r="E3062" i="1"/>
  <c r="K3062" i="1" s="1"/>
  <c r="G3062" i="1"/>
  <c r="H3062" i="1" l="1"/>
  <c r="B2980" i="1"/>
  <c r="I3064" i="1"/>
  <c r="S3064" i="1"/>
  <c r="T3064" i="1" s="1"/>
  <c r="A3065" i="1"/>
  <c r="J3064" i="1"/>
  <c r="F3064" i="1"/>
  <c r="C3066" i="1"/>
  <c r="U2981" i="1"/>
  <c r="B2981" i="1" s="1"/>
  <c r="R3065" i="1"/>
  <c r="E3063" i="1"/>
  <c r="H3063" i="1" s="1"/>
  <c r="G3063" i="1"/>
  <c r="L2983" i="1"/>
  <c r="M2982" i="1"/>
  <c r="N2982" i="1" s="1"/>
  <c r="R3066" i="1" l="1"/>
  <c r="D2981" i="1"/>
  <c r="L2984" i="1"/>
  <c r="M2983" i="1"/>
  <c r="N2983" i="1" s="1"/>
  <c r="K3063" i="1"/>
  <c r="S3065" i="1"/>
  <c r="T3065" i="1" s="1"/>
  <c r="A3066" i="1"/>
  <c r="J3065" i="1"/>
  <c r="F3065" i="1"/>
  <c r="I3065" i="1"/>
  <c r="U2982" i="1"/>
  <c r="B2982" i="1" s="1"/>
  <c r="C3067" i="1"/>
  <c r="E3064" i="1"/>
  <c r="H3064" i="1" s="1"/>
  <c r="G3064" i="1"/>
  <c r="K3064" i="1" l="1"/>
  <c r="D2982" i="1"/>
  <c r="L2985" i="1"/>
  <c r="M2984" i="1"/>
  <c r="N2984" i="1" s="1"/>
  <c r="G3065" i="1"/>
  <c r="E3065" i="1"/>
  <c r="H3065" i="1" s="1"/>
  <c r="C3068" i="1"/>
  <c r="A3067" i="1"/>
  <c r="J3066" i="1"/>
  <c r="F3066" i="1"/>
  <c r="I3066" i="1"/>
  <c r="S3066" i="1"/>
  <c r="T3066" i="1" s="1"/>
  <c r="U2983" i="1"/>
  <c r="B2983" i="1" s="1"/>
  <c r="R3067" i="1"/>
  <c r="D2983" i="1" l="1"/>
  <c r="A3068" i="1"/>
  <c r="J3067" i="1"/>
  <c r="F3067" i="1"/>
  <c r="I3067" i="1"/>
  <c r="S3067" i="1"/>
  <c r="T3067" i="1" s="1"/>
  <c r="U2984" i="1"/>
  <c r="B2984" i="1" s="1"/>
  <c r="C3069" i="1"/>
  <c r="L2986" i="1"/>
  <c r="M2985" i="1"/>
  <c r="N2985" i="1" s="1"/>
  <c r="G3066" i="1"/>
  <c r="E3066" i="1"/>
  <c r="K3066" i="1" s="1"/>
  <c r="K3065" i="1"/>
  <c r="R3068" i="1"/>
  <c r="H3066" i="1" l="1"/>
  <c r="L2987" i="1"/>
  <c r="M2986" i="1"/>
  <c r="N2986" i="1" s="1"/>
  <c r="D2984" i="1"/>
  <c r="E3067" i="1"/>
  <c r="K3067" i="1" s="1"/>
  <c r="G3067" i="1"/>
  <c r="C3070" i="1"/>
  <c r="R3069" i="1"/>
  <c r="U2985" i="1"/>
  <c r="B2985" i="1" s="1"/>
  <c r="I3068" i="1"/>
  <c r="S3068" i="1"/>
  <c r="T3068" i="1" s="1"/>
  <c r="A3069" i="1"/>
  <c r="J3068" i="1"/>
  <c r="F3068" i="1"/>
  <c r="H3067" i="1" l="1"/>
  <c r="D2985" i="1"/>
  <c r="E3068" i="1"/>
  <c r="H3068" i="1" s="1"/>
  <c r="G3068" i="1"/>
  <c r="C3071" i="1"/>
  <c r="U2986" i="1"/>
  <c r="B2986" i="1" s="1"/>
  <c r="R3070" i="1"/>
  <c r="L2988" i="1"/>
  <c r="M2987" i="1"/>
  <c r="N2987" i="1" s="1"/>
  <c r="S3069" i="1"/>
  <c r="T3069" i="1" s="1"/>
  <c r="A3070" i="1"/>
  <c r="J3069" i="1"/>
  <c r="F3069" i="1"/>
  <c r="I3069" i="1"/>
  <c r="G3069" i="1" l="1"/>
  <c r="E3069" i="1"/>
  <c r="H3069" i="1" s="1"/>
  <c r="R3071" i="1"/>
  <c r="K3068" i="1"/>
  <c r="U2987" i="1"/>
  <c r="B2987" i="1" s="1"/>
  <c r="C3072" i="1"/>
  <c r="A3071" i="1"/>
  <c r="J3070" i="1"/>
  <c r="F3070" i="1"/>
  <c r="I3070" i="1"/>
  <c r="S3070" i="1"/>
  <c r="T3070" i="1" s="1"/>
  <c r="L2989" i="1"/>
  <c r="M2988" i="1"/>
  <c r="N2988" i="1" s="1"/>
  <c r="D2986" i="1"/>
  <c r="U2988" i="1" l="1"/>
  <c r="D2988" i="1" s="1"/>
  <c r="C3073" i="1"/>
  <c r="L2990" i="1"/>
  <c r="M2989" i="1"/>
  <c r="N2989" i="1" s="1"/>
  <c r="G3070" i="1"/>
  <c r="E3070" i="1"/>
  <c r="K3070" i="1" s="1"/>
  <c r="D2987" i="1"/>
  <c r="R3072" i="1"/>
  <c r="K3069" i="1"/>
  <c r="A3072" i="1"/>
  <c r="J3071" i="1"/>
  <c r="F3071" i="1"/>
  <c r="I3071" i="1"/>
  <c r="S3071" i="1"/>
  <c r="T3071" i="1" s="1"/>
  <c r="E3071" i="1" l="1"/>
  <c r="H3071" i="1" s="1"/>
  <c r="G3071" i="1"/>
  <c r="R3073" i="1"/>
  <c r="H3070" i="1"/>
  <c r="U2989" i="1"/>
  <c r="D2989" i="1" s="1"/>
  <c r="B2988" i="1"/>
  <c r="L2991" i="1"/>
  <c r="M2990" i="1"/>
  <c r="N2990" i="1" s="1"/>
  <c r="I3072" i="1"/>
  <c r="S3072" i="1"/>
  <c r="T3072" i="1" s="1"/>
  <c r="A3073" i="1"/>
  <c r="J3072" i="1"/>
  <c r="F3072" i="1"/>
  <c r="C3074" i="1"/>
  <c r="K3071" i="1" l="1"/>
  <c r="C3075" i="1"/>
  <c r="S3073" i="1"/>
  <c r="T3073" i="1" s="1"/>
  <c r="A3074" i="1"/>
  <c r="J3073" i="1"/>
  <c r="F3073" i="1"/>
  <c r="I3073" i="1"/>
  <c r="B2989" i="1"/>
  <c r="R3074" i="1"/>
  <c r="U2990" i="1"/>
  <c r="B2990" i="1" s="1"/>
  <c r="E3072" i="1"/>
  <c r="H3072" i="1" s="1"/>
  <c r="G3072" i="1"/>
  <c r="L2992" i="1"/>
  <c r="M2991" i="1"/>
  <c r="N2991" i="1" s="1"/>
  <c r="G3073" i="1" l="1"/>
  <c r="E3073" i="1"/>
  <c r="H3073" i="1" s="1"/>
  <c r="D2990" i="1"/>
  <c r="R3075" i="1"/>
  <c r="C3076" i="1"/>
  <c r="U2991" i="1"/>
  <c r="B2991" i="1" s="1"/>
  <c r="K3072" i="1"/>
  <c r="A3075" i="1"/>
  <c r="J3074" i="1"/>
  <c r="F3074" i="1"/>
  <c r="I3074" i="1"/>
  <c r="S3074" i="1"/>
  <c r="T3074" i="1" s="1"/>
  <c r="L2993" i="1"/>
  <c r="M2992" i="1"/>
  <c r="N2992" i="1" s="1"/>
  <c r="D2991" i="1" l="1"/>
  <c r="U2992" i="1"/>
  <c r="B2992" i="1" s="1"/>
  <c r="A3076" i="1"/>
  <c r="J3075" i="1"/>
  <c r="F3075" i="1"/>
  <c r="I3075" i="1"/>
  <c r="S3075" i="1"/>
  <c r="T3075" i="1" s="1"/>
  <c r="R3076" i="1"/>
  <c r="K3073" i="1"/>
  <c r="L2994" i="1"/>
  <c r="M2994" i="1" s="1"/>
  <c r="M2993" i="1"/>
  <c r="N2993" i="1" s="1"/>
  <c r="G3074" i="1"/>
  <c r="E3074" i="1"/>
  <c r="K3074" i="1" s="1"/>
  <c r="C3077" i="1"/>
  <c r="H3074" i="1" l="1"/>
  <c r="U2993" i="1"/>
  <c r="D2993" i="1" s="1"/>
  <c r="R3077" i="1"/>
  <c r="I3076" i="1"/>
  <c r="S3076" i="1"/>
  <c r="T3076" i="1" s="1"/>
  <c r="A3077" i="1"/>
  <c r="J3076" i="1"/>
  <c r="F3076" i="1"/>
  <c r="N2994" i="1"/>
  <c r="L2995" i="1"/>
  <c r="D2992" i="1"/>
  <c r="E3075" i="1"/>
  <c r="H3075" i="1" s="1"/>
  <c r="G3075" i="1"/>
  <c r="C3078" i="1"/>
  <c r="K3075" i="1" l="1"/>
  <c r="L2996" i="1"/>
  <c r="M2995" i="1"/>
  <c r="N2995" i="1" s="1"/>
  <c r="S3077" i="1"/>
  <c r="T3077" i="1" s="1"/>
  <c r="A3078" i="1"/>
  <c r="J3077" i="1"/>
  <c r="F3077" i="1"/>
  <c r="I3077" i="1"/>
  <c r="B2993" i="1"/>
  <c r="C3079" i="1"/>
  <c r="U2994" i="1"/>
  <c r="B2994" i="1" s="1"/>
  <c r="R3078" i="1"/>
  <c r="E3076" i="1"/>
  <c r="K3076" i="1" s="1"/>
  <c r="G3076" i="1"/>
  <c r="H3076" i="1" l="1"/>
  <c r="D2994" i="1"/>
  <c r="R3079" i="1"/>
  <c r="G3077" i="1"/>
  <c r="E3077" i="1"/>
  <c r="H3077" i="1" s="1"/>
  <c r="C3080" i="1"/>
  <c r="U2995" i="1"/>
  <c r="B2995" i="1" s="1"/>
  <c r="J3078" i="1"/>
  <c r="F3078" i="1"/>
  <c r="A3079" i="1"/>
  <c r="I3078" i="1"/>
  <c r="S3078" i="1"/>
  <c r="T3078" i="1" s="1"/>
  <c r="L2997" i="1"/>
  <c r="M2996" i="1"/>
  <c r="N2996" i="1" s="1"/>
  <c r="L2998" i="1" l="1"/>
  <c r="M2997" i="1"/>
  <c r="N2997" i="1" s="1"/>
  <c r="J3079" i="1"/>
  <c r="F3079" i="1"/>
  <c r="A3080" i="1"/>
  <c r="I3079" i="1"/>
  <c r="S3079" i="1"/>
  <c r="T3079" i="1" s="1"/>
  <c r="G3078" i="1"/>
  <c r="E3078" i="1"/>
  <c r="K3078" i="1" s="1"/>
  <c r="D2995" i="1"/>
  <c r="R3080" i="1"/>
  <c r="K3077" i="1"/>
  <c r="U2996" i="1"/>
  <c r="D2996" i="1" s="1"/>
  <c r="C3081" i="1"/>
  <c r="H3078" i="1" l="1"/>
  <c r="B2996" i="1"/>
  <c r="G3079" i="1"/>
  <c r="E3079" i="1"/>
  <c r="H3079" i="1" s="1"/>
  <c r="R3081" i="1"/>
  <c r="U2997" i="1"/>
  <c r="D2997" i="1" s="1"/>
  <c r="C3082" i="1"/>
  <c r="J3080" i="1"/>
  <c r="F3080" i="1"/>
  <c r="A3081" i="1"/>
  <c r="I3080" i="1"/>
  <c r="S3080" i="1"/>
  <c r="T3080" i="1" s="1"/>
  <c r="L2999" i="1"/>
  <c r="M2998" i="1"/>
  <c r="N2998" i="1" s="1"/>
  <c r="B2997" i="1" l="1"/>
  <c r="R3082" i="1"/>
  <c r="U2998" i="1"/>
  <c r="B2998" i="1" s="1"/>
  <c r="K3079" i="1"/>
  <c r="L3000" i="1"/>
  <c r="M2999" i="1"/>
  <c r="N2999" i="1" s="1"/>
  <c r="A3082" i="1"/>
  <c r="J3081" i="1"/>
  <c r="F3081" i="1"/>
  <c r="I3081" i="1"/>
  <c r="S3081" i="1"/>
  <c r="T3081" i="1" s="1"/>
  <c r="C3083" i="1"/>
  <c r="G3080" i="1"/>
  <c r="E3080" i="1"/>
  <c r="H3080" i="1" s="1"/>
  <c r="G3081" i="1" l="1"/>
  <c r="E3081" i="1"/>
  <c r="H3081" i="1" s="1"/>
  <c r="L3001" i="1"/>
  <c r="M3000" i="1"/>
  <c r="N3000" i="1" s="1"/>
  <c r="R3083" i="1"/>
  <c r="K3080" i="1"/>
  <c r="A3083" i="1"/>
  <c r="J3082" i="1"/>
  <c r="F3082" i="1"/>
  <c r="I3082" i="1"/>
  <c r="S3082" i="1"/>
  <c r="T3082" i="1" s="1"/>
  <c r="D2998" i="1"/>
  <c r="C3084" i="1"/>
  <c r="U2999" i="1"/>
  <c r="B2999" i="1" s="1"/>
  <c r="D2999" i="1" l="1"/>
  <c r="U3000" i="1"/>
  <c r="D3000" i="1" s="1"/>
  <c r="I3083" i="1"/>
  <c r="S3083" i="1"/>
  <c r="T3083" i="1" s="1"/>
  <c r="A3084" i="1"/>
  <c r="J3083" i="1"/>
  <c r="F3083" i="1"/>
  <c r="C3085" i="1"/>
  <c r="E3082" i="1"/>
  <c r="K3082" i="1" s="1"/>
  <c r="G3082" i="1"/>
  <c r="R3084" i="1"/>
  <c r="L3002" i="1"/>
  <c r="M3001" i="1"/>
  <c r="N3001" i="1" s="1"/>
  <c r="K3081" i="1"/>
  <c r="H3082" i="1" l="1"/>
  <c r="L3003" i="1"/>
  <c r="M3002" i="1"/>
  <c r="N3002" i="1" s="1"/>
  <c r="C3086" i="1"/>
  <c r="B3000" i="1"/>
  <c r="R3085" i="1"/>
  <c r="E3083" i="1"/>
  <c r="H3083" i="1" s="1"/>
  <c r="G3083" i="1"/>
  <c r="U3001" i="1"/>
  <c r="B3001" i="1" s="1"/>
  <c r="S3084" i="1"/>
  <c r="T3084" i="1" s="1"/>
  <c r="J3084" i="1"/>
  <c r="F3084" i="1"/>
  <c r="A3085" i="1"/>
  <c r="I3084" i="1"/>
  <c r="K3083" i="1" l="1"/>
  <c r="D3001" i="1"/>
  <c r="C3087" i="1"/>
  <c r="R3086" i="1"/>
  <c r="U3002" i="1"/>
  <c r="D3002" i="1" s="1"/>
  <c r="S3085" i="1"/>
  <c r="T3085" i="1" s="1"/>
  <c r="A3086" i="1"/>
  <c r="J3085" i="1"/>
  <c r="F3085" i="1"/>
  <c r="I3085" i="1"/>
  <c r="L3004" i="1"/>
  <c r="M3003" i="1"/>
  <c r="N3003" i="1" s="1"/>
  <c r="G3084" i="1"/>
  <c r="E3084" i="1"/>
  <c r="H3084" i="1" s="1"/>
  <c r="L3005" i="1" l="1"/>
  <c r="M3004" i="1"/>
  <c r="N3004" i="1" s="1"/>
  <c r="A3087" i="1"/>
  <c r="J3086" i="1"/>
  <c r="F3086" i="1"/>
  <c r="I3086" i="1"/>
  <c r="S3086" i="1"/>
  <c r="T3086" i="1" s="1"/>
  <c r="B3002" i="1"/>
  <c r="K3084" i="1"/>
  <c r="G3085" i="1"/>
  <c r="E3085" i="1"/>
  <c r="H3085" i="1" s="1"/>
  <c r="C3088" i="1"/>
  <c r="U3003" i="1"/>
  <c r="D3003" i="1" s="1"/>
  <c r="R3087" i="1"/>
  <c r="B3003" i="1" l="1"/>
  <c r="C3089" i="1"/>
  <c r="K3085" i="1"/>
  <c r="A3088" i="1"/>
  <c r="J3087" i="1"/>
  <c r="F3087" i="1"/>
  <c r="I3087" i="1"/>
  <c r="S3087" i="1"/>
  <c r="T3087" i="1" s="1"/>
  <c r="U3004" i="1"/>
  <c r="D3004" i="1" s="1"/>
  <c r="R3088" i="1"/>
  <c r="G3086" i="1"/>
  <c r="E3086" i="1"/>
  <c r="K3086" i="1" s="1"/>
  <c r="L3006" i="1"/>
  <c r="M3005" i="1"/>
  <c r="N3005" i="1" s="1"/>
  <c r="B3004" i="1" l="1"/>
  <c r="H3086" i="1"/>
  <c r="R3089" i="1"/>
  <c r="E3087" i="1"/>
  <c r="H3087" i="1" s="1"/>
  <c r="G3087" i="1"/>
  <c r="U3005" i="1"/>
  <c r="B3005" i="1" s="1"/>
  <c r="C3090" i="1"/>
  <c r="L3007" i="1"/>
  <c r="M3006" i="1"/>
  <c r="N3006" i="1" s="1"/>
  <c r="I3088" i="1"/>
  <c r="S3088" i="1"/>
  <c r="T3088" i="1" s="1"/>
  <c r="A3089" i="1"/>
  <c r="J3088" i="1"/>
  <c r="F3088" i="1"/>
  <c r="L3008" i="1" l="1"/>
  <c r="M3007" i="1"/>
  <c r="N3007" i="1" s="1"/>
  <c r="K3087" i="1"/>
  <c r="R3090" i="1"/>
  <c r="E3088" i="1"/>
  <c r="K3088" i="1" s="1"/>
  <c r="G3088" i="1"/>
  <c r="D3005" i="1"/>
  <c r="C3091" i="1"/>
  <c r="S3089" i="1"/>
  <c r="T3089" i="1" s="1"/>
  <c r="A3090" i="1"/>
  <c r="J3089" i="1"/>
  <c r="F3089" i="1"/>
  <c r="I3089" i="1"/>
  <c r="U3006" i="1"/>
  <c r="B3006" i="1" s="1"/>
  <c r="H3088" i="1" l="1"/>
  <c r="A3091" i="1"/>
  <c r="J3090" i="1"/>
  <c r="F3090" i="1"/>
  <c r="I3090" i="1"/>
  <c r="S3090" i="1"/>
  <c r="T3090" i="1" s="1"/>
  <c r="D3006" i="1"/>
  <c r="U3007" i="1"/>
  <c r="D3007" i="1" s="1"/>
  <c r="G3089" i="1"/>
  <c r="E3089" i="1"/>
  <c r="H3089" i="1" s="1"/>
  <c r="C3092" i="1"/>
  <c r="R3091" i="1"/>
  <c r="L3009" i="1"/>
  <c r="M3008" i="1"/>
  <c r="N3008" i="1" s="1"/>
  <c r="B3007" i="1" l="1"/>
  <c r="U3008" i="1"/>
  <c r="D3008" i="1" s="1"/>
  <c r="R3092" i="1"/>
  <c r="G3090" i="1"/>
  <c r="E3090" i="1"/>
  <c r="H3090" i="1" s="1"/>
  <c r="L3010" i="1"/>
  <c r="M3009" i="1"/>
  <c r="N3009" i="1" s="1"/>
  <c r="C3093" i="1"/>
  <c r="K3089" i="1"/>
  <c r="A3092" i="1"/>
  <c r="J3091" i="1"/>
  <c r="F3091" i="1"/>
  <c r="I3091" i="1"/>
  <c r="S3091" i="1"/>
  <c r="T3091" i="1" s="1"/>
  <c r="I3092" i="1" l="1"/>
  <c r="S3092" i="1"/>
  <c r="T3092" i="1" s="1"/>
  <c r="A3093" i="1"/>
  <c r="J3092" i="1"/>
  <c r="F3092" i="1"/>
  <c r="U3009" i="1"/>
  <c r="D3009" i="1" s="1"/>
  <c r="L3011" i="1"/>
  <c r="M3010" i="1"/>
  <c r="N3010" i="1" s="1"/>
  <c r="B3008" i="1"/>
  <c r="E3091" i="1"/>
  <c r="H3091" i="1" s="1"/>
  <c r="G3091" i="1"/>
  <c r="K3090" i="1"/>
  <c r="C3094" i="1"/>
  <c r="R3093" i="1"/>
  <c r="K3091" i="1" l="1"/>
  <c r="B3009" i="1"/>
  <c r="C3095" i="1"/>
  <c r="L3012" i="1"/>
  <c r="M3011" i="1"/>
  <c r="N3011" i="1" s="1"/>
  <c r="S3093" i="1"/>
  <c r="T3093" i="1" s="1"/>
  <c r="A3094" i="1"/>
  <c r="J3093" i="1"/>
  <c r="F3093" i="1"/>
  <c r="I3093" i="1"/>
  <c r="R3094" i="1"/>
  <c r="E3092" i="1"/>
  <c r="H3092" i="1" s="1"/>
  <c r="G3092" i="1"/>
  <c r="U3010" i="1"/>
  <c r="B3010" i="1" s="1"/>
  <c r="L3013" i="1" l="1"/>
  <c r="M3012" i="1"/>
  <c r="N3012" i="1" s="1"/>
  <c r="G3093" i="1"/>
  <c r="E3093" i="1"/>
  <c r="K3093" i="1" s="1"/>
  <c r="C3096" i="1"/>
  <c r="D3010" i="1"/>
  <c r="K3092" i="1"/>
  <c r="R3095" i="1"/>
  <c r="A3095" i="1"/>
  <c r="J3094" i="1"/>
  <c r="F3094" i="1"/>
  <c r="I3094" i="1"/>
  <c r="S3094" i="1"/>
  <c r="T3094" i="1" s="1"/>
  <c r="U3011" i="1"/>
  <c r="B3011" i="1" s="1"/>
  <c r="G3094" i="1" l="1"/>
  <c r="E3094" i="1"/>
  <c r="H3094" i="1" s="1"/>
  <c r="H3093" i="1"/>
  <c r="U3012" i="1"/>
  <c r="B3012" i="1" s="1"/>
  <c r="D3011" i="1"/>
  <c r="A3096" i="1"/>
  <c r="J3095" i="1"/>
  <c r="F3095" i="1"/>
  <c r="I3095" i="1"/>
  <c r="S3095" i="1"/>
  <c r="T3095" i="1" s="1"/>
  <c r="L3014" i="1"/>
  <c r="M3013" i="1"/>
  <c r="N3013" i="1" s="1"/>
  <c r="R3096" i="1"/>
  <c r="C3097" i="1"/>
  <c r="D3012" i="1" l="1"/>
  <c r="U3013" i="1"/>
  <c r="D3013" i="1" s="1"/>
  <c r="C3098" i="1"/>
  <c r="E3095" i="1"/>
  <c r="H3095" i="1" s="1"/>
  <c r="G3095" i="1"/>
  <c r="R3097" i="1"/>
  <c r="K3094" i="1"/>
  <c r="L3015" i="1"/>
  <c r="M3014" i="1"/>
  <c r="N3014" i="1" s="1"/>
  <c r="I3096" i="1"/>
  <c r="S3096" i="1"/>
  <c r="T3096" i="1" s="1"/>
  <c r="A3097" i="1"/>
  <c r="J3096" i="1"/>
  <c r="F3096" i="1"/>
  <c r="E3096" i="1" l="1"/>
  <c r="H3096" i="1" s="1"/>
  <c r="G3096" i="1"/>
  <c r="K3095" i="1"/>
  <c r="C3099" i="1"/>
  <c r="R3098" i="1"/>
  <c r="B3013" i="1"/>
  <c r="S3097" i="1"/>
  <c r="T3097" i="1" s="1"/>
  <c r="A3098" i="1"/>
  <c r="J3097" i="1"/>
  <c r="F3097" i="1"/>
  <c r="I3097" i="1"/>
  <c r="U3014" i="1"/>
  <c r="D3014" i="1" s="1"/>
  <c r="L3016" i="1"/>
  <c r="M3015" i="1"/>
  <c r="N3015" i="1" s="1"/>
  <c r="B3014" i="1" l="1"/>
  <c r="K3096" i="1"/>
  <c r="C3100" i="1"/>
  <c r="U3015" i="1"/>
  <c r="B3015" i="1" s="1"/>
  <c r="A3099" i="1"/>
  <c r="J3098" i="1"/>
  <c r="F3098" i="1"/>
  <c r="I3098" i="1"/>
  <c r="S3098" i="1"/>
  <c r="T3098" i="1" s="1"/>
  <c r="R3099" i="1"/>
  <c r="L3017" i="1"/>
  <c r="M3016" i="1"/>
  <c r="N3016" i="1" s="1"/>
  <c r="G3097" i="1"/>
  <c r="E3097" i="1"/>
  <c r="H3097" i="1" s="1"/>
  <c r="K3097" i="1" l="1"/>
  <c r="G3098" i="1"/>
  <c r="E3098" i="1"/>
  <c r="H3098" i="1" s="1"/>
  <c r="R3100" i="1"/>
  <c r="D3015" i="1"/>
  <c r="U3016" i="1"/>
  <c r="D3016" i="1" s="1"/>
  <c r="A3100" i="1"/>
  <c r="J3099" i="1"/>
  <c r="F3099" i="1"/>
  <c r="I3099" i="1"/>
  <c r="S3099" i="1"/>
  <c r="T3099" i="1" s="1"/>
  <c r="C3101" i="1"/>
  <c r="L3018" i="1"/>
  <c r="M3017" i="1"/>
  <c r="N3017" i="1" s="1"/>
  <c r="B3016" i="1" l="1"/>
  <c r="C3102" i="1"/>
  <c r="E3099" i="1"/>
  <c r="K3099" i="1" s="1"/>
  <c r="G3099" i="1"/>
  <c r="R3101" i="1"/>
  <c r="U3017" i="1"/>
  <c r="D3017" i="1" s="1"/>
  <c r="K3098" i="1"/>
  <c r="L3019" i="1"/>
  <c r="M3018" i="1"/>
  <c r="N3018" i="1" s="1"/>
  <c r="A3101" i="1"/>
  <c r="I3100" i="1"/>
  <c r="S3100" i="1"/>
  <c r="T3100" i="1" s="1"/>
  <c r="J3100" i="1"/>
  <c r="F3100" i="1"/>
  <c r="B3017" i="1" l="1"/>
  <c r="E3100" i="1"/>
  <c r="H3100" i="1" s="1"/>
  <c r="G3100" i="1"/>
  <c r="A3102" i="1"/>
  <c r="I3101" i="1"/>
  <c r="S3101" i="1"/>
  <c r="T3101" i="1" s="1"/>
  <c r="J3101" i="1"/>
  <c r="F3101" i="1"/>
  <c r="R3102" i="1"/>
  <c r="H3099" i="1"/>
  <c r="U3018" i="1"/>
  <c r="D3018" i="1" s="1"/>
  <c r="L3020" i="1"/>
  <c r="M3019" i="1"/>
  <c r="N3019" i="1" s="1"/>
  <c r="C3103" i="1"/>
  <c r="B3018" i="1" l="1"/>
  <c r="K3100" i="1"/>
  <c r="U3019" i="1"/>
  <c r="D3019" i="1" s="1"/>
  <c r="E3101" i="1"/>
  <c r="H3101" i="1" s="1"/>
  <c r="G3101" i="1"/>
  <c r="L3021" i="1"/>
  <c r="M3020" i="1"/>
  <c r="N3020" i="1" s="1"/>
  <c r="A3103" i="1"/>
  <c r="I3102" i="1"/>
  <c r="S3102" i="1"/>
  <c r="T3102" i="1" s="1"/>
  <c r="J3102" i="1"/>
  <c r="F3102" i="1"/>
  <c r="C3104" i="1"/>
  <c r="R3103" i="1"/>
  <c r="U3020" i="1" l="1"/>
  <c r="D3020" i="1" s="1"/>
  <c r="K3101" i="1"/>
  <c r="B3019" i="1"/>
  <c r="C3105" i="1"/>
  <c r="L3022" i="1"/>
  <c r="M3021" i="1"/>
  <c r="N3021" i="1" s="1"/>
  <c r="E3102" i="1"/>
  <c r="H3102" i="1" s="1"/>
  <c r="G3102" i="1"/>
  <c r="R3104" i="1"/>
  <c r="I3103" i="1"/>
  <c r="S3103" i="1"/>
  <c r="T3103" i="1" s="1"/>
  <c r="A3104" i="1"/>
  <c r="J3103" i="1"/>
  <c r="F3103" i="1"/>
  <c r="K3102" i="1" l="1"/>
  <c r="E3103" i="1"/>
  <c r="H3103" i="1" s="1"/>
  <c r="G3103" i="1"/>
  <c r="C3106" i="1"/>
  <c r="B3020" i="1"/>
  <c r="U3021" i="1"/>
  <c r="B3021" i="1" s="1"/>
  <c r="S3104" i="1"/>
  <c r="T3104" i="1" s="1"/>
  <c r="A3105" i="1"/>
  <c r="J3104" i="1"/>
  <c r="F3104" i="1"/>
  <c r="I3104" i="1"/>
  <c r="R3105" i="1"/>
  <c r="L3023" i="1"/>
  <c r="M3023" i="1" s="1"/>
  <c r="M3022" i="1"/>
  <c r="N3022" i="1" s="1"/>
  <c r="K3103" i="1" l="1"/>
  <c r="G3104" i="1"/>
  <c r="E3104" i="1"/>
  <c r="H3104" i="1" s="1"/>
  <c r="D3021" i="1"/>
  <c r="U3022" i="1"/>
  <c r="D3022" i="1" s="1"/>
  <c r="R3106" i="1"/>
  <c r="A3106" i="1"/>
  <c r="J3105" i="1"/>
  <c r="F3105" i="1"/>
  <c r="I3105" i="1"/>
  <c r="S3105" i="1"/>
  <c r="T3105" i="1" s="1"/>
  <c r="C3107" i="1"/>
  <c r="N3023" i="1"/>
  <c r="L3024" i="1"/>
  <c r="U3023" i="1" l="1"/>
  <c r="B3023" i="1" s="1"/>
  <c r="J3106" i="1"/>
  <c r="F3106" i="1"/>
  <c r="A3107" i="1"/>
  <c r="I3106" i="1"/>
  <c r="S3106" i="1"/>
  <c r="T3106" i="1" s="1"/>
  <c r="B3022" i="1"/>
  <c r="C3108" i="1"/>
  <c r="R3107" i="1"/>
  <c r="G3105" i="1"/>
  <c r="E3105" i="1"/>
  <c r="H3105" i="1" s="1"/>
  <c r="K3104" i="1"/>
  <c r="L3025" i="1"/>
  <c r="M3024" i="1"/>
  <c r="N3024" i="1" s="1"/>
  <c r="C3109" i="1" l="1"/>
  <c r="D3023" i="1"/>
  <c r="K3105" i="1"/>
  <c r="R3108" i="1"/>
  <c r="A3108" i="1"/>
  <c r="J3107" i="1"/>
  <c r="F3107" i="1"/>
  <c r="I3107" i="1"/>
  <c r="S3107" i="1"/>
  <c r="T3107" i="1" s="1"/>
  <c r="E3106" i="1"/>
  <c r="H3106" i="1" s="1"/>
  <c r="G3106" i="1"/>
  <c r="U3024" i="1"/>
  <c r="D3024" i="1" s="1"/>
  <c r="L3026" i="1"/>
  <c r="M3025" i="1"/>
  <c r="N3025" i="1" s="1"/>
  <c r="K3106" i="1" l="1"/>
  <c r="B3024" i="1"/>
  <c r="I3108" i="1"/>
  <c r="S3108" i="1"/>
  <c r="T3108" i="1" s="1"/>
  <c r="A3109" i="1"/>
  <c r="J3108" i="1"/>
  <c r="F3108" i="1"/>
  <c r="U3025" i="1"/>
  <c r="D3025" i="1" s="1"/>
  <c r="R3109" i="1"/>
  <c r="L3027" i="1"/>
  <c r="M3026" i="1"/>
  <c r="N3026" i="1" s="1"/>
  <c r="E3107" i="1"/>
  <c r="H3107" i="1" s="1"/>
  <c r="G3107" i="1"/>
  <c r="C3110" i="1"/>
  <c r="B3025" i="1" l="1"/>
  <c r="U3026" i="1"/>
  <c r="B3026" i="1" s="1"/>
  <c r="C3111" i="1"/>
  <c r="K3107" i="1"/>
  <c r="R3110" i="1"/>
  <c r="E3108" i="1"/>
  <c r="K3108" i="1" s="1"/>
  <c r="G3108" i="1"/>
  <c r="L3028" i="1"/>
  <c r="M3027" i="1"/>
  <c r="N3027" i="1" s="1"/>
  <c r="S3109" i="1"/>
  <c r="T3109" i="1" s="1"/>
  <c r="A3110" i="1"/>
  <c r="J3109" i="1"/>
  <c r="F3109" i="1"/>
  <c r="I3109" i="1"/>
  <c r="H3108" i="1" l="1"/>
  <c r="G3109" i="1"/>
  <c r="E3109" i="1"/>
  <c r="H3109" i="1" s="1"/>
  <c r="U3027" i="1"/>
  <c r="B3027" i="1" s="1"/>
  <c r="R3111" i="1"/>
  <c r="D3026" i="1"/>
  <c r="A3111" i="1"/>
  <c r="J3110" i="1"/>
  <c r="F3110" i="1"/>
  <c r="I3110" i="1"/>
  <c r="S3110" i="1"/>
  <c r="T3110" i="1" s="1"/>
  <c r="L3029" i="1"/>
  <c r="M3028" i="1"/>
  <c r="N3028" i="1" s="1"/>
  <c r="C3112" i="1"/>
  <c r="D3027" i="1" l="1"/>
  <c r="U3028" i="1"/>
  <c r="D3028" i="1" s="1"/>
  <c r="C3113" i="1"/>
  <c r="L3030" i="1"/>
  <c r="M3029" i="1"/>
  <c r="N3029" i="1" s="1"/>
  <c r="G3110" i="1"/>
  <c r="E3110" i="1"/>
  <c r="H3110" i="1" s="1"/>
  <c r="R3112" i="1"/>
  <c r="K3109" i="1"/>
  <c r="A3112" i="1"/>
  <c r="J3111" i="1"/>
  <c r="F3111" i="1"/>
  <c r="I3111" i="1"/>
  <c r="S3111" i="1"/>
  <c r="T3111" i="1" s="1"/>
  <c r="I3112" i="1" l="1"/>
  <c r="S3112" i="1"/>
  <c r="A3113" i="1"/>
  <c r="J3112" i="1"/>
  <c r="F3112" i="1"/>
  <c r="K3110" i="1"/>
  <c r="C3114" i="1"/>
  <c r="U3029" i="1"/>
  <c r="B3029" i="1" s="1"/>
  <c r="B3028" i="1"/>
  <c r="E3111" i="1"/>
  <c r="K3111" i="1" s="1"/>
  <c r="G3111" i="1"/>
  <c r="L3031" i="1"/>
  <c r="M3030" i="1"/>
  <c r="N3030" i="1" s="1"/>
  <c r="T3112" i="1"/>
  <c r="R3113" i="1"/>
  <c r="H3111" i="1" l="1"/>
  <c r="L3032" i="1"/>
  <c r="M3031" i="1"/>
  <c r="N3031" i="1" s="1"/>
  <c r="D3029" i="1"/>
  <c r="S3113" i="1"/>
  <c r="T3113" i="1" s="1"/>
  <c r="A3114" i="1"/>
  <c r="J3113" i="1"/>
  <c r="F3113" i="1"/>
  <c r="I3113" i="1"/>
  <c r="R3114" i="1"/>
  <c r="E3112" i="1"/>
  <c r="K3112" i="1" s="1"/>
  <c r="G3112" i="1"/>
  <c r="U3030" i="1"/>
  <c r="B3030" i="1" s="1"/>
  <c r="C3115" i="1"/>
  <c r="H3112" i="1" l="1"/>
  <c r="D3030" i="1"/>
  <c r="R3115" i="1"/>
  <c r="A3115" i="1"/>
  <c r="J3114" i="1"/>
  <c r="F3114" i="1"/>
  <c r="I3114" i="1"/>
  <c r="S3114" i="1"/>
  <c r="T3114" i="1" s="1"/>
  <c r="U3031" i="1"/>
  <c r="D3031" i="1" s="1"/>
  <c r="C3116" i="1"/>
  <c r="G3113" i="1"/>
  <c r="E3113" i="1"/>
  <c r="K3113" i="1" s="1"/>
  <c r="L3033" i="1"/>
  <c r="M3032" i="1"/>
  <c r="N3032" i="1" s="1"/>
  <c r="L3034" i="1" l="1"/>
  <c r="M3033" i="1"/>
  <c r="N3033" i="1" s="1"/>
  <c r="H3113" i="1"/>
  <c r="B3031" i="1"/>
  <c r="R3116" i="1"/>
  <c r="C3117" i="1"/>
  <c r="G3114" i="1"/>
  <c r="E3114" i="1"/>
  <c r="K3114" i="1" s="1"/>
  <c r="U3032" i="1"/>
  <c r="B3032" i="1" s="1"/>
  <c r="A3116" i="1"/>
  <c r="J3115" i="1"/>
  <c r="F3115" i="1"/>
  <c r="I3115" i="1"/>
  <c r="S3115" i="1"/>
  <c r="T3115" i="1" s="1"/>
  <c r="H3114" i="1" l="1"/>
  <c r="R3117" i="1"/>
  <c r="U3033" i="1"/>
  <c r="B3033" i="1" s="1"/>
  <c r="E3115" i="1"/>
  <c r="K3115" i="1" s="1"/>
  <c r="G3115" i="1"/>
  <c r="D3032" i="1"/>
  <c r="L3035" i="1"/>
  <c r="M3034" i="1"/>
  <c r="N3034" i="1" s="1"/>
  <c r="I3116" i="1"/>
  <c r="S3116" i="1"/>
  <c r="T3116" i="1" s="1"/>
  <c r="A3117" i="1"/>
  <c r="J3116" i="1"/>
  <c r="F3116" i="1"/>
  <c r="C3118" i="1"/>
  <c r="E3116" i="1" l="1"/>
  <c r="H3116" i="1" s="1"/>
  <c r="G3116" i="1"/>
  <c r="H3115" i="1"/>
  <c r="D3033" i="1"/>
  <c r="U3034" i="1"/>
  <c r="B3034" i="1" s="1"/>
  <c r="R3118" i="1"/>
  <c r="S3117" i="1"/>
  <c r="T3117" i="1" s="1"/>
  <c r="A3118" i="1"/>
  <c r="J3117" i="1"/>
  <c r="F3117" i="1"/>
  <c r="I3117" i="1"/>
  <c r="C3119" i="1"/>
  <c r="L3036" i="1"/>
  <c r="M3035" i="1"/>
  <c r="N3035" i="1" s="1"/>
  <c r="D3034" i="1" l="1"/>
  <c r="G3117" i="1"/>
  <c r="E3117" i="1"/>
  <c r="H3117" i="1" s="1"/>
  <c r="C3120" i="1"/>
  <c r="A3119" i="1"/>
  <c r="J3118" i="1"/>
  <c r="F3118" i="1"/>
  <c r="I3118" i="1"/>
  <c r="S3118" i="1"/>
  <c r="T3118" i="1" s="1"/>
  <c r="R3119" i="1"/>
  <c r="K3116" i="1"/>
  <c r="U3035" i="1"/>
  <c r="B3035" i="1" s="1"/>
  <c r="L3037" i="1"/>
  <c r="M3036" i="1"/>
  <c r="N3036" i="1" s="1"/>
  <c r="U3036" i="1" l="1"/>
  <c r="B3036" i="1" s="1"/>
  <c r="L3038" i="1"/>
  <c r="M3037" i="1"/>
  <c r="N3037" i="1" s="1"/>
  <c r="A3120" i="1"/>
  <c r="J3119" i="1"/>
  <c r="F3119" i="1"/>
  <c r="I3119" i="1"/>
  <c r="S3119" i="1"/>
  <c r="T3119" i="1" s="1"/>
  <c r="D3035" i="1"/>
  <c r="R3120" i="1"/>
  <c r="C3121" i="1"/>
  <c r="K3117" i="1"/>
  <c r="G3118" i="1"/>
  <c r="E3118" i="1"/>
  <c r="H3118" i="1" s="1"/>
  <c r="D3036" i="1" l="1"/>
  <c r="K3118" i="1"/>
  <c r="C3122" i="1"/>
  <c r="L3039" i="1"/>
  <c r="M3038" i="1"/>
  <c r="N3038" i="1" s="1"/>
  <c r="R3121" i="1"/>
  <c r="I3120" i="1"/>
  <c r="S3120" i="1"/>
  <c r="T3120" i="1" s="1"/>
  <c r="A3121" i="1"/>
  <c r="J3120" i="1"/>
  <c r="F3120" i="1"/>
  <c r="E3119" i="1"/>
  <c r="H3119" i="1" s="1"/>
  <c r="G3119" i="1"/>
  <c r="U3037" i="1"/>
  <c r="B3037" i="1" s="1"/>
  <c r="D3037" i="1" l="1"/>
  <c r="K3119" i="1"/>
  <c r="S3121" i="1"/>
  <c r="T3121" i="1" s="1"/>
  <c r="A3122" i="1"/>
  <c r="J3121" i="1"/>
  <c r="F3121" i="1"/>
  <c r="I3121" i="1"/>
  <c r="R3122" i="1"/>
  <c r="L3040" i="1"/>
  <c r="M3039" i="1"/>
  <c r="N3039" i="1" s="1"/>
  <c r="E3120" i="1"/>
  <c r="H3120" i="1" s="1"/>
  <c r="G3120" i="1"/>
  <c r="C3123" i="1"/>
  <c r="U3038" i="1"/>
  <c r="B3038" i="1" s="1"/>
  <c r="D3038" i="1" l="1"/>
  <c r="K3120" i="1"/>
  <c r="R3123" i="1"/>
  <c r="J3122" i="1"/>
  <c r="F3122" i="1"/>
  <c r="A3123" i="1"/>
  <c r="I3122" i="1"/>
  <c r="S3122" i="1"/>
  <c r="T3122" i="1" s="1"/>
  <c r="U3039" i="1"/>
  <c r="B3039" i="1" s="1"/>
  <c r="C3124" i="1"/>
  <c r="L3041" i="1"/>
  <c r="M3040" i="1"/>
  <c r="N3040" i="1" s="1"/>
  <c r="G3121" i="1"/>
  <c r="E3121" i="1"/>
  <c r="H3121" i="1" s="1"/>
  <c r="L3042" i="1" l="1"/>
  <c r="M3041" i="1"/>
  <c r="N3041" i="1" s="1"/>
  <c r="K3121" i="1"/>
  <c r="D3039" i="1"/>
  <c r="C3125" i="1"/>
  <c r="J3123" i="1"/>
  <c r="F3123" i="1"/>
  <c r="A3124" i="1"/>
  <c r="I3123" i="1"/>
  <c r="S3123" i="1"/>
  <c r="T3123" i="1" s="1"/>
  <c r="R3124" i="1"/>
  <c r="U3040" i="1"/>
  <c r="B3040" i="1" s="1"/>
  <c r="G3122" i="1"/>
  <c r="E3122" i="1"/>
  <c r="H3122" i="1" s="1"/>
  <c r="G3123" i="1" l="1"/>
  <c r="E3123" i="1"/>
  <c r="K3123" i="1" s="1"/>
  <c r="D3040" i="1"/>
  <c r="K3122" i="1"/>
  <c r="U3041" i="1"/>
  <c r="D3041" i="1" s="1"/>
  <c r="R3125" i="1"/>
  <c r="J3124" i="1"/>
  <c r="F3124" i="1"/>
  <c r="A3125" i="1"/>
  <c r="I3124" i="1"/>
  <c r="S3124" i="1"/>
  <c r="T3124" i="1" s="1"/>
  <c r="C3126" i="1"/>
  <c r="L3043" i="1"/>
  <c r="M3042" i="1"/>
  <c r="N3042" i="1" s="1"/>
  <c r="L3044" i="1" l="1"/>
  <c r="M3043" i="1"/>
  <c r="N3043" i="1" s="1"/>
  <c r="A3126" i="1"/>
  <c r="J3125" i="1"/>
  <c r="F3125" i="1"/>
  <c r="I3125" i="1"/>
  <c r="S3125" i="1"/>
  <c r="T3125" i="1" s="1"/>
  <c r="R3126" i="1"/>
  <c r="H3123" i="1"/>
  <c r="G3124" i="1"/>
  <c r="E3124" i="1"/>
  <c r="H3124" i="1" s="1"/>
  <c r="B3041" i="1"/>
  <c r="U3042" i="1"/>
  <c r="B3042" i="1" s="1"/>
  <c r="C3127" i="1"/>
  <c r="D3042" i="1" l="1"/>
  <c r="K3124" i="1"/>
  <c r="C3128" i="1"/>
  <c r="A3127" i="1"/>
  <c r="J3126" i="1"/>
  <c r="F3126" i="1"/>
  <c r="I3126" i="1"/>
  <c r="S3126" i="1"/>
  <c r="T3126" i="1" s="1"/>
  <c r="R3127" i="1"/>
  <c r="U3043" i="1"/>
  <c r="B3043" i="1" s="1"/>
  <c r="G3125" i="1"/>
  <c r="E3125" i="1"/>
  <c r="H3125" i="1" s="1"/>
  <c r="L3045" i="1"/>
  <c r="M3044" i="1"/>
  <c r="N3044" i="1" s="1"/>
  <c r="L3046" i="1" l="1"/>
  <c r="M3045" i="1"/>
  <c r="N3045" i="1" s="1"/>
  <c r="K3125" i="1"/>
  <c r="R3128" i="1"/>
  <c r="I3127" i="1"/>
  <c r="S3127" i="1"/>
  <c r="T3127" i="1" s="1"/>
  <c r="A3128" i="1"/>
  <c r="J3127" i="1"/>
  <c r="F3127" i="1"/>
  <c r="D3043" i="1"/>
  <c r="U3044" i="1"/>
  <c r="D3044" i="1" s="1"/>
  <c r="E3126" i="1"/>
  <c r="K3126" i="1" s="1"/>
  <c r="G3126" i="1"/>
  <c r="C3129" i="1"/>
  <c r="H3126" i="1" l="1"/>
  <c r="B3044" i="1"/>
  <c r="E3127" i="1"/>
  <c r="H3127" i="1" s="1"/>
  <c r="G3127" i="1"/>
  <c r="U3045" i="1"/>
  <c r="D3045" i="1" s="1"/>
  <c r="C3130" i="1"/>
  <c r="S3128" i="1"/>
  <c r="T3128" i="1" s="1"/>
  <c r="J3128" i="1"/>
  <c r="F3128" i="1"/>
  <c r="A3129" i="1"/>
  <c r="I3128" i="1"/>
  <c r="R3129" i="1"/>
  <c r="L3047" i="1"/>
  <c r="M3046" i="1"/>
  <c r="N3046" i="1" s="1"/>
  <c r="B3045" i="1" l="1"/>
  <c r="U3046" i="1"/>
  <c r="B3046" i="1" s="1"/>
  <c r="R3130" i="1"/>
  <c r="C3131" i="1"/>
  <c r="L3048" i="1"/>
  <c r="M3047" i="1"/>
  <c r="N3047" i="1" s="1"/>
  <c r="S3129" i="1"/>
  <c r="T3129" i="1" s="1"/>
  <c r="A3130" i="1"/>
  <c r="J3129" i="1"/>
  <c r="F3129" i="1"/>
  <c r="I3129" i="1"/>
  <c r="K3127" i="1"/>
  <c r="G3128" i="1"/>
  <c r="E3128" i="1"/>
  <c r="H3128" i="1" s="1"/>
  <c r="A3131" i="1" l="1"/>
  <c r="J3130" i="1"/>
  <c r="F3130" i="1"/>
  <c r="I3130" i="1"/>
  <c r="S3130" i="1"/>
  <c r="T3130" i="1" s="1"/>
  <c r="L3049" i="1"/>
  <c r="M3048" i="1"/>
  <c r="N3048" i="1" s="1"/>
  <c r="R3131" i="1"/>
  <c r="C3132" i="1"/>
  <c r="D3046" i="1"/>
  <c r="K3128" i="1"/>
  <c r="G3129" i="1"/>
  <c r="E3129" i="1"/>
  <c r="K3129" i="1" s="1"/>
  <c r="U3047" i="1"/>
  <c r="B3047" i="1" s="1"/>
  <c r="H3129" i="1" l="1"/>
  <c r="L3050" i="1"/>
  <c r="M3049" i="1"/>
  <c r="N3049" i="1" s="1"/>
  <c r="G3130" i="1"/>
  <c r="E3130" i="1"/>
  <c r="H3130" i="1" s="1"/>
  <c r="R3132" i="1"/>
  <c r="D3047" i="1"/>
  <c r="A3132" i="1"/>
  <c r="J3131" i="1"/>
  <c r="F3131" i="1"/>
  <c r="I3131" i="1"/>
  <c r="S3131" i="1"/>
  <c r="T3131" i="1" s="1"/>
  <c r="C3133" i="1"/>
  <c r="U3048" i="1"/>
  <c r="D3048" i="1" s="1"/>
  <c r="B3048" i="1" l="1"/>
  <c r="E3131" i="1"/>
  <c r="H3131" i="1" s="1"/>
  <c r="G3131" i="1"/>
  <c r="R3133" i="1"/>
  <c r="L3051" i="1"/>
  <c r="M3050" i="1"/>
  <c r="N3050" i="1" s="1"/>
  <c r="C3134" i="1"/>
  <c r="I3132" i="1"/>
  <c r="S3132" i="1"/>
  <c r="T3132" i="1" s="1"/>
  <c r="A3133" i="1"/>
  <c r="J3132" i="1"/>
  <c r="F3132" i="1"/>
  <c r="K3130" i="1"/>
  <c r="U3049" i="1"/>
  <c r="B3049" i="1" s="1"/>
  <c r="E3132" i="1" l="1"/>
  <c r="H3132" i="1" s="1"/>
  <c r="G3132" i="1"/>
  <c r="U3050" i="1"/>
  <c r="B3050" i="1" s="1"/>
  <c r="D3049" i="1"/>
  <c r="L3052" i="1"/>
  <c r="M3051" i="1"/>
  <c r="N3051" i="1" s="1"/>
  <c r="K3131" i="1"/>
  <c r="S3133" i="1"/>
  <c r="T3133" i="1" s="1"/>
  <c r="A3134" i="1"/>
  <c r="J3133" i="1"/>
  <c r="F3133" i="1"/>
  <c r="I3133" i="1"/>
  <c r="R3134" i="1"/>
  <c r="C3135" i="1"/>
  <c r="C3136" i="1" l="1"/>
  <c r="R3135" i="1"/>
  <c r="A3135" i="1"/>
  <c r="J3134" i="1"/>
  <c r="F3134" i="1"/>
  <c r="I3134" i="1"/>
  <c r="S3134" i="1"/>
  <c r="T3134" i="1" s="1"/>
  <c r="D3050" i="1"/>
  <c r="K3132" i="1"/>
  <c r="U3051" i="1"/>
  <c r="D3051" i="1" s="1"/>
  <c r="G3133" i="1"/>
  <c r="E3133" i="1"/>
  <c r="H3133" i="1" s="1"/>
  <c r="L3053" i="1"/>
  <c r="M3052" i="1"/>
  <c r="N3052" i="1" s="1"/>
  <c r="K3133" i="1" l="1"/>
  <c r="U3052" i="1"/>
  <c r="D3052" i="1" s="1"/>
  <c r="B3051" i="1"/>
  <c r="G3134" i="1"/>
  <c r="E3134" i="1"/>
  <c r="K3134" i="1" s="1"/>
  <c r="C3137" i="1"/>
  <c r="L3054" i="1"/>
  <c r="M3054" i="1" s="1"/>
  <c r="M3053" i="1"/>
  <c r="N3053" i="1" s="1"/>
  <c r="A3136" i="1"/>
  <c r="J3135" i="1"/>
  <c r="F3135" i="1"/>
  <c r="I3135" i="1"/>
  <c r="S3135" i="1"/>
  <c r="T3135" i="1" s="1"/>
  <c r="R3136" i="1"/>
  <c r="N3054" i="1" l="1"/>
  <c r="L3055" i="1"/>
  <c r="H3134" i="1"/>
  <c r="S3136" i="1"/>
  <c r="T3136" i="1" s="1"/>
  <c r="I3136" i="1"/>
  <c r="J3136" i="1"/>
  <c r="A3137" i="1"/>
  <c r="F3136" i="1"/>
  <c r="B3052" i="1"/>
  <c r="C3138" i="1"/>
  <c r="R3137" i="1"/>
  <c r="E3135" i="1"/>
  <c r="H3135" i="1" s="1"/>
  <c r="G3135" i="1"/>
  <c r="U3053" i="1"/>
  <c r="D3053" i="1" s="1"/>
  <c r="K3135" i="1" l="1"/>
  <c r="B3053" i="1"/>
  <c r="E3136" i="1"/>
  <c r="H3136" i="1" s="1"/>
  <c r="G3136" i="1"/>
  <c r="L3056" i="1"/>
  <c r="M3055" i="1"/>
  <c r="N3055" i="1" s="1"/>
  <c r="S3137" i="1"/>
  <c r="T3137" i="1" s="1"/>
  <c r="J3137" i="1"/>
  <c r="I3137" i="1"/>
  <c r="A3138" i="1"/>
  <c r="F3137" i="1"/>
  <c r="U3054" i="1"/>
  <c r="D3054" i="1" s="1"/>
  <c r="R3138" i="1"/>
  <c r="C3139" i="1"/>
  <c r="B3054" i="1" l="1"/>
  <c r="C3140" i="1"/>
  <c r="G3137" i="1"/>
  <c r="E3137" i="1"/>
  <c r="H3137" i="1" s="1"/>
  <c r="K3136" i="1"/>
  <c r="A3139" i="1"/>
  <c r="J3138" i="1"/>
  <c r="F3138" i="1"/>
  <c r="S3138" i="1"/>
  <c r="T3138" i="1" s="1"/>
  <c r="I3138" i="1"/>
  <c r="U3055" i="1"/>
  <c r="B3055" i="1" s="1"/>
  <c r="R3139" i="1"/>
  <c r="L3057" i="1"/>
  <c r="M3056" i="1"/>
  <c r="N3056" i="1" s="1"/>
  <c r="L3058" i="1" l="1"/>
  <c r="M3057" i="1"/>
  <c r="N3057" i="1" s="1"/>
  <c r="D3055" i="1"/>
  <c r="I3139" i="1"/>
  <c r="A3140" i="1"/>
  <c r="J3139" i="1"/>
  <c r="F3139" i="1"/>
  <c r="S3139" i="1"/>
  <c r="T3139" i="1" s="1"/>
  <c r="K3137" i="1"/>
  <c r="R3140" i="1"/>
  <c r="G3138" i="1"/>
  <c r="E3138" i="1"/>
  <c r="H3138" i="1" s="1"/>
  <c r="C3141" i="1"/>
  <c r="U3056" i="1"/>
  <c r="D3056" i="1" s="1"/>
  <c r="B3056" i="1" l="1"/>
  <c r="K3138" i="1"/>
  <c r="E3139" i="1"/>
  <c r="H3139" i="1" s="1"/>
  <c r="G3139" i="1"/>
  <c r="C3142" i="1"/>
  <c r="U3057" i="1"/>
  <c r="D3057" i="1" s="1"/>
  <c r="R3141" i="1"/>
  <c r="S3140" i="1"/>
  <c r="T3140" i="1" s="1"/>
  <c r="I3140" i="1"/>
  <c r="A3141" i="1"/>
  <c r="F3140" i="1"/>
  <c r="J3140" i="1"/>
  <c r="L3059" i="1"/>
  <c r="M3058" i="1"/>
  <c r="N3058" i="1" s="1"/>
  <c r="B3057" i="1" l="1"/>
  <c r="K3139" i="1"/>
  <c r="E3140" i="1"/>
  <c r="K3140" i="1" s="1"/>
  <c r="G3140" i="1"/>
  <c r="C3143" i="1"/>
  <c r="U3058" i="1"/>
  <c r="D3058" i="1" s="1"/>
  <c r="S3141" i="1"/>
  <c r="T3141" i="1" s="1"/>
  <c r="I3141" i="1"/>
  <c r="A3142" i="1"/>
  <c r="F3141" i="1"/>
  <c r="J3141" i="1"/>
  <c r="L3060" i="1"/>
  <c r="M3059" i="1"/>
  <c r="N3059" i="1" s="1"/>
  <c r="R3142" i="1"/>
  <c r="R3143" i="1" l="1"/>
  <c r="G3141" i="1"/>
  <c r="E3141" i="1"/>
  <c r="H3141" i="1" s="1"/>
  <c r="C3144" i="1"/>
  <c r="U3059" i="1"/>
  <c r="D3059" i="1" s="1"/>
  <c r="A3143" i="1"/>
  <c r="J3142" i="1"/>
  <c r="F3142" i="1"/>
  <c r="I3142" i="1"/>
  <c r="S3142" i="1"/>
  <c r="T3142" i="1" s="1"/>
  <c r="B3058" i="1"/>
  <c r="H3140" i="1"/>
  <c r="L3061" i="1"/>
  <c r="M3060" i="1"/>
  <c r="N3060" i="1" s="1"/>
  <c r="B3059" i="1" l="1"/>
  <c r="K3141" i="1"/>
  <c r="U3060" i="1"/>
  <c r="B3060" i="1" s="1"/>
  <c r="G3142" i="1"/>
  <c r="E3142" i="1"/>
  <c r="H3142" i="1" s="1"/>
  <c r="L3062" i="1"/>
  <c r="M3061" i="1"/>
  <c r="N3061" i="1" s="1"/>
  <c r="R3144" i="1"/>
  <c r="I3143" i="1"/>
  <c r="A3144" i="1"/>
  <c r="J3143" i="1"/>
  <c r="F3143" i="1"/>
  <c r="S3143" i="1"/>
  <c r="T3143" i="1" s="1"/>
  <c r="C3145" i="1"/>
  <c r="K3142" i="1" l="1"/>
  <c r="S3144" i="1"/>
  <c r="A3145" i="1"/>
  <c r="I3144" i="1"/>
  <c r="J3144" i="1"/>
  <c r="F3144" i="1"/>
  <c r="U3061" i="1"/>
  <c r="D3061" i="1" s="1"/>
  <c r="D3060" i="1"/>
  <c r="E3143" i="1"/>
  <c r="K3143" i="1" s="1"/>
  <c r="G3143" i="1"/>
  <c r="L3063" i="1"/>
  <c r="M3062" i="1"/>
  <c r="N3062" i="1" s="1"/>
  <c r="C3146" i="1"/>
  <c r="T3144" i="1"/>
  <c r="R3145" i="1"/>
  <c r="B3061" i="1" l="1"/>
  <c r="H3143" i="1"/>
  <c r="L3064" i="1"/>
  <c r="M3063" i="1"/>
  <c r="N3063" i="1" s="1"/>
  <c r="C3147" i="1"/>
  <c r="R3146" i="1"/>
  <c r="S3145" i="1"/>
  <c r="T3145" i="1" s="1"/>
  <c r="A3146" i="1"/>
  <c r="I3145" i="1"/>
  <c r="F3145" i="1"/>
  <c r="J3145" i="1"/>
  <c r="E3144" i="1"/>
  <c r="K3144" i="1" s="1"/>
  <c r="G3144" i="1"/>
  <c r="U3062" i="1"/>
  <c r="B3062" i="1" s="1"/>
  <c r="D3062" i="1" l="1"/>
  <c r="E3145" i="1"/>
  <c r="H3145" i="1" s="1"/>
  <c r="G3145" i="1"/>
  <c r="C3148" i="1"/>
  <c r="H3144" i="1"/>
  <c r="S3146" i="1"/>
  <c r="T3146" i="1" s="1"/>
  <c r="A3147" i="1"/>
  <c r="I3146" i="1"/>
  <c r="J3146" i="1"/>
  <c r="F3146" i="1"/>
  <c r="R3147" i="1"/>
  <c r="U3063" i="1"/>
  <c r="B3063" i="1" s="1"/>
  <c r="L3065" i="1"/>
  <c r="M3064" i="1"/>
  <c r="N3064" i="1" s="1"/>
  <c r="L3066" i="1" l="1"/>
  <c r="M3065" i="1"/>
  <c r="N3065" i="1" s="1"/>
  <c r="R3148" i="1"/>
  <c r="D3063" i="1"/>
  <c r="S3147" i="1"/>
  <c r="T3147" i="1" s="1"/>
  <c r="I3147" i="1"/>
  <c r="A3148" i="1"/>
  <c r="F3147" i="1"/>
  <c r="J3147" i="1"/>
  <c r="K3145" i="1"/>
  <c r="U3064" i="1"/>
  <c r="D3064" i="1" s="1"/>
  <c r="E3146" i="1"/>
  <c r="K3146" i="1" s="1"/>
  <c r="G3146" i="1"/>
  <c r="C3149" i="1"/>
  <c r="H3146" i="1" l="1"/>
  <c r="B3064" i="1"/>
  <c r="R3149" i="1"/>
  <c r="E3147" i="1"/>
  <c r="K3147" i="1" s="1"/>
  <c r="G3147" i="1"/>
  <c r="U3065" i="1"/>
  <c r="B3065" i="1" s="1"/>
  <c r="C3150" i="1"/>
  <c r="A3149" i="1"/>
  <c r="J3148" i="1"/>
  <c r="F3148" i="1"/>
  <c r="S3148" i="1"/>
  <c r="T3148" i="1" s="1"/>
  <c r="I3148" i="1"/>
  <c r="L3067" i="1"/>
  <c r="M3066" i="1"/>
  <c r="N3066" i="1" s="1"/>
  <c r="A3150" i="1" l="1"/>
  <c r="J3149" i="1"/>
  <c r="F3149" i="1"/>
  <c r="I3149" i="1"/>
  <c r="S3149" i="1"/>
  <c r="T3149" i="1" s="1"/>
  <c r="R3150" i="1"/>
  <c r="U3066" i="1"/>
  <c r="D3066" i="1" s="1"/>
  <c r="C3151" i="1"/>
  <c r="D3065" i="1"/>
  <c r="H3147" i="1"/>
  <c r="L3068" i="1"/>
  <c r="M3067" i="1"/>
  <c r="N3067" i="1" s="1"/>
  <c r="G3148" i="1"/>
  <c r="E3148" i="1"/>
  <c r="H3148" i="1" s="1"/>
  <c r="B3066" i="1" l="1"/>
  <c r="E3149" i="1"/>
  <c r="K3149" i="1" s="1"/>
  <c r="G3149" i="1"/>
  <c r="K3148" i="1"/>
  <c r="U3067" i="1"/>
  <c r="D3067" i="1" s="1"/>
  <c r="C3152" i="1"/>
  <c r="A3151" i="1"/>
  <c r="I3150" i="1"/>
  <c r="S3150" i="1"/>
  <c r="T3150" i="1" s="1"/>
  <c r="J3150" i="1"/>
  <c r="F3150" i="1"/>
  <c r="L3069" i="1"/>
  <c r="M3068" i="1"/>
  <c r="N3068" i="1" s="1"/>
  <c r="R3151" i="1"/>
  <c r="R3152" i="1" l="1"/>
  <c r="I3151" i="1"/>
  <c r="S3151" i="1"/>
  <c r="T3151" i="1" s="1"/>
  <c r="A3152" i="1"/>
  <c r="J3151" i="1"/>
  <c r="F3151" i="1"/>
  <c r="B3067" i="1"/>
  <c r="H3149" i="1"/>
  <c r="U3068" i="1"/>
  <c r="B3068" i="1" s="1"/>
  <c r="L3070" i="1"/>
  <c r="M3069" i="1"/>
  <c r="N3069" i="1" s="1"/>
  <c r="C3153" i="1"/>
  <c r="E3150" i="1"/>
  <c r="H3150" i="1" s="1"/>
  <c r="G3150" i="1"/>
  <c r="U3069" i="1" l="1"/>
  <c r="D3069" i="1" s="1"/>
  <c r="D3068" i="1"/>
  <c r="L3071" i="1"/>
  <c r="M3070" i="1"/>
  <c r="N3070" i="1" s="1"/>
  <c r="S3152" i="1"/>
  <c r="T3152" i="1" s="1"/>
  <c r="I3152" i="1"/>
  <c r="A3153" i="1"/>
  <c r="J3152" i="1"/>
  <c r="F3152" i="1"/>
  <c r="R3153" i="1"/>
  <c r="K3150" i="1"/>
  <c r="C3154" i="1"/>
  <c r="E3151" i="1"/>
  <c r="K3151" i="1" s="1"/>
  <c r="G3151" i="1"/>
  <c r="H3151" i="1" l="1"/>
  <c r="B3069" i="1"/>
  <c r="A3154" i="1"/>
  <c r="J3153" i="1"/>
  <c r="F3153" i="1"/>
  <c r="S3153" i="1"/>
  <c r="T3153" i="1" s="1"/>
  <c r="I3153" i="1"/>
  <c r="U3070" i="1"/>
  <c r="D3070" i="1" s="1"/>
  <c r="C3155" i="1"/>
  <c r="R3154" i="1"/>
  <c r="L3072" i="1"/>
  <c r="M3071" i="1"/>
  <c r="N3071" i="1" s="1"/>
  <c r="G3152" i="1"/>
  <c r="E3152" i="1"/>
  <c r="K3152" i="1" s="1"/>
  <c r="H3152" i="1" l="1"/>
  <c r="R3155" i="1"/>
  <c r="B3070" i="1"/>
  <c r="U3071" i="1"/>
  <c r="D3071" i="1" s="1"/>
  <c r="C3156" i="1"/>
  <c r="G3153" i="1"/>
  <c r="E3153" i="1"/>
  <c r="H3153" i="1" s="1"/>
  <c r="L3073" i="1"/>
  <c r="M3072" i="1"/>
  <c r="N3072" i="1" s="1"/>
  <c r="A3155" i="1"/>
  <c r="J3154" i="1"/>
  <c r="F3154" i="1"/>
  <c r="I3154" i="1"/>
  <c r="S3154" i="1"/>
  <c r="T3154" i="1" s="1"/>
  <c r="E3154" i="1" l="1"/>
  <c r="K3154" i="1" s="1"/>
  <c r="G3154" i="1"/>
  <c r="L3074" i="1"/>
  <c r="M3073" i="1"/>
  <c r="N3073" i="1" s="1"/>
  <c r="K3153" i="1"/>
  <c r="B3071" i="1"/>
  <c r="I3155" i="1"/>
  <c r="S3155" i="1"/>
  <c r="T3155" i="1" s="1"/>
  <c r="A3156" i="1"/>
  <c r="J3155" i="1"/>
  <c r="F3155" i="1"/>
  <c r="C3157" i="1"/>
  <c r="U3072" i="1"/>
  <c r="B3072" i="1" s="1"/>
  <c r="R3156" i="1"/>
  <c r="D3072" i="1" l="1"/>
  <c r="S3156" i="1"/>
  <c r="T3156" i="1" s="1"/>
  <c r="I3156" i="1"/>
  <c r="A3157" i="1"/>
  <c r="J3156" i="1"/>
  <c r="F3156" i="1"/>
  <c r="H3154" i="1"/>
  <c r="R3157" i="1"/>
  <c r="C3158" i="1"/>
  <c r="E3155" i="1"/>
  <c r="K3155" i="1" s="1"/>
  <c r="G3155" i="1"/>
  <c r="U3073" i="1"/>
  <c r="B3073" i="1" s="1"/>
  <c r="L3075" i="1"/>
  <c r="M3074" i="1"/>
  <c r="N3074" i="1" s="1"/>
  <c r="H3155" i="1" l="1"/>
  <c r="G3156" i="1"/>
  <c r="E3156" i="1"/>
  <c r="H3156" i="1" s="1"/>
  <c r="L3076" i="1"/>
  <c r="M3075" i="1"/>
  <c r="N3075" i="1" s="1"/>
  <c r="R3158" i="1"/>
  <c r="A3158" i="1"/>
  <c r="J3157" i="1"/>
  <c r="F3157" i="1"/>
  <c r="S3157" i="1"/>
  <c r="T3157" i="1" s="1"/>
  <c r="I3157" i="1"/>
  <c r="U3074" i="1"/>
  <c r="B3074" i="1" s="1"/>
  <c r="D3073" i="1"/>
  <c r="C3159" i="1"/>
  <c r="D3074" i="1" l="1"/>
  <c r="U3075" i="1"/>
  <c r="B3075" i="1" s="1"/>
  <c r="K3156" i="1"/>
  <c r="C3160" i="1"/>
  <c r="A3159" i="1"/>
  <c r="J3158" i="1"/>
  <c r="F3158" i="1"/>
  <c r="I3158" i="1"/>
  <c r="S3158" i="1"/>
  <c r="T3158" i="1" s="1"/>
  <c r="L3077" i="1"/>
  <c r="M3076" i="1"/>
  <c r="N3076" i="1" s="1"/>
  <c r="G3157" i="1"/>
  <c r="E3157" i="1"/>
  <c r="K3157" i="1" s="1"/>
  <c r="R3159" i="1"/>
  <c r="H3157" i="1" l="1"/>
  <c r="I3159" i="1"/>
  <c r="S3159" i="1"/>
  <c r="T3159" i="1" s="1"/>
  <c r="A3160" i="1"/>
  <c r="J3159" i="1"/>
  <c r="F3159" i="1"/>
  <c r="D3075" i="1"/>
  <c r="U3076" i="1"/>
  <c r="B3076" i="1" s="1"/>
  <c r="R3160" i="1"/>
  <c r="L3078" i="1"/>
  <c r="M3077" i="1"/>
  <c r="N3077" i="1" s="1"/>
  <c r="E3158" i="1"/>
  <c r="K3158" i="1" s="1"/>
  <c r="G3158" i="1"/>
  <c r="C3161" i="1"/>
  <c r="H3158" i="1" l="1"/>
  <c r="L3079" i="1"/>
  <c r="M3078" i="1"/>
  <c r="N3078" i="1" s="1"/>
  <c r="R3161" i="1"/>
  <c r="D3076" i="1"/>
  <c r="S3160" i="1"/>
  <c r="T3160" i="1" s="1"/>
  <c r="I3160" i="1"/>
  <c r="J3160" i="1"/>
  <c r="F3160" i="1"/>
  <c r="A3161" i="1"/>
  <c r="C3162" i="1"/>
  <c r="U3077" i="1"/>
  <c r="B3077" i="1" s="1"/>
  <c r="E3159" i="1"/>
  <c r="K3159" i="1" s="1"/>
  <c r="G3159" i="1"/>
  <c r="H3159" i="1" l="1"/>
  <c r="D3077" i="1"/>
  <c r="A3162" i="1"/>
  <c r="J3161" i="1"/>
  <c r="F3161" i="1"/>
  <c r="S3161" i="1"/>
  <c r="T3161" i="1" s="1"/>
  <c r="I3161" i="1"/>
  <c r="C3163" i="1"/>
  <c r="G3160" i="1"/>
  <c r="E3160" i="1"/>
  <c r="H3160" i="1" s="1"/>
  <c r="U3078" i="1"/>
  <c r="D3078" i="1" s="1"/>
  <c r="R3162" i="1"/>
  <c r="L3080" i="1"/>
  <c r="M3079" i="1"/>
  <c r="N3079" i="1" s="1"/>
  <c r="B3078" i="1" l="1"/>
  <c r="K3160" i="1"/>
  <c r="G3161" i="1"/>
  <c r="E3161" i="1"/>
  <c r="K3161" i="1" s="1"/>
  <c r="L3081" i="1"/>
  <c r="M3080" i="1"/>
  <c r="N3080" i="1" s="1"/>
  <c r="U3079" i="1"/>
  <c r="B3079" i="1" s="1"/>
  <c r="A3163" i="1"/>
  <c r="J3162" i="1"/>
  <c r="F3162" i="1"/>
  <c r="I3162" i="1"/>
  <c r="S3162" i="1"/>
  <c r="T3162" i="1" s="1"/>
  <c r="R3163" i="1"/>
  <c r="C3164" i="1"/>
  <c r="R3164" i="1" l="1"/>
  <c r="I3163" i="1"/>
  <c r="S3163" i="1"/>
  <c r="T3163" i="1" s="1"/>
  <c r="A3164" i="1"/>
  <c r="J3163" i="1"/>
  <c r="F3163" i="1"/>
  <c r="H3161" i="1"/>
  <c r="C3165" i="1"/>
  <c r="D3079" i="1"/>
  <c r="U3080" i="1"/>
  <c r="B3080" i="1" s="1"/>
  <c r="E3162" i="1"/>
  <c r="H3162" i="1" s="1"/>
  <c r="G3162" i="1"/>
  <c r="L3082" i="1"/>
  <c r="M3081" i="1"/>
  <c r="N3081" i="1" s="1"/>
  <c r="D3080" i="1" l="1"/>
  <c r="U3081" i="1"/>
  <c r="B3081" i="1" s="1"/>
  <c r="K3162" i="1"/>
  <c r="C3166" i="1"/>
  <c r="S3164" i="1"/>
  <c r="T3164" i="1" s="1"/>
  <c r="I3164" i="1"/>
  <c r="F3164" i="1"/>
  <c r="A3165" i="1"/>
  <c r="J3164" i="1"/>
  <c r="R3165" i="1"/>
  <c r="L3083" i="1"/>
  <c r="M3082" i="1"/>
  <c r="N3082" i="1" s="1"/>
  <c r="E3163" i="1"/>
  <c r="H3163" i="1" s="1"/>
  <c r="G3163" i="1"/>
  <c r="K3163" i="1" l="1"/>
  <c r="U3082" i="1"/>
  <c r="B3082" i="1" s="1"/>
  <c r="L3084" i="1"/>
  <c r="M3084" i="1" s="1"/>
  <c r="M3083" i="1"/>
  <c r="N3083" i="1" s="1"/>
  <c r="A3166" i="1"/>
  <c r="J3165" i="1"/>
  <c r="F3165" i="1"/>
  <c r="S3165" i="1"/>
  <c r="T3165" i="1" s="1"/>
  <c r="I3165" i="1"/>
  <c r="D3081" i="1"/>
  <c r="G3164" i="1"/>
  <c r="E3164" i="1"/>
  <c r="H3164" i="1" s="1"/>
  <c r="C3167" i="1"/>
  <c r="R3166" i="1"/>
  <c r="C3168" i="1" l="1"/>
  <c r="K3164" i="1"/>
  <c r="J3166" i="1"/>
  <c r="F3166" i="1"/>
  <c r="A3167" i="1"/>
  <c r="I3166" i="1"/>
  <c r="S3166" i="1"/>
  <c r="T3166" i="1" s="1"/>
  <c r="D3082" i="1"/>
  <c r="U3083" i="1"/>
  <c r="B3083" i="1" s="1"/>
  <c r="G3165" i="1"/>
  <c r="E3165" i="1"/>
  <c r="K3165" i="1" s="1"/>
  <c r="N3084" i="1"/>
  <c r="L3085" i="1"/>
  <c r="R3167" i="1"/>
  <c r="H3165" i="1" l="1"/>
  <c r="L3086" i="1"/>
  <c r="M3085" i="1"/>
  <c r="N3085" i="1" s="1"/>
  <c r="D3083" i="1"/>
  <c r="U3084" i="1"/>
  <c r="D3084" i="1" s="1"/>
  <c r="J3167" i="1"/>
  <c r="F3167" i="1"/>
  <c r="A3168" i="1"/>
  <c r="I3167" i="1"/>
  <c r="S3167" i="1"/>
  <c r="T3167" i="1" s="1"/>
  <c r="C3169" i="1"/>
  <c r="R3168" i="1"/>
  <c r="E3166" i="1"/>
  <c r="H3166" i="1" s="1"/>
  <c r="G3166" i="1"/>
  <c r="B3084" i="1" l="1"/>
  <c r="K3166" i="1"/>
  <c r="E3167" i="1"/>
  <c r="K3167" i="1" s="1"/>
  <c r="G3167" i="1"/>
  <c r="U3085" i="1"/>
  <c r="D3085" i="1" s="1"/>
  <c r="L3087" i="1"/>
  <c r="M3086" i="1"/>
  <c r="N3086" i="1" s="1"/>
  <c r="R3169" i="1"/>
  <c r="C3170" i="1"/>
  <c r="J3168" i="1"/>
  <c r="F3168" i="1"/>
  <c r="A3169" i="1"/>
  <c r="I3168" i="1"/>
  <c r="S3168" i="1"/>
  <c r="T3168" i="1" s="1"/>
  <c r="R3170" i="1" l="1"/>
  <c r="H3167" i="1"/>
  <c r="C3171" i="1"/>
  <c r="B3085" i="1"/>
  <c r="A3170" i="1"/>
  <c r="J3169" i="1"/>
  <c r="F3169" i="1"/>
  <c r="I3169" i="1"/>
  <c r="S3169" i="1"/>
  <c r="T3169" i="1" s="1"/>
  <c r="U3086" i="1"/>
  <c r="D3086" i="1" s="1"/>
  <c r="E3168" i="1"/>
  <c r="H3168" i="1" s="1"/>
  <c r="G3168" i="1"/>
  <c r="L3088" i="1"/>
  <c r="M3087" i="1"/>
  <c r="N3087" i="1" s="1"/>
  <c r="K3168" i="1" l="1"/>
  <c r="B3086" i="1"/>
  <c r="U3087" i="1"/>
  <c r="D3087" i="1" s="1"/>
  <c r="E3169" i="1"/>
  <c r="H3169" i="1" s="1"/>
  <c r="G3169" i="1"/>
  <c r="R3171" i="1"/>
  <c r="L3089" i="1"/>
  <c r="M3088" i="1"/>
  <c r="N3088" i="1" s="1"/>
  <c r="C3172" i="1"/>
  <c r="I3170" i="1"/>
  <c r="S3170" i="1"/>
  <c r="T3170" i="1" s="1"/>
  <c r="A3171" i="1"/>
  <c r="J3170" i="1"/>
  <c r="F3170" i="1"/>
  <c r="K3169" i="1" l="1"/>
  <c r="S3171" i="1"/>
  <c r="T3171" i="1" s="1"/>
  <c r="I3171" i="1"/>
  <c r="A3172" i="1"/>
  <c r="J3171" i="1"/>
  <c r="F3171" i="1"/>
  <c r="L3090" i="1"/>
  <c r="M3089" i="1"/>
  <c r="N3089" i="1" s="1"/>
  <c r="B3087" i="1"/>
  <c r="R3172" i="1"/>
  <c r="E3170" i="1"/>
  <c r="K3170" i="1" s="1"/>
  <c r="G3170" i="1"/>
  <c r="C3173" i="1"/>
  <c r="U3088" i="1"/>
  <c r="D3088" i="1" s="1"/>
  <c r="H3170" i="1" l="1"/>
  <c r="B3088" i="1"/>
  <c r="U3089" i="1"/>
  <c r="B3089" i="1" s="1"/>
  <c r="J3172" i="1"/>
  <c r="F3172" i="1"/>
  <c r="S3172" i="1"/>
  <c r="T3172" i="1" s="1"/>
  <c r="A3173" i="1"/>
  <c r="I3172" i="1"/>
  <c r="L3091" i="1"/>
  <c r="M3090" i="1"/>
  <c r="N3090" i="1" s="1"/>
  <c r="R3173" i="1"/>
  <c r="G3171" i="1"/>
  <c r="E3171" i="1"/>
  <c r="H3171" i="1" s="1"/>
  <c r="C3174" i="1"/>
  <c r="G3172" i="1" l="1"/>
  <c r="E3172" i="1"/>
  <c r="K3172" i="1" s="1"/>
  <c r="D3089" i="1"/>
  <c r="K3171" i="1"/>
  <c r="U3090" i="1"/>
  <c r="B3090" i="1" s="1"/>
  <c r="A3174" i="1"/>
  <c r="J3173" i="1"/>
  <c r="F3173" i="1"/>
  <c r="S3173" i="1"/>
  <c r="T3173" i="1" s="1"/>
  <c r="I3173" i="1"/>
  <c r="R3174" i="1"/>
  <c r="C3175" i="1"/>
  <c r="L3092" i="1"/>
  <c r="M3091" i="1"/>
  <c r="N3091" i="1" s="1"/>
  <c r="C3176" i="1" l="1"/>
  <c r="H3172" i="1"/>
  <c r="A3175" i="1"/>
  <c r="J3174" i="1"/>
  <c r="F3174" i="1"/>
  <c r="I3174" i="1"/>
  <c r="S3174" i="1"/>
  <c r="T3174" i="1" s="1"/>
  <c r="U3091" i="1"/>
  <c r="B3091" i="1" s="1"/>
  <c r="D3090" i="1"/>
  <c r="L3093" i="1"/>
  <c r="M3092" i="1"/>
  <c r="N3092" i="1" s="1"/>
  <c r="R3175" i="1"/>
  <c r="G3173" i="1"/>
  <c r="E3173" i="1"/>
  <c r="K3173" i="1" s="1"/>
  <c r="H3173" i="1" l="1"/>
  <c r="D3091" i="1"/>
  <c r="L3094" i="1"/>
  <c r="M3093" i="1"/>
  <c r="N3093" i="1" s="1"/>
  <c r="R3176" i="1"/>
  <c r="E3174" i="1"/>
  <c r="H3174" i="1" s="1"/>
  <c r="G3174" i="1"/>
  <c r="C3177" i="1"/>
  <c r="U3092" i="1"/>
  <c r="D3092" i="1" s="1"/>
  <c r="I3175" i="1"/>
  <c r="S3175" i="1"/>
  <c r="T3175" i="1" s="1"/>
  <c r="A3176" i="1"/>
  <c r="J3175" i="1"/>
  <c r="F3175" i="1"/>
  <c r="B3092" i="1" l="1"/>
  <c r="K3174" i="1"/>
  <c r="U3093" i="1"/>
  <c r="D3093" i="1" s="1"/>
  <c r="L3095" i="1"/>
  <c r="M3094" i="1"/>
  <c r="N3094" i="1" s="1"/>
  <c r="R3177" i="1"/>
  <c r="S3176" i="1"/>
  <c r="T3176" i="1" s="1"/>
  <c r="I3176" i="1"/>
  <c r="J3176" i="1"/>
  <c r="F3176" i="1"/>
  <c r="A3177" i="1"/>
  <c r="C3178" i="1"/>
  <c r="E3175" i="1"/>
  <c r="H3175" i="1" s="1"/>
  <c r="G3175" i="1"/>
  <c r="K3175" i="1" l="1"/>
  <c r="B3093" i="1"/>
  <c r="C3179" i="1"/>
  <c r="L3096" i="1"/>
  <c r="M3095" i="1"/>
  <c r="N3095" i="1" s="1"/>
  <c r="A3178" i="1"/>
  <c r="J3177" i="1"/>
  <c r="F3177" i="1"/>
  <c r="S3177" i="1"/>
  <c r="T3177" i="1" s="1"/>
  <c r="I3177" i="1"/>
  <c r="R3178" i="1"/>
  <c r="G3176" i="1"/>
  <c r="E3176" i="1"/>
  <c r="K3176" i="1" s="1"/>
  <c r="U3094" i="1"/>
  <c r="D3094" i="1" s="1"/>
  <c r="H3176" i="1" l="1"/>
  <c r="B3094" i="1"/>
  <c r="L3097" i="1"/>
  <c r="M3096" i="1"/>
  <c r="N3096" i="1" s="1"/>
  <c r="C3180" i="1"/>
  <c r="R3179" i="1"/>
  <c r="A3179" i="1"/>
  <c r="J3178" i="1"/>
  <c r="F3178" i="1"/>
  <c r="I3178" i="1"/>
  <c r="S3178" i="1"/>
  <c r="T3178" i="1" s="1"/>
  <c r="G3177" i="1"/>
  <c r="E3177" i="1"/>
  <c r="H3177" i="1" s="1"/>
  <c r="U3095" i="1"/>
  <c r="D3095" i="1" s="1"/>
  <c r="B3095" i="1" l="1"/>
  <c r="K3177" i="1"/>
  <c r="C3181" i="1"/>
  <c r="E3178" i="1"/>
  <c r="K3178" i="1" s="1"/>
  <c r="G3178" i="1"/>
  <c r="R3180" i="1"/>
  <c r="U3096" i="1"/>
  <c r="B3096" i="1" s="1"/>
  <c r="I3179" i="1"/>
  <c r="S3179" i="1"/>
  <c r="T3179" i="1" s="1"/>
  <c r="A3180" i="1"/>
  <c r="J3179" i="1"/>
  <c r="F3179" i="1"/>
  <c r="L3098" i="1"/>
  <c r="M3097" i="1"/>
  <c r="N3097" i="1" s="1"/>
  <c r="H3178" i="1" l="1"/>
  <c r="L3099" i="1"/>
  <c r="M3098" i="1"/>
  <c r="N3098" i="1" s="1"/>
  <c r="D3096" i="1"/>
  <c r="C3182" i="1"/>
  <c r="E3179" i="1"/>
  <c r="K3179" i="1" s="1"/>
  <c r="G3179" i="1"/>
  <c r="R3181" i="1"/>
  <c r="U3097" i="1"/>
  <c r="D3097" i="1" s="1"/>
  <c r="S3180" i="1"/>
  <c r="T3180" i="1" s="1"/>
  <c r="I3180" i="1"/>
  <c r="F3180" i="1"/>
  <c r="A3181" i="1"/>
  <c r="J3180" i="1"/>
  <c r="G3180" i="1" l="1"/>
  <c r="E3180" i="1"/>
  <c r="H3180" i="1" s="1"/>
  <c r="B3097" i="1"/>
  <c r="H3179" i="1"/>
  <c r="R3182" i="1"/>
  <c r="U3098" i="1"/>
  <c r="B3098" i="1" s="1"/>
  <c r="C3183" i="1"/>
  <c r="L3100" i="1"/>
  <c r="M3099" i="1"/>
  <c r="N3099" i="1" s="1"/>
  <c r="A3182" i="1"/>
  <c r="J3181" i="1"/>
  <c r="F3181" i="1"/>
  <c r="S3181" i="1"/>
  <c r="T3181" i="1" s="1"/>
  <c r="I3181" i="1"/>
  <c r="U3099" i="1" l="1"/>
  <c r="B3099" i="1" s="1"/>
  <c r="D3098" i="1"/>
  <c r="R3183" i="1"/>
  <c r="G3181" i="1"/>
  <c r="E3181" i="1"/>
  <c r="H3181" i="1" s="1"/>
  <c r="L3101" i="1"/>
  <c r="M3100" i="1"/>
  <c r="N3100" i="1" s="1"/>
  <c r="K3180" i="1"/>
  <c r="C3184" i="1"/>
  <c r="A3183" i="1"/>
  <c r="J3182" i="1"/>
  <c r="F3182" i="1"/>
  <c r="I3182" i="1"/>
  <c r="S3182" i="1"/>
  <c r="T3182" i="1" s="1"/>
  <c r="L3102" i="1" l="1"/>
  <c r="M3101" i="1"/>
  <c r="N3101" i="1" s="1"/>
  <c r="K3181" i="1"/>
  <c r="E3182" i="1"/>
  <c r="K3182" i="1" s="1"/>
  <c r="G3182" i="1"/>
  <c r="C3185" i="1"/>
  <c r="D3099" i="1"/>
  <c r="R3184" i="1"/>
  <c r="I3183" i="1"/>
  <c r="S3183" i="1"/>
  <c r="T3183" i="1" s="1"/>
  <c r="A3184" i="1"/>
  <c r="J3183" i="1"/>
  <c r="F3183" i="1"/>
  <c r="U3100" i="1"/>
  <c r="D3100" i="1" s="1"/>
  <c r="H3182" i="1" l="1"/>
  <c r="E3183" i="1"/>
  <c r="H3183" i="1" s="1"/>
  <c r="G3183" i="1"/>
  <c r="C3186" i="1"/>
  <c r="B3100" i="1"/>
  <c r="R3185" i="1"/>
  <c r="U3101" i="1"/>
  <c r="D3101" i="1" s="1"/>
  <c r="S3184" i="1"/>
  <c r="T3184" i="1" s="1"/>
  <c r="I3184" i="1"/>
  <c r="A3185" i="1"/>
  <c r="J3184" i="1"/>
  <c r="F3184" i="1"/>
  <c r="L3103" i="1"/>
  <c r="M3102" i="1"/>
  <c r="N3102" i="1" s="1"/>
  <c r="K3183" i="1" l="1"/>
  <c r="U3102" i="1"/>
  <c r="B3102" i="1" s="1"/>
  <c r="A3186" i="1"/>
  <c r="J3185" i="1"/>
  <c r="F3185" i="1"/>
  <c r="S3185" i="1"/>
  <c r="T3185" i="1" s="1"/>
  <c r="I3185" i="1"/>
  <c r="B3101" i="1"/>
  <c r="C3187" i="1"/>
  <c r="R3186" i="1"/>
  <c r="L3104" i="1"/>
  <c r="M3103" i="1"/>
  <c r="N3103" i="1" s="1"/>
  <c r="G3184" i="1"/>
  <c r="E3184" i="1"/>
  <c r="H3184" i="1" s="1"/>
  <c r="G3185" i="1" l="1"/>
  <c r="E3185" i="1"/>
  <c r="K3185" i="1" s="1"/>
  <c r="K3184" i="1"/>
  <c r="R3187" i="1"/>
  <c r="D3102" i="1"/>
  <c r="U3103" i="1"/>
  <c r="D3103" i="1" s="1"/>
  <c r="C3188" i="1"/>
  <c r="A3187" i="1"/>
  <c r="J3186" i="1"/>
  <c r="F3186" i="1"/>
  <c r="I3186" i="1"/>
  <c r="S3186" i="1"/>
  <c r="T3186" i="1" s="1"/>
  <c r="L3105" i="1"/>
  <c r="M3104" i="1"/>
  <c r="N3104" i="1" s="1"/>
  <c r="E3186" i="1" l="1"/>
  <c r="H3186" i="1" s="1"/>
  <c r="G3186" i="1"/>
  <c r="C3189" i="1"/>
  <c r="B3103" i="1"/>
  <c r="R3188" i="1"/>
  <c r="H3185" i="1"/>
  <c r="U3104" i="1"/>
  <c r="D3104" i="1" s="1"/>
  <c r="I3187" i="1"/>
  <c r="S3187" i="1"/>
  <c r="T3187" i="1" s="1"/>
  <c r="A3188" i="1"/>
  <c r="J3187" i="1"/>
  <c r="F3187" i="1"/>
  <c r="L3106" i="1"/>
  <c r="M3105" i="1"/>
  <c r="N3105" i="1" s="1"/>
  <c r="U3105" i="1" l="1"/>
  <c r="B3105" i="1" s="1"/>
  <c r="S3188" i="1"/>
  <c r="T3188" i="1" s="1"/>
  <c r="A3189" i="1"/>
  <c r="I3188" i="1"/>
  <c r="J3188" i="1"/>
  <c r="F3188" i="1"/>
  <c r="B3104" i="1"/>
  <c r="R3189" i="1"/>
  <c r="K3186" i="1"/>
  <c r="L3107" i="1"/>
  <c r="M3106" i="1"/>
  <c r="N3106" i="1" s="1"/>
  <c r="C3190" i="1"/>
  <c r="E3187" i="1"/>
  <c r="H3187" i="1" s="1"/>
  <c r="G3187" i="1"/>
  <c r="K3187" i="1" l="1"/>
  <c r="U3106" i="1"/>
  <c r="B3106" i="1" s="1"/>
  <c r="R3190" i="1"/>
  <c r="D3105" i="1"/>
  <c r="L3108" i="1"/>
  <c r="M3107" i="1"/>
  <c r="N3107" i="1" s="1"/>
  <c r="S3189" i="1"/>
  <c r="T3189" i="1" s="1"/>
  <c r="A3190" i="1"/>
  <c r="I3189" i="1"/>
  <c r="J3189" i="1"/>
  <c r="F3189" i="1"/>
  <c r="G3188" i="1"/>
  <c r="E3188" i="1"/>
  <c r="H3188" i="1" s="1"/>
  <c r="C3191" i="1"/>
  <c r="D3106" i="1" l="1"/>
  <c r="K3188" i="1"/>
  <c r="U3107" i="1"/>
  <c r="B3107" i="1" s="1"/>
  <c r="R3191" i="1"/>
  <c r="S3190" i="1"/>
  <c r="T3190" i="1" s="1"/>
  <c r="A3191" i="1"/>
  <c r="I3190" i="1"/>
  <c r="F3190" i="1"/>
  <c r="J3190" i="1"/>
  <c r="L3109" i="1"/>
  <c r="M3108" i="1"/>
  <c r="N3108" i="1" s="1"/>
  <c r="G3189" i="1"/>
  <c r="E3189" i="1"/>
  <c r="H3189" i="1" s="1"/>
  <c r="C3192" i="1"/>
  <c r="K3189" i="1" l="1"/>
  <c r="R3192" i="1"/>
  <c r="C3193" i="1"/>
  <c r="G3190" i="1"/>
  <c r="E3190" i="1"/>
  <c r="H3190" i="1" s="1"/>
  <c r="D3107" i="1"/>
  <c r="U3108" i="1"/>
  <c r="B3108" i="1" s="1"/>
  <c r="L3110" i="1"/>
  <c r="M3109" i="1"/>
  <c r="N3109" i="1" s="1"/>
  <c r="S3191" i="1"/>
  <c r="T3191" i="1" s="1"/>
  <c r="I3191" i="1"/>
  <c r="A3192" i="1"/>
  <c r="J3191" i="1"/>
  <c r="F3191" i="1"/>
  <c r="A3193" i="1" l="1"/>
  <c r="J3192" i="1"/>
  <c r="F3192" i="1"/>
  <c r="S3192" i="1"/>
  <c r="T3192" i="1" s="1"/>
  <c r="I3192" i="1"/>
  <c r="U3109" i="1"/>
  <c r="B3109" i="1" s="1"/>
  <c r="L3111" i="1"/>
  <c r="M3110" i="1"/>
  <c r="N3110" i="1" s="1"/>
  <c r="D3108" i="1"/>
  <c r="K3190" i="1"/>
  <c r="G3191" i="1"/>
  <c r="E3191" i="1"/>
  <c r="K3191" i="1" s="1"/>
  <c r="R3193" i="1"/>
  <c r="C3194" i="1"/>
  <c r="H3191" i="1" l="1"/>
  <c r="D3109" i="1"/>
  <c r="R3194" i="1"/>
  <c r="U3110" i="1"/>
  <c r="B3110" i="1" s="1"/>
  <c r="G3192" i="1"/>
  <c r="E3192" i="1"/>
  <c r="H3192" i="1" s="1"/>
  <c r="C3195" i="1"/>
  <c r="L3112" i="1"/>
  <c r="M3111" i="1"/>
  <c r="N3111" i="1" s="1"/>
  <c r="A3194" i="1"/>
  <c r="J3193" i="1"/>
  <c r="F3193" i="1"/>
  <c r="I3193" i="1"/>
  <c r="S3193" i="1"/>
  <c r="T3193" i="1" s="1"/>
  <c r="C3196" i="1" l="1"/>
  <c r="E3193" i="1"/>
  <c r="H3193" i="1" s="1"/>
  <c r="G3193" i="1"/>
  <c r="U3111" i="1"/>
  <c r="D3111" i="1" s="1"/>
  <c r="K3192" i="1"/>
  <c r="L3113" i="1"/>
  <c r="M3112" i="1"/>
  <c r="N3112" i="1" s="1"/>
  <c r="D3110" i="1"/>
  <c r="R3195" i="1"/>
  <c r="A3195" i="1"/>
  <c r="I3194" i="1"/>
  <c r="S3194" i="1"/>
  <c r="T3194" i="1" s="1"/>
  <c r="J3194" i="1"/>
  <c r="F3194" i="1"/>
  <c r="I3195" i="1" l="1"/>
  <c r="S3195" i="1"/>
  <c r="T3195" i="1" s="1"/>
  <c r="A3196" i="1"/>
  <c r="J3195" i="1"/>
  <c r="F3195" i="1"/>
  <c r="U3112" i="1"/>
  <c r="D3112" i="1" s="1"/>
  <c r="B3111" i="1"/>
  <c r="K3193" i="1"/>
  <c r="R3196" i="1"/>
  <c r="L3114" i="1"/>
  <c r="M3113" i="1"/>
  <c r="N3113" i="1" s="1"/>
  <c r="E3194" i="1"/>
  <c r="K3194" i="1" s="1"/>
  <c r="G3194" i="1"/>
  <c r="C3197" i="1"/>
  <c r="H3194" i="1" l="1"/>
  <c r="B3112" i="1"/>
  <c r="C3198" i="1"/>
  <c r="S3196" i="1"/>
  <c r="T3196" i="1" s="1"/>
  <c r="I3196" i="1"/>
  <c r="J3196" i="1"/>
  <c r="F3196" i="1"/>
  <c r="A3197" i="1"/>
  <c r="U3113" i="1"/>
  <c r="B3113" i="1" s="1"/>
  <c r="L3115" i="1"/>
  <c r="M3115" i="1" s="1"/>
  <c r="M3114" i="1"/>
  <c r="N3114" i="1" s="1"/>
  <c r="E3195" i="1"/>
  <c r="H3195" i="1" s="1"/>
  <c r="G3195" i="1"/>
  <c r="R3197" i="1"/>
  <c r="K3195" i="1" l="1"/>
  <c r="U3114" i="1"/>
  <c r="B3114" i="1" s="1"/>
  <c r="N3115" i="1"/>
  <c r="L3116" i="1"/>
  <c r="D3113" i="1"/>
  <c r="C3199" i="1"/>
  <c r="A3198" i="1"/>
  <c r="J3197" i="1"/>
  <c r="F3197" i="1"/>
  <c r="S3197" i="1"/>
  <c r="T3197" i="1" s="1"/>
  <c r="I3197" i="1"/>
  <c r="R3198" i="1"/>
  <c r="G3196" i="1"/>
  <c r="E3196" i="1"/>
  <c r="K3196" i="1" s="1"/>
  <c r="D3114" i="1" l="1"/>
  <c r="H3196" i="1"/>
  <c r="G3197" i="1"/>
  <c r="E3197" i="1"/>
  <c r="K3197" i="1" s="1"/>
  <c r="A3199" i="1"/>
  <c r="J3198" i="1"/>
  <c r="F3198" i="1"/>
  <c r="I3198" i="1"/>
  <c r="S3198" i="1"/>
  <c r="T3198" i="1" s="1"/>
  <c r="L3117" i="1"/>
  <c r="M3116" i="1"/>
  <c r="N3116" i="1" s="1"/>
  <c r="R3199" i="1"/>
  <c r="C3200" i="1"/>
  <c r="U3115" i="1"/>
  <c r="D3115" i="1" s="1"/>
  <c r="B3115" i="1" l="1"/>
  <c r="R3200" i="1"/>
  <c r="H3197" i="1"/>
  <c r="I3199" i="1"/>
  <c r="S3199" i="1"/>
  <c r="T3199" i="1" s="1"/>
  <c r="A3200" i="1"/>
  <c r="J3199" i="1"/>
  <c r="F3199" i="1"/>
  <c r="U3116" i="1"/>
  <c r="D3116" i="1" s="1"/>
  <c r="C3201" i="1"/>
  <c r="L3118" i="1"/>
  <c r="M3117" i="1"/>
  <c r="N3117" i="1" s="1"/>
  <c r="E3198" i="1"/>
  <c r="K3198" i="1" s="1"/>
  <c r="G3198" i="1"/>
  <c r="B3116" i="1" l="1"/>
  <c r="H3198" i="1"/>
  <c r="C3202" i="1"/>
  <c r="R3201" i="1"/>
  <c r="E3199" i="1"/>
  <c r="K3199" i="1" s="1"/>
  <c r="G3199" i="1"/>
  <c r="L3119" i="1"/>
  <c r="M3118" i="1"/>
  <c r="N3118" i="1" s="1"/>
  <c r="U3117" i="1"/>
  <c r="D3117" i="1" s="1"/>
  <c r="S3200" i="1"/>
  <c r="T3200" i="1" s="1"/>
  <c r="I3200" i="1"/>
  <c r="F3200" i="1"/>
  <c r="A3201" i="1"/>
  <c r="J3200" i="1"/>
  <c r="A3202" i="1" l="1"/>
  <c r="J3201" i="1"/>
  <c r="F3201" i="1"/>
  <c r="S3201" i="1"/>
  <c r="T3201" i="1" s="1"/>
  <c r="I3201" i="1"/>
  <c r="U3118" i="1"/>
  <c r="B3118" i="1" s="1"/>
  <c r="H3199" i="1"/>
  <c r="R3202" i="1"/>
  <c r="G3200" i="1"/>
  <c r="E3200" i="1"/>
  <c r="H3200" i="1" s="1"/>
  <c r="B3117" i="1"/>
  <c r="L3120" i="1"/>
  <c r="M3119" i="1"/>
  <c r="N3119" i="1" s="1"/>
  <c r="C3203" i="1"/>
  <c r="K3200" i="1" l="1"/>
  <c r="U3119" i="1"/>
  <c r="B3119" i="1" s="1"/>
  <c r="R3203" i="1"/>
  <c r="G3201" i="1"/>
  <c r="E3201" i="1"/>
  <c r="K3201" i="1" s="1"/>
  <c r="L3121" i="1"/>
  <c r="M3120" i="1"/>
  <c r="N3120" i="1" s="1"/>
  <c r="C3204" i="1"/>
  <c r="D3118" i="1"/>
  <c r="A3203" i="1"/>
  <c r="J3202" i="1"/>
  <c r="F3202" i="1"/>
  <c r="I3202" i="1"/>
  <c r="S3202" i="1"/>
  <c r="T3202" i="1" s="1"/>
  <c r="U3120" i="1" l="1"/>
  <c r="D3120" i="1" s="1"/>
  <c r="H3201" i="1"/>
  <c r="E3202" i="1"/>
  <c r="H3202" i="1" s="1"/>
  <c r="G3202" i="1"/>
  <c r="L3122" i="1"/>
  <c r="M3121" i="1"/>
  <c r="N3121" i="1" s="1"/>
  <c r="D3119" i="1"/>
  <c r="C3205" i="1"/>
  <c r="I3203" i="1"/>
  <c r="S3203" i="1"/>
  <c r="T3203" i="1" s="1"/>
  <c r="A3204" i="1"/>
  <c r="J3203" i="1"/>
  <c r="F3203" i="1"/>
  <c r="R3204" i="1"/>
  <c r="K3202" i="1" l="1"/>
  <c r="B3120" i="1"/>
  <c r="U3121" i="1"/>
  <c r="B3121" i="1" s="1"/>
  <c r="R3205" i="1"/>
  <c r="L3123" i="1"/>
  <c r="M3122" i="1"/>
  <c r="N3122" i="1" s="1"/>
  <c r="S3204" i="1"/>
  <c r="T3204" i="1" s="1"/>
  <c r="I3204" i="1"/>
  <c r="A3205" i="1"/>
  <c r="J3204" i="1"/>
  <c r="F3204" i="1"/>
  <c r="E3203" i="1"/>
  <c r="H3203" i="1" s="1"/>
  <c r="G3203" i="1"/>
  <c r="C3206" i="1"/>
  <c r="G3204" i="1" l="1"/>
  <c r="E3204" i="1"/>
  <c r="H3204" i="1" s="1"/>
  <c r="K3203" i="1"/>
  <c r="R3206" i="1"/>
  <c r="D3121" i="1"/>
  <c r="C3207" i="1"/>
  <c r="A3206" i="1"/>
  <c r="J3205" i="1"/>
  <c r="F3205" i="1"/>
  <c r="S3205" i="1"/>
  <c r="T3205" i="1" s="1"/>
  <c r="I3205" i="1"/>
  <c r="U3122" i="1"/>
  <c r="B3122" i="1" s="1"/>
  <c r="L3124" i="1"/>
  <c r="M3123" i="1"/>
  <c r="N3123" i="1" s="1"/>
  <c r="D3122" i="1" l="1"/>
  <c r="A3207" i="1"/>
  <c r="J3206" i="1"/>
  <c r="F3206" i="1"/>
  <c r="I3206" i="1"/>
  <c r="S3206" i="1"/>
  <c r="T3206" i="1" s="1"/>
  <c r="U3123" i="1"/>
  <c r="B3123" i="1" s="1"/>
  <c r="C3208" i="1"/>
  <c r="R3207" i="1"/>
  <c r="K3204" i="1"/>
  <c r="L3125" i="1"/>
  <c r="M3124" i="1"/>
  <c r="N3124" i="1" s="1"/>
  <c r="G3205" i="1"/>
  <c r="E3205" i="1"/>
  <c r="H3205" i="1" s="1"/>
  <c r="C3209" i="1" l="1"/>
  <c r="K3205" i="1"/>
  <c r="R3208" i="1"/>
  <c r="D3123" i="1"/>
  <c r="I3207" i="1"/>
  <c r="S3207" i="1"/>
  <c r="T3207" i="1" s="1"/>
  <c r="A3208" i="1"/>
  <c r="J3207" i="1"/>
  <c r="F3207" i="1"/>
  <c r="U3124" i="1"/>
  <c r="B3124" i="1" s="1"/>
  <c r="L3126" i="1"/>
  <c r="M3125" i="1"/>
  <c r="N3125" i="1" s="1"/>
  <c r="E3206" i="1"/>
  <c r="K3206" i="1" s="1"/>
  <c r="G3206" i="1"/>
  <c r="H3206" i="1" l="1"/>
  <c r="D3124" i="1"/>
  <c r="S3208" i="1"/>
  <c r="T3208" i="1" s="1"/>
  <c r="I3208" i="1"/>
  <c r="A3209" i="1"/>
  <c r="J3208" i="1"/>
  <c r="F3208" i="1"/>
  <c r="U3125" i="1"/>
  <c r="B3125" i="1" s="1"/>
  <c r="R3209" i="1"/>
  <c r="C3210" i="1"/>
  <c r="L3127" i="1"/>
  <c r="M3126" i="1"/>
  <c r="N3126" i="1" s="1"/>
  <c r="E3207" i="1"/>
  <c r="H3207" i="1" s="1"/>
  <c r="G3207" i="1"/>
  <c r="K3207" i="1" l="1"/>
  <c r="C3211" i="1"/>
  <c r="D3125" i="1"/>
  <c r="A3210" i="1"/>
  <c r="J3209" i="1"/>
  <c r="F3209" i="1"/>
  <c r="S3209" i="1"/>
  <c r="T3209" i="1" s="1"/>
  <c r="I3209" i="1"/>
  <c r="U3126" i="1"/>
  <c r="B3126" i="1" s="1"/>
  <c r="L3128" i="1"/>
  <c r="M3127" i="1"/>
  <c r="N3127" i="1" s="1"/>
  <c r="R3210" i="1"/>
  <c r="G3208" i="1"/>
  <c r="E3208" i="1"/>
  <c r="H3208" i="1" s="1"/>
  <c r="D3126" i="1" l="1"/>
  <c r="K3208" i="1"/>
  <c r="U3127" i="1"/>
  <c r="D3127" i="1" s="1"/>
  <c r="L3129" i="1"/>
  <c r="M3128" i="1"/>
  <c r="N3128" i="1" s="1"/>
  <c r="G3209" i="1"/>
  <c r="E3209" i="1"/>
  <c r="H3209" i="1" s="1"/>
  <c r="C3212" i="1"/>
  <c r="R3211" i="1"/>
  <c r="J3210" i="1"/>
  <c r="F3210" i="1"/>
  <c r="A3211" i="1"/>
  <c r="I3210" i="1"/>
  <c r="S3210" i="1"/>
  <c r="T3210" i="1" s="1"/>
  <c r="C3213" i="1" l="1"/>
  <c r="L3130" i="1"/>
  <c r="M3129" i="1"/>
  <c r="N3129" i="1" s="1"/>
  <c r="R3212" i="1"/>
  <c r="K3209" i="1"/>
  <c r="B3127" i="1"/>
  <c r="J3211" i="1"/>
  <c r="F3211" i="1"/>
  <c r="A3212" i="1"/>
  <c r="I3211" i="1"/>
  <c r="S3211" i="1"/>
  <c r="T3211" i="1" s="1"/>
  <c r="E3210" i="1"/>
  <c r="K3210" i="1" s="1"/>
  <c r="G3210" i="1"/>
  <c r="U3128" i="1"/>
  <c r="B3128" i="1" s="1"/>
  <c r="D3128" i="1" l="1"/>
  <c r="U3129" i="1"/>
  <c r="D3129" i="1" s="1"/>
  <c r="H3210" i="1"/>
  <c r="J3212" i="1"/>
  <c r="F3212" i="1"/>
  <c r="A3213" i="1"/>
  <c r="I3212" i="1"/>
  <c r="S3212" i="1"/>
  <c r="T3212" i="1" s="1"/>
  <c r="L3131" i="1"/>
  <c r="M3130" i="1"/>
  <c r="N3130" i="1" s="1"/>
  <c r="E3211" i="1"/>
  <c r="K3211" i="1" s="1"/>
  <c r="G3211" i="1"/>
  <c r="R3213" i="1"/>
  <c r="C3214" i="1"/>
  <c r="E3212" i="1" l="1"/>
  <c r="H3212" i="1" s="1"/>
  <c r="G3212" i="1"/>
  <c r="B3129" i="1"/>
  <c r="C3215" i="1"/>
  <c r="U3130" i="1"/>
  <c r="D3130" i="1" s="1"/>
  <c r="H3211" i="1"/>
  <c r="L3132" i="1"/>
  <c r="M3131" i="1"/>
  <c r="N3131" i="1" s="1"/>
  <c r="R3214" i="1"/>
  <c r="A3214" i="1"/>
  <c r="J3213" i="1"/>
  <c r="F3213" i="1"/>
  <c r="I3213" i="1"/>
  <c r="S3213" i="1"/>
  <c r="T3213" i="1" s="1"/>
  <c r="B3130" i="1" l="1"/>
  <c r="E3213" i="1"/>
  <c r="K3213" i="1" s="1"/>
  <c r="G3213" i="1"/>
  <c r="U3131" i="1"/>
  <c r="B3131" i="1" s="1"/>
  <c r="C3216" i="1"/>
  <c r="K3212" i="1"/>
  <c r="I3214" i="1"/>
  <c r="S3214" i="1"/>
  <c r="T3214" i="1" s="1"/>
  <c r="A3215" i="1"/>
  <c r="J3214" i="1"/>
  <c r="F3214" i="1"/>
  <c r="L3133" i="1"/>
  <c r="M3132" i="1"/>
  <c r="N3132" i="1" s="1"/>
  <c r="R3215" i="1"/>
  <c r="D3131" i="1" l="1"/>
  <c r="H3213" i="1"/>
  <c r="U3132" i="1"/>
  <c r="B3132" i="1" s="1"/>
  <c r="S3215" i="1"/>
  <c r="T3215" i="1" s="1"/>
  <c r="I3215" i="1"/>
  <c r="F3215" i="1"/>
  <c r="A3216" i="1"/>
  <c r="J3215" i="1"/>
  <c r="L3134" i="1"/>
  <c r="M3133" i="1"/>
  <c r="N3133" i="1" s="1"/>
  <c r="R3216" i="1"/>
  <c r="E3214" i="1"/>
  <c r="K3214" i="1" s="1"/>
  <c r="G3214" i="1"/>
  <c r="C3217" i="1"/>
  <c r="H3214" i="1" l="1"/>
  <c r="R3217" i="1"/>
  <c r="D3132" i="1"/>
  <c r="U3133" i="1"/>
  <c r="D3133" i="1" s="1"/>
  <c r="J3216" i="1"/>
  <c r="F3216" i="1"/>
  <c r="S3216" i="1"/>
  <c r="T3216" i="1" s="1"/>
  <c r="I3216" i="1"/>
  <c r="A3217" i="1"/>
  <c r="C3218" i="1"/>
  <c r="L3135" i="1"/>
  <c r="M3134" i="1"/>
  <c r="N3134" i="1" s="1"/>
  <c r="G3215" i="1"/>
  <c r="E3215" i="1"/>
  <c r="H3215" i="1" s="1"/>
  <c r="K3215" i="1" l="1"/>
  <c r="C3219" i="1"/>
  <c r="B3133" i="1"/>
  <c r="R3218" i="1"/>
  <c r="U3134" i="1"/>
  <c r="D3134" i="1" s="1"/>
  <c r="A3218" i="1"/>
  <c r="J3217" i="1"/>
  <c r="F3217" i="1"/>
  <c r="S3217" i="1"/>
  <c r="T3217" i="1" s="1"/>
  <c r="I3217" i="1"/>
  <c r="G3216" i="1"/>
  <c r="E3216" i="1"/>
  <c r="H3216" i="1" s="1"/>
  <c r="L3136" i="1"/>
  <c r="M3135" i="1"/>
  <c r="N3135" i="1" s="1"/>
  <c r="K3216" i="1" l="1"/>
  <c r="G3217" i="1"/>
  <c r="E3217" i="1"/>
  <c r="H3217" i="1" s="1"/>
  <c r="B3134" i="1"/>
  <c r="C3220" i="1"/>
  <c r="U3135" i="1"/>
  <c r="B3135" i="1" s="1"/>
  <c r="A3219" i="1"/>
  <c r="J3218" i="1"/>
  <c r="F3218" i="1"/>
  <c r="I3218" i="1"/>
  <c r="S3218" i="1"/>
  <c r="T3218" i="1" s="1"/>
  <c r="L3137" i="1"/>
  <c r="M3136" i="1"/>
  <c r="N3136" i="1" s="1"/>
  <c r="R3219" i="1"/>
  <c r="U3136" i="1" l="1"/>
  <c r="D3136" i="1" s="1"/>
  <c r="D3135" i="1"/>
  <c r="C3221" i="1"/>
  <c r="L3138" i="1"/>
  <c r="M3137" i="1"/>
  <c r="N3137" i="1" s="1"/>
  <c r="E3218" i="1"/>
  <c r="K3218" i="1" s="1"/>
  <c r="G3218" i="1"/>
  <c r="K3217" i="1"/>
  <c r="R3220" i="1"/>
  <c r="I3219" i="1"/>
  <c r="S3219" i="1"/>
  <c r="T3219" i="1" s="1"/>
  <c r="A3220" i="1"/>
  <c r="J3219" i="1"/>
  <c r="F3219" i="1"/>
  <c r="H3218" i="1" l="1"/>
  <c r="S3220" i="1"/>
  <c r="T3220" i="1" s="1"/>
  <c r="I3220" i="1"/>
  <c r="A3221" i="1"/>
  <c r="J3220" i="1"/>
  <c r="F3220" i="1"/>
  <c r="U3137" i="1"/>
  <c r="D3137" i="1" s="1"/>
  <c r="R3221" i="1"/>
  <c r="L3139" i="1"/>
  <c r="M3138" i="1"/>
  <c r="N3138" i="1" s="1"/>
  <c r="B3136" i="1"/>
  <c r="E3219" i="1"/>
  <c r="H3219" i="1" s="1"/>
  <c r="G3219" i="1"/>
  <c r="C3222" i="1"/>
  <c r="K3219" i="1" l="1"/>
  <c r="B3137" i="1"/>
  <c r="A3222" i="1"/>
  <c r="J3221" i="1"/>
  <c r="F3221" i="1"/>
  <c r="S3221" i="1"/>
  <c r="T3221" i="1" s="1"/>
  <c r="I3221" i="1"/>
  <c r="C3223" i="1"/>
  <c r="R3222" i="1"/>
  <c r="U3138" i="1"/>
  <c r="B3138" i="1" s="1"/>
  <c r="G3220" i="1"/>
  <c r="E3220" i="1"/>
  <c r="K3220" i="1" s="1"/>
  <c r="L3140" i="1"/>
  <c r="M3139" i="1"/>
  <c r="N3139" i="1" s="1"/>
  <c r="L3141" i="1" l="1"/>
  <c r="M3140" i="1"/>
  <c r="N3140" i="1" s="1"/>
  <c r="H3220" i="1"/>
  <c r="G3221" i="1"/>
  <c r="E3221" i="1"/>
  <c r="K3221" i="1" s="1"/>
  <c r="D3138" i="1"/>
  <c r="R3223" i="1"/>
  <c r="A3223" i="1"/>
  <c r="J3222" i="1"/>
  <c r="F3222" i="1"/>
  <c r="I3222" i="1"/>
  <c r="S3222" i="1"/>
  <c r="T3222" i="1" s="1"/>
  <c r="U3139" i="1"/>
  <c r="D3139" i="1" s="1"/>
  <c r="C3224" i="1"/>
  <c r="H3221" i="1" l="1"/>
  <c r="B3139" i="1"/>
  <c r="R3224" i="1"/>
  <c r="E3222" i="1"/>
  <c r="K3222" i="1" s="1"/>
  <c r="G3222" i="1"/>
  <c r="U3140" i="1"/>
  <c r="D3140" i="1" s="1"/>
  <c r="C3225" i="1"/>
  <c r="L3142" i="1"/>
  <c r="M3141" i="1"/>
  <c r="N3141" i="1" s="1"/>
  <c r="I3223" i="1"/>
  <c r="S3223" i="1"/>
  <c r="T3223" i="1" s="1"/>
  <c r="A3224" i="1"/>
  <c r="J3223" i="1"/>
  <c r="F3223" i="1"/>
  <c r="H3222" i="1" l="1"/>
  <c r="C3226" i="1"/>
  <c r="R3225" i="1"/>
  <c r="S3224" i="1"/>
  <c r="T3224" i="1" s="1"/>
  <c r="I3224" i="1"/>
  <c r="A3225" i="1"/>
  <c r="J3224" i="1"/>
  <c r="F3224" i="1"/>
  <c r="U3141" i="1"/>
  <c r="D3141" i="1" s="1"/>
  <c r="B3140" i="1"/>
  <c r="L3143" i="1"/>
  <c r="M3142" i="1"/>
  <c r="N3142" i="1" s="1"/>
  <c r="E3223" i="1"/>
  <c r="K3223" i="1" s="1"/>
  <c r="G3223" i="1"/>
  <c r="B3141" i="1" l="1"/>
  <c r="H3223" i="1"/>
  <c r="R3226" i="1"/>
  <c r="G3224" i="1"/>
  <c r="E3224" i="1"/>
  <c r="H3224" i="1" s="1"/>
  <c r="C3227" i="1"/>
  <c r="U3142" i="1"/>
  <c r="B3142" i="1" s="1"/>
  <c r="L3144" i="1"/>
  <c r="M3143" i="1"/>
  <c r="N3143" i="1" s="1"/>
  <c r="A3226" i="1"/>
  <c r="J3225" i="1"/>
  <c r="F3225" i="1"/>
  <c r="S3225" i="1"/>
  <c r="T3225" i="1" s="1"/>
  <c r="I3225" i="1"/>
  <c r="K3224" i="1" l="1"/>
  <c r="U3143" i="1"/>
  <c r="B3143" i="1" s="1"/>
  <c r="R3227" i="1"/>
  <c r="L3145" i="1"/>
  <c r="M3145" i="1" s="1"/>
  <c r="M3144" i="1"/>
  <c r="N3144" i="1" s="1"/>
  <c r="C3228" i="1"/>
  <c r="D3142" i="1"/>
  <c r="G3225" i="1"/>
  <c r="E3225" i="1"/>
  <c r="K3225" i="1" s="1"/>
  <c r="A3227" i="1"/>
  <c r="J3226" i="1"/>
  <c r="F3226" i="1"/>
  <c r="I3226" i="1"/>
  <c r="S3226" i="1"/>
  <c r="T3226" i="1" s="1"/>
  <c r="H3225" i="1" l="1"/>
  <c r="C3229" i="1"/>
  <c r="E3226" i="1"/>
  <c r="K3226" i="1" s="1"/>
  <c r="G3226" i="1"/>
  <c r="U3144" i="1"/>
  <c r="D3144" i="1" s="1"/>
  <c r="D3143" i="1"/>
  <c r="N3145" i="1"/>
  <c r="L3146" i="1"/>
  <c r="I3227" i="1"/>
  <c r="S3227" i="1"/>
  <c r="T3227" i="1" s="1"/>
  <c r="A3228" i="1"/>
  <c r="J3227" i="1"/>
  <c r="F3227" i="1"/>
  <c r="R3228" i="1"/>
  <c r="E3227" i="1" l="1"/>
  <c r="K3227" i="1" s="1"/>
  <c r="G3227" i="1"/>
  <c r="B3144" i="1"/>
  <c r="H3226" i="1"/>
  <c r="S3228" i="1"/>
  <c r="T3228" i="1" s="1"/>
  <c r="I3228" i="1"/>
  <c r="J3228" i="1"/>
  <c r="F3228" i="1"/>
  <c r="A3229" i="1"/>
  <c r="L3147" i="1"/>
  <c r="M3146" i="1"/>
  <c r="N3146" i="1" s="1"/>
  <c r="C3230" i="1"/>
  <c r="R3229" i="1"/>
  <c r="U3145" i="1"/>
  <c r="D3145" i="1" s="1"/>
  <c r="U3146" i="1" l="1"/>
  <c r="D3146" i="1" s="1"/>
  <c r="B3145" i="1"/>
  <c r="R3230" i="1"/>
  <c r="L3148" i="1"/>
  <c r="M3147" i="1"/>
  <c r="N3147" i="1" s="1"/>
  <c r="H3227" i="1"/>
  <c r="C3231" i="1"/>
  <c r="A3230" i="1"/>
  <c r="J3229" i="1"/>
  <c r="F3229" i="1"/>
  <c r="S3229" i="1"/>
  <c r="T3229" i="1" s="1"/>
  <c r="I3229" i="1"/>
  <c r="G3228" i="1"/>
  <c r="E3228" i="1"/>
  <c r="K3228" i="1" s="1"/>
  <c r="H3228" i="1" l="1"/>
  <c r="C3232" i="1"/>
  <c r="L3149" i="1"/>
  <c r="M3148" i="1"/>
  <c r="N3148" i="1" s="1"/>
  <c r="B3146" i="1"/>
  <c r="G3229" i="1"/>
  <c r="E3229" i="1"/>
  <c r="K3229" i="1" s="1"/>
  <c r="R3231" i="1"/>
  <c r="A3231" i="1"/>
  <c r="J3230" i="1"/>
  <c r="F3230" i="1"/>
  <c r="I3230" i="1"/>
  <c r="S3230" i="1"/>
  <c r="T3230" i="1" s="1"/>
  <c r="U3147" i="1"/>
  <c r="D3147" i="1" s="1"/>
  <c r="B3147" i="1" l="1"/>
  <c r="I3231" i="1"/>
  <c r="S3231" i="1"/>
  <c r="T3231" i="1" s="1"/>
  <c r="A3232" i="1"/>
  <c r="J3231" i="1"/>
  <c r="F3231" i="1"/>
  <c r="H3229" i="1"/>
  <c r="C3233" i="1"/>
  <c r="R3232" i="1"/>
  <c r="U3148" i="1"/>
  <c r="D3148" i="1" s="1"/>
  <c r="E3230" i="1"/>
  <c r="K3230" i="1" s="1"/>
  <c r="G3230" i="1"/>
  <c r="L3150" i="1"/>
  <c r="M3149" i="1"/>
  <c r="N3149" i="1" s="1"/>
  <c r="H3230" i="1" l="1"/>
  <c r="B3148" i="1"/>
  <c r="U3149" i="1"/>
  <c r="B3149" i="1" s="1"/>
  <c r="C3234" i="1"/>
  <c r="S3232" i="1"/>
  <c r="T3232" i="1" s="1"/>
  <c r="A3233" i="1"/>
  <c r="I3232" i="1"/>
  <c r="F3232" i="1"/>
  <c r="J3232" i="1"/>
  <c r="L3151" i="1"/>
  <c r="M3150" i="1"/>
  <c r="N3150" i="1" s="1"/>
  <c r="R3233" i="1"/>
  <c r="E3231" i="1"/>
  <c r="H3231" i="1" s="1"/>
  <c r="G3231" i="1"/>
  <c r="K3231" i="1" l="1"/>
  <c r="D3149" i="1"/>
  <c r="R3234" i="1"/>
  <c r="G3232" i="1"/>
  <c r="E3232" i="1"/>
  <c r="H3232" i="1" s="1"/>
  <c r="U3150" i="1"/>
  <c r="D3150" i="1" s="1"/>
  <c r="L3152" i="1"/>
  <c r="M3151" i="1"/>
  <c r="N3151" i="1" s="1"/>
  <c r="S3233" i="1"/>
  <c r="T3233" i="1" s="1"/>
  <c r="A3234" i="1"/>
  <c r="I3233" i="1"/>
  <c r="J3233" i="1"/>
  <c r="F3233" i="1"/>
  <c r="C3235" i="1"/>
  <c r="B3150" i="1" l="1"/>
  <c r="G3233" i="1"/>
  <c r="E3233" i="1"/>
  <c r="H3233" i="1" s="1"/>
  <c r="R3235" i="1"/>
  <c r="U3151" i="1"/>
  <c r="B3151" i="1" s="1"/>
  <c r="K3232" i="1"/>
  <c r="C3236" i="1"/>
  <c r="S3234" i="1"/>
  <c r="T3234" i="1" s="1"/>
  <c r="A3235" i="1"/>
  <c r="I3234" i="1"/>
  <c r="J3234" i="1"/>
  <c r="F3234" i="1"/>
  <c r="L3153" i="1"/>
  <c r="M3152" i="1"/>
  <c r="N3152" i="1" s="1"/>
  <c r="U3152" i="1" l="1"/>
  <c r="D3152" i="1" s="1"/>
  <c r="L3154" i="1"/>
  <c r="M3153" i="1"/>
  <c r="N3153" i="1" s="1"/>
  <c r="S3235" i="1"/>
  <c r="T3235" i="1" s="1"/>
  <c r="I3235" i="1"/>
  <c r="A3236" i="1"/>
  <c r="J3235" i="1"/>
  <c r="F3235" i="1"/>
  <c r="C3237" i="1"/>
  <c r="D3151" i="1"/>
  <c r="G3234" i="1"/>
  <c r="E3234" i="1"/>
  <c r="K3234" i="1" s="1"/>
  <c r="R3236" i="1"/>
  <c r="K3233" i="1"/>
  <c r="R3237" i="1" l="1"/>
  <c r="H3234" i="1"/>
  <c r="L3155" i="1"/>
  <c r="M3154" i="1"/>
  <c r="N3154" i="1" s="1"/>
  <c r="G3235" i="1"/>
  <c r="E3235" i="1"/>
  <c r="H3235" i="1" s="1"/>
  <c r="B3152" i="1"/>
  <c r="C3238" i="1"/>
  <c r="A3237" i="1"/>
  <c r="J3236" i="1"/>
  <c r="F3236" i="1"/>
  <c r="S3236" i="1"/>
  <c r="T3236" i="1" s="1"/>
  <c r="I3236" i="1"/>
  <c r="U3153" i="1"/>
  <c r="B3153" i="1" s="1"/>
  <c r="K3235" i="1" l="1"/>
  <c r="L3156" i="1"/>
  <c r="M3155" i="1"/>
  <c r="N3155" i="1" s="1"/>
  <c r="D3153" i="1"/>
  <c r="A3238" i="1"/>
  <c r="J3237" i="1"/>
  <c r="F3237" i="1"/>
  <c r="I3237" i="1"/>
  <c r="S3237" i="1"/>
  <c r="T3237" i="1" s="1"/>
  <c r="C3239" i="1"/>
  <c r="G3236" i="1"/>
  <c r="E3236" i="1"/>
  <c r="H3236" i="1" s="1"/>
  <c r="U3154" i="1"/>
  <c r="B3154" i="1" s="1"/>
  <c r="R3238" i="1"/>
  <c r="K3236" i="1" l="1"/>
  <c r="D3154" i="1"/>
  <c r="E3237" i="1"/>
  <c r="K3237" i="1" s="1"/>
  <c r="G3237" i="1"/>
  <c r="U3155" i="1"/>
  <c r="D3155" i="1" s="1"/>
  <c r="L3157" i="1"/>
  <c r="M3156" i="1"/>
  <c r="N3156" i="1" s="1"/>
  <c r="C3240" i="1"/>
  <c r="R3239" i="1"/>
  <c r="A3239" i="1"/>
  <c r="I3238" i="1"/>
  <c r="S3238" i="1"/>
  <c r="T3238" i="1" s="1"/>
  <c r="J3238" i="1"/>
  <c r="F3238" i="1"/>
  <c r="H3237" i="1" l="1"/>
  <c r="C3241" i="1"/>
  <c r="B3155" i="1"/>
  <c r="R3240" i="1"/>
  <c r="U3156" i="1"/>
  <c r="D3156" i="1" s="1"/>
  <c r="I3239" i="1"/>
  <c r="S3239" i="1"/>
  <c r="T3239" i="1" s="1"/>
  <c r="A3240" i="1"/>
  <c r="J3239" i="1"/>
  <c r="F3239" i="1"/>
  <c r="E3238" i="1"/>
  <c r="H3238" i="1" s="1"/>
  <c r="G3238" i="1"/>
  <c r="L3158" i="1"/>
  <c r="M3157" i="1"/>
  <c r="N3157" i="1" s="1"/>
  <c r="B3156" i="1" l="1"/>
  <c r="K3238" i="1"/>
  <c r="E3239" i="1"/>
  <c r="H3239" i="1" s="1"/>
  <c r="G3239" i="1"/>
  <c r="R3241" i="1"/>
  <c r="C3242" i="1"/>
  <c r="U3157" i="1"/>
  <c r="B3157" i="1" s="1"/>
  <c r="S3240" i="1"/>
  <c r="T3240" i="1" s="1"/>
  <c r="I3240" i="1"/>
  <c r="A3241" i="1"/>
  <c r="J3240" i="1"/>
  <c r="F3240" i="1"/>
  <c r="L3159" i="1"/>
  <c r="M3158" i="1"/>
  <c r="N3158" i="1" s="1"/>
  <c r="D3157" i="1" l="1"/>
  <c r="A3242" i="1"/>
  <c r="J3241" i="1"/>
  <c r="F3241" i="1"/>
  <c r="S3241" i="1"/>
  <c r="T3241" i="1" s="1"/>
  <c r="I3241" i="1"/>
  <c r="K3239" i="1"/>
  <c r="G3240" i="1"/>
  <c r="E3240" i="1"/>
  <c r="H3240" i="1" s="1"/>
  <c r="R3242" i="1"/>
  <c r="L3160" i="1"/>
  <c r="M3159" i="1"/>
  <c r="N3159" i="1" s="1"/>
  <c r="U3158" i="1"/>
  <c r="B3158" i="1" s="1"/>
  <c r="C3243" i="1"/>
  <c r="D3158" i="1" l="1"/>
  <c r="G3241" i="1"/>
  <c r="E3241" i="1"/>
  <c r="H3241" i="1" s="1"/>
  <c r="K3240" i="1"/>
  <c r="U3159" i="1"/>
  <c r="B3159" i="1" s="1"/>
  <c r="L3161" i="1"/>
  <c r="M3160" i="1"/>
  <c r="N3160" i="1" s="1"/>
  <c r="C3244" i="1"/>
  <c r="R3243" i="1"/>
  <c r="A3243" i="1"/>
  <c r="J3242" i="1"/>
  <c r="F3242" i="1"/>
  <c r="I3242" i="1"/>
  <c r="S3242" i="1"/>
  <c r="T3242" i="1" s="1"/>
  <c r="D3159" i="1" l="1"/>
  <c r="K3241" i="1"/>
  <c r="U3160" i="1"/>
  <c r="D3160" i="1" s="1"/>
  <c r="R3244" i="1"/>
  <c r="E3242" i="1"/>
  <c r="K3242" i="1" s="1"/>
  <c r="G3242" i="1"/>
  <c r="L3162" i="1"/>
  <c r="M3161" i="1"/>
  <c r="N3161" i="1" s="1"/>
  <c r="I3243" i="1"/>
  <c r="S3243" i="1"/>
  <c r="T3243" i="1" s="1"/>
  <c r="A3244" i="1"/>
  <c r="J3243" i="1"/>
  <c r="F3243" i="1"/>
  <c r="C3245" i="1"/>
  <c r="B3160" i="1" l="1"/>
  <c r="E3243" i="1"/>
  <c r="H3243" i="1" s="1"/>
  <c r="G3243" i="1"/>
  <c r="L3163" i="1"/>
  <c r="M3162" i="1"/>
  <c r="N3162" i="1" s="1"/>
  <c r="H3242" i="1"/>
  <c r="R3245" i="1"/>
  <c r="S3244" i="1"/>
  <c r="T3244" i="1" s="1"/>
  <c r="I3244" i="1"/>
  <c r="A3245" i="1"/>
  <c r="J3244" i="1"/>
  <c r="F3244" i="1"/>
  <c r="C3246" i="1"/>
  <c r="U3161" i="1"/>
  <c r="D3161" i="1" s="1"/>
  <c r="K3243" i="1" l="1"/>
  <c r="B3161" i="1"/>
  <c r="C3247" i="1"/>
  <c r="A3246" i="1"/>
  <c r="J3245" i="1"/>
  <c r="F3245" i="1"/>
  <c r="S3245" i="1"/>
  <c r="T3245" i="1" s="1"/>
  <c r="I3245" i="1"/>
  <c r="L3164" i="1"/>
  <c r="M3163" i="1"/>
  <c r="N3163" i="1" s="1"/>
  <c r="G3244" i="1"/>
  <c r="E3244" i="1"/>
  <c r="K3244" i="1" s="1"/>
  <c r="U3162" i="1"/>
  <c r="B3162" i="1" s="1"/>
  <c r="R3246" i="1"/>
  <c r="D3162" i="1" l="1"/>
  <c r="H3244" i="1"/>
  <c r="U3163" i="1"/>
  <c r="D3163" i="1" s="1"/>
  <c r="C3248" i="1"/>
  <c r="L3165" i="1"/>
  <c r="M3164" i="1"/>
  <c r="N3164" i="1" s="1"/>
  <c r="G3245" i="1"/>
  <c r="E3245" i="1"/>
  <c r="K3245" i="1" s="1"/>
  <c r="R3247" i="1"/>
  <c r="A3247" i="1"/>
  <c r="J3246" i="1"/>
  <c r="F3246" i="1"/>
  <c r="I3246" i="1"/>
  <c r="S3246" i="1"/>
  <c r="T3246" i="1" s="1"/>
  <c r="B3163" i="1" l="1"/>
  <c r="I3247" i="1"/>
  <c r="S3247" i="1"/>
  <c r="T3247" i="1" s="1"/>
  <c r="A3248" i="1"/>
  <c r="J3247" i="1"/>
  <c r="F3247" i="1"/>
  <c r="H3245" i="1"/>
  <c r="L3166" i="1"/>
  <c r="M3165" i="1"/>
  <c r="N3165" i="1" s="1"/>
  <c r="U3164" i="1"/>
  <c r="B3164" i="1" s="1"/>
  <c r="R3248" i="1"/>
  <c r="E3246" i="1"/>
  <c r="H3246" i="1" s="1"/>
  <c r="G3246" i="1"/>
  <c r="C3249" i="1"/>
  <c r="K3246" i="1" l="1"/>
  <c r="R3249" i="1"/>
  <c r="D3164" i="1"/>
  <c r="E3247" i="1"/>
  <c r="H3247" i="1" s="1"/>
  <c r="G3247" i="1"/>
  <c r="U3165" i="1"/>
  <c r="B3165" i="1" s="1"/>
  <c r="C3250" i="1"/>
  <c r="L3167" i="1"/>
  <c r="M3166" i="1"/>
  <c r="N3166" i="1" s="1"/>
  <c r="S3248" i="1"/>
  <c r="T3248" i="1" s="1"/>
  <c r="I3248" i="1"/>
  <c r="J3248" i="1"/>
  <c r="F3248" i="1"/>
  <c r="A3249" i="1"/>
  <c r="D3165" i="1" l="1"/>
  <c r="L3168" i="1"/>
  <c r="M3167" i="1"/>
  <c r="N3167" i="1" s="1"/>
  <c r="K3247" i="1"/>
  <c r="U3166" i="1"/>
  <c r="B3166" i="1" s="1"/>
  <c r="A3250" i="1"/>
  <c r="J3249" i="1"/>
  <c r="F3249" i="1"/>
  <c r="S3249" i="1"/>
  <c r="T3249" i="1" s="1"/>
  <c r="I3249" i="1"/>
  <c r="C3251" i="1"/>
  <c r="G3248" i="1"/>
  <c r="E3248" i="1"/>
  <c r="K3248" i="1" s="1"/>
  <c r="R3250" i="1"/>
  <c r="D3166" i="1" l="1"/>
  <c r="H3248" i="1"/>
  <c r="C3252" i="1"/>
  <c r="U3167" i="1"/>
  <c r="D3167" i="1" s="1"/>
  <c r="R3251" i="1"/>
  <c r="A3251" i="1"/>
  <c r="J3250" i="1"/>
  <c r="F3250" i="1"/>
  <c r="I3250" i="1"/>
  <c r="S3250" i="1"/>
  <c r="T3250" i="1" s="1"/>
  <c r="G3249" i="1"/>
  <c r="E3249" i="1"/>
  <c r="H3249" i="1" s="1"/>
  <c r="L3169" i="1"/>
  <c r="M3168" i="1"/>
  <c r="N3168" i="1" s="1"/>
  <c r="K3249" i="1" l="1"/>
  <c r="B3167" i="1"/>
  <c r="E3250" i="1"/>
  <c r="K3250" i="1" s="1"/>
  <c r="G3250" i="1"/>
  <c r="C3253" i="1"/>
  <c r="L3170" i="1"/>
  <c r="M3169" i="1"/>
  <c r="N3169" i="1" s="1"/>
  <c r="I3251" i="1"/>
  <c r="S3251" i="1"/>
  <c r="T3251" i="1" s="1"/>
  <c r="A3252" i="1"/>
  <c r="J3251" i="1"/>
  <c r="F3251" i="1"/>
  <c r="U3168" i="1"/>
  <c r="B3168" i="1" s="1"/>
  <c r="R3252" i="1"/>
  <c r="D3168" i="1" l="1"/>
  <c r="H3250" i="1"/>
  <c r="E3251" i="1"/>
  <c r="H3251" i="1" s="1"/>
  <c r="G3251" i="1"/>
  <c r="L3171" i="1"/>
  <c r="M3170" i="1"/>
  <c r="N3170" i="1" s="1"/>
  <c r="U3169" i="1"/>
  <c r="B3169" i="1" s="1"/>
  <c r="R3253" i="1"/>
  <c r="S3252" i="1"/>
  <c r="T3252" i="1" s="1"/>
  <c r="I3252" i="1"/>
  <c r="F3252" i="1"/>
  <c r="A3253" i="1"/>
  <c r="J3252" i="1"/>
  <c r="C3254" i="1"/>
  <c r="K3251" i="1" l="1"/>
  <c r="G3252" i="1"/>
  <c r="E3252" i="1"/>
  <c r="H3252" i="1" s="1"/>
  <c r="R3254" i="1"/>
  <c r="U3170" i="1"/>
  <c r="B3170" i="1" s="1"/>
  <c r="D3169" i="1"/>
  <c r="L3172" i="1"/>
  <c r="M3171" i="1"/>
  <c r="N3171" i="1" s="1"/>
  <c r="C3255" i="1"/>
  <c r="A3254" i="1"/>
  <c r="J3253" i="1"/>
  <c r="F3253" i="1"/>
  <c r="S3253" i="1"/>
  <c r="T3253" i="1" s="1"/>
  <c r="I3253" i="1"/>
  <c r="D3170" i="1" l="1"/>
  <c r="G3253" i="1"/>
  <c r="E3253" i="1"/>
  <c r="K3253" i="1" s="1"/>
  <c r="L3173" i="1"/>
  <c r="M3172" i="1"/>
  <c r="N3172" i="1" s="1"/>
  <c r="R3255" i="1"/>
  <c r="K3252" i="1"/>
  <c r="C3256" i="1"/>
  <c r="J3254" i="1"/>
  <c r="F3254" i="1"/>
  <c r="A3255" i="1"/>
  <c r="I3254" i="1"/>
  <c r="S3254" i="1"/>
  <c r="T3254" i="1" s="1"/>
  <c r="U3171" i="1"/>
  <c r="D3171" i="1" s="1"/>
  <c r="B3171" i="1" l="1"/>
  <c r="C3257" i="1"/>
  <c r="H3253" i="1"/>
  <c r="R3256" i="1"/>
  <c r="J3255" i="1"/>
  <c r="F3255" i="1"/>
  <c r="A3256" i="1"/>
  <c r="I3255" i="1"/>
  <c r="S3255" i="1"/>
  <c r="T3255" i="1" s="1"/>
  <c r="U3172" i="1"/>
  <c r="B3172" i="1" s="1"/>
  <c r="E3254" i="1"/>
  <c r="H3254" i="1" s="1"/>
  <c r="G3254" i="1"/>
  <c r="L3174" i="1"/>
  <c r="M3173" i="1"/>
  <c r="N3173" i="1" s="1"/>
  <c r="K3254" i="1" l="1"/>
  <c r="D3172" i="1"/>
  <c r="U3173" i="1"/>
  <c r="D3173" i="1" s="1"/>
  <c r="C3258" i="1"/>
  <c r="E3255" i="1"/>
  <c r="H3255" i="1" s="1"/>
  <c r="G3255" i="1"/>
  <c r="L3175" i="1"/>
  <c r="M3174" i="1"/>
  <c r="N3174" i="1" s="1"/>
  <c r="R3257" i="1"/>
  <c r="J3256" i="1"/>
  <c r="F3256" i="1"/>
  <c r="A3257" i="1"/>
  <c r="I3256" i="1"/>
  <c r="S3256" i="1"/>
  <c r="T3256" i="1" s="1"/>
  <c r="B3173" i="1" l="1"/>
  <c r="U3174" i="1"/>
  <c r="B3174" i="1" s="1"/>
  <c r="K3255" i="1"/>
  <c r="A3258" i="1"/>
  <c r="J3257" i="1"/>
  <c r="F3257" i="1"/>
  <c r="I3257" i="1"/>
  <c r="S3257" i="1"/>
  <c r="T3257" i="1" s="1"/>
  <c r="L3176" i="1"/>
  <c r="M3176" i="1" s="1"/>
  <c r="M3175" i="1"/>
  <c r="N3175" i="1" s="1"/>
  <c r="E3256" i="1"/>
  <c r="H3256" i="1" s="1"/>
  <c r="G3256" i="1"/>
  <c r="R3258" i="1"/>
  <c r="C3259" i="1"/>
  <c r="R3259" i="1" l="1"/>
  <c r="K3256" i="1"/>
  <c r="E3257" i="1"/>
  <c r="H3257" i="1" s="1"/>
  <c r="G3257" i="1"/>
  <c r="D3174" i="1"/>
  <c r="N3176" i="1"/>
  <c r="L3177" i="1"/>
  <c r="C3260" i="1"/>
  <c r="U3175" i="1"/>
  <c r="B3175" i="1" s="1"/>
  <c r="I3258" i="1"/>
  <c r="S3258" i="1"/>
  <c r="T3258" i="1" s="1"/>
  <c r="A3259" i="1"/>
  <c r="J3258" i="1"/>
  <c r="F3258" i="1"/>
  <c r="L3178" i="1" l="1"/>
  <c r="M3177" i="1"/>
  <c r="N3177" i="1" s="1"/>
  <c r="E3258" i="1"/>
  <c r="H3258" i="1" s="1"/>
  <c r="G3258" i="1"/>
  <c r="D3175" i="1"/>
  <c r="U3176" i="1"/>
  <c r="D3176" i="1" s="1"/>
  <c r="K3257" i="1"/>
  <c r="R3260" i="1"/>
  <c r="S3259" i="1"/>
  <c r="T3259" i="1" s="1"/>
  <c r="I3259" i="1"/>
  <c r="A3260" i="1"/>
  <c r="J3259" i="1"/>
  <c r="F3259" i="1"/>
  <c r="C3261" i="1"/>
  <c r="B3176" i="1" l="1"/>
  <c r="K3258" i="1"/>
  <c r="G3259" i="1"/>
  <c r="E3259" i="1"/>
  <c r="H3259" i="1" s="1"/>
  <c r="R3261" i="1"/>
  <c r="J3260" i="1"/>
  <c r="F3260" i="1"/>
  <c r="S3260" i="1"/>
  <c r="T3260" i="1" s="1"/>
  <c r="A3261" i="1"/>
  <c r="I3260" i="1"/>
  <c r="U3177" i="1"/>
  <c r="B3177" i="1" s="1"/>
  <c r="C3262" i="1"/>
  <c r="L3179" i="1"/>
  <c r="M3178" i="1"/>
  <c r="N3178" i="1" s="1"/>
  <c r="R3262" i="1" l="1"/>
  <c r="C3263" i="1"/>
  <c r="U3178" i="1"/>
  <c r="B3178" i="1" s="1"/>
  <c r="D3177" i="1"/>
  <c r="G3260" i="1"/>
  <c r="E3260" i="1"/>
  <c r="K3260" i="1" s="1"/>
  <c r="K3259" i="1"/>
  <c r="L3180" i="1"/>
  <c r="M3179" i="1"/>
  <c r="N3179" i="1" s="1"/>
  <c r="A3262" i="1"/>
  <c r="J3261" i="1"/>
  <c r="F3261" i="1"/>
  <c r="S3261" i="1"/>
  <c r="T3261" i="1" s="1"/>
  <c r="I3261" i="1"/>
  <c r="A3263" i="1" l="1"/>
  <c r="J3262" i="1"/>
  <c r="F3262" i="1"/>
  <c r="I3262" i="1"/>
  <c r="S3262" i="1"/>
  <c r="T3262" i="1" s="1"/>
  <c r="C3264" i="1"/>
  <c r="U3179" i="1"/>
  <c r="D3179" i="1" s="1"/>
  <c r="H3260" i="1"/>
  <c r="D3178" i="1"/>
  <c r="G3261" i="1"/>
  <c r="E3261" i="1"/>
  <c r="H3261" i="1" s="1"/>
  <c r="L3181" i="1"/>
  <c r="M3180" i="1"/>
  <c r="N3180" i="1" s="1"/>
  <c r="R3263" i="1"/>
  <c r="K3261" i="1" l="1"/>
  <c r="B3179" i="1"/>
  <c r="L3182" i="1"/>
  <c r="M3181" i="1"/>
  <c r="N3181" i="1" s="1"/>
  <c r="C3265" i="1"/>
  <c r="I3263" i="1"/>
  <c r="S3263" i="1"/>
  <c r="T3263" i="1" s="1"/>
  <c r="A3264" i="1"/>
  <c r="J3263" i="1"/>
  <c r="F3263" i="1"/>
  <c r="R3264" i="1"/>
  <c r="E3262" i="1"/>
  <c r="H3262" i="1" s="1"/>
  <c r="G3262" i="1"/>
  <c r="U3180" i="1"/>
  <c r="B3180" i="1" s="1"/>
  <c r="K3262" i="1" l="1"/>
  <c r="R3265" i="1"/>
  <c r="U3181" i="1"/>
  <c r="D3181" i="1" s="1"/>
  <c r="E3263" i="1"/>
  <c r="H3263" i="1" s="1"/>
  <c r="G3263" i="1"/>
  <c r="D3180" i="1"/>
  <c r="S3264" i="1"/>
  <c r="T3264" i="1" s="1"/>
  <c r="I3264" i="1"/>
  <c r="J3264" i="1"/>
  <c r="F3264" i="1"/>
  <c r="A3265" i="1"/>
  <c r="C3266" i="1"/>
  <c r="L3183" i="1"/>
  <c r="M3182" i="1"/>
  <c r="N3182" i="1" s="1"/>
  <c r="B3181" i="1" l="1"/>
  <c r="K3263" i="1"/>
  <c r="R3266" i="1"/>
  <c r="U3182" i="1"/>
  <c r="B3182" i="1" s="1"/>
  <c r="A3266" i="1"/>
  <c r="J3265" i="1"/>
  <c r="F3265" i="1"/>
  <c r="S3265" i="1"/>
  <c r="T3265" i="1" s="1"/>
  <c r="I3265" i="1"/>
  <c r="C3267" i="1"/>
  <c r="L3184" i="1"/>
  <c r="M3183" i="1"/>
  <c r="N3183" i="1" s="1"/>
  <c r="G3264" i="1"/>
  <c r="E3264" i="1"/>
  <c r="H3264" i="1" s="1"/>
  <c r="K3264" i="1" l="1"/>
  <c r="L3185" i="1"/>
  <c r="M3184" i="1"/>
  <c r="N3184" i="1" s="1"/>
  <c r="C3268" i="1"/>
  <c r="A3267" i="1"/>
  <c r="J3266" i="1"/>
  <c r="F3266" i="1"/>
  <c r="I3266" i="1"/>
  <c r="S3266" i="1"/>
  <c r="T3266" i="1" s="1"/>
  <c r="D3182" i="1"/>
  <c r="R3267" i="1"/>
  <c r="U3183" i="1"/>
  <c r="B3183" i="1" s="1"/>
  <c r="G3265" i="1"/>
  <c r="E3265" i="1"/>
  <c r="H3265" i="1" s="1"/>
  <c r="K3265" i="1" l="1"/>
  <c r="D3183" i="1"/>
  <c r="E3266" i="1"/>
  <c r="H3266" i="1" s="1"/>
  <c r="G3266" i="1"/>
  <c r="C3269" i="1"/>
  <c r="U3184" i="1"/>
  <c r="D3184" i="1" s="1"/>
  <c r="R3268" i="1"/>
  <c r="I3267" i="1"/>
  <c r="S3267" i="1"/>
  <c r="T3267" i="1" s="1"/>
  <c r="A3268" i="1"/>
  <c r="J3267" i="1"/>
  <c r="F3267" i="1"/>
  <c r="L3186" i="1"/>
  <c r="M3185" i="1"/>
  <c r="N3185" i="1" s="1"/>
  <c r="K3266" i="1" l="1"/>
  <c r="B3184" i="1"/>
  <c r="C3270" i="1"/>
  <c r="E3267" i="1"/>
  <c r="H3267" i="1" s="1"/>
  <c r="G3267" i="1"/>
  <c r="U3185" i="1"/>
  <c r="B3185" i="1" s="1"/>
  <c r="S3268" i="1"/>
  <c r="T3268" i="1" s="1"/>
  <c r="I3268" i="1"/>
  <c r="F3268" i="1"/>
  <c r="A3269" i="1"/>
  <c r="J3268" i="1"/>
  <c r="R3269" i="1"/>
  <c r="L3187" i="1"/>
  <c r="M3186" i="1"/>
  <c r="N3186" i="1" s="1"/>
  <c r="D3185" i="1" l="1"/>
  <c r="A3270" i="1"/>
  <c r="J3269" i="1"/>
  <c r="F3269" i="1"/>
  <c r="S3269" i="1"/>
  <c r="T3269" i="1" s="1"/>
  <c r="I3269" i="1"/>
  <c r="G3268" i="1"/>
  <c r="E3268" i="1"/>
  <c r="H3268" i="1" s="1"/>
  <c r="C3271" i="1"/>
  <c r="U3186" i="1"/>
  <c r="B3186" i="1" s="1"/>
  <c r="R3270" i="1"/>
  <c r="K3267" i="1"/>
  <c r="L3188" i="1"/>
  <c r="M3187" i="1"/>
  <c r="N3187" i="1" s="1"/>
  <c r="D3186" i="1" l="1"/>
  <c r="K3268" i="1"/>
  <c r="C3272" i="1"/>
  <c r="G3269" i="1"/>
  <c r="E3269" i="1"/>
  <c r="K3269" i="1" s="1"/>
  <c r="L3189" i="1"/>
  <c r="M3188" i="1"/>
  <c r="N3188" i="1" s="1"/>
  <c r="U3187" i="1"/>
  <c r="B3187" i="1" s="1"/>
  <c r="R3271" i="1"/>
  <c r="A3271" i="1"/>
  <c r="J3270" i="1"/>
  <c r="F3270" i="1"/>
  <c r="I3270" i="1"/>
  <c r="S3270" i="1"/>
  <c r="T3270" i="1" s="1"/>
  <c r="E3270" i="1" l="1"/>
  <c r="H3270" i="1" s="1"/>
  <c r="G3270" i="1"/>
  <c r="R3272" i="1"/>
  <c r="D3187" i="1"/>
  <c r="H3269" i="1"/>
  <c r="U3188" i="1"/>
  <c r="B3188" i="1" s="1"/>
  <c r="I3271" i="1"/>
  <c r="S3271" i="1"/>
  <c r="T3271" i="1" s="1"/>
  <c r="A3272" i="1"/>
  <c r="J3271" i="1"/>
  <c r="F3271" i="1"/>
  <c r="L3190" i="1"/>
  <c r="M3189" i="1"/>
  <c r="N3189" i="1" s="1"/>
  <c r="C3273" i="1"/>
  <c r="K3270" i="1" l="1"/>
  <c r="L3191" i="1"/>
  <c r="M3190" i="1"/>
  <c r="N3190" i="1" s="1"/>
  <c r="D3188" i="1"/>
  <c r="R3273" i="1"/>
  <c r="E3271" i="1"/>
  <c r="K3271" i="1" s="1"/>
  <c r="G3271" i="1"/>
  <c r="C3274" i="1"/>
  <c r="U3189" i="1"/>
  <c r="B3189" i="1" s="1"/>
  <c r="S3272" i="1"/>
  <c r="T3272" i="1" s="1"/>
  <c r="I3272" i="1"/>
  <c r="A3273" i="1"/>
  <c r="J3272" i="1"/>
  <c r="F3272" i="1"/>
  <c r="H3271" i="1" l="1"/>
  <c r="D3189" i="1"/>
  <c r="A3274" i="1"/>
  <c r="J3273" i="1"/>
  <c r="F3273" i="1"/>
  <c r="S3273" i="1"/>
  <c r="T3273" i="1" s="1"/>
  <c r="I3273" i="1"/>
  <c r="R3274" i="1"/>
  <c r="U3190" i="1"/>
  <c r="D3190" i="1" s="1"/>
  <c r="G3272" i="1"/>
  <c r="E3272" i="1"/>
  <c r="H3272" i="1" s="1"/>
  <c r="C3275" i="1"/>
  <c r="L3192" i="1"/>
  <c r="M3191" i="1"/>
  <c r="N3191" i="1" s="1"/>
  <c r="B3190" i="1" l="1"/>
  <c r="L3193" i="1"/>
  <c r="M3192" i="1"/>
  <c r="N3192" i="1" s="1"/>
  <c r="R3275" i="1"/>
  <c r="G3273" i="1"/>
  <c r="E3273" i="1"/>
  <c r="K3273" i="1" s="1"/>
  <c r="C3276" i="1"/>
  <c r="K3272" i="1"/>
  <c r="U3191" i="1"/>
  <c r="B3191" i="1" s="1"/>
  <c r="A3275" i="1"/>
  <c r="J3274" i="1"/>
  <c r="F3274" i="1"/>
  <c r="I3274" i="1"/>
  <c r="S3274" i="1"/>
  <c r="T3274" i="1" s="1"/>
  <c r="D3191" i="1" l="1"/>
  <c r="I3275" i="1"/>
  <c r="S3275" i="1"/>
  <c r="T3275" i="1" s="1"/>
  <c r="A3276" i="1"/>
  <c r="J3275" i="1"/>
  <c r="F3275" i="1"/>
  <c r="R3276" i="1"/>
  <c r="H3273" i="1"/>
  <c r="U3192" i="1"/>
  <c r="B3192" i="1" s="1"/>
  <c r="E3274" i="1"/>
  <c r="K3274" i="1" s="1"/>
  <c r="G3274" i="1"/>
  <c r="C3277" i="1"/>
  <c r="L3194" i="1"/>
  <c r="M3193" i="1"/>
  <c r="N3193" i="1" s="1"/>
  <c r="D3192" i="1" l="1"/>
  <c r="C3278" i="1"/>
  <c r="U3193" i="1"/>
  <c r="B3193" i="1" s="1"/>
  <c r="H3274" i="1"/>
  <c r="E3275" i="1"/>
  <c r="H3275" i="1" s="1"/>
  <c r="G3275" i="1"/>
  <c r="L3195" i="1"/>
  <c r="M3194" i="1"/>
  <c r="N3194" i="1" s="1"/>
  <c r="R3277" i="1"/>
  <c r="S3276" i="1"/>
  <c r="T3276" i="1" s="1"/>
  <c r="A3277" i="1"/>
  <c r="I3276" i="1"/>
  <c r="J3276" i="1"/>
  <c r="F3276" i="1"/>
  <c r="L3196" i="1" l="1"/>
  <c r="M3195" i="1"/>
  <c r="N3195" i="1" s="1"/>
  <c r="S3277" i="1"/>
  <c r="T3277" i="1" s="1"/>
  <c r="A3278" i="1"/>
  <c r="I3277" i="1"/>
  <c r="J3277" i="1"/>
  <c r="F3277" i="1"/>
  <c r="R3278" i="1"/>
  <c r="G3276" i="1"/>
  <c r="E3276" i="1"/>
  <c r="H3276" i="1" s="1"/>
  <c r="K3275" i="1"/>
  <c r="D3193" i="1"/>
  <c r="C3279" i="1"/>
  <c r="U3194" i="1"/>
  <c r="D3194" i="1" s="1"/>
  <c r="K3276" i="1" l="1"/>
  <c r="B3194" i="1"/>
  <c r="G3277" i="1"/>
  <c r="E3277" i="1"/>
  <c r="H3277" i="1" s="1"/>
  <c r="C3280" i="1"/>
  <c r="U3195" i="1"/>
  <c r="D3195" i="1" s="1"/>
  <c r="R3279" i="1"/>
  <c r="S3278" i="1"/>
  <c r="T3278" i="1" s="1"/>
  <c r="A3279" i="1"/>
  <c r="I3278" i="1"/>
  <c r="F3278" i="1"/>
  <c r="J3278" i="1"/>
  <c r="L3197" i="1"/>
  <c r="M3196" i="1"/>
  <c r="N3196" i="1" s="1"/>
  <c r="B3195" i="1" l="1"/>
  <c r="G3278" i="1"/>
  <c r="E3278" i="1"/>
  <c r="H3278" i="1" s="1"/>
  <c r="U3196" i="1"/>
  <c r="D3196" i="1" s="1"/>
  <c r="K3277" i="1"/>
  <c r="C3281" i="1"/>
  <c r="L3198" i="1"/>
  <c r="M3197" i="1"/>
  <c r="N3197" i="1" s="1"/>
  <c r="S3279" i="1"/>
  <c r="T3279" i="1" s="1"/>
  <c r="I3279" i="1"/>
  <c r="A3280" i="1"/>
  <c r="J3279" i="1"/>
  <c r="F3279" i="1"/>
  <c r="R3280" i="1"/>
  <c r="U3197" i="1" l="1"/>
  <c r="B3197" i="1" s="1"/>
  <c r="R3281" i="1"/>
  <c r="L3199" i="1"/>
  <c r="M3198" i="1"/>
  <c r="N3198" i="1" s="1"/>
  <c r="B3196" i="1"/>
  <c r="G3279" i="1"/>
  <c r="E3279" i="1"/>
  <c r="H3279" i="1" s="1"/>
  <c r="C3282" i="1"/>
  <c r="K3278" i="1"/>
  <c r="A3281" i="1"/>
  <c r="J3280" i="1"/>
  <c r="F3280" i="1"/>
  <c r="S3280" i="1"/>
  <c r="T3280" i="1" s="1"/>
  <c r="I3280" i="1"/>
  <c r="K3279" i="1" l="1"/>
  <c r="U3198" i="1"/>
  <c r="D3198" i="1" s="1"/>
  <c r="G3280" i="1"/>
  <c r="E3280" i="1"/>
  <c r="K3280" i="1" s="1"/>
  <c r="C3283" i="1"/>
  <c r="L3200" i="1"/>
  <c r="M3199" i="1"/>
  <c r="N3199" i="1" s="1"/>
  <c r="D3197" i="1"/>
  <c r="A3282" i="1"/>
  <c r="J3281" i="1"/>
  <c r="F3281" i="1"/>
  <c r="I3281" i="1"/>
  <c r="S3281" i="1"/>
  <c r="T3281" i="1" s="1"/>
  <c r="R3282" i="1"/>
  <c r="B3198" i="1" l="1"/>
  <c r="A3283" i="1"/>
  <c r="I3282" i="1"/>
  <c r="S3282" i="1"/>
  <c r="T3282" i="1" s="1"/>
  <c r="J3282" i="1"/>
  <c r="F3282" i="1"/>
  <c r="R3283" i="1"/>
  <c r="H3280" i="1"/>
  <c r="E3281" i="1"/>
  <c r="K3281" i="1" s="1"/>
  <c r="G3281" i="1"/>
  <c r="C3284" i="1"/>
  <c r="L3201" i="1"/>
  <c r="M3200" i="1"/>
  <c r="N3200" i="1" s="1"/>
  <c r="U3199" i="1"/>
  <c r="B3199" i="1" s="1"/>
  <c r="D3199" i="1" l="1"/>
  <c r="C3285" i="1"/>
  <c r="U3200" i="1"/>
  <c r="D3200" i="1" s="1"/>
  <c r="E3282" i="1"/>
  <c r="K3282" i="1" s="1"/>
  <c r="G3282" i="1"/>
  <c r="H3281" i="1"/>
  <c r="L3202" i="1"/>
  <c r="M3201" i="1"/>
  <c r="N3201" i="1" s="1"/>
  <c r="R3284" i="1"/>
  <c r="I3283" i="1"/>
  <c r="S3283" i="1"/>
  <c r="T3283" i="1" s="1"/>
  <c r="A3284" i="1"/>
  <c r="J3283" i="1"/>
  <c r="F3283" i="1"/>
  <c r="B3200" i="1" l="1"/>
  <c r="H3282" i="1"/>
  <c r="L3203" i="1"/>
  <c r="M3202" i="1"/>
  <c r="N3202" i="1" s="1"/>
  <c r="S3284" i="1"/>
  <c r="T3284" i="1" s="1"/>
  <c r="I3284" i="1"/>
  <c r="J3284" i="1"/>
  <c r="F3284" i="1"/>
  <c r="A3285" i="1"/>
  <c r="R3285" i="1"/>
  <c r="C3286" i="1"/>
  <c r="E3283" i="1"/>
  <c r="H3283" i="1" s="1"/>
  <c r="G3283" i="1"/>
  <c r="U3201" i="1"/>
  <c r="D3201" i="1" s="1"/>
  <c r="K3283" i="1" l="1"/>
  <c r="B3201" i="1"/>
  <c r="G3284" i="1"/>
  <c r="E3284" i="1"/>
  <c r="H3284" i="1" s="1"/>
  <c r="U3202" i="1"/>
  <c r="B3202" i="1" s="1"/>
  <c r="R3286" i="1"/>
  <c r="L3204" i="1"/>
  <c r="M3203" i="1"/>
  <c r="N3203" i="1" s="1"/>
  <c r="C3287" i="1"/>
  <c r="A3286" i="1"/>
  <c r="J3285" i="1"/>
  <c r="F3285" i="1"/>
  <c r="S3285" i="1"/>
  <c r="T3285" i="1" s="1"/>
  <c r="I3285" i="1"/>
  <c r="D3202" i="1" l="1"/>
  <c r="A3287" i="1"/>
  <c r="J3286" i="1"/>
  <c r="F3286" i="1"/>
  <c r="I3286" i="1"/>
  <c r="S3286" i="1"/>
  <c r="T3286" i="1" s="1"/>
  <c r="C3288" i="1"/>
  <c r="L3205" i="1"/>
  <c r="M3204" i="1"/>
  <c r="N3204" i="1" s="1"/>
  <c r="K3284" i="1"/>
  <c r="G3285" i="1"/>
  <c r="E3285" i="1"/>
  <c r="H3285" i="1" s="1"/>
  <c r="U3203" i="1"/>
  <c r="D3203" i="1" s="1"/>
  <c r="R3287" i="1"/>
  <c r="B3203" i="1" l="1"/>
  <c r="K3285" i="1"/>
  <c r="R3288" i="1"/>
  <c r="C3289" i="1"/>
  <c r="E3286" i="1"/>
  <c r="H3286" i="1" s="1"/>
  <c r="G3286" i="1"/>
  <c r="U3204" i="1"/>
  <c r="D3204" i="1" s="1"/>
  <c r="L3206" i="1"/>
  <c r="M3205" i="1"/>
  <c r="N3205" i="1" s="1"/>
  <c r="I3287" i="1"/>
  <c r="S3287" i="1"/>
  <c r="T3287" i="1" s="1"/>
  <c r="A3288" i="1"/>
  <c r="J3287" i="1"/>
  <c r="F3287" i="1"/>
  <c r="B3204" i="1" l="1"/>
  <c r="K3286" i="1"/>
  <c r="S3288" i="1"/>
  <c r="T3288" i="1" s="1"/>
  <c r="I3288" i="1"/>
  <c r="F3288" i="1"/>
  <c r="A3289" i="1"/>
  <c r="J3288" i="1"/>
  <c r="C3290" i="1"/>
  <c r="L3207" i="1"/>
  <c r="M3207" i="1" s="1"/>
  <c r="M3206" i="1"/>
  <c r="N3206" i="1" s="1"/>
  <c r="E3287" i="1"/>
  <c r="K3287" i="1" s="1"/>
  <c r="G3287" i="1"/>
  <c r="R3289" i="1"/>
  <c r="U3205" i="1"/>
  <c r="B3205" i="1" s="1"/>
  <c r="D3205" i="1" l="1"/>
  <c r="H3287" i="1"/>
  <c r="G3288" i="1"/>
  <c r="E3288" i="1"/>
  <c r="H3288" i="1" s="1"/>
  <c r="U3206" i="1"/>
  <c r="D3206" i="1" s="1"/>
  <c r="R3290" i="1"/>
  <c r="C3291" i="1"/>
  <c r="N3207" i="1"/>
  <c r="L3208" i="1"/>
  <c r="A3290" i="1"/>
  <c r="J3289" i="1"/>
  <c r="F3289" i="1"/>
  <c r="S3289" i="1"/>
  <c r="T3289" i="1" s="1"/>
  <c r="I3289" i="1"/>
  <c r="B3206" i="1" l="1"/>
  <c r="K3288" i="1"/>
  <c r="A3291" i="1"/>
  <c r="J3290" i="1"/>
  <c r="F3290" i="1"/>
  <c r="I3290" i="1"/>
  <c r="S3290" i="1"/>
  <c r="T3290" i="1" s="1"/>
  <c r="L3209" i="1"/>
  <c r="M3208" i="1"/>
  <c r="N3208" i="1" s="1"/>
  <c r="G3289" i="1"/>
  <c r="E3289" i="1"/>
  <c r="K3289" i="1" s="1"/>
  <c r="U3207" i="1"/>
  <c r="D3207" i="1" s="1"/>
  <c r="R3291" i="1"/>
  <c r="C3292" i="1"/>
  <c r="B3207" i="1" l="1"/>
  <c r="E3290" i="1"/>
  <c r="H3290" i="1" s="1"/>
  <c r="G3290" i="1"/>
  <c r="C3293" i="1"/>
  <c r="U3208" i="1"/>
  <c r="D3208" i="1" s="1"/>
  <c r="H3289" i="1"/>
  <c r="L3210" i="1"/>
  <c r="M3209" i="1"/>
  <c r="N3209" i="1" s="1"/>
  <c r="R3292" i="1"/>
  <c r="I3291" i="1"/>
  <c r="S3291" i="1"/>
  <c r="T3291" i="1" s="1"/>
  <c r="A3292" i="1"/>
  <c r="J3291" i="1"/>
  <c r="F3291" i="1"/>
  <c r="B3208" i="1" l="1"/>
  <c r="K3290" i="1"/>
  <c r="S3292" i="1"/>
  <c r="T3292" i="1" s="1"/>
  <c r="I3292" i="1"/>
  <c r="A3293" i="1"/>
  <c r="J3292" i="1"/>
  <c r="F3292" i="1"/>
  <c r="C3294" i="1"/>
  <c r="U3209" i="1"/>
  <c r="B3209" i="1" s="1"/>
  <c r="R3293" i="1"/>
  <c r="E3291" i="1"/>
  <c r="H3291" i="1" s="1"/>
  <c r="G3291" i="1"/>
  <c r="L3211" i="1"/>
  <c r="M3210" i="1"/>
  <c r="N3210" i="1" s="1"/>
  <c r="D3209" i="1" l="1"/>
  <c r="A3294" i="1"/>
  <c r="J3293" i="1"/>
  <c r="F3293" i="1"/>
  <c r="S3293" i="1"/>
  <c r="T3293" i="1" s="1"/>
  <c r="I3293" i="1"/>
  <c r="K3291" i="1"/>
  <c r="R3294" i="1"/>
  <c r="G3292" i="1"/>
  <c r="E3292" i="1"/>
  <c r="K3292" i="1" s="1"/>
  <c r="L3212" i="1"/>
  <c r="M3211" i="1"/>
  <c r="N3211" i="1" s="1"/>
  <c r="U3210" i="1"/>
  <c r="B3210" i="1" s="1"/>
  <c r="C3295" i="1"/>
  <c r="H3292" i="1" l="1"/>
  <c r="R3295" i="1"/>
  <c r="D3210" i="1"/>
  <c r="L3213" i="1"/>
  <c r="M3212" i="1"/>
  <c r="N3212" i="1" s="1"/>
  <c r="U3211" i="1"/>
  <c r="B3211" i="1" s="1"/>
  <c r="G3293" i="1"/>
  <c r="E3293" i="1"/>
  <c r="H3293" i="1" s="1"/>
  <c r="C3296" i="1"/>
  <c r="A3295" i="1"/>
  <c r="J3294" i="1"/>
  <c r="F3294" i="1"/>
  <c r="I3294" i="1"/>
  <c r="S3294" i="1"/>
  <c r="T3294" i="1" s="1"/>
  <c r="K3293" i="1" l="1"/>
  <c r="D3211" i="1"/>
  <c r="C3297" i="1"/>
  <c r="L3214" i="1"/>
  <c r="M3213" i="1"/>
  <c r="N3213" i="1" s="1"/>
  <c r="I3295" i="1"/>
  <c r="S3295" i="1"/>
  <c r="T3295" i="1" s="1"/>
  <c r="A3296" i="1"/>
  <c r="J3295" i="1"/>
  <c r="F3295" i="1"/>
  <c r="R3296" i="1"/>
  <c r="E3294" i="1"/>
  <c r="H3294" i="1" s="1"/>
  <c r="G3294" i="1"/>
  <c r="U3212" i="1"/>
  <c r="D3212" i="1" s="1"/>
  <c r="B3212" i="1" l="1"/>
  <c r="K3294" i="1"/>
  <c r="L3215" i="1"/>
  <c r="M3214" i="1"/>
  <c r="N3214" i="1" s="1"/>
  <c r="R3297" i="1"/>
  <c r="S3296" i="1"/>
  <c r="T3296" i="1" s="1"/>
  <c r="I3296" i="1"/>
  <c r="A3297" i="1"/>
  <c r="J3296" i="1"/>
  <c r="F3296" i="1"/>
  <c r="E3295" i="1"/>
  <c r="K3295" i="1" s="1"/>
  <c r="G3295" i="1"/>
  <c r="U3213" i="1"/>
  <c r="D3213" i="1" s="1"/>
  <c r="C3298" i="1"/>
  <c r="B3213" i="1" l="1"/>
  <c r="H3295" i="1"/>
  <c r="R3298" i="1"/>
  <c r="G3296" i="1"/>
  <c r="E3296" i="1"/>
  <c r="K3296" i="1" s="1"/>
  <c r="L3216" i="1"/>
  <c r="M3215" i="1"/>
  <c r="N3215" i="1" s="1"/>
  <c r="U3214" i="1"/>
  <c r="B3214" i="1" s="1"/>
  <c r="C3299" i="1"/>
  <c r="A3298" i="1"/>
  <c r="J3297" i="1"/>
  <c r="F3297" i="1"/>
  <c r="S3297" i="1"/>
  <c r="T3297" i="1" s="1"/>
  <c r="I3297" i="1"/>
  <c r="H3296" i="1" l="1"/>
  <c r="J3298" i="1"/>
  <c r="F3298" i="1"/>
  <c r="A3299" i="1"/>
  <c r="I3298" i="1"/>
  <c r="S3298" i="1"/>
  <c r="T3298" i="1" s="1"/>
  <c r="L3217" i="1"/>
  <c r="M3216" i="1"/>
  <c r="N3216" i="1" s="1"/>
  <c r="G3297" i="1"/>
  <c r="E3297" i="1"/>
  <c r="K3297" i="1" s="1"/>
  <c r="R3299" i="1"/>
  <c r="C3300" i="1"/>
  <c r="D3214" i="1"/>
  <c r="U3215" i="1"/>
  <c r="B3215" i="1" s="1"/>
  <c r="H3297" i="1" l="1"/>
  <c r="L3218" i="1"/>
  <c r="M3217" i="1"/>
  <c r="N3217" i="1" s="1"/>
  <c r="J3299" i="1"/>
  <c r="F3299" i="1"/>
  <c r="A3300" i="1"/>
  <c r="I3299" i="1"/>
  <c r="S3299" i="1"/>
  <c r="T3299" i="1" s="1"/>
  <c r="D3215" i="1"/>
  <c r="R3300" i="1"/>
  <c r="E3298" i="1"/>
  <c r="K3298" i="1" s="1"/>
  <c r="G3298" i="1"/>
  <c r="C3301" i="1"/>
  <c r="U3216" i="1"/>
  <c r="B3216" i="1" s="1"/>
  <c r="H3298" i="1" l="1"/>
  <c r="R3301" i="1"/>
  <c r="U3217" i="1"/>
  <c r="B3217" i="1" s="1"/>
  <c r="D3216" i="1"/>
  <c r="J3300" i="1"/>
  <c r="F3300" i="1"/>
  <c r="A3301" i="1"/>
  <c r="I3300" i="1"/>
  <c r="S3300" i="1"/>
  <c r="T3300" i="1" s="1"/>
  <c r="L3219" i="1"/>
  <c r="M3218" i="1"/>
  <c r="N3218" i="1" s="1"/>
  <c r="C3302" i="1"/>
  <c r="E3299" i="1"/>
  <c r="H3299" i="1" s="1"/>
  <c r="G3299" i="1"/>
  <c r="K3299" i="1" l="1"/>
  <c r="U3218" i="1"/>
  <c r="B3218" i="1" s="1"/>
  <c r="R3302" i="1"/>
  <c r="L3220" i="1"/>
  <c r="M3219" i="1"/>
  <c r="N3219" i="1" s="1"/>
  <c r="A3302" i="1"/>
  <c r="J3301" i="1"/>
  <c r="F3301" i="1"/>
  <c r="I3301" i="1"/>
  <c r="S3301" i="1"/>
  <c r="T3301" i="1" s="1"/>
  <c r="D3217" i="1"/>
  <c r="C3303" i="1"/>
  <c r="E3300" i="1"/>
  <c r="K3300" i="1" s="1"/>
  <c r="G3300" i="1"/>
  <c r="H3300" i="1" l="1"/>
  <c r="D3218" i="1"/>
  <c r="L3221" i="1"/>
  <c r="M3220" i="1"/>
  <c r="N3220" i="1" s="1"/>
  <c r="I3302" i="1"/>
  <c r="S3302" i="1"/>
  <c r="T3302" i="1" s="1"/>
  <c r="A3303" i="1"/>
  <c r="J3302" i="1"/>
  <c r="F3302" i="1"/>
  <c r="R3303" i="1"/>
  <c r="E3301" i="1"/>
  <c r="H3301" i="1" s="1"/>
  <c r="G3301" i="1"/>
  <c r="C3304" i="1"/>
  <c r="U3219" i="1"/>
  <c r="B3219" i="1" s="1"/>
  <c r="K3301" i="1" l="1"/>
  <c r="S3303" i="1"/>
  <c r="I3303" i="1"/>
  <c r="F3303" i="1"/>
  <c r="A3304" i="1"/>
  <c r="J3303" i="1"/>
  <c r="D3219" i="1"/>
  <c r="E3302" i="1"/>
  <c r="K3302" i="1" s="1"/>
  <c r="G3302" i="1"/>
  <c r="U3220" i="1"/>
  <c r="D3220" i="1" s="1"/>
  <c r="R3304" i="1"/>
  <c r="T3303" i="1"/>
  <c r="C3305" i="1"/>
  <c r="L3222" i="1"/>
  <c r="M3221" i="1"/>
  <c r="N3221" i="1" s="1"/>
  <c r="H3302" i="1" l="1"/>
  <c r="G3303" i="1"/>
  <c r="E3303" i="1"/>
  <c r="H3303" i="1" s="1"/>
  <c r="C3306" i="1"/>
  <c r="B3220" i="1"/>
  <c r="R3305" i="1"/>
  <c r="U3221" i="1"/>
  <c r="B3221" i="1" s="1"/>
  <c r="L3223" i="1"/>
  <c r="M3222" i="1"/>
  <c r="N3222" i="1" s="1"/>
  <c r="J3304" i="1"/>
  <c r="F3304" i="1"/>
  <c r="S3304" i="1"/>
  <c r="T3304" i="1" s="1"/>
  <c r="I3304" i="1"/>
  <c r="A3305" i="1"/>
  <c r="L3224" i="1" l="1"/>
  <c r="M3223" i="1"/>
  <c r="N3223" i="1" s="1"/>
  <c r="U3222" i="1"/>
  <c r="D3222" i="1" s="1"/>
  <c r="A3306" i="1"/>
  <c r="J3305" i="1"/>
  <c r="F3305" i="1"/>
  <c r="S3305" i="1"/>
  <c r="T3305" i="1" s="1"/>
  <c r="I3305" i="1"/>
  <c r="G3304" i="1"/>
  <c r="E3304" i="1"/>
  <c r="H3304" i="1" s="1"/>
  <c r="D3221" i="1"/>
  <c r="R3306" i="1"/>
  <c r="C3307" i="1"/>
  <c r="K3303" i="1"/>
  <c r="K3304" i="1" l="1"/>
  <c r="B3222" i="1"/>
  <c r="G3305" i="1"/>
  <c r="E3305" i="1"/>
  <c r="K3305" i="1" s="1"/>
  <c r="C3308" i="1"/>
  <c r="A3307" i="1"/>
  <c r="J3306" i="1"/>
  <c r="F3306" i="1"/>
  <c r="I3306" i="1"/>
  <c r="S3306" i="1"/>
  <c r="T3306" i="1" s="1"/>
  <c r="U3223" i="1"/>
  <c r="D3223" i="1" s="1"/>
  <c r="R3307" i="1"/>
  <c r="L3225" i="1"/>
  <c r="M3224" i="1"/>
  <c r="N3224" i="1" s="1"/>
  <c r="B3223" i="1" l="1"/>
  <c r="I3307" i="1"/>
  <c r="S3307" i="1"/>
  <c r="T3307" i="1" s="1"/>
  <c r="A3308" i="1"/>
  <c r="J3307" i="1"/>
  <c r="F3307" i="1"/>
  <c r="H3305" i="1"/>
  <c r="R3308" i="1"/>
  <c r="E3306" i="1"/>
  <c r="K3306" i="1" s="1"/>
  <c r="G3306" i="1"/>
  <c r="U3224" i="1"/>
  <c r="D3224" i="1" s="1"/>
  <c r="L3226" i="1"/>
  <c r="M3225" i="1"/>
  <c r="N3225" i="1" s="1"/>
  <c r="C3309" i="1"/>
  <c r="B3224" i="1" l="1"/>
  <c r="L3227" i="1"/>
  <c r="M3226" i="1"/>
  <c r="N3226" i="1" s="1"/>
  <c r="H3306" i="1"/>
  <c r="R3309" i="1"/>
  <c r="E3307" i="1"/>
  <c r="K3307" i="1" s="1"/>
  <c r="G3307" i="1"/>
  <c r="U3225" i="1"/>
  <c r="D3225" i="1" s="1"/>
  <c r="C3310" i="1"/>
  <c r="S3308" i="1"/>
  <c r="T3308" i="1" s="1"/>
  <c r="I3308" i="1"/>
  <c r="A3309" i="1"/>
  <c r="J3308" i="1"/>
  <c r="F3308" i="1"/>
  <c r="H3307" i="1" l="1"/>
  <c r="B3225" i="1"/>
  <c r="U3226" i="1"/>
  <c r="B3226" i="1" s="1"/>
  <c r="C3311" i="1"/>
  <c r="G3308" i="1"/>
  <c r="E3308" i="1"/>
  <c r="H3308" i="1" s="1"/>
  <c r="L3228" i="1"/>
  <c r="M3227" i="1"/>
  <c r="N3227" i="1" s="1"/>
  <c r="A3310" i="1"/>
  <c r="J3309" i="1"/>
  <c r="F3309" i="1"/>
  <c r="S3309" i="1"/>
  <c r="T3309" i="1" s="1"/>
  <c r="I3309" i="1"/>
  <c r="R3310" i="1"/>
  <c r="K3308" i="1" l="1"/>
  <c r="D3226" i="1"/>
  <c r="G3309" i="1"/>
  <c r="E3309" i="1"/>
  <c r="K3309" i="1" s="1"/>
  <c r="L3229" i="1"/>
  <c r="M3228" i="1"/>
  <c r="N3228" i="1" s="1"/>
  <c r="A3311" i="1"/>
  <c r="J3310" i="1"/>
  <c r="F3310" i="1"/>
  <c r="I3310" i="1"/>
  <c r="S3310" i="1"/>
  <c r="T3310" i="1" s="1"/>
  <c r="C3312" i="1"/>
  <c r="R3311" i="1"/>
  <c r="U3227" i="1"/>
  <c r="B3227" i="1" s="1"/>
  <c r="U3228" i="1" l="1"/>
  <c r="D3228" i="1" s="1"/>
  <c r="D3227" i="1"/>
  <c r="C3313" i="1"/>
  <c r="E3310" i="1"/>
  <c r="K3310" i="1" s="1"/>
  <c r="G3310" i="1"/>
  <c r="L3230" i="1"/>
  <c r="M3229" i="1"/>
  <c r="N3229" i="1" s="1"/>
  <c r="H3309" i="1"/>
  <c r="R3312" i="1"/>
  <c r="I3311" i="1"/>
  <c r="S3311" i="1"/>
  <c r="T3311" i="1" s="1"/>
  <c r="A3312" i="1"/>
  <c r="J3311" i="1"/>
  <c r="F3311" i="1"/>
  <c r="B3228" i="1" l="1"/>
  <c r="R3313" i="1"/>
  <c r="E3311" i="1"/>
  <c r="H3311" i="1" s="1"/>
  <c r="G3311" i="1"/>
  <c r="H3310" i="1"/>
  <c r="C3314" i="1"/>
  <c r="L3231" i="1"/>
  <c r="M3230" i="1"/>
  <c r="N3230" i="1" s="1"/>
  <c r="S3312" i="1"/>
  <c r="T3312" i="1" s="1"/>
  <c r="I3312" i="1"/>
  <c r="A3313" i="1"/>
  <c r="J3312" i="1"/>
  <c r="F3312" i="1"/>
  <c r="U3229" i="1"/>
  <c r="B3229" i="1" s="1"/>
  <c r="U3230" i="1" l="1"/>
  <c r="B3230" i="1" s="1"/>
  <c r="L3232" i="1"/>
  <c r="M3231" i="1"/>
  <c r="N3231" i="1" s="1"/>
  <c r="A3314" i="1"/>
  <c r="J3313" i="1"/>
  <c r="F3313" i="1"/>
  <c r="S3313" i="1"/>
  <c r="T3313" i="1" s="1"/>
  <c r="I3313" i="1"/>
  <c r="G3312" i="1"/>
  <c r="E3312" i="1"/>
  <c r="H3312" i="1" s="1"/>
  <c r="C3315" i="1"/>
  <c r="K3311" i="1"/>
  <c r="R3314" i="1"/>
  <c r="D3229" i="1"/>
  <c r="A3315" i="1" l="1"/>
  <c r="J3314" i="1"/>
  <c r="F3314" i="1"/>
  <c r="I3314" i="1"/>
  <c r="S3314" i="1"/>
  <c r="T3314" i="1" s="1"/>
  <c r="D3230" i="1"/>
  <c r="U3231" i="1"/>
  <c r="B3231" i="1" s="1"/>
  <c r="R3315" i="1"/>
  <c r="C3316" i="1"/>
  <c r="K3312" i="1"/>
  <c r="G3313" i="1"/>
  <c r="E3313" i="1"/>
  <c r="K3313" i="1" s="1"/>
  <c r="L3233" i="1"/>
  <c r="M3232" i="1"/>
  <c r="N3232" i="1" s="1"/>
  <c r="D3231" i="1" l="1"/>
  <c r="H3313" i="1"/>
  <c r="U3232" i="1"/>
  <c r="D3232" i="1" s="1"/>
  <c r="C3317" i="1"/>
  <c r="I3315" i="1"/>
  <c r="S3315" i="1"/>
  <c r="T3315" i="1" s="1"/>
  <c r="A3316" i="1"/>
  <c r="J3315" i="1"/>
  <c r="F3315" i="1"/>
  <c r="L3234" i="1"/>
  <c r="M3233" i="1"/>
  <c r="N3233" i="1" s="1"/>
  <c r="R3316" i="1"/>
  <c r="E3314" i="1"/>
  <c r="H3314" i="1" s="1"/>
  <c r="G3314" i="1"/>
  <c r="B3232" i="1" l="1"/>
  <c r="E3315" i="1"/>
  <c r="H3315" i="1" s="1"/>
  <c r="G3315" i="1"/>
  <c r="K3314" i="1"/>
  <c r="R3317" i="1"/>
  <c r="U3233" i="1"/>
  <c r="D3233" i="1" s="1"/>
  <c r="S3316" i="1"/>
  <c r="T3316" i="1" s="1"/>
  <c r="I3316" i="1"/>
  <c r="J3316" i="1"/>
  <c r="F3316" i="1"/>
  <c r="A3317" i="1"/>
  <c r="L3235" i="1"/>
  <c r="M3234" i="1"/>
  <c r="N3234" i="1" s="1"/>
  <c r="C3318" i="1"/>
  <c r="K3315" i="1" l="1"/>
  <c r="U3234" i="1"/>
  <c r="D3234" i="1" s="1"/>
  <c r="B3233" i="1"/>
  <c r="G3316" i="1"/>
  <c r="E3316" i="1"/>
  <c r="H3316" i="1" s="1"/>
  <c r="R3318" i="1"/>
  <c r="L3236" i="1"/>
  <c r="M3235" i="1"/>
  <c r="N3235" i="1" s="1"/>
  <c r="C3319" i="1"/>
  <c r="A3318" i="1"/>
  <c r="J3317" i="1"/>
  <c r="F3317" i="1"/>
  <c r="S3317" i="1"/>
  <c r="T3317" i="1" s="1"/>
  <c r="I3317" i="1"/>
  <c r="B3234" i="1" l="1"/>
  <c r="K3316" i="1"/>
  <c r="G3317" i="1"/>
  <c r="E3317" i="1"/>
  <c r="H3317" i="1" s="1"/>
  <c r="C3320" i="1"/>
  <c r="U3235" i="1"/>
  <c r="D3235" i="1" s="1"/>
  <c r="R3319" i="1"/>
  <c r="A3319" i="1"/>
  <c r="J3318" i="1"/>
  <c r="F3318" i="1"/>
  <c r="I3318" i="1"/>
  <c r="S3318" i="1"/>
  <c r="T3318" i="1" s="1"/>
  <c r="L3237" i="1"/>
  <c r="M3237" i="1" s="1"/>
  <c r="M3236" i="1"/>
  <c r="N3236" i="1" s="1"/>
  <c r="K3317" i="1" l="1"/>
  <c r="N3237" i="1"/>
  <c r="L3238" i="1"/>
  <c r="B3235" i="1"/>
  <c r="C3321" i="1"/>
  <c r="E3318" i="1"/>
  <c r="H3318" i="1" s="1"/>
  <c r="G3318" i="1"/>
  <c r="I3319" i="1"/>
  <c r="S3319" i="1"/>
  <c r="T3319" i="1" s="1"/>
  <c r="A3320" i="1"/>
  <c r="J3319" i="1"/>
  <c r="F3319" i="1"/>
  <c r="U3236" i="1"/>
  <c r="D3236" i="1" s="1"/>
  <c r="R3320" i="1"/>
  <c r="B3236" i="1" l="1"/>
  <c r="C3322" i="1"/>
  <c r="E3319" i="1"/>
  <c r="K3319" i="1" s="1"/>
  <c r="G3319" i="1"/>
  <c r="K3318" i="1"/>
  <c r="L3239" i="1"/>
  <c r="M3238" i="1"/>
  <c r="N3238" i="1" s="1"/>
  <c r="R3321" i="1"/>
  <c r="S3320" i="1"/>
  <c r="T3320" i="1" s="1"/>
  <c r="A3321" i="1"/>
  <c r="I3320" i="1"/>
  <c r="F3320" i="1"/>
  <c r="J3320" i="1"/>
  <c r="U3237" i="1"/>
  <c r="B3237" i="1" s="1"/>
  <c r="D3237" i="1" l="1"/>
  <c r="H3319" i="1"/>
  <c r="S3321" i="1"/>
  <c r="T3321" i="1" s="1"/>
  <c r="A3322" i="1"/>
  <c r="I3321" i="1"/>
  <c r="J3321" i="1"/>
  <c r="F3321" i="1"/>
  <c r="R3322" i="1"/>
  <c r="L3240" i="1"/>
  <c r="M3239" i="1"/>
  <c r="N3239" i="1" s="1"/>
  <c r="G3320" i="1"/>
  <c r="E3320" i="1"/>
  <c r="H3320" i="1" s="1"/>
  <c r="U3238" i="1"/>
  <c r="D3238" i="1" s="1"/>
  <c r="C3323" i="1"/>
  <c r="B3238" i="1" l="1"/>
  <c r="R3323" i="1"/>
  <c r="S3322" i="1"/>
  <c r="T3322" i="1" s="1"/>
  <c r="A3323" i="1"/>
  <c r="I3322" i="1"/>
  <c r="J3322" i="1"/>
  <c r="F3322" i="1"/>
  <c r="K3320" i="1"/>
  <c r="G3321" i="1"/>
  <c r="E3321" i="1"/>
  <c r="H3321" i="1" s="1"/>
  <c r="L3241" i="1"/>
  <c r="M3240" i="1"/>
  <c r="N3240" i="1" s="1"/>
  <c r="C3324" i="1"/>
  <c r="U3239" i="1"/>
  <c r="B3239" i="1" s="1"/>
  <c r="K3321" i="1" l="1"/>
  <c r="D3239" i="1"/>
  <c r="L3242" i="1"/>
  <c r="M3241" i="1"/>
  <c r="N3241" i="1" s="1"/>
  <c r="U3240" i="1"/>
  <c r="D3240" i="1" s="1"/>
  <c r="G3322" i="1"/>
  <c r="E3322" i="1"/>
  <c r="H3322" i="1" s="1"/>
  <c r="C3325" i="1"/>
  <c r="S3323" i="1"/>
  <c r="T3323" i="1" s="1"/>
  <c r="I3323" i="1"/>
  <c r="A3324" i="1"/>
  <c r="J3323" i="1"/>
  <c r="F3323" i="1"/>
  <c r="R3324" i="1"/>
  <c r="B3240" i="1" l="1"/>
  <c r="A3325" i="1"/>
  <c r="J3324" i="1"/>
  <c r="F3324" i="1"/>
  <c r="S3324" i="1"/>
  <c r="T3324" i="1" s="1"/>
  <c r="I3324" i="1"/>
  <c r="U3241" i="1"/>
  <c r="B3241" i="1" s="1"/>
  <c r="R3325" i="1"/>
  <c r="C3326" i="1"/>
  <c r="K3322" i="1"/>
  <c r="L3243" i="1"/>
  <c r="M3242" i="1"/>
  <c r="N3242" i="1" s="1"/>
  <c r="G3323" i="1"/>
  <c r="E3323" i="1"/>
  <c r="H3323" i="1" s="1"/>
  <c r="K3323" i="1" l="1"/>
  <c r="L3244" i="1"/>
  <c r="M3243" i="1"/>
  <c r="N3243" i="1" s="1"/>
  <c r="R3326" i="1"/>
  <c r="G3324" i="1"/>
  <c r="E3324" i="1"/>
  <c r="H3324" i="1" s="1"/>
  <c r="C3327" i="1"/>
  <c r="D3241" i="1"/>
  <c r="U3242" i="1"/>
  <c r="D3242" i="1" s="1"/>
  <c r="A3326" i="1"/>
  <c r="J3325" i="1"/>
  <c r="F3325" i="1"/>
  <c r="I3325" i="1"/>
  <c r="S3325" i="1"/>
  <c r="T3325" i="1" s="1"/>
  <c r="B3242" i="1" l="1"/>
  <c r="K3324" i="1"/>
  <c r="A3327" i="1"/>
  <c r="I3326" i="1"/>
  <c r="S3326" i="1"/>
  <c r="T3326" i="1" s="1"/>
  <c r="J3326" i="1"/>
  <c r="F3326" i="1"/>
  <c r="U3243" i="1"/>
  <c r="D3243" i="1" s="1"/>
  <c r="E3325" i="1"/>
  <c r="H3325" i="1" s="1"/>
  <c r="G3325" i="1"/>
  <c r="C3328" i="1"/>
  <c r="R3327" i="1"/>
  <c r="L3245" i="1"/>
  <c r="M3244" i="1"/>
  <c r="N3244" i="1" s="1"/>
  <c r="K3325" i="1" l="1"/>
  <c r="B3243" i="1"/>
  <c r="L3246" i="1"/>
  <c r="M3245" i="1"/>
  <c r="N3245" i="1" s="1"/>
  <c r="C3329" i="1"/>
  <c r="E3326" i="1"/>
  <c r="H3326" i="1" s="1"/>
  <c r="G3326" i="1"/>
  <c r="R3328" i="1"/>
  <c r="I3327" i="1"/>
  <c r="S3327" i="1"/>
  <c r="T3327" i="1" s="1"/>
  <c r="A3328" i="1"/>
  <c r="J3327" i="1"/>
  <c r="F3327" i="1"/>
  <c r="U3244" i="1"/>
  <c r="D3244" i="1" s="1"/>
  <c r="B3244" i="1" l="1"/>
  <c r="K3326" i="1"/>
  <c r="S3328" i="1"/>
  <c r="T3328" i="1" s="1"/>
  <c r="I3328" i="1"/>
  <c r="A3329" i="1"/>
  <c r="J3328" i="1"/>
  <c r="F3328" i="1"/>
  <c r="R3329" i="1"/>
  <c r="C3330" i="1"/>
  <c r="U3245" i="1"/>
  <c r="B3245" i="1" s="1"/>
  <c r="E3327" i="1"/>
  <c r="K3327" i="1" s="1"/>
  <c r="G3327" i="1"/>
  <c r="L3247" i="1"/>
  <c r="M3246" i="1"/>
  <c r="N3246" i="1" s="1"/>
  <c r="L3248" i="1" l="1"/>
  <c r="M3247" i="1"/>
  <c r="N3247" i="1" s="1"/>
  <c r="H3327" i="1"/>
  <c r="R3330" i="1"/>
  <c r="C3331" i="1"/>
  <c r="G3328" i="1"/>
  <c r="E3328" i="1"/>
  <c r="H3328" i="1" s="1"/>
  <c r="D3245" i="1"/>
  <c r="U3246" i="1"/>
  <c r="D3246" i="1" s="1"/>
  <c r="A3330" i="1"/>
  <c r="J3329" i="1"/>
  <c r="F3329" i="1"/>
  <c r="S3329" i="1"/>
  <c r="T3329" i="1" s="1"/>
  <c r="I3329" i="1"/>
  <c r="K3328" i="1" l="1"/>
  <c r="G3329" i="1"/>
  <c r="E3329" i="1"/>
  <c r="K3329" i="1" s="1"/>
  <c r="B3246" i="1"/>
  <c r="U3247" i="1"/>
  <c r="B3247" i="1" s="1"/>
  <c r="A3331" i="1"/>
  <c r="J3330" i="1"/>
  <c r="F3330" i="1"/>
  <c r="I3330" i="1"/>
  <c r="S3330" i="1"/>
  <c r="T3330" i="1" s="1"/>
  <c r="L3249" i="1"/>
  <c r="M3248" i="1"/>
  <c r="N3248" i="1" s="1"/>
  <c r="C3332" i="1"/>
  <c r="R3331" i="1"/>
  <c r="D3247" i="1" l="1"/>
  <c r="C3333" i="1"/>
  <c r="I3331" i="1"/>
  <c r="S3331" i="1"/>
  <c r="T3331" i="1" s="1"/>
  <c r="A3332" i="1"/>
  <c r="J3331" i="1"/>
  <c r="F3331" i="1"/>
  <c r="H3329" i="1"/>
  <c r="R3332" i="1"/>
  <c r="U3248" i="1"/>
  <c r="D3248" i="1" s="1"/>
  <c r="L3250" i="1"/>
  <c r="M3249" i="1"/>
  <c r="N3249" i="1" s="1"/>
  <c r="E3330" i="1"/>
  <c r="H3330" i="1" s="1"/>
  <c r="G3330" i="1"/>
  <c r="K3330" i="1" l="1"/>
  <c r="B3248" i="1"/>
  <c r="S3332" i="1"/>
  <c r="T3332" i="1" s="1"/>
  <c r="I3332" i="1"/>
  <c r="A3333" i="1"/>
  <c r="J3332" i="1"/>
  <c r="F3332" i="1"/>
  <c r="U3249" i="1"/>
  <c r="B3249" i="1" s="1"/>
  <c r="C3334" i="1"/>
  <c r="L3251" i="1"/>
  <c r="M3250" i="1"/>
  <c r="N3250" i="1" s="1"/>
  <c r="R3333" i="1"/>
  <c r="E3331" i="1"/>
  <c r="K3331" i="1" s="1"/>
  <c r="G3331" i="1"/>
  <c r="H3331" i="1" l="1"/>
  <c r="R3334" i="1"/>
  <c r="U3250" i="1"/>
  <c r="B3250" i="1" s="1"/>
  <c r="G3332" i="1"/>
  <c r="E3332" i="1"/>
  <c r="K3332" i="1" s="1"/>
  <c r="L3252" i="1"/>
  <c r="M3251" i="1"/>
  <c r="N3251" i="1" s="1"/>
  <c r="D3249" i="1"/>
  <c r="C3335" i="1"/>
  <c r="A3334" i="1"/>
  <c r="J3333" i="1"/>
  <c r="F3333" i="1"/>
  <c r="S3333" i="1"/>
  <c r="T3333" i="1" s="1"/>
  <c r="I3333" i="1"/>
  <c r="C3336" i="1" l="1"/>
  <c r="L3253" i="1"/>
  <c r="M3252" i="1"/>
  <c r="N3252" i="1" s="1"/>
  <c r="H3332" i="1"/>
  <c r="G3333" i="1"/>
  <c r="E3333" i="1"/>
  <c r="K3333" i="1" s="1"/>
  <c r="D3250" i="1"/>
  <c r="R3335" i="1"/>
  <c r="A3335" i="1"/>
  <c r="J3334" i="1"/>
  <c r="F3334" i="1"/>
  <c r="I3334" i="1"/>
  <c r="S3334" i="1"/>
  <c r="T3334" i="1" s="1"/>
  <c r="U3251" i="1"/>
  <c r="B3251" i="1" s="1"/>
  <c r="D3251" i="1" l="1"/>
  <c r="H3333" i="1"/>
  <c r="L3254" i="1"/>
  <c r="M3253" i="1"/>
  <c r="N3253" i="1" s="1"/>
  <c r="I3335" i="1"/>
  <c r="S3335" i="1"/>
  <c r="T3335" i="1" s="1"/>
  <c r="A3336" i="1"/>
  <c r="J3335" i="1"/>
  <c r="F3335" i="1"/>
  <c r="R3336" i="1"/>
  <c r="C3337" i="1"/>
  <c r="E3334" i="1"/>
  <c r="H3334" i="1" s="1"/>
  <c r="G3334" i="1"/>
  <c r="U3252" i="1"/>
  <c r="B3252" i="1" s="1"/>
  <c r="K3334" i="1" l="1"/>
  <c r="R3337" i="1"/>
  <c r="D3252" i="1"/>
  <c r="S3336" i="1"/>
  <c r="T3336" i="1" s="1"/>
  <c r="I3336" i="1"/>
  <c r="J3336" i="1"/>
  <c r="F3336" i="1"/>
  <c r="A3337" i="1"/>
  <c r="U3253" i="1"/>
  <c r="B3253" i="1" s="1"/>
  <c r="L3255" i="1"/>
  <c r="M3254" i="1"/>
  <c r="N3254" i="1" s="1"/>
  <c r="C3338" i="1"/>
  <c r="E3335" i="1"/>
  <c r="K3335" i="1" s="1"/>
  <c r="G3335" i="1"/>
  <c r="H3335" i="1" l="1"/>
  <c r="D3253" i="1"/>
  <c r="U3254" i="1"/>
  <c r="B3254" i="1" s="1"/>
  <c r="L3256" i="1"/>
  <c r="M3255" i="1"/>
  <c r="N3255" i="1" s="1"/>
  <c r="C3339" i="1"/>
  <c r="A3338" i="1"/>
  <c r="J3337" i="1"/>
  <c r="F3337" i="1"/>
  <c r="S3337" i="1"/>
  <c r="T3337" i="1" s="1"/>
  <c r="I3337" i="1"/>
  <c r="R3338" i="1"/>
  <c r="G3336" i="1"/>
  <c r="E3336" i="1"/>
  <c r="H3336" i="1" s="1"/>
  <c r="K3336" i="1" l="1"/>
  <c r="R3339" i="1"/>
  <c r="G3337" i="1"/>
  <c r="E3337" i="1"/>
  <c r="H3337" i="1" s="1"/>
  <c r="C3340" i="1"/>
  <c r="D3254" i="1"/>
  <c r="A3339" i="1"/>
  <c r="J3338" i="1"/>
  <c r="F3338" i="1"/>
  <c r="I3338" i="1"/>
  <c r="S3338" i="1"/>
  <c r="T3338" i="1" s="1"/>
  <c r="U3255" i="1"/>
  <c r="B3255" i="1" s="1"/>
  <c r="L3257" i="1"/>
  <c r="M3256" i="1"/>
  <c r="N3256" i="1" s="1"/>
  <c r="D3255" i="1" l="1"/>
  <c r="I3339" i="1"/>
  <c r="S3339" i="1"/>
  <c r="T3339" i="1" s="1"/>
  <c r="A3340" i="1"/>
  <c r="J3339" i="1"/>
  <c r="F3339" i="1"/>
  <c r="C3341" i="1"/>
  <c r="K3337" i="1"/>
  <c r="U3256" i="1"/>
  <c r="B3256" i="1" s="1"/>
  <c r="R3340" i="1"/>
  <c r="L3258" i="1"/>
  <c r="M3257" i="1"/>
  <c r="N3257" i="1" s="1"/>
  <c r="E3338" i="1"/>
  <c r="H3338" i="1" s="1"/>
  <c r="G3338" i="1"/>
  <c r="K3338" i="1" l="1"/>
  <c r="R3341" i="1"/>
  <c r="E3339" i="1"/>
  <c r="H3339" i="1" s="1"/>
  <c r="G3339" i="1"/>
  <c r="U3257" i="1"/>
  <c r="B3257" i="1" s="1"/>
  <c r="D3256" i="1"/>
  <c r="S3340" i="1"/>
  <c r="T3340" i="1" s="1"/>
  <c r="I3340" i="1"/>
  <c r="F3340" i="1"/>
  <c r="A3341" i="1"/>
  <c r="J3340" i="1"/>
  <c r="L3259" i="1"/>
  <c r="M3258" i="1"/>
  <c r="N3258" i="1" s="1"/>
  <c r="C3342" i="1"/>
  <c r="U3258" i="1" l="1"/>
  <c r="D3258" i="1" s="1"/>
  <c r="G3340" i="1"/>
  <c r="E3340" i="1"/>
  <c r="K3340" i="1" s="1"/>
  <c r="L3260" i="1"/>
  <c r="M3259" i="1"/>
  <c r="N3259" i="1" s="1"/>
  <c r="D3257" i="1"/>
  <c r="C3343" i="1"/>
  <c r="K3339" i="1"/>
  <c r="R3342" i="1"/>
  <c r="A3342" i="1"/>
  <c r="J3341" i="1"/>
  <c r="F3341" i="1"/>
  <c r="S3341" i="1"/>
  <c r="T3341" i="1" s="1"/>
  <c r="I3341" i="1"/>
  <c r="H3340" i="1" l="1"/>
  <c r="G3341" i="1"/>
  <c r="E3341" i="1"/>
  <c r="H3341" i="1" s="1"/>
  <c r="R3343" i="1"/>
  <c r="B3258" i="1"/>
  <c r="U3259" i="1"/>
  <c r="B3259" i="1" s="1"/>
  <c r="J3342" i="1"/>
  <c r="F3342" i="1"/>
  <c r="A3343" i="1"/>
  <c r="I3342" i="1"/>
  <c r="S3342" i="1"/>
  <c r="T3342" i="1" s="1"/>
  <c r="C3344" i="1"/>
  <c r="L3261" i="1"/>
  <c r="M3260" i="1"/>
  <c r="N3260" i="1" s="1"/>
  <c r="U3260" i="1" l="1"/>
  <c r="B3260" i="1" s="1"/>
  <c r="E3342" i="1"/>
  <c r="K3342" i="1" s="1"/>
  <c r="G3342" i="1"/>
  <c r="D3259" i="1"/>
  <c r="K3341" i="1"/>
  <c r="C3345" i="1"/>
  <c r="L3262" i="1"/>
  <c r="M3261" i="1"/>
  <c r="N3261" i="1" s="1"/>
  <c r="J3343" i="1"/>
  <c r="F3343" i="1"/>
  <c r="A3344" i="1"/>
  <c r="I3343" i="1"/>
  <c r="S3343" i="1"/>
  <c r="T3343" i="1" s="1"/>
  <c r="R3344" i="1"/>
  <c r="E3343" i="1" l="1"/>
  <c r="H3343" i="1" s="1"/>
  <c r="G3343" i="1"/>
  <c r="C3346" i="1"/>
  <c r="H3342" i="1"/>
  <c r="D3260" i="1"/>
  <c r="R3345" i="1"/>
  <c r="U3261" i="1"/>
  <c r="D3261" i="1" s="1"/>
  <c r="J3344" i="1"/>
  <c r="F3344" i="1"/>
  <c r="A3345" i="1"/>
  <c r="I3344" i="1"/>
  <c r="S3344" i="1"/>
  <c r="T3344" i="1" s="1"/>
  <c r="L3263" i="1"/>
  <c r="M3262" i="1"/>
  <c r="N3262" i="1" s="1"/>
  <c r="B3261" i="1" l="1"/>
  <c r="R3346" i="1"/>
  <c r="C3347" i="1"/>
  <c r="U3262" i="1"/>
  <c r="B3262" i="1" s="1"/>
  <c r="K3343" i="1"/>
  <c r="L3264" i="1"/>
  <c r="M3263" i="1"/>
  <c r="N3263" i="1" s="1"/>
  <c r="A3346" i="1"/>
  <c r="J3345" i="1"/>
  <c r="F3345" i="1"/>
  <c r="I3345" i="1"/>
  <c r="S3345" i="1"/>
  <c r="T3345" i="1" s="1"/>
  <c r="E3344" i="1"/>
  <c r="H3344" i="1" s="1"/>
  <c r="G3344" i="1"/>
  <c r="K3344" i="1" l="1"/>
  <c r="I3346" i="1"/>
  <c r="S3346" i="1"/>
  <c r="T3346" i="1" s="1"/>
  <c r="A3347" i="1"/>
  <c r="J3346" i="1"/>
  <c r="F3346" i="1"/>
  <c r="D3262" i="1"/>
  <c r="C3348" i="1"/>
  <c r="U3263" i="1"/>
  <c r="B3263" i="1" s="1"/>
  <c r="R3347" i="1"/>
  <c r="E3345" i="1"/>
  <c r="H3345" i="1" s="1"/>
  <c r="G3345" i="1"/>
  <c r="L3265" i="1"/>
  <c r="M3264" i="1"/>
  <c r="N3264" i="1" s="1"/>
  <c r="K3345" i="1" l="1"/>
  <c r="D3263" i="1"/>
  <c r="R3348" i="1"/>
  <c r="E3346" i="1"/>
  <c r="K3346" i="1" s="1"/>
  <c r="G3346" i="1"/>
  <c r="U3264" i="1"/>
  <c r="B3264" i="1" s="1"/>
  <c r="L3266" i="1"/>
  <c r="M3265" i="1"/>
  <c r="N3265" i="1" s="1"/>
  <c r="C3349" i="1"/>
  <c r="S3347" i="1"/>
  <c r="T3347" i="1" s="1"/>
  <c r="I3347" i="1"/>
  <c r="A3348" i="1"/>
  <c r="J3347" i="1"/>
  <c r="F3347" i="1"/>
  <c r="G3347" i="1" l="1"/>
  <c r="E3347" i="1"/>
  <c r="H3347" i="1" s="1"/>
  <c r="U3265" i="1"/>
  <c r="B3265" i="1" s="1"/>
  <c r="D3264" i="1"/>
  <c r="H3346" i="1"/>
  <c r="L3267" i="1"/>
  <c r="M3266" i="1"/>
  <c r="N3266" i="1" s="1"/>
  <c r="J3348" i="1"/>
  <c r="F3348" i="1"/>
  <c r="S3348" i="1"/>
  <c r="T3348" i="1" s="1"/>
  <c r="A3349" i="1"/>
  <c r="I3348" i="1"/>
  <c r="C3350" i="1"/>
  <c r="R3349" i="1"/>
  <c r="D3265" i="1" l="1"/>
  <c r="U3266" i="1"/>
  <c r="B3266" i="1" s="1"/>
  <c r="G3348" i="1"/>
  <c r="E3348" i="1"/>
  <c r="H3348" i="1" s="1"/>
  <c r="L3268" i="1"/>
  <c r="M3268" i="1" s="1"/>
  <c r="M3267" i="1"/>
  <c r="N3267" i="1" s="1"/>
  <c r="K3347" i="1"/>
  <c r="R3350" i="1"/>
  <c r="A3350" i="1"/>
  <c r="J3349" i="1"/>
  <c r="F3349" i="1"/>
  <c r="S3349" i="1"/>
  <c r="T3349" i="1" s="1"/>
  <c r="I3349" i="1"/>
  <c r="C3351" i="1"/>
  <c r="C3352" i="1" l="1"/>
  <c r="N3268" i="1"/>
  <c r="L3269" i="1"/>
  <c r="K3348" i="1"/>
  <c r="G3349" i="1"/>
  <c r="E3349" i="1"/>
  <c r="K3349" i="1" s="1"/>
  <c r="R3351" i="1"/>
  <c r="D3266" i="1"/>
  <c r="A3351" i="1"/>
  <c r="J3350" i="1"/>
  <c r="F3350" i="1"/>
  <c r="I3350" i="1"/>
  <c r="S3350" i="1"/>
  <c r="T3350" i="1" s="1"/>
  <c r="U3267" i="1"/>
  <c r="D3267" i="1" s="1"/>
  <c r="H3349" i="1" l="1"/>
  <c r="L3270" i="1"/>
  <c r="M3269" i="1"/>
  <c r="N3269" i="1" s="1"/>
  <c r="B3267" i="1"/>
  <c r="I3351" i="1"/>
  <c r="S3351" i="1"/>
  <c r="T3351" i="1" s="1"/>
  <c r="A3352" i="1"/>
  <c r="J3351" i="1"/>
  <c r="F3351" i="1"/>
  <c r="R3352" i="1"/>
  <c r="U3268" i="1"/>
  <c r="D3268" i="1" s="1"/>
  <c r="E3350" i="1"/>
  <c r="H3350" i="1" s="1"/>
  <c r="G3350" i="1"/>
  <c r="C3353" i="1"/>
  <c r="K3350" i="1" l="1"/>
  <c r="B3268" i="1"/>
  <c r="U3269" i="1"/>
  <c r="B3269" i="1" s="1"/>
  <c r="E3351" i="1"/>
  <c r="K3351" i="1" s="1"/>
  <c r="G3351" i="1"/>
  <c r="L3271" i="1"/>
  <c r="M3270" i="1"/>
  <c r="N3270" i="1" s="1"/>
  <c r="C3354" i="1"/>
  <c r="R3353" i="1"/>
  <c r="S3352" i="1"/>
  <c r="T3352" i="1" s="1"/>
  <c r="I3352" i="1"/>
  <c r="J3352" i="1"/>
  <c r="F3352" i="1"/>
  <c r="A3353" i="1"/>
  <c r="D3269" i="1" l="1"/>
  <c r="R3354" i="1"/>
  <c r="U3270" i="1"/>
  <c r="B3270" i="1" s="1"/>
  <c r="H3351" i="1"/>
  <c r="A3354" i="1"/>
  <c r="J3353" i="1"/>
  <c r="F3353" i="1"/>
  <c r="S3353" i="1"/>
  <c r="T3353" i="1" s="1"/>
  <c r="I3353" i="1"/>
  <c r="L3272" i="1"/>
  <c r="M3271" i="1"/>
  <c r="N3271" i="1" s="1"/>
  <c r="G3352" i="1"/>
  <c r="E3352" i="1"/>
  <c r="H3352" i="1" s="1"/>
  <c r="C3355" i="1"/>
  <c r="L3273" i="1" l="1"/>
  <c r="M3272" i="1"/>
  <c r="N3272" i="1" s="1"/>
  <c r="C3356" i="1"/>
  <c r="K3352" i="1"/>
  <c r="G3353" i="1"/>
  <c r="E3353" i="1"/>
  <c r="H3353" i="1" s="1"/>
  <c r="D3270" i="1"/>
  <c r="R3355" i="1"/>
  <c r="U3271" i="1"/>
  <c r="D3271" i="1" s="1"/>
  <c r="A3355" i="1"/>
  <c r="J3354" i="1"/>
  <c r="F3354" i="1"/>
  <c r="I3354" i="1"/>
  <c r="S3354" i="1"/>
  <c r="T3354" i="1" s="1"/>
  <c r="B3271" i="1" l="1"/>
  <c r="E3354" i="1"/>
  <c r="K3354" i="1" s="1"/>
  <c r="G3354" i="1"/>
  <c r="K3353" i="1"/>
  <c r="C3357" i="1"/>
  <c r="U3272" i="1"/>
  <c r="D3272" i="1" s="1"/>
  <c r="I3355" i="1"/>
  <c r="S3355" i="1"/>
  <c r="T3355" i="1" s="1"/>
  <c r="A3356" i="1"/>
  <c r="J3355" i="1"/>
  <c r="F3355" i="1"/>
  <c r="R3356" i="1"/>
  <c r="L3274" i="1"/>
  <c r="M3273" i="1"/>
  <c r="N3273" i="1" s="1"/>
  <c r="L3275" i="1" l="1"/>
  <c r="M3274" i="1"/>
  <c r="N3274" i="1" s="1"/>
  <c r="H3354" i="1"/>
  <c r="R3357" i="1"/>
  <c r="S3356" i="1"/>
  <c r="T3356" i="1" s="1"/>
  <c r="I3356" i="1"/>
  <c r="F3356" i="1"/>
  <c r="A3357" i="1"/>
  <c r="J3356" i="1"/>
  <c r="B3272" i="1"/>
  <c r="U3273" i="1"/>
  <c r="D3273" i="1" s="1"/>
  <c r="C3358" i="1"/>
  <c r="E3355" i="1"/>
  <c r="H3355" i="1" s="1"/>
  <c r="G3355" i="1"/>
  <c r="K3355" i="1" l="1"/>
  <c r="B3273" i="1"/>
  <c r="A3358" i="1"/>
  <c r="J3357" i="1"/>
  <c r="F3357" i="1"/>
  <c r="S3357" i="1"/>
  <c r="T3357" i="1" s="1"/>
  <c r="I3357" i="1"/>
  <c r="G3356" i="1"/>
  <c r="E3356" i="1"/>
  <c r="H3356" i="1" s="1"/>
  <c r="U3274" i="1"/>
  <c r="B3274" i="1" s="1"/>
  <c r="R3358" i="1"/>
  <c r="L3276" i="1"/>
  <c r="M3275" i="1"/>
  <c r="N3275" i="1" s="1"/>
  <c r="C3359" i="1"/>
  <c r="D3274" i="1" l="1"/>
  <c r="L3277" i="1"/>
  <c r="M3276" i="1"/>
  <c r="N3276" i="1" s="1"/>
  <c r="K3356" i="1"/>
  <c r="A3359" i="1"/>
  <c r="J3358" i="1"/>
  <c r="F3358" i="1"/>
  <c r="I3358" i="1"/>
  <c r="S3358" i="1"/>
  <c r="T3358" i="1" s="1"/>
  <c r="C3360" i="1"/>
  <c r="U3275" i="1"/>
  <c r="D3275" i="1" s="1"/>
  <c r="R3359" i="1"/>
  <c r="G3357" i="1"/>
  <c r="E3357" i="1"/>
  <c r="K3357" i="1" s="1"/>
  <c r="B3275" i="1" l="1"/>
  <c r="H3357" i="1"/>
  <c r="R3360" i="1"/>
  <c r="I3359" i="1"/>
  <c r="S3359" i="1"/>
  <c r="T3359" i="1" s="1"/>
  <c r="A3360" i="1"/>
  <c r="J3359" i="1"/>
  <c r="F3359" i="1"/>
  <c r="C3361" i="1"/>
  <c r="E3358" i="1"/>
  <c r="H3358" i="1" s="1"/>
  <c r="G3358" i="1"/>
  <c r="U3276" i="1"/>
  <c r="B3276" i="1" s="1"/>
  <c r="L3278" i="1"/>
  <c r="M3277" i="1"/>
  <c r="N3277" i="1" s="1"/>
  <c r="D3276" i="1" l="1"/>
  <c r="C3362" i="1"/>
  <c r="S3360" i="1"/>
  <c r="T3360" i="1" s="1"/>
  <c r="I3360" i="1"/>
  <c r="A3361" i="1"/>
  <c r="J3360" i="1"/>
  <c r="F3360" i="1"/>
  <c r="R3361" i="1"/>
  <c r="U3277" i="1"/>
  <c r="B3277" i="1" s="1"/>
  <c r="K3358" i="1"/>
  <c r="E3359" i="1"/>
  <c r="K3359" i="1" s="1"/>
  <c r="G3359" i="1"/>
  <c r="L3279" i="1"/>
  <c r="M3278" i="1"/>
  <c r="N3278" i="1" s="1"/>
  <c r="H3359" i="1" l="1"/>
  <c r="U3278" i="1"/>
  <c r="D3278" i="1" s="1"/>
  <c r="G3360" i="1"/>
  <c r="E3360" i="1"/>
  <c r="H3360" i="1" s="1"/>
  <c r="L3280" i="1"/>
  <c r="M3279" i="1"/>
  <c r="N3279" i="1" s="1"/>
  <c r="D3277" i="1"/>
  <c r="A3362" i="1"/>
  <c r="J3361" i="1"/>
  <c r="F3361" i="1"/>
  <c r="S3361" i="1"/>
  <c r="T3361" i="1" s="1"/>
  <c r="I3361" i="1"/>
  <c r="C3363" i="1"/>
  <c r="R3362" i="1"/>
  <c r="C3364" i="1" l="1"/>
  <c r="B3278" i="1"/>
  <c r="G3361" i="1"/>
  <c r="E3361" i="1"/>
  <c r="H3361" i="1" s="1"/>
  <c r="U3279" i="1"/>
  <c r="B3279" i="1" s="1"/>
  <c r="K3360" i="1"/>
  <c r="R3363" i="1"/>
  <c r="A3363" i="1"/>
  <c r="J3362" i="1"/>
  <c r="F3362" i="1"/>
  <c r="I3362" i="1"/>
  <c r="S3362" i="1"/>
  <c r="T3362" i="1" s="1"/>
  <c r="L3281" i="1"/>
  <c r="M3280" i="1"/>
  <c r="N3280" i="1" s="1"/>
  <c r="D3279" i="1" l="1"/>
  <c r="K3361" i="1"/>
  <c r="I3363" i="1"/>
  <c r="S3363" i="1"/>
  <c r="T3363" i="1" s="1"/>
  <c r="A3364" i="1"/>
  <c r="J3363" i="1"/>
  <c r="F3363" i="1"/>
  <c r="U3280" i="1"/>
  <c r="B3280" i="1" s="1"/>
  <c r="L3282" i="1"/>
  <c r="M3281" i="1"/>
  <c r="N3281" i="1" s="1"/>
  <c r="E3362" i="1"/>
  <c r="K3362" i="1" s="1"/>
  <c r="G3362" i="1"/>
  <c r="R3364" i="1"/>
  <c r="C3365" i="1"/>
  <c r="D3280" i="1" l="1"/>
  <c r="E3363" i="1"/>
  <c r="H3363" i="1" s="1"/>
  <c r="G3363" i="1"/>
  <c r="H3362" i="1"/>
  <c r="C3366" i="1"/>
  <c r="S3364" i="1"/>
  <c r="T3364" i="1" s="1"/>
  <c r="A3365" i="1"/>
  <c r="I3364" i="1"/>
  <c r="J3364" i="1"/>
  <c r="F3364" i="1"/>
  <c r="U3281" i="1"/>
  <c r="B3281" i="1" s="1"/>
  <c r="L3283" i="1"/>
  <c r="M3282" i="1"/>
  <c r="N3282" i="1" s="1"/>
  <c r="R3365" i="1"/>
  <c r="D3281" i="1" l="1"/>
  <c r="U3282" i="1"/>
  <c r="D3282" i="1" s="1"/>
  <c r="K3363" i="1"/>
  <c r="L3284" i="1"/>
  <c r="M3283" i="1"/>
  <c r="N3283" i="1" s="1"/>
  <c r="S3365" i="1"/>
  <c r="T3365" i="1" s="1"/>
  <c r="A3366" i="1"/>
  <c r="I3365" i="1"/>
  <c r="J3365" i="1"/>
  <c r="F3365" i="1"/>
  <c r="C3367" i="1"/>
  <c r="G3364" i="1"/>
  <c r="E3364" i="1"/>
  <c r="K3364" i="1" s="1"/>
  <c r="R3366" i="1"/>
  <c r="R3367" i="1" l="1"/>
  <c r="H3364" i="1"/>
  <c r="U3283" i="1"/>
  <c r="D3283" i="1" s="1"/>
  <c r="B3282" i="1"/>
  <c r="C3368" i="1"/>
  <c r="S3366" i="1"/>
  <c r="T3366" i="1" s="1"/>
  <c r="A3367" i="1"/>
  <c r="I3366" i="1"/>
  <c r="F3366" i="1"/>
  <c r="J3366" i="1"/>
  <c r="L3285" i="1"/>
  <c r="M3284" i="1"/>
  <c r="N3284" i="1" s="1"/>
  <c r="G3365" i="1"/>
  <c r="E3365" i="1"/>
  <c r="K3365" i="1" s="1"/>
  <c r="H3365" i="1" l="1"/>
  <c r="G3366" i="1"/>
  <c r="E3366" i="1"/>
  <c r="K3366" i="1" s="1"/>
  <c r="B3283" i="1"/>
  <c r="U3284" i="1"/>
  <c r="D3284" i="1" s="1"/>
  <c r="L3286" i="1"/>
  <c r="M3285" i="1"/>
  <c r="N3285" i="1" s="1"/>
  <c r="S3367" i="1"/>
  <c r="T3367" i="1" s="1"/>
  <c r="I3367" i="1"/>
  <c r="A3368" i="1"/>
  <c r="J3367" i="1"/>
  <c r="F3367" i="1"/>
  <c r="C3369" i="1"/>
  <c r="R3368" i="1"/>
  <c r="L3287" i="1" l="1"/>
  <c r="M3286" i="1"/>
  <c r="N3286" i="1" s="1"/>
  <c r="H3366" i="1"/>
  <c r="G3367" i="1"/>
  <c r="E3367" i="1"/>
  <c r="H3367" i="1" s="1"/>
  <c r="B3284" i="1"/>
  <c r="R3369" i="1"/>
  <c r="C3370" i="1"/>
  <c r="A3369" i="1"/>
  <c r="J3368" i="1"/>
  <c r="F3368" i="1"/>
  <c r="S3368" i="1"/>
  <c r="T3368" i="1" s="1"/>
  <c r="I3368" i="1"/>
  <c r="U3285" i="1"/>
  <c r="D3285" i="1" s="1"/>
  <c r="K3367" i="1" l="1"/>
  <c r="B3285" i="1"/>
  <c r="A3370" i="1"/>
  <c r="J3369" i="1"/>
  <c r="F3369" i="1"/>
  <c r="I3369" i="1"/>
  <c r="S3369" i="1"/>
  <c r="T3369" i="1" s="1"/>
  <c r="R3370" i="1"/>
  <c r="U3286" i="1"/>
  <c r="B3286" i="1" s="1"/>
  <c r="C3371" i="1"/>
  <c r="L3288" i="1"/>
  <c r="M3287" i="1"/>
  <c r="N3287" i="1" s="1"/>
  <c r="G3368" i="1"/>
  <c r="E3368" i="1"/>
  <c r="K3368" i="1" s="1"/>
  <c r="D3286" i="1" l="1"/>
  <c r="H3368" i="1"/>
  <c r="L3289" i="1"/>
  <c r="M3288" i="1"/>
  <c r="N3288" i="1" s="1"/>
  <c r="R3371" i="1"/>
  <c r="E3369" i="1"/>
  <c r="H3369" i="1" s="1"/>
  <c r="G3369" i="1"/>
  <c r="U3287" i="1"/>
  <c r="B3287" i="1" s="1"/>
  <c r="C3372" i="1"/>
  <c r="A3371" i="1"/>
  <c r="I3370" i="1"/>
  <c r="S3370" i="1"/>
  <c r="T3370" i="1" s="1"/>
  <c r="J3370" i="1"/>
  <c r="F3370" i="1"/>
  <c r="K3369" i="1" l="1"/>
  <c r="D3287" i="1"/>
  <c r="U3288" i="1"/>
  <c r="D3288" i="1" s="1"/>
  <c r="C3373" i="1"/>
  <c r="L3290" i="1"/>
  <c r="M3289" i="1"/>
  <c r="N3289" i="1" s="1"/>
  <c r="E3370" i="1"/>
  <c r="H3370" i="1" s="1"/>
  <c r="G3370" i="1"/>
  <c r="R3372" i="1"/>
  <c r="I3371" i="1"/>
  <c r="S3371" i="1"/>
  <c r="T3371" i="1" s="1"/>
  <c r="A3372" i="1"/>
  <c r="J3371" i="1"/>
  <c r="F3371" i="1"/>
  <c r="K3370" i="1" l="1"/>
  <c r="U3289" i="1"/>
  <c r="B3289" i="1" s="1"/>
  <c r="B3288" i="1"/>
  <c r="S3372" i="1"/>
  <c r="T3372" i="1" s="1"/>
  <c r="I3372" i="1"/>
  <c r="J3372" i="1"/>
  <c r="F3372" i="1"/>
  <c r="A3373" i="1"/>
  <c r="L3291" i="1"/>
  <c r="M3290" i="1"/>
  <c r="N3290" i="1" s="1"/>
  <c r="R3373" i="1"/>
  <c r="E3371" i="1"/>
  <c r="H3371" i="1" s="1"/>
  <c r="G3371" i="1"/>
  <c r="C3374" i="1"/>
  <c r="K3371" i="1" l="1"/>
  <c r="L3292" i="1"/>
  <c r="M3291" i="1"/>
  <c r="N3291" i="1" s="1"/>
  <c r="D3289" i="1"/>
  <c r="C3375" i="1"/>
  <c r="R3374" i="1"/>
  <c r="A3374" i="1"/>
  <c r="J3373" i="1"/>
  <c r="F3373" i="1"/>
  <c r="S3373" i="1"/>
  <c r="T3373" i="1" s="1"/>
  <c r="I3373" i="1"/>
  <c r="U3290" i="1"/>
  <c r="B3290" i="1" s="1"/>
  <c r="G3372" i="1"/>
  <c r="E3372" i="1"/>
  <c r="K3372" i="1" s="1"/>
  <c r="H3372" i="1" l="1"/>
  <c r="G3373" i="1"/>
  <c r="E3373" i="1"/>
  <c r="K3373" i="1" s="1"/>
  <c r="R3375" i="1"/>
  <c r="D3290" i="1"/>
  <c r="A3375" i="1"/>
  <c r="J3374" i="1"/>
  <c r="F3374" i="1"/>
  <c r="I3374" i="1"/>
  <c r="S3374" i="1"/>
  <c r="T3374" i="1" s="1"/>
  <c r="C3376" i="1"/>
  <c r="U3291" i="1"/>
  <c r="D3291" i="1" s="1"/>
  <c r="L3293" i="1"/>
  <c r="M3292" i="1"/>
  <c r="N3292" i="1" s="1"/>
  <c r="B3291" i="1" l="1"/>
  <c r="C3377" i="1"/>
  <c r="E3374" i="1"/>
  <c r="K3374" i="1" s="1"/>
  <c r="G3374" i="1"/>
  <c r="H3373" i="1"/>
  <c r="R3376" i="1"/>
  <c r="U3292" i="1"/>
  <c r="B3292" i="1" s="1"/>
  <c r="I3375" i="1"/>
  <c r="S3375" i="1"/>
  <c r="T3375" i="1" s="1"/>
  <c r="A3376" i="1"/>
  <c r="J3375" i="1"/>
  <c r="F3375" i="1"/>
  <c r="L3294" i="1"/>
  <c r="M3293" i="1"/>
  <c r="N3293" i="1" s="1"/>
  <c r="H3374" i="1" l="1"/>
  <c r="E3375" i="1"/>
  <c r="H3375" i="1" s="1"/>
  <c r="G3375" i="1"/>
  <c r="D3292" i="1"/>
  <c r="R3377" i="1"/>
  <c r="C3378" i="1"/>
  <c r="U3293" i="1"/>
  <c r="B3293" i="1" s="1"/>
  <c r="S3376" i="1"/>
  <c r="T3376" i="1" s="1"/>
  <c r="I3376" i="1"/>
  <c r="F3376" i="1"/>
  <c r="A3377" i="1"/>
  <c r="J3376" i="1"/>
  <c r="L3295" i="1"/>
  <c r="M3294" i="1"/>
  <c r="N3294" i="1" s="1"/>
  <c r="D3293" i="1" l="1"/>
  <c r="R3378" i="1"/>
  <c r="K3375" i="1"/>
  <c r="A3378" i="1"/>
  <c r="J3377" i="1"/>
  <c r="F3377" i="1"/>
  <c r="S3377" i="1"/>
  <c r="T3377" i="1" s="1"/>
  <c r="I3377" i="1"/>
  <c r="C3379" i="1"/>
  <c r="G3376" i="1"/>
  <c r="E3376" i="1"/>
  <c r="K3376" i="1" s="1"/>
  <c r="U3294" i="1"/>
  <c r="B3294" i="1" s="1"/>
  <c r="L3296" i="1"/>
  <c r="M3295" i="1"/>
  <c r="N3295" i="1" s="1"/>
  <c r="D3294" i="1" l="1"/>
  <c r="U3295" i="1"/>
  <c r="D3295" i="1" s="1"/>
  <c r="H3376" i="1"/>
  <c r="A3379" i="1"/>
  <c r="J3378" i="1"/>
  <c r="F3378" i="1"/>
  <c r="I3378" i="1"/>
  <c r="S3378" i="1"/>
  <c r="T3378" i="1" s="1"/>
  <c r="L3297" i="1"/>
  <c r="M3296" i="1"/>
  <c r="N3296" i="1" s="1"/>
  <c r="C3380" i="1"/>
  <c r="G3377" i="1"/>
  <c r="E3377" i="1"/>
  <c r="K3377" i="1" s="1"/>
  <c r="R3379" i="1"/>
  <c r="H3377" i="1" l="1"/>
  <c r="L3298" i="1"/>
  <c r="M3298" i="1" s="1"/>
  <c r="M3297" i="1"/>
  <c r="N3297" i="1" s="1"/>
  <c r="E3378" i="1"/>
  <c r="K3378" i="1" s="1"/>
  <c r="G3378" i="1"/>
  <c r="B3295" i="1"/>
  <c r="R3380" i="1"/>
  <c r="C3381" i="1"/>
  <c r="I3379" i="1"/>
  <c r="S3379" i="1"/>
  <c r="T3379" i="1" s="1"/>
  <c r="A3380" i="1"/>
  <c r="J3379" i="1"/>
  <c r="F3379" i="1"/>
  <c r="U3296" i="1"/>
  <c r="B3296" i="1" s="1"/>
  <c r="H3378" i="1" l="1"/>
  <c r="D3296" i="1"/>
  <c r="C3382" i="1"/>
  <c r="U3297" i="1"/>
  <c r="B3297" i="1" s="1"/>
  <c r="R3381" i="1"/>
  <c r="N3298" i="1"/>
  <c r="L3299" i="1"/>
  <c r="E3379" i="1"/>
  <c r="H3379" i="1" s="1"/>
  <c r="G3379" i="1"/>
  <c r="S3380" i="1"/>
  <c r="T3380" i="1" s="1"/>
  <c r="I3380" i="1"/>
  <c r="A3381" i="1"/>
  <c r="J3380" i="1"/>
  <c r="F3380" i="1"/>
  <c r="A3382" i="1" l="1"/>
  <c r="J3381" i="1"/>
  <c r="F3381" i="1"/>
  <c r="S3381" i="1"/>
  <c r="T3381" i="1" s="1"/>
  <c r="I3381" i="1"/>
  <c r="R3382" i="1"/>
  <c r="C3383" i="1"/>
  <c r="K3379" i="1"/>
  <c r="L3300" i="1"/>
  <c r="M3299" i="1"/>
  <c r="N3299" i="1" s="1"/>
  <c r="D3297" i="1"/>
  <c r="G3380" i="1"/>
  <c r="E3380" i="1"/>
  <c r="H3380" i="1" s="1"/>
  <c r="U3298" i="1"/>
  <c r="B3298" i="1" s="1"/>
  <c r="K3380" i="1" l="1"/>
  <c r="L3301" i="1"/>
  <c r="M3300" i="1"/>
  <c r="N3300" i="1" s="1"/>
  <c r="R3383" i="1"/>
  <c r="G3381" i="1"/>
  <c r="E3381" i="1"/>
  <c r="H3381" i="1" s="1"/>
  <c r="D3298" i="1"/>
  <c r="C3384" i="1"/>
  <c r="U3299" i="1"/>
  <c r="D3299" i="1" s="1"/>
  <c r="A3383" i="1"/>
  <c r="J3382" i="1"/>
  <c r="F3382" i="1"/>
  <c r="I3382" i="1"/>
  <c r="S3382" i="1"/>
  <c r="T3382" i="1" s="1"/>
  <c r="E3382" i="1" l="1"/>
  <c r="K3382" i="1" s="1"/>
  <c r="G3382" i="1"/>
  <c r="B3299" i="1"/>
  <c r="K3381" i="1"/>
  <c r="R3384" i="1"/>
  <c r="U3300" i="1"/>
  <c r="B3300" i="1" s="1"/>
  <c r="I3383" i="1"/>
  <c r="S3383" i="1"/>
  <c r="T3383" i="1" s="1"/>
  <c r="A3384" i="1"/>
  <c r="J3383" i="1"/>
  <c r="F3383" i="1"/>
  <c r="L3302" i="1"/>
  <c r="M3301" i="1"/>
  <c r="N3301" i="1" s="1"/>
  <c r="C3385" i="1"/>
  <c r="U3301" i="1" l="1"/>
  <c r="B3301" i="1" s="1"/>
  <c r="R3385" i="1"/>
  <c r="H3382" i="1"/>
  <c r="L3303" i="1"/>
  <c r="M3302" i="1"/>
  <c r="N3302" i="1" s="1"/>
  <c r="S3384" i="1"/>
  <c r="T3384" i="1" s="1"/>
  <c r="I3384" i="1"/>
  <c r="A3385" i="1"/>
  <c r="J3384" i="1"/>
  <c r="F3384" i="1"/>
  <c r="D3300" i="1"/>
  <c r="C3386" i="1"/>
  <c r="E3383" i="1"/>
  <c r="K3383" i="1" s="1"/>
  <c r="G3383" i="1"/>
  <c r="H3383" i="1" l="1"/>
  <c r="C3387" i="1"/>
  <c r="L3304" i="1"/>
  <c r="M3303" i="1"/>
  <c r="N3303" i="1" s="1"/>
  <c r="D3301" i="1"/>
  <c r="G3384" i="1"/>
  <c r="E3384" i="1"/>
  <c r="H3384" i="1" s="1"/>
  <c r="A3386" i="1"/>
  <c r="J3385" i="1"/>
  <c r="F3385" i="1"/>
  <c r="S3385" i="1"/>
  <c r="T3385" i="1" s="1"/>
  <c r="I3385" i="1"/>
  <c r="U3302" i="1"/>
  <c r="D3302" i="1" s="1"/>
  <c r="R3386" i="1"/>
  <c r="B3302" i="1" l="1"/>
  <c r="K3384" i="1"/>
  <c r="J3386" i="1"/>
  <c r="F3386" i="1"/>
  <c r="A3387" i="1"/>
  <c r="I3386" i="1"/>
  <c r="S3386" i="1"/>
  <c r="T3386" i="1" s="1"/>
  <c r="U3303" i="1"/>
  <c r="D3303" i="1" s="1"/>
  <c r="L3305" i="1"/>
  <c r="M3304" i="1"/>
  <c r="N3304" i="1" s="1"/>
  <c r="G3385" i="1"/>
  <c r="E3385" i="1"/>
  <c r="K3385" i="1" s="1"/>
  <c r="C3388" i="1"/>
  <c r="R3387" i="1"/>
  <c r="B3303" i="1" l="1"/>
  <c r="R3388" i="1"/>
  <c r="U3304" i="1"/>
  <c r="B3304" i="1" s="1"/>
  <c r="H3385" i="1"/>
  <c r="L3306" i="1"/>
  <c r="M3305" i="1"/>
  <c r="N3305" i="1" s="1"/>
  <c r="J3387" i="1"/>
  <c r="F3387" i="1"/>
  <c r="A3388" i="1"/>
  <c r="I3387" i="1"/>
  <c r="S3387" i="1"/>
  <c r="T3387" i="1" s="1"/>
  <c r="C3389" i="1"/>
  <c r="E3386" i="1"/>
  <c r="K3386" i="1" s="1"/>
  <c r="G3386" i="1"/>
  <c r="H3386" i="1" l="1"/>
  <c r="J3388" i="1"/>
  <c r="F3388" i="1"/>
  <c r="A3389" i="1"/>
  <c r="I3388" i="1"/>
  <c r="S3388" i="1"/>
  <c r="T3388" i="1" s="1"/>
  <c r="L3307" i="1"/>
  <c r="M3306" i="1"/>
  <c r="N3306" i="1" s="1"/>
  <c r="E3387" i="1"/>
  <c r="H3387" i="1" s="1"/>
  <c r="G3387" i="1"/>
  <c r="R3389" i="1"/>
  <c r="D3304" i="1"/>
  <c r="C3390" i="1"/>
  <c r="U3305" i="1"/>
  <c r="D3305" i="1" s="1"/>
  <c r="B3305" i="1" l="1"/>
  <c r="R3390" i="1"/>
  <c r="K3387" i="1"/>
  <c r="L3308" i="1"/>
  <c r="M3307" i="1"/>
  <c r="N3307" i="1" s="1"/>
  <c r="A3390" i="1"/>
  <c r="J3389" i="1"/>
  <c r="F3389" i="1"/>
  <c r="I3389" i="1"/>
  <c r="S3389" i="1"/>
  <c r="T3389" i="1" s="1"/>
  <c r="E3388" i="1"/>
  <c r="K3388" i="1" s="1"/>
  <c r="G3388" i="1"/>
  <c r="C3391" i="1"/>
  <c r="U3306" i="1"/>
  <c r="D3306" i="1" s="1"/>
  <c r="B3306" i="1" l="1"/>
  <c r="H3388" i="1"/>
  <c r="C3392" i="1"/>
  <c r="E3389" i="1"/>
  <c r="K3389" i="1" s="1"/>
  <c r="G3389" i="1"/>
  <c r="L3309" i="1"/>
  <c r="M3308" i="1"/>
  <c r="N3308" i="1" s="1"/>
  <c r="I3390" i="1"/>
  <c r="S3390" i="1"/>
  <c r="T3390" i="1" s="1"/>
  <c r="A3391" i="1"/>
  <c r="J3390" i="1"/>
  <c r="F3390" i="1"/>
  <c r="R3391" i="1"/>
  <c r="U3307" i="1"/>
  <c r="B3307" i="1" s="1"/>
  <c r="D3307" i="1" l="1"/>
  <c r="L3310" i="1"/>
  <c r="M3309" i="1"/>
  <c r="N3309" i="1" s="1"/>
  <c r="R3392" i="1"/>
  <c r="S3391" i="1"/>
  <c r="T3391" i="1" s="1"/>
  <c r="I3391" i="1"/>
  <c r="F3391" i="1"/>
  <c r="A3392" i="1"/>
  <c r="J3391" i="1"/>
  <c r="H3389" i="1"/>
  <c r="C3393" i="1"/>
  <c r="E3390" i="1"/>
  <c r="H3390" i="1" s="1"/>
  <c r="G3390" i="1"/>
  <c r="U3308" i="1"/>
  <c r="D3308" i="1" s="1"/>
  <c r="K3390" i="1" l="1"/>
  <c r="U3309" i="1"/>
  <c r="B3309" i="1" s="1"/>
  <c r="C3394" i="1"/>
  <c r="J3392" i="1"/>
  <c r="F3392" i="1"/>
  <c r="S3392" i="1"/>
  <c r="T3392" i="1" s="1"/>
  <c r="I3392" i="1"/>
  <c r="A3393" i="1"/>
  <c r="L3311" i="1"/>
  <c r="M3310" i="1"/>
  <c r="N3310" i="1" s="1"/>
  <c r="B3308" i="1"/>
  <c r="G3391" i="1"/>
  <c r="E3391" i="1"/>
  <c r="K3391" i="1" s="1"/>
  <c r="R3393" i="1"/>
  <c r="D3309" i="1" l="1"/>
  <c r="H3391" i="1"/>
  <c r="A3394" i="1"/>
  <c r="J3393" i="1"/>
  <c r="F3393" i="1"/>
  <c r="S3393" i="1"/>
  <c r="T3393" i="1" s="1"/>
  <c r="I3393" i="1"/>
  <c r="G3392" i="1"/>
  <c r="E3392" i="1"/>
  <c r="K3392" i="1" s="1"/>
  <c r="U3310" i="1"/>
  <c r="B3310" i="1" s="1"/>
  <c r="C3395" i="1"/>
  <c r="R3394" i="1"/>
  <c r="L3312" i="1"/>
  <c r="M3311" i="1"/>
  <c r="N3311" i="1" s="1"/>
  <c r="L3313" i="1" l="1"/>
  <c r="M3312" i="1"/>
  <c r="N3312" i="1" s="1"/>
  <c r="D3310" i="1"/>
  <c r="H3392" i="1"/>
  <c r="A3395" i="1"/>
  <c r="J3394" i="1"/>
  <c r="F3394" i="1"/>
  <c r="I3394" i="1"/>
  <c r="S3394" i="1"/>
  <c r="T3394" i="1" s="1"/>
  <c r="R3395" i="1"/>
  <c r="U3311" i="1"/>
  <c r="B3311" i="1" s="1"/>
  <c r="G3393" i="1"/>
  <c r="E3393" i="1"/>
  <c r="K3393" i="1" s="1"/>
  <c r="C3396" i="1"/>
  <c r="H3393" i="1" l="1"/>
  <c r="E3394" i="1"/>
  <c r="H3394" i="1" s="1"/>
  <c r="G3394" i="1"/>
  <c r="D3311" i="1"/>
  <c r="U3312" i="1"/>
  <c r="B3312" i="1" s="1"/>
  <c r="C3397" i="1"/>
  <c r="R3396" i="1"/>
  <c r="I3395" i="1"/>
  <c r="S3395" i="1"/>
  <c r="T3395" i="1" s="1"/>
  <c r="A3396" i="1"/>
  <c r="J3395" i="1"/>
  <c r="F3395" i="1"/>
  <c r="L3314" i="1"/>
  <c r="M3313" i="1"/>
  <c r="N3313" i="1" s="1"/>
  <c r="E3395" i="1" l="1"/>
  <c r="H3395" i="1" s="1"/>
  <c r="G3395" i="1"/>
  <c r="C3398" i="1"/>
  <c r="D3312" i="1"/>
  <c r="K3394" i="1"/>
  <c r="U3313" i="1"/>
  <c r="B3313" i="1" s="1"/>
  <c r="S3396" i="1"/>
  <c r="T3396" i="1" s="1"/>
  <c r="I3396" i="1"/>
  <c r="A3397" i="1"/>
  <c r="J3396" i="1"/>
  <c r="F3396" i="1"/>
  <c r="R3397" i="1"/>
  <c r="L3315" i="1"/>
  <c r="M3314" i="1"/>
  <c r="N3314" i="1" s="1"/>
  <c r="D3313" i="1" l="1"/>
  <c r="J3397" i="1"/>
  <c r="F3397" i="1"/>
  <c r="A3398" i="1"/>
  <c r="S3397" i="1"/>
  <c r="T3397" i="1" s="1"/>
  <c r="I3397" i="1"/>
  <c r="U3314" i="1"/>
  <c r="D3314" i="1" s="1"/>
  <c r="R3398" i="1"/>
  <c r="K3395" i="1"/>
  <c r="G3396" i="1"/>
  <c r="E3396" i="1"/>
  <c r="H3396" i="1" s="1"/>
  <c r="C3399" i="1"/>
  <c r="L3316" i="1"/>
  <c r="M3315" i="1"/>
  <c r="N3315" i="1" s="1"/>
  <c r="B3314" i="1" l="1"/>
  <c r="U3315" i="1"/>
  <c r="D3315" i="1" s="1"/>
  <c r="L3317" i="1"/>
  <c r="M3316" i="1"/>
  <c r="N3316" i="1" s="1"/>
  <c r="S3398" i="1"/>
  <c r="T3398" i="1" s="1"/>
  <c r="A3399" i="1"/>
  <c r="J3398" i="1"/>
  <c r="I3398" i="1"/>
  <c r="F3398" i="1"/>
  <c r="K3396" i="1"/>
  <c r="R3399" i="1"/>
  <c r="G3397" i="1"/>
  <c r="E3397" i="1"/>
  <c r="K3397" i="1" s="1"/>
  <c r="C3400" i="1"/>
  <c r="B3315" i="1" l="1"/>
  <c r="R3400" i="1"/>
  <c r="U3316" i="1"/>
  <c r="D3316" i="1" s="1"/>
  <c r="C3401" i="1"/>
  <c r="I3399" i="1"/>
  <c r="A3400" i="1"/>
  <c r="F3399" i="1"/>
  <c r="S3399" i="1"/>
  <c r="T3399" i="1" s="1"/>
  <c r="J3399" i="1"/>
  <c r="L3318" i="1"/>
  <c r="M3317" i="1"/>
  <c r="N3317" i="1" s="1"/>
  <c r="H3397" i="1"/>
  <c r="E3398" i="1"/>
  <c r="K3398" i="1" s="1"/>
  <c r="G3398" i="1"/>
  <c r="H3398" i="1" l="1"/>
  <c r="A3401" i="1"/>
  <c r="J3400" i="1"/>
  <c r="F3400" i="1"/>
  <c r="S3400" i="1"/>
  <c r="T3400" i="1" s="1"/>
  <c r="I3400" i="1"/>
  <c r="R3401" i="1"/>
  <c r="B3316" i="1"/>
  <c r="U3317" i="1"/>
  <c r="B3317" i="1" s="1"/>
  <c r="L3319" i="1"/>
  <c r="M3318" i="1"/>
  <c r="N3318" i="1" s="1"/>
  <c r="G3399" i="1"/>
  <c r="E3399" i="1"/>
  <c r="K3399" i="1" s="1"/>
  <c r="C3402" i="1"/>
  <c r="H3399" i="1" l="1"/>
  <c r="L3320" i="1"/>
  <c r="M3319" i="1"/>
  <c r="N3319" i="1" s="1"/>
  <c r="I3401" i="1"/>
  <c r="J3401" i="1"/>
  <c r="A3402" i="1"/>
  <c r="F3401" i="1"/>
  <c r="S3401" i="1"/>
  <c r="T3401" i="1" s="1"/>
  <c r="D3317" i="1"/>
  <c r="C3403" i="1"/>
  <c r="R3402" i="1"/>
  <c r="G3400" i="1"/>
  <c r="E3400" i="1"/>
  <c r="H3400" i="1" s="1"/>
  <c r="U3318" i="1"/>
  <c r="B3318" i="1" s="1"/>
  <c r="K3400" i="1" l="1"/>
  <c r="C3404" i="1"/>
  <c r="E3401" i="1"/>
  <c r="H3401" i="1" s="1"/>
  <c r="G3401" i="1"/>
  <c r="R3403" i="1"/>
  <c r="S3402" i="1"/>
  <c r="T3402" i="1" s="1"/>
  <c r="A3403" i="1"/>
  <c r="J3402" i="1"/>
  <c r="F3402" i="1"/>
  <c r="I3402" i="1"/>
  <c r="U3319" i="1"/>
  <c r="D3319" i="1" s="1"/>
  <c r="L3321" i="1"/>
  <c r="M3320" i="1"/>
  <c r="N3320" i="1" s="1"/>
  <c r="D3318" i="1"/>
  <c r="B3319" i="1" l="1"/>
  <c r="U3320" i="1"/>
  <c r="D3320" i="1" s="1"/>
  <c r="L3322" i="1"/>
  <c r="M3321" i="1"/>
  <c r="N3321" i="1" s="1"/>
  <c r="I3403" i="1"/>
  <c r="J3403" i="1"/>
  <c r="S3403" i="1"/>
  <c r="T3403" i="1" s="1"/>
  <c r="A3404" i="1"/>
  <c r="F3403" i="1"/>
  <c r="K3401" i="1"/>
  <c r="R3404" i="1"/>
  <c r="G3402" i="1"/>
  <c r="E3402" i="1"/>
  <c r="K3402" i="1" s="1"/>
  <c r="C3405" i="1"/>
  <c r="H3402" i="1" l="1"/>
  <c r="L3323" i="1"/>
  <c r="M3322" i="1"/>
  <c r="N3322" i="1" s="1"/>
  <c r="R3405" i="1"/>
  <c r="G3403" i="1"/>
  <c r="E3403" i="1"/>
  <c r="H3403" i="1" s="1"/>
  <c r="B3320" i="1"/>
  <c r="A3405" i="1"/>
  <c r="J3404" i="1"/>
  <c r="F3404" i="1"/>
  <c r="S3404" i="1"/>
  <c r="T3404" i="1" s="1"/>
  <c r="I3404" i="1"/>
  <c r="C3406" i="1"/>
  <c r="U3321" i="1"/>
  <c r="B3321" i="1" s="1"/>
  <c r="D3321" i="1" l="1"/>
  <c r="K3403" i="1"/>
  <c r="L3324" i="1"/>
  <c r="M3323" i="1"/>
  <c r="N3323" i="1" s="1"/>
  <c r="C3407" i="1"/>
  <c r="E3404" i="1"/>
  <c r="K3404" i="1" s="1"/>
  <c r="G3404" i="1"/>
  <c r="R3406" i="1"/>
  <c r="I3405" i="1"/>
  <c r="S3405" i="1"/>
  <c r="T3405" i="1" s="1"/>
  <c r="A3406" i="1"/>
  <c r="F3405" i="1"/>
  <c r="J3405" i="1"/>
  <c r="U3322" i="1"/>
  <c r="B3322" i="1" s="1"/>
  <c r="E3405" i="1" l="1"/>
  <c r="H3405" i="1" s="1"/>
  <c r="G3405" i="1"/>
  <c r="R3407" i="1"/>
  <c r="U3323" i="1"/>
  <c r="B3323" i="1" s="1"/>
  <c r="D3322" i="1"/>
  <c r="S3406" i="1"/>
  <c r="T3406" i="1" s="1"/>
  <c r="A3407" i="1"/>
  <c r="J3406" i="1"/>
  <c r="F3406" i="1"/>
  <c r="I3406" i="1"/>
  <c r="H3404" i="1"/>
  <c r="L3325" i="1"/>
  <c r="M3324" i="1"/>
  <c r="N3324" i="1" s="1"/>
  <c r="C3408" i="1"/>
  <c r="D3323" i="1" l="1"/>
  <c r="U3324" i="1"/>
  <c r="B3324" i="1" s="1"/>
  <c r="E3406" i="1"/>
  <c r="K3406" i="1" s="1"/>
  <c r="G3406" i="1"/>
  <c r="L3326" i="1"/>
  <c r="M3325" i="1"/>
  <c r="N3325" i="1" s="1"/>
  <c r="K3405" i="1"/>
  <c r="C3409" i="1"/>
  <c r="I3407" i="1"/>
  <c r="A3408" i="1"/>
  <c r="F3407" i="1"/>
  <c r="S3407" i="1"/>
  <c r="T3407" i="1" s="1"/>
  <c r="J3407" i="1"/>
  <c r="R3408" i="1"/>
  <c r="R3409" i="1" l="1"/>
  <c r="C3410" i="1"/>
  <c r="L3327" i="1"/>
  <c r="M3326" i="1"/>
  <c r="N3326" i="1" s="1"/>
  <c r="H3406" i="1"/>
  <c r="G3407" i="1"/>
  <c r="E3407" i="1"/>
  <c r="K3407" i="1" s="1"/>
  <c r="D3324" i="1"/>
  <c r="J3408" i="1"/>
  <c r="F3408" i="1"/>
  <c r="S3408" i="1"/>
  <c r="T3408" i="1" s="1"/>
  <c r="I3408" i="1"/>
  <c r="A3409" i="1"/>
  <c r="U3325" i="1"/>
  <c r="D3325" i="1" s="1"/>
  <c r="B3325" i="1" l="1"/>
  <c r="H3407" i="1"/>
  <c r="J3409" i="1"/>
  <c r="F3409" i="1"/>
  <c r="S3409" i="1"/>
  <c r="T3409" i="1" s="1"/>
  <c r="A3410" i="1"/>
  <c r="I3409" i="1"/>
  <c r="G3408" i="1"/>
  <c r="E3408" i="1"/>
  <c r="K3408" i="1" s="1"/>
  <c r="U3326" i="1"/>
  <c r="B3326" i="1" s="1"/>
  <c r="R3410" i="1"/>
  <c r="L3328" i="1"/>
  <c r="M3327" i="1"/>
  <c r="N3327" i="1" s="1"/>
  <c r="C3411" i="1"/>
  <c r="L3329" i="1" l="1"/>
  <c r="M3329" i="1" s="1"/>
  <c r="M3328" i="1"/>
  <c r="N3328" i="1" s="1"/>
  <c r="C3412" i="1"/>
  <c r="D3326" i="1"/>
  <c r="H3408" i="1"/>
  <c r="R3411" i="1"/>
  <c r="E3409" i="1"/>
  <c r="K3409" i="1" s="1"/>
  <c r="G3409" i="1"/>
  <c r="U3327" i="1"/>
  <c r="B3327" i="1" s="1"/>
  <c r="J3410" i="1"/>
  <c r="F3410" i="1"/>
  <c r="S3410" i="1"/>
  <c r="T3410" i="1" s="1"/>
  <c r="I3410" i="1"/>
  <c r="A3411" i="1"/>
  <c r="H3409" i="1" l="1"/>
  <c r="D3327" i="1"/>
  <c r="G3410" i="1"/>
  <c r="E3410" i="1"/>
  <c r="H3410" i="1" s="1"/>
  <c r="U3328" i="1"/>
  <c r="D3328" i="1" s="1"/>
  <c r="R3412" i="1"/>
  <c r="C3413" i="1"/>
  <c r="N3329" i="1"/>
  <c r="L3330" i="1"/>
  <c r="A3412" i="1"/>
  <c r="J3411" i="1"/>
  <c r="F3411" i="1"/>
  <c r="S3411" i="1"/>
  <c r="T3411" i="1" s="1"/>
  <c r="I3411" i="1"/>
  <c r="I3412" i="1" l="1"/>
  <c r="A3413" i="1"/>
  <c r="S3412" i="1"/>
  <c r="T3412" i="1" s="1"/>
  <c r="F3412" i="1"/>
  <c r="J3412" i="1"/>
  <c r="C3414" i="1"/>
  <c r="B3328" i="1"/>
  <c r="K3410" i="1"/>
  <c r="L3331" i="1"/>
  <c r="M3330" i="1"/>
  <c r="N3330" i="1" s="1"/>
  <c r="E3411" i="1"/>
  <c r="H3411" i="1" s="1"/>
  <c r="G3411" i="1"/>
  <c r="U3329" i="1"/>
  <c r="B3329" i="1" s="1"/>
  <c r="R3413" i="1"/>
  <c r="U3330" i="1" l="1"/>
  <c r="B3330" i="1" s="1"/>
  <c r="E3412" i="1"/>
  <c r="K3412" i="1" s="1"/>
  <c r="G3412" i="1"/>
  <c r="D3329" i="1"/>
  <c r="K3411" i="1"/>
  <c r="L3332" i="1"/>
  <c r="M3331" i="1"/>
  <c r="N3331" i="1" s="1"/>
  <c r="C3415" i="1"/>
  <c r="R3414" i="1"/>
  <c r="S3413" i="1"/>
  <c r="T3413" i="1" s="1"/>
  <c r="A3414" i="1"/>
  <c r="J3413" i="1"/>
  <c r="F3413" i="1"/>
  <c r="I3413" i="1"/>
  <c r="A3415" i="1" l="1"/>
  <c r="I3414" i="1"/>
  <c r="J3414" i="1"/>
  <c r="F3414" i="1"/>
  <c r="S3414" i="1"/>
  <c r="T3414" i="1" s="1"/>
  <c r="U3331" i="1"/>
  <c r="D3331" i="1" s="1"/>
  <c r="R3415" i="1"/>
  <c r="L3333" i="1"/>
  <c r="M3332" i="1"/>
  <c r="N3332" i="1" s="1"/>
  <c r="H3412" i="1"/>
  <c r="D3330" i="1"/>
  <c r="G3413" i="1"/>
  <c r="E3413" i="1"/>
  <c r="H3413" i="1" s="1"/>
  <c r="C3416" i="1"/>
  <c r="B3331" i="1" l="1"/>
  <c r="C3417" i="1"/>
  <c r="K3413" i="1"/>
  <c r="R3416" i="1"/>
  <c r="U3332" i="1"/>
  <c r="B3332" i="1" s="1"/>
  <c r="L3334" i="1"/>
  <c r="M3333" i="1"/>
  <c r="N3333" i="1" s="1"/>
  <c r="G3414" i="1"/>
  <c r="E3414" i="1"/>
  <c r="K3414" i="1" s="1"/>
  <c r="I3415" i="1"/>
  <c r="S3415" i="1"/>
  <c r="T3415" i="1" s="1"/>
  <c r="A3416" i="1"/>
  <c r="F3415" i="1"/>
  <c r="J3415" i="1"/>
  <c r="H3414" i="1" l="1"/>
  <c r="D3332" i="1"/>
  <c r="U3333" i="1"/>
  <c r="D3333" i="1" s="1"/>
  <c r="G3415" i="1"/>
  <c r="E3415" i="1"/>
  <c r="K3415" i="1" s="1"/>
  <c r="A3417" i="1"/>
  <c r="J3416" i="1"/>
  <c r="F3416" i="1"/>
  <c r="S3416" i="1"/>
  <c r="T3416" i="1" s="1"/>
  <c r="I3416" i="1"/>
  <c r="L3335" i="1"/>
  <c r="M3334" i="1"/>
  <c r="N3334" i="1" s="1"/>
  <c r="C3418" i="1"/>
  <c r="R3417" i="1"/>
  <c r="H3415" i="1" l="1"/>
  <c r="B3333" i="1"/>
  <c r="C3419" i="1"/>
  <c r="I3417" i="1"/>
  <c r="A3418" i="1"/>
  <c r="F3417" i="1"/>
  <c r="S3417" i="1"/>
  <c r="T3417" i="1" s="1"/>
  <c r="J3417" i="1"/>
  <c r="U3334" i="1"/>
  <c r="D3334" i="1" s="1"/>
  <c r="R3418" i="1"/>
  <c r="L3336" i="1"/>
  <c r="M3335" i="1"/>
  <c r="N3335" i="1" s="1"/>
  <c r="E3416" i="1"/>
  <c r="K3416" i="1" s="1"/>
  <c r="G3416" i="1"/>
  <c r="B3334" i="1" l="1"/>
  <c r="H3416" i="1"/>
  <c r="R3419" i="1"/>
  <c r="U3335" i="1"/>
  <c r="B3335" i="1" s="1"/>
  <c r="E3417" i="1"/>
  <c r="H3417" i="1" s="1"/>
  <c r="G3417" i="1"/>
  <c r="C3420" i="1"/>
  <c r="L3337" i="1"/>
  <c r="M3336" i="1"/>
  <c r="N3336" i="1" s="1"/>
  <c r="S3418" i="1"/>
  <c r="T3418" i="1" s="1"/>
  <c r="A3419" i="1"/>
  <c r="J3418" i="1"/>
  <c r="F3418" i="1"/>
  <c r="I3418" i="1"/>
  <c r="G3418" i="1" l="1"/>
  <c r="E3418" i="1"/>
  <c r="H3418" i="1" s="1"/>
  <c r="C3421" i="1"/>
  <c r="K3417" i="1"/>
  <c r="D3335" i="1"/>
  <c r="I3419" i="1"/>
  <c r="J3419" i="1"/>
  <c r="A3420" i="1"/>
  <c r="F3419" i="1"/>
  <c r="S3419" i="1"/>
  <c r="T3419" i="1" s="1"/>
  <c r="U3336" i="1"/>
  <c r="D3336" i="1" s="1"/>
  <c r="R3420" i="1"/>
  <c r="L3338" i="1"/>
  <c r="M3337" i="1"/>
  <c r="N3337" i="1" s="1"/>
  <c r="B3336" i="1" l="1"/>
  <c r="U3337" i="1"/>
  <c r="B3337" i="1" s="1"/>
  <c r="R3421" i="1"/>
  <c r="K3418" i="1"/>
  <c r="G3419" i="1"/>
  <c r="E3419" i="1"/>
  <c r="K3419" i="1" s="1"/>
  <c r="C3422" i="1"/>
  <c r="L3339" i="1"/>
  <c r="M3338" i="1"/>
  <c r="N3338" i="1" s="1"/>
  <c r="A3421" i="1"/>
  <c r="J3420" i="1"/>
  <c r="F3420" i="1"/>
  <c r="S3420" i="1"/>
  <c r="T3420" i="1" s="1"/>
  <c r="I3420" i="1"/>
  <c r="H3419" i="1" l="1"/>
  <c r="U3338" i="1"/>
  <c r="B3338" i="1" s="1"/>
  <c r="R3422" i="1"/>
  <c r="G3420" i="1"/>
  <c r="E3420" i="1"/>
  <c r="K3420" i="1" s="1"/>
  <c r="L3340" i="1"/>
  <c r="M3339" i="1"/>
  <c r="N3339" i="1" s="1"/>
  <c r="D3337" i="1"/>
  <c r="I3421" i="1"/>
  <c r="J3421" i="1"/>
  <c r="S3421" i="1"/>
  <c r="T3421" i="1" s="1"/>
  <c r="A3422" i="1"/>
  <c r="F3421" i="1"/>
  <c r="C3423" i="1"/>
  <c r="L3341" i="1" l="1"/>
  <c r="M3340" i="1"/>
  <c r="N3340" i="1" s="1"/>
  <c r="H3420" i="1"/>
  <c r="D3338" i="1"/>
  <c r="S3422" i="1"/>
  <c r="T3422" i="1" s="1"/>
  <c r="A3423" i="1"/>
  <c r="J3422" i="1"/>
  <c r="F3422" i="1"/>
  <c r="I3422" i="1"/>
  <c r="R3423" i="1"/>
  <c r="C3424" i="1"/>
  <c r="E3421" i="1"/>
  <c r="K3421" i="1" s="1"/>
  <c r="G3421" i="1"/>
  <c r="U3339" i="1"/>
  <c r="D3339" i="1" s="1"/>
  <c r="H3421" i="1" l="1"/>
  <c r="B3339" i="1"/>
  <c r="R3424" i="1"/>
  <c r="I3423" i="1"/>
  <c r="S3423" i="1"/>
  <c r="T3423" i="1" s="1"/>
  <c r="A3424" i="1"/>
  <c r="F3423" i="1"/>
  <c r="J3423" i="1"/>
  <c r="U3340" i="1"/>
  <c r="D3340" i="1" s="1"/>
  <c r="C3425" i="1"/>
  <c r="E3422" i="1"/>
  <c r="K3422" i="1" s="1"/>
  <c r="G3422" i="1"/>
  <c r="L3342" i="1"/>
  <c r="M3341" i="1"/>
  <c r="N3341" i="1" s="1"/>
  <c r="B3340" i="1" l="1"/>
  <c r="U3341" i="1"/>
  <c r="B3341" i="1" s="1"/>
  <c r="L3343" i="1"/>
  <c r="M3342" i="1"/>
  <c r="N3342" i="1" s="1"/>
  <c r="H3422" i="1"/>
  <c r="G3423" i="1"/>
  <c r="E3423" i="1"/>
  <c r="H3423" i="1" s="1"/>
  <c r="R3425" i="1"/>
  <c r="C3426" i="1"/>
  <c r="A3425" i="1"/>
  <c r="J3424" i="1"/>
  <c r="F3424" i="1"/>
  <c r="S3424" i="1"/>
  <c r="T3424" i="1" s="1"/>
  <c r="I3424" i="1"/>
  <c r="R3426" i="1" l="1"/>
  <c r="K3423" i="1"/>
  <c r="D3341" i="1"/>
  <c r="E3424" i="1"/>
  <c r="H3424" i="1" s="1"/>
  <c r="G3424" i="1"/>
  <c r="C3427" i="1"/>
  <c r="U3342" i="1"/>
  <c r="B3342" i="1" s="1"/>
  <c r="I3425" i="1"/>
  <c r="F3425" i="1"/>
  <c r="S3425" i="1"/>
  <c r="T3425" i="1" s="1"/>
  <c r="A3426" i="1"/>
  <c r="J3425" i="1"/>
  <c r="L3344" i="1"/>
  <c r="M3343" i="1"/>
  <c r="N3343" i="1" s="1"/>
  <c r="E3425" i="1" l="1"/>
  <c r="K3425" i="1" s="1"/>
  <c r="G3425" i="1"/>
  <c r="U3343" i="1"/>
  <c r="D3343" i="1" s="1"/>
  <c r="D3342" i="1"/>
  <c r="K3424" i="1"/>
  <c r="R3427" i="1"/>
  <c r="S3426" i="1"/>
  <c r="T3426" i="1" s="1"/>
  <c r="A3427" i="1"/>
  <c r="J3426" i="1"/>
  <c r="F3426" i="1"/>
  <c r="I3426" i="1"/>
  <c r="L3345" i="1"/>
  <c r="M3344" i="1"/>
  <c r="N3344" i="1" s="1"/>
  <c r="C3428" i="1"/>
  <c r="B3343" i="1" l="1"/>
  <c r="C3429" i="1"/>
  <c r="L3346" i="1"/>
  <c r="M3345" i="1"/>
  <c r="N3345" i="1" s="1"/>
  <c r="I3427" i="1"/>
  <c r="S3427" i="1"/>
  <c r="T3427" i="1" s="1"/>
  <c r="A3428" i="1"/>
  <c r="F3427" i="1"/>
  <c r="J3427" i="1"/>
  <c r="R3428" i="1"/>
  <c r="H3425" i="1"/>
  <c r="E3426" i="1"/>
  <c r="K3426" i="1" s="1"/>
  <c r="G3426" i="1"/>
  <c r="U3344" i="1"/>
  <c r="B3344" i="1" s="1"/>
  <c r="H3426" i="1" l="1"/>
  <c r="A3429" i="1"/>
  <c r="J3428" i="1"/>
  <c r="F3428" i="1"/>
  <c r="S3428" i="1"/>
  <c r="T3428" i="1" s="1"/>
  <c r="I3428" i="1"/>
  <c r="L3347" i="1"/>
  <c r="M3346" i="1"/>
  <c r="N3346" i="1" s="1"/>
  <c r="C3430" i="1"/>
  <c r="D3344" i="1"/>
  <c r="R3429" i="1"/>
  <c r="G3427" i="1"/>
  <c r="E3427" i="1"/>
  <c r="K3427" i="1" s="1"/>
  <c r="U3345" i="1"/>
  <c r="D3345" i="1" s="1"/>
  <c r="H3427" i="1" l="1"/>
  <c r="B3345" i="1"/>
  <c r="C3431" i="1"/>
  <c r="R3430" i="1"/>
  <c r="I3429" i="1"/>
  <c r="A3430" i="1"/>
  <c r="F3429" i="1"/>
  <c r="S3429" i="1"/>
  <c r="T3429" i="1" s="1"/>
  <c r="J3429" i="1"/>
  <c r="U3346" i="1"/>
  <c r="D3346" i="1" s="1"/>
  <c r="L3348" i="1"/>
  <c r="M3347" i="1"/>
  <c r="N3347" i="1" s="1"/>
  <c r="E3428" i="1"/>
  <c r="K3428" i="1" s="1"/>
  <c r="G3428" i="1"/>
  <c r="H3428" i="1" l="1"/>
  <c r="L3349" i="1"/>
  <c r="M3348" i="1"/>
  <c r="N3348" i="1" s="1"/>
  <c r="E3429" i="1"/>
  <c r="K3429" i="1" s="1"/>
  <c r="G3429" i="1"/>
  <c r="B3346" i="1"/>
  <c r="S3430" i="1"/>
  <c r="T3430" i="1" s="1"/>
  <c r="J3430" i="1"/>
  <c r="F3430" i="1"/>
  <c r="I3430" i="1"/>
  <c r="A3431" i="1"/>
  <c r="C3432" i="1"/>
  <c r="U3347" i="1"/>
  <c r="B3347" i="1" s="1"/>
  <c r="R3431" i="1"/>
  <c r="H3429" i="1" l="1"/>
  <c r="R3432" i="1"/>
  <c r="D3347" i="1"/>
  <c r="S3431" i="1"/>
  <c r="T3431" i="1" s="1"/>
  <c r="J3431" i="1"/>
  <c r="F3431" i="1"/>
  <c r="A3432" i="1"/>
  <c r="I3431" i="1"/>
  <c r="U3348" i="1"/>
  <c r="D3348" i="1" s="1"/>
  <c r="L3350" i="1"/>
  <c r="M3349" i="1"/>
  <c r="N3349" i="1" s="1"/>
  <c r="C3433" i="1"/>
  <c r="G3430" i="1"/>
  <c r="E3430" i="1"/>
  <c r="K3430" i="1" s="1"/>
  <c r="U3349" i="1" l="1"/>
  <c r="B3349" i="1" s="1"/>
  <c r="B3348" i="1"/>
  <c r="S3432" i="1"/>
  <c r="T3432" i="1" s="1"/>
  <c r="J3432" i="1"/>
  <c r="F3432" i="1"/>
  <c r="I3432" i="1"/>
  <c r="A3433" i="1"/>
  <c r="H3430" i="1"/>
  <c r="E3431" i="1"/>
  <c r="H3431" i="1" s="1"/>
  <c r="G3431" i="1"/>
  <c r="L3351" i="1"/>
  <c r="M3350" i="1"/>
  <c r="N3350" i="1" s="1"/>
  <c r="C3434" i="1"/>
  <c r="R3433" i="1"/>
  <c r="D3349" i="1" l="1"/>
  <c r="R3434" i="1"/>
  <c r="C3435" i="1"/>
  <c r="K3431" i="1"/>
  <c r="S3433" i="1"/>
  <c r="T3433" i="1" s="1"/>
  <c r="A3434" i="1"/>
  <c r="J3433" i="1"/>
  <c r="F3433" i="1"/>
  <c r="I3433" i="1"/>
  <c r="U3350" i="1"/>
  <c r="B3350" i="1" s="1"/>
  <c r="L3352" i="1"/>
  <c r="M3351" i="1"/>
  <c r="N3351" i="1" s="1"/>
  <c r="G3432" i="1"/>
  <c r="E3432" i="1"/>
  <c r="H3432" i="1" s="1"/>
  <c r="D3350" i="1" l="1"/>
  <c r="K3432" i="1"/>
  <c r="E3433" i="1"/>
  <c r="H3433" i="1" s="1"/>
  <c r="G3433" i="1"/>
  <c r="U3351" i="1"/>
  <c r="B3351" i="1" s="1"/>
  <c r="I3434" i="1"/>
  <c r="A3435" i="1"/>
  <c r="S3434" i="1"/>
  <c r="T3434" i="1" s="1"/>
  <c r="F3434" i="1"/>
  <c r="J3434" i="1"/>
  <c r="C3436" i="1"/>
  <c r="R3435" i="1"/>
  <c r="L3353" i="1"/>
  <c r="M3352" i="1"/>
  <c r="N3352" i="1" s="1"/>
  <c r="U3352" i="1" l="1"/>
  <c r="D3352" i="1" s="1"/>
  <c r="R3436" i="1"/>
  <c r="A3436" i="1"/>
  <c r="J3435" i="1"/>
  <c r="F3435" i="1"/>
  <c r="S3435" i="1"/>
  <c r="T3435" i="1" s="1"/>
  <c r="I3435" i="1"/>
  <c r="D3351" i="1"/>
  <c r="K3433" i="1"/>
  <c r="L3354" i="1"/>
  <c r="M3353" i="1"/>
  <c r="N3353" i="1" s="1"/>
  <c r="C3437" i="1"/>
  <c r="G3434" i="1"/>
  <c r="E3434" i="1"/>
  <c r="H3434" i="1" s="1"/>
  <c r="K3434" i="1" l="1"/>
  <c r="U3353" i="1"/>
  <c r="B3353" i="1" s="1"/>
  <c r="G3435" i="1"/>
  <c r="E3435" i="1"/>
  <c r="K3435" i="1" s="1"/>
  <c r="R3437" i="1"/>
  <c r="L3355" i="1"/>
  <c r="M3354" i="1"/>
  <c r="N3354" i="1" s="1"/>
  <c r="B3352" i="1"/>
  <c r="A3437" i="1"/>
  <c r="I3436" i="1"/>
  <c r="J3436" i="1"/>
  <c r="S3436" i="1"/>
  <c r="T3436" i="1" s="1"/>
  <c r="F3436" i="1"/>
  <c r="C3438" i="1"/>
  <c r="H3435" i="1" l="1"/>
  <c r="E3436" i="1"/>
  <c r="H3436" i="1" s="1"/>
  <c r="G3436" i="1"/>
  <c r="U3354" i="1"/>
  <c r="D3354" i="1" s="1"/>
  <c r="D3353" i="1"/>
  <c r="I3437" i="1"/>
  <c r="S3437" i="1"/>
  <c r="T3437" i="1" s="1"/>
  <c r="A3438" i="1"/>
  <c r="F3437" i="1"/>
  <c r="J3437" i="1"/>
  <c r="L3356" i="1"/>
  <c r="M3355" i="1"/>
  <c r="N3355" i="1" s="1"/>
  <c r="C3439" i="1"/>
  <c r="R3438" i="1"/>
  <c r="C3440" i="1" l="1"/>
  <c r="B3354" i="1"/>
  <c r="K3436" i="1"/>
  <c r="R3439" i="1"/>
  <c r="U3355" i="1"/>
  <c r="B3355" i="1" s="1"/>
  <c r="E3437" i="1"/>
  <c r="H3437" i="1" s="1"/>
  <c r="G3437" i="1"/>
  <c r="L3357" i="1"/>
  <c r="M3356" i="1"/>
  <c r="N3356" i="1" s="1"/>
  <c r="S3438" i="1"/>
  <c r="T3438" i="1" s="1"/>
  <c r="A3439" i="1"/>
  <c r="J3438" i="1"/>
  <c r="F3438" i="1"/>
  <c r="I3438" i="1"/>
  <c r="K3437" i="1" l="1"/>
  <c r="D3355" i="1"/>
  <c r="U3356" i="1"/>
  <c r="D3356" i="1" s="1"/>
  <c r="I3439" i="1"/>
  <c r="A3440" i="1"/>
  <c r="F3439" i="1"/>
  <c r="S3439" i="1"/>
  <c r="T3439" i="1" s="1"/>
  <c r="J3439" i="1"/>
  <c r="L3358" i="1"/>
  <c r="M3357" i="1"/>
  <c r="N3357" i="1" s="1"/>
  <c r="C3441" i="1"/>
  <c r="G3438" i="1"/>
  <c r="E3438" i="1"/>
  <c r="H3438" i="1" s="1"/>
  <c r="R3440" i="1"/>
  <c r="L3359" i="1" l="1"/>
  <c r="M3358" i="1"/>
  <c r="N3358" i="1" s="1"/>
  <c r="G3439" i="1"/>
  <c r="E3439" i="1"/>
  <c r="K3439" i="1" s="1"/>
  <c r="C3442" i="1"/>
  <c r="A3441" i="1"/>
  <c r="J3440" i="1"/>
  <c r="F3440" i="1"/>
  <c r="S3440" i="1"/>
  <c r="T3440" i="1" s="1"/>
  <c r="I3440" i="1"/>
  <c r="B3356" i="1"/>
  <c r="R3441" i="1"/>
  <c r="K3438" i="1"/>
  <c r="U3357" i="1"/>
  <c r="B3357" i="1" s="1"/>
  <c r="D3357" i="1" l="1"/>
  <c r="H3439" i="1"/>
  <c r="R3442" i="1"/>
  <c r="C3443" i="1"/>
  <c r="G3440" i="1"/>
  <c r="E3440" i="1"/>
  <c r="K3440" i="1" s="1"/>
  <c r="U3358" i="1"/>
  <c r="D3358" i="1" s="1"/>
  <c r="I3441" i="1"/>
  <c r="A3442" i="1"/>
  <c r="F3441" i="1"/>
  <c r="J3441" i="1"/>
  <c r="S3441" i="1"/>
  <c r="T3441" i="1" s="1"/>
  <c r="L3360" i="1"/>
  <c r="M3360" i="1" s="1"/>
  <c r="M3359" i="1"/>
  <c r="N3359" i="1" s="1"/>
  <c r="S3442" i="1" l="1"/>
  <c r="T3442" i="1" s="1"/>
  <c r="A3443" i="1"/>
  <c r="J3442" i="1"/>
  <c r="F3442" i="1"/>
  <c r="I3442" i="1"/>
  <c r="B3358" i="1"/>
  <c r="C3444" i="1"/>
  <c r="R3443" i="1"/>
  <c r="U3359" i="1"/>
  <c r="D3359" i="1" s="1"/>
  <c r="H3440" i="1"/>
  <c r="N3360" i="1"/>
  <c r="L3361" i="1"/>
  <c r="E3441" i="1"/>
  <c r="K3441" i="1" s="1"/>
  <c r="G3441" i="1"/>
  <c r="H3441" i="1" l="1"/>
  <c r="U3360" i="1"/>
  <c r="D3360" i="1" s="1"/>
  <c r="I3443" i="1"/>
  <c r="J3443" i="1"/>
  <c r="S3443" i="1"/>
  <c r="T3443" i="1" s="1"/>
  <c r="A3444" i="1"/>
  <c r="F3443" i="1"/>
  <c r="L3362" i="1"/>
  <c r="M3361" i="1"/>
  <c r="N3361" i="1" s="1"/>
  <c r="B3359" i="1"/>
  <c r="R3444" i="1"/>
  <c r="G3442" i="1"/>
  <c r="E3442" i="1"/>
  <c r="K3442" i="1" s="1"/>
  <c r="C3445" i="1"/>
  <c r="H3442" i="1" l="1"/>
  <c r="U3361" i="1"/>
  <c r="B3361" i="1" s="1"/>
  <c r="B3360" i="1"/>
  <c r="C3446" i="1"/>
  <c r="R3445" i="1"/>
  <c r="L3363" i="1"/>
  <c r="M3362" i="1"/>
  <c r="N3362" i="1" s="1"/>
  <c r="G3443" i="1"/>
  <c r="E3443" i="1"/>
  <c r="H3443" i="1" s="1"/>
  <c r="A3445" i="1"/>
  <c r="J3444" i="1"/>
  <c r="F3444" i="1"/>
  <c r="S3444" i="1"/>
  <c r="T3444" i="1" s="1"/>
  <c r="I3444" i="1"/>
  <c r="G3444" i="1" l="1"/>
  <c r="E3444" i="1"/>
  <c r="H3444" i="1" s="1"/>
  <c r="L3364" i="1"/>
  <c r="M3363" i="1"/>
  <c r="N3363" i="1" s="1"/>
  <c r="C3447" i="1"/>
  <c r="I3445" i="1"/>
  <c r="J3445" i="1"/>
  <c r="S3445" i="1"/>
  <c r="T3445" i="1" s="1"/>
  <c r="A3446" i="1"/>
  <c r="F3445" i="1"/>
  <c r="K3443" i="1"/>
  <c r="R3446" i="1"/>
  <c r="D3361" i="1"/>
  <c r="U3362" i="1"/>
  <c r="D3362" i="1" s="1"/>
  <c r="B3362" i="1" l="1"/>
  <c r="S3446" i="1"/>
  <c r="T3446" i="1" s="1"/>
  <c r="A3447" i="1"/>
  <c r="J3446" i="1"/>
  <c r="F3446" i="1"/>
  <c r="I3446" i="1"/>
  <c r="K3444" i="1"/>
  <c r="C3448" i="1"/>
  <c r="U3363" i="1"/>
  <c r="D3363" i="1" s="1"/>
  <c r="R3447" i="1"/>
  <c r="E3445" i="1"/>
  <c r="K3445" i="1" s="1"/>
  <c r="G3445" i="1"/>
  <c r="L3365" i="1"/>
  <c r="M3364" i="1"/>
  <c r="N3364" i="1" s="1"/>
  <c r="H3445" i="1" l="1"/>
  <c r="B3363" i="1"/>
  <c r="U3364" i="1"/>
  <c r="D3364" i="1" s="1"/>
  <c r="R3448" i="1"/>
  <c r="I3447" i="1"/>
  <c r="S3447" i="1"/>
  <c r="T3447" i="1" s="1"/>
  <c r="A3448" i="1"/>
  <c r="F3447" i="1"/>
  <c r="J3447" i="1"/>
  <c r="L3366" i="1"/>
  <c r="M3365" i="1"/>
  <c r="N3365" i="1" s="1"/>
  <c r="C3449" i="1"/>
  <c r="E3446" i="1"/>
  <c r="K3446" i="1" s="1"/>
  <c r="G3446" i="1"/>
  <c r="U3365" i="1" l="1"/>
  <c r="D3365" i="1" s="1"/>
  <c r="L3367" i="1"/>
  <c r="M3366" i="1"/>
  <c r="N3366" i="1" s="1"/>
  <c r="B3364" i="1"/>
  <c r="G3447" i="1"/>
  <c r="E3447" i="1"/>
  <c r="K3447" i="1" s="1"/>
  <c r="H3446" i="1"/>
  <c r="C3450" i="1"/>
  <c r="A3449" i="1"/>
  <c r="J3448" i="1"/>
  <c r="F3448" i="1"/>
  <c r="S3448" i="1"/>
  <c r="T3448" i="1" s="1"/>
  <c r="I3448" i="1"/>
  <c r="R3449" i="1"/>
  <c r="R3450" i="1" l="1"/>
  <c r="I3449" i="1"/>
  <c r="A3450" i="1"/>
  <c r="F3449" i="1"/>
  <c r="J3449" i="1"/>
  <c r="S3449" i="1"/>
  <c r="T3449" i="1" s="1"/>
  <c r="H3447" i="1"/>
  <c r="B3365" i="1"/>
  <c r="C3451" i="1"/>
  <c r="U3366" i="1"/>
  <c r="D3366" i="1" s="1"/>
  <c r="G3448" i="1"/>
  <c r="E3448" i="1"/>
  <c r="H3448" i="1" s="1"/>
  <c r="L3368" i="1"/>
  <c r="M3367" i="1"/>
  <c r="N3367" i="1" s="1"/>
  <c r="B3366" i="1" l="1"/>
  <c r="C3452" i="1"/>
  <c r="R3451" i="1"/>
  <c r="U3367" i="1"/>
  <c r="D3367" i="1" s="1"/>
  <c r="K3448" i="1"/>
  <c r="E3449" i="1"/>
  <c r="K3449" i="1" s="1"/>
  <c r="G3449" i="1"/>
  <c r="L3369" i="1"/>
  <c r="M3368" i="1"/>
  <c r="N3368" i="1" s="1"/>
  <c r="S3450" i="1"/>
  <c r="T3450" i="1" s="1"/>
  <c r="A3451" i="1"/>
  <c r="J3450" i="1"/>
  <c r="F3450" i="1"/>
  <c r="I3450" i="1"/>
  <c r="H3449" i="1" l="1"/>
  <c r="G3450" i="1"/>
  <c r="E3450" i="1"/>
  <c r="H3450" i="1" s="1"/>
  <c r="U3368" i="1"/>
  <c r="B3368" i="1" s="1"/>
  <c r="B3367" i="1"/>
  <c r="R3452" i="1"/>
  <c r="I3451" i="1"/>
  <c r="J3451" i="1"/>
  <c r="S3451" i="1"/>
  <c r="T3451" i="1" s="1"/>
  <c r="F3451" i="1"/>
  <c r="A3452" i="1"/>
  <c r="L3370" i="1"/>
  <c r="M3369" i="1"/>
  <c r="N3369" i="1" s="1"/>
  <c r="C3453" i="1"/>
  <c r="G3451" i="1" l="1"/>
  <c r="E3451" i="1"/>
  <c r="H3451" i="1" s="1"/>
  <c r="D3368" i="1"/>
  <c r="K3450" i="1"/>
  <c r="U3369" i="1"/>
  <c r="B3369" i="1" s="1"/>
  <c r="R3453" i="1"/>
  <c r="C3454" i="1"/>
  <c r="L3371" i="1"/>
  <c r="M3370" i="1"/>
  <c r="N3370" i="1" s="1"/>
  <c r="J3452" i="1"/>
  <c r="F3452" i="1"/>
  <c r="S3452" i="1"/>
  <c r="T3452" i="1" s="1"/>
  <c r="A3453" i="1"/>
  <c r="I3452" i="1"/>
  <c r="U3370" i="1" l="1"/>
  <c r="D3370" i="1" s="1"/>
  <c r="L3372" i="1"/>
  <c r="M3371" i="1"/>
  <c r="N3371" i="1" s="1"/>
  <c r="R3454" i="1"/>
  <c r="G3452" i="1"/>
  <c r="E3452" i="1"/>
  <c r="H3452" i="1" s="1"/>
  <c r="C3455" i="1"/>
  <c r="D3369" i="1"/>
  <c r="K3451" i="1"/>
  <c r="J3453" i="1"/>
  <c r="F3453" i="1"/>
  <c r="S3453" i="1"/>
  <c r="T3453" i="1" s="1"/>
  <c r="I3453" i="1"/>
  <c r="A3454" i="1"/>
  <c r="K3452" i="1" l="1"/>
  <c r="L3373" i="1"/>
  <c r="M3372" i="1"/>
  <c r="N3372" i="1" s="1"/>
  <c r="B3370" i="1"/>
  <c r="J3454" i="1"/>
  <c r="F3454" i="1"/>
  <c r="S3454" i="1"/>
  <c r="T3454" i="1" s="1"/>
  <c r="A3455" i="1"/>
  <c r="I3454" i="1"/>
  <c r="G3453" i="1"/>
  <c r="E3453" i="1"/>
  <c r="K3453" i="1" s="1"/>
  <c r="C3456" i="1"/>
  <c r="R3455" i="1"/>
  <c r="U3371" i="1"/>
  <c r="D3371" i="1" s="1"/>
  <c r="B3371" i="1" l="1"/>
  <c r="H3453" i="1"/>
  <c r="U3372" i="1"/>
  <c r="B3372" i="1" s="1"/>
  <c r="G3454" i="1"/>
  <c r="E3454" i="1"/>
  <c r="K3454" i="1" s="1"/>
  <c r="L3374" i="1"/>
  <c r="M3373" i="1"/>
  <c r="N3373" i="1" s="1"/>
  <c r="R3456" i="1"/>
  <c r="A3456" i="1"/>
  <c r="J3455" i="1"/>
  <c r="F3455" i="1"/>
  <c r="S3455" i="1"/>
  <c r="T3455" i="1" s="1"/>
  <c r="I3455" i="1"/>
  <c r="C3457" i="1"/>
  <c r="D3372" i="1" l="1"/>
  <c r="U3373" i="1"/>
  <c r="B3373" i="1" s="1"/>
  <c r="I3456" i="1"/>
  <c r="F3456" i="1"/>
  <c r="J3456" i="1"/>
  <c r="A3457" i="1"/>
  <c r="S3456" i="1"/>
  <c r="T3456" i="1" s="1"/>
  <c r="L3375" i="1"/>
  <c r="M3374" i="1"/>
  <c r="N3374" i="1" s="1"/>
  <c r="H3454" i="1"/>
  <c r="C3458" i="1"/>
  <c r="G3455" i="1"/>
  <c r="E3455" i="1"/>
  <c r="H3455" i="1" s="1"/>
  <c r="R3457" i="1"/>
  <c r="U3374" i="1" l="1"/>
  <c r="B3374" i="1" s="1"/>
  <c r="D3373" i="1"/>
  <c r="C3459" i="1"/>
  <c r="L3376" i="1"/>
  <c r="M3375" i="1"/>
  <c r="N3375" i="1" s="1"/>
  <c r="K3455" i="1"/>
  <c r="E3456" i="1"/>
  <c r="H3456" i="1" s="1"/>
  <c r="G3456" i="1"/>
  <c r="R3458" i="1"/>
  <c r="S3457" i="1"/>
  <c r="T3457" i="1" s="1"/>
  <c r="A3458" i="1"/>
  <c r="J3457" i="1"/>
  <c r="F3457" i="1"/>
  <c r="I3457" i="1"/>
  <c r="K3456" i="1" l="1"/>
  <c r="U3375" i="1"/>
  <c r="B3375" i="1" s="1"/>
  <c r="J3458" i="1"/>
  <c r="A3459" i="1"/>
  <c r="I3458" i="1"/>
  <c r="F3458" i="1"/>
  <c r="S3458" i="1"/>
  <c r="T3458" i="1" s="1"/>
  <c r="R3459" i="1"/>
  <c r="L3377" i="1"/>
  <c r="M3376" i="1"/>
  <c r="N3376" i="1" s="1"/>
  <c r="D3374" i="1"/>
  <c r="G3457" i="1"/>
  <c r="E3457" i="1"/>
  <c r="H3457" i="1" s="1"/>
  <c r="C3460" i="1"/>
  <c r="C3461" i="1" l="1"/>
  <c r="K3457" i="1"/>
  <c r="R3460" i="1"/>
  <c r="U3376" i="1"/>
  <c r="D3376" i="1" s="1"/>
  <c r="A3460" i="1"/>
  <c r="J3459" i="1"/>
  <c r="F3459" i="1"/>
  <c r="I3459" i="1"/>
  <c r="S3459" i="1"/>
  <c r="T3459" i="1" s="1"/>
  <c r="D3375" i="1"/>
  <c r="L3378" i="1"/>
  <c r="M3377" i="1"/>
  <c r="N3377" i="1" s="1"/>
  <c r="G3458" i="1"/>
  <c r="E3458" i="1"/>
  <c r="H3458" i="1" s="1"/>
  <c r="L3379" i="1" l="1"/>
  <c r="M3378" i="1"/>
  <c r="N3378" i="1" s="1"/>
  <c r="B3376" i="1"/>
  <c r="G3459" i="1"/>
  <c r="E3459" i="1"/>
  <c r="H3459" i="1" s="1"/>
  <c r="K3458" i="1"/>
  <c r="C3462" i="1"/>
  <c r="U3377" i="1"/>
  <c r="D3377" i="1" s="1"/>
  <c r="A3461" i="1"/>
  <c r="J3460" i="1"/>
  <c r="F3460" i="1"/>
  <c r="I3460" i="1"/>
  <c r="S3460" i="1"/>
  <c r="T3460" i="1" s="1"/>
  <c r="R3461" i="1"/>
  <c r="B3377" i="1" l="1"/>
  <c r="I3461" i="1"/>
  <c r="S3461" i="1"/>
  <c r="T3461" i="1" s="1"/>
  <c r="A3462" i="1"/>
  <c r="J3461" i="1"/>
  <c r="F3461" i="1"/>
  <c r="K3459" i="1"/>
  <c r="R3462" i="1"/>
  <c r="C3463" i="1"/>
  <c r="E3460" i="1"/>
  <c r="H3460" i="1" s="1"/>
  <c r="G3460" i="1"/>
  <c r="U3378" i="1"/>
  <c r="D3378" i="1" s="1"/>
  <c r="L3380" i="1"/>
  <c r="M3379" i="1"/>
  <c r="N3379" i="1" s="1"/>
  <c r="B3378" i="1" l="1"/>
  <c r="K3460" i="1"/>
  <c r="L3381" i="1"/>
  <c r="M3380" i="1"/>
  <c r="N3380" i="1" s="1"/>
  <c r="S3462" i="1"/>
  <c r="T3462" i="1" s="1"/>
  <c r="A3463" i="1"/>
  <c r="J3462" i="1"/>
  <c r="F3462" i="1"/>
  <c r="I3462" i="1"/>
  <c r="C3464" i="1"/>
  <c r="E3461" i="1"/>
  <c r="H3461" i="1" s="1"/>
  <c r="G3461" i="1"/>
  <c r="U3379" i="1"/>
  <c r="D3379" i="1" s="1"/>
  <c r="R3463" i="1"/>
  <c r="K3461" i="1" l="1"/>
  <c r="B3379" i="1"/>
  <c r="G3462" i="1"/>
  <c r="E3462" i="1"/>
  <c r="H3462" i="1" s="1"/>
  <c r="A3464" i="1"/>
  <c r="J3463" i="1"/>
  <c r="F3463" i="1"/>
  <c r="I3463" i="1"/>
  <c r="S3463" i="1"/>
  <c r="T3463" i="1" s="1"/>
  <c r="U3380" i="1"/>
  <c r="B3380" i="1" s="1"/>
  <c r="R3464" i="1"/>
  <c r="C3465" i="1"/>
  <c r="L3382" i="1"/>
  <c r="M3381" i="1"/>
  <c r="N3381" i="1" s="1"/>
  <c r="D3380" i="1" l="1"/>
  <c r="L3383" i="1"/>
  <c r="M3382" i="1"/>
  <c r="N3382" i="1" s="1"/>
  <c r="R3465" i="1"/>
  <c r="G3463" i="1"/>
  <c r="E3463" i="1"/>
  <c r="K3463" i="1" s="1"/>
  <c r="K3462" i="1"/>
  <c r="C3466" i="1"/>
  <c r="A3465" i="1"/>
  <c r="J3464" i="1"/>
  <c r="F3464" i="1"/>
  <c r="I3464" i="1"/>
  <c r="S3464" i="1"/>
  <c r="T3464" i="1" s="1"/>
  <c r="U3381" i="1"/>
  <c r="D3381" i="1" s="1"/>
  <c r="B3381" i="1" l="1"/>
  <c r="H3463" i="1"/>
  <c r="R3466" i="1"/>
  <c r="E3464" i="1"/>
  <c r="K3464" i="1" s="1"/>
  <c r="G3464" i="1"/>
  <c r="C3467" i="1"/>
  <c r="U3382" i="1"/>
  <c r="D3382" i="1" s="1"/>
  <c r="I3465" i="1"/>
  <c r="S3465" i="1"/>
  <c r="T3465" i="1" s="1"/>
  <c r="J3465" i="1"/>
  <c r="F3465" i="1"/>
  <c r="A3466" i="1"/>
  <c r="L3384" i="1"/>
  <c r="M3383" i="1"/>
  <c r="N3383" i="1" s="1"/>
  <c r="B3382" i="1" l="1"/>
  <c r="E3465" i="1"/>
  <c r="H3465" i="1" s="1"/>
  <c r="G3465" i="1"/>
  <c r="U3383" i="1"/>
  <c r="D3383" i="1" s="1"/>
  <c r="L3385" i="1"/>
  <c r="M3384" i="1"/>
  <c r="N3384" i="1" s="1"/>
  <c r="H3464" i="1"/>
  <c r="C3468" i="1"/>
  <c r="S3466" i="1"/>
  <c r="T3466" i="1" s="1"/>
  <c r="A3467" i="1"/>
  <c r="J3466" i="1"/>
  <c r="F3466" i="1"/>
  <c r="I3466" i="1"/>
  <c r="R3467" i="1"/>
  <c r="B3383" i="1" l="1"/>
  <c r="K3465" i="1"/>
  <c r="G3466" i="1"/>
  <c r="E3466" i="1"/>
  <c r="H3466" i="1" s="1"/>
  <c r="C3469" i="1"/>
  <c r="U3384" i="1"/>
  <c r="B3384" i="1" s="1"/>
  <c r="R3468" i="1"/>
  <c r="A3468" i="1"/>
  <c r="J3467" i="1"/>
  <c r="F3467" i="1"/>
  <c r="I3467" i="1"/>
  <c r="S3467" i="1"/>
  <c r="T3467" i="1" s="1"/>
  <c r="L3386" i="1"/>
  <c r="M3385" i="1"/>
  <c r="N3385" i="1" s="1"/>
  <c r="D3384" i="1" l="1"/>
  <c r="C3470" i="1"/>
  <c r="K3466" i="1"/>
  <c r="A3469" i="1"/>
  <c r="J3468" i="1"/>
  <c r="F3468" i="1"/>
  <c r="I3468" i="1"/>
  <c r="S3468" i="1"/>
  <c r="T3468" i="1" s="1"/>
  <c r="R3469" i="1"/>
  <c r="U3385" i="1"/>
  <c r="D3385" i="1" s="1"/>
  <c r="L3387" i="1"/>
  <c r="M3386" i="1"/>
  <c r="N3386" i="1" s="1"/>
  <c r="G3467" i="1"/>
  <c r="E3467" i="1"/>
  <c r="H3467" i="1" s="1"/>
  <c r="K3467" i="1" l="1"/>
  <c r="B3385" i="1"/>
  <c r="L3388" i="1"/>
  <c r="M3388" i="1" s="1"/>
  <c r="M3387" i="1"/>
  <c r="N3387" i="1" s="1"/>
  <c r="I3469" i="1"/>
  <c r="S3469" i="1"/>
  <c r="T3469" i="1" s="1"/>
  <c r="F3469" i="1"/>
  <c r="A3470" i="1"/>
  <c r="J3469" i="1"/>
  <c r="R3470" i="1"/>
  <c r="E3468" i="1"/>
  <c r="H3468" i="1" s="1"/>
  <c r="G3468" i="1"/>
  <c r="U3386" i="1"/>
  <c r="B3386" i="1" s="1"/>
  <c r="C3471" i="1"/>
  <c r="D3386" i="1" l="1"/>
  <c r="K3468" i="1"/>
  <c r="R3471" i="1"/>
  <c r="S3470" i="1"/>
  <c r="T3470" i="1" s="1"/>
  <c r="A3471" i="1"/>
  <c r="J3470" i="1"/>
  <c r="F3470" i="1"/>
  <c r="I3470" i="1"/>
  <c r="E3469" i="1"/>
  <c r="H3469" i="1" s="1"/>
  <c r="G3469" i="1"/>
  <c r="U3387" i="1"/>
  <c r="B3387" i="1" s="1"/>
  <c r="C3472" i="1"/>
  <c r="N3388" i="1"/>
  <c r="L3389" i="1"/>
  <c r="K3469" i="1" l="1"/>
  <c r="D3387" i="1"/>
  <c r="U3388" i="1"/>
  <c r="B3388" i="1" s="1"/>
  <c r="L3390" i="1"/>
  <c r="M3389" i="1"/>
  <c r="N3389" i="1" s="1"/>
  <c r="C3473" i="1"/>
  <c r="A3472" i="1"/>
  <c r="J3471" i="1"/>
  <c r="F3471" i="1"/>
  <c r="I3471" i="1"/>
  <c r="S3471" i="1"/>
  <c r="T3471" i="1" s="1"/>
  <c r="R3472" i="1"/>
  <c r="G3470" i="1"/>
  <c r="E3470" i="1"/>
  <c r="H3470" i="1" s="1"/>
  <c r="K3470" i="1" l="1"/>
  <c r="A3473" i="1"/>
  <c r="J3472" i="1"/>
  <c r="F3472" i="1"/>
  <c r="I3472" i="1"/>
  <c r="S3472" i="1"/>
  <c r="T3472" i="1" s="1"/>
  <c r="L3391" i="1"/>
  <c r="M3390" i="1"/>
  <c r="N3390" i="1" s="1"/>
  <c r="R3473" i="1"/>
  <c r="C3474" i="1"/>
  <c r="D3388" i="1"/>
  <c r="G3471" i="1"/>
  <c r="E3471" i="1"/>
  <c r="H3471" i="1" s="1"/>
  <c r="U3389" i="1"/>
  <c r="D3389" i="1" s="1"/>
  <c r="B3389" i="1" l="1"/>
  <c r="K3471" i="1"/>
  <c r="R3474" i="1"/>
  <c r="I3473" i="1"/>
  <c r="S3473" i="1"/>
  <c r="T3473" i="1" s="1"/>
  <c r="A3474" i="1"/>
  <c r="J3473" i="1"/>
  <c r="F3473" i="1"/>
  <c r="U3390" i="1"/>
  <c r="B3390" i="1" s="1"/>
  <c r="C3475" i="1"/>
  <c r="L3392" i="1"/>
  <c r="M3391" i="1"/>
  <c r="N3391" i="1" s="1"/>
  <c r="E3472" i="1"/>
  <c r="H3472" i="1" s="1"/>
  <c r="G3472" i="1"/>
  <c r="K3472" i="1" l="1"/>
  <c r="D3390" i="1"/>
  <c r="L3393" i="1"/>
  <c r="M3392" i="1"/>
  <c r="N3392" i="1" s="1"/>
  <c r="S3474" i="1"/>
  <c r="T3474" i="1" s="1"/>
  <c r="J3474" i="1"/>
  <c r="F3474" i="1"/>
  <c r="A3475" i="1"/>
  <c r="I3474" i="1"/>
  <c r="R3475" i="1"/>
  <c r="C3476" i="1"/>
  <c r="U3391" i="1"/>
  <c r="D3391" i="1" s="1"/>
  <c r="E3473" i="1"/>
  <c r="K3473" i="1" s="1"/>
  <c r="G3473" i="1"/>
  <c r="H3473" i="1" l="1"/>
  <c r="B3391" i="1"/>
  <c r="C3477" i="1"/>
  <c r="S3475" i="1"/>
  <c r="T3475" i="1" s="1"/>
  <c r="J3475" i="1"/>
  <c r="F3475" i="1"/>
  <c r="I3475" i="1"/>
  <c r="A3476" i="1"/>
  <c r="G3474" i="1"/>
  <c r="E3474" i="1"/>
  <c r="H3474" i="1" s="1"/>
  <c r="R3476" i="1"/>
  <c r="U3392" i="1"/>
  <c r="B3392" i="1" s="1"/>
  <c r="L3394" i="1"/>
  <c r="M3393" i="1"/>
  <c r="N3393" i="1" s="1"/>
  <c r="K3474" i="1" l="1"/>
  <c r="G3475" i="1"/>
  <c r="E3475" i="1"/>
  <c r="H3475" i="1" s="1"/>
  <c r="D3392" i="1"/>
  <c r="R3477" i="1"/>
  <c r="C3478" i="1"/>
  <c r="U3393" i="1"/>
  <c r="D3393" i="1" s="1"/>
  <c r="S3476" i="1"/>
  <c r="T3476" i="1" s="1"/>
  <c r="J3476" i="1"/>
  <c r="F3476" i="1"/>
  <c r="I3476" i="1"/>
  <c r="A3477" i="1"/>
  <c r="L3395" i="1"/>
  <c r="M3394" i="1"/>
  <c r="N3394" i="1" s="1"/>
  <c r="S3477" i="1" l="1"/>
  <c r="T3477" i="1" s="1"/>
  <c r="A3478" i="1"/>
  <c r="J3477" i="1"/>
  <c r="F3477" i="1"/>
  <c r="I3477" i="1"/>
  <c r="B3393" i="1"/>
  <c r="R3478" i="1"/>
  <c r="K3475" i="1"/>
  <c r="U3394" i="1"/>
  <c r="B3394" i="1" s="1"/>
  <c r="G3476" i="1"/>
  <c r="E3476" i="1"/>
  <c r="H3476" i="1" s="1"/>
  <c r="L3396" i="1"/>
  <c r="M3395" i="1"/>
  <c r="N3395" i="1" s="1"/>
  <c r="C3479" i="1"/>
  <c r="D3394" i="1" l="1"/>
  <c r="U3395" i="1"/>
  <c r="D3395" i="1" s="1"/>
  <c r="R3479" i="1"/>
  <c r="L3397" i="1"/>
  <c r="M3396" i="1"/>
  <c r="N3396" i="1" s="1"/>
  <c r="K3476" i="1"/>
  <c r="A3479" i="1"/>
  <c r="J3478" i="1"/>
  <c r="F3478" i="1"/>
  <c r="I3478" i="1"/>
  <c r="S3478" i="1"/>
  <c r="T3478" i="1" s="1"/>
  <c r="C3480" i="1"/>
  <c r="G3477" i="1"/>
  <c r="E3477" i="1"/>
  <c r="K3477" i="1" s="1"/>
  <c r="H3477" i="1" l="1"/>
  <c r="C3481" i="1"/>
  <c r="G3478" i="1"/>
  <c r="E3478" i="1"/>
  <c r="H3478" i="1" s="1"/>
  <c r="U3396" i="1"/>
  <c r="D3396" i="1" s="1"/>
  <c r="B3395" i="1"/>
  <c r="A3480" i="1"/>
  <c r="J3479" i="1"/>
  <c r="F3479" i="1"/>
  <c r="I3479" i="1"/>
  <c r="S3479" i="1"/>
  <c r="T3479" i="1" s="1"/>
  <c r="L3398" i="1"/>
  <c r="M3397" i="1"/>
  <c r="N3397" i="1" s="1"/>
  <c r="R3480" i="1"/>
  <c r="B3396" i="1" l="1"/>
  <c r="U3397" i="1"/>
  <c r="B3397" i="1" s="1"/>
  <c r="K3478" i="1"/>
  <c r="L3399" i="1"/>
  <c r="M3398" i="1"/>
  <c r="N3398" i="1" s="1"/>
  <c r="E3479" i="1"/>
  <c r="H3479" i="1" s="1"/>
  <c r="G3479" i="1"/>
  <c r="C3482" i="1"/>
  <c r="R3481" i="1"/>
  <c r="A3481" i="1"/>
  <c r="I3480" i="1"/>
  <c r="S3480" i="1"/>
  <c r="T3480" i="1" s="1"/>
  <c r="J3480" i="1"/>
  <c r="F3480" i="1"/>
  <c r="K3479" i="1" l="1"/>
  <c r="I3481" i="1"/>
  <c r="S3481" i="1"/>
  <c r="T3481" i="1" s="1"/>
  <c r="A3482" i="1"/>
  <c r="J3481" i="1"/>
  <c r="F3481" i="1"/>
  <c r="C3483" i="1"/>
  <c r="E3480" i="1"/>
  <c r="H3480" i="1" s="1"/>
  <c r="G3480" i="1"/>
  <c r="R3482" i="1"/>
  <c r="D3397" i="1"/>
  <c r="U3398" i="1"/>
  <c r="B3398" i="1" s="1"/>
  <c r="L3400" i="1"/>
  <c r="M3399" i="1"/>
  <c r="N3399" i="1" s="1"/>
  <c r="D3398" i="1" l="1"/>
  <c r="K3480" i="1"/>
  <c r="S3482" i="1"/>
  <c r="T3482" i="1" s="1"/>
  <c r="A3483" i="1"/>
  <c r="J3482" i="1"/>
  <c r="F3482" i="1"/>
  <c r="I3482" i="1"/>
  <c r="U3399" i="1"/>
  <c r="B3399" i="1" s="1"/>
  <c r="R3483" i="1"/>
  <c r="C3484" i="1"/>
  <c r="L3401" i="1"/>
  <c r="M3400" i="1"/>
  <c r="N3400" i="1" s="1"/>
  <c r="E3481" i="1"/>
  <c r="K3481" i="1" s="1"/>
  <c r="G3481" i="1"/>
  <c r="H3481" i="1" l="1"/>
  <c r="U3400" i="1"/>
  <c r="B3400" i="1" s="1"/>
  <c r="D3399" i="1"/>
  <c r="A3484" i="1"/>
  <c r="J3483" i="1"/>
  <c r="F3483" i="1"/>
  <c r="I3483" i="1"/>
  <c r="S3483" i="1"/>
  <c r="T3483" i="1" s="1"/>
  <c r="L3402" i="1"/>
  <c r="M3401" i="1"/>
  <c r="N3401" i="1" s="1"/>
  <c r="R3484" i="1"/>
  <c r="C3485" i="1"/>
  <c r="G3482" i="1"/>
  <c r="E3482" i="1"/>
  <c r="H3482" i="1" s="1"/>
  <c r="L3403" i="1" l="1"/>
  <c r="M3402" i="1"/>
  <c r="N3402" i="1" s="1"/>
  <c r="G3483" i="1"/>
  <c r="E3483" i="1"/>
  <c r="K3483" i="1" s="1"/>
  <c r="D3400" i="1"/>
  <c r="K3482" i="1"/>
  <c r="R3485" i="1"/>
  <c r="A3485" i="1"/>
  <c r="J3484" i="1"/>
  <c r="F3484" i="1"/>
  <c r="I3484" i="1"/>
  <c r="S3484" i="1"/>
  <c r="T3484" i="1" s="1"/>
  <c r="C3486" i="1"/>
  <c r="U3401" i="1"/>
  <c r="D3401" i="1" s="1"/>
  <c r="H3483" i="1" l="1"/>
  <c r="B3401" i="1"/>
  <c r="C3487" i="1"/>
  <c r="I3485" i="1"/>
  <c r="S3485" i="1"/>
  <c r="T3485" i="1" s="1"/>
  <c r="J3485" i="1"/>
  <c r="F3485" i="1"/>
  <c r="A3486" i="1"/>
  <c r="R3486" i="1"/>
  <c r="U3402" i="1"/>
  <c r="B3402" i="1" s="1"/>
  <c r="E3484" i="1"/>
  <c r="H3484" i="1" s="1"/>
  <c r="G3484" i="1"/>
  <c r="L3404" i="1"/>
  <c r="M3403" i="1"/>
  <c r="N3403" i="1" s="1"/>
  <c r="K3484" i="1" l="1"/>
  <c r="D3402" i="1"/>
  <c r="L3405" i="1"/>
  <c r="M3404" i="1"/>
  <c r="N3404" i="1" s="1"/>
  <c r="R3487" i="1"/>
  <c r="C3488" i="1"/>
  <c r="S3486" i="1"/>
  <c r="T3486" i="1" s="1"/>
  <c r="A3487" i="1"/>
  <c r="J3486" i="1"/>
  <c r="F3486" i="1"/>
  <c r="I3486" i="1"/>
  <c r="U3403" i="1"/>
  <c r="B3403" i="1" s="1"/>
  <c r="E3485" i="1"/>
  <c r="H3485" i="1" s="1"/>
  <c r="G3485" i="1"/>
  <c r="D3403" i="1" l="1"/>
  <c r="K3485" i="1"/>
  <c r="A3488" i="1"/>
  <c r="J3487" i="1"/>
  <c r="F3487" i="1"/>
  <c r="I3487" i="1"/>
  <c r="S3487" i="1"/>
  <c r="T3487" i="1" s="1"/>
  <c r="C3489" i="1"/>
  <c r="R3488" i="1"/>
  <c r="U3404" i="1"/>
  <c r="B3404" i="1" s="1"/>
  <c r="G3486" i="1"/>
  <c r="E3486" i="1"/>
  <c r="K3486" i="1" s="1"/>
  <c r="L3406" i="1"/>
  <c r="M3405" i="1"/>
  <c r="N3405" i="1" s="1"/>
  <c r="U3405" i="1" l="1"/>
  <c r="B3405" i="1" s="1"/>
  <c r="L3407" i="1"/>
  <c r="M3406" i="1"/>
  <c r="N3406" i="1" s="1"/>
  <c r="H3486" i="1"/>
  <c r="R3489" i="1"/>
  <c r="D3404" i="1"/>
  <c r="A3489" i="1"/>
  <c r="J3488" i="1"/>
  <c r="F3488" i="1"/>
  <c r="I3488" i="1"/>
  <c r="S3488" i="1"/>
  <c r="T3488" i="1" s="1"/>
  <c r="C3490" i="1"/>
  <c r="G3487" i="1"/>
  <c r="E3487" i="1"/>
  <c r="K3487" i="1" s="1"/>
  <c r="H3487" i="1" l="1"/>
  <c r="I3489" i="1"/>
  <c r="S3489" i="1"/>
  <c r="T3489" i="1" s="1"/>
  <c r="F3489" i="1"/>
  <c r="A3490" i="1"/>
  <c r="J3489" i="1"/>
  <c r="D3405" i="1"/>
  <c r="E3488" i="1"/>
  <c r="H3488" i="1" s="1"/>
  <c r="G3488" i="1"/>
  <c r="U3406" i="1"/>
  <c r="B3406" i="1" s="1"/>
  <c r="C3491" i="1"/>
  <c r="R3490" i="1"/>
  <c r="L3408" i="1"/>
  <c r="M3407" i="1"/>
  <c r="N3407" i="1" s="1"/>
  <c r="K3488" i="1" l="1"/>
  <c r="U3407" i="1"/>
  <c r="D3407" i="1" s="1"/>
  <c r="D3406" i="1"/>
  <c r="S3490" i="1"/>
  <c r="T3490" i="1" s="1"/>
  <c r="A3491" i="1"/>
  <c r="J3490" i="1"/>
  <c r="F3490" i="1"/>
  <c r="I3490" i="1"/>
  <c r="L3409" i="1"/>
  <c r="M3408" i="1"/>
  <c r="N3408" i="1" s="1"/>
  <c r="C3492" i="1"/>
  <c r="E3489" i="1"/>
  <c r="H3489" i="1" s="1"/>
  <c r="G3489" i="1"/>
  <c r="R3491" i="1"/>
  <c r="K3489" i="1" l="1"/>
  <c r="L3410" i="1"/>
  <c r="M3409" i="1"/>
  <c r="N3409" i="1" s="1"/>
  <c r="A3492" i="1"/>
  <c r="J3491" i="1"/>
  <c r="F3491" i="1"/>
  <c r="I3491" i="1"/>
  <c r="S3491" i="1"/>
  <c r="T3491" i="1" s="1"/>
  <c r="B3407" i="1"/>
  <c r="C3493" i="1"/>
  <c r="G3490" i="1"/>
  <c r="E3490" i="1"/>
  <c r="H3490" i="1" s="1"/>
  <c r="R3492" i="1"/>
  <c r="U3408" i="1"/>
  <c r="B3408" i="1" s="1"/>
  <c r="C3494" i="1" l="1"/>
  <c r="A3493" i="1"/>
  <c r="J3492" i="1"/>
  <c r="F3492" i="1"/>
  <c r="I3492" i="1"/>
  <c r="S3492" i="1"/>
  <c r="T3492" i="1" s="1"/>
  <c r="R3493" i="1"/>
  <c r="K3490" i="1"/>
  <c r="U3409" i="1"/>
  <c r="D3409" i="1" s="1"/>
  <c r="D3408" i="1"/>
  <c r="G3491" i="1"/>
  <c r="E3491" i="1"/>
  <c r="K3491" i="1" s="1"/>
  <c r="L3411" i="1"/>
  <c r="M3410" i="1"/>
  <c r="N3410" i="1" s="1"/>
  <c r="B3409" i="1" l="1"/>
  <c r="H3491" i="1"/>
  <c r="I3493" i="1"/>
  <c r="S3493" i="1"/>
  <c r="T3493" i="1" s="1"/>
  <c r="A3494" i="1"/>
  <c r="J3493" i="1"/>
  <c r="F3493" i="1"/>
  <c r="R3494" i="1"/>
  <c r="E3492" i="1"/>
  <c r="H3492" i="1" s="1"/>
  <c r="G3492" i="1"/>
  <c r="U3410" i="1"/>
  <c r="B3410" i="1" s="1"/>
  <c r="L3412" i="1"/>
  <c r="M3411" i="1"/>
  <c r="N3411" i="1" s="1"/>
  <c r="C3495" i="1"/>
  <c r="U3411" i="1" l="1"/>
  <c r="B3411" i="1" s="1"/>
  <c r="L3413" i="1"/>
  <c r="M3412" i="1"/>
  <c r="N3412" i="1" s="1"/>
  <c r="R3495" i="1"/>
  <c r="S3494" i="1"/>
  <c r="T3494" i="1" s="1"/>
  <c r="A3495" i="1"/>
  <c r="J3494" i="1"/>
  <c r="F3494" i="1"/>
  <c r="I3494" i="1"/>
  <c r="D3410" i="1"/>
  <c r="K3492" i="1"/>
  <c r="C3496" i="1"/>
  <c r="E3493" i="1"/>
  <c r="H3493" i="1" s="1"/>
  <c r="G3493" i="1"/>
  <c r="K3493" i="1" l="1"/>
  <c r="G3494" i="1"/>
  <c r="E3494" i="1"/>
  <c r="H3494" i="1" s="1"/>
  <c r="L3414" i="1"/>
  <c r="M3413" i="1"/>
  <c r="N3413" i="1" s="1"/>
  <c r="D3411" i="1"/>
  <c r="A3496" i="1"/>
  <c r="J3495" i="1"/>
  <c r="F3495" i="1"/>
  <c r="I3495" i="1"/>
  <c r="S3495" i="1"/>
  <c r="T3495" i="1" s="1"/>
  <c r="R3496" i="1"/>
  <c r="C3497" i="1"/>
  <c r="U3412" i="1"/>
  <c r="B3412" i="1" s="1"/>
  <c r="D3412" i="1" l="1"/>
  <c r="K3494" i="1"/>
  <c r="C3498" i="1"/>
  <c r="J3496" i="1"/>
  <c r="F3496" i="1"/>
  <c r="A3497" i="1"/>
  <c r="I3496" i="1"/>
  <c r="S3496" i="1"/>
  <c r="T3496" i="1" s="1"/>
  <c r="U3413" i="1"/>
  <c r="D3413" i="1" s="1"/>
  <c r="R3497" i="1"/>
  <c r="L3415" i="1"/>
  <c r="M3414" i="1"/>
  <c r="N3414" i="1" s="1"/>
  <c r="G3495" i="1"/>
  <c r="E3495" i="1"/>
  <c r="K3495" i="1" s="1"/>
  <c r="H3495" i="1" l="1"/>
  <c r="B3413" i="1"/>
  <c r="U3414" i="1"/>
  <c r="D3414" i="1" s="1"/>
  <c r="E3496" i="1"/>
  <c r="H3496" i="1" s="1"/>
  <c r="G3496" i="1"/>
  <c r="L3416" i="1"/>
  <c r="M3415" i="1"/>
  <c r="N3415" i="1" s="1"/>
  <c r="R3498" i="1"/>
  <c r="C3499" i="1"/>
  <c r="J3497" i="1"/>
  <c r="F3497" i="1"/>
  <c r="A3498" i="1"/>
  <c r="I3497" i="1"/>
  <c r="S3497" i="1"/>
  <c r="T3497" i="1" s="1"/>
  <c r="K3496" i="1" l="1"/>
  <c r="B3414" i="1"/>
  <c r="U3415" i="1"/>
  <c r="B3415" i="1" s="1"/>
  <c r="C3500" i="1"/>
  <c r="J3498" i="1"/>
  <c r="F3498" i="1"/>
  <c r="A3499" i="1"/>
  <c r="I3498" i="1"/>
  <c r="S3498" i="1"/>
  <c r="T3498" i="1" s="1"/>
  <c r="L3417" i="1"/>
  <c r="M3416" i="1"/>
  <c r="N3416" i="1" s="1"/>
  <c r="E3497" i="1"/>
  <c r="H3497" i="1" s="1"/>
  <c r="G3497" i="1"/>
  <c r="R3499" i="1"/>
  <c r="K3497" i="1" l="1"/>
  <c r="D3415" i="1"/>
  <c r="U3416" i="1"/>
  <c r="D3416" i="1" s="1"/>
  <c r="C3501" i="1"/>
  <c r="L3418" i="1"/>
  <c r="M3417" i="1"/>
  <c r="N3417" i="1" s="1"/>
  <c r="A3500" i="1"/>
  <c r="J3499" i="1"/>
  <c r="F3499" i="1"/>
  <c r="I3499" i="1"/>
  <c r="S3499" i="1"/>
  <c r="T3499" i="1" s="1"/>
  <c r="R3500" i="1"/>
  <c r="E3498" i="1"/>
  <c r="K3498" i="1" s="1"/>
  <c r="G3498" i="1"/>
  <c r="R3501" i="1" l="1"/>
  <c r="H3498" i="1"/>
  <c r="B3416" i="1"/>
  <c r="I3500" i="1"/>
  <c r="S3500" i="1"/>
  <c r="T3500" i="1" s="1"/>
  <c r="F3500" i="1"/>
  <c r="J3500" i="1"/>
  <c r="A3501" i="1"/>
  <c r="U3417" i="1"/>
  <c r="D3417" i="1" s="1"/>
  <c r="C3502" i="1"/>
  <c r="E3499" i="1"/>
  <c r="H3499" i="1" s="1"/>
  <c r="G3499" i="1"/>
  <c r="L3419" i="1"/>
  <c r="M3419" i="1" s="1"/>
  <c r="M3418" i="1"/>
  <c r="N3418" i="1" s="1"/>
  <c r="K3499" i="1" l="1"/>
  <c r="C3503" i="1"/>
  <c r="S3501" i="1"/>
  <c r="T3501" i="1" s="1"/>
  <c r="A3502" i="1"/>
  <c r="J3501" i="1"/>
  <c r="F3501" i="1"/>
  <c r="I3501" i="1"/>
  <c r="U3418" i="1"/>
  <c r="D3418" i="1" s="1"/>
  <c r="B3417" i="1"/>
  <c r="R3502" i="1"/>
  <c r="E3500" i="1"/>
  <c r="H3500" i="1" s="1"/>
  <c r="G3500" i="1"/>
  <c r="N3419" i="1"/>
  <c r="L3420" i="1"/>
  <c r="B3418" i="1" l="1"/>
  <c r="U3419" i="1"/>
  <c r="D3419" i="1" s="1"/>
  <c r="G3501" i="1"/>
  <c r="E3501" i="1"/>
  <c r="K3501" i="1" s="1"/>
  <c r="K3500" i="1"/>
  <c r="R3503" i="1"/>
  <c r="L3421" i="1"/>
  <c r="M3420" i="1"/>
  <c r="N3420" i="1" s="1"/>
  <c r="J3502" i="1"/>
  <c r="F3502" i="1"/>
  <c r="A3503" i="1"/>
  <c r="I3502" i="1"/>
  <c r="S3502" i="1"/>
  <c r="T3502" i="1" s="1"/>
  <c r="C3504" i="1"/>
  <c r="A3504" i="1" l="1"/>
  <c r="J3503" i="1"/>
  <c r="F3503" i="1"/>
  <c r="I3503" i="1"/>
  <c r="S3503" i="1"/>
  <c r="T3503" i="1" s="1"/>
  <c r="U3420" i="1"/>
  <c r="B3420" i="1" s="1"/>
  <c r="H3501" i="1"/>
  <c r="G3502" i="1"/>
  <c r="E3502" i="1"/>
  <c r="K3502" i="1" s="1"/>
  <c r="L3422" i="1"/>
  <c r="M3421" i="1"/>
  <c r="N3421" i="1" s="1"/>
  <c r="B3419" i="1"/>
  <c r="C3505" i="1"/>
  <c r="R3504" i="1"/>
  <c r="H3502" i="1" l="1"/>
  <c r="G3503" i="1"/>
  <c r="E3503" i="1"/>
  <c r="H3503" i="1" s="1"/>
  <c r="U3421" i="1"/>
  <c r="D3421" i="1" s="1"/>
  <c r="D3420" i="1"/>
  <c r="A3505" i="1"/>
  <c r="J3504" i="1"/>
  <c r="F3504" i="1"/>
  <c r="I3504" i="1"/>
  <c r="S3504" i="1"/>
  <c r="T3504" i="1" s="1"/>
  <c r="R3505" i="1"/>
  <c r="C3506" i="1"/>
  <c r="L3423" i="1"/>
  <c r="M3422" i="1"/>
  <c r="N3422" i="1" s="1"/>
  <c r="B3421" i="1" l="1"/>
  <c r="C3507" i="1"/>
  <c r="I3505" i="1"/>
  <c r="S3505" i="1"/>
  <c r="T3505" i="1" s="1"/>
  <c r="J3505" i="1"/>
  <c r="F3505" i="1"/>
  <c r="A3506" i="1"/>
  <c r="U3422" i="1"/>
  <c r="D3422" i="1" s="1"/>
  <c r="R3506" i="1"/>
  <c r="K3503" i="1"/>
  <c r="L3424" i="1"/>
  <c r="M3423" i="1"/>
  <c r="N3423" i="1" s="1"/>
  <c r="E3504" i="1"/>
  <c r="K3504" i="1" s="1"/>
  <c r="G3504" i="1"/>
  <c r="H3504" i="1" l="1"/>
  <c r="B3422" i="1"/>
  <c r="E3505" i="1"/>
  <c r="H3505" i="1" s="1"/>
  <c r="G3505" i="1"/>
  <c r="U3423" i="1"/>
  <c r="D3423" i="1" s="1"/>
  <c r="R3507" i="1"/>
  <c r="C3508" i="1"/>
  <c r="L3425" i="1"/>
  <c r="M3424" i="1"/>
  <c r="N3424" i="1" s="1"/>
  <c r="S3506" i="1"/>
  <c r="T3506" i="1" s="1"/>
  <c r="A3507" i="1"/>
  <c r="J3506" i="1"/>
  <c r="F3506" i="1"/>
  <c r="I3506" i="1"/>
  <c r="B3423" i="1" l="1"/>
  <c r="K3505" i="1"/>
  <c r="A3508" i="1"/>
  <c r="J3507" i="1"/>
  <c r="F3507" i="1"/>
  <c r="I3507" i="1"/>
  <c r="S3507" i="1"/>
  <c r="T3507" i="1" s="1"/>
  <c r="U3424" i="1"/>
  <c r="B3424" i="1" s="1"/>
  <c r="L3426" i="1"/>
  <c r="M3425" i="1"/>
  <c r="N3425" i="1" s="1"/>
  <c r="R3508" i="1"/>
  <c r="G3506" i="1"/>
  <c r="E3506" i="1"/>
  <c r="H3506" i="1" s="1"/>
  <c r="C3509" i="1"/>
  <c r="K3506" i="1" l="1"/>
  <c r="R3509" i="1"/>
  <c r="D3424" i="1"/>
  <c r="A3509" i="1"/>
  <c r="J3508" i="1"/>
  <c r="F3508" i="1"/>
  <c r="I3508" i="1"/>
  <c r="S3508" i="1"/>
  <c r="T3508" i="1" s="1"/>
  <c r="U3425" i="1"/>
  <c r="D3425" i="1" s="1"/>
  <c r="G3507" i="1"/>
  <c r="E3507" i="1"/>
  <c r="K3507" i="1" s="1"/>
  <c r="C3510" i="1"/>
  <c r="L3427" i="1"/>
  <c r="M3426" i="1"/>
  <c r="N3426" i="1" s="1"/>
  <c r="H3507" i="1" l="1"/>
  <c r="C3511" i="1"/>
  <c r="E3508" i="1"/>
  <c r="H3508" i="1" s="1"/>
  <c r="G3508" i="1"/>
  <c r="R3510" i="1"/>
  <c r="L3428" i="1"/>
  <c r="M3427" i="1"/>
  <c r="N3427" i="1" s="1"/>
  <c r="U3426" i="1"/>
  <c r="D3426" i="1" s="1"/>
  <c r="B3425" i="1"/>
  <c r="I3509" i="1"/>
  <c r="S3509" i="1"/>
  <c r="T3509" i="1" s="1"/>
  <c r="F3509" i="1"/>
  <c r="A3510" i="1"/>
  <c r="J3509" i="1"/>
  <c r="K3508" i="1" l="1"/>
  <c r="B3426" i="1"/>
  <c r="E3509" i="1"/>
  <c r="H3509" i="1" s="1"/>
  <c r="G3509" i="1"/>
  <c r="U3427" i="1"/>
  <c r="B3427" i="1" s="1"/>
  <c r="L3429" i="1"/>
  <c r="M3428" i="1"/>
  <c r="N3428" i="1" s="1"/>
  <c r="R3511" i="1"/>
  <c r="C3512" i="1"/>
  <c r="S3510" i="1"/>
  <c r="T3510" i="1" s="1"/>
  <c r="A3511" i="1"/>
  <c r="J3510" i="1"/>
  <c r="F3510" i="1"/>
  <c r="I3510" i="1"/>
  <c r="G3510" i="1" l="1"/>
  <c r="E3510" i="1"/>
  <c r="H3510" i="1" s="1"/>
  <c r="C3513" i="1"/>
  <c r="R3512" i="1"/>
  <c r="D3427" i="1"/>
  <c r="K3509" i="1"/>
  <c r="L3430" i="1"/>
  <c r="M3429" i="1"/>
  <c r="N3429" i="1" s="1"/>
  <c r="A3512" i="1"/>
  <c r="J3511" i="1"/>
  <c r="F3511" i="1"/>
  <c r="I3511" i="1"/>
  <c r="S3511" i="1"/>
  <c r="T3511" i="1" s="1"/>
  <c r="U3428" i="1"/>
  <c r="B3428" i="1" s="1"/>
  <c r="U3429" i="1" l="1"/>
  <c r="D3429" i="1" s="1"/>
  <c r="R3513" i="1"/>
  <c r="G3511" i="1"/>
  <c r="E3511" i="1"/>
  <c r="H3511" i="1" s="1"/>
  <c r="L3431" i="1"/>
  <c r="M3430" i="1"/>
  <c r="N3430" i="1" s="1"/>
  <c r="C3514" i="1"/>
  <c r="K3510" i="1"/>
  <c r="D3428" i="1"/>
  <c r="A3513" i="1"/>
  <c r="J3512" i="1"/>
  <c r="F3512" i="1"/>
  <c r="I3512" i="1"/>
  <c r="S3512" i="1"/>
  <c r="T3512" i="1" s="1"/>
  <c r="U3430" i="1" l="1"/>
  <c r="D3430" i="1" s="1"/>
  <c r="B3429" i="1"/>
  <c r="E3512" i="1"/>
  <c r="H3512" i="1" s="1"/>
  <c r="G3512" i="1"/>
  <c r="C3515" i="1"/>
  <c r="L3432" i="1"/>
  <c r="M3431" i="1"/>
  <c r="N3431" i="1" s="1"/>
  <c r="K3511" i="1"/>
  <c r="I3513" i="1"/>
  <c r="S3513" i="1"/>
  <c r="T3513" i="1" s="1"/>
  <c r="A3514" i="1"/>
  <c r="J3513" i="1"/>
  <c r="F3513" i="1"/>
  <c r="R3514" i="1"/>
  <c r="K3512" i="1" l="1"/>
  <c r="B3430" i="1"/>
  <c r="C3516" i="1"/>
  <c r="U3431" i="1"/>
  <c r="D3431" i="1" s="1"/>
  <c r="R3515" i="1"/>
  <c r="S3514" i="1"/>
  <c r="T3514" i="1" s="1"/>
  <c r="A3515" i="1"/>
  <c r="J3514" i="1"/>
  <c r="F3514" i="1"/>
  <c r="I3514" i="1"/>
  <c r="E3513" i="1"/>
  <c r="H3513" i="1" s="1"/>
  <c r="G3513" i="1"/>
  <c r="L3433" i="1"/>
  <c r="M3432" i="1"/>
  <c r="N3432" i="1" s="1"/>
  <c r="K3513" i="1" l="1"/>
  <c r="G3514" i="1"/>
  <c r="E3514" i="1"/>
  <c r="H3514" i="1" s="1"/>
  <c r="B3431" i="1"/>
  <c r="C3517" i="1"/>
  <c r="U3432" i="1"/>
  <c r="D3432" i="1" s="1"/>
  <c r="L3434" i="1"/>
  <c r="M3433" i="1"/>
  <c r="N3433" i="1" s="1"/>
  <c r="A3516" i="1"/>
  <c r="J3515" i="1"/>
  <c r="F3515" i="1"/>
  <c r="I3515" i="1"/>
  <c r="S3515" i="1"/>
  <c r="T3515" i="1" s="1"/>
  <c r="R3516" i="1"/>
  <c r="G3515" i="1" l="1"/>
  <c r="E3515" i="1"/>
  <c r="K3515" i="1" s="1"/>
  <c r="L3435" i="1"/>
  <c r="M3434" i="1"/>
  <c r="N3434" i="1" s="1"/>
  <c r="C3518" i="1"/>
  <c r="B3432" i="1"/>
  <c r="K3514" i="1"/>
  <c r="A3517" i="1"/>
  <c r="J3516" i="1"/>
  <c r="F3516" i="1"/>
  <c r="I3516" i="1"/>
  <c r="S3516" i="1"/>
  <c r="T3516" i="1" s="1"/>
  <c r="R3517" i="1"/>
  <c r="U3433" i="1"/>
  <c r="D3433" i="1" s="1"/>
  <c r="B3433" i="1" l="1"/>
  <c r="E3516" i="1"/>
  <c r="H3516" i="1" s="1"/>
  <c r="G3516" i="1"/>
  <c r="I3517" i="1"/>
  <c r="S3517" i="1"/>
  <c r="T3517" i="1" s="1"/>
  <c r="A3518" i="1"/>
  <c r="J3517" i="1"/>
  <c r="F3517" i="1"/>
  <c r="H3515" i="1"/>
  <c r="R3518" i="1"/>
  <c r="C3519" i="1"/>
  <c r="U3434" i="1"/>
  <c r="D3434" i="1" s="1"/>
  <c r="L3436" i="1"/>
  <c r="M3435" i="1"/>
  <c r="N3435" i="1" s="1"/>
  <c r="U3435" i="1" l="1"/>
  <c r="B3435" i="1" s="1"/>
  <c r="B3434" i="1"/>
  <c r="C3520" i="1"/>
  <c r="K3516" i="1"/>
  <c r="E3517" i="1"/>
  <c r="H3517" i="1" s="1"/>
  <c r="G3517" i="1"/>
  <c r="R3519" i="1"/>
  <c r="L3437" i="1"/>
  <c r="M3436" i="1"/>
  <c r="N3436" i="1" s="1"/>
  <c r="S3518" i="1"/>
  <c r="T3518" i="1" s="1"/>
  <c r="J3518" i="1"/>
  <c r="F3518" i="1"/>
  <c r="I3518" i="1"/>
  <c r="A3519" i="1"/>
  <c r="G3518" i="1" l="1"/>
  <c r="E3518" i="1"/>
  <c r="H3518" i="1" s="1"/>
  <c r="R3520" i="1"/>
  <c r="U3436" i="1"/>
  <c r="B3436" i="1" s="1"/>
  <c r="D3435" i="1"/>
  <c r="S3519" i="1"/>
  <c r="T3519" i="1" s="1"/>
  <c r="J3519" i="1"/>
  <c r="F3519" i="1"/>
  <c r="I3519" i="1"/>
  <c r="A3520" i="1"/>
  <c r="L3438" i="1"/>
  <c r="M3437" i="1"/>
  <c r="N3437" i="1" s="1"/>
  <c r="K3517" i="1"/>
  <c r="C3521" i="1"/>
  <c r="D3436" i="1" l="1"/>
  <c r="U3437" i="1"/>
  <c r="D3437" i="1" s="1"/>
  <c r="G3519" i="1"/>
  <c r="E3519" i="1"/>
  <c r="K3519" i="1" s="1"/>
  <c r="L3439" i="1"/>
  <c r="M3438" i="1"/>
  <c r="N3438" i="1" s="1"/>
  <c r="C3522" i="1"/>
  <c r="S3520" i="1"/>
  <c r="T3520" i="1" s="1"/>
  <c r="J3520" i="1"/>
  <c r="F3520" i="1"/>
  <c r="I3520" i="1"/>
  <c r="A3521" i="1"/>
  <c r="R3521" i="1"/>
  <c r="K3518" i="1"/>
  <c r="L3440" i="1" l="1"/>
  <c r="M3439" i="1"/>
  <c r="N3439" i="1" s="1"/>
  <c r="H3519" i="1"/>
  <c r="G3520" i="1"/>
  <c r="E3520" i="1"/>
  <c r="H3520" i="1" s="1"/>
  <c r="B3437" i="1"/>
  <c r="R3522" i="1"/>
  <c r="C3523" i="1"/>
  <c r="S3521" i="1"/>
  <c r="T3521" i="1" s="1"/>
  <c r="A3522" i="1"/>
  <c r="J3521" i="1"/>
  <c r="F3521" i="1"/>
  <c r="I3521" i="1"/>
  <c r="U3438" i="1"/>
  <c r="D3438" i="1" s="1"/>
  <c r="B3438" i="1" l="1"/>
  <c r="K3520" i="1"/>
  <c r="R3523" i="1"/>
  <c r="L3441" i="1"/>
  <c r="M3440" i="1"/>
  <c r="N3440" i="1" s="1"/>
  <c r="C3524" i="1"/>
  <c r="G3521" i="1"/>
  <c r="E3521" i="1"/>
  <c r="K3521" i="1" s="1"/>
  <c r="A3523" i="1"/>
  <c r="J3522" i="1"/>
  <c r="F3522" i="1"/>
  <c r="I3522" i="1"/>
  <c r="S3522" i="1"/>
  <c r="T3522" i="1" s="1"/>
  <c r="U3439" i="1"/>
  <c r="B3439" i="1" s="1"/>
  <c r="H3521" i="1" l="1"/>
  <c r="A3524" i="1"/>
  <c r="J3523" i="1"/>
  <c r="F3523" i="1"/>
  <c r="I3523" i="1"/>
  <c r="S3523" i="1"/>
  <c r="T3523" i="1" s="1"/>
  <c r="C3525" i="1"/>
  <c r="G3522" i="1"/>
  <c r="E3522" i="1"/>
  <c r="K3522" i="1" s="1"/>
  <c r="R3524" i="1"/>
  <c r="L3442" i="1"/>
  <c r="M3441" i="1"/>
  <c r="N3441" i="1" s="1"/>
  <c r="D3439" i="1"/>
  <c r="U3440" i="1"/>
  <c r="B3440" i="1" s="1"/>
  <c r="H3522" i="1" l="1"/>
  <c r="A3525" i="1"/>
  <c r="I3524" i="1"/>
  <c r="S3524" i="1"/>
  <c r="T3524" i="1" s="1"/>
  <c r="J3524" i="1"/>
  <c r="F3524" i="1"/>
  <c r="D3440" i="1"/>
  <c r="R3525" i="1"/>
  <c r="U3441" i="1"/>
  <c r="D3441" i="1" s="1"/>
  <c r="L3443" i="1"/>
  <c r="M3442" i="1"/>
  <c r="N3442" i="1" s="1"/>
  <c r="C3526" i="1"/>
  <c r="E3523" i="1"/>
  <c r="K3523" i="1" s="1"/>
  <c r="G3523" i="1"/>
  <c r="B3441" i="1" l="1"/>
  <c r="H3523" i="1"/>
  <c r="U3442" i="1"/>
  <c r="B3442" i="1" s="1"/>
  <c r="L3444" i="1"/>
  <c r="M3443" i="1"/>
  <c r="N3443" i="1" s="1"/>
  <c r="R3526" i="1"/>
  <c r="E3524" i="1"/>
  <c r="K3524" i="1" s="1"/>
  <c r="G3524" i="1"/>
  <c r="I3525" i="1"/>
  <c r="S3525" i="1"/>
  <c r="T3525" i="1" s="1"/>
  <c r="J3525" i="1"/>
  <c r="F3525" i="1"/>
  <c r="A3526" i="1"/>
  <c r="C3527" i="1"/>
  <c r="S3526" i="1" l="1"/>
  <c r="T3526" i="1" s="1"/>
  <c r="A3527" i="1"/>
  <c r="J3526" i="1"/>
  <c r="F3526" i="1"/>
  <c r="I3526" i="1"/>
  <c r="H3524" i="1"/>
  <c r="U3443" i="1"/>
  <c r="D3443" i="1" s="1"/>
  <c r="D3442" i="1"/>
  <c r="L3445" i="1"/>
  <c r="M3444" i="1"/>
  <c r="N3444" i="1" s="1"/>
  <c r="E3525" i="1"/>
  <c r="K3525" i="1" s="1"/>
  <c r="G3525" i="1"/>
  <c r="C3528" i="1"/>
  <c r="R3527" i="1"/>
  <c r="H3525" i="1" l="1"/>
  <c r="L3446" i="1"/>
  <c r="M3445" i="1"/>
  <c r="N3445" i="1" s="1"/>
  <c r="A3528" i="1"/>
  <c r="J3527" i="1"/>
  <c r="F3527" i="1"/>
  <c r="I3527" i="1"/>
  <c r="S3527" i="1"/>
  <c r="T3527" i="1" s="1"/>
  <c r="U3444" i="1"/>
  <c r="D3444" i="1" s="1"/>
  <c r="B3443" i="1"/>
  <c r="R3528" i="1"/>
  <c r="G3526" i="1"/>
  <c r="E3526" i="1"/>
  <c r="K3526" i="1" s="1"/>
  <c r="C3529" i="1"/>
  <c r="B3444" i="1" l="1"/>
  <c r="H3526" i="1"/>
  <c r="C3530" i="1"/>
  <c r="R3529" i="1"/>
  <c r="A3529" i="1"/>
  <c r="J3528" i="1"/>
  <c r="F3528" i="1"/>
  <c r="I3528" i="1"/>
  <c r="S3528" i="1"/>
  <c r="T3528" i="1" s="1"/>
  <c r="U3445" i="1"/>
  <c r="B3445" i="1" s="1"/>
  <c r="G3527" i="1"/>
  <c r="E3527" i="1"/>
  <c r="H3527" i="1" s="1"/>
  <c r="L3447" i="1"/>
  <c r="M3446" i="1"/>
  <c r="N3446" i="1" s="1"/>
  <c r="K3527" i="1" l="1"/>
  <c r="E3528" i="1"/>
  <c r="H3528" i="1" s="1"/>
  <c r="G3528" i="1"/>
  <c r="L3448" i="1"/>
  <c r="M3447" i="1"/>
  <c r="N3447" i="1" s="1"/>
  <c r="D3445" i="1"/>
  <c r="I3529" i="1"/>
  <c r="S3529" i="1"/>
  <c r="T3529" i="1" s="1"/>
  <c r="F3529" i="1"/>
  <c r="A3530" i="1"/>
  <c r="J3529" i="1"/>
  <c r="C3531" i="1"/>
  <c r="U3446" i="1"/>
  <c r="D3446" i="1" s="1"/>
  <c r="R3530" i="1"/>
  <c r="E3529" i="1" l="1"/>
  <c r="H3529" i="1" s="1"/>
  <c r="G3529" i="1"/>
  <c r="K3528" i="1"/>
  <c r="B3446" i="1"/>
  <c r="C3532" i="1"/>
  <c r="U3447" i="1"/>
  <c r="B3447" i="1" s="1"/>
  <c r="L3449" i="1"/>
  <c r="M3449" i="1" s="1"/>
  <c r="M3448" i="1"/>
  <c r="N3448" i="1" s="1"/>
  <c r="R3531" i="1"/>
  <c r="S3530" i="1"/>
  <c r="T3530" i="1" s="1"/>
  <c r="A3531" i="1"/>
  <c r="J3530" i="1"/>
  <c r="F3530" i="1"/>
  <c r="I3530" i="1"/>
  <c r="D3447" i="1" l="1"/>
  <c r="C3533" i="1"/>
  <c r="A3532" i="1"/>
  <c r="J3531" i="1"/>
  <c r="F3531" i="1"/>
  <c r="I3531" i="1"/>
  <c r="S3531" i="1"/>
  <c r="T3531" i="1" s="1"/>
  <c r="R3532" i="1"/>
  <c r="K3529" i="1"/>
  <c r="U3448" i="1"/>
  <c r="B3448" i="1" s="1"/>
  <c r="G3530" i="1"/>
  <c r="E3530" i="1"/>
  <c r="K3530" i="1" s="1"/>
  <c r="N3449" i="1"/>
  <c r="L3450" i="1"/>
  <c r="U3449" i="1" l="1"/>
  <c r="D3449" i="1" s="1"/>
  <c r="H3530" i="1"/>
  <c r="A3533" i="1"/>
  <c r="J3532" i="1"/>
  <c r="F3532" i="1"/>
  <c r="I3532" i="1"/>
  <c r="S3532" i="1"/>
  <c r="T3532" i="1" s="1"/>
  <c r="D3448" i="1"/>
  <c r="R3533" i="1"/>
  <c r="C3534" i="1"/>
  <c r="L3451" i="1"/>
  <c r="M3450" i="1"/>
  <c r="N3450" i="1" s="1"/>
  <c r="G3531" i="1"/>
  <c r="E3531" i="1"/>
  <c r="K3531" i="1" s="1"/>
  <c r="H3531" i="1" l="1"/>
  <c r="U3450" i="1"/>
  <c r="B3450" i="1" s="1"/>
  <c r="R3534" i="1"/>
  <c r="I3533" i="1"/>
  <c r="S3533" i="1"/>
  <c r="T3533" i="1" s="1"/>
  <c r="A3534" i="1"/>
  <c r="J3533" i="1"/>
  <c r="F3533" i="1"/>
  <c r="B3449" i="1"/>
  <c r="E3532" i="1"/>
  <c r="H3532" i="1" s="1"/>
  <c r="G3532" i="1"/>
  <c r="L3452" i="1"/>
  <c r="M3451" i="1"/>
  <c r="N3451" i="1" s="1"/>
  <c r="C3535" i="1"/>
  <c r="S3534" i="1" l="1"/>
  <c r="T3534" i="1" s="1"/>
  <c r="A3535" i="1"/>
  <c r="J3534" i="1"/>
  <c r="F3534" i="1"/>
  <c r="I3534" i="1"/>
  <c r="R3535" i="1"/>
  <c r="D3450" i="1"/>
  <c r="L3453" i="1"/>
  <c r="M3452" i="1"/>
  <c r="N3452" i="1" s="1"/>
  <c r="C3536" i="1"/>
  <c r="K3532" i="1"/>
  <c r="U3451" i="1"/>
  <c r="B3451" i="1" s="1"/>
  <c r="E3533" i="1"/>
  <c r="H3533" i="1" s="1"/>
  <c r="G3533" i="1"/>
  <c r="K3533" i="1" l="1"/>
  <c r="D3451" i="1"/>
  <c r="U3452" i="1"/>
  <c r="D3452" i="1" s="1"/>
  <c r="R3536" i="1"/>
  <c r="A3536" i="1"/>
  <c r="J3535" i="1"/>
  <c r="F3535" i="1"/>
  <c r="I3535" i="1"/>
  <c r="S3535" i="1"/>
  <c r="T3535" i="1" s="1"/>
  <c r="L3454" i="1"/>
  <c r="M3453" i="1"/>
  <c r="N3453" i="1" s="1"/>
  <c r="C3537" i="1"/>
  <c r="G3534" i="1"/>
  <c r="E3534" i="1"/>
  <c r="H3534" i="1" s="1"/>
  <c r="K3534" i="1" l="1"/>
  <c r="U3453" i="1"/>
  <c r="B3453" i="1" s="1"/>
  <c r="A3537" i="1"/>
  <c r="J3536" i="1"/>
  <c r="F3536" i="1"/>
  <c r="I3536" i="1"/>
  <c r="S3536" i="1"/>
  <c r="T3536" i="1" s="1"/>
  <c r="B3452" i="1"/>
  <c r="L3455" i="1"/>
  <c r="M3454" i="1"/>
  <c r="N3454" i="1" s="1"/>
  <c r="R3537" i="1"/>
  <c r="C3538" i="1"/>
  <c r="G3535" i="1"/>
  <c r="E3535" i="1"/>
  <c r="H3535" i="1" s="1"/>
  <c r="K3535" i="1" l="1"/>
  <c r="C3539" i="1"/>
  <c r="L3456" i="1"/>
  <c r="M3455" i="1"/>
  <c r="N3455" i="1" s="1"/>
  <c r="D3453" i="1"/>
  <c r="R3538" i="1"/>
  <c r="E3536" i="1"/>
  <c r="H3536" i="1" s="1"/>
  <c r="G3536" i="1"/>
  <c r="U3454" i="1"/>
  <c r="B3454" i="1" s="1"/>
  <c r="I3537" i="1"/>
  <c r="S3537" i="1"/>
  <c r="T3537" i="1" s="1"/>
  <c r="A3538" i="1"/>
  <c r="J3537" i="1"/>
  <c r="F3537" i="1"/>
  <c r="D3454" i="1" l="1"/>
  <c r="S3538" i="1"/>
  <c r="T3538" i="1" s="1"/>
  <c r="A3539" i="1"/>
  <c r="J3538" i="1"/>
  <c r="F3538" i="1"/>
  <c r="I3538" i="1"/>
  <c r="U3455" i="1"/>
  <c r="B3455" i="1" s="1"/>
  <c r="R3539" i="1"/>
  <c r="L3457" i="1"/>
  <c r="M3456" i="1"/>
  <c r="N3456" i="1" s="1"/>
  <c r="E3537" i="1"/>
  <c r="H3537" i="1" s="1"/>
  <c r="G3537" i="1"/>
  <c r="K3536" i="1"/>
  <c r="C3540" i="1"/>
  <c r="D3455" i="1" l="1"/>
  <c r="K3537" i="1"/>
  <c r="L3458" i="1"/>
  <c r="M3457" i="1"/>
  <c r="N3457" i="1" s="1"/>
  <c r="C3541" i="1"/>
  <c r="A3540" i="1"/>
  <c r="J3539" i="1"/>
  <c r="F3539" i="1"/>
  <c r="I3539" i="1"/>
  <c r="S3539" i="1"/>
  <c r="T3539" i="1" s="1"/>
  <c r="R3540" i="1"/>
  <c r="U3456" i="1"/>
  <c r="B3456" i="1" s="1"/>
  <c r="G3538" i="1"/>
  <c r="E3538" i="1"/>
  <c r="H3538" i="1" s="1"/>
  <c r="K3538" i="1" l="1"/>
  <c r="D3456" i="1"/>
  <c r="R3541" i="1"/>
  <c r="J3540" i="1"/>
  <c r="F3540" i="1"/>
  <c r="A3541" i="1"/>
  <c r="I3540" i="1"/>
  <c r="S3540" i="1"/>
  <c r="T3540" i="1" s="1"/>
  <c r="U3457" i="1"/>
  <c r="B3457" i="1" s="1"/>
  <c r="L3459" i="1"/>
  <c r="M3458" i="1"/>
  <c r="N3458" i="1" s="1"/>
  <c r="G3539" i="1"/>
  <c r="E3539" i="1"/>
  <c r="H3539" i="1" s="1"/>
  <c r="C3542" i="1"/>
  <c r="C3543" i="1" l="1"/>
  <c r="K3539" i="1"/>
  <c r="U3458" i="1"/>
  <c r="B3458" i="1" s="1"/>
  <c r="D3457" i="1"/>
  <c r="J3541" i="1"/>
  <c r="F3541" i="1"/>
  <c r="A3542" i="1"/>
  <c r="I3541" i="1"/>
  <c r="S3541" i="1"/>
  <c r="T3541" i="1" s="1"/>
  <c r="R3542" i="1"/>
  <c r="L3460" i="1"/>
  <c r="M3459" i="1"/>
  <c r="N3459" i="1" s="1"/>
  <c r="E3540" i="1"/>
  <c r="H3540" i="1" s="1"/>
  <c r="G3540" i="1"/>
  <c r="K3540" i="1" l="1"/>
  <c r="L3461" i="1"/>
  <c r="M3460" i="1"/>
  <c r="N3460" i="1" s="1"/>
  <c r="R3543" i="1"/>
  <c r="J3542" i="1"/>
  <c r="F3542" i="1"/>
  <c r="A3543" i="1"/>
  <c r="I3542" i="1"/>
  <c r="S3542" i="1"/>
  <c r="T3542" i="1" s="1"/>
  <c r="D3458" i="1"/>
  <c r="C3544" i="1"/>
  <c r="U3459" i="1"/>
  <c r="B3459" i="1" s="1"/>
  <c r="E3541" i="1"/>
  <c r="H3541" i="1" s="1"/>
  <c r="G3541" i="1"/>
  <c r="D3459" i="1" l="1"/>
  <c r="E3542" i="1"/>
  <c r="H3542" i="1" s="1"/>
  <c r="G3542" i="1"/>
  <c r="R3544" i="1"/>
  <c r="K3541" i="1"/>
  <c r="U3460" i="1"/>
  <c r="B3460" i="1" s="1"/>
  <c r="C3545" i="1"/>
  <c r="A3544" i="1"/>
  <c r="J3543" i="1"/>
  <c r="F3543" i="1"/>
  <c r="I3543" i="1"/>
  <c r="S3543" i="1"/>
  <c r="T3543" i="1" s="1"/>
  <c r="L3462" i="1"/>
  <c r="M3461" i="1"/>
  <c r="N3461" i="1" s="1"/>
  <c r="D3460" i="1" l="1"/>
  <c r="K3542" i="1"/>
  <c r="C3546" i="1"/>
  <c r="L3463" i="1"/>
  <c r="M3462" i="1"/>
  <c r="N3462" i="1" s="1"/>
  <c r="I3544" i="1"/>
  <c r="S3544" i="1"/>
  <c r="T3544" i="1" s="1"/>
  <c r="A3545" i="1"/>
  <c r="J3544" i="1"/>
  <c r="F3544" i="1"/>
  <c r="R3545" i="1"/>
  <c r="E3543" i="1"/>
  <c r="H3543" i="1" s="1"/>
  <c r="G3543" i="1"/>
  <c r="U3461" i="1"/>
  <c r="B3461" i="1" s="1"/>
  <c r="D3461" i="1" l="1"/>
  <c r="E3544" i="1"/>
  <c r="H3544" i="1" s="1"/>
  <c r="G3544" i="1"/>
  <c r="R3546" i="1"/>
  <c r="K3543" i="1"/>
  <c r="S3545" i="1"/>
  <c r="T3545" i="1" s="1"/>
  <c r="A3546" i="1"/>
  <c r="J3545" i="1"/>
  <c r="F3545" i="1"/>
  <c r="I3545" i="1"/>
  <c r="U3462" i="1"/>
  <c r="D3462" i="1" s="1"/>
  <c r="L3464" i="1"/>
  <c r="M3463" i="1"/>
  <c r="N3463" i="1" s="1"/>
  <c r="C3547" i="1"/>
  <c r="K3544" i="1" l="1"/>
  <c r="C3548" i="1"/>
  <c r="B3462" i="1"/>
  <c r="G3545" i="1"/>
  <c r="E3545" i="1"/>
  <c r="K3545" i="1" s="1"/>
  <c r="U3463" i="1"/>
  <c r="B3463" i="1" s="1"/>
  <c r="L3465" i="1"/>
  <c r="M3464" i="1"/>
  <c r="N3464" i="1" s="1"/>
  <c r="J3546" i="1"/>
  <c r="F3546" i="1"/>
  <c r="A3547" i="1"/>
  <c r="I3546" i="1"/>
  <c r="S3546" i="1"/>
  <c r="T3546" i="1" s="1"/>
  <c r="R3547" i="1"/>
  <c r="H3545" i="1" l="1"/>
  <c r="R3548" i="1"/>
  <c r="A3548" i="1"/>
  <c r="J3547" i="1"/>
  <c r="F3547" i="1"/>
  <c r="I3547" i="1"/>
  <c r="S3547" i="1"/>
  <c r="T3547" i="1" s="1"/>
  <c r="U3464" i="1"/>
  <c r="B3464" i="1" s="1"/>
  <c r="D3463" i="1"/>
  <c r="C3549" i="1"/>
  <c r="G3546" i="1"/>
  <c r="E3546" i="1"/>
  <c r="H3546" i="1" s="1"/>
  <c r="L3466" i="1"/>
  <c r="M3465" i="1"/>
  <c r="N3465" i="1" s="1"/>
  <c r="G3547" i="1" l="1"/>
  <c r="E3547" i="1"/>
  <c r="K3547" i="1" s="1"/>
  <c r="U3465" i="1"/>
  <c r="D3465" i="1" s="1"/>
  <c r="K3546" i="1"/>
  <c r="D3464" i="1"/>
  <c r="A3549" i="1"/>
  <c r="J3548" i="1"/>
  <c r="F3548" i="1"/>
  <c r="I3548" i="1"/>
  <c r="S3548" i="1"/>
  <c r="T3548" i="1" s="1"/>
  <c r="L3467" i="1"/>
  <c r="M3466" i="1"/>
  <c r="N3466" i="1" s="1"/>
  <c r="C3550" i="1"/>
  <c r="R3549" i="1"/>
  <c r="L3468" i="1" l="1"/>
  <c r="M3467" i="1"/>
  <c r="N3467" i="1" s="1"/>
  <c r="E3548" i="1"/>
  <c r="H3548" i="1" s="1"/>
  <c r="G3548" i="1"/>
  <c r="H3547" i="1"/>
  <c r="B3465" i="1"/>
  <c r="C3551" i="1"/>
  <c r="I3549" i="1"/>
  <c r="S3549" i="1"/>
  <c r="T3549" i="1" s="1"/>
  <c r="F3549" i="1"/>
  <c r="A3550" i="1"/>
  <c r="J3549" i="1"/>
  <c r="R3550" i="1"/>
  <c r="U3466" i="1"/>
  <c r="B3466" i="1" s="1"/>
  <c r="K3548" i="1" l="1"/>
  <c r="D3466" i="1"/>
  <c r="C3552" i="1"/>
  <c r="U3467" i="1"/>
  <c r="B3467" i="1" s="1"/>
  <c r="L3469" i="1"/>
  <c r="M3468" i="1"/>
  <c r="N3468" i="1" s="1"/>
  <c r="S3550" i="1"/>
  <c r="T3550" i="1" s="1"/>
  <c r="A3551" i="1"/>
  <c r="J3550" i="1"/>
  <c r="F3550" i="1"/>
  <c r="I3550" i="1"/>
  <c r="R3551" i="1"/>
  <c r="E3549" i="1"/>
  <c r="K3549" i="1" s="1"/>
  <c r="G3549" i="1"/>
  <c r="H3549" i="1" l="1"/>
  <c r="G3550" i="1"/>
  <c r="E3550" i="1"/>
  <c r="H3550" i="1" s="1"/>
  <c r="D3467" i="1"/>
  <c r="C3553" i="1"/>
  <c r="U3468" i="1"/>
  <c r="B3468" i="1" s="1"/>
  <c r="R3552" i="1"/>
  <c r="A3552" i="1"/>
  <c r="J3551" i="1"/>
  <c r="F3551" i="1"/>
  <c r="I3551" i="1"/>
  <c r="S3551" i="1"/>
  <c r="T3551" i="1" s="1"/>
  <c r="L3470" i="1"/>
  <c r="M3469" i="1"/>
  <c r="N3469" i="1" s="1"/>
  <c r="C3554" i="1" l="1"/>
  <c r="A3553" i="1"/>
  <c r="J3552" i="1"/>
  <c r="F3552" i="1"/>
  <c r="I3552" i="1"/>
  <c r="S3552" i="1"/>
  <c r="T3552" i="1" s="1"/>
  <c r="D3468" i="1"/>
  <c r="K3550" i="1"/>
  <c r="U3469" i="1"/>
  <c r="B3469" i="1" s="1"/>
  <c r="R3553" i="1"/>
  <c r="L3471" i="1"/>
  <c r="M3470" i="1"/>
  <c r="N3470" i="1" s="1"/>
  <c r="G3551" i="1"/>
  <c r="E3551" i="1"/>
  <c r="K3551" i="1" s="1"/>
  <c r="H3551" i="1" l="1"/>
  <c r="L3472" i="1"/>
  <c r="M3471" i="1"/>
  <c r="N3471" i="1" s="1"/>
  <c r="R3554" i="1"/>
  <c r="D3469" i="1"/>
  <c r="I3553" i="1"/>
  <c r="S3553" i="1"/>
  <c r="T3553" i="1" s="1"/>
  <c r="A3554" i="1"/>
  <c r="J3553" i="1"/>
  <c r="F3553" i="1"/>
  <c r="U3470" i="1"/>
  <c r="B3470" i="1" s="1"/>
  <c r="E3552" i="1"/>
  <c r="H3552" i="1" s="1"/>
  <c r="G3552" i="1"/>
  <c r="C3555" i="1"/>
  <c r="K3552" i="1" l="1"/>
  <c r="D3470" i="1"/>
  <c r="U3471" i="1"/>
  <c r="B3471" i="1" s="1"/>
  <c r="C3556" i="1"/>
  <c r="S3554" i="1"/>
  <c r="T3554" i="1" s="1"/>
  <c r="A3555" i="1"/>
  <c r="J3554" i="1"/>
  <c r="F3554" i="1"/>
  <c r="I3554" i="1"/>
  <c r="L3473" i="1"/>
  <c r="M3472" i="1"/>
  <c r="N3472" i="1" s="1"/>
  <c r="R3555" i="1"/>
  <c r="E3553" i="1"/>
  <c r="H3553" i="1" s="1"/>
  <c r="G3553" i="1"/>
  <c r="K3553" i="1" l="1"/>
  <c r="R3556" i="1"/>
  <c r="G3554" i="1"/>
  <c r="E3554" i="1"/>
  <c r="H3554" i="1" s="1"/>
  <c r="D3471" i="1"/>
  <c r="U3472" i="1"/>
  <c r="B3472" i="1" s="1"/>
  <c r="L3474" i="1"/>
  <c r="M3473" i="1"/>
  <c r="N3473" i="1" s="1"/>
  <c r="A3556" i="1"/>
  <c r="J3555" i="1"/>
  <c r="F3555" i="1"/>
  <c r="I3555" i="1"/>
  <c r="S3555" i="1"/>
  <c r="T3555" i="1" s="1"/>
  <c r="C3557" i="1"/>
  <c r="K3554" i="1" l="1"/>
  <c r="C3558" i="1"/>
  <c r="A3557" i="1"/>
  <c r="J3556" i="1"/>
  <c r="F3556" i="1"/>
  <c r="I3556" i="1"/>
  <c r="S3556" i="1"/>
  <c r="T3556" i="1" s="1"/>
  <c r="D3472" i="1"/>
  <c r="U3473" i="1"/>
  <c r="B3473" i="1" s="1"/>
  <c r="R3557" i="1"/>
  <c r="G3555" i="1"/>
  <c r="E3555" i="1"/>
  <c r="K3555" i="1" s="1"/>
  <c r="L3475" i="1"/>
  <c r="M3474" i="1"/>
  <c r="N3474" i="1" s="1"/>
  <c r="D3473" i="1" l="1"/>
  <c r="H3555" i="1"/>
  <c r="R3558" i="1"/>
  <c r="E3556" i="1"/>
  <c r="H3556" i="1" s="1"/>
  <c r="G3556" i="1"/>
  <c r="C3559" i="1"/>
  <c r="U3474" i="1"/>
  <c r="D3474" i="1" s="1"/>
  <c r="L3476" i="1"/>
  <c r="M3475" i="1"/>
  <c r="N3475" i="1" s="1"/>
  <c r="I3557" i="1"/>
  <c r="S3557" i="1"/>
  <c r="T3557" i="1" s="1"/>
  <c r="A3558" i="1"/>
  <c r="J3557" i="1"/>
  <c r="F3557" i="1"/>
  <c r="B3474" i="1" l="1"/>
  <c r="K3556" i="1"/>
  <c r="E3557" i="1"/>
  <c r="H3557" i="1" s="1"/>
  <c r="G3557" i="1"/>
  <c r="L3477" i="1"/>
  <c r="M3476" i="1"/>
  <c r="N3476" i="1" s="1"/>
  <c r="R3559" i="1"/>
  <c r="S3558" i="1"/>
  <c r="T3558" i="1" s="1"/>
  <c r="A3559" i="1"/>
  <c r="J3558" i="1"/>
  <c r="F3558" i="1"/>
  <c r="I3558" i="1"/>
  <c r="U3475" i="1"/>
  <c r="D3475" i="1" s="1"/>
  <c r="C3560" i="1"/>
  <c r="B3475" i="1" l="1"/>
  <c r="K3557" i="1"/>
  <c r="G3558" i="1"/>
  <c r="E3558" i="1"/>
  <c r="H3558" i="1" s="1"/>
  <c r="R3560" i="1"/>
  <c r="U3476" i="1"/>
  <c r="D3476" i="1" s="1"/>
  <c r="C3561" i="1"/>
  <c r="A3560" i="1"/>
  <c r="J3559" i="1"/>
  <c r="F3559" i="1"/>
  <c r="I3559" i="1"/>
  <c r="S3559" i="1"/>
  <c r="T3559" i="1" s="1"/>
  <c r="L3478" i="1"/>
  <c r="M3477" i="1"/>
  <c r="N3477" i="1" s="1"/>
  <c r="B3476" i="1" l="1"/>
  <c r="L3479" i="1"/>
  <c r="M3478" i="1"/>
  <c r="N3478" i="1" s="1"/>
  <c r="G3559" i="1"/>
  <c r="E3559" i="1"/>
  <c r="K3559" i="1" s="1"/>
  <c r="A3561" i="1"/>
  <c r="J3560" i="1"/>
  <c r="F3560" i="1"/>
  <c r="I3560" i="1"/>
  <c r="S3560" i="1"/>
  <c r="T3560" i="1" s="1"/>
  <c r="R3561" i="1"/>
  <c r="K3558" i="1"/>
  <c r="U3477" i="1"/>
  <c r="D3477" i="1" s="1"/>
  <c r="C3562" i="1"/>
  <c r="H3559" i="1" l="1"/>
  <c r="I3561" i="1"/>
  <c r="S3561" i="1"/>
  <c r="T3561" i="1" s="1"/>
  <c r="J3561" i="1"/>
  <c r="F3561" i="1"/>
  <c r="A3562" i="1"/>
  <c r="C3563" i="1"/>
  <c r="B3477" i="1"/>
  <c r="R3562" i="1"/>
  <c r="E3560" i="1"/>
  <c r="K3560" i="1" s="1"/>
  <c r="G3560" i="1"/>
  <c r="U3478" i="1"/>
  <c r="B3478" i="1" s="1"/>
  <c r="L3480" i="1"/>
  <c r="M3480" i="1" s="1"/>
  <c r="M3479" i="1"/>
  <c r="N3479" i="1" s="1"/>
  <c r="D3478" i="1" l="1"/>
  <c r="H3560" i="1"/>
  <c r="S3562" i="1"/>
  <c r="T3562" i="1" s="1"/>
  <c r="J3562" i="1"/>
  <c r="F3562" i="1"/>
  <c r="I3562" i="1"/>
  <c r="A3563" i="1"/>
  <c r="U3479" i="1"/>
  <c r="B3479" i="1" s="1"/>
  <c r="E3561" i="1"/>
  <c r="K3561" i="1" s="1"/>
  <c r="G3561" i="1"/>
  <c r="N3480" i="1"/>
  <c r="L3481" i="1"/>
  <c r="R3563" i="1"/>
  <c r="C3564" i="1"/>
  <c r="D3479" i="1" l="1"/>
  <c r="H3561" i="1"/>
  <c r="C3565" i="1"/>
  <c r="L3482" i="1"/>
  <c r="M3481" i="1"/>
  <c r="N3481" i="1" s="1"/>
  <c r="U3480" i="1"/>
  <c r="D3480" i="1" s="1"/>
  <c r="S3563" i="1"/>
  <c r="T3563" i="1" s="1"/>
  <c r="J3563" i="1"/>
  <c r="F3563" i="1"/>
  <c r="I3563" i="1"/>
  <c r="A3564" i="1"/>
  <c r="R3564" i="1"/>
  <c r="G3562" i="1"/>
  <c r="E3562" i="1"/>
  <c r="H3562" i="1" s="1"/>
  <c r="B3480" i="1" l="1"/>
  <c r="G3563" i="1"/>
  <c r="E3563" i="1"/>
  <c r="H3563" i="1" s="1"/>
  <c r="L3483" i="1"/>
  <c r="M3482" i="1"/>
  <c r="N3482" i="1" s="1"/>
  <c r="K3562" i="1"/>
  <c r="R3565" i="1"/>
  <c r="S3564" i="1"/>
  <c r="T3564" i="1" s="1"/>
  <c r="J3564" i="1"/>
  <c r="F3564" i="1"/>
  <c r="A3565" i="1"/>
  <c r="I3564" i="1"/>
  <c r="C3566" i="1"/>
  <c r="U3481" i="1"/>
  <c r="B3481" i="1" s="1"/>
  <c r="R3566" i="1" l="1"/>
  <c r="D3481" i="1"/>
  <c r="S3565" i="1"/>
  <c r="T3565" i="1" s="1"/>
  <c r="A3566" i="1"/>
  <c r="J3565" i="1"/>
  <c r="F3565" i="1"/>
  <c r="I3565" i="1"/>
  <c r="G3564" i="1"/>
  <c r="E3564" i="1"/>
  <c r="K3564" i="1" s="1"/>
  <c r="U3482" i="1"/>
  <c r="B3482" i="1" s="1"/>
  <c r="K3563" i="1"/>
  <c r="C3567" i="1"/>
  <c r="L3484" i="1"/>
  <c r="M3483" i="1"/>
  <c r="N3483" i="1" s="1"/>
  <c r="H3564" i="1" l="1"/>
  <c r="C3568" i="1"/>
  <c r="D3482" i="1"/>
  <c r="U3483" i="1"/>
  <c r="B3483" i="1" s="1"/>
  <c r="A3567" i="1"/>
  <c r="J3566" i="1"/>
  <c r="F3566" i="1"/>
  <c r="I3566" i="1"/>
  <c r="S3566" i="1"/>
  <c r="L3485" i="1"/>
  <c r="M3484" i="1"/>
  <c r="N3484" i="1" s="1"/>
  <c r="T3566" i="1"/>
  <c r="R3567" i="1"/>
  <c r="G3565" i="1"/>
  <c r="E3565" i="1"/>
  <c r="K3565" i="1" s="1"/>
  <c r="H3565" i="1" l="1"/>
  <c r="A3568" i="1"/>
  <c r="J3567" i="1"/>
  <c r="F3567" i="1"/>
  <c r="I3567" i="1"/>
  <c r="S3567" i="1"/>
  <c r="T3567" i="1" s="1"/>
  <c r="U3484" i="1"/>
  <c r="B3484" i="1" s="1"/>
  <c r="L3486" i="1"/>
  <c r="M3485" i="1"/>
  <c r="N3485" i="1" s="1"/>
  <c r="G3566" i="1"/>
  <c r="E3566" i="1"/>
  <c r="K3566" i="1" s="1"/>
  <c r="D3483" i="1"/>
  <c r="C3569" i="1"/>
  <c r="R3568" i="1"/>
  <c r="H3566" i="1" l="1"/>
  <c r="U3485" i="1"/>
  <c r="B3485" i="1" s="1"/>
  <c r="E3567" i="1"/>
  <c r="H3567" i="1" s="1"/>
  <c r="G3567" i="1"/>
  <c r="L3487" i="1"/>
  <c r="M3486" i="1"/>
  <c r="N3486" i="1" s="1"/>
  <c r="R3569" i="1"/>
  <c r="C3570" i="1"/>
  <c r="D3484" i="1"/>
  <c r="A3569" i="1"/>
  <c r="I3568" i="1"/>
  <c r="S3568" i="1"/>
  <c r="T3568" i="1" s="1"/>
  <c r="J3568" i="1"/>
  <c r="F3568" i="1"/>
  <c r="K3567" i="1" l="1"/>
  <c r="U3486" i="1"/>
  <c r="D3486" i="1" s="1"/>
  <c r="D3485" i="1"/>
  <c r="C3571" i="1"/>
  <c r="L3488" i="1"/>
  <c r="M3487" i="1"/>
  <c r="N3487" i="1" s="1"/>
  <c r="E3568" i="1"/>
  <c r="H3568" i="1" s="1"/>
  <c r="G3568" i="1"/>
  <c r="I3569" i="1"/>
  <c r="S3569" i="1"/>
  <c r="T3569" i="1" s="1"/>
  <c r="F3569" i="1"/>
  <c r="A3570" i="1"/>
  <c r="J3569" i="1"/>
  <c r="R3570" i="1"/>
  <c r="K3568" i="1" l="1"/>
  <c r="L3489" i="1"/>
  <c r="M3488" i="1"/>
  <c r="N3488" i="1" s="1"/>
  <c r="B3486" i="1"/>
  <c r="S3570" i="1"/>
  <c r="T3570" i="1" s="1"/>
  <c r="A3571" i="1"/>
  <c r="J3570" i="1"/>
  <c r="F3570" i="1"/>
  <c r="I3570" i="1"/>
  <c r="C3572" i="1"/>
  <c r="R3571" i="1"/>
  <c r="E3569" i="1"/>
  <c r="H3569" i="1" s="1"/>
  <c r="G3569" i="1"/>
  <c r="U3487" i="1"/>
  <c r="B3487" i="1" s="1"/>
  <c r="K3569" i="1" l="1"/>
  <c r="D3487" i="1"/>
  <c r="A3572" i="1"/>
  <c r="J3571" i="1"/>
  <c r="F3571" i="1"/>
  <c r="I3571" i="1"/>
  <c r="S3571" i="1"/>
  <c r="T3571" i="1" s="1"/>
  <c r="U3488" i="1"/>
  <c r="B3488" i="1" s="1"/>
  <c r="G3570" i="1"/>
  <c r="E3570" i="1"/>
  <c r="K3570" i="1" s="1"/>
  <c r="L3490" i="1"/>
  <c r="M3489" i="1"/>
  <c r="N3489" i="1" s="1"/>
  <c r="R3572" i="1"/>
  <c r="C3573" i="1"/>
  <c r="D3488" i="1" l="1"/>
  <c r="L3491" i="1"/>
  <c r="M3490" i="1"/>
  <c r="N3490" i="1" s="1"/>
  <c r="H3570" i="1"/>
  <c r="G3571" i="1"/>
  <c r="E3571" i="1"/>
  <c r="H3571" i="1" s="1"/>
  <c r="C3574" i="1"/>
  <c r="R3573" i="1"/>
  <c r="A3573" i="1"/>
  <c r="J3572" i="1"/>
  <c r="F3572" i="1"/>
  <c r="I3572" i="1"/>
  <c r="S3572" i="1"/>
  <c r="T3572" i="1" s="1"/>
  <c r="U3489" i="1"/>
  <c r="D3489" i="1" s="1"/>
  <c r="B3489" i="1" l="1"/>
  <c r="K3571" i="1"/>
  <c r="E3572" i="1"/>
  <c r="H3572" i="1" s="1"/>
  <c r="G3572" i="1"/>
  <c r="U3490" i="1"/>
  <c r="D3490" i="1" s="1"/>
  <c r="I3573" i="1"/>
  <c r="S3573" i="1"/>
  <c r="T3573" i="1" s="1"/>
  <c r="A3574" i="1"/>
  <c r="J3573" i="1"/>
  <c r="F3573" i="1"/>
  <c r="C3575" i="1"/>
  <c r="L3492" i="1"/>
  <c r="M3491" i="1"/>
  <c r="N3491" i="1" s="1"/>
  <c r="R3574" i="1"/>
  <c r="K3572" i="1" l="1"/>
  <c r="R3575" i="1"/>
  <c r="S3574" i="1"/>
  <c r="T3574" i="1" s="1"/>
  <c r="A3575" i="1"/>
  <c r="J3574" i="1"/>
  <c r="F3574" i="1"/>
  <c r="I3574" i="1"/>
  <c r="B3490" i="1"/>
  <c r="U3491" i="1"/>
  <c r="D3491" i="1" s="1"/>
  <c r="C3576" i="1"/>
  <c r="L3493" i="1"/>
  <c r="M3492" i="1"/>
  <c r="N3492" i="1" s="1"/>
  <c r="E3573" i="1"/>
  <c r="H3573" i="1" s="1"/>
  <c r="G3573" i="1"/>
  <c r="B3491" i="1" l="1"/>
  <c r="K3573" i="1"/>
  <c r="L3494" i="1"/>
  <c r="M3493" i="1"/>
  <c r="N3493" i="1" s="1"/>
  <c r="G3574" i="1"/>
  <c r="E3574" i="1"/>
  <c r="H3574" i="1" s="1"/>
  <c r="C3577" i="1"/>
  <c r="U3492" i="1"/>
  <c r="D3492" i="1" s="1"/>
  <c r="A3576" i="1"/>
  <c r="J3575" i="1"/>
  <c r="F3575" i="1"/>
  <c r="I3575" i="1"/>
  <c r="S3575" i="1"/>
  <c r="T3575" i="1" s="1"/>
  <c r="R3576" i="1"/>
  <c r="G3575" i="1" l="1"/>
  <c r="E3575" i="1"/>
  <c r="K3575" i="1" s="1"/>
  <c r="B3492" i="1"/>
  <c r="U3493" i="1"/>
  <c r="D3493" i="1" s="1"/>
  <c r="L3495" i="1"/>
  <c r="M3494" i="1"/>
  <c r="N3494" i="1" s="1"/>
  <c r="A3577" i="1"/>
  <c r="J3576" i="1"/>
  <c r="F3576" i="1"/>
  <c r="I3576" i="1"/>
  <c r="S3576" i="1"/>
  <c r="T3576" i="1" s="1"/>
  <c r="C3578" i="1"/>
  <c r="K3574" i="1"/>
  <c r="R3577" i="1"/>
  <c r="B3493" i="1" l="1"/>
  <c r="H3575" i="1"/>
  <c r="I3577" i="1"/>
  <c r="S3577" i="1"/>
  <c r="T3577" i="1" s="1"/>
  <c r="A3578" i="1"/>
  <c r="J3577" i="1"/>
  <c r="F3577" i="1"/>
  <c r="U3494" i="1"/>
  <c r="B3494" i="1" s="1"/>
  <c r="R3578" i="1"/>
  <c r="C3579" i="1"/>
  <c r="E3576" i="1"/>
  <c r="K3576" i="1" s="1"/>
  <c r="G3576" i="1"/>
  <c r="L3496" i="1"/>
  <c r="M3495" i="1"/>
  <c r="N3495" i="1" s="1"/>
  <c r="D3494" i="1" l="1"/>
  <c r="U3495" i="1"/>
  <c r="B3495" i="1" s="1"/>
  <c r="H3576" i="1"/>
  <c r="R3579" i="1"/>
  <c r="S3578" i="1"/>
  <c r="T3578" i="1" s="1"/>
  <c r="A3579" i="1"/>
  <c r="J3578" i="1"/>
  <c r="F3578" i="1"/>
  <c r="I3578" i="1"/>
  <c r="L3497" i="1"/>
  <c r="M3496" i="1"/>
  <c r="N3496" i="1" s="1"/>
  <c r="E3577" i="1"/>
  <c r="H3577" i="1" s="1"/>
  <c r="G3577" i="1"/>
  <c r="C3580" i="1"/>
  <c r="G3578" i="1" l="1"/>
  <c r="E3578" i="1"/>
  <c r="H3578" i="1" s="1"/>
  <c r="D3495" i="1"/>
  <c r="U3496" i="1"/>
  <c r="B3496" i="1" s="1"/>
  <c r="K3577" i="1"/>
  <c r="C3581" i="1"/>
  <c r="L3498" i="1"/>
  <c r="M3497" i="1"/>
  <c r="N3497" i="1" s="1"/>
  <c r="A3580" i="1"/>
  <c r="J3579" i="1"/>
  <c r="F3579" i="1"/>
  <c r="I3579" i="1"/>
  <c r="S3579" i="1"/>
  <c r="T3579" i="1" s="1"/>
  <c r="R3580" i="1"/>
  <c r="D3496" i="1" l="1"/>
  <c r="A3581" i="1"/>
  <c r="J3580" i="1"/>
  <c r="F3580" i="1"/>
  <c r="I3580" i="1"/>
  <c r="S3580" i="1"/>
  <c r="T3580" i="1" s="1"/>
  <c r="C3582" i="1"/>
  <c r="U3497" i="1"/>
  <c r="D3497" i="1" s="1"/>
  <c r="K3578" i="1"/>
  <c r="R3581" i="1"/>
  <c r="G3579" i="1"/>
  <c r="E3579" i="1"/>
  <c r="H3579" i="1" s="1"/>
  <c r="L3499" i="1"/>
  <c r="M3498" i="1"/>
  <c r="N3498" i="1" s="1"/>
  <c r="B3497" i="1" l="1"/>
  <c r="L3500" i="1"/>
  <c r="M3499" i="1"/>
  <c r="N3499" i="1" s="1"/>
  <c r="K3579" i="1"/>
  <c r="R3582" i="1"/>
  <c r="C3583" i="1"/>
  <c r="E3580" i="1"/>
  <c r="K3580" i="1" s="1"/>
  <c r="G3580" i="1"/>
  <c r="U3498" i="1"/>
  <c r="B3498" i="1" s="1"/>
  <c r="I3581" i="1"/>
  <c r="S3581" i="1"/>
  <c r="T3581" i="1" s="1"/>
  <c r="J3581" i="1"/>
  <c r="F3581" i="1"/>
  <c r="A3582" i="1"/>
  <c r="H3580" i="1" l="1"/>
  <c r="E3581" i="1"/>
  <c r="H3581" i="1" s="1"/>
  <c r="G3581" i="1"/>
  <c r="D3498" i="1"/>
  <c r="C3584" i="1"/>
  <c r="S3582" i="1"/>
  <c r="T3582" i="1" s="1"/>
  <c r="A3583" i="1"/>
  <c r="J3582" i="1"/>
  <c r="F3582" i="1"/>
  <c r="I3582" i="1"/>
  <c r="R3583" i="1"/>
  <c r="U3499" i="1"/>
  <c r="D3499" i="1" s="1"/>
  <c r="L3501" i="1"/>
  <c r="M3500" i="1"/>
  <c r="N3500" i="1" s="1"/>
  <c r="B3499" i="1" l="1"/>
  <c r="C3585" i="1"/>
  <c r="K3581" i="1"/>
  <c r="G3582" i="1"/>
  <c r="E3582" i="1"/>
  <c r="K3582" i="1" s="1"/>
  <c r="U3500" i="1"/>
  <c r="B3500" i="1" s="1"/>
  <c r="L3502" i="1"/>
  <c r="M3501" i="1"/>
  <c r="N3501" i="1" s="1"/>
  <c r="R3584" i="1"/>
  <c r="A3584" i="1"/>
  <c r="J3583" i="1"/>
  <c r="F3583" i="1"/>
  <c r="I3583" i="1"/>
  <c r="S3583" i="1"/>
  <c r="T3583" i="1" s="1"/>
  <c r="U3501" i="1" l="1"/>
  <c r="D3501" i="1" s="1"/>
  <c r="D3500" i="1"/>
  <c r="H3582" i="1"/>
  <c r="J3584" i="1"/>
  <c r="F3584" i="1"/>
  <c r="A3585" i="1"/>
  <c r="I3584" i="1"/>
  <c r="S3584" i="1"/>
  <c r="T3584" i="1" s="1"/>
  <c r="L3503" i="1"/>
  <c r="M3502" i="1"/>
  <c r="N3502" i="1" s="1"/>
  <c r="R3585" i="1"/>
  <c r="C3586" i="1"/>
  <c r="G3583" i="1"/>
  <c r="E3583" i="1"/>
  <c r="K3583" i="1" s="1"/>
  <c r="H3583" i="1" l="1"/>
  <c r="C3587" i="1"/>
  <c r="B3501" i="1"/>
  <c r="U3502" i="1"/>
  <c r="B3502" i="1" s="1"/>
  <c r="R3586" i="1"/>
  <c r="L3504" i="1"/>
  <c r="M3503" i="1"/>
  <c r="N3503" i="1" s="1"/>
  <c r="J3585" i="1"/>
  <c r="F3585" i="1"/>
  <c r="A3586" i="1"/>
  <c r="I3585" i="1"/>
  <c r="S3585" i="1"/>
  <c r="T3585" i="1" s="1"/>
  <c r="E3584" i="1"/>
  <c r="H3584" i="1" s="1"/>
  <c r="G3584" i="1"/>
  <c r="K3584" i="1" l="1"/>
  <c r="J3586" i="1"/>
  <c r="F3586" i="1"/>
  <c r="A3587" i="1"/>
  <c r="I3586" i="1"/>
  <c r="S3586" i="1"/>
  <c r="T3586" i="1" s="1"/>
  <c r="L3505" i="1"/>
  <c r="M3504" i="1"/>
  <c r="N3504" i="1" s="1"/>
  <c r="D3502" i="1"/>
  <c r="C3588" i="1"/>
  <c r="E3585" i="1"/>
  <c r="H3585" i="1" s="1"/>
  <c r="G3585" i="1"/>
  <c r="R3587" i="1"/>
  <c r="U3503" i="1"/>
  <c r="B3503" i="1" s="1"/>
  <c r="U3504" i="1" l="1"/>
  <c r="B3504" i="1" s="1"/>
  <c r="C3589" i="1"/>
  <c r="L3506" i="1"/>
  <c r="M3505" i="1"/>
  <c r="N3505" i="1" s="1"/>
  <c r="A3588" i="1"/>
  <c r="J3587" i="1"/>
  <c r="F3587" i="1"/>
  <c r="I3587" i="1"/>
  <c r="S3587" i="1"/>
  <c r="T3587" i="1" s="1"/>
  <c r="K3585" i="1"/>
  <c r="E3586" i="1"/>
  <c r="H3586" i="1" s="1"/>
  <c r="G3586" i="1"/>
  <c r="D3503" i="1"/>
  <c r="R3588" i="1"/>
  <c r="K3586" i="1" l="1"/>
  <c r="D3504" i="1"/>
  <c r="I3588" i="1"/>
  <c r="S3588" i="1"/>
  <c r="T3588" i="1" s="1"/>
  <c r="A3589" i="1"/>
  <c r="J3588" i="1"/>
  <c r="F3588" i="1"/>
  <c r="C3590" i="1"/>
  <c r="U3505" i="1"/>
  <c r="B3505" i="1" s="1"/>
  <c r="E3587" i="1"/>
  <c r="K3587" i="1" s="1"/>
  <c r="G3587" i="1"/>
  <c r="L3507" i="1"/>
  <c r="M3506" i="1"/>
  <c r="N3506" i="1" s="1"/>
  <c r="R3589" i="1"/>
  <c r="D3505" i="1" l="1"/>
  <c r="U3506" i="1"/>
  <c r="D3506" i="1" s="1"/>
  <c r="H3587" i="1"/>
  <c r="C3591" i="1"/>
  <c r="E3588" i="1"/>
  <c r="H3588" i="1" s="1"/>
  <c r="G3588" i="1"/>
  <c r="R3590" i="1"/>
  <c r="L3508" i="1"/>
  <c r="M3507" i="1"/>
  <c r="N3507" i="1" s="1"/>
  <c r="S3589" i="1"/>
  <c r="T3589" i="1" s="1"/>
  <c r="A3590" i="1"/>
  <c r="J3589" i="1"/>
  <c r="F3589" i="1"/>
  <c r="I3589" i="1"/>
  <c r="G3589" i="1" l="1"/>
  <c r="E3589" i="1"/>
  <c r="H3589" i="1" s="1"/>
  <c r="R3591" i="1"/>
  <c r="B3506" i="1"/>
  <c r="U3507" i="1"/>
  <c r="B3507" i="1" s="1"/>
  <c r="J3590" i="1"/>
  <c r="F3590" i="1"/>
  <c r="A3591" i="1"/>
  <c r="I3590" i="1"/>
  <c r="S3590" i="1"/>
  <c r="T3590" i="1" s="1"/>
  <c r="L3509" i="1"/>
  <c r="M3508" i="1"/>
  <c r="N3508" i="1" s="1"/>
  <c r="K3588" i="1"/>
  <c r="C3592" i="1"/>
  <c r="U3508" i="1" l="1"/>
  <c r="D3508" i="1" s="1"/>
  <c r="C3593" i="1"/>
  <c r="L3510" i="1"/>
  <c r="M3510" i="1" s="1"/>
  <c r="M3509" i="1"/>
  <c r="N3509" i="1" s="1"/>
  <c r="A3592" i="1"/>
  <c r="J3591" i="1"/>
  <c r="F3591" i="1"/>
  <c r="I3591" i="1"/>
  <c r="S3591" i="1"/>
  <c r="T3591" i="1" s="1"/>
  <c r="D3507" i="1"/>
  <c r="K3589" i="1"/>
  <c r="G3590" i="1"/>
  <c r="E3590" i="1"/>
  <c r="K3590" i="1" s="1"/>
  <c r="R3592" i="1"/>
  <c r="G3591" i="1" l="1"/>
  <c r="E3591" i="1"/>
  <c r="H3591" i="1" s="1"/>
  <c r="N3510" i="1"/>
  <c r="L3511" i="1"/>
  <c r="B3508" i="1"/>
  <c r="C3594" i="1"/>
  <c r="H3590" i="1"/>
  <c r="R3593" i="1"/>
  <c r="A3593" i="1"/>
  <c r="J3592" i="1"/>
  <c r="F3592" i="1"/>
  <c r="I3592" i="1"/>
  <c r="S3592" i="1"/>
  <c r="T3592" i="1" s="1"/>
  <c r="U3509" i="1"/>
  <c r="D3509" i="1" s="1"/>
  <c r="B3509" i="1" l="1"/>
  <c r="I3593" i="1"/>
  <c r="S3593" i="1"/>
  <c r="T3593" i="1" s="1"/>
  <c r="A3594" i="1"/>
  <c r="J3593" i="1"/>
  <c r="F3593" i="1"/>
  <c r="L3512" i="1"/>
  <c r="M3511" i="1"/>
  <c r="N3511" i="1" s="1"/>
  <c r="R3594" i="1"/>
  <c r="C3595" i="1"/>
  <c r="U3510" i="1"/>
  <c r="D3510" i="1" s="1"/>
  <c r="K3591" i="1"/>
  <c r="E3592" i="1"/>
  <c r="H3592" i="1" s="1"/>
  <c r="G3592" i="1"/>
  <c r="K3592" i="1" l="1"/>
  <c r="B3510" i="1"/>
  <c r="C3596" i="1"/>
  <c r="L3513" i="1"/>
  <c r="M3512" i="1"/>
  <c r="N3512" i="1" s="1"/>
  <c r="R3595" i="1"/>
  <c r="E3593" i="1"/>
  <c r="H3593" i="1" s="1"/>
  <c r="G3593" i="1"/>
  <c r="U3511" i="1"/>
  <c r="B3511" i="1" s="1"/>
  <c r="S3594" i="1"/>
  <c r="T3594" i="1" s="1"/>
  <c r="A3595" i="1"/>
  <c r="J3594" i="1"/>
  <c r="F3594" i="1"/>
  <c r="I3594" i="1"/>
  <c r="D3511" i="1" l="1"/>
  <c r="G3594" i="1"/>
  <c r="E3594" i="1"/>
  <c r="H3594" i="1" s="1"/>
  <c r="A3596" i="1"/>
  <c r="J3595" i="1"/>
  <c r="F3595" i="1"/>
  <c r="I3595" i="1"/>
  <c r="S3595" i="1"/>
  <c r="T3595" i="1" s="1"/>
  <c r="K3593" i="1"/>
  <c r="R3596" i="1"/>
  <c r="C3597" i="1"/>
  <c r="U3512" i="1"/>
  <c r="B3512" i="1" s="1"/>
  <c r="L3514" i="1"/>
  <c r="M3513" i="1"/>
  <c r="N3513" i="1" s="1"/>
  <c r="C3598" i="1" l="1"/>
  <c r="G3595" i="1"/>
  <c r="E3595" i="1"/>
  <c r="K3595" i="1" s="1"/>
  <c r="L3515" i="1"/>
  <c r="M3514" i="1"/>
  <c r="N3514" i="1" s="1"/>
  <c r="D3512" i="1"/>
  <c r="K3594" i="1"/>
  <c r="U3513" i="1"/>
  <c r="D3513" i="1" s="1"/>
  <c r="R3597" i="1"/>
  <c r="A3597" i="1"/>
  <c r="J3596" i="1"/>
  <c r="F3596" i="1"/>
  <c r="I3596" i="1"/>
  <c r="S3596" i="1"/>
  <c r="T3596" i="1" s="1"/>
  <c r="E3596" i="1" l="1"/>
  <c r="H3596" i="1" s="1"/>
  <c r="G3596" i="1"/>
  <c r="H3595" i="1"/>
  <c r="B3513" i="1"/>
  <c r="I3597" i="1"/>
  <c r="S3597" i="1"/>
  <c r="T3597" i="1" s="1"/>
  <c r="A3598" i="1"/>
  <c r="J3597" i="1"/>
  <c r="F3597" i="1"/>
  <c r="U3514" i="1"/>
  <c r="D3514" i="1" s="1"/>
  <c r="C3599" i="1"/>
  <c r="R3598" i="1"/>
  <c r="L3516" i="1"/>
  <c r="M3515" i="1"/>
  <c r="N3515" i="1" s="1"/>
  <c r="B3514" i="1" l="1"/>
  <c r="U3515" i="1"/>
  <c r="B3515" i="1" s="1"/>
  <c r="K3596" i="1"/>
  <c r="L3517" i="1"/>
  <c r="M3516" i="1"/>
  <c r="N3516" i="1" s="1"/>
  <c r="C3600" i="1"/>
  <c r="E3597" i="1"/>
  <c r="H3597" i="1" s="1"/>
  <c r="G3597" i="1"/>
  <c r="R3599" i="1"/>
  <c r="S3598" i="1"/>
  <c r="T3598" i="1" s="1"/>
  <c r="A3599" i="1"/>
  <c r="J3598" i="1"/>
  <c r="F3598" i="1"/>
  <c r="I3598" i="1"/>
  <c r="C3601" i="1" l="1"/>
  <c r="G3598" i="1"/>
  <c r="E3598" i="1"/>
  <c r="H3598" i="1" s="1"/>
  <c r="K3597" i="1"/>
  <c r="D3515" i="1"/>
  <c r="U3516" i="1"/>
  <c r="D3516" i="1" s="1"/>
  <c r="A3600" i="1"/>
  <c r="J3599" i="1"/>
  <c r="F3599" i="1"/>
  <c r="I3599" i="1"/>
  <c r="S3599" i="1"/>
  <c r="T3599" i="1" s="1"/>
  <c r="R3600" i="1"/>
  <c r="L3518" i="1"/>
  <c r="M3517" i="1"/>
  <c r="N3517" i="1" s="1"/>
  <c r="G3599" i="1" l="1"/>
  <c r="E3599" i="1"/>
  <c r="K3599" i="1" s="1"/>
  <c r="B3516" i="1"/>
  <c r="U3517" i="1"/>
  <c r="D3517" i="1" s="1"/>
  <c r="L3519" i="1"/>
  <c r="M3518" i="1"/>
  <c r="N3518" i="1" s="1"/>
  <c r="A3601" i="1"/>
  <c r="J3600" i="1"/>
  <c r="F3600" i="1"/>
  <c r="I3600" i="1"/>
  <c r="S3600" i="1"/>
  <c r="T3600" i="1" s="1"/>
  <c r="K3598" i="1"/>
  <c r="C3602" i="1"/>
  <c r="R3601" i="1"/>
  <c r="I3601" i="1" l="1"/>
  <c r="S3601" i="1"/>
  <c r="T3601" i="1" s="1"/>
  <c r="J3601" i="1"/>
  <c r="F3601" i="1"/>
  <c r="A3602" i="1"/>
  <c r="B3517" i="1"/>
  <c r="H3599" i="1"/>
  <c r="U3518" i="1"/>
  <c r="B3518" i="1" s="1"/>
  <c r="R3602" i="1"/>
  <c r="E3600" i="1"/>
  <c r="H3600" i="1" s="1"/>
  <c r="G3600" i="1"/>
  <c r="L3520" i="1"/>
  <c r="M3519" i="1"/>
  <c r="N3519" i="1" s="1"/>
  <c r="C3603" i="1"/>
  <c r="L3521" i="1" l="1"/>
  <c r="M3520" i="1"/>
  <c r="N3520" i="1" s="1"/>
  <c r="K3600" i="1"/>
  <c r="R3603" i="1"/>
  <c r="D3518" i="1"/>
  <c r="S3602" i="1"/>
  <c r="T3602" i="1" s="1"/>
  <c r="A3603" i="1"/>
  <c r="J3602" i="1"/>
  <c r="F3602" i="1"/>
  <c r="I3602" i="1"/>
  <c r="C3604" i="1"/>
  <c r="E3601" i="1"/>
  <c r="K3601" i="1" s="1"/>
  <c r="G3601" i="1"/>
  <c r="U3519" i="1"/>
  <c r="B3519" i="1" s="1"/>
  <c r="D3519" i="1" l="1"/>
  <c r="H3601" i="1"/>
  <c r="R3604" i="1"/>
  <c r="G3602" i="1"/>
  <c r="E3602" i="1"/>
  <c r="K3602" i="1" s="1"/>
  <c r="C3605" i="1"/>
  <c r="U3520" i="1"/>
  <c r="D3520" i="1" s="1"/>
  <c r="A3604" i="1"/>
  <c r="J3603" i="1"/>
  <c r="F3603" i="1"/>
  <c r="I3603" i="1"/>
  <c r="S3603" i="1"/>
  <c r="T3603" i="1" s="1"/>
  <c r="L3522" i="1"/>
  <c r="M3521" i="1"/>
  <c r="N3521" i="1" s="1"/>
  <c r="B3520" i="1" l="1"/>
  <c r="H3602" i="1"/>
  <c r="U3521" i="1"/>
  <c r="D3521" i="1" s="1"/>
  <c r="A3605" i="1"/>
  <c r="J3604" i="1"/>
  <c r="F3604" i="1"/>
  <c r="I3604" i="1"/>
  <c r="S3604" i="1"/>
  <c r="T3604" i="1" s="1"/>
  <c r="C3606" i="1"/>
  <c r="R3605" i="1"/>
  <c r="L3523" i="1"/>
  <c r="M3522" i="1"/>
  <c r="N3522" i="1" s="1"/>
  <c r="G3603" i="1"/>
  <c r="E3603" i="1"/>
  <c r="K3603" i="1" s="1"/>
  <c r="H3603" i="1" l="1"/>
  <c r="U3522" i="1"/>
  <c r="B3522" i="1" s="1"/>
  <c r="I3605" i="1"/>
  <c r="S3605" i="1"/>
  <c r="T3605" i="1" s="1"/>
  <c r="F3605" i="1"/>
  <c r="A3606" i="1"/>
  <c r="J3605" i="1"/>
  <c r="L3524" i="1"/>
  <c r="M3523" i="1"/>
  <c r="N3523" i="1" s="1"/>
  <c r="B3521" i="1"/>
  <c r="C3607" i="1"/>
  <c r="E3604" i="1"/>
  <c r="H3604" i="1" s="1"/>
  <c r="G3604" i="1"/>
  <c r="R3606" i="1"/>
  <c r="L3525" i="1" l="1"/>
  <c r="M3524" i="1"/>
  <c r="N3524" i="1" s="1"/>
  <c r="E3605" i="1"/>
  <c r="K3605" i="1" s="1"/>
  <c r="G3605" i="1"/>
  <c r="D3522" i="1"/>
  <c r="K3604" i="1"/>
  <c r="C3608" i="1"/>
  <c r="R3607" i="1"/>
  <c r="U3523" i="1"/>
  <c r="B3523" i="1" s="1"/>
  <c r="S3606" i="1"/>
  <c r="T3606" i="1" s="1"/>
  <c r="J3606" i="1"/>
  <c r="F3606" i="1"/>
  <c r="I3606" i="1"/>
  <c r="A3607" i="1"/>
  <c r="G3606" i="1" l="1"/>
  <c r="E3606" i="1"/>
  <c r="H3606" i="1" s="1"/>
  <c r="D3523" i="1"/>
  <c r="R3608" i="1"/>
  <c r="H3605" i="1"/>
  <c r="S3607" i="1"/>
  <c r="T3607" i="1" s="1"/>
  <c r="J3607" i="1"/>
  <c r="F3607" i="1"/>
  <c r="A3608" i="1"/>
  <c r="I3607" i="1"/>
  <c r="U3524" i="1"/>
  <c r="D3524" i="1" s="1"/>
  <c r="C3609" i="1"/>
  <c r="L3526" i="1"/>
  <c r="M3525" i="1"/>
  <c r="N3525" i="1" s="1"/>
  <c r="B3524" i="1" l="1"/>
  <c r="U3525" i="1"/>
  <c r="D3525" i="1" s="1"/>
  <c r="S3608" i="1"/>
  <c r="T3608" i="1" s="1"/>
  <c r="J3608" i="1"/>
  <c r="F3608" i="1"/>
  <c r="I3608" i="1"/>
  <c r="A3609" i="1"/>
  <c r="R3609" i="1"/>
  <c r="K3606" i="1"/>
  <c r="G3607" i="1"/>
  <c r="E3607" i="1"/>
  <c r="H3607" i="1" s="1"/>
  <c r="L3527" i="1"/>
  <c r="M3526" i="1"/>
  <c r="N3526" i="1" s="1"/>
  <c r="C3610" i="1"/>
  <c r="C3611" i="1" l="1"/>
  <c r="G3608" i="1"/>
  <c r="E3608" i="1"/>
  <c r="H3608" i="1" s="1"/>
  <c r="B3525" i="1"/>
  <c r="U3526" i="1"/>
  <c r="D3526" i="1" s="1"/>
  <c r="K3607" i="1"/>
  <c r="R3610" i="1"/>
  <c r="L3528" i="1"/>
  <c r="M3527" i="1"/>
  <c r="N3527" i="1" s="1"/>
  <c r="S3609" i="1"/>
  <c r="T3609" i="1" s="1"/>
  <c r="A3610" i="1"/>
  <c r="J3609" i="1"/>
  <c r="F3609" i="1"/>
  <c r="I3609" i="1"/>
  <c r="A3611" i="1" l="1"/>
  <c r="J3610" i="1"/>
  <c r="F3610" i="1"/>
  <c r="I3610" i="1"/>
  <c r="S3610" i="1"/>
  <c r="T3610" i="1" s="1"/>
  <c r="L3529" i="1"/>
  <c r="M3528" i="1"/>
  <c r="N3528" i="1" s="1"/>
  <c r="B3526" i="1"/>
  <c r="C3612" i="1"/>
  <c r="G3609" i="1"/>
  <c r="E3609" i="1"/>
  <c r="H3609" i="1" s="1"/>
  <c r="R3611" i="1"/>
  <c r="K3608" i="1"/>
  <c r="U3527" i="1"/>
  <c r="B3527" i="1" s="1"/>
  <c r="U3528" i="1" l="1"/>
  <c r="B3528" i="1" s="1"/>
  <c r="C3613" i="1"/>
  <c r="L3530" i="1"/>
  <c r="M3529" i="1"/>
  <c r="N3529" i="1" s="1"/>
  <c r="G3610" i="1"/>
  <c r="E3610" i="1"/>
  <c r="K3610" i="1" s="1"/>
  <c r="D3527" i="1"/>
  <c r="R3612" i="1"/>
  <c r="K3609" i="1"/>
  <c r="A3612" i="1"/>
  <c r="J3611" i="1"/>
  <c r="F3611" i="1"/>
  <c r="I3611" i="1"/>
  <c r="S3611" i="1"/>
  <c r="T3611" i="1" s="1"/>
  <c r="H3610" i="1" l="1"/>
  <c r="E3611" i="1"/>
  <c r="H3611" i="1" s="1"/>
  <c r="G3611" i="1"/>
  <c r="R3613" i="1"/>
  <c r="L3531" i="1"/>
  <c r="M3530" i="1"/>
  <c r="N3530" i="1" s="1"/>
  <c r="D3528" i="1"/>
  <c r="A3613" i="1"/>
  <c r="I3612" i="1"/>
  <c r="S3612" i="1"/>
  <c r="T3612" i="1" s="1"/>
  <c r="F3612" i="1"/>
  <c r="J3612" i="1"/>
  <c r="C3614" i="1"/>
  <c r="U3529" i="1"/>
  <c r="B3529" i="1" s="1"/>
  <c r="D3529" i="1" l="1"/>
  <c r="E3612" i="1"/>
  <c r="H3612" i="1" s="1"/>
  <c r="G3612" i="1"/>
  <c r="I3613" i="1"/>
  <c r="S3613" i="1"/>
  <c r="T3613" i="1" s="1"/>
  <c r="A3614" i="1"/>
  <c r="J3613" i="1"/>
  <c r="F3613" i="1"/>
  <c r="L3532" i="1"/>
  <c r="M3531" i="1"/>
  <c r="N3531" i="1" s="1"/>
  <c r="K3611" i="1"/>
  <c r="R3614" i="1"/>
  <c r="C3615" i="1"/>
  <c r="U3530" i="1"/>
  <c r="B3530" i="1" s="1"/>
  <c r="D3530" i="1" l="1"/>
  <c r="L3533" i="1"/>
  <c r="M3532" i="1"/>
  <c r="N3532" i="1" s="1"/>
  <c r="K3612" i="1"/>
  <c r="E3613" i="1"/>
  <c r="H3613" i="1" s="1"/>
  <c r="G3613" i="1"/>
  <c r="C3616" i="1"/>
  <c r="R3615" i="1"/>
  <c r="U3531" i="1"/>
  <c r="B3531" i="1" s="1"/>
  <c r="S3614" i="1"/>
  <c r="T3614" i="1" s="1"/>
  <c r="A3615" i="1"/>
  <c r="J3614" i="1"/>
  <c r="F3614" i="1"/>
  <c r="I3614" i="1"/>
  <c r="K3613" i="1" l="1"/>
  <c r="D3531" i="1"/>
  <c r="A3616" i="1"/>
  <c r="J3615" i="1"/>
  <c r="F3615" i="1"/>
  <c r="I3615" i="1"/>
  <c r="S3615" i="1"/>
  <c r="T3615" i="1" s="1"/>
  <c r="R3616" i="1"/>
  <c r="C3617" i="1"/>
  <c r="U3532" i="1"/>
  <c r="B3532" i="1" s="1"/>
  <c r="G3614" i="1"/>
  <c r="E3614" i="1"/>
  <c r="H3614" i="1" s="1"/>
  <c r="L3534" i="1"/>
  <c r="M3533" i="1"/>
  <c r="N3533" i="1" s="1"/>
  <c r="D3532" i="1" l="1"/>
  <c r="C3618" i="1"/>
  <c r="G3615" i="1"/>
  <c r="E3615" i="1"/>
  <c r="H3615" i="1" s="1"/>
  <c r="U3533" i="1"/>
  <c r="B3533" i="1" s="1"/>
  <c r="L3535" i="1"/>
  <c r="M3534" i="1"/>
  <c r="N3534" i="1" s="1"/>
  <c r="K3614" i="1"/>
  <c r="A3617" i="1"/>
  <c r="J3616" i="1"/>
  <c r="F3616" i="1"/>
  <c r="I3616" i="1"/>
  <c r="S3616" i="1"/>
  <c r="T3616" i="1" s="1"/>
  <c r="R3617" i="1"/>
  <c r="E3616" i="1" l="1"/>
  <c r="H3616" i="1" s="1"/>
  <c r="G3616" i="1"/>
  <c r="U3534" i="1"/>
  <c r="D3534" i="1" s="1"/>
  <c r="D3533" i="1"/>
  <c r="K3615" i="1"/>
  <c r="I3617" i="1"/>
  <c r="S3617" i="1"/>
  <c r="T3617" i="1" s="1"/>
  <c r="A3618" i="1"/>
  <c r="J3617" i="1"/>
  <c r="F3617" i="1"/>
  <c r="L3536" i="1"/>
  <c r="M3535" i="1"/>
  <c r="N3535" i="1" s="1"/>
  <c r="R3618" i="1"/>
  <c r="C3619" i="1"/>
  <c r="K3616" i="1" l="1"/>
  <c r="R3619" i="1"/>
  <c r="E3617" i="1"/>
  <c r="K3617" i="1" s="1"/>
  <c r="G3617" i="1"/>
  <c r="B3534" i="1"/>
  <c r="C3620" i="1"/>
  <c r="U3535" i="1"/>
  <c r="B3535" i="1" s="1"/>
  <c r="S3618" i="1"/>
  <c r="T3618" i="1" s="1"/>
  <c r="A3619" i="1"/>
  <c r="J3618" i="1"/>
  <c r="F3618" i="1"/>
  <c r="I3618" i="1"/>
  <c r="L3537" i="1"/>
  <c r="M3536" i="1"/>
  <c r="N3536" i="1" s="1"/>
  <c r="H3617" i="1" l="1"/>
  <c r="G3618" i="1"/>
  <c r="E3618" i="1"/>
  <c r="K3618" i="1" s="1"/>
  <c r="C3621" i="1"/>
  <c r="D3535" i="1"/>
  <c r="U3536" i="1"/>
  <c r="D3536" i="1" s="1"/>
  <c r="L3538" i="1"/>
  <c r="M3537" i="1"/>
  <c r="N3537" i="1" s="1"/>
  <c r="A3620" i="1"/>
  <c r="J3619" i="1"/>
  <c r="F3619" i="1"/>
  <c r="I3619" i="1"/>
  <c r="S3619" i="1"/>
  <c r="T3619" i="1" s="1"/>
  <c r="R3620" i="1"/>
  <c r="A3621" i="1" l="1"/>
  <c r="J3620" i="1"/>
  <c r="F3620" i="1"/>
  <c r="I3620" i="1"/>
  <c r="S3620" i="1"/>
  <c r="T3620" i="1" s="1"/>
  <c r="B3536" i="1"/>
  <c r="H3618" i="1"/>
  <c r="U3537" i="1"/>
  <c r="D3537" i="1" s="1"/>
  <c r="G3619" i="1"/>
  <c r="E3619" i="1"/>
  <c r="H3619" i="1" s="1"/>
  <c r="L3539" i="1"/>
  <c r="M3538" i="1"/>
  <c r="N3538" i="1" s="1"/>
  <c r="R3621" i="1"/>
  <c r="C3622" i="1"/>
  <c r="K3619" i="1" l="1"/>
  <c r="L3540" i="1"/>
  <c r="M3539" i="1"/>
  <c r="N3539" i="1" s="1"/>
  <c r="R3622" i="1"/>
  <c r="B3537" i="1"/>
  <c r="E3620" i="1"/>
  <c r="K3620" i="1" s="1"/>
  <c r="G3620" i="1"/>
  <c r="C3623" i="1"/>
  <c r="U3538" i="1"/>
  <c r="D3538" i="1" s="1"/>
  <c r="I3621" i="1"/>
  <c r="S3621" i="1"/>
  <c r="T3621" i="1" s="1"/>
  <c r="J3621" i="1"/>
  <c r="F3621" i="1"/>
  <c r="A3622" i="1"/>
  <c r="B3538" i="1" l="1"/>
  <c r="R3623" i="1"/>
  <c r="H3620" i="1"/>
  <c r="S3622" i="1"/>
  <c r="T3622" i="1" s="1"/>
  <c r="A3623" i="1"/>
  <c r="J3622" i="1"/>
  <c r="F3622" i="1"/>
  <c r="I3622" i="1"/>
  <c r="C3624" i="1"/>
  <c r="U3539" i="1"/>
  <c r="B3539" i="1" s="1"/>
  <c r="E3621" i="1"/>
  <c r="H3621" i="1" s="1"/>
  <c r="G3621" i="1"/>
  <c r="L3541" i="1"/>
  <c r="M3541" i="1" s="1"/>
  <c r="M3540" i="1"/>
  <c r="N3540" i="1" s="1"/>
  <c r="K3621" i="1" l="1"/>
  <c r="D3539" i="1"/>
  <c r="A3624" i="1"/>
  <c r="J3623" i="1"/>
  <c r="F3623" i="1"/>
  <c r="I3623" i="1"/>
  <c r="S3623" i="1"/>
  <c r="T3623" i="1" s="1"/>
  <c r="U3540" i="1"/>
  <c r="D3540" i="1" s="1"/>
  <c r="G3622" i="1"/>
  <c r="E3622" i="1"/>
  <c r="H3622" i="1" s="1"/>
  <c r="R3624" i="1"/>
  <c r="N3541" i="1"/>
  <c r="L3542" i="1"/>
  <c r="C3625" i="1"/>
  <c r="B3540" i="1" l="1"/>
  <c r="L3543" i="1"/>
  <c r="M3542" i="1"/>
  <c r="N3542" i="1" s="1"/>
  <c r="G3623" i="1"/>
  <c r="E3623" i="1"/>
  <c r="K3623" i="1" s="1"/>
  <c r="U3541" i="1"/>
  <c r="D3541" i="1" s="1"/>
  <c r="C3626" i="1"/>
  <c r="R3625" i="1"/>
  <c r="K3622" i="1"/>
  <c r="A3625" i="1"/>
  <c r="J3624" i="1"/>
  <c r="F3624" i="1"/>
  <c r="I3624" i="1"/>
  <c r="S3624" i="1"/>
  <c r="T3624" i="1" s="1"/>
  <c r="H3623" i="1" l="1"/>
  <c r="I3625" i="1"/>
  <c r="S3625" i="1"/>
  <c r="T3625" i="1" s="1"/>
  <c r="F3625" i="1"/>
  <c r="A3626" i="1"/>
  <c r="J3625" i="1"/>
  <c r="B3541" i="1"/>
  <c r="E3624" i="1"/>
  <c r="K3624" i="1" s="1"/>
  <c r="G3624" i="1"/>
  <c r="C3627" i="1"/>
  <c r="U3542" i="1"/>
  <c r="B3542" i="1" s="1"/>
  <c r="R3626" i="1"/>
  <c r="L3544" i="1"/>
  <c r="M3543" i="1"/>
  <c r="N3543" i="1" s="1"/>
  <c r="H3624" i="1" l="1"/>
  <c r="U3543" i="1"/>
  <c r="B3543" i="1" s="1"/>
  <c r="D3542" i="1"/>
  <c r="C3628" i="1"/>
  <c r="L3545" i="1"/>
  <c r="M3544" i="1"/>
  <c r="N3544" i="1" s="1"/>
  <c r="S3626" i="1"/>
  <c r="T3626" i="1" s="1"/>
  <c r="A3627" i="1"/>
  <c r="J3626" i="1"/>
  <c r="F3626" i="1"/>
  <c r="I3626" i="1"/>
  <c r="R3627" i="1"/>
  <c r="E3625" i="1"/>
  <c r="H3625" i="1" s="1"/>
  <c r="G3625" i="1"/>
  <c r="K3625" i="1" l="1"/>
  <c r="R3628" i="1"/>
  <c r="A3628" i="1"/>
  <c r="J3627" i="1"/>
  <c r="F3627" i="1"/>
  <c r="I3627" i="1"/>
  <c r="S3627" i="1"/>
  <c r="T3627" i="1" s="1"/>
  <c r="L3546" i="1"/>
  <c r="M3545" i="1"/>
  <c r="N3545" i="1" s="1"/>
  <c r="D3543" i="1"/>
  <c r="C3629" i="1"/>
  <c r="G3626" i="1"/>
  <c r="E3626" i="1"/>
  <c r="K3626" i="1" s="1"/>
  <c r="U3544" i="1"/>
  <c r="D3544" i="1" s="1"/>
  <c r="B3544" i="1" l="1"/>
  <c r="H3626" i="1"/>
  <c r="U3545" i="1"/>
  <c r="B3545" i="1" s="1"/>
  <c r="R3629" i="1"/>
  <c r="C3630" i="1"/>
  <c r="L3547" i="1"/>
  <c r="M3546" i="1"/>
  <c r="N3546" i="1" s="1"/>
  <c r="G3627" i="1"/>
  <c r="E3627" i="1"/>
  <c r="K3627" i="1" s="1"/>
  <c r="J3628" i="1"/>
  <c r="F3628" i="1"/>
  <c r="A3629" i="1"/>
  <c r="I3628" i="1"/>
  <c r="S3628" i="1"/>
  <c r="T3628" i="1" s="1"/>
  <c r="H3627" i="1" l="1"/>
  <c r="J3629" i="1"/>
  <c r="F3629" i="1"/>
  <c r="A3630" i="1"/>
  <c r="I3629" i="1"/>
  <c r="S3629" i="1"/>
  <c r="T3629" i="1" s="1"/>
  <c r="U3546" i="1"/>
  <c r="B3546" i="1" s="1"/>
  <c r="R3630" i="1"/>
  <c r="D3545" i="1"/>
  <c r="E3628" i="1"/>
  <c r="K3628" i="1" s="1"/>
  <c r="G3628" i="1"/>
  <c r="L3548" i="1"/>
  <c r="M3547" i="1"/>
  <c r="N3547" i="1" s="1"/>
  <c r="C3631" i="1"/>
  <c r="D3546" i="1" l="1"/>
  <c r="U3547" i="1"/>
  <c r="B3547" i="1" s="1"/>
  <c r="H3628" i="1"/>
  <c r="J3630" i="1"/>
  <c r="F3630" i="1"/>
  <c r="A3631" i="1"/>
  <c r="I3630" i="1"/>
  <c r="S3630" i="1"/>
  <c r="T3630" i="1" s="1"/>
  <c r="E3629" i="1"/>
  <c r="H3629" i="1" s="1"/>
  <c r="G3629" i="1"/>
  <c r="L3549" i="1"/>
  <c r="M3548" i="1"/>
  <c r="N3548" i="1" s="1"/>
  <c r="C3632" i="1"/>
  <c r="R3631" i="1"/>
  <c r="K3629" i="1" l="1"/>
  <c r="C3633" i="1"/>
  <c r="E3630" i="1"/>
  <c r="K3630" i="1" s="1"/>
  <c r="G3630" i="1"/>
  <c r="D3547" i="1"/>
  <c r="U3548" i="1"/>
  <c r="B3548" i="1" s="1"/>
  <c r="R3632" i="1"/>
  <c r="L3550" i="1"/>
  <c r="M3549" i="1"/>
  <c r="N3549" i="1" s="1"/>
  <c r="A3632" i="1"/>
  <c r="J3631" i="1"/>
  <c r="F3631" i="1"/>
  <c r="I3631" i="1"/>
  <c r="S3631" i="1"/>
  <c r="T3631" i="1" s="1"/>
  <c r="U3549" i="1" l="1"/>
  <c r="D3549" i="1" s="1"/>
  <c r="D3548" i="1"/>
  <c r="H3630" i="1"/>
  <c r="E3631" i="1"/>
  <c r="K3631" i="1" s="1"/>
  <c r="G3631" i="1"/>
  <c r="L3551" i="1"/>
  <c r="M3550" i="1"/>
  <c r="N3550" i="1" s="1"/>
  <c r="R3633" i="1"/>
  <c r="I3632" i="1"/>
  <c r="S3632" i="1"/>
  <c r="T3632" i="1" s="1"/>
  <c r="A3633" i="1"/>
  <c r="J3632" i="1"/>
  <c r="F3632" i="1"/>
  <c r="C3634" i="1"/>
  <c r="U3550" i="1" l="1"/>
  <c r="D3550" i="1" s="1"/>
  <c r="H3631" i="1"/>
  <c r="B3549" i="1"/>
  <c r="S3633" i="1"/>
  <c r="T3633" i="1" s="1"/>
  <c r="A3634" i="1"/>
  <c r="J3633" i="1"/>
  <c r="F3633" i="1"/>
  <c r="I3633" i="1"/>
  <c r="R3634" i="1"/>
  <c r="L3552" i="1"/>
  <c r="M3551" i="1"/>
  <c r="N3551" i="1" s="1"/>
  <c r="C3635" i="1"/>
  <c r="E3632" i="1"/>
  <c r="H3632" i="1" s="1"/>
  <c r="G3632" i="1"/>
  <c r="L3553" i="1" l="1"/>
  <c r="M3552" i="1"/>
  <c r="N3552" i="1" s="1"/>
  <c r="B3550" i="1"/>
  <c r="G3633" i="1"/>
  <c r="E3633" i="1"/>
  <c r="H3633" i="1" s="1"/>
  <c r="K3632" i="1"/>
  <c r="C3636" i="1"/>
  <c r="U3551" i="1"/>
  <c r="B3551" i="1" s="1"/>
  <c r="R3635" i="1"/>
  <c r="J3634" i="1"/>
  <c r="F3634" i="1"/>
  <c r="A3635" i="1"/>
  <c r="I3634" i="1"/>
  <c r="S3634" i="1"/>
  <c r="T3634" i="1" s="1"/>
  <c r="A3636" i="1" l="1"/>
  <c r="J3635" i="1"/>
  <c r="F3635" i="1"/>
  <c r="I3635" i="1"/>
  <c r="S3635" i="1"/>
  <c r="T3635" i="1" s="1"/>
  <c r="R3636" i="1"/>
  <c r="C3637" i="1"/>
  <c r="G3634" i="1"/>
  <c r="E3634" i="1"/>
  <c r="K3634" i="1" s="1"/>
  <c r="D3551" i="1"/>
  <c r="K3633" i="1"/>
  <c r="U3552" i="1"/>
  <c r="D3552" i="1" s="1"/>
  <c r="L3554" i="1"/>
  <c r="M3553" i="1"/>
  <c r="N3553" i="1" s="1"/>
  <c r="B3552" i="1" l="1"/>
  <c r="H3634" i="1"/>
  <c r="R3637" i="1"/>
  <c r="U3553" i="1"/>
  <c r="B3553" i="1" s="1"/>
  <c r="G3635" i="1"/>
  <c r="E3635" i="1"/>
  <c r="H3635" i="1" s="1"/>
  <c r="C3638" i="1"/>
  <c r="L3555" i="1"/>
  <c r="M3554" i="1"/>
  <c r="N3554" i="1" s="1"/>
  <c r="A3637" i="1"/>
  <c r="J3636" i="1"/>
  <c r="F3636" i="1"/>
  <c r="I3636" i="1"/>
  <c r="S3636" i="1"/>
  <c r="T3636" i="1" s="1"/>
  <c r="C3639" i="1" l="1"/>
  <c r="K3635" i="1"/>
  <c r="D3553" i="1"/>
  <c r="E3636" i="1"/>
  <c r="H3636" i="1" s="1"/>
  <c r="G3636" i="1"/>
  <c r="U3554" i="1"/>
  <c r="D3554" i="1" s="1"/>
  <c r="R3638" i="1"/>
  <c r="L3556" i="1"/>
  <c r="M3555" i="1"/>
  <c r="N3555" i="1" s="1"/>
  <c r="I3637" i="1"/>
  <c r="S3637" i="1"/>
  <c r="T3637" i="1" s="1"/>
  <c r="A3638" i="1"/>
  <c r="J3637" i="1"/>
  <c r="F3637" i="1"/>
  <c r="K3636" i="1" l="1"/>
  <c r="S3638" i="1"/>
  <c r="T3638" i="1" s="1"/>
  <c r="A3639" i="1"/>
  <c r="J3638" i="1"/>
  <c r="F3638" i="1"/>
  <c r="I3638" i="1"/>
  <c r="U3555" i="1"/>
  <c r="B3555" i="1" s="1"/>
  <c r="B3554" i="1"/>
  <c r="L3557" i="1"/>
  <c r="M3556" i="1"/>
  <c r="N3556" i="1" s="1"/>
  <c r="E3637" i="1"/>
  <c r="H3637" i="1" s="1"/>
  <c r="G3637" i="1"/>
  <c r="R3639" i="1"/>
  <c r="C3640" i="1"/>
  <c r="D3555" i="1" l="1"/>
  <c r="K3637" i="1"/>
  <c r="U3556" i="1"/>
  <c r="B3556" i="1" s="1"/>
  <c r="C3641" i="1"/>
  <c r="R3640" i="1"/>
  <c r="L3558" i="1"/>
  <c r="M3557" i="1"/>
  <c r="N3557" i="1" s="1"/>
  <c r="A3640" i="1"/>
  <c r="J3639" i="1"/>
  <c r="F3639" i="1"/>
  <c r="I3639" i="1"/>
  <c r="S3639" i="1"/>
  <c r="T3639" i="1" s="1"/>
  <c r="G3638" i="1"/>
  <c r="E3638" i="1"/>
  <c r="H3638" i="1" s="1"/>
  <c r="R3641" i="1" l="1"/>
  <c r="K3638" i="1"/>
  <c r="A3641" i="1"/>
  <c r="J3640" i="1"/>
  <c r="F3640" i="1"/>
  <c r="I3640" i="1"/>
  <c r="S3640" i="1"/>
  <c r="T3640" i="1" s="1"/>
  <c r="D3556" i="1"/>
  <c r="U3557" i="1"/>
  <c r="B3557" i="1" s="1"/>
  <c r="G3639" i="1"/>
  <c r="E3639" i="1"/>
  <c r="K3639" i="1" s="1"/>
  <c r="L3559" i="1"/>
  <c r="M3558" i="1"/>
  <c r="N3558" i="1" s="1"/>
  <c r="C3642" i="1"/>
  <c r="D3557" i="1" l="1"/>
  <c r="H3639" i="1"/>
  <c r="U3558" i="1"/>
  <c r="B3558" i="1" s="1"/>
  <c r="L3560" i="1"/>
  <c r="M3559" i="1"/>
  <c r="N3559" i="1" s="1"/>
  <c r="E3640" i="1"/>
  <c r="H3640" i="1" s="1"/>
  <c r="G3640" i="1"/>
  <c r="R3642" i="1"/>
  <c r="C3643" i="1"/>
  <c r="I3641" i="1"/>
  <c r="S3641" i="1"/>
  <c r="T3641" i="1" s="1"/>
  <c r="J3641" i="1"/>
  <c r="F3641" i="1"/>
  <c r="A3642" i="1"/>
  <c r="K3640" i="1" l="1"/>
  <c r="C3644" i="1"/>
  <c r="U3559" i="1"/>
  <c r="B3559" i="1" s="1"/>
  <c r="D3558" i="1"/>
  <c r="S3642" i="1"/>
  <c r="T3642" i="1" s="1"/>
  <c r="A3643" i="1"/>
  <c r="J3642" i="1"/>
  <c r="F3642" i="1"/>
  <c r="I3642" i="1"/>
  <c r="R3643" i="1"/>
  <c r="L3561" i="1"/>
  <c r="M3560" i="1"/>
  <c r="N3560" i="1" s="1"/>
  <c r="E3641" i="1"/>
  <c r="H3641" i="1" s="1"/>
  <c r="G3641" i="1"/>
  <c r="K3641" i="1" l="1"/>
  <c r="L3562" i="1"/>
  <c r="M3561" i="1"/>
  <c r="N3561" i="1" s="1"/>
  <c r="R3644" i="1"/>
  <c r="A3644" i="1"/>
  <c r="J3643" i="1"/>
  <c r="F3643" i="1"/>
  <c r="I3643" i="1"/>
  <c r="S3643" i="1"/>
  <c r="T3643" i="1" s="1"/>
  <c r="D3559" i="1"/>
  <c r="U3560" i="1"/>
  <c r="B3560" i="1" s="1"/>
  <c r="C3645" i="1"/>
  <c r="G3642" i="1"/>
  <c r="E3642" i="1"/>
  <c r="H3642" i="1" s="1"/>
  <c r="K3642" i="1" l="1"/>
  <c r="G3643" i="1"/>
  <c r="E3643" i="1"/>
  <c r="H3643" i="1" s="1"/>
  <c r="D3560" i="1"/>
  <c r="C3646" i="1"/>
  <c r="A3645" i="1"/>
  <c r="J3644" i="1"/>
  <c r="F3644" i="1"/>
  <c r="I3644" i="1"/>
  <c r="S3644" i="1"/>
  <c r="T3644" i="1" s="1"/>
  <c r="U3561" i="1"/>
  <c r="B3561" i="1" s="1"/>
  <c r="R3645" i="1"/>
  <c r="L3563" i="1"/>
  <c r="M3562" i="1"/>
  <c r="N3562" i="1" s="1"/>
  <c r="L3564" i="1" l="1"/>
  <c r="M3563" i="1"/>
  <c r="N3563" i="1" s="1"/>
  <c r="R3646" i="1"/>
  <c r="D3561" i="1"/>
  <c r="E3644" i="1"/>
  <c r="H3644" i="1" s="1"/>
  <c r="G3644" i="1"/>
  <c r="C3647" i="1"/>
  <c r="U3562" i="1"/>
  <c r="D3562" i="1" s="1"/>
  <c r="I3645" i="1"/>
  <c r="S3645" i="1"/>
  <c r="T3645" i="1" s="1"/>
  <c r="F3645" i="1"/>
  <c r="A3646" i="1"/>
  <c r="J3645" i="1"/>
  <c r="K3643" i="1"/>
  <c r="S3646" i="1" l="1"/>
  <c r="T3646" i="1" s="1"/>
  <c r="A3647" i="1"/>
  <c r="J3646" i="1"/>
  <c r="F3646" i="1"/>
  <c r="I3646" i="1"/>
  <c r="K3644" i="1"/>
  <c r="R3647" i="1"/>
  <c r="E3645" i="1"/>
  <c r="H3645" i="1" s="1"/>
  <c r="G3645" i="1"/>
  <c r="B3562" i="1"/>
  <c r="C3648" i="1"/>
  <c r="U3563" i="1"/>
  <c r="D3563" i="1" s="1"/>
  <c r="L3565" i="1"/>
  <c r="M3564" i="1"/>
  <c r="N3564" i="1" s="1"/>
  <c r="B3563" i="1" l="1"/>
  <c r="K3645" i="1"/>
  <c r="R3648" i="1"/>
  <c r="U3564" i="1"/>
  <c r="D3564" i="1" s="1"/>
  <c r="A3648" i="1"/>
  <c r="J3647" i="1"/>
  <c r="F3647" i="1"/>
  <c r="I3647" i="1"/>
  <c r="S3647" i="1"/>
  <c r="T3647" i="1" s="1"/>
  <c r="L3566" i="1"/>
  <c r="M3565" i="1"/>
  <c r="N3565" i="1" s="1"/>
  <c r="C3649" i="1"/>
  <c r="G3646" i="1"/>
  <c r="E3646" i="1"/>
  <c r="H3646" i="1" s="1"/>
  <c r="U3565" i="1" l="1"/>
  <c r="D3565" i="1" s="1"/>
  <c r="R3649" i="1"/>
  <c r="K3646" i="1"/>
  <c r="L3567" i="1"/>
  <c r="M3566" i="1"/>
  <c r="N3566" i="1" s="1"/>
  <c r="G3647" i="1"/>
  <c r="E3647" i="1"/>
  <c r="K3647" i="1" s="1"/>
  <c r="B3564" i="1"/>
  <c r="C3650" i="1"/>
  <c r="A3649" i="1"/>
  <c r="J3648" i="1"/>
  <c r="F3648" i="1"/>
  <c r="I3648" i="1"/>
  <c r="S3648" i="1"/>
  <c r="T3648" i="1" s="1"/>
  <c r="H3647" i="1" l="1"/>
  <c r="E3648" i="1"/>
  <c r="H3648" i="1" s="1"/>
  <c r="G3648" i="1"/>
  <c r="C3651" i="1"/>
  <c r="U3566" i="1"/>
  <c r="B3566" i="1" s="1"/>
  <c r="L3568" i="1"/>
  <c r="M3567" i="1"/>
  <c r="N3567" i="1" s="1"/>
  <c r="B3565" i="1"/>
  <c r="I3649" i="1"/>
  <c r="S3649" i="1"/>
  <c r="T3649" i="1" s="1"/>
  <c r="A3650" i="1"/>
  <c r="J3649" i="1"/>
  <c r="F3649" i="1"/>
  <c r="R3650" i="1"/>
  <c r="U3567" i="1" l="1"/>
  <c r="B3567" i="1" s="1"/>
  <c r="K3648" i="1"/>
  <c r="R3651" i="1"/>
  <c r="S3650" i="1"/>
  <c r="T3650" i="1" s="1"/>
  <c r="J3650" i="1"/>
  <c r="F3650" i="1"/>
  <c r="A3651" i="1"/>
  <c r="I3650" i="1"/>
  <c r="L3569" i="1"/>
  <c r="M3568" i="1"/>
  <c r="N3568" i="1" s="1"/>
  <c r="D3566" i="1"/>
  <c r="C3652" i="1"/>
  <c r="E3649" i="1"/>
  <c r="K3649" i="1" s="1"/>
  <c r="G3649" i="1"/>
  <c r="H3649" i="1" l="1"/>
  <c r="S3651" i="1"/>
  <c r="T3651" i="1" s="1"/>
  <c r="J3651" i="1"/>
  <c r="F3651" i="1"/>
  <c r="I3651" i="1"/>
  <c r="A3652" i="1"/>
  <c r="D3567" i="1"/>
  <c r="U3568" i="1"/>
  <c r="D3568" i="1" s="1"/>
  <c r="G3650" i="1"/>
  <c r="E3650" i="1"/>
  <c r="H3650" i="1" s="1"/>
  <c r="C3653" i="1"/>
  <c r="L3570" i="1"/>
  <c r="M3569" i="1"/>
  <c r="N3569" i="1" s="1"/>
  <c r="R3652" i="1"/>
  <c r="K3650" i="1" l="1"/>
  <c r="C3654" i="1"/>
  <c r="L3571" i="1"/>
  <c r="M3570" i="1"/>
  <c r="N3570" i="1" s="1"/>
  <c r="B3568" i="1"/>
  <c r="S3652" i="1"/>
  <c r="T3652" i="1" s="1"/>
  <c r="J3652" i="1"/>
  <c r="F3652" i="1"/>
  <c r="I3652" i="1"/>
  <c r="A3653" i="1"/>
  <c r="R3653" i="1"/>
  <c r="G3651" i="1"/>
  <c r="E3651" i="1"/>
  <c r="K3651" i="1" s="1"/>
  <c r="U3569" i="1"/>
  <c r="B3569" i="1" s="1"/>
  <c r="D3569" i="1" l="1"/>
  <c r="H3651" i="1"/>
  <c r="U3570" i="1"/>
  <c r="B3570" i="1" s="1"/>
  <c r="S3653" i="1"/>
  <c r="T3653" i="1" s="1"/>
  <c r="A3654" i="1"/>
  <c r="J3653" i="1"/>
  <c r="F3653" i="1"/>
  <c r="I3653" i="1"/>
  <c r="L3572" i="1"/>
  <c r="M3572" i="1" s="1"/>
  <c r="M3571" i="1"/>
  <c r="N3571" i="1" s="1"/>
  <c r="R3654" i="1"/>
  <c r="G3652" i="1"/>
  <c r="E3652" i="1"/>
  <c r="K3652" i="1" s="1"/>
  <c r="C3655" i="1"/>
  <c r="H3652" i="1" l="1"/>
  <c r="N3572" i="1"/>
  <c r="L3573" i="1"/>
  <c r="A3655" i="1"/>
  <c r="J3654" i="1"/>
  <c r="F3654" i="1"/>
  <c r="I3654" i="1"/>
  <c r="S3654" i="1"/>
  <c r="T3654" i="1" s="1"/>
  <c r="D3570" i="1"/>
  <c r="R3655" i="1"/>
  <c r="G3653" i="1"/>
  <c r="E3653" i="1"/>
  <c r="H3653" i="1" s="1"/>
  <c r="C3656" i="1"/>
  <c r="U3571" i="1"/>
  <c r="D3571" i="1" s="1"/>
  <c r="B3571" i="1" l="1"/>
  <c r="C3657" i="1"/>
  <c r="K3653" i="1"/>
  <c r="L3574" i="1"/>
  <c r="M3573" i="1"/>
  <c r="N3573" i="1" s="1"/>
  <c r="G3654" i="1"/>
  <c r="E3654" i="1"/>
  <c r="H3654" i="1" s="1"/>
  <c r="U3572" i="1"/>
  <c r="B3572" i="1" s="1"/>
  <c r="R3656" i="1"/>
  <c r="A3656" i="1"/>
  <c r="J3655" i="1"/>
  <c r="F3655" i="1"/>
  <c r="I3655" i="1"/>
  <c r="S3655" i="1"/>
  <c r="T3655" i="1" s="1"/>
  <c r="D3572" i="1" l="1"/>
  <c r="A3657" i="1"/>
  <c r="I3656" i="1"/>
  <c r="S3656" i="1"/>
  <c r="T3656" i="1" s="1"/>
  <c r="J3656" i="1"/>
  <c r="F3656" i="1"/>
  <c r="L3575" i="1"/>
  <c r="M3574" i="1"/>
  <c r="N3574" i="1" s="1"/>
  <c r="E3655" i="1"/>
  <c r="K3655" i="1" s="1"/>
  <c r="G3655" i="1"/>
  <c r="R3657" i="1"/>
  <c r="K3654" i="1"/>
  <c r="U3573" i="1"/>
  <c r="D3573" i="1" s="1"/>
  <c r="C3658" i="1"/>
  <c r="H3655" i="1" l="1"/>
  <c r="B3573" i="1"/>
  <c r="R3658" i="1"/>
  <c r="U3574" i="1"/>
  <c r="D3574" i="1" s="1"/>
  <c r="L3576" i="1"/>
  <c r="M3575" i="1"/>
  <c r="N3575" i="1" s="1"/>
  <c r="E3656" i="1"/>
  <c r="K3656" i="1" s="1"/>
  <c r="G3656" i="1"/>
  <c r="C3659" i="1"/>
  <c r="I3657" i="1"/>
  <c r="S3657" i="1"/>
  <c r="T3657" i="1" s="1"/>
  <c r="A3658" i="1"/>
  <c r="J3657" i="1"/>
  <c r="F3657" i="1"/>
  <c r="H3656" i="1" l="1"/>
  <c r="R3659" i="1"/>
  <c r="E3657" i="1"/>
  <c r="H3657" i="1" s="1"/>
  <c r="G3657" i="1"/>
  <c r="C3660" i="1"/>
  <c r="B3574" i="1"/>
  <c r="U3575" i="1"/>
  <c r="D3575" i="1" s="1"/>
  <c r="S3658" i="1"/>
  <c r="T3658" i="1" s="1"/>
  <c r="A3659" i="1"/>
  <c r="J3658" i="1"/>
  <c r="F3658" i="1"/>
  <c r="I3658" i="1"/>
  <c r="L3577" i="1"/>
  <c r="M3576" i="1"/>
  <c r="N3576" i="1" s="1"/>
  <c r="U3576" i="1" l="1"/>
  <c r="B3576" i="1" s="1"/>
  <c r="A3660" i="1"/>
  <c r="J3659" i="1"/>
  <c r="F3659" i="1"/>
  <c r="I3659" i="1"/>
  <c r="S3659" i="1"/>
  <c r="T3659" i="1" s="1"/>
  <c r="B3575" i="1"/>
  <c r="G3658" i="1"/>
  <c r="E3658" i="1"/>
  <c r="H3658" i="1" s="1"/>
  <c r="K3657" i="1"/>
  <c r="R3660" i="1"/>
  <c r="L3578" i="1"/>
  <c r="M3577" i="1"/>
  <c r="N3577" i="1" s="1"/>
  <c r="C3661" i="1"/>
  <c r="K3658" i="1" l="1"/>
  <c r="U3577" i="1"/>
  <c r="D3577" i="1" s="1"/>
  <c r="A3661" i="1"/>
  <c r="J3660" i="1"/>
  <c r="F3660" i="1"/>
  <c r="I3660" i="1"/>
  <c r="S3660" i="1"/>
  <c r="T3660" i="1" s="1"/>
  <c r="L3579" i="1"/>
  <c r="M3578" i="1"/>
  <c r="N3578" i="1" s="1"/>
  <c r="D3576" i="1"/>
  <c r="C3662" i="1"/>
  <c r="R3661" i="1"/>
  <c r="G3659" i="1"/>
  <c r="E3659" i="1"/>
  <c r="H3659" i="1" s="1"/>
  <c r="U3578" i="1" l="1"/>
  <c r="D3578" i="1" s="1"/>
  <c r="K3659" i="1"/>
  <c r="C3663" i="1"/>
  <c r="L3580" i="1"/>
  <c r="M3579" i="1"/>
  <c r="N3579" i="1" s="1"/>
  <c r="E3660" i="1"/>
  <c r="K3660" i="1" s="1"/>
  <c r="G3660" i="1"/>
  <c r="R3662" i="1"/>
  <c r="B3577" i="1"/>
  <c r="I3661" i="1"/>
  <c r="S3661" i="1"/>
  <c r="T3661" i="1" s="1"/>
  <c r="J3661" i="1"/>
  <c r="F3661" i="1"/>
  <c r="A3662" i="1"/>
  <c r="L3581" i="1" l="1"/>
  <c r="M3580" i="1"/>
  <c r="N3580" i="1" s="1"/>
  <c r="E3661" i="1"/>
  <c r="K3661" i="1" s="1"/>
  <c r="G3661" i="1"/>
  <c r="R3663" i="1"/>
  <c r="H3660" i="1"/>
  <c r="B3578" i="1"/>
  <c r="S3662" i="1"/>
  <c r="T3662" i="1" s="1"/>
  <c r="A3663" i="1"/>
  <c r="J3662" i="1"/>
  <c r="F3662" i="1"/>
  <c r="I3662" i="1"/>
  <c r="U3579" i="1"/>
  <c r="B3579" i="1" s="1"/>
  <c r="C3664" i="1"/>
  <c r="D3579" i="1" l="1"/>
  <c r="H3661" i="1"/>
  <c r="C3665" i="1"/>
  <c r="A3664" i="1"/>
  <c r="J3663" i="1"/>
  <c r="F3663" i="1"/>
  <c r="I3663" i="1"/>
  <c r="S3663" i="1"/>
  <c r="T3663" i="1" s="1"/>
  <c r="U3580" i="1"/>
  <c r="B3580" i="1" s="1"/>
  <c r="G3662" i="1"/>
  <c r="E3662" i="1"/>
  <c r="H3662" i="1" s="1"/>
  <c r="L3582" i="1"/>
  <c r="M3581" i="1"/>
  <c r="N3581" i="1" s="1"/>
  <c r="R3664" i="1"/>
  <c r="D3580" i="1" l="1"/>
  <c r="A3665" i="1"/>
  <c r="J3664" i="1"/>
  <c r="F3664" i="1"/>
  <c r="I3664" i="1"/>
  <c r="S3664" i="1"/>
  <c r="T3664" i="1" s="1"/>
  <c r="U3581" i="1"/>
  <c r="B3581" i="1" s="1"/>
  <c r="K3662" i="1"/>
  <c r="C3666" i="1"/>
  <c r="R3665" i="1"/>
  <c r="L3583" i="1"/>
  <c r="M3582" i="1"/>
  <c r="N3582" i="1" s="1"/>
  <c r="G3663" i="1"/>
  <c r="E3663" i="1"/>
  <c r="K3663" i="1" s="1"/>
  <c r="H3663" i="1" l="1"/>
  <c r="L3584" i="1"/>
  <c r="M3583" i="1"/>
  <c r="N3583" i="1" s="1"/>
  <c r="C3667" i="1"/>
  <c r="D3581" i="1"/>
  <c r="E3664" i="1"/>
  <c r="K3664" i="1" s="1"/>
  <c r="G3664" i="1"/>
  <c r="R3666" i="1"/>
  <c r="I3665" i="1"/>
  <c r="S3665" i="1"/>
  <c r="T3665" i="1" s="1"/>
  <c r="J3665" i="1"/>
  <c r="F3665" i="1"/>
  <c r="A3666" i="1"/>
  <c r="U3582" i="1"/>
  <c r="D3582" i="1" s="1"/>
  <c r="B3582" i="1" l="1"/>
  <c r="S3666" i="1"/>
  <c r="A3667" i="1"/>
  <c r="J3666" i="1"/>
  <c r="F3666" i="1"/>
  <c r="I3666" i="1"/>
  <c r="R3667" i="1"/>
  <c r="T3666" i="1"/>
  <c r="H3664" i="1"/>
  <c r="C3668" i="1"/>
  <c r="U3583" i="1"/>
  <c r="B3583" i="1" s="1"/>
  <c r="L3585" i="1"/>
  <c r="M3584" i="1"/>
  <c r="N3584" i="1" s="1"/>
  <c r="E3665" i="1"/>
  <c r="H3665" i="1" s="1"/>
  <c r="G3665" i="1"/>
  <c r="D3583" i="1" l="1"/>
  <c r="K3665" i="1"/>
  <c r="L3586" i="1"/>
  <c r="M3585" i="1"/>
  <c r="N3585" i="1" s="1"/>
  <c r="C3669" i="1"/>
  <c r="R3668" i="1"/>
  <c r="A3668" i="1"/>
  <c r="J3667" i="1"/>
  <c r="F3667" i="1"/>
  <c r="I3667" i="1"/>
  <c r="S3667" i="1"/>
  <c r="T3667" i="1" s="1"/>
  <c r="G3666" i="1"/>
  <c r="E3666" i="1"/>
  <c r="H3666" i="1" s="1"/>
  <c r="U3584" i="1"/>
  <c r="D3584" i="1" s="1"/>
  <c r="K3666" i="1" l="1"/>
  <c r="R3669" i="1"/>
  <c r="U3585" i="1"/>
  <c r="B3585" i="1" s="1"/>
  <c r="G3667" i="1"/>
  <c r="E3667" i="1"/>
  <c r="H3667" i="1" s="1"/>
  <c r="L3587" i="1"/>
  <c r="M3586" i="1"/>
  <c r="N3586" i="1" s="1"/>
  <c r="B3584" i="1"/>
  <c r="C3670" i="1"/>
  <c r="A3669" i="1"/>
  <c r="J3668" i="1"/>
  <c r="F3668" i="1"/>
  <c r="I3668" i="1"/>
  <c r="S3668" i="1"/>
  <c r="T3668" i="1" s="1"/>
  <c r="U3586" i="1" l="1"/>
  <c r="B3586" i="1" s="1"/>
  <c r="E3668" i="1"/>
  <c r="H3668" i="1" s="1"/>
  <c r="G3668" i="1"/>
  <c r="L3588" i="1"/>
  <c r="M3587" i="1"/>
  <c r="N3587" i="1" s="1"/>
  <c r="K3667" i="1"/>
  <c r="R3670" i="1"/>
  <c r="C3671" i="1"/>
  <c r="D3585" i="1"/>
  <c r="I3669" i="1"/>
  <c r="S3669" i="1"/>
  <c r="T3669" i="1" s="1"/>
  <c r="F3669" i="1"/>
  <c r="A3670" i="1"/>
  <c r="J3669" i="1"/>
  <c r="E3669" i="1" l="1"/>
  <c r="H3669" i="1" s="1"/>
  <c r="G3669" i="1"/>
  <c r="R3671" i="1"/>
  <c r="L3589" i="1"/>
  <c r="M3588" i="1"/>
  <c r="N3588" i="1" s="1"/>
  <c r="D3586" i="1"/>
  <c r="K3668" i="1"/>
  <c r="S3670" i="1"/>
  <c r="T3670" i="1" s="1"/>
  <c r="A3671" i="1"/>
  <c r="J3670" i="1"/>
  <c r="F3670" i="1"/>
  <c r="I3670" i="1"/>
  <c r="C3672" i="1"/>
  <c r="U3587" i="1"/>
  <c r="B3587" i="1" s="1"/>
  <c r="K3669" i="1" l="1"/>
  <c r="U3588" i="1"/>
  <c r="D3588" i="1" s="1"/>
  <c r="C3673" i="1"/>
  <c r="D3587" i="1"/>
  <c r="A3672" i="1"/>
  <c r="J3671" i="1"/>
  <c r="F3671" i="1"/>
  <c r="I3671" i="1"/>
  <c r="S3671" i="1"/>
  <c r="T3671" i="1" s="1"/>
  <c r="L3590" i="1"/>
  <c r="M3589" i="1"/>
  <c r="N3589" i="1" s="1"/>
  <c r="G3670" i="1"/>
  <c r="E3670" i="1"/>
  <c r="H3670" i="1" s="1"/>
  <c r="R3672" i="1"/>
  <c r="K3670" i="1" l="1"/>
  <c r="R3673" i="1"/>
  <c r="J3672" i="1"/>
  <c r="F3672" i="1"/>
  <c r="A3673" i="1"/>
  <c r="I3672" i="1"/>
  <c r="S3672" i="1"/>
  <c r="T3672" i="1" s="1"/>
  <c r="B3588" i="1"/>
  <c r="U3589" i="1"/>
  <c r="D3589" i="1" s="1"/>
  <c r="L3591" i="1"/>
  <c r="M3590" i="1"/>
  <c r="N3590" i="1" s="1"/>
  <c r="G3671" i="1"/>
  <c r="E3671" i="1"/>
  <c r="K3671" i="1" s="1"/>
  <c r="C3674" i="1"/>
  <c r="H3671" i="1" l="1"/>
  <c r="B3589" i="1"/>
  <c r="U3590" i="1"/>
  <c r="B3590" i="1" s="1"/>
  <c r="L3592" i="1"/>
  <c r="M3591" i="1"/>
  <c r="N3591" i="1" s="1"/>
  <c r="J3673" i="1"/>
  <c r="F3673" i="1"/>
  <c r="A3674" i="1"/>
  <c r="I3673" i="1"/>
  <c r="S3673" i="1"/>
  <c r="T3673" i="1" s="1"/>
  <c r="R3674" i="1"/>
  <c r="C3675" i="1"/>
  <c r="E3672" i="1"/>
  <c r="H3672" i="1" s="1"/>
  <c r="G3672" i="1"/>
  <c r="K3672" i="1" l="1"/>
  <c r="D3590" i="1"/>
  <c r="U3591" i="1"/>
  <c r="D3591" i="1" s="1"/>
  <c r="R3675" i="1"/>
  <c r="J3674" i="1"/>
  <c r="F3674" i="1"/>
  <c r="A3675" i="1"/>
  <c r="I3674" i="1"/>
  <c r="S3674" i="1"/>
  <c r="T3674" i="1" s="1"/>
  <c r="L3593" i="1"/>
  <c r="M3592" i="1"/>
  <c r="N3592" i="1" s="1"/>
  <c r="C3676" i="1"/>
  <c r="E3673" i="1"/>
  <c r="K3673" i="1" s="1"/>
  <c r="G3673" i="1"/>
  <c r="H3673" i="1" l="1"/>
  <c r="U3592" i="1"/>
  <c r="B3592" i="1" s="1"/>
  <c r="R3676" i="1"/>
  <c r="B3591" i="1"/>
  <c r="L3594" i="1"/>
  <c r="M3593" i="1"/>
  <c r="N3593" i="1" s="1"/>
  <c r="A3676" i="1"/>
  <c r="J3675" i="1"/>
  <c r="F3675" i="1"/>
  <c r="I3675" i="1"/>
  <c r="S3675" i="1"/>
  <c r="T3675" i="1" s="1"/>
  <c r="C3677" i="1"/>
  <c r="E3674" i="1"/>
  <c r="K3674" i="1" s="1"/>
  <c r="G3674" i="1"/>
  <c r="H3674" i="1" l="1"/>
  <c r="C3678" i="1"/>
  <c r="E3675" i="1"/>
  <c r="K3675" i="1" s="1"/>
  <c r="G3675" i="1"/>
  <c r="L3595" i="1"/>
  <c r="M3594" i="1"/>
  <c r="N3594" i="1" s="1"/>
  <c r="D3592" i="1"/>
  <c r="I3676" i="1"/>
  <c r="S3676" i="1"/>
  <c r="T3676" i="1" s="1"/>
  <c r="A3677" i="1"/>
  <c r="J3676" i="1"/>
  <c r="F3676" i="1"/>
  <c r="R3677" i="1"/>
  <c r="U3593" i="1"/>
  <c r="B3593" i="1" s="1"/>
  <c r="D3593" i="1" l="1"/>
  <c r="U3594" i="1"/>
  <c r="D3594" i="1" s="1"/>
  <c r="H3675" i="1"/>
  <c r="L3596" i="1"/>
  <c r="M3595" i="1"/>
  <c r="N3595" i="1" s="1"/>
  <c r="R3678" i="1"/>
  <c r="S3677" i="1"/>
  <c r="T3677" i="1" s="1"/>
  <c r="A3678" i="1"/>
  <c r="J3677" i="1"/>
  <c r="F3677" i="1"/>
  <c r="I3677" i="1"/>
  <c r="E3676" i="1"/>
  <c r="H3676" i="1" s="1"/>
  <c r="G3676" i="1"/>
  <c r="C3679" i="1"/>
  <c r="K3676" i="1" l="1"/>
  <c r="J3678" i="1"/>
  <c r="F3678" i="1"/>
  <c r="A3679" i="1"/>
  <c r="I3678" i="1"/>
  <c r="S3678" i="1"/>
  <c r="T3678" i="1" s="1"/>
  <c r="R3679" i="1"/>
  <c r="B3594" i="1"/>
  <c r="U3595" i="1"/>
  <c r="D3595" i="1" s="1"/>
  <c r="G3677" i="1"/>
  <c r="E3677" i="1"/>
  <c r="K3677" i="1" s="1"/>
  <c r="L3597" i="1"/>
  <c r="M3596" i="1"/>
  <c r="N3596" i="1" s="1"/>
  <c r="C3680" i="1"/>
  <c r="H3677" i="1" l="1"/>
  <c r="U3596" i="1"/>
  <c r="B3596" i="1" s="1"/>
  <c r="B3595" i="1"/>
  <c r="R3680" i="1"/>
  <c r="A3680" i="1"/>
  <c r="J3679" i="1"/>
  <c r="F3679" i="1"/>
  <c r="I3679" i="1"/>
  <c r="S3679" i="1"/>
  <c r="T3679" i="1" s="1"/>
  <c r="G3678" i="1"/>
  <c r="E3678" i="1"/>
  <c r="H3678" i="1" s="1"/>
  <c r="L3598" i="1"/>
  <c r="M3597" i="1"/>
  <c r="N3597" i="1" s="1"/>
  <c r="C3681" i="1"/>
  <c r="K3678" i="1" l="1"/>
  <c r="U3597" i="1"/>
  <c r="D3597" i="1" s="1"/>
  <c r="A3681" i="1"/>
  <c r="J3680" i="1"/>
  <c r="F3680" i="1"/>
  <c r="I3680" i="1"/>
  <c r="S3680" i="1"/>
  <c r="T3680" i="1" s="1"/>
  <c r="D3596" i="1"/>
  <c r="L3599" i="1"/>
  <c r="M3598" i="1"/>
  <c r="N3598" i="1" s="1"/>
  <c r="R3681" i="1"/>
  <c r="G3679" i="1"/>
  <c r="E3679" i="1"/>
  <c r="H3679" i="1" s="1"/>
  <c r="C3682" i="1"/>
  <c r="C3683" i="1" l="1"/>
  <c r="K3679" i="1"/>
  <c r="U3598" i="1"/>
  <c r="B3598" i="1" s="1"/>
  <c r="I3681" i="1"/>
  <c r="S3681" i="1"/>
  <c r="T3681" i="1" s="1"/>
  <c r="A3682" i="1"/>
  <c r="J3681" i="1"/>
  <c r="F3681" i="1"/>
  <c r="L3600" i="1"/>
  <c r="M3599" i="1"/>
  <c r="N3599" i="1" s="1"/>
  <c r="B3597" i="1"/>
  <c r="R3682" i="1"/>
  <c r="E3680" i="1"/>
  <c r="K3680" i="1" s="1"/>
  <c r="G3680" i="1"/>
  <c r="H3680" i="1" l="1"/>
  <c r="E3681" i="1"/>
  <c r="K3681" i="1" s="1"/>
  <c r="G3681" i="1"/>
  <c r="D3598" i="1"/>
  <c r="R3683" i="1"/>
  <c r="U3599" i="1"/>
  <c r="B3599" i="1" s="1"/>
  <c r="S3682" i="1"/>
  <c r="T3682" i="1" s="1"/>
  <c r="A3683" i="1"/>
  <c r="J3682" i="1"/>
  <c r="F3682" i="1"/>
  <c r="I3682" i="1"/>
  <c r="L3601" i="1"/>
  <c r="M3600" i="1"/>
  <c r="N3600" i="1" s="1"/>
  <c r="C3684" i="1"/>
  <c r="H3681" i="1" l="1"/>
  <c r="G3682" i="1"/>
  <c r="E3682" i="1"/>
  <c r="H3682" i="1" s="1"/>
  <c r="C3685" i="1"/>
  <c r="D3599" i="1"/>
  <c r="U3600" i="1"/>
  <c r="D3600" i="1" s="1"/>
  <c r="L3602" i="1"/>
  <c r="M3602" i="1" s="1"/>
  <c r="M3601" i="1"/>
  <c r="N3601" i="1" s="1"/>
  <c r="A3684" i="1"/>
  <c r="J3683" i="1"/>
  <c r="F3683" i="1"/>
  <c r="I3683" i="1"/>
  <c r="S3683" i="1"/>
  <c r="T3683" i="1" s="1"/>
  <c r="R3684" i="1"/>
  <c r="A3685" i="1" l="1"/>
  <c r="J3684" i="1"/>
  <c r="F3684" i="1"/>
  <c r="I3684" i="1"/>
  <c r="S3684" i="1"/>
  <c r="T3684" i="1" s="1"/>
  <c r="B3600" i="1"/>
  <c r="K3682" i="1"/>
  <c r="U3601" i="1"/>
  <c r="D3601" i="1" s="1"/>
  <c r="G3683" i="1"/>
  <c r="E3683" i="1"/>
  <c r="H3683" i="1" s="1"/>
  <c r="N3602" i="1"/>
  <c r="L3603" i="1"/>
  <c r="R3685" i="1"/>
  <c r="C3686" i="1"/>
  <c r="C3687" i="1" l="1"/>
  <c r="U3602" i="1"/>
  <c r="B3602" i="1" s="1"/>
  <c r="K3683" i="1"/>
  <c r="R3686" i="1"/>
  <c r="B3601" i="1"/>
  <c r="E3684" i="1"/>
  <c r="K3684" i="1" s="1"/>
  <c r="G3684" i="1"/>
  <c r="L3604" i="1"/>
  <c r="M3603" i="1"/>
  <c r="N3603" i="1" s="1"/>
  <c r="I3685" i="1"/>
  <c r="S3685" i="1"/>
  <c r="T3685" i="1" s="1"/>
  <c r="J3685" i="1"/>
  <c r="F3685" i="1"/>
  <c r="A3686" i="1"/>
  <c r="H3684" i="1" l="1"/>
  <c r="L3605" i="1"/>
  <c r="M3604" i="1"/>
  <c r="N3604" i="1" s="1"/>
  <c r="E3685" i="1"/>
  <c r="K3685" i="1" s="1"/>
  <c r="G3685" i="1"/>
  <c r="S3686" i="1"/>
  <c r="T3686" i="1" s="1"/>
  <c r="A3687" i="1"/>
  <c r="J3686" i="1"/>
  <c r="F3686" i="1"/>
  <c r="I3686" i="1"/>
  <c r="D3602" i="1"/>
  <c r="U3603" i="1"/>
  <c r="D3603" i="1" s="1"/>
  <c r="R3687" i="1"/>
  <c r="C3688" i="1"/>
  <c r="B3603" i="1" l="1"/>
  <c r="R3688" i="1"/>
  <c r="H3685" i="1"/>
  <c r="C3689" i="1"/>
  <c r="G3686" i="1"/>
  <c r="E3686" i="1"/>
  <c r="K3686" i="1" s="1"/>
  <c r="U3604" i="1"/>
  <c r="B3604" i="1" s="1"/>
  <c r="A3688" i="1"/>
  <c r="J3687" i="1"/>
  <c r="F3687" i="1"/>
  <c r="I3687" i="1"/>
  <c r="S3687" i="1"/>
  <c r="T3687" i="1" s="1"/>
  <c r="L3606" i="1"/>
  <c r="M3605" i="1"/>
  <c r="N3605" i="1" s="1"/>
  <c r="H3686" i="1" l="1"/>
  <c r="A3689" i="1"/>
  <c r="J3688" i="1"/>
  <c r="F3688" i="1"/>
  <c r="I3688" i="1"/>
  <c r="S3688" i="1"/>
  <c r="T3688" i="1" s="1"/>
  <c r="R3689" i="1"/>
  <c r="U3605" i="1"/>
  <c r="D3605" i="1" s="1"/>
  <c r="D3604" i="1"/>
  <c r="C3690" i="1"/>
  <c r="L3607" i="1"/>
  <c r="M3606" i="1"/>
  <c r="N3606" i="1" s="1"/>
  <c r="G3687" i="1"/>
  <c r="E3687" i="1"/>
  <c r="H3687" i="1" s="1"/>
  <c r="B3605" i="1" l="1"/>
  <c r="K3687" i="1"/>
  <c r="C3691" i="1"/>
  <c r="U3606" i="1"/>
  <c r="D3606" i="1" s="1"/>
  <c r="R3690" i="1"/>
  <c r="I3689" i="1"/>
  <c r="S3689" i="1"/>
  <c r="T3689" i="1" s="1"/>
  <c r="F3689" i="1"/>
  <c r="A3690" i="1"/>
  <c r="J3689" i="1"/>
  <c r="L3608" i="1"/>
  <c r="M3607" i="1"/>
  <c r="N3607" i="1" s="1"/>
  <c r="E3688" i="1"/>
  <c r="H3688" i="1" s="1"/>
  <c r="G3688" i="1"/>
  <c r="K3688" i="1" l="1"/>
  <c r="L3609" i="1"/>
  <c r="M3608" i="1"/>
  <c r="N3608" i="1" s="1"/>
  <c r="B3606" i="1"/>
  <c r="S3690" i="1"/>
  <c r="T3690" i="1" s="1"/>
  <c r="A3691" i="1"/>
  <c r="J3690" i="1"/>
  <c r="F3690" i="1"/>
  <c r="I3690" i="1"/>
  <c r="C3692" i="1"/>
  <c r="U3607" i="1"/>
  <c r="D3607" i="1" s="1"/>
  <c r="E3689" i="1"/>
  <c r="H3689" i="1" s="1"/>
  <c r="G3689" i="1"/>
  <c r="R3691" i="1"/>
  <c r="K3689" i="1" l="1"/>
  <c r="B3607" i="1"/>
  <c r="A3692" i="1"/>
  <c r="J3691" i="1"/>
  <c r="F3691" i="1"/>
  <c r="I3691" i="1"/>
  <c r="S3691" i="1"/>
  <c r="T3691" i="1" s="1"/>
  <c r="U3608" i="1"/>
  <c r="B3608" i="1" s="1"/>
  <c r="G3690" i="1"/>
  <c r="E3690" i="1"/>
  <c r="K3690" i="1" s="1"/>
  <c r="L3610" i="1"/>
  <c r="M3609" i="1"/>
  <c r="N3609" i="1" s="1"/>
  <c r="R3692" i="1"/>
  <c r="C3693" i="1"/>
  <c r="D3608" i="1" l="1"/>
  <c r="R3693" i="1"/>
  <c r="H3690" i="1"/>
  <c r="G3691" i="1"/>
  <c r="E3691" i="1"/>
  <c r="H3691" i="1" s="1"/>
  <c r="C3694" i="1"/>
  <c r="U3609" i="1"/>
  <c r="B3609" i="1" s="1"/>
  <c r="A3693" i="1"/>
  <c r="J3692" i="1"/>
  <c r="F3692" i="1"/>
  <c r="I3692" i="1"/>
  <c r="S3692" i="1"/>
  <c r="T3692" i="1" s="1"/>
  <c r="L3611" i="1"/>
  <c r="M3610" i="1"/>
  <c r="N3610" i="1" s="1"/>
  <c r="D3609" i="1" l="1"/>
  <c r="I3693" i="1"/>
  <c r="S3693" i="1"/>
  <c r="T3693" i="1" s="1"/>
  <c r="A3694" i="1"/>
  <c r="J3693" i="1"/>
  <c r="F3693" i="1"/>
  <c r="R3694" i="1"/>
  <c r="U3610" i="1"/>
  <c r="B3610" i="1" s="1"/>
  <c r="C3695" i="1"/>
  <c r="K3691" i="1"/>
  <c r="L3612" i="1"/>
  <c r="M3611" i="1"/>
  <c r="N3611" i="1" s="1"/>
  <c r="E3692" i="1"/>
  <c r="H3692" i="1" s="1"/>
  <c r="G3692" i="1"/>
  <c r="K3692" i="1" l="1"/>
  <c r="L3613" i="1"/>
  <c r="M3612" i="1"/>
  <c r="N3612" i="1" s="1"/>
  <c r="C3696" i="1"/>
  <c r="R3695" i="1"/>
  <c r="S3694" i="1"/>
  <c r="T3694" i="1" s="1"/>
  <c r="J3694" i="1"/>
  <c r="F3694" i="1"/>
  <c r="A3695" i="1"/>
  <c r="I3694" i="1"/>
  <c r="D3610" i="1"/>
  <c r="E3693" i="1"/>
  <c r="H3693" i="1" s="1"/>
  <c r="G3693" i="1"/>
  <c r="U3611" i="1"/>
  <c r="B3611" i="1" s="1"/>
  <c r="S3695" i="1" l="1"/>
  <c r="T3695" i="1" s="1"/>
  <c r="J3695" i="1"/>
  <c r="F3695" i="1"/>
  <c r="I3695" i="1"/>
  <c r="A3696" i="1"/>
  <c r="C3697" i="1"/>
  <c r="D3611" i="1"/>
  <c r="G3694" i="1"/>
  <c r="E3694" i="1"/>
  <c r="H3694" i="1" s="1"/>
  <c r="U3612" i="1"/>
  <c r="B3612" i="1" s="1"/>
  <c r="K3693" i="1"/>
  <c r="R3696" i="1"/>
  <c r="L3614" i="1"/>
  <c r="M3613" i="1"/>
  <c r="N3613" i="1" s="1"/>
  <c r="K3694" i="1" l="1"/>
  <c r="C3698" i="1"/>
  <c r="R3697" i="1"/>
  <c r="D3612" i="1"/>
  <c r="S3696" i="1"/>
  <c r="T3696" i="1" s="1"/>
  <c r="J3696" i="1"/>
  <c r="F3696" i="1"/>
  <c r="I3696" i="1"/>
  <c r="A3697" i="1"/>
  <c r="U3613" i="1"/>
  <c r="D3613" i="1" s="1"/>
  <c r="L3615" i="1"/>
  <c r="M3614" i="1"/>
  <c r="N3614" i="1" s="1"/>
  <c r="G3695" i="1"/>
  <c r="E3695" i="1"/>
  <c r="H3695" i="1" s="1"/>
  <c r="K3695" i="1" l="1"/>
  <c r="S3697" i="1"/>
  <c r="T3697" i="1" s="1"/>
  <c r="A3698" i="1"/>
  <c r="J3697" i="1"/>
  <c r="F3697" i="1"/>
  <c r="I3697" i="1"/>
  <c r="R3698" i="1"/>
  <c r="B3613" i="1"/>
  <c r="U3614" i="1"/>
  <c r="D3614" i="1" s="1"/>
  <c r="G3696" i="1"/>
  <c r="E3696" i="1"/>
  <c r="K3696" i="1" s="1"/>
  <c r="C3699" i="1"/>
  <c r="L3616" i="1"/>
  <c r="M3615" i="1"/>
  <c r="N3615" i="1" s="1"/>
  <c r="H3696" i="1" l="1"/>
  <c r="B3614" i="1"/>
  <c r="C3700" i="1"/>
  <c r="G3697" i="1"/>
  <c r="E3697" i="1"/>
  <c r="H3697" i="1" s="1"/>
  <c r="U3615" i="1"/>
  <c r="B3615" i="1" s="1"/>
  <c r="L3617" i="1"/>
  <c r="M3616" i="1"/>
  <c r="N3616" i="1" s="1"/>
  <c r="R3699" i="1"/>
  <c r="A3699" i="1"/>
  <c r="J3698" i="1"/>
  <c r="F3698" i="1"/>
  <c r="I3698" i="1"/>
  <c r="S3698" i="1"/>
  <c r="T3698" i="1" s="1"/>
  <c r="A3700" i="1" l="1"/>
  <c r="J3699" i="1"/>
  <c r="F3699" i="1"/>
  <c r="I3699" i="1"/>
  <c r="S3699" i="1"/>
  <c r="T3699" i="1" s="1"/>
  <c r="L3618" i="1"/>
  <c r="M3617" i="1"/>
  <c r="N3617" i="1" s="1"/>
  <c r="K3697" i="1"/>
  <c r="R3700" i="1"/>
  <c r="G3698" i="1"/>
  <c r="E3698" i="1"/>
  <c r="K3698" i="1" s="1"/>
  <c r="D3615" i="1"/>
  <c r="C3701" i="1"/>
  <c r="U3616" i="1"/>
  <c r="B3616" i="1" s="1"/>
  <c r="H3698" i="1" l="1"/>
  <c r="R3701" i="1"/>
  <c r="L3619" i="1"/>
  <c r="M3618" i="1"/>
  <c r="N3618" i="1" s="1"/>
  <c r="E3699" i="1"/>
  <c r="K3699" i="1" s="1"/>
  <c r="G3699" i="1"/>
  <c r="D3616" i="1"/>
  <c r="C3702" i="1"/>
  <c r="A3701" i="1"/>
  <c r="I3700" i="1"/>
  <c r="S3700" i="1"/>
  <c r="T3700" i="1" s="1"/>
  <c r="J3700" i="1"/>
  <c r="F3700" i="1"/>
  <c r="U3617" i="1"/>
  <c r="D3617" i="1" s="1"/>
  <c r="B3617" i="1" l="1"/>
  <c r="I3701" i="1"/>
  <c r="S3701" i="1"/>
  <c r="T3701" i="1" s="1"/>
  <c r="A3702" i="1"/>
  <c r="J3701" i="1"/>
  <c r="F3701" i="1"/>
  <c r="H3699" i="1"/>
  <c r="R3702" i="1"/>
  <c r="U3618" i="1"/>
  <c r="D3618" i="1" s="1"/>
  <c r="E3700" i="1"/>
  <c r="H3700" i="1" s="1"/>
  <c r="G3700" i="1"/>
  <c r="C3703" i="1"/>
  <c r="L3620" i="1"/>
  <c r="M3619" i="1"/>
  <c r="N3619" i="1" s="1"/>
  <c r="B3618" i="1" l="1"/>
  <c r="E3701" i="1"/>
  <c r="H3701" i="1" s="1"/>
  <c r="G3701" i="1"/>
  <c r="U3619" i="1"/>
  <c r="B3619" i="1" s="1"/>
  <c r="R3703" i="1"/>
  <c r="L3621" i="1"/>
  <c r="M3620" i="1"/>
  <c r="N3620" i="1" s="1"/>
  <c r="K3700" i="1"/>
  <c r="S3702" i="1"/>
  <c r="T3702" i="1" s="1"/>
  <c r="A3703" i="1"/>
  <c r="J3702" i="1"/>
  <c r="F3702" i="1"/>
  <c r="I3702" i="1"/>
  <c r="C3704" i="1"/>
  <c r="A3704" i="1" l="1"/>
  <c r="J3703" i="1"/>
  <c r="F3703" i="1"/>
  <c r="I3703" i="1"/>
  <c r="S3703" i="1"/>
  <c r="T3703" i="1" s="1"/>
  <c r="U3620" i="1"/>
  <c r="D3620" i="1" s="1"/>
  <c r="L3622" i="1"/>
  <c r="M3621" i="1"/>
  <c r="N3621" i="1" s="1"/>
  <c r="D3619" i="1"/>
  <c r="K3701" i="1"/>
  <c r="G3702" i="1"/>
  <c r="E3702" i="1"/>
  <c r="K3702" i="1" s="1"/>
  <c r="C3705" i="1"/>
  <c r="R3704" i="1"/>
  <c r="H3702" i="1" l="1"/>
  <c r="C3706" i="1"/>
  <c r="U3621" i="1"/>
  <c r="B3621" i="1" s="1"/>
  <c r="B3620" i="1"/>
  <c r="L3623" i="1"/>
  <c r="M3622" i="1"/>
  <c r="N3622" i="1" s="1"/>
  <c r="G3703" i="1"/>
  <c r="E3703" i="1"/>
  <c r="K3703" i="1" s="1"/>
  <c r="R3705" i="1"/>
  <c r="A3705" i="1"/>
  <c r="J3704" i="1"/>
  <c r="F3704" i="1"/>
  <c r="I3704" i="1"/>
  <c r="S3704" i="1"/>
  <c r="T3704" i="1" s="1"/>
  <c r="H3703" i="1" l="1"/>
  <c r="E3704" i="1"/>
  <c r="K3704" i="1" s="1"/>
  <c r="G3704" i="1"/>
  <c r="R3706" i="1"/>
  <c r="D3621" i="1"/>
  <c r="I3705" i="1"/>
  <c r="S3705" i="1"/>
  <c r="T3705" i="1" s="1"/>
  <c r="J3705" i="1"/>
  <c r="F3705" i="1"/>
  <c r="A3706" i="1"/>
  <c r="U3622" i="1"/>
  <c r="D3622" i="1" s="1"/>
  <c r="C3707" i="1"/>
  <c r="L3624" i="1"/>
  <c r="M3623" i="1"/>
  <c r="N3623" i="1" s="1"/>
  <c r="B3622" i="1" l="1"/>
  <c r="U3623" i="1"/>
  <c r="B3623" i="1" s="1"/>
  <c r="C3708" i="1"/>
  <c r="S3706" i="1"/>
  <c r="T3706" i="1" s="1"/>
  <c r="A3707" i="1"/>
  <c r="J3706" i="1"/>
  <c r="F3706" i="1"/>
  <c r="I3706" i="1"/>
  <c r="R3707" i="1"/>
  <c r="H3704" i="1"/>
  <c r="E3705" i="1"/>
  <c r="H3705" i="1" s="1"/>
  <c r="G3705" i="1"/>
  <c r="L3625" i="1"/>
  <c r="M3624" i="1"/>
  <c r="N3624" i="1" s="1"/>
  <c r="K3705" i="1" l="1"/>
  <c r="D3623" i="1"/>
  <c r="G3706" i="1"/>
  <c r="E3706" i="1"/>
  <c r="H3706" i="1" s="1"/>
  <c r="U3624" i="1"/>
  <c r="B3624" i="1" s="1"/>
  <c r="R3708" i="1"/>
  <c r="C3709" i="1"/>
  <c r="L3626" i="1"/>
  <c r="M3625" i="1"/>
  <c r="N3625" i="1" s="1"/>
  <c r="A3708" i="1"/>
  <c r="J3707" i="1"/>
  <c r="F3707" i="1"/>
  <c r="I3707" i="1"/>
  <c r="S3707" i="1"/>
  <c r="T3707" i="1" s="1"/>
  <c r="D3624" i="1" l="1"/>
  <c r="C3710" i="1"/>
  <c r="G3707" i="1"/>
  <c r="E3707" i="1"/>
  <c r="H3707" i="1" s="1"/>
  <c r="U3625" i="1"/>
  <c r="B3625" i="1" s="1"/>
  <c r="K3706" i="1"/>
  <c r="L3627" i="1"/>
  <c r="M3626" i="1"/>
  <c r="N3626" i="1" s="1"/>
  <c r="R3709" i="1"/>
  <c r="A3709" i="1"/>
  <c r="J3708" i="1"/>
  <c r="F3708" i="1"/>
  <c r="I3708" i="1"/>
  <c r="S3708" i="1"/>
  <c r="T3708" i="1" s="1"/>
  <c r="I3709" i="1" l="1"/>
  <c r="S3709" i="1"/>
  <c r="F3709" i="1"/>
  <c r="A3710" i="1"/>
  <c r="J3709" i="1"/>
  <c r="L3628" i="1"/>
  <c r="M3627" i="1"/>
  <c r="N3627" i="1" s="1"/>
  <c r="T3709" i="1"/>
  <c r="R3710" i="1"/>
  <c r="D3625" i="1"/>
  <c r="K3707" i="1"/>
  <c r="E3708" i="1"/>
  <c r="H3708" i="1" s="1"/>
  <c r="G3708" i="1"/>
  <c r="U3626" i="1"/>
  <c r="B3626" i="1" s="1"/>
  <c r="C3711" i="1"/>
  <c r="K3708" i="1" l="1"/>
  <c r="U3627" i="1"/>
  <c r="B3627" i="1" s="1"/>
  <c r="E3709" i="1"/>
  <c r="H3709" i="1" s="1"/>
  <c r="G3709" i="1"/>
  <c r="D3626" i="1"/>
  <c r="L3629" i="1"/>
  <c r="M3628" i="1"/>
  <c r="N3628" i="1" s="1"/>
  <c r="C3712" i="1"/>
  <c r="R3711" i="1"/>
  <c r="S3710" i="1"/>
  <c r="T3710" i="1" s="1"/>
  <c r="A3711" i="1"/>
  <c r="J3710" i="1"/>
  <c r="F3710" i="1"/>
  <c r="I3710" i="1"/>
  <c r="D3627" i="1" l="1"/>
  <c r="U3628" i="1"/>
  <c r="B3628" i="1" s="1"/>
  <c r="R3712" i="1"/>
  <c r="L3630" i="1"/>
  <c r="M3629" i="1"/>
  <c r="N3629" i="1" s="1"/>
  <c r="G3710" i="1"/>
  <c r="E3710" i="1"/>
  <c r="K3710" i="1" s="1"/>
  <c r="C3713" i="1"/>
  <c r="K3709" i="1"/>
  <c r="A3712" i="1"/>
  <c r="J3711" i="1"/>
  <c r="F3711" i="1"/>
  <c r="I3711" i="1"/>
  <c r="S3711" i="1"/>
  <c r="T3711" i="1" s="1"/>
  <c r="A3713" i="1" l="1"/>
  <c r="J3712" i="1"/>
  <c r="F3712" i="1"/>
  <c r="I3712" i="1"/>
  <c r="S3712" i="1"/>
  <c r="T3712" i="1" s="1"/>
  <c r="H3710" i="1"/>
  <c r="U3629" i="1"/>
  <c r="D3629" i="1" s="1"/>
  <c r="D3628" i="1"/>
  <c r="G3711" i="1"/>
  <c r="E3711" i="1"/>
  <c r="H3711" i="1" s="1"/>
  <c r="L3631" i="1"/>
  <c r="M3630" i="1"/>
  <c r="N3630" i="1" s="1"/>
  <c r="C3714" i="1"/>
  <c r="R3713" i="1"/>
  <c r="K3711" i="1" l="1"/>
  <c r="U3630" i="1"/>
  <c r="B3630" i="1" s="1"/>
  <c r="B3629" i="1"/>
  <c r="E3712" i="1"/>
  <c r="H3712" i="1" s="1"/>
  <c r="G3712" i="1"/>
  <c r="L3632" i="1"/>
  <c r="M3631" i="1"/>
  <c r="N3631" i="1" s="1"/>
  <c r="R3714" i="1"/>
  <c r="I3713" i="1"/>
  <c r="S3713" i="1"/>
  <c r="T3713" i="1" s="1"/>
  <c r="A3714" i="1"/>
  <c r="J3713" i="1"/>
  <c r="F3713" i="1"/>
  <c r="C3715" i="1"/>
  <c r="E3713" i="1" l="1"/>
  <c r="H3713" i="1" s="1"/>
  <c r="G3713" i="1"/>
  <c r="K3712" i="1"/>
  <c r="U3631" i="1"/>
  <c r="B3631" i="1" s="1"/>
  <c r="D3630" i="1"/>
  <c r="S3714" i="1"/>
  <c r="T3714" i="1" s="1"/>
  <c r="A3715" i="1"/>
  <c r="J3714" i="1"/>
  <c r="F3714" i="1"/>
  <c r="I3714" i="1"/>
  <c r="L3633" i="1"/>
  <c r="M3633" i="1" s="1"/>
  <c r="M3632" i="1"/>
  <c r="N3632" i="1" s="1"/>
  <c r="C3716" i="1"/>
  <c r="R3715" i="1"/>
  <c r="D3631" i="1" l="1"/>
  <c r="K3713" i="1"/>
  <c r="C3717" i="1"/>
  <c r="N3633" i="1"/>
  <c r="L3634" i="1"/>
  <c r="A3716" i="1"/>
  <c r="J3715" i="1"/>
  <c r="F3715" i="1"/>
  <c r="I3715" i="1"/>
  <c r="S3715" i="1"/>
  <c r="T3715" i="1" s="1"/>
  <c r="G3714" i="1"/>
  <c r="E3714" i="1"/>
  <c r="H3714" i="1" s="1"/>
  <c r="R3716" i="1"/>
  <c r="U3632" i="1"/>
  <c r="B3632" i="1" s="1"/>
  <c r="G3715" i="1" l="1"/>
  <c r="E3715" i="1"/>
  <c r="K3715" i="1" s="1"/>
  <c r="U3633" i="1"/>
  <c r="D3633" i="1" s="1"/>
  <c r="D3632" i="1"/>
  <c r="R3717" i="1"/>
  <c r="K3714" i="1"/>
  <c r="J3716" i="1"/>
  <c r="F3716" i="1"/>
  <c r="A3717" i="1"/>
  <c r="I3716" i="1"/>
  <c r="S3716" i="1"/>
  <c r="T3716" i="1" s="1"/>
  <c r="C3718" i="1"/>
  <c r="L3635" i="1"/>
  <c r="M3634" i="1"/>
  <c r="N3634" i="1" s="1"/>
  <c r="H3715" i="1" l="1"/>
  <c r="U3634" i="1"/>
  <c r="B3634" i="1" s="1"/>
  <c r="L3636" i="1"/>
  <c r="M3635" i="1"/>
  <c r="N3635" i="1" s="1"/>
  <c r="C3719" i="1"/>
  <c r="J3717" i="1"/>
  <c r="F3717" i="1"/>
  <c r="A3718" i="1"/>
  <c r="I3717" i="1"/>
  <c r="S3717" i="1"/>
  <c r="T3717" i="1" s="1"/>
  <c r="R3718" i="1"/>
  <c r="B3633" i="1"/>
  <c r="E3716" i="1"/>
  <c r="H3716" i="1" s="1"/>
  <c r="G3716" i="1"/>
  <c r="K3716" i="1" l="1"/>
  <c r="E3717" i="1"/>
  <c r="H3717" i="1" s="1"/>
  <c r="G3717" i="1"/>
  <c r="U3635" i="1"/>
  <c r="B3635" i="1" s="1"/>
  <c r="L3637" i="1"/>
  <c r="M3636" i="1"/>
  <c r="N3636" i="1" s="1"/>
  <c r="R3719" i="1"/>
  <c r="C3720" i="1"/>
  <c r="D3634" i="1"/>
  <c r="J3718" i="1"/>
  <c r="F3718" i="1"/>
  <c r="A3719" i="1"/>
  <c r="I3718" i="1"/>
  <c r="S3718" i="1"/>
  <c r="T3718" i="1" s="1"/>
  <c r="D3635" i="1" l="1"/>
  <c r="R3720" i="1"/>
  <c r="K3717" i="1"/>
  <c r="A3720" i="1"/>
  <c r="J3719" i="1"/>
  <c r="F3719" i="1"/>
  <c r="I3719" i="1"/>
  <c r="S3719" i="1"/>
  <c r="T3719" i="1" s="1"/>
  <c r="E3718" i="1"/>
  <c r="K3718" i="1" s="1"/>
  <c r="G3718" i="1"/>
  <c r="C3721" i="1"/>
  <c r="U3636" i="1"/>
  <c r="B3636" i="1" s="1"/>
  <c r="L3638" i="1"/>
  <c r="M3637" i="1"/>
  <c r="N3637" i="1" s="1"/>
  <c r="L3639" i="1" l="1"/>
  <c r="M3638" i="1"/>
  <c r="N3638" i="1" s="1"/>
  <c r="H3718" i="1"/>
  <c r="I3720" i="1"/>
  <c r="S3720" i="1"/>
  <c r="T3720" i="1" s="1"/>
  <c r="F3720" i="1"/>
  <c r="A3721" i="1"/>
  <c r="J3720" i="1"/>
  <c r="C3722" i="1"/>
  <c r="D3636" i="1"/>
  <c r="E3719" i="1"/>
  <c r="H3719" i="1" s="1"/>
  <c r="G3719" i="1"/>
  <c r="R3721" i="1"/>
  <c r="U3637" i="1"/>
  <c r="B3637" i="1" s="1"/>
  <c r="E3720" i="1" l="1"/>
  <c r="H3720" i="1" s="1"/>
  <c r="G3720" i="1"/>
  <c r="C3723" i="1"/>
  <c r="U3638" i="1"/>
  <c r="B3638" i="1" s="1"/>
  <c r="D3637" i="1"/>
  <c r="K3719" i="1"/>
  <c r="L3640" i="1"/>
  <c r="M3639" i="1"/>
  <c r="N3639" i="1" s="1"/>
  <c r="R3722" i="1"/>
  <c r="S3721" i="1"/>
  <c r="T3721" i="1" s="1"/>
  <c r="A3722" i="1"/>
  <c r="J3721" i="1"/>
  <c r="F3721" i="1"/>
  <c r="I3721" i="1"/>
  <c r="K3720" i="1" l="1"/>
  <c r="L3641" i="1"/>
  <c r="M3640" i="1"/>
  <c r="N3640" i="1" s="1"/>
  <c r="G3721" i="1"/>
  <c r="E3721" i="1"/>
  <c r="K3721" i="1" s="1"/>
  <c r="J3722" i="1"/>
  <c r="F3722" i="1"/>
  <c r="A3723" i="1"/>
  <c r="I3722" i="1"/>
  <c r="S3722" i="1"/>
  <c r="T3722" i="1" s="1"/>
  <c r="D3638" i="1"/>
  <c r="R3723" i="1"/>
  <c r="U3639" i="1"/>
  <c r="B3639" i="1" s="1"/>
  <c r="C3724" i="1"/>
  <c r="D3639" i="1" l="1"/>
  <c r="H3721" i="1"/>
  <c r="U3640" i="1"/>
  <c r="B3640" i="1" s="1"/>
  <c r="C3725" i="1"/>
  <c r="A3724" i="1"/>
  <c r="J3723" i="1"/>
  <c r="F3723" i="1"/>
  <c r="I3723" i="1"/>
  <c r="S3723" i="1"/>
  <c r="T3723" i="1" s="1"/>
  <c r="L3642" i="1"/>
  <c r="M3641" i="1"/>
  <c r="N3641" i="1" s="1"/>
  <c r="R3724" i="1"/>
  <c r="G3722" i="1"/>
  <c r="E3722" i="1"/>
  <c r="H3722" i="1" s="1"/>
  <c r="K3722" i="1" l="1"/>
  <c r="U3641" i="1"/>
  <c r="D3641" i="1" s="1"/>
  <c r="C3726" i="1"/>
  <c r="R3725" i="1"/>
  <c r="L3643" i="1"/>
  <c r="M3642" i="1"/>
  <c r="N3642" i="1" s="1"/>
  <c r="G3723" i="1"/>
  <c r="E3723" i="1"/>
  <c r="K3723" i="1" s="1"/>
  <c r="D3640" i="1"/>
  <c r="A3725" i="1"/>
  <c r="J3724" i="1"/>
  <c r="F3724" i="1"/>
  <c r="I3724" i="1"/>
  <c r="S3724" i="1"/>
  <c r="T3724" i="1" s="1"/>
  <c r="H3723" i="1" l="1"/>
  <c r="R3726" i="1"/>
  <c r="C3727" i="1"/>
  <c r="E3724" i="1"/>
  <c r="K3724" i="1" s="1"/>
  <c r="G3724" i="1"/>
  <c r="B3641" i="1"/>
  <c r="U3642" i="1"/>
  <c r="B3642" i="1" s="1"/>
  <c r="I3725" i="1"/>
  <c r="S3725" i="1"/>
  <c r="T3725" i="1" s="1"/>
  <c r="J3725" i="1"/>
  <c r="F3725" i="1"/>
  <c r="A3726" i="1"/>
  <c r="L3644" i="1"/>
  <c r="M3643" i="1"/>
  <c r="N3643" i="1" s="1"/>
  <c r="D3642" i="1" l="1"/>
  <c r="S3726" i="1"/>
  <c r="A3727" i="1"/>
  <c r="J3726" i="1"/>
  <c r="F3726" i="1"/>
  <c r="I3726" i="1"/>
  <c r="C3728" i="1"/>
  <c r="E3725" i="1"/>
  <c r="H3725" i="1" s="1"/>
  <c r="G3725" i="1"/>
  <c r="H3724" i="1"/>
  <c r="R3727" i="1"/>
  <c r="T3726" i="1"/>
  <c r="U3643" i="1"/>
  <c r="B3643" i="1" s="1"/>
  <c r="L3645" i="1"/>
  <c r="M3644" i="1"/>
  <c r="N3644" i="1" s="1"/>
  <c r="D3643" i="1" l="1"/>
  <c r="R3728" i="1"/>
  <c r="K3725" i="1"/>
  <c r="A3728" i="1"/>
  <c r="J3727" i="1"/>
  <c r="F3727" i="1"/>
  <c r="I3727" i="1"/>
  <c r="S3727" i="1"/>
  <c r="T3727" i="1" s="1"/>
  <c r="U3644" i="1"/>
  <c r="B3644" i="1" s="1"/>
  <c r="G3726" i="1"/>
  <c r="E3726" i="1"/>
  <c r="K3726" i="1" s="1"/>
  <c r="L3646" i="1"/>
  <c r="M3645" i="1"/>
  <c r="N3645" i="1" s="1"/>
  <c r="C3729" i="1"/>
  <c r="H3726" i="1" l="1"/>
  <c r="G3727" i="1"/>
  <c r="E3727" i="1"/>
  <c r="H3727" i="1" s="1"/>
  <c r="R3729" i="1"/>
  <c r="U3645" i="1"/>
  <c r="B3645" i="1" s="1"/>
  <c r="L3647" i="1"/>
  <c r="M3646" i="1"/>
  <c r="N3646" i="1" s="1"/>
  <c r="C3730" i="1"/>
  <c r="D3644" i="1"/>
  <c r="A3729" i="1"/>
  <c r="J3728" i="1"/>
  <c r="F3728" i="1"/>
  <c r="I3728" i="1"/>
  <c r="S3728" i="1"/>
  <c r="T3728" i="1" s="1"/>
  <c r="D3645" i="1" l="1"/>
  <c r="I3729" i="1"/>
  <c r="S3729" i="1"/>
  <c r="T3729" i="1" s="1"/>
  <c r="F3729" i="1"/>
  <c r="A3730" i="1"/>
  <c r="J3729" i="1"/>
  <c r="U3646" i="1"/>
  <c r="B3646" i="1" s="1"/>
  <c r="L3648" i="1"/>
  <c r="M3647" i="1"/>
  <c r="N3647" i="1" s="1"/>
  <c r="R3730" i="1"/>
  <c r="E3728" i="1"/>
  <c r="H3728" i="1" s="1"/>
  <c r="G3728" i="1"/>
  <c r="K3727" i="1"/>
  <c r="C3731" i="1"/>
  <c r="K3728" i="1" l="1"/>
  <c r="E3729" i="1"/>
  <c r="H3729" i="1" s="1"/>
  <c r="G3729" i="1"/>
  <c r="C3732" i="1"/>
  <c r="U3647" i="1"/>
  <c r="B3647" i="1" s="1"/>
  <c r="D3646" i="1"/>
  <c r="L3649" i="1"/>
  <c r="M3648" i="1"/>
  <c r="N3648" i="1" s="1"/>
  <c r="R3731" i="1"/>
  <c r="S3730" i="1"/>
  <c r="T3730" i="1" s="1"/>
  <c r="A3731" i="1"/>
  <c r="J3730" i="1"/>
  <c r="F3730" i="1"/>
  <c r="I3730" i="1"/>
  <c r="G3730" i="1" l="1"/>
  <c r="E3730" i="1"/>
  <c r="H3730" i="1" s="1"/>
  <c r="A3732" i="1"/>
  <c r="J3731" i="1"/>
  <c r="F3731" i="1"/>
  <c r="I3731" i="1"/>
  <c r="S3731" i="1"/>
  <c r="T3731" i="1" s="1"/>
  <c r="R3732" i="1"/>
  <c r="K3729" i="1"/>
  <c r="C3733" i="1"/>
  <c r="U3648" i="1"/>
  <c r="D3647" i="1"/>
  <c r="L3650" i="1"/>
  <c r="M3649" i="1"/>
  <c r="N3649" i="1" s="1"/>
  <c r="D3648" i="1" l="1"/>
  <c r="L3651" i="1"/>
  <c r="M3650" i="1"/>
  <c r="B3648" i="1"/>
  <c r="G3731" i="1"/>
  <c r="E3731" i="1"/>
  <c r="C3734" i="1"/>
  <c r="R3733" i="1"/>
  <c r="K3730" i="1"/>
  <c r="U3649" i="1"/>
  <c r="A3733" i="1"/>
  <c r="J3732" i="1"/>
  <c r="F3732" i="1"/>
  <c r="I3732" i="1"/>
  <c r="S3732" i="1"/>
  <c r="T3732" i="1" s="1"/>
  <c r="I3733" i="1" l="1"/>
  <c r="S3733" i="1"/>
  <c r="T3733" i="1" s="1"/>
  <c r="A3734" i="1"/>
  <c r="J3733" i="1"/>
  <c r="F3733" i="1"/>
  <c r="D3649" i="1"/>
  <c r="C3735" i="1"/>
  <c r="K3731" i="1"/>
  <c r="E3732" i="1"/>
  <c r="G3732" i="1"/>
  <c r="B3649" i="1"/>
  <c r="R3734" i="1"/>
  <c r="H3731" i="1"/>
  <c r="N3650" i="1"/>
  <c r="L3652" i="1"/>
  <c r="M3651" i="1"/>
  <c r="H3732" i="1" l="1"/>
  <c r="L3653" i="1"/>
  <c r="M3652" i="1"/>
  <c r="S3734" i="1"/>
  <c r="T3734" i="1" s="1"/>
  <c r="A3735" i="1"/>
  <c r="J3734" i="1"/>
  <c r="F3734" i="1"/>
  <c r="I3734" i="1"/>
  <c r="R3735" i="1"/>
  <c r="K3732" i="1"/>
  <c r="U3650" i="1"/>
  <c r="C3736" i="1"/>
  <c r="E3733" i="1"/>
  <c r="G3733" i="1"/>
  <c r="N3651" i="1"/>
  <c r="K3733" i="1" l="1"/>
  <c r="H3733" i="1"/>
  <c r="B3650" i="1"/>
  <c r="U3651" i="1"/>
  <c r="C3737" i="1"/>
  <c r="R3736" i="1"/>
  <c r="D3650" i="1"/>
  <c r="A3736" i="1"/>
  <c r="J3735" i="1"/>
  <c r="F3735" i="1"/>
  <c r="I3735" i="1"/>
  <c r="S3735" i="1"/>
  <c r="T3735" i="1" s="1"/>
  <c r="N3652" i="1"/>
  <c r="G3734" i="1"/>
  <c r="E3734" i="1"/>
  <c r="L3654" i="1"/>
  <c r="M3653" i="1"/>
  <c r="H3734" i="1" l="1"/>
  <c r="A3737" i="1"/>
  <c r="J3736" i="1"/>
  <c r="F3736" i="1"/>
  <c r="I3736" i="1"/>
  <c r="S3736" i="1"/>
  <c r="T3736" i="1" s="1"/>
  <c r="B3651" i="1"/>
  <c r="U3652" i="1"/>
  <c r="C3738" i="1"/>
  <c r="N3653" i="1"/>
  <c r="K3734" i="1"/>
  <c r="G3735" i="1"/>
  <c r="E3735" i="1"/>
  <c r="D3651" i="1"/>
  <c r="L3655" i="1"/>
  <c r="M3654" i="1"/>
  <c r="R3737" i="1"/>
  <c r="H3735" i="1" l="1"/>
  <c r="N3654" i="1"/>
  <c r="L3656" i="1"/>
  <c r="M3655" i="1"/>
  <c r="U3653" i="1"/>
  <c r="B3652" i="1"/>
  <c r="E3736" i="1"/>
  <c r="G3736" i="1"/>
  <c r="K3735" i="1"/>
  <c r="R3738" i="1"/>
  <c r="C3739" i="1"/>
  <c r="D3652" i="1"/>
  <c r="I3737" i="1"/>
  <c r="S3737" i="1"/>
  <c r="T3737" i="1" s="1"/>
  <c r="A3738" i="1"/>
  <c r="J3737" i="1"/>
  <c r="F3737" i="1"/>
  <c r="K3736" i="1" l="1"/>
  <c r="H3736" i="1"/>
  <c r="N3655" i="1"/>
  <c r="C3740" i="1"/>
  <c r="B3653" i="1"/>
  <c r="L3657" i="1"/>
  <c r="M3656" i="1"/>
  <c r="E3737" i="1"/>
  <c r="G3737" i="1"/>
  <c r="S3738" i="1"/>
  <c r="T3738" i="1" s="1"/>
  <c r="J3738" i="1"/>
  <c r="F3738" i="1"/>
  <c r="I3738" i="1"/>
  <c r="A3739" i="1"/>
  <c r="R3739" i="1"/>
  <c r="D3653" i="1"/>
  <c r="U3654" i="1"/>
  <c r="H3737" i="1" l="1"/>
  <c r="D3654" i="1"/>
  <c r="B3654" i="1"/>
  <c r="U3655" i="1"/>
  <c r="G3738" i="1"/>
  <c r="E3738" i="1"/>
  <c r="N3656" i="1"/>
  <c r="R3740" i="1"/>
  <c r="K3737" i="1"/>
  <c r="L3658" i="1"/>
  <c r="M3657" i="1"/>
  <c r="C3741" i="1"/>
  <c r="S3739" i="1"/>
  <c r="T3739" i="1" s="1"/>
  <c r="J3739" i="1"/>
  <c r="F3739" i="1"/>
  <c r="I3739" i="1"/>
  <c r="A3740" i="1"/>
  <c r="H3738" i="1" l="1"/>
  <c r="R3741" i="1"/>
  <c r="S3740" i="1"/>
  <c r="T3740" i="1" s="1"/>
  <c r="J3740" i="1"/>
  <c r="F3740" i="1"/>
  <c r="I3740" i="1"/>
  <c r="A3741" i="1"/>
  <c r="L3659" i="1"/>
  <c r="M3658" i="1"/>
  <c r="D3655" i="1"/>
  <c r="N3657" i="1"/>
  <c r="G3739" i="1"/>
  <c r="E3739" i="1"/>
  <c r="K3738" i="1"/>
  <c r="B3655" i="1"/>
  <c r="C3742" i="1"/>
  <c r="U3656" i="1"/>
  <c r="H3739" i="1" l="1"/>
  <c r="K3739" i="1"/>
  <c r="D3656" i="1"/>
  <c r="U3657" i="1"/>
  <c r="S3741" i="1"/>
  <c r="T3741" i="1" s="1"/>
  <c r="A3742" i="1"/>
  <c r="J3741" i="1"/>
  <c r="F3741" i="1"/>
  <c r="I3741" i="1"/>
  <c r="B3656" i="1"/>
  <c r="C3743" i="1"/>
  <c r="N3658" i="1"/>
  <c r="G3740" i="1"/>
  <c r="E3740" i="1"/>
  <c r="L3660" i="1"/>
  <c r="M3659" i="1"/>
  <c r="R3742" i="1"/>
  <c r="K3740" i="1" l="1"/>
  <c r="B3657" i="1"/>
  <c r="L3661" i="1"/>
  <c r="M3660" i="1"/>
  <c r="H3740" i="1"/>
  <c r="G3741" i="1"/>
  <c r="E3741" i="1"/>
  <c r="D3657" i="1"/>
  <c r="R3743" i="1"/>
  <c r="U3658" i="1"/>
  <c r="N3659" i="1"/>
  <c r="C3744" i="1"/>
  <c r="A3743" i="1"/>
  <c r="J3742" i="1"/>
  <c r="F3742" i="1"/>
  <c r="I3742" i="1"/>
  <c r="S3742" i="1"/>
  <c r="T3742" i="1" s="1"/>
  <c r="H3741" i="1" l="1"/>
  <c r="K3741" i="1"/>
  <c r="C3745" i="1"/>
  <c r="R3744" i="1"/>
  <c r="G3742" i="1"/>
  <c r="E3742" i="1"/>
  <c r="B3658" i="1"/>
  <c r="N3660" i="1"/>
  <c r="L3662" i="1"/>
  <c r="M3661" i="1"/>
  <c r="A3744" i="1"/>
  <c r="J3743" i="1"/>
  <c r="F3743" i="1"/>
  <c r="I3743" i="1"/>
  <c r="S3743" i="1"/>
  <c r="T3743" i="1" s="1"/>
  <c r="U3659" i="1"/>
  <c r="D3658" i="1"/>
  <c r="K3742" i="1" l="1"/>
  <c r="H3742" i="1"/>
  <c r="R3745" i="1"/>
  <c r="D3659" i="1"/>
  <c r="A3745" i="1"/>
  <c r="I3744" i="1"/>
  <c r="S3744" i="1"/>
  <c r="T3744" i="1" s="1"/>
  <c r="J3744" i="1"/>
  <c r="F3744" i="1"/>
  <c r="U3660" i="1"/>
  <c r="B3659" i="1"/>
  <c r="N3661" i="1"/>
  <c r="E3743" i="1"/>
  <c r="G3743" i="1"/>
  <c r="L3663" i="1"/>
  <c r="M3663" i="1" s="1"/>
  <c r="M3662" i="1"/>
  <c r="C3746" i="1"/>
  <c r="H3743" i="1" l="1"/>
  <c r="D3660" i="1"/>
  <c r="B3660" i="1"/>
  <c r="N3663" i="1"/>
  <c r="L3664" i="1"/>
  <c r="E3744" i="1"/>
  <c r="G3744" i="1"/>
  <c r="K3743" i="1"/>
  <c r="I3745" i="1"/>
  <c r="S3745" i="1"/>
  <c r="T3745" i="1" s="1"/>
  <c r="J3745" i="1"/>
  <c r="F3745" i="1"/>
  <c r="A3746" i="1"/>
  <c r="C3747" i="1"/>
  <c r="U3661" i="1"/>
  <c r="N3662" i="1"/>
  <c r="R3746" i="1"/>
  <c r="H3744" i="1" l="1"/>
  <c r="K3744" i="1"/>
  <c r="B3661" i="1"/>
  <c r="C3748" i="1"/>
  <c r="S3746" i="1"/>
  <c r="T3746" i="1" s="1"/>
  <c r="A3747" i="1"/>
  <c r="J3746" i="1"/>
  <c r="F3746" i="1"/>
  <c r="I3746" i="1"/>
  <c r="L3665" i="1"/>
  <c r="M3664" i="1"/>
  <c r="U3662" i="1"/>
  <c r="R3747" i="1"/>
  <c r="D3661" i="1"/>
  <c r="E3745" i="1"/>
  <c r="G3745" i="1"/>
  <c r="U3663" i="1"/>
  <c r="H3745" i="1" l="1"/>
  <c r="D3662" i="1"/>
  <c r="B3662" i="1"/>
  <c r="L3666" i="1"/>
  <c r="M3665" i="1"/>
  <c r="C3749" i="1"/>
  <c r="D3663" i="1"/>
  <c r="K3745" i="1"/>
  <c r="B3663" i="1"/>
  <c r="A3748" i="1"/>
  <c r="J3747" i="1"/>
  <c r="F3747" i="1"/>
  <c r="I3747" i="1"/>
  <c r="S3747" i="1"/>
  <c r="T3747" i="1" s="1"/>
  <c r="R3748" i="1"/>
  <c r="N3664" i="1"/>
  <c r="G3746" i="1"/>
  <c r="E3746" i="1"/>
  <c r="K3746" i="1" l="1"/>
  <c r="H3746" i="1"/>
  <c r="R3749" i="1"/>
  <c r="A3749" i="1"/>
  <c r="J3748" i="1"/>
  <c r="F3748" i="1"/>
  <c r="I3748" i="1"/>
  <c r="S3748" i="1"/>
  <c r="T3748" i="1" s="1"/>
  <c r="C3750" i="1"/>
  <c r="G3747" i="1"/>
  <c r="E3747" i="1"/>
  <c r="N3665" i="1"/>
  <c r="U3664" i="1"/>
  <c r="L3667" i="1"/>
  <c r="M3666" i="1"/>
  <c r="K3747" i="1" l="1"/>
  <c r="D3664" i="1"/>
  <c r="L3668" i="1"/>
  <c r="M3667" i="1"/>
  <c r="H3747" i="1"/>
  <c r="I3749" i="1"/>
  <c r="S3749" i="1"/>
  <c r="T3749" i="1" s="1"/>
  <c r="F3749" i="1"/>
  <c r="A3750" i="1"/>
  <c r="J3749" i="1"/>
  <c r="R3750" i="1"/>
  <c r="U3665" i="1"/>
  <c r="C3751" i="1"/>
  <c r="E3748" i="1"/>
  <c r="G3748" i="1"/>
  <c r="N3666" i="1"/>
  <c r="B3664" i="1"/>
  <c r="H3748" i="1" l="1"/>
  <c r="D3665" i="1"/>
  <c r="B3665" i="1"/>
  <c r="U3666" i="1"/>
  <c r="E3749" i="1"/>
  <c r="G3749" i="1"/>
  <c r="N3667" i="1"/>
  <c r="K3748" i="1"/>
  <c r="C3752" i="1"/>
  <c r="L3669" i="1"/>
  <c r="M3668" i="1"/>
  <c r="R3751" i="1"/>
  <c r="S3750" i="1"/>
  <c r="T3750" i="1" s="1"/>
  <c r="A3751" i="1"/>
  <c r="J3750" i="1"/>
  <c r="F3750" i="1"/>
  <c r="I3750" i="1"/>
  <c r="H3749" i="1" l="1"/>
  <c r="K3749" i="1"/>
  <c r="N3668" i="1"/>
  <c r="G3750" i="1"/>
  <c r="E3750" i="1"/>
  <c r="L3670" i="1"/>
  <c r="M3669" i="1"/>
  <c r="B3666" i="1"/>
  <c r="C3753" i="1"/>
  <c r="U3667" i="1"/>
  <c r="A3752" i="1"/>
  <c r="J3751" i="1"/>
  <c r="F3751" i="1"/>
  <c r="I3751" i="1"/>
  <c r="S3751" i="1"/>
  <c r="T3751" i="1" s="1"/>
  <c r="R3752" i="1"/>
  <c r="D3666" i="1"/>
  <c r="K3750" i="1" l="1"/>
  <c r="B3667" i="1"/>
  <c r="L3671" i="1"/>
  <c r="M3670" i="1"/>
  <c r="H3750" i="1"/>
  <c r="A3753" i="1"/>
  <c r="J3752" i="1"/>
  <c r="F3752" i="1"/>
  <c r="I3752" i="1"/>
  <c r="S3752" i="1"/>
  <c r="T3752" i="1" s="1"/>
  <c r="C3754" i="1"/>
  <c r="R3753" i="1"/>
  <c r="G3751" i="1"/>
  <c r="E3751" i="1"/>
  <c r="D3667" i="1"/>
  <c r="N3669" i="1"/>
  <c r="U3668" i="1"/>
  <c r="H3751" i="1" l="1"/>
  <c r="B3668" i="1"/>
  <c r="K3751" i="1"/>
  <c r="R3754" i="1"/>
  <c r="C3755" i="1"/>
  <c r="E3752" i="1"/>
  <c r="G3752" i="1"/>
  <c r="N3670" i="1"/>
  <c r="L3672" i="1"/>
  <c r="M3671" i="1"/>
  <c r="D3668" i="1"/>
  <c r="U3669" i="1"/>
  <c r="I3753" i="1"/>
  <c r="S3753" i="1"/>
  <c r="T3753" i="1" s="1"/>
  <c r="A3754" i="1"/>
  <c r="J3753" i="1"/>
  <c r="F3753" i="1"/>
  <c r="H3752" i="1" l="1"/>
  <c r="B3669" i="1"/>
  <c r="S3754" i="1"/>
  <c r="T3754" i="1" s="1"/>
  <c r="A3755" i="1"/>
  <c r="J3754" i="1"/>
  <c r="F3754" i="1"/>
  <c r="I3754" i="1"/>
  <c r="U3670" i="1"/>
  <c r="R3755" i="1"/>
  <c r="N3671" i="1"/>
  <c r="E3753" i="1"/>
  <c r="G3753" i="1"/>
  <c r="L3673" i="1"/>
  <c r="M3672" i="1"/>
  <c r="K3752" i="1"/>
  <c r="C3756" i="1"/>
  <c r="D3669" i="1"/>
  <c r="H3753" i="1" l="1"/>
  <c r="K3753" i="1"/>
  <c r="N3672" i="1"/>
  <c r="C3757" i="1"/>
  <c r="L3674" i="1"/>
  <c r="M3673" i="1"/>
  <c r="R3756" i="1"/>
  <c r="D3670" i="1"/>
  <c r="A3756" i="1"/>
  <c r="J3755" i="1"/>
  <c r="F3755" i="1"/>
  <c r="I3755" i="1"/>
  <c r="S3755" i="1"/>
  <c r="T3755" i="1" s="1"/>
  <c r="U3671" i="1"/>
  <c r="B3670" i="1"/>
  <c r="G3754" i="1"/>
  <c r="E3754" i="1"/>
  <c r="K3754" i="1" l="1"/>
  <c r="H3754" i="1"/>
  <c r="B3671" i="1"/>
  <c r="A3757" i="1"/>
  <c r="J3756" i="1"/>
  <c r="F3756" i="1"/>
  <c r="I3756" i="1"/>
  <c r="S3756" i="1"/>
  <c r="T3756" i="1" s="1"/>
  <c r="N3673" i="1"/>
  <c r="L3675" i="1"/>
  <c r="M3674" i="1"/>
  <c r="U3672" i="1"/>
  <c r="D3671" i="1"/>
  <c r="G3755" i="1"/>
  <c r="E3755" i="1"/>
  <c r="R3757" i="1"/>
  <c r="C3758" i="1"/>
  <c r="H3755" i="1" l="1"/>
  <c r="B3672" i="1"/>
  <c r="K3755" i="1"/>
  <c r="R3758" i="1"/>
  <c r="D3672" i="1"/>
  <c r="L3676" i="1"/>
  <c r="M3675" i="1"/>
  <c r="I3757" i="1"/>
  <c r="S3757" i="1"/>
  <c r="T3757" i="1" s="1"/>
  <c r="A3758" i="1"/>
  <c r="J3757" i="1"/>
  <c r="F3757" i="1"/>
  <c r="U3673" i="1"/>
  <c r="E3756" i="1"/>
  <c r="G3756" i="1"/>
  <c r="C3759" i="1"/>
  <c r="N3674" i="1"/>
  <c r="K3756" i="1" l="1"/>
  <c r="H3756" i="1"/>
  <c r="B3673" i="1"/>
  <c r="D3673" i="1"/>
  <c r="U3674" i="1"/>
  <c r="L3677" i="1"/>
  <c r="M3676" i="1"/>
  <c r="E3757" i="1"/>
  <c r="G3757" i="1"/>
  <c r="C3760" i="1"/>
  <c r="R3759" i="1"/>
  <c r="S3758" i="1"/>
  <c r="T3758" i="1" s="1"/>
  <c r="A3759" i="1"/>
  <c r="J3758" i="1"/>
  <c r="F3758" i="1"/>
  <c r="I3758" i="1"/>
  <c r="N3675" i="1"/>
  <c r="K3757" i="1" l="1"/>
  <c r="H3757" i="1"/>
  <c r="U3675" i="1"/>
  <c r="A3760" i="1"/>
  <c r="J3759" i="1"/>
  <c r="F3759" i="1"/>
  <c r="I3759" i="1"/>
  <c r="S3759" i="1"/>
  <c r="T3759" i="1" s="1"/>
  <c r="D3674" i="1"/>
  <c r="R3760" i="1"/>
  <c r="N3676" i="1"/>
  <c r="B3674" i="1"/>
  <c r="G3758" i="1"/>
  <c r="E3758" i="1"/>
  <c r="C3761" i="1"/>
  <c r="L3678" i="1"/>
  <c r="M3677" i="1"/>
  <c r="H3758" i="1" l="1"/>
  <c r="N3677" i="1"/>
  <c r="C3762" i="1"/>
  <c r="K3758" i="1"/>
  <c r="U3676" i="1"/>
  <c r="G3759" i="1"/>
  <c r="E3759" i="1"/>
  <c r="D3675" i="1"/>
  <c r="R3761" i="1"/>
  <c r="B3675" i="1"/>
  <c r="J3760" i="1"/>
  <c r="F3760" i="1"/>
  <c r="A3761" i="1"/>
  <c r="I3760" i="1"/>
  <c r="S3760" i="1"/>
  <c r="T3760" i="1" s="1"/>
  <c r="L3679" i="1"/>
  <c r="M3678" i="1"/>
  <c r="K3759" i="1" l="1"/>
  <c r="H3759" i="1"/>
  <c r="E3760" i="1"/>
  <c r="G3760" i="1"/>
  <c r="R3762" i="1"/>
  <c r="B3676" i="1"/>
  <c r="C3763" i="1"/>
  <c r="D3676" i="1"/>
  <c r="N3678" i="1"/>
  <c r="L3680" i="1"/>
  <c r="M3679" i="1"/>
  <c r="J3761" i="1"/>
  <c r="F3761" i="1"/>
  <c r="A3762" i="1"/>
  <c r="I3761" i="1"/>
  <c r="S3761" i="1"/>
  <c r="T3761" i="1" s="1"/>
  <c r="U3677" i="1"/>
  <c r="K3760" i="1" l="1"/>
  <c r="D3677" i="1"/>
  <c r="U3678" i="1"/>
  <c r="N3679" i="1"/>
  <c r="R3763" i="1"/>
  <c r="H3760" i="1"/>
  <c r="B3677" i="1"/>
  <c r="J3762" i="1"/>
  <c r="F3762" i="1"/>
  <c r="A3763" i="1"/>
  <c r="I3762" i="1"/>
  <c r="S3762" i="1"/>
  <c r="T3762" i="1" s="1"/>
  <c r="L3681" i="1"/>
  <c r="M3680" i="1"/>
  <c r="C3764" i="1"/>
  <c r="E3761" i="1"/>
  <c r="G3761" i="1"/>
  <c r="H3761" i="1" l="1"/>
  <c r="K3761" i="1"/>
  <c r="D3678" i="1"/>
  <c r="N3680" i="1"/>
  <c r="B3678" i="1"/>
  <c r="L3682" i="1"/>
  <c r="M3681" i="1"/>
  <c r="A3764" i="1"/>
  <c r="J3763" i="1"/>
  <c r="F3763" i="1"/>
  <c r="I3763" i="1"/>
  <c r="S3763" i="1"/>
  <c r="T3763" i="1" s="1"/>
  <c r="U3679" i="1"/>
  <c r="C3765" i="1"/>
  <c r="E3762" i="1"/>
  <c r="G3762" i="1"/>
  <c r="R3764" i="1"/>
  <c r="H3762" i="1" l="1"/>
  <c r="K3762" i="1"/>
  <c r="R3765" i="1"/>
  <c r="B3679" i="1"/>
  <c r="N3681" i="1"/>
  <c r="C3766" i="1"/>
  <c r="E3763" i="1"/>
  <c r="G3763" i="1"/>
  <c r="L3683" i="1"/>
  <c r="M3682" i="1"/>
  <c r="U3680" i="1"/>
  <c r="D3679" i="1"/>
  <c r="I3764" i="1"/>
  <c r="S3764" i="1"/>
  <c r="T3764" i="1" s="1"/>
  <c r="A3765" i="1"/>
  <c r="J3764" i="1"/>
  <c r="F3764" i="1"/>
  <c r="H3763" i="1" l="1"/>
  <c r="D3680" i="1"/>
  <c r="S3765" i="1"/>
  <c r="T3765" i="1" s="1"/>
  <c r="A3766" i="1"/>
  <c r="J3765" i="1"/>
  <c r="F3765" i="1"/>
  <c r="I3765" i="1"/>
  <c r="K3763" i="1"/>
  <c r="C3767" i="1"/>
  <c r="N3682" i="1"/>
  <c r="R3766" i="1"/>
  <c r="L3684" i="1"/>
  <c r="M3683" i="1"/>
  <c r="E3764" i="1"/>
  <c r="G3764" i="1"/>
  <c r="B3680" i="1"/>
  <c r="U3681" i="1"/>
  <c r="H3764" i="1" l="1"/>
  <c r="K3764" i="1"/>
  <c r="B3681" i="1"/>
  <c r="N3683" i="1"/>
  <c r="C3768" i="1"/>
  <c r="L3685" i="1"/>
  <c r="M3684" i="1"/>
  <c r="J3766" i="1"/>
  <c r="F3766" i="1"/>
  <c r="A3767" i="1"/>
  <c r="I3766" i="1"/>
  <c r="S3766" i="1"/>
  <c r="T3766" i="1" s="1"/>
  <c r="D3681" i="1"/>
  <c r="U3682" i="1"/>
  <c r="R3767" i="1"/>
  <c r="G3765" i="1"/>
  <c r="E3765" i="1"/>
  <c r="K3765" i="1" l="1"/>
  <c r="H3765" i="1"/>
  <c r="B3682" i="1"/>
  <c r="A3768" i="1"/>
  <c r="J3767" i="1"/>
  <c r="F3767" i="1"/>
  <c r="I3767" i="1"/>
  <c r="S3767" i="1"/>
  <c r="T3767" i="1" s="1"/>
  <c r="N3684" i="1"/>
  <c r="G3766" i="1"/>
  <c r="E3766" i="1"/>
  <c r="L3686" i="1"/>
  <c r="M3685" i="1"/>
  <c r="R3768" i="1"/>
  <c r="D3682" i="1"/>
  <c r="U3683" i="1"/>
  <c r="C3769" i="1"/>
  <c r="K3766" i="1" l="1"/>
  <c r="H3766" i="1"/>
  <c r="D3683" i="1"/>
  <c r="L3687" i="1"/>
  <c r="M3686" i="1"/>
  <c r="A3769" i="1"/>
  <c r="J3768" i="1"/>
  <c r="F3768" i="1"/>
  <c r="I3768" i="1"/>
  <c r="S3768" i="1"/>
  <c r="T3768" i="1" s="1"/>
  <c r="R3769" i="1"/>
  <c r="C3770" i="1"/>
  <c r="B3683" i="1"/>
  <c r="U3684" i="1"/>
  <c r="G3767" i="1"/>
  <c r="E3767" i="1"/>
  <c r="N3685" i="1"/>
  <c r="K3767" i="1" l="1"/>
  <c r="D3684" i="1"/>
  <c r="H3767" i="1"/>
  <c r="U3685" i="1"/>
  <c r="R3770" i="1"/>
  <c r="I3769" i="1"/>
  <c r="S3769" i="1"/>
  <c r="T3769" i="1" s="1"/>
  <c r="F3769" i="1"/>
  <c r="A3770" i="1"/>
  <c r="J3769" i="1"/>
  <c r="N3686" i="1"/>
  <c r="E3768" i="1"/>
  <c r="G3768" i="1"/>
  <c r="L3688" i="1"/>
  <c r="M3687" i="1"/>
  <c r="B3684" i="1"/>
  <c r="C3771" i="1"/>
  <c r="H3768" i="1" l="1"/>
  <c r="C3772" i="1"/>
  <c r="S3770" i="1"/>
  <c r="T3770" i="1" s="1"/>
  <c r="A3771" i="1"/>
  <c r="J3770" i="1"/>
  <c r="F3770" i="1"/>
  <c r="I3770" i="1"/>
  <c r="B3685" i="1"/>
  <c r="K3768" i="1"/>
  <c r="E3769" i="1"/>
  <c r="G3769" i="1"/>
  <c r="R3771" i="1"/>
  <c r="N3687" i="1"/>
  <c r="U3686" i="1"/>
  <c r="D3685" i="1"/>
  <c r="L3689" i="1"/>
  <c r="M3688" i="1"/>
  <c r="K3769" i="1" l="1"/>
  <c r="H3769" i="1"/>
  <c r="L3690" i="1"/>
  <c r="M3689" i="1"/>
  <c r="D3686" i="1"/>
  <c r="R3772" i="1"/>
  <c r="G3770" i="1"/>
  <c r="E3770" i="1"/>
  <c r="N3688" i="1"/>
  <c r="B3686" i="1"/>
  <c r="U3687" i="1"/>
  <c r="A3772" i="1"/>
  <c r="J3771" i="1"/>
  <c r="F3771" i="1"/>
  <c r="I3771" i="1"/>
  <c r="S3771" i="1"/>
  <c r="T3771" i="1" s="1"/>
  <c r="C3773" i="1"/>
  <c r="H3770" i="1" l="1"/>
  <c r="A3773" i="1"/>
  <c r="J3772" i="1"/>
  <c r="F3772" i="1"/>
  <c r="I3772" i="1"/>
  <c r="S3772" i="1"/>
  <c r="T3772" i="1" s="1"/>
  <c r="K3770" i="1"/>
  <c r="N3689" i="1"/>
  <c r="G3771" i="1"/>
  <c r="E3771" i="1"/>
  <c r="D3687" i="1"/>
  <c r="R3773" i="1"/>
  <c r="L3691" i="1"/>
  <c r="M3690" i="1"/>
  <c r="C3774" i="1"/>
  <c r="B3687" i="1"/>
  <c r="U3688" i="1"/>
  <c r="H3771" i="1" l="1"/>
  <c r="B3688" i="1"/>
  <c r="C3775" i="1"/>
  <c r="U3689" i="1"/>
  <c r="N3690" i="1"/>
  <c r="E3772" i="1"/>
  <c r="G3772" i="1"/>
  <c r="L3692" i="1"/>
  <c r="M3691" i="1"/>
  <c r="K3771" i="1"/>
  <c r="D3688" i="1"/>
  <c r="R3774" i="1"/>
  <c r="I3773" i="1"/>
  <c r="S3773" i="1"/>
  <c r="T3773" i="1" s="1"/>
  <c r="A3774" i="1"/>
  <c r="J3773" i="1"/>
  <c r="F3773" i="1"/>
  <c r="K3772" i="1" l="1"/>
  <c r="H3772" i="1"/>
  <c r="L3693" i="1"/>
  <c r="M3692" i="1"/>
  <c r="U3690" i="1"/>
  <c r="D3689" i="1"/>
  <c r="B3689" i="1"/>
  <c r="C3776" i="1"/>
  <c r="E3773" i="1"/>
  <c r="G3773" i="1"/>
  <c r="S3774" i="1"/>
  <c r="T3774" i="1" s="1"/>
  <c r="A3775" i="1"/>
  <c r="J3774" i="1"/>
  <c r="F3774" i="1"/>
  <c r="I3774" i="1"/>
  <c r="R3775" i="1"/>
  <c r="N3691" i="1"/>
  <c r="K3773" i="1" l="1"/>
  <c r="H3773" i="1"/>
  <c r="B3690" i="1"/>
  <c r="G3774" i="1"/>
  <c r="E3774" i="1"/>
  <c r="R3776" i="1"/>
  <c r="A3776" i="1"/>
  <c r="J3775" i="1"/>
  <c r="F3775" i="1"/>
  <c r="I3775" i="1"/>
  <c r="S3775" i="1"/>
  <c r="T3775" i="1" s="1"/>
  <c r="D3690" i="1"/>
  <c r="N3692" i="1"/>
  <c r="U3691" i="1"/>
  <c r="L3694" i="1"/>
  <c r="M3694" i="1" s="1"/>
  <c r="M3693" i="1"/>
  <c r="C3777" i="1"/>
  <c r="H3774" i="1" l="1"/>
  <c r="D3691" i="1"/>
  <c r="U3692" i="1"/>
  <c r="A3777" i="1"/>
  <c r="J3776" i="1"/>
  <c r="F3776" i="1"/>
  <c r="I3776" i="1"/>
  <c r="S3776" i="1"/>
  <c r="T3776" i="1" s="1"/>
  <c r="N3693" i="1"/>
  <c r="B3691" i="1"/>
  <c r="R3777" i="1"/>
  <c r="K3774" i="1"/>
  <c r="G3775" i="1"/>
  <c r="E3775" i="1"/>
  <c r="N3694" i="1"/>
  <c r="L3695" i="1"/>
  <c r="C3778" i="1"/>
  <c r="K3775" i="1" l="1"/>
  <c r="H3775" i="1"/>
  <c r="L3696" i="1"/>
  <c r="M3695" i="1"/>
  <c r="U3693" i="1"/>
  <c r="E3776" i="1"/>
  <c r="G3776" i="1"/>
  <c r="D3692" i="1"/>
  <c r="U3694" i="1"/>
  <c r="B3692" i="1"/>
  <c r="I3777" i="1"/>
  <c r="S3777" i="1"/>
  <c r="T3777" i="1" s="1"/>
  <c r="A3778" i="1"/>
  <c r="J3777" i="1"/>
  <c r="F3777" i="1"/>
  <c r="C3779" i="1"/>
  <c r="R3778" i="1"/>
  <c r="K3776" i="1" l="1"/>
  <c r="H3776" i="1"/>
  <c r="B3693" i="1"/>
  <c r="R3779" i="1"/>
  <c r="E3777" i="1"/>
  <c r="G3777" i="1"/>
  <c r="D3693" i="1"/>
  <c r="B3694" i="1"/>
  <c r="N3695" i="1"/>
  <c r="S3778" i="1"/>
  <c r="T3778" i="1" s="1"/>
  <c r="A3779" i="1"/>
  <c r="J3778" i="1"/>
  <c r="F3778" i="1"/>
  <c r="I3778" i="1"/>
  <c r="L3697" i="1"/>
  <c r="M3696" i="1"/>
  <c r="C3780" i="1"/>
  <c r="D3694" i="1"/>
  <c r="K3777" i="1" l="1"/>
  <c r="H3777" i="1"/>
  <c r="N3696" i="1"/>
  <c r="G3778" i="1"/>
  <c r="E3778" i="1"/>
  <c r="L3698" i="1"/>
  <c r="M3697" i="1"/>
  <c r="C3781" i="1"/>
  <c r="A3780" i="1"/>
  <c r="J3779" i="1"/>
  <c r="F3779" i="1"/>
  <c r="I3779" i="1"/>
  <c r="S3779" i="1"/>
  <c r="T3779" i="1" s="1"/>
  <c r="U3695" i="1"/>
  <c r="R3780" i="1"/>
  <c r="H3778" i="1" l="1"/>
  <c r="D3695" i="1"/>
  <c r="G3779" i="1"/>
  <c r="E3779" i="1"/>
  <c r="R3781" i="1"/>
  <c r="U3696" i="1"/>
  <c r="B3695" i="1"/>
  <c r="A3781" i="1"/>
  <c r="J3780" i="1"/>
  <c r="F3780" i="1"/>
  <c r="I3780" i="1"/>
  <c r="S3780" i="1"/>
  <c r="T3780" i="1" s="1"/>
  <c r="N3697" i="1"/>
  <c r="K3778" i="1"/>
  <c r="C3782" i="1"/>
  <c r="L3699" i="1"/>
  <c r="M3698" i="1"/>
  <c r="K3779" i="1" l="1"/>
  <c r="B3696" i="1"/>
  <c r="H3779" i="1"/>
  <c r="D3696" i="1"/>
  <c r="U3697" i="1"/>
  <c r="E3780" i="1"/>
  <c r="G3780" i="1"/>
  <c r="C3783" i="1"/>
  <c r="R3782" i="1"/>
  <c r="N3698" i="1"/>
  <c r="I3781" i="1"/>
  <c r="S3781" i="1"/>
  <c r="T3781" i="1" s="1"/>
  <c r="J3781" i="1"/>
  <c r="F3781" i="1"/>
  <c r="A3782" i="1"/>
  <c r="L3700" i="1"/>
  <c r="M3699" i="1"/>
  <c r="K3780" i="1" l="1"/>
  <c r="H3780" i="1"/>
  <c r="L3701" i="1"/>
  <c r="M3700" i="1"/>
  <c r="B3697" i="1"/>
  <c r="N3699" i="1"/>
  <c r="S3782" i="1"/>
  <c r="T3782" i="1" s="1"/>
  <c r="J3782" i="1"/>
  <c r="F3782" i="1"/>
  <c r="I3782" i="1"/>
  <c r="A3783" i="1"/>
  <c r="U3698" i="1"/>
  <c r="C3784" i="1"/>
  <c r="D3697" i="1"/>
  <c r="E3781" i="1"/>
  <c r="G3781" i="1"/>
  <c r="R3783" i="1"/>
  <c r="H3781" i="1" l="1"/>
  <c r="B3698" i="1"/>
  <c r="K3781" i="1"/>
  <c r="D3698" i="1"/>
  <c r="R3784" i="1"/>
  <c r="S3783" i="1"/>
  <c r="T3783" i="1" s="1"/>
  <c r="J3783" i="1"/>
  <c r="F3783" i="1"/>
  <c r="I3783" i="1"/>
  <c r="A3784" i="1"/>
  <c r="G3782" i="1"/>
  <c r="E3782" i="1"/>
  <c r="N3700" i="1"/>
  <c r="C3785" i="1"/>
  <c r="U3699" i="1"/>
  <c r="L3702" i="1"/>
  <c r="M3701" i="1"/>
  <c r="H3782" i="1" l="1"/>
  <c r="K3782" i="1"/>
  <c r="B3699" i="1"/>
  <c r="N3701" i="1"/>
  <c r="D3699" i="1"/>
  <c r="C3786" i="1"/>
  <c r="S3784" i="1"/>
  <c r="T3784" i="1" s="1"/>
  <c r="J3784" i="1"/>
  <c r="F3784" i="1"/>
  <c r="A3785" i="1"/>
  <c r="I3784" i="1"/>
  <c r="U3700" i="1"/>
  <c r="G3783" i="1"/>
  <c r="E3783" i="1"/>
  <c r="L3703" i="1"/>
  <c r="M3702" i="1"/>
  <c r="R3785" i="1"/>
  <c r="H3783" i="1" l="1"/>
  <c r="R3786" i="1"/>
  <c r="B3700" i="1"/>
  <c r="C3787" i="1"/>
  <c r="N3702" i="1"/>
  <c r="K3783" i="1"/>
  <c r="L3704" i="1"/>
  <c r="M3703" i="1"/>
  <c r="D3700" i="1"/>
  <c r="S3785" i="1"/>
  <c r="T3785" i="1" s="1"/>
  <c r="A3786" i="1"/>
  <c r="J3785" i="1"/>
  <c r="F3785" i="1"/>
  <c r="I3785" i="1"/>
  <c r="G3784" i="1"/>
  <c r="E3784" i="1"/>
  <c r="U3701" i="1"/>
  <c r="H3784" i="1" l="1"/>
  <c r="K3784" i="1"/>
  <c r="D3701" i="1"/>
  <c r="A3787" i="1"/>
  <c r="J3786" i="1"/>
  <c r="F3786" i="1"/>
  <c r="I3786" i="1"/>
  <c r="S3786" i="1"/>
  <c r="T3786" i="1" s="1"/>
  <c r="N3703" i="1"/>
  <c r="U3702" i="1"/>
  <c r="L3705" i="1"/>
  <c r="M3704" i="1"/>
  <c r="B3701" i="1"/>
  <c r="G3785" i="1"/>
  <c r="E3785" i="1"/>
  <c r="C3788" i="1"/>
  <c r="R3787" i="1"/>
  <c r="H3785" i="1" l="1"/>
  <c r="K3785" i="1"/>
  <c r="N3704" i="1"/>
  <c r="R3788" i="1"/>
  <c r="L3706" i="1"/>
  <c r="M3705" i="1"/>
  <c r="D3702" i="1"/>
  <c r="A3788" i="1"/>
  <c r="J3787" i="1"/>
  <c r="F3787" i="1"/>
  <c r="I3787" i="1"/>
  <c r="S3787" i="1"/>
  <c r="T3787" i="1" s="1"/>
  <c r="C3789" i="1"/>
  <c r="B3702" i="1"/>
  <c r="U3703" i="1"/>
  <c r="G3786" i="1"/>
  <c r="E3786" i="1"/>
  <c r="H3786" i="1" l="1"/>
  <c r="B3703" i="1"/>
  <c r="C3790" i="1"/>
  <c r="E3787" i="1"/>
  <c r="G3787" i="1"/>
  <c r="N3705" i="1"/>
  <c r="K3786" i="1"/>
  <c r="L3707" i="1"/>
  <c r="M3706" i="1"/>
  <c r="U3704" i="1"/>
  <c r="A3789" i="1"/>
  <c r="I3788" i="1"/>
  <c r="S3788" i="1"/>
  <c r="T3788" i="1" s="1"/>
  <c r="J3788" i="1"/>
  <c r="F3788" i="1"/>
  <c r="R3789" i="1"/>
  <c r="D3703" i="1"/>
  <c r="K3787" i="1" l="1"/>
  <c r="H3787" i="1"/>
  <c r="R3790" i="1"/>
  <c r="N3706" i="1"/>
  <c r="U3705" i="1"/>
  <c r="D3704" i="1"/>
  <c r="L3708" i="1"/>
  <c r="M3707" i="1"/>
  <c r="E3788" i="1"/>
  <c r="G3788" i="1"/>
  <c r="B3704" i="1"/>
  <c r="C3791" i="1"/>
  <c r="I3789" i="1"/>
  <c r="S3789" i="1"/>
  <c r="T3789" i="1" s="1"/>
  <c r="F3789" i="1"/>
  <c r="A3790" i="1"/>
  <c r="J3789" i="1"/>
  <c r="H3788" i="1" l="1"/>
  <c r="K3788" i="1"/>
  <c r="C3792" i="1"/>
  <c r="L3709" i="1"/>
  <c r="M3708" i="1"/>
  <c r="B3705" i="1"/>
  <c r="U3706" i="1"/>
  <c r="R3791" i="1"/>
  <c r="S3790" i="1"/>
  <c r="T3790" i="1" s="1"/>
  <c r="A3791" i="1"/>
  <c r="J3790" i="1"/>
  <c r="F3790" i="1"/>
  <c r="I3790" i="1"/>
  <c r="D3705" i="1"/>
  <c r="E3789" i="1"/>
  <c r="G3789" i="1"/>
  <c r="N3707" i="1"/>
  <c r="H3789" i="1" l="1"/>
  <c r="K3789" i="1"/>
  <c r="D3706" i="1"/>
  <c r="A3792" i="1"/>
  <c r="J3791" i="1"/>
  <c r="F3791" i="1"/>
  <c r="I3791" i="1"/>
  <c r="S3791" i="1"/>
  <c r="T3791" i="1" s="1"/>
  <c r="R3792" i="1"/>
  <c r="L3710" i="1"/>
  <c r="M3709" i="1"/>
  <c r="G3790" i="1"/>
  <c r="E3790" i="1"/>
  <c r="B3706" i="1"/>
  <c r="C3793" i="1"/>
  <c r="U3707" i="1"/>
  <c r="N3708" i="1"/>
  <c r="K3790" i="1" l="1"/>
  <c r="D3707" i="1"/>
  <c r="H3790" i="1"/>
  <c r="R3793" i="1"/>
  <c r="C3794" i="1"/>
  <c r="G3791" i="1"/>
  <c r="E3791" i="1"/>
  <c r="U3708" i="1"/>
  <c r="N3709" i="1"/>
  <c r="B3707" i="1"/>
  <c r="L3711" i="1"/>
  <c r="M3710" i="1"/>
  <c r="A3793" i="1"/>
  <c r="J3792" i="1"/>
  <c r="F3792" i="1"/>
  <c r="I3792" i="1"/>
  <c r="S3792" i="1"/>
  <c r="T3792" i="1" s="1"/>
  <c r="H3791" i="1" l="1"/>
  <c r="N3710" i="1"/>
  <c r="U3709" i="1"/>
  <c r="K3791" i="1"/>
  <c r="E3792" i="1"/>
  <c r="G3792" i="1"/>
  <c r="L3712" i="1"/>
  <c r="M3711" i="1"/>
  <c r="D3708" i="1"/>
  <c r="C3795" i="1"/>
  <c r="I3793" i="1"/>
  <c r="S3793" i="1"/>
  <c r="T3793" i="1" s="1"/>
  <c r="A3794" i="1"/>
  <c r="J3793" i="1"/>
  <c r="F3793" i="1"/>
  <c r="B3708" i="1"/>
  <c r="R3794" i="1"/>
  <c r="H3792" i="1" l="1"/>
  <c r="L3713" i="1"/>
  <c r="M3712" i="1"/>
  <c r="E3793" i="1"/>
  <c r="G3793" i="1"/>
  <c r="C3796" i="1"/>
  <c r="D3709" i="1"/>
  <c r="R3795" i="1"/>
  <c r="K3792" i="1"/>
  <c r="S3794" i="1"/>
  <c r="T3794" i="1" s="1"/>
  <c r="A3795" i="1"/>
  <c r="J3794" i="1"/>
  <c r="F3794" i="1"/>
  <c r="I3794" i="1"/>
  <c r="N3711" i="1"/>
  <c r="B3709" i="1"/>
  <c r="U3710" i="1"/>
  <c r="K3793" i="1" l="1"/>
  <c r="B3710" i="1"/>
  <c r="D3710" i="1"/>
  <c r="R3796" i="1"/>
  <c r="H3793" i="1"/>
  <c r="G3794" i="1"/>
  <c r="E3794" i="1"/>
  <c r="N3712" i="1"/>
  <c r="U3711" i="1"/>
  <c r="A3796" i="1"/>
  <c r="J3795" i="1"/>
  <c r="F3795" i="1"/>
  <c r="I3795" i="1"/>
  <c r="S3795" i="1"/>
  <c r="T3795" i="1" s="1"/>
  <c r="C3797" i="1"/>
  <c r="L3714" i="1"/>
  <c r="M3713" i="1"/>
  <c r="H3794" i="1" l="1"/>
  <c r="D3711" i="1"/>
  <c r="C3798" i="1"/>
  <c r="G3795" i="1"/>
  <c r="E3795" i="1"/>
  <c r="U3712" i="1"/>
  <c r="R3797" i="1"/>
  <c r="N3713" i="1"/>
  <c r="B3711" i="1"/>
  <c r="K3794" i="1"/>
  <c r="L3715" i="1"/>
  <c r="M3714" i="1"/>
  <c r="A3797" i="1"/>
  <c r="J3796" i="1"/>
  <c r="F3796" i="1"/>
  <c r="I3796" i="1"/>
  <c r="S3796" i="1"/>
  <c r="T3796" i="1" s="1"/>
  <c r="H3795" i="1" l="1"/>
  <c r="I3797" i="1"/>
  <c r="S3797" i="1"/>
  <c r="T3797" i="1" s="1"/>
  <c r="A3798" i="1"/>
  <c r="J3797" i="1"/>
  <c r="F3797" i="1"/>
  <c r="R3798" i="1"/>
  <c r="B3712" i="1"/>
  <c r="N3714" i="1"/>
  <c r="K3795" i="1"/>
  <c r="E3796" i="1"/>
  <c r="G3796" i="1"/>
  <c r="L3716" i="1"/>
  <c r="M3715" i="1"/>
  <c r="U3713" i="1"/>
  <c r="D3712" i="1"/>
  <c r="C3799" i="1"/>
  <c r="H3796" i="1" l="1"/>
  <c r="L3717" i="1"/>
  <c r="M3716" i="1"/>
  <c r="D3713" i="1"/>
  <c r="K3796" i="1"/>
  <c r="S3798" i="1"/>
  <c r="T3798" i="1" s="1"/>
  <c r="A3799" i="1"/>
  <c r="J3798" i="1"/>
  <c r="F3798" i="1"/>
  <c r="I3798" i="1"/>
  <c r="C3800" i="1"/>
  <c r="B3713" i="1"/>
  <c r="N3715" i="1"/>
  <c r="U3714" i="1"/>
  <c r="E3797" i="1"/>
  <c r="G3797" i="1"/>
  <c r="R3799" i="1"/>
  <c r="H3797" i="1" l="1"/>
  <c r="K3797" i="1"/>
  <c r="D3714" i="1"/>
  <c r="C3801" i="1"/>
  <c r="A3800" i="1"/>
  <c r="J3799" i="1"/>
  <c r="F3799" i="1"/>
  <c r="I3799" i="1"/>
  <c r="S3799" i="1"/>
  <c r="T3799" i="1" s="1"/>
  <c r="B3714" i="1"/>
  <c r="U3715" i="1"/>
  <c r="N3716" i="1"/>
  <c r="R3800" i="1"/>
  <c r="G3798" i="1"/>
  <c r="E3798" i="1"/>
  <c r="L3718" i="1"/>
  <c r="M3717" i="1"/>
  <c r="H3798" i="1" l="1"/>
  <c r="K3798" i="1"/>
  <c r="B3715" i="1"/>
  <c r="N3717" i="1"/>
  <c r="D3715" i="1"/>
  <c r="G3799" i="1"/>
  <c r="E3799" i="1"/>
  <c r="C3802" i="1"/>
  <c r="L3719" i="1"/>
  <c r="M3718" i="1"/>
  <c r="U3716" i="1"/>
  <c r="A3801" i="1"/>
  <c r="J3800" i="1"/>
  <c r="F3800" i="1"/>
  <c r="I3800" i="1"/>
  <c r="S3800" i="1"/>
  <c r="T3800" i="1" s="1"/>
  <c r="R3801" i="1"/>
  <c r="H3799" i="1" l="1"/>
  <c r="R3802" i="1"/>
  <c r="E3800" i="1"/>
  <c r="G3800" i="1"/>
  <c r="D3716" i="1"/>
  <c r="L3720" i="1"/>
  <c r="M3719" i="1"/>
  <c r="K3799" i="1"/>
  <c r="B3716" i="1"/>
  <c r="I3801" i="1"/>
  <c r="S3801" i="1"/>
  <c r="T3801" i="1" s="1"/>
  <c r="J3801" i="1"/>
  <c r="F3801" i="1"/>
  <c r="A3802" i="1"/>
  <c r="C3803" i="1"/>
  <c r="N3718" i="1"/>
  <c r="U3717" i="1"/>
  <c r="K3800" i="1" l="1"/>
  <c r="U3718" i="1"/>
  <c r="B3717" i="1"/>
  <c r="L3721" i="1"/>
  <c r="M3720" i="1"/>
  <c r="H3800" i="1"/>
  <c r="C3804" i="1"/>
  <c r="D3717" i="1"/>
  <c r="S3802" i="1"/>
  <c r="T3802" i="1" s="1"/>
  <c r="A3803" i="1"/>
  <c r="J3802" i="1"/>
  <c r="F3802" i="1"/>
  <c r="I3802" i="1"/>
  <c r="R3803" i="1"/>
  <c r="E3801" i="1"/>
  <c r="G3801" i="1"/>
  <c r="N3719" i="1"/>
  <c r="K3801" i="1" l="1"/>
  <c r="H3801" i="1"/>
  <c r="C3805" i="1"/>
  <c r="L3722" i="1"/>
  <c r="M3721" i="1"/>
  <c r="D3718" i="1"/>
  <c r="G3802" i="1"/>
  <c r="E3802" i="1"/>
  <c r="B3718" i="1"/>
  <c r="U3719" i="1"/>
  <c r="R3804" i="1"/>
  <c r="A3804" i="1"/>
  <c r="J3803" i="1"/>
  <c r="F3803" i="1"/>
  <c r="I3803" i="1"/>
  <c r="S3803" i="1"/>
  <c r="T3803" i="1" s="1"/>
  <c r="N3720" i="1"/>
  <c r="H3802" i="1" l="1"/>
  <c r="B3719" i="1"/>
  <c r="K3802" i="1"/>
  <c r="L3723" i="1"/>
  <c r="M3722" i="1"/>
  <c r="J3804" i="1"/>
  <c r="F3804" i="1"/>
  <c r="A3805" i="1"/>
  <c r="I3804" i="1"/>
  <c r="S3804" i="1"/>
  <c r="T3804" i="1" s="1"/>
  <c r="D3719" i="1"/>
  <c r="C3806" i="1"/>
  <c r="R3805" i="1"/>
  <c r="U3720" i="1"/>
  <c r="G3803" i="1"/>
  <c r="E3803" i="1"/>
  <c r="N3721" i="1"/>
  <c r="H3803" i="1" l="1"/>
  <c r="B3720" i="1"/>
  <c r="C3807" i="1"/>
  <c r="U3721" i="1"/>
  <c r="K3803" i="1"/>
  <c r="D3720" i="1"/>
  <c r="N3722" i="1"/>
  <c r="R3806" i="1"/>
  <c r="J3805" i="1"/>
  <c r="F3805" i="1"/>
  <c r="A3806" i="1"/>
  <c r="I3805" i="1"/>
  <c r="S3805" i="1"/>
  <c r="T3805" i="1" s="1"/>
  <c r="L3724" i="1"/>
  <c r="M3723" i="1"/>
  <c r="E3804" i="1"/>
  <c r="G3804" i="1"/>
  <c r="H3804" i="1" l="1"/>
  <c r="K3804" i="1"/>
  <c r="L3725" i="1"/>
  <c r="M3725" i="1" s="1"/>
  <c r="M3724" i="1"/>
  <c r="J3806" i="1"/>
  <c r="F3806" i="1"/>
  <c r="A3807" i="1"/>
  <c r="I3806" i="1"/>
  <c r="S3806" i="1"/>
  <c r="T3806" i="1" s="1"/>
  <c r="E3805" i="1"/>
  <c r="G3805" i="1"/>
  <c r="D3721" i="1"/>
  <c r="U3722" i="1"/>
  <c r="C3808" i="1"/>
  <c r="N3723" i="1"/>
  <c r="R3807" i="1"/>
  <c r="B3721" i="1"/>
  <c r="H3805" i="1" l="1"/>
  <c r="K3805" i="1"/>
  <c r="U3723" i="1"/>
  <c r="N3724" i="1"/>
  <c r="D3722" i="1"/>
  <c r="R3808" i="1"/>
  <c r="C3809" i="1"/>
  <c r="B3722" i="1"/>
  <c r="A3808" i="1"/>
  <c r="J3807" i="1"/>
  <c r="F3807" i="1"/>
  <c r="I3807" i="1"/>
  <c r="S3807" i="1"/>
  <c r="T3807" i="1" s="1"/>
  <c r="N3725" i="1"/>
  <c r="L3726" i="1"/>
  <c r="E3806" i="1"/>
  <c r="G3806" i="1"/>
  <c r="H3806" i="1" l="1"/>
  <c r="L3727" i="1"/>
  <c r="M3726" i="1"/>
  <c r="U3725" i="1"/>
  <c r="E3807" i="1"/>
  <c r="G3807" i="1"/>
  <c r="D3723" i="1"/>
  <c r="K3806" i="1"/>
  <c r="C3810" i="1"/>
  <c r="B3723" i="1"/>
  <c r="I3808" i="1"/>
  <c r="S3808" i="1"/>
  <c r="T3808" i="1" s="1"/>
  <c r="A3809" i="1"/>
  <c r="J3808" i="1"/>
  <c r="F3808" i="1"/>
  <c r="R3809" i="1"/>
  <c r="U3724" i="1"/>
  <c r="H3807" i="1" l="1"/>
  <c r="K3807" i="1"/>
  <c r="B3724" i="1"/>
  <c r="R3810" i="1"/>
  <c r="S3809" i="1"/>
  <c r="T3809" i="1" s="1"/>
  <c r="A3810" i="1"/>
  <c r="J3809" i="1"/>
  <c r="F3809" i="1"/>
  <c r="I3809" i="1"/>
  <c r="D3724" i="1"/>
  <c r="D3725" i="1"/>
  <c r="E3808" i="1"/>
  <c r="G3808" i="1"/>
  <c r="C3811" i="1"/>
  <c r="N3726" i="1"/>
  <c r="B3725" i="1"/>
  <c r="L3728" i="1"/>
  <c r="M3727" i="1"/>
  <c r="H3808" i="1" l="1"/>
  <c r="K3808" i="1"/>
  <c r="N3727" i="1"/>
  <c r="U3726" i="1"/>
  <c r="G3809" i="1"/>
  <c r="E3809" i="1"/>
  <c r="L3729" i="1"/>
  <c r="M3728" i="1"/>
  <c r="C3812" i="1"/>
  <c r="J3810" i="1"/>
  <c r="F3810" i="1"/>
  <c r="A3811" i="1"/>
  <c r="I3810" i="1"/>
  <c r="S3810" i="1"/>
  <c r="T3810" i="1" s="1"/>
  <c r="R3811" i="1"/>
  <c r="H3809" i="1" l="1"/>
  <c r="N3728" i="1"/>
  <c r="K3809" i="1"/>
  <c r="R3812" i="1"/>
  <c r="A3812" i="1"/>
  <c r="J3811" i="1"/>
  <c r="F3811" i="1"/>
  <c r="I3811" i="1"/>
  <c r="S3811" i="1"/>
  <c r="T3811" i="1" s="1"/>
  <c r="C3813" i="1"/>
  <c r="L3730" i="1"/>
  <c r="M3729" i="1"/>
  <c r="D3726" i="1"/>
  <c r="G3810" i="1"/>
  <c r="E3810" i="1"/>
  <c r="B3726" i="1"/>
  <c r="U3727" i="1"/>
  <c r="K3810" i="1" l="1"/>
  <c r="B3727" i="1"/>
  <c r="H3810" i="1"/>
  <c r="G3811" i="1"/>
  <c r="E3811" i="1"/>
  <c r="N3729" i="1"/>
  <c r="L3731" i="1"/>
  <c r="M3730" i="1"/>
  <c r="A3813" i="1"/>
  <c r="J3812" i="1"/>
  <c r="F3812" i="1"/>
  <c r="I3812" i="1"/>
  <c r="S3812" i="1"/>
  <c r="T3812" i="1" s="1"/>
  <c r="D3727" i="1"/>
  <c r="C3814" i="1"/>
  <c r="R3813" i="1"/>
  <c r="U3728" i="1"/>
  <c r="H3811" i="1" l="1"/>
  <c r="B3728" i="1"/>
  <c r="D3728" i="1"/>
  <c r="R3814" i="1"/>
  <c r="N3730" i="1"/>
  <c r="U3729" i="1"/>
  <c r="K3811" i="1"/>
  <c r="E3812" i="1"/>
  <c r="G3812" i="1"/>
  <c r="L3732" i="1"/>
  <c r="M3731" i="1"/>
  <c r="C3815" i="1"/>
  <c r="I3813" i="1"/>
  <c r="S3813" i="1"/>
  <c r="T3813" i="1" s="1"/>
  <c r="A3814" i="1"/>
  <c r="J3813" i="1"/>
  <c r="F3813" i="1"/>
  <c r="K3812" i="1" l="1"/>
  <c r="H3812" i="1"/>
  <c r="B3729" i="1"/>
  <c r="E3813" i="1"/>
  <c r="G3813" i="1"/>
  <c r="N3731" i="1"/>
  <c r="U3730" i="1"/>
  <c r="S3814" i="1"/>
  <c r="T3814" i="1" s="1"/>
  <c r="A3815" i="1"/>
  <c r="J3814" i="1"/>
  <c r="F3814" i="1"/>
  <c r="I3814" i="1"/>
  <c r="L3733" i="1"/>
  <c r="M3732" i="1"/>
  <c r="R3815" i="1"/>
  <c r="C3816" i="1"/>
  <c r="D3729" i="1"/>
  <c r="H3813" i="1" l="1"/>
  <c r="N3732" i="1"/>
  <c r="K3813" i="1"/>
  <c r="C3817" i="1"/>
  <c r="L3734" i="1"/>
  <c r="M3733" i="1"/>
  <c r="A3816" i="1"/>
  <c r="J3815" i="1"/>
  <c r="F3815" i="1"/>
  <c r="I3815" i="1"/>
  <c r="S3815" i="1"/>
  <c r="T3815" i="1" s="1"/>
  <c r="B3730" i="1"/>
  <c r="U3731" i="1"/>
  <c r="R3816" i="1"/>
  <c r="G3814" i="1"/>
  <c r="E3814" i="1"/>
  <c r="D3730" i="1"/>
  <c r="K3814" i="1" l="1"/>
  <c r="U3732" i="1"/>
  <c r="N3733" i="1"/>
  <c r="H3814" i="1"/>
  <c r="G3815" i="1"/>
  <c r="E3815" i="1"/>
  <c r="L3735" i="1"/>
  <c r="M3734" i="1"/>
  <c r="C3818" i="1"/>
  <c r="D3731" i="1"/>
  <c r="R3817" i="1"/>
  <c r="B3731" i="1"/>
  <c r="A3817" i="1"/>
  <c r="J3816" i="1"/>
  <c r="F3816" i="1"/>
  <c r="I3816" i="1"/>
  <c r="S3816" i="1"/>
  <c r="T3816" i="1" s="1"/>
  <c r="H3815" i="1" l="1"/>
  <c r="U3733" i="1"/>
  <c r="B3732" i="1"/>
  <c r="D3732" i="1"/>
  <c r="N3734" i="1"/>
  <c r="I3817" i="1"/>
  <c r="S3817" i="1"/>
  <c r="T3817" i="1" s="1"/>
  <c r="A3818" i="1"/>
  <c r="J3817" i="1"/>
  <c r="F3817" i="1"/>
  <c r="L3736" i="1"/>
  <c r="M3735" i="1"/>
  <c r="K3815" i="1"/>
  <c r="E3816" i="1"/>
  <c r="G3816" i="1"/>
  <c r="R3818" i="1"/>
  <c r="C3819" i="1"/>
  <c r="H3816" i="1" l="1"/>
  <c r="D3733" i="1"/>
  <c r="B3733" i="1"/>
  <c r="U3734" i="1"/>
  <c r="N3735" i="1"/>
  <c r="K3816" i="1"/>
  <c r="R3819" i="1"/>
  <c r="L3737" i="1"/>
  <c r="M3736" i="1"/>
  <c r="S3818" i="1"/>
  <c r="T3818" i="1" s="1"/>
  <c r="A3819" i="1"/>
  <c r="J3818" i="1"/>
  <c r="F3818" i="1"/>
  <c r="I3818" i="1"/>
  <c r="C3820" i="1"/>
  <c r="E3817" i="1"/>
  <c r="G3817" i="1"/>
  <c r="K3817" i="1" l="1"/>
  <c r="N3736" i="1"/>
  <c r="U3735" i="1"/>
  <c r="B3734" i="1"/>
  <c r="D3734" i="1"/>
  <c r="H3817" i="1"/>
  <c r="G3818" i="1"/>
  <c r="E3818" i="1"/>
  <c r="R3820" i="1"/>
  <c r="C3821" i="1"/>
  <c r="A3820" i="1"/>
  <c r="J3819" i="1"/>
  <c r="F3819" i="1"/>
  <c r="I3819" i="1"/>
  <c r="S3819" i="1"/>
  <c r="T3819" i="1" s="1"/>
  <c r="L3738" i="1"/>
  <c r="M3737" i="1"/>
  <c r="H3818" i="1" l="1"/>
  <c r="U3736" i="1"/>
  <c r="B3735" i="1"/>
  <c r="D3735" i="1"/>
  <c r="N3737" i="1"/>
  <c r="C3822" i="1"/>
  <c r="A3821" i="1"/>
  <c r="J3820" i="1"/>
  <c r="F3820" i="1"/>
  <c r="I3820" i="1"/>
  <c r="S3820" i="1"/>
  <c r="T3820" i="1" s="1"/>
  <c r="R3821" i="1"/>
  <c r="K3818" i="1"/>
  <c r="L3739" i="1"/>
  <c r="M3738" i="1"/>
  <c r="G3819" i="1"/>
  <c r="E3819" i="1"/>
  <c r="K3819" i="1" l="1"/>
  <c r="D3736" i="1"/>
  <c r="B3736" i="1"/>
  <c r="U3737" i="1"/>
  <c r="N3738" i="1"/>
  <c r="H3819" i="1"/>
  <c r="L3740" i="1"/>
  <c r="M3739" i="1"/>
  <c r="I3821" i="1"/>
  <c r="S3821" i="1"/>
  <c r="T3821" i="1" s="1"/>
  <c r="J3821" i="1"/>
  <c r="F3821" i="1"/>
  <c r="A3822" i="1"/>
  <c r="R3822" i="1"/>
  <c r="E3820" i="1"/>
  <c r="G3820" i="1"/>
  <c r="C3823" i="1"/>
  <c r="H3820" i="1" l="1"/>
  <c r="D3737" i="1"/>
  <c r="U3738" i="1"/>
  <c r="B3737" i="1"/>
  <c r="N3739" i="1"/>
  <c r="K3820" i="1"/>
  <c r="R3823" i="1"/>
  <c r="E3821" i="1"/>
  <c r="G3821" i="1"/>
  <c r="C3824" i="1"/>
  <c r="S3822" i="1"/>
  <c r="T3822" i="1" s="1"/>
  <c r="A3823" i="1"/>
  <c r="J3822" i="1"/>
  <c r="F3822" i="1"/>
  <c r="I3822" i="1"/>
  <c r="L3741" i="1"/>
  <c r="M3740" i="1"/>
  <c r="H3821" i="1" l="1"/>
  <c r="D3738" i="1"/>
  <c r="B3738" i="1"/>
  <c r="U3739" i="1"/>
  <c r="N3740" i="1"/>
  <c r="C3825" i="1"/>
  <c r="K3821" i="1"/>
  <c r="R3824" i="1"/>
  <c r="G3822" i="1"/>
  <c r="E3822" i="1"/>
  <c r="L3742" i="1"/>
  <c r="M3741" i="1"/>
  <c r="A3824" i="1"/>
  <c r="J3823" i="1"/>
  <c r="F3823" i="1"/>
  <c r="I3823" i="1"/>
  <c r="S3823" i="1"/>
  <c r="T3823" i="1" s="1"/>
  <c r="H3822" i="1" l="1"/>
  <c r="U3740" i="1"/>
  <c r="B3739" i="1"/>
  <c r="D3739" i="1"/>
  <c r="N3741" i="1"/>
  <c r="K3822" i="1"/>
  <c r="A3825" i="1"/>
  <c r="J3824" i="1"/>
  <c r="F3824" i="1"/>
  <c r="I3824" i="1"/>
  <c r="S3824" i="1"/>
  <c r="T3824" i="1" s="1"/>
  <c r="G3823" i="1"/>
  <c r="E3823" i="1"/>
  <c r="L3743" i="1"/>
  <c r="M3742" i="1"/>
  <c r="C3826" i="1"/>
  <c r="R3825" i="1"/>
  <c r="H3823" i="1" l="1"/>
  <c r="B3740" i="1"/>
  <c r="D3740" i="1"/>
  <c r="U3741" i="1"/>
  <c r="N3742" i="1"/>
  <c r="R3826" i="1"/>
  <c r="C3827" i="1"/>
  <c r="E3824" i="1"/>
  <c r="G3824" i="1"/>
  <c r="L3744" i="1"/>
  <c r="M3743" i="1"/>
  <c r="K3823" i="1"/>
  <c r="I3825" i="1"/>
  <c r="S3825" i="1"/>
  <c r="T3825" i="1" s="1"/>
  <c r="F3825" i="1"/>
  <c r="A3826" i="1"/>
  <c r="J3825" i="1"/>
  <c r="H3824" i="1" l="1"/>
  <c r="N3743" i="1"/>
  <c r="D3741" i="1"/>
  <c r="U3742" i="1"/>
  <c r="B3741" i="1"/>
  <c r="K3824" i="1"/>
  <c r="L3745" i="1"/>
  <c r="M3744" i="1"/>
  <c r="S3826" i="1"/>
  <c r="T3826" i="1" s="1"/>
  <c r="J3826" i="1"/>
  <c r="F3826" i="1"/>
  <c r="I3826" i="1"/>
  <c r="A3827" i="1"/>
  <c r="C3828" i="1"/>
  <c r="E3825" i="1"/>
  <c r="G3825" i="1"/>
  <c r="R3827" i="1"/>
  <c r="K3825" i="1" l="1"/>
  <c r="U3743" i="1"/>
  <c r="N3744" i="1"/>
  <c r="D3742" i="1"/>
  <c r="B3742" i="1"/>
  <c r="H3825" i="1"/>
  <c r="C3829" i="1"/>
  <c r="G3826" i="1"/>
  <c r="E3826" i="1"/>
  <c r="R3828" i="1"/>
  <c r="S3827" i="1"/>
  <c r="T3827" i="1" s="1"/>
  <c r="J3827" i="1"/>
  <c r="F3827" i="1"/>
  <c r="A3828" i="1"/>
  <c r="I3827" i="1"/>
  <c r="L3746" i="1"/>
  <c r="M3745" i="1"/>
  <c r="K3826" i="1" l="1"/>
  <c r="D3743" i="1"/>
  <c r="B3743" i="1"/>
  <c r="U3744" i="1"/>
  <c r="N3745" i="1"/>
  <c r="H3826" i="1"/>
  <c r="S3828" i="1"/>
  <c r="T3828" i="1" s="1"/>
  <c r="J3828" i="1"/>
  <c r="F3828" i="1"/>
  <c r="I3828" i="1"/>
  <c r="A3829" i="1"/>
  <c r="G3827" i="1"/>
  <c r="E3827" i="1"/>
  <c r="C3830" i="1"/>
  <c r="L3747" i="1"/>
  <c r="M3746" i="1"/>
  <c r="R3829" i="1"/>
  <c r="H3827" i="1" l="1"/>
  <c r="B3744" i="1"/>
  <c r="U3745" i="1"/>
  <c r="D3744" i="1"/>
  <c r="N3746" i="1"/>
  <c r="L3748" i="1"/>
  <c r="M3747" i="1"/>
  <c r="S3829" i="1"/>
  <c r="T3829" i="1" s="1"/>
  <c r="A3830" i="1"/>
  <c r="J3829" i="1"/>
  <c r="F3829" i="1"/>
  <c r="I3829" i="1"/>
  <c r="R3830" i="1"/>
  <c r="C3831" i="1"/>
  <c r="K3827" i="1"/>
  <c r="G3828" i="1"/>
  <c r="E3828" i="1"/>
  <c r="H3828" i="1" l="1"/>
  <c r="D3745" i="1"/>
  <c r="B3745" i="1"/>
  <c r="U3746" i="1"/>
  <c r="N3747" i="1"/>
  <c r="K3828" i="1"/>
  <c r="G3829" i="1"/>
  <c r="E3829" i="1"/>
  <c r="R3831" i="1"/>
  <c r="A3831" i="1"/>
  <c r="J3830" i="1"/>
  <c r="F3830" i="1"/>
  <c r="I3830" i="1"/>
  <c r="S3830" i="1"/>
  <c r="T3830" i="1" s="1"/>
  <c r="C3832" i="1"/>
  <c r="L3749" i="1"/>
  <c r="M3748" i="1"/>
  <c r="H3829" i="1" l="1"/>
  <c r="N3748" i="1"/>
  <c r="D3746" i="1"/>
  <c r="B3746" i="1"/>
  <c r="U3747" i="1"/>
  <c r="R3832" i="1"/>
  <c r="G3830" i="1"/>
  <c r="E3830" i="1"/>
  <c r="L3750" i="1"/>
  <c r="M3749" i="1"/>
  <c r="K3829" i="1"/>
  <c r="C3833" i="1"/>
  <c r="A3832" i="1"/>
  <c r="J3831" i="1"/>
  <c r="F3831" i="1"/>
  <c r="I3831" i="1"/>
  <c r="S3831" i="1"/>
  <c r="T3831" i="1" s="1"/>
  <c r="K3830" i="1" l="1"/>
  <c r="U3748" i="1"/>
  <c r="B3747" i="1"/>
  <c r="D3747" i="1"/>
  <c r="N3749" i="1"/>
  <c r="H3830" i="1"/>
  <c r="E3831" i="1"/>
  <c r="G3831" i="1"/>
  <c r="C3834" i="1"/>
  <c r="R3833" i="1"/>
  <c r="A3833" i="1"/>
  <c r="I3832" i="1"/>
  <c r="S3832" i="1"/>
  <c r="T3832" i="1" s="1"/>
  <c r="F3832" i="1"/>
  <c r="J3832" i="1"/>
  <c r="L3751" i="1"/>
  <c r="M3750" i="1"/>
  <c r="K3831" i="1" l="1"/>
  <c r="B3748" i="1"/>
  <c r="D3748" i="1"/>
  <c r="U3749" i="1"/>
  <c r="N3750" i="1"/>
  <c r="E3832" i="1"/>
  <c r="G3832" i="1"/>
  <c r="I3833" i="1"/>
  <c r="S3833" i="1"/>
  <c r="T3833" i="1" s="1"/>
  <c r="A3834" i="1"/>
  <c r="J3833" i="1"/>
  <c r="F3833" i="1"/>
  <c r="H3831" i="1"/>
  <c r="R3834" i="1"/>
  <c r="C3835" i="1"/>
  <c r="L3752" i="1"/>
  <c r="M3751" i="1"/>
  <c r="H3832" i="1" l="1"/>
  <c r="B3749" i="1"/>
  <c r="D3749" i="1"/>
  <c r="U3750" i="1"/>
  <c r="N3751" i="1"/>
  <c r="R3835" i="1"/>
  <c r="K3832" i="1"/>
  <c r="C3836" i="1"/>
  <c r="E3833" i="1"/>
  <c r="G3833" i="1"/>
  <c r="L3753" i="1"/>
  <c r="M3753" i="1" s="1"/>
  <c r="M3752" i="1"/>
  <c r="S3834" i="1"/>
  <c r="T3834" i="1" s="1"/>
  <c r="A3835" i="1"/>
  <c r="J3834" i="1"/>
  <c r="F3834" i="1"/>
  <c r="I3834" i="1"/>
  <c r="K3833" i="1" l="1"/>
  <c r="U3751" i="1"/>
  <c r="B3750" i="1"/>
  <c r="D3750" i="1"/>
  <c r="N3752" i="1"/>
  <c r="H3833" i="1"/>
  <c r="A3836" i="1"/>
  <c r="J3835" i="1"/>
  <c r="F3835" i="1"/>
  <c r="I3835" i="1"/>
  <c r="S3835" i="1"/>
  <c r="T3835" i="1" s="1"/>
  <c r="N3753" i="1"/>
  <c r="L3754" i="1"/>
  <c r="G3834" i="1"/>
  <c r="E3834" i="1"/>
  <c r="C3837" i="1"/>
  <c r="R3836" i="1"/>
  <c r="H3834" i="1" l="1"/>
  <c r="B3751" i="1"/>
  <c r="D3751" i="1"/>
  <c r="U3752" i="1"/>
  <c r="R3837" i="1"/>
  <c r="L3755" i="1"/>
  <c r="M3754" i="1"/>
  <c r="A3837" i="1"/>
  <c r="J3836" i="1"/>
  <c r="F3836" i="1"/>
  <c r="I3836" i="1"/>
  <c r="S3836" i="1"/>
  <c r="T3836" i="1" s="1"/>
  <c r="U3753" i="1"/>
  <c r="C3838" i="1"/>
  <c r="K3834" i="1"/>
  <c r="G3835" i="1"/>
  <c r="E3835" i="1"/>
  <c r="H3835" i="1" l="1"/>
  <c r="D3752" i="1"/>
  <c r="B3752" i="1"/>
  <c r="B3753" i="1"/>
  <c r="N3754" i="1"/>
  <c r="D3753" i="1"/>
  <c r="E3836" i="1"/>
  <c r="G3836" i="1"/>
  <c r="K3835" i="1"/>
  <c r="C3839" i="1"/>
  <c r="L3756" i="1"/>
  <c r="M3755" i="1"/>
  <c r="I3837" i="1"/>
  <c r="S3837" i="1"/>
  <c r="T3837" i="1" s="1"/>
  <c r="A3838" i="1"/>
  <c r="J3837" i="1"/>
  <c r="F3837" i="1"/>
  <c r="R3838" i="1"/>
  <c r="H3836" i="1" l="1"/>
  <c r="N3755" i="1"/>
  <c r="U3754" i="1"/>
  <c r="R3839" i="1"/>
  <c r="S3838" i="1"/>
  <c r="T3838" i="1" s="1"/>
  <c r="A3839" i="1"/>
  <c r="J3838" i="1"/>
  <c r="F3838" i="1"/>
  <c r="I3838" i="1"/>
  <c r="L3757" i="1"/>
  <c r="M3756" i="1"/>
  <c r="K3836" i="1"/>
  <c r="E3837" i="1"/>
  <c r="G3837" i="1"/>
  <c r="C3840" i="1"/>
  <c r="K3837" i="1" l="1"/>
  <c r="U3755" i="1"/>
  <c r="D3754" i="1"/>
  <c r="B3754" i="1"/>
  <c r="N3756" i="1"/>
  <c r="H3837" i="1"/>
  <c r="G3838" i="1"/>
  <c r="E3838" i="1"/>
  <c r="C3841" i="1"/>
  <c r="L3758" i="1"/>
  <c r="M3757" i="1"/>
  <c r="A3840" i="1"/>
  <c r="J3839" i="1"/>
  <c r="F3839" i="1"/>
  <c r="I3839" i="1"/>
  <c r="S3839" i="1"/>
  <c r="T3839" i="1" s="1"/>
  <c r="R3840" i="1"/>
  <c r="K3838" i="1" l="1"/>
  <c r="D3755" i="1"/>
  <c r="B3755" i="1"/>
  <c r="N3757" i="1"/>
  <c r="U3756" i="1"/>
  <c r="R3841" i="1"/>
  <c r="A3841" i="1"/>
  <c r="J3840" i="1"/>
  <c r="F3840" i="1"/>
  <c r="I3840" i="1"/>
  <c r="S3840" i="1"/>
  <c r="T3840" i="1" s="1"/>
  <c r="H3838" i="1"/>
  <c r="G3839" i="1"/>
  <c r="E3839" i="1"/>
  <c r="L3759" i="1"/>
  <c r="M3758" i="1"/>
  <c r="C3842" i="1"/>
  <c r="H3839" i="1" l="1"/>
  <c r="U3757" i="1"/>
  <c r="N3758" i="1"/>
  <c r="D3756" i="1"/>
  <c r="B3756" i="1"/>
  <c r="I3841" i="1"/>
  <c r="S3841" i="1"/>
  <c r="T3841" i="1" s="1"/>
  <c r="J3841" i="1"/>
  <c r="F3841" i="1"/>
  <c r="A3842" i="1"/>
  <c r="L3760" i="1"/>
  <c r="M3759" i="1"/>
  <c r="K3839" i="1"/>
  <c r="R3842" i="1"/>
  <c r="C3843" i="1"/>
  <c r="E3840" i="1"/>
  <c r="G3840" i="1"/>
  <c r="H3840" i="1" l="1"/>
  <c r="B3757" i="1"/>
  <c r="D3757" i="1"/>
  <c r="U3758" i="1"/>
  <c r="N3759" i="1"/>
  <c r="K3840" i="1"/>
  <c r="R3843" i="1"/>
  <c r="L3761" i="1"/>
  <c r="M3760" i="1"/>
  <c r="C3844" i="1"/>
  <c r="S3842" i="1"/>
  <c r="T3842" i="1" s="1"/>
  <c r="A3843" i="1"/>
  <c r="J3842" i="1"/>
  <c r="F3842" i="1"/>
  <c r="I3842" i="1"/>
  <c r="E3841" i="1"/>
  <c r="G3841" i="1"/>
  <c r="H3841" i="1" l="1"/>
  <c r="D3758" i="1"/>
  <c r="B3758" i="1"/>
  <c r="U3759" i="1"/>
  <c r="N3760" i="1"/>
  <c r="L3762" i="1"/>
  <c r="M3761" i="1"/>
  <c r="C3845" i="1"/>
  <c r="G3842" i="1"/>
  <c r="E3842" i="1"/>
  <c r="K3841" i="1"/>
  <c r="A3844" i="1"/>
  <c r="J3843" i="1"/>
  <c r="F3843" i="1"/>
  <c r="I3843" i="1"/>
  <c r="S3843" i="1"/>
  <c r="T3843" i="1" s="1"/>
  <c r="R3844" i="1"/>
  <c r="H3842" i="1" l="1"/>
  <c r="D3759" i="1"/>
  <c r="B3759" i="1"/>
  <c r="N3761" i="1"/>
  <c r="U3760" i="1"/>
  <c r="K3842" i="1"/>
  <c r="G3843" i="1"/>
  <c r="E3843" i="1"/>
  <c r="C3846" i="1"/>
  <c r="A3845" i="1"/>
  <c r="J3844" i="1"/>
  <c r="F3844" i="1"/>
  <c r="I3844" i="1"/>
  <c r="S3844" i="1"/>
  <c r="T3844" i="1" s="1"/>
  <c r="R3845" i="1"/>
  <c r="L3763" i="1"/>
  <c r="M3762" i="1"/>
  <c r="K3843" i="1" l="1"/>
  <c r="D3760" i="1"/>
  <c r="N3762" i="1"/>
  <c r="U3761" i="1"/>
  <c r="B3760" i="1"/>
  <c r="I3845" i="1"/>
  <c r="S3845" i="1"/>
  <c r="T3845" i="1" s="1"/>
  <c r="F3845" i="1"/>
  <c r="A3846" i="1"/>
  <c r="J3845" i="1"/>
  <c r="H3843" i="1"/>
  <c r="R3846" i="1"/>
  <c r="E3844" i="1"/>
  <c r="G3844" i="1"/>
  <c r="L3764" i="1"/>
  <c r="M3763" i="1"/>
  <c r="C3847" i="1"/>
  <c r="K3844" i="1" l="1"/>
  <c r="U3762" i="1"/>
  <c r="N3763" i="1"/>
  <c r="B3761" i="1"/>
  <c r="D3761" i="1"/>
  <c r="H3844" i="1"/>
  <c r="L3765" i="1"/>
  <c r="M3764" i="1"/>
  <c r="R3847" i="1"/>
  <c r="S3846" i="1"/>
  <c r="T3846" i="1" s="1"/>
  <c r="A3847" i="1"/>
  <c r="J3846" i="1"/>
  <c r="F3846" i="1"/>
  <c r="I3846" i="1"/>
  <c r="C3848" i="1"/>
  <c r="E3845" i="1"/>
  <c r="G3845" i="1"/>
  <c r="H3845" i="1" l="1"/>
  <c r="D3762" i="1"/>
  <c r="B3762" i="1"/>
  <c r="U3763" i="1"/>
  <c r="N3764" i="1"/>
  <c r="L3766" i="1"/>
  <c r="M3765" i="1"/>
  <c r="G3846" i="1"/>
  <c r="E3846" i="1"/>
  <c r="K3845" i="1"/>
  <c r="C3849" i="1"/>
  <c r="A3848" i="1"/>
  <c r="J3847" i="1"/>
  <c r="F3847" i="1"/>
  <c r="I3847" i="1"/>
  <c r="S3847" i="1"/>
  <c r="T3847" i="1" s="1"/>
  <c r="R3848" i="1"/>
  <c r="H3846" i="1" l="1"/>
  <c r="D3763" i="1"/>
  <c r="B3763" i="1"/>
  <c r="U3764" i="1"/>
  <c r="N3765" i="1"/>
  <c r="K3846" i="1"/>
  <c r="J3848" i="1"/>
  <c r="F3848" i="1"/>
  <c r="A3849" i="1"/>
  <c r="I3848" i="1"/>
  <c r="S3848" i="1"/>
  <c r="T3848" i="1" s="1"/>
  <c r="C3850" i="1"/>
  <c r="R3849" i="1"/>
  <c r="G3847" i="1"/>
  <c r="E3847" i="1"/>
  <c r="L3767" i="1"/>
  <c r="M3766" i="1"/>
  <c r="H3847" i="1" l="1"/>
  <c r="D3764" i="1"/>
  <c r="N3766" i="1"/>
  <c r="B3764" i="1"/>
  <c r="U3765" i="1"/>
  <c r="K3847" i="1"/>
  <c r="R3850" i="1"/>
  <c r="C3851" i="1"/>
  <c r="J3849" i="1"/>
  <c r="F3849" i="1"/>
  <c r="A3850" i="1"/>
  <c r="I3849" i="1"/>
  <c r="S3849" i="1"/>
  <c r="T3849" i="1" s="1"/>
  <c r="L3768" i="1"/>
  <c r="M3767" i="1"/>
  <c r="E3848" i="1"/>
  <c r="G3848" i="1"/>
  <c r="H3848" i="1" l="1"/>
  <c r="N3767" i="1"/>
  <c r="U3766" i="1"/>
  <c r="D3765" i="1"/>
  <c r="B3765" i="1"/>
  <c r="K3848" i="1"/>
  <c r="J3850" i="1"/>
  <c r="F3850" i="1"/>
  <c r="A3851" i="1"/>
  <c r="I3850" i="1"/>
  <c r="S3850" i="1"/>
  <c r="T3850" i="1" s="1"/>
  <c r="E3849" i="1"/>
  <c r="G3849" i="1"/>
  <c r="R3851" i="1"/>
  <c r="L3769" i="1"/>
  <c r="M3768" i="1"/>
  <c r="C3852" i="1"/>
  <c r="K3849" i="1" l="1"/>
  <c r="U3767" i="1"/>
  <c r="B3766" i="1"/>
  <c r="D3766" i="1"/>
  <c r="N3768" i="1"/>
  <c r="H3849" i="1"/>
  <c r="E3850" i="1"/>
  <c r="G3850" i="1"/>
  <c r="L3770" i="1"/>
  <c r="M3769" i="1"/>
  <c r="C3853" i="1"/>
  <c r="R3852" i="1"/>
  <c r="A3852" i="1"/>
  <c r="J3851" i="1"/>
  <c r="F3851" i="1"/>
  <c r="I3851" i="1"/>
  <c r="S3851" i="1"/>
  <c r="T3851" i="1" s="1"/>
  <c r="K3850" i="1" l="1"/>
  <c r="B3767" i="1"/>
  <c r="D3767" i="1"/>
  <c r="N3769" i="1"/>
  <c r="U3768" i="1"/>
  <c r="I3852" i="1"/>
  <c r="S3852" i="1"/>
  <c r="T3852" i="1" s="1"/>
  <c r="A3853" i="1"/>
  <c r="J3852" i="1"/>
  <c r="F3852" i="1"/>
  <c r="R3853" i="1"/>
  <c r="L3771" i="1"/>
  <c r="M3770" i="1"/>
  <c r="H3850" i="1"/>
  <c r="E3851" i="1"/>
  <c r="G3851" i="1"/>
  <c r="C3854" i="1"/>
  <c r="H3851" i="1" l="1"/>
  <c r="U3769" i="1"/>
  <c r="N3770" i="1"/>
  <c r="B3768" i="1"/>
  <c r="D3768" i="1"/>
  <c r="K3851" i="1"/>
  <c r="E3852" i="1"/>
  <c r="G3852" i="1"/>
  <c r="L3772" i="1"/>
  <c r="M3771" i="1"/>
  <c r="C3855" i="1"/>
  <c r="R3854" i="1"/>
  <c r="S3853" i="1"/>
  <c r="T3853" i="1" s="1"/>
  <c r="A3854" i="1"/>
  <c r="J3853" i="1"/>
  <c r="F3853" i="1"/>
  <c r="I3853" i="1"/>
  <c r="H3852" i="1" l="1"/>
  <c r="D3769" i="1"/>
  <c r="B3769" i="1"/>
  <c r="N3771" i="1"/>
  <c r="U3770" i="1"/>
  <c r="K3852" i="1"/>
  <c r="J3854" i="1"/>
  <c r="F3854" i="1"/>
  <c r="A3855" i="1"/>
  <c r="I3854" i="1"/>
  <c r="S3854" i="1"/>
  <c r="T3854" i="1" s="1"/>
  <c r="R3855" i="1"/>
  <c r="C3856" i="1"/>
  <c r="L3773" i="1"/>
  <c r="M3772" i="1"/>
  <c r="G3853" i="1"/>
  <c r="E3853" i="1"/>
  <c r="H3853" i="1" l="1"/>
  <c r="N3772" i="1"/>
  <c r="U3771" i="1"/>
  <c r="B3770" i="1"/>
  <c r="D3770" i="1"/>
  <c r="K3853" i="1"/>
  <c r="C3857" i="1"/>
  <c r="R3856" i="1"/>
  <c r="A3856" i="1"/>
  <c r="J3855" i="1"/>
  <c r="F3855" i="1"/>
  <c r="I3855" i="1"/>
  <c r="S3855" i="1"/>
  <c r="T3855" i="1" s="1"/>
  <c r="G3854" i="1"/>
  <c r="E3854" i="1"/>
  <c r="L3774" i="1"/>
  <c r="M3773" i="1"/>
  <c r="H3854" i="1" l="1"/>
  <c r="U3772" i="1"/>
  <c r="N3773" i="1"/>
  <c r="D3771" i="1"/>
  <c r="B3771" i="1"/>
  <c r="G3855" i="1"/>
  <c r="E3855" i="1"/>
  <c r="L3775" i="1"/>
  <c r="M3774" i="1"/>
  <c r="K3854" i="1"/>
  <c r="C3858" i="1"/>
  <c r="A3857" i="1"/>
  <c r="J3856" i="1"/>
  <c r="F3856" i="1"/>
  <c r="I3856" i="1"/>
  <c r="S3856" i="1"/>
  <c r="T3856" i="1" s="1"/>
  <c r="R3857" i="1"/>
  <c r="H3855" i="1" l="1"/>
  <c r="D3772" i="1"/>
  <c r="B3772" i="1"/>
  <c r="U3773" i="1"/>
  <c r="N3774" i="1"/>
  <c r="R3858" i="1"/>
  <c r="L3776" i="1"/>
  <c r="M3775" i="1"/>
  <c r="K3855" i="1"/>
  <c r="I3857" i="1"/>
  <c r="S3857" i="1"/>
  <c r="T3857" i="1" s="1"/>
  <c r="A3858" i="1"/>
  <c r="J3857" i="1"/>
  <c r="F3857" i="1"/>
  <c r="C3859" i="1"/>
  <c r="E3856" i="1"/>
  <c r="G3856" i="1"/>
  <c r="H3856" i="1" l="1"/>
  <c r="B3773" i="1"/>
  <c r="D3773" i="1"/>
  <c r="U3774" i="1"/>
  <c r="N3775" i="1"/>
  <c r="C3860" i="1"/>
  <c r="E3857" i="1"/>
  <c r="G3857" i="1"/>
  <c r="L3777" i="1"/>
  <c r="M3776" i="1"/>
  <c r="K3856" i="1"/>
  <c r="R3859" i="1"/>
  <c r="S3858" i="1"/>
  <c r="T3858" i="1" s="1"/>
  <c r="A3859" i="1"/>
  <c r="J3858" i="1"/>
  <c r="F3858" i="1"/>
  <c r="I3858" i="1"/>
  <c r="K3857" i="1" l="1"/>
  <c r="N3776" i="1"/>
  <c r="B3774" i="1"/>
  <c r="U3775" i="1"/>
  <c r="D3774" i="1"/>
  <c r="H3857" i="1"/>
  <c r="G3858" i="1"/>
  <c r="E3858" i="1"/>
  <c r="A3860" i="1"/>
  <c r="J3859" i="1"/>
  <c r="F3859" i="1"/>
  <c r="I3859" i="1"/>
  <c r="S3859" i="1"/>
  <c r="T3859" i="1" s="1"/>
  <c r="R3860" i="1"/>
  <c r="L3778" i="1"/>
  <c r="M3777" i="1"/>
  <c r="C3861" i="1"/>
  <c r="H3858" i="1" l="1"/>
  <c r="U3776" i="1"/>
  <c r="N3777" i="1"/>
  <c r="B3775" i="1"/>
  <c r="D3775" i="1"/>
  <c r="L3779" i="1"/>
  <c r="M3778" i="1"/>
  <c r="A3861" i="1"/>
  <c r="J3860" i="1"/>
  <c r="F3860" i="1"/>
  <c r="I3860" i="1"/>
  <c r="S3860" i="1"/>
  <c r="T3860" i="1" s="1"/>
  <c r="K3858" i="1"/>
  <c r="C3862" i="1"/>
  <c r="R3861" i="1"/>
  <c r="G3859" i="1"/>
  <c r="E3859" i="1"/>
  <c r="H3859" i="1" l="1"/>
  <c r="U3777" i="1"/>
  <c r="D3776" i="1"/>
  <c r="N3778" i="1"/>
  <c r="B3776" i="1"/>
  <c r="K3859" i="1"/>
  <c r="R3862" i="1"/>
  <c r="I3861" i="1"/>
  <c r="S3861" i="1"/>
  <c r="T3861" i="1" s="1"/>
  <c r="J3861" i="1"/>
  <c r="F3861" i="1"/>
  <c r="A3862" i="1"/>
  <c r="C3863" i="1"/>
  <c r="E3860" i="1"/>
  <c r="G3860" i="1"/>
  <c r="L3780" i="1"/>
  <c r="M3779" i="1"/>
  <c r="H3860" i="1" l="1"/>
  <c r="B3777" i="1"/>
  <c r="D3777" i="1"/>
  <c r="U3778" i="1"/>
  <c r="N3779" i="1"/>
  <c r="L3781" i="1"/>
  <c r="M3780" i="1"/>
  <c r="K3860" i="1"/>
  <c r="S3862" i="1"/>
  <c r="T3862" i="1" s="1"/>
  <c r="A3863" i="1"/>
  <c r="J3862" i="1"/>
  <c r="F3862" i="1"/>
  <c r="I3862" i="1"/>
  <c r="E3861" i="1"/>
  <c r="G3861" i="1"/>
  <c r="C3864" i="1"/>
  <c r="R3863" i="1"/>
  <c r="K3861" i="1" l="1"/>
  <c r="U3779" i="1"/>
  <c r="D3778" i="1"/>
  <c r="B3778" i="1"/>
  <c r="N3780" i="1"/>
  <c r="H3861" i="1"/>
  <c r="R3864" i="1"/>
  <c r="G3862" i="1"/>
  <c r="E3862" i="1"/>
  <c r="C3865" i="1"/>
  <c r="A3864" i="1"/>
  <c r="J3863" i="1"/>
  <c r="F3863" i="1"/>
  <c r="I3863" i="1"/>
  <c r="S3863" i="1"/>
  <c r="T3863" i="1" s="1"/>
  <c r="L3782" i="1"/>
  <c r="M3781" i="1"/>
  <c r="H3862" i="1" l="1"/>
  <c r="B3779" i="1"/>
  <c r="D3779" i="1"/>
  <c r="U3780" i="1"/>
  <c r="N3781" i="1"/>
  <c r="G3863" i="1"/>
  <c r="E3863" i="1"/>
  <c r="C3866" i="1"/>
  <c r="R3865" i="1"/>
  <c r="L3783" i="1"/>
  <c r="M3782" i="1"/>
  <c r="K3862" i="1"/>
  <c r="A3865" i="1"/>
  <c r="J3864" i="1"/>
  <c r="F3864" i="1"/>
  <c r="I3864" i="1"/>
  <c r="S3864" i="1"/>
  <c r="T3864" i="1" s="1"/>
  <c r="H3863" i="1" l="1"/>
  <c r="D3780" i="1"/>
  <c r="B3780" i="1"/>
  <c r="N3782" i="1"/>
  <c r="U3781" i="1"/>
  <c r="L3784" i="1"/>
  <c r="M3784" i="1" s="1"/>
  <c r="M3783" i="1"/>
  <c r="C3867" i="1"/>
  <c r="K3863" i="1"/>
  <c r="E3864" i="1"/>
  <c r="G3864" i="1"/>
  <c r="I3865" i="1"/>
  <c r="S3865" i="1"/>
  <c r="T3865" i="1" s="1"/>
  <c r="F3865" i="1"/>
  <c r="A3866" i="1"/>
  <c r="J3865" i="1"/>
  <c r="R3866" i="1"/>
  <c r="K3864" i="1" l="1"/>
  <c r="N3783" i="1"/>
  <c r="B3781" i="1"/>
  <c r="U3782" i="1"/>
  <c r="D3781" i="1"/>
  <c r="H3864" i="1"/>
  <c r="C3868" i="1"/>
  <c r="R3867" i="1"/>
  <c r="S3866" i="1"/>
  <c r="T3866" i="1" s="1"/>
  <c r="A3867" i="1"/>
  <c r="J3866" i="1"/>
  <c r="F3866" i="1"/>
  <c r="I3866" i="1"/>
  <c r="N3784" i="1"/>
  <c r="L3785" i="1"/>
  <c r="E3865" i="1"/>
  <c r="G3865" i="1"/>
  <c r="K3865" i="1" l="1"/>
  <c r="U3783" i="1"/>
  <c r="D3782" i="1"/>
  <c r="B3782" i="1"/>
  <c r="H3865" i="1"/>
  <c r="C3869" i="1"/>
  <c r="L3786" i="1"/>
  <c r="M3785" i="1"/>
  <c r="G3866" i="1"/>
  <c r="E3866" i="1"/>
  <c r="U3784" i="1"/>
  <c r="A3868" i="1"/>
  <c r="J3867" i="1"/>
  <c r="F3867" i="1"/>
  <c r="I3867" i="1"/>
  <c r="S3867" i="1"/>
  <c r="T3867" i="1" s="1"/>
  <c r="R3868" i="1"/>
  <c r="H3866" i="1" l="1"/>
  <c r="D3783" i="1"/>
  <c r="B3783" i="1"/>
  <c r="D3784" i="1"/>
  <c r="N3785" i="1"/>
  <c r="R3869" i="1"/>
  <c r="G3867" i="1"/>
  <c r="E3867" i="1"/>
  <c r="B3784" i="1"/>
  <c r="L3787" i="1"/>
  <c r="M3786" i="1"/>
  <c r="A3869" i="1"/>
  <c r="J3868" i="1"/>
  <c r="F3868" i="1"/>
  <c r="I3868" i="1"/>
  <c r="S3868" i="1"/>
  <c r="T3868" i="1" s="1"/>
  <c r="K3866" i="1"/>
  <c r="C3870" i="1"/>
  <c r="H3867" i="1" l="1"/>
  <c r="U3785" i="1"/>
  <c r="N3786" i="1"/>
  <c r="C3871" i="1"/>
  <c r="E3868" i="1"/>
  <c r="G3868" i="1"/>
  <c r="L3788" i="1"/>
  <c r="M3787" i="1"/>
  <c r="K3867" i="1"/>
  <c r="R3870" i="1"/>
  <c r="I3869" i="1"/>
  <c r="S3869" i="1"/>
  <c r="T3869" i="1" s="1"/>
  <c r="A3870" i="1"/>
  <c r="J3869" i="1"/>
  <c r="F3869" i="1"/>
  <c r="H3868" i="1" l="1"/>
  <c r="U3786" i="1"/>
  <c r="D3785" i="1"/>
  <c r="B3785" i="1"/>
  <c r="N3787" i="1"/>
  <c r="R3871" i="1"/>
  <c r="L3789" i="1"/>
  <c r="M3788" i="1"/>
  <c r="E3869" i="1"/>
  <c r="G3869" i="1"/>
  <c r="K3868" i="1"/>
  <c r="S3870" i="1"/>
  <c r="T3870" i="1" s="1"/>
  <c r="J3870" i="1"/>
  <c r="F3870" i="1"/>
  <c r="A3871" i="1"/>
  <c r="I3870" i="1"/>
  <c r="C3872" i="1"/>
  <c r="H3869" i="1" l="1"/>
  <c r="B3786" i="1"/>
  <c r="D3786" i="1"/>
  <c r="U3787" i="1"/>
  <c r="N3788" i="1"/>
  <c r="K3869" i="1"/>
  <c r="S3871" i="1"/>
  <c r="T3871" i="1" s="1"/>
  <c r="J3871" i="1"/>
  <c r="F3871" i="1"/>
  <c r="I3871" i="1"/>
  <c r="A3872" i="1"/>
  <c r="G3870" i="1"/>
  <c r="E3870" i="1"/>
  <c r="L3790" i="1"/>
  <c r="M3789" i="1"/>
  <c r="C3873" i="1"/>
  <c r="R3872" i="1"/>
  <c r="H3870" i="1" l="1"/>
  <c r="B3787" i="1"/>
  <c r="D3787" i="1"/>
  <c r="N3789" i="1"/>
  <c r="U3788" i="1"/>
  <c r="C3874" i="1"/>
  <c r="S3872" i="1"/>
  <c r="T3872" i="1" s="1"/>
  <c r="J3872" i="1"/>
  <c r="F3872" i="1"/>
  <c r="I3872" i="1"/>
  <c r="A3873" i="1"/>
  <c r="L3791" i="1"/>
  <c r="M3790" i="1"/>
  <c r="K3870" i="1"/>
  <c r="G3871" i="1"/>
  <c r="E3871" i="1"/>
  <c r="R3873" i="1"/>
  <c r="H3871" i="1" l="1"/>
  <c r="N3790" i="1"/>
  <c r="B3788" i="1"/>
  <c r="U3789" i="1"/>
  <c r="D3788" i="1"/>
  <c r="G3872" i="1"/>
  <c r="E3872" i="1"/>
  <c r="K3871" i="1"/>
  <c r="L3792" i="1"/>
  <c r="M3791" i="1"/>
  <c r="R3874" i="1"/>
  <c r="S3873" i="1"/>
  <c r="T3873" i="1" s="1"/>
  <c r="A3874" i="1"/>
  <c r="J3873" i="1"/>
  <c r="F3873" i="1"/>
  <c r="I3873" i="1"/>
  <c r="C3875" i="1"/>
  <c r="H3872" i="1" l="1"/>
  <c r="U3790" i="1"/>
  <c r="B3789" i="1"/>
  <c r="D3789" i="1"/>
  <c r="N3791" i="1"/>
  <c r="G3873" i="1"/>
  <c r="E3873" i="1"/>
  <c r="L3793" i="1"/>
  <c r="M3792" i="1"/>
  <c r="K3872" i="1"/>
  <c r="A3875" i="1"/>
  <c r="J3874" i="1"/>
  <c r="F3874" i="1"/>
  <c r="I3874" i="1"/>
  <c r="S3874" i="1"/>
  <c r="T3874" i="1" s="1"/>
  <c r="R3875" i="1"/>
  <c r="K3873" i="1" l="1"/>
  <c r="U3791" i="1"/>
  <c r="D3790" i="1"/>
  <c r="N3792" i="1"/>
  <c r="B3790" i="1"/>
  <c r="R3876" i="1"/>
  <c r="L3794" i="1"/>
  <c r="M3793" i="1"/>
  <c r="H3873" i="1"/>
  <c r="J3875" i="1"/>
  <c r="F3875" i="1"/>
  <c r="S3875" i="1"/>
  <c r="T3875" i="1" s="1"/>
  <c r="I3875" i="1"/>
  <c r="A3876" i="1"/>
  <c r="G3874" i="1"/>
  <c r="E3874" i="1"/>
  <c r="H3874" i="1" l="1"/>
  <c r="B3791" i="1"/>
  <c r="D3791" i="1"/>
  <c r="U3792" i="1"/>
  <c r="N3793" i="1"/>
  <c r="K3874" i="1"/>
  <c r="I3876" i="1"/>
  <c r="S3876" i="1"/>
  <c r="T3876" i="1" s="1"/>
  <c r="A3877" i="1"/>
  <c r="J3876" i="1"/>
  <c r="F3876" i="1"/>
  <c r="E3875" i="1"/>
  <c r="G3875" i="1"/>
  <c r="L3795" i="1"/>
  <c r="M3794" i="1"/>
  <c r="R3877" i="1"/>
  <c r="H3875" i="1" l="1"/>
  <c r="B3792" i="1"/>
  <c r="D3792" i="1"/>
  <c r="U3793" i="1"/>
  <c r="N3794" i="1"/>
  <c r="K3875" i="1"/>
  <c r="I3877" i="1"/>
  <c r="S3877" i="1"/>
  <c r="T3877" i="1" s="1"/>
  <c r="L3877" i="1"/>
  <c r="J3877" i="1"/>
  <c r="A3878" i="1"/>
  <c r="F3877" i="1"/>
  <c r="L3796" i="1"/>
  <c r="M3795" i="1"/>
  <c r="R3878" i="1"/>
  <c r="E3876" i="1"/>
  <c r="G3876" i="1"/>
  <c r="H3876" i="1" l="1"/>
  <c r="B3793" i="1"/>
  <c r="D3793" i="1"/>
  <c r="U3794" i="1"/>
  <c r="N3795" i="1"/>
  <c r="L3797" i="1"/>
  <c r="M3796" i="1"/>
  <c r="R3879" i="1"/>
  <c r="K3876" i="1"/>
  <c r="E3877" i="1"/>
  <c r="G3877" i="1"/>
  <c r="I3878" i="1"/>
  <c r="S3878" i="1"/>
  <c r="T3878" i="1" s="1"/>
  <c r="L3878" i="1"/>
  <c r="A3879" i="1"/>
  <c r="J3878" i="1"/>
  <c r="F3878" i="1"/>
  <c r="H3877" i="1" l="1"/>
  <c r="M3876" i="1"/>
  <c r="B3794" i="1"/>
  <c r="D3794" i="1"/>
  <c r="N3796" i="1"/>
  <c r="U3795" i="1"/>
  <c r="E3878" i="1"/>
  <c r="G3878" i="1"/>
  <c r="K3877" i="1"/>
  <c r="R3880" i="1"/>
  <c r="I3879" i="1"/>
  <c r="S3879" i="1"/>
  <c r="T3879" i="1" s="1"/>
  <c r="L3879" i="1"/>
  <c r="A3880" i="1"/>
  <c r="J3879" i="1"/>
  <c r="F3879" i="1"/>
  <c r="L3798" i="1"/>
  <c r="M3797" i="1"/>
  <c r="H3878" i="1" l="1"/>
  <c r="M3877" i="1"/>
  <c r="N3797" i="1"/>
  <c r="U3796" i="1"/>
  <c r="D3795" i="1"/>
  <c r="B3795" i="1"/>
  <c r="R3881" i="1"/>
  <c r="L3799" i="1"/>
  <c r="M3798" i="1"/>
  <c r="E3879" i="1"/>
  <c r="G3879" i="1"/>
  <c r="K3878" i="1"/>
  <c r="I3880" i="1"/>
  <c r="S3880" i="1"/>
  <c r="T3880" i="1" s="1"/>
  <c r="L3880" i="1"/>
  <c r="F3880" i="1"/>
  <c r="A3881" i="1"/>
  <c r="J3880" i="1"/>
  <c r="H3879" i="1" l="1"/>
  <c r="M3878" i="1"/>
  <c r="U3797" i="1"/>
  <c r="D3796" i="1"/>
  <c r="B3796" i="1"/>
  <c r="N3798" i="1"/>
  <c r="K3879" i="1"/>
  <c r="I3881" i="1"/>
  <c r="S3881" i="1"/>
  <c r="T3881" i="1" s="1"/>
  <c r="L3881" i="1"/>
  <c r="J3881" i="1"/>
  <c r="F3881" i="1"/>
  <c r="A3882" i="1"/>
  <c r="L3800" i="1"/>
  <c r="M3799" i="1"/>
  <c r="E3880" i="1"/>
  <c r="G3880" i="1"/>
  <c r="R3882" i="1"/>
  <c r="H3880" i="1" l="1"/>
  <c r="M3879" i="1"/>
  <c r="D3797" i="1"/>
  <c r="B3797" i="1"/>
  <c r="N3799" i="1"/>
  <c r="U3798" i="1"/>
  <c r="K3880" i="1"/>
  <c r="L3801" i="1"/>
  <c r="M3800" i="1"/>
  <c r="R3883" i="1"/>
  <c r="I3882" i="1"/>
  <c r="S3882" i="1"/>
  <c r="T3882" i="1" s="1"/>
  <c r="L3882" i="1"/>
  <c r="A3883" i="1"/>
  <c r="J3882" i="1"/>
  <c r="F3882" i="1"/>
  <c r="E3881" i="1"/>
  <c r="G3881" i="1"/>
  <c r="H3881" i="1" l="1"/>
  <c r="M3880" i="1"/>
  <c r="U3799" i="1"/>
  <c r="B3798" i="1"/>
  <c r="N3800" i="1"/>
  <c r="D3798" i="1"/>
  <c r="K3881" i="1"/>
  <c r="I3883" i="1"/>
  <c r="S3883" i="1"/>
  <c r="T3883" i="1" s="1"/>
  <c r="L3883" i="1"/>
  <c r="A3884" i="1"/>
  <c r="J3883" i="1"/>
  <c r="F3883" i="1"/>
  <c r="R3884" i="1"/>
  <c r="L3802" i="1"/>
  <c r="M3801" i="1"/>
  <c r="E3882" i="1"/>
  <c r="G3882" i="1"/>
  <c r="H3882" i="1" l="1"/>
  <c r="M3881" i="1"/>
  <c r="B3799" i="1"/>
  <c r="D3799" i="1"/>
  <c r="U3800" i="1"/>
  <c r="N3801" i="1"/>
  <c r="K3882" i="1"/>
  <c r="L3803" i="1"/>
  <c r="M3802" i="1"/>
  <c r="R3885" i="1"/>
  <c r="I3884" i="1"/>
  <c r="S3884" i="1"/>
  <c r="T3884" i="1" s="1"/>
  <c r="L3884" i="1"/>
  <c r="F3884" i="1"/>
  <c r="A3885" i="1"/>
  <c r="J3884" i="1"/>
  <c r="E3883" i="1"/>
  <c r="G3883" i="1"/>
  <c r="H3883" i="1" l="1"/>
  <c r="M3882" i="1"/>
  <c r="B3800" i="1"/>
  <c r="D3800" i="1"/>
  <c r="U3801" i="1"/>
  <c r="N3802" i="1"/>
  <c r="K3883" i="1"/>
  <c r="I3885" i="1"/>
  <c r="S3885" i="1"/>
  <c r="T3885" i="1" s="1"/>
  <c r="L3885" i="1"/>
  <c r="J3885" i="1"/>
  <c r="F3885" i="1"/>
  <c r="A3886" i="1"/>
  <c r="L3804" i="1"/>
  <c r="M3803" i="1"/>
  <c r="E3884" i="1"/>
  <c r="G3884" i="1"/>
  <c r="R3886" i="1"/>
  <c r="H3884" i="1" l="1"/>
  <c r="M3883" i="1"/>
  <c r="B3801" i="1"/>
  <c r="D3801" i="1"/>
  <c r="U3802" i="1"/>
  <c r="N3803" i="1"/>
  <c r="E3885" i="1"/>
  <c r="G3885" i="1"/>
  <c r="K3884" i="1"/>
  <c r="L3805" i="1"/>
  <c r="M3804" i="1"/>
  <c r="R3887" i="1"/>
  <c r="I3886" i="1"/>
  <c r="S3886" i="1"/>
  <c r="T3886" i="1" s="1"/>
  <c r="L3886" i="1"/>
  <c r="A3887" i="1"/>
  <c r="J3886" i="1"/>
  <c r="F3886" i="1"/>
  <c r="M3884" i="1" l="1"/>
  <c r="H3885" i="1"/>
  <c r="N3804" i="1"/>
  <c r="U3803" i="1"/>
  <c r="B3802" i="1"/>
  <c r="D3802" i="1"/>
  <c r="K3885" i="1"/>
  <c r="E3886" i="1"/>
  <c r="G3886" i="1"/>
  <c r="L3806" i="1"/>
  <c r="M3805" i="1"/>
  <c r="R3888" i="1"/>
  <c r="I3887" i="1"/>
  <c r="S3887" i="1"/>
  <c r="T3887" i="1" s="1"/>
  <c r="L3887" i="1"/>
  <c r="A3888" i="1"/>
  <c r="J3887" i="1"/>
  <c r="F3887" i="1"/>
  <c r="M3885" i="1" l="1"/>
  <c r="H3886" i="1"/>
  <c r="B3803" i="1"/>
  <c r="U3804" i="1"/>
  <c r="N3805" i="1"/>
  <c r="D3803" i="1"/>
  <c r="L3807" i="1"/>
  <c r="M3806" i="1"/>
  <c r="I3888" i="1"/>
  <c r="S3888" i="1"/>
  <c r="T3888" i="1" s="1"/>
  <c r="L3888" i="1"/>
  <c r="F3888" i="1"/>
  <c r="A3889" i="1"/>
  <c r="J3888" i="1"/>
  <c r="R3889" i="1"/>
  <c r="K3886" i="1"/>
  <c r="E3887" i="1"/>
  <c r="G3887" i="1"/>
  <c r="M3886" i="1" l="1"/>
  <c r="K3887" i="1"/>
  <c r="D3804" i="1"/>
  <c r="B3804" i="1"/>
  <c r="U3805" i="1"/>
  <c r="N3806" i="1"/>
  <c r="H3887" i="1"/>
  <c r="I3889" i="1"/>
  <c r="S3889" i="1"/>
  <c r="T3889" i="1" s="1"/>
  <c r="L3889" i="1"/>
  <c r="J3889" i="1"/>
  <c r="F3889" i="1"/>
  <c r="A3890" i="1"/>
  <c r="R3890" i="1"/>
  <c r="E3888" i="1"/>
  <c r="G3888" i="1"/>
  <c r="L3808" i="1"/>
  <c r="M3807" i="1"/>
  <c r="H3888" i="1" l="1"/>
  <c r="M3887" i="1"/>
  <c r="B3805" i="1"/>
  <c r="D3805" i="1"/>
  <c r="U3806" i="1"/>
  <c r="N3807" i="1"/>
  <c r="K3888" i="1"/>
  <c r="I3890" i="1"/>
  <c r="S3890" i="1"/>
  <c r="T3890" i="1" s="1"/>
  <c r="L3890" i="1"/>
  <c r="A3891" i="1"/>
  <c r="J3890" i="1"/>
  <c r="F3890" i="1"/>
  <c r="E3889" i="1"/>
  <c r="G3889" i="1"/>
  <c r="L3809" i="1"/>
  <c r="M3808" i="1"/>
  <c r="R3891" i="1"/>
  <c r="M3888" i="1" l="1"/>
  <c r="K3889" i="1"/>
  <c r="D3806" i="1"/>
  <c r="U3807" i="1"/>
  <c r="B3806" i="1"/>
  <c r="N3808" i="1"/>
  <c r="H3889" i="1"/>
  <c r="R3892" i="1"/>
  <c r="I3891" i="1"/>
  <c r="S3891" i="1"/>
  <c r="T3891" i="1" s="1"/>
  <c r="L3891" i="1"/>
  <c r="A3892" i="1"/>
  <c r="J3891" i="1"/>
  <c r="F3891" i="1"/>
  <c r="L3810" i="1"/>
  <c r="M3809" i="1"/>
  <c r="E3890" i="1"/>
  <c r="G3890" i="1"/>
  <c r="H3890" i="1" l="1"/>
  <c r="M3889" i="1"/>
  <c r="U3808" i="1"/>
  <c r="D3807" i="1"/>
  <c r="B3807" i="1"/>
  <c r="N3809" i="1"/>
  <c r="K3890" i="1"/>
  <c r="R3893" i="1"/>
  <c r="L3811" i="1"/>
  <c r="M3810" i="1"/>
  <c r="A3893" i="1"/>
  <c r="I3892" i="1"/>
  <c r="S3892" i="1"/>
  <c r="T3892" i="1" s="1"/>
  <c r="L3892" i="1"/>
  <c r="F3892" i="1"/>
  <c r="J3892" i="1"/>
  <c r="E3891" i="1"/>
  <c r="G3891" i="1"/>
  <c r="K3891" i="1" l="1"/>
  <c r="M3890" i="1"/>
  <c r="B3808" i="1"/>
  <c r="D3808" i="1"/>
  <c r="U3809" i="1"/>
  <c r="N3810" i="1"/>
  <c r="H3891" i="1"/>
  <c r="L3812" i="1"/>
  <c r="M3811" i="1"/>
  <c r="R3894" i="1"/>
  <c r="E3892" i="1"/>
  <c r="G3892" i="1"/>
  <c r="J3893" i="1"/>
  <c r="F3893" i="1"/>
  <c r="A3894" i="1"/>
  <c r="I3893" i="1"/>
  <c r="S3893" i="1"/>
  <c r="T3893" i="1" s="1"/>
  <c r="L3893" i="1"/>
  <c r="K3892" i="1" l="1"/>
  <c r="M3891" i="1"/>
  <c r="B3809" i="1"/>
  <c r="U3810" i="1"/>
  <c r="D3809" i="1"/>
  <c r="N3811" i="1"/>
  <c r="E3893" i="1"/>
  <c r="G3893" i="1"/>
  <c r="H3892" i="1"/>
  <c r="L3813" i="1"/>
  <c r="M3812" i="1"/>
  <c r="J3894" i="1"/>
  <c r="F3894" i="1"/>
  <c r="A3895" i="1"/>
  <c r="I3894" i="1"/>
  <c r="S3894" i="1"/>
  <c r="T3894" i="1" s="1"/>
  <c r="L3894" i="1"/>
  <c r="R3895" i="1"/>
  <c r="H3893" i="1" l="1"/>
  <c r="M3892" i="1"/>
  <c r="D3810" i="1"/>
  <c r="B3810" i="1"/>
  <c r="U3811" i="1"/>
  <c r="N3812" i="1"/>
  <c r="K3893" i="1"/>
  <c r="S3895" i="1"/>
  <c r="T3895" i="1" s="1"/>
  <c r="L3895" i="1"/>
  <c r="A3896" i="1"/>
  <c r="J3895" i="1"/>
  <c r="F3895" i="1"/>
  <c r="I3895" i="1"/>
  <c r="G3894" i="1"/>
  <c r="E3894" i="1"/>
  <c r="L3814" i="1"/>
  <c r="M3814" i="1" s="1"/>
  <c r="M3813" i="1"/>
  <c r="R3896" i="1"/>
  <c r="H3894" i="1" l="1"/>
  <c r="M3893" i="1"/>
  <c r="B3811" i="1"/>
  <c r="D3811" i="1"/>
  <c r="N3813" i="1"/>
  <c r="U3812" i="1"/>
  <c r="N3814" i="1"/>
  <c r="L3815" i="1"/>
  <c r="K3894" i="1"/>
  <c r="S3896" i="1"/>
  <c r="T3896" i="1" s="1"/>
  <c r="L3896" i="1"/>
  <c r="A3897" i="1"/>
  <c r="J3896" i="1"/>
  <c r="F3896" i="1"/>
  <c r="I3896" i="1"/>
  <c r="R3897" i="1"/>
  <c r="G3895" i="1"/>
  <c r="E3895" i="1"/>
  <c r="H3895" i="1" l="1"/>
  <c r="M3894" i="1"/>
  <c r="U3813" i="1"/>
  <c r="D3812" i="1"/>
  <c r="B3812" i="1"/>
  <c r="K3895" i="1"/>
  <c r="R3898" i="1"/>
  <c r="S3897" i="1"/>
  <c r="T3897" i="1" s="1"/>
  <c r="L3897" i="1"/>
  <c r="A3898" i="1"/>
  <c r="J3897" i="1"/>
  <c r="F3897" i="1"/>
  <c r="I3897" i="1"/>
  <c r="L3816" i="1"/>
  <c r="M3815" i="1"/>
  <c r="G3896" i="1"/>
  <c r="E3896" i="1"/>
  <c r="U3814" i="1"/>
  <c r="M3895" i="1" l="1"/>
  <c r="K3896" i="1"/>
  <c r="B3813" i="1"/>
  <c r="D3813" i="1"/>
  <c r="N3815" i="1"/>
  <c r="D3814" i="1"/>
  <c r="B3814" i="1"/>
  <c r="H3896" i="1"/>
  <c r="G3897" i="1"/>
  <c r="E3897" i="1"/>
  <c r="L3817" i="1"/>
  <c r="M3816" i="1"/>
  <c r="S3898" i="1"/>
  <c r="T3898" i="1" s="1"/>
  <c r="L3898" i="1"/>
  <c r="J3898" i="1"/>
  <c r="F3898" i="1"/>
  <c r="I3898" i="1"/>
  <c r="A3899" i="1"/>
  <c r="R3899" i="1"/>
  <c r="H3897" i="1" l="1"/>
  <c r="M3896" i="1"/>
  <c r="U3815" i="1"/>
  <c r="N3816" i="1"/>
  <c r="K3897" i="1"/>
  <c r="G3898" i="1"/>
  <c r="E3898" i="1"/>
  <c r="L3818" i="1"/>
  <c r="M3817" i="1"/>
  <c r="R3900" i="1"/>
  <c r="I3899" i="1"/>
  <c r="S3899" i="1"/>
  <c r="T3899" i="1" s="1"/>
  <c r="L3899" i="1"/>
  <c r="A3900" i="1"/>
  <c r="J3899" i="1"/>
  <c r="F3899" i="1"/>
  <c r="K3898" i="1" l="1"/>
  <c r="M3897" i="1"/>
  <c r="B3815" i="1"/>
  <c r="D3815" i="1"/>
  <c r="U3816" i="1"/>
  <c r="N3817" i="1"/>
  <c r="H3898" i="1"/>
  <c r="L3819" i="1"/>
  <c r="M3818" i="1"/>
  <c r="E3899" i="1"/>
  <c r="G3899" i="1"/>
  <c r="I3900" i="1"/>
  <c r="S3900" i="1"/>
  <c r="T3900" i="1" s="1"/>
  <c r="L3900" i="1"/>
  <c r="A3901" i="1"/>
  <c r="J3900" i="1"/>
  <c r="F3900" i="1"/>
  <c r="R3901" i="1"/>
  <c r="H3899" i="1" l="1"/>
  <c r="M3898" i="1"/>
  <c r="N3818" i="1"/>
  <c r="D3816" i="1"/>
  <c r="B3816" i="1"/>
  <c r="U3817" i="1"/>
  <c r="K3899" i="1"/>
  <c r="R3902" i="1"/>
  <c r="I3901" i="1"/>
  <c r="S3901" i="1"/>
  <c r="T3901" i="1" s="1"/>
  <c r="L3901" i="1"/>
  <c r="F3901" i="1"/>
  <c r="A3902" i="1"/>
  <c r="J3901" i="1"/>
  <c r="E3900" i="1"/>
  <c r="G3900" i="1"/>
  <c r="L3820" i="1"/>
  <c r="M3819" i="1"/>
  <c r="H3900" i="1" l="1"/>
  <c r="M3899" i="1"/>
  <c r="U3818" i="1"/>
  <c r="N3819" i="1"/>
  <c r="D3817" i="1"/>
  <c r="B3817" i="1"/>
  <c r="K3900" i="1"/>
  <c r="I3902" i="1"/>
  <c r="S3902" i="1"/>
  <c r="T3902" i="1" s="1"/>
  <c r="L3902" i="1"/>
  <c r="J3902" i="1"/>
  <c r="F3902" i="1"/>
  <c r="A3903" i="1"/>
  <c r="L3821" i="1"/>
  <c r="M3820" i="1"/>
  <c r="E3901" i="1"/>
  <c r="G3901" i="1"/>
  <c r="R3903" i="1"/>
  <c r="H3901" i="1" l="1"/>
  <c r="M3900" i="1"/>
  <c r="B3818" i="1"/>
  <c r="D3818" i="1"/>
  <c r="U3819" i="1"/>
  <c r="N3820" i="1"/>
  <c r="K3901" i="1"/>
  <c r="L3822" i="1"/>
  <c r="M3821" i="1"/>
  <c r="E3902" i="1"/>
  <c r="G3902" i="1"/>
  <c r="R3904" i="1"/>
  <c r="I3903" i="1"/>
  <c r="S3903" i="1"/>
  <c r="T3903" i="1" s="1"/>
  <c r="L3903" i="1"/>
  <c r="A3904" i="1"/>
  <c r="J3903" i="1"/>
  <c r="F3903" i="1"/>
  <c r="K3902" i="1" l="1"/>
  <c r="M3901" i="1"/>
  <c r="D3819" i="1"/>
  <c r="U3820" i="1"/>
  <c r="B3819" i="1"/>
  <c r="N3821" i="1"/>
  <c r="H3902" i="1"/>
  <c r="L3823" i="1"/>
  <c r="M3822" i="1"/>
  <c r="E3903" i="1"/>
  <c r="G3903" i="1"/>
  <c r="I3904" i="1"/>
  <c r="S3904" i="1"/>
  <c r="T3904" i="1" s="1"/>
  <c r="L3904" i="1"/>
  <c r="A3905" i="1"/>
  <c r="J3904" i="1"/>
  <c r="F3904" i="1"/>
  <c r="R3905" i="1"/>
  <c r="M3902" i="1" l="1"/>
  <c r="H3903" i="1"/>
  <c r="U3821" i="1"/>
  <c r="B3820" i="1"/>
  <c r="D3820" i="1"/>
  <c r="N3822" i="1"/>
  <c r="K3903" i="1"/>
  <c r="L3824" i="1"/>
  <c r="M3823" i="1"/>
  <c r="E3904" i="1"/>
  <c r="G3904" i="1"/>
  <c r="R3906" i="1"/>
  <c r="I3905" i="1"/>
  <c r="S3905" i="1"/>
  <c r="T3905" i="1" s="1"/>
  <c r="L3905" i="1"/>
  <c r="F3905" i="1"/>
  <c r="A3906" i="1"/>
  <c r="J3905" i="1"/>
  <c r="H3904" i="1" l="1"/>
  <c r="M3903" i="1"/>
  <c r="B3821" i="1"/>
  <c r="D3821" i="1"/>
  <c r="U3822" i="1"/>
  <c r="N3823" i="1"/>
  <c r="K3904" i="1"/>
  <c r="I3906" i="1"/>
  <c r="S3906" i="1"/>
  <c r="T3906" i="1" s="1"/>
  <c r="L3906" i="1"/>
  <c r="J3906" i="1"/>
  <c r="F3906" i="1"/>
  <c r="A3907" i="1"/>
  <c r="E3905" i="1"/>
  <c r="G3905" i="1"/>
  <c r="R3907" i="1"/>
  <c r="L3825" i="1"/>
  <c r="M3824" i="1"/>
  <c r="M3904" i="1" l="1"/>
  <c r="K3905" i="1"/>
  <c r="U3823" i="1"/>
  <c r="D3822" i="1"/>
  <c r="B3822" i="1"/>
  <c r="N3824" i="1"/>
  <c r="R3908" i="1"/>
  <c r="H3905" i="1"/>
  <c r="I3907" i="1"/>
  <c r="S3907" i="1"/>
  <c r="T3907" i="1" s="1"/>
  <c r="A3908" i="1"/>
  <c r="J3907" i="1"/>
  <c r="F3907" i="1"/>
  <c r="E3906" i="1"/>
  <c r="G3906" i="1"/>
  <c r="L3826" i="1"/>
  <c r="M3825" i="1"/>
  <c r="M3905" i="1" l="1"/>
  <c r="K3906" i="1"/>
  <c r="B3823" i="1"/>
  <c r="D3823" i="1"/>
  <c r="N3825" i="1"/>
  <c r="U3824" i="1"/>
  <c r="H3906" i="1"/>
  <c r="I3908" i="1"/>
  <c r="S3908" i="1"/>
  <c r="T3908" i="1" s="1"/>
  <c r="A3909" i="1"/>
  <c r="J3908" i="1"/>
  <c r="F3908" i="1"/>
  <c r="E3907" i="1"/>
  <c r="G3907" i="1"/>
  <c r="R3909" i="1"/>
  <c r="L3827" i="1"/>
  <c r="M3826" i="1"/>
  <c r="M3906" i="1" l="1"/>
  <c r="L3907" i="1" s="1"/>
  <c r="L3908" i="1" s="1"/>
  <c r="L3909" i="1" s="1"/>
  <c r="H3907" i="1"/>
  <c r="D3824" i="1"/>
  <c r="N3826" i="1"/>
  <c r="U3825" i="1"/>
  <c r="B3824" i="1"/>
  <c r="E3908" i="1"/>
  <c r="G3908" i="1"/>
  <c r="L3828" i="1"/>
  <c r="M3827" i="1"/>
  <c r="K3907" i="1"/>
  <c r="R3910" i="1"/>
  <c r="I3909" i="1"/>
  <c r="S3909" i="1"/>
  <c r="T3909" i="1" s="1"/>
  <c r="F3909" i="1"/>
  <c r="A3910" i="1"/>
  <c r="J3909" i="1"/>
  <c r="M3907" i="1" l="1"/>
  <c r="H3908" i="1"/>
  <c r="B3825" i="1"/>
  <c r="U3826" i="1"/>
  <c r="N3827" i="1"/>
  <c r="D3825" i="1"/>
  <c r="I3910" i="1"/>
  <c r="S3910" i="1"/>
  <c r="T3910" i="1" s="1"/>
  <c r="L3910" i="1"/>
  <c r="J3910" i="1"/>
  <c r="F3910" i="1"/>
  <c r="A3911" i="1"/>
  <c r="K3908" i="1"/>
  <c r="E3909" i="1"/>
  <c r="G3909" i="1"/>
  <c r="R3911" i="1"/>
  <c r="L3829" i="1"/>
  <c r="M3828" i="1"/>
  <c r="H3909" i="1" l="1"/>
  <c r="M3908" i="1"/>
  <c r="D3826" i="1"/>
  <c r="B3826" i="1"/>
  <c r="U3827" i="1"/>
  <c r="N3828" i="1"/>
  <c r="L3830" i="1"/>
  <c r="M3829" i="1"/>
  <c r="K3909" i="1"/>
  <c r="I3911" i="1"/>
  <c r="S3911" i="1"/>
  <c r="T3911" i="1" s="1"/>
  <c r="L3911" i="1"/>
  <c r="A3912" i="1"/>
  <c r="J3911" i="1"/>
  <c r="F3911" i="1"/>
  <c r="R3912" i="1"/>
  <c r="E3910" i="1"/>
  <c r="G3910" i="1"/>
  <c r="M3909" i="1" l="1"/>
  <c r="H3910" i="1"/>
  <c r="D3827" i="1"/>
  <c r="B3827" i="1"/>
  <c r="U3828" i="1"/>
  <c r="N3829" i="1"/>
  <c r="K3910" i="1"/>
  <c r="I3912" i="1"/>
  <c r="S3912" i="1"/>
  <c r="T3912" i="1" s="1"/>
  <c r="L3912" i="1"/>
  <c r="A3913" i="1"/>
  <c r="J3912" i="1"/>
  <c r="F3912" i="1"/>
  <c r="R3913" i="1"/>
  <c r="E3911" i="1"/>
  <c r="G3911" i="1"/>
  <c r="L3831" i="1"/>
  <c r="M3830" i="1"/>
  <c r="K3911" i="1" l="1"/>
  <c r="M3910" i="1"/>
  <c r="B3828" i="1"/>
  <c r="U3829" i="1"/>
  <c r="D3828" i="1"/>
  <c r="N3830" i="1"/>
  <c r="H3911" i="1"/>
  <c r="R3914" i="1"/>
  <c r="I3913" i="1"/>
  <c r="S3913" i="1"/>
  <c r="T3913" i="1" s="1"/>
  <c r="L3913" i="1"/>
  <c r="F3913" i="1"/>
  <c r="A3914" i="1"/>
  <c r="J3913" i="1"/>
  <c r="E3912" i="1"/>
  <c r="G3912" i="1"/>
  <c r="L3832" i="1"/>
  <c r="M3831" i="1"/>
  <c r="H3912" i="1" l="1"/>
  <c r="M3911" i="1"/>
  <c r="D3829" i="1"/>
  <c r="B3829" i="1"/>
  <c r="U3830" i="1"/>
  <c r="N3831" i="1"/>
  <c r="K3912" i="1"/>
  <c r="A3915" i="1"/>
  <c r="I3914" i="1"/>
  <c r="S3914" i="1"/>
  <c r="T3914" i="1" s="1"/>
  <c r="L3914" i="1"/>
  <c r="J3914" i="1"/>
  <c r="F3914" i="1"/>
  <c r="E3913" i="1"/>
  <c r="G3913" i="1"/>
  <c r="R3915" i="1"/>
  <c r="L3833" i="1"/>
  <c r="M3832" i="1"/>
  <c r="K3913" i="1" l="1"/>
  <c r="M3912" i="1"/>
  <c r="U3831" i="1"/>
  <c r="B3830" i="1"/>
  <c r="D3830" i="1"/>
  <c r="N3832" i="1"/>
  <c r="R3916" i="1"/>
  <c r="H3913" i="1"/>
  <c r="E3914" i="1"/>
  <c r="G3914" i="1"/>
  <c r="L3834" i="1"/>
  <c r="M3833" i="1"/>
  <c r="J3915" i="1"/>
  <c r="F3915" i="1"/>
  <c r="A3916" i="1"/>
  <c r="I3915" i="1"/>
  <c r="S3915" i="1"/>
  <c r="T3915" i="1" s="1"/>
  <c r="L3915" i="1"/>
  <c r="H3914" i="1" l="1"/>
  <c r="M3913" i="1"/>
  <c r="B3831" i="1"/>
  <c r="D3831" i="1"/>
  <c r="N3833" i="1"/>
  <c r="U3832" i="1"/>
  <c r="K3914" i="1"/>
  <c r="J3916" i="1"/>
  <c r="F3916" i="1"/>
  <c r="A3917" i="1"/>
  <c r="I3916" i="1"/>
  <c r="S3916" i="1"/>
  <c r="T3916" i="1" s="1"/>
  <c r="L3916" i="1"/>
  <c r="L3835" i="1"/>
  <c r="M3834" i="1"/>
  <c r="E3915" i="1"/>
  <c r="G3915" i="1"/>
  <c r="R3917" i="1"/>
  <c r="H3915" i="1" l="1"/>
  <c r="M3914" i="1"/>
  <c r="U3833" i="1"/>
  <c r="D3832" i="1"/>
  <c r="N3834" i="1"/>
  <c r="B3832" i="1"/>
  <c r="K3915" i="1"/>
  <c r="L3836" i="1"/>
  <c r="M3835" i="1"/>
  <c r="S3917" i="1"/>
  <c r="T3917" i="1" s="1"/>
  <c r="L3917" i="1"/>
  <c r="A3918" i="1"/>
  <c r="J3917" i="1"/>
  <c r="F3917" i="1"/>
  <c r="I3917" i="1"/>
  <c r="R3918" i="1"/>
  <c r="G3916" i="1"/>
  <c r="E3916" i="1"/>
  <c r="H3916" i="1" l="1"/>
  <c r="M3915" i="1"/>
  <c r="D3833" i="1"/>
  <c r="B3833" i="1"/>
  <c r="U3834" i="1"/>
  <c r="N3835" i="1"/>
  <c r="K3916" i="1"/>
  <c r="G3917" i="1"/>
  <c r="E3917" i="1"/>
  <c r="R3919" i="1"/>
  <c r="S3918" i="1"/>
  <c r="T3918" i="1" s="1"/>
  <c r="L3918" i="1"/>
  <c r="A3919" i="1"/>
  <c r="J3918" i="1"/>
  <c r="F3918" i="1"/>
  <c r="I3918" i="1"/>
  <c r="L3837" i="1"/>
  <c r="M3836" i="1"/>
  <c r="H3917" i="1" l="1"/>
  <c r="M3916" i="1"/>
  <c r="B3834" i="1"/>
  <c r="D3834" i="1"/>
  <c r="U3835" i="1"/>
  <c r="N3836" i="1"/>
  <c r="G3918" i="1"/>
  <c r="E3918" i="1"/>
  <c r="K3917" i="1"/>
  <c r="L3838" i="1"/>
  <c r="M3837" i="1"/>
  <c r="S3919" i="1"/>
  <c r="T3919" i="1" s="1"/>
  <c r="L3919" i="1"/>
  <c r="A3920" i="1"/>
  <c r="J3919" i="1"/>
  <c r="F3919" i="1"/>
  <c r="I3919" i="1"/>
  <c r="R3920" i="1"/>
  <c r="H3918" i="1" l="1"/>
  <c r="M3917" i="1"/>
  <c r="D3835" i="1"/>
  <c r="U3836" i="1"/>
  <c r="B3835" i="1"/>
  <c r="N3837" i="1"/>
  <c r="G3919" i="1"/>
  <c r="E3919" i="1"/>
  <c r="K3918" i="1"/>
  <c r="R3921" i="1"/>
  <c r="S3920" i="1"/>
  <c r="T3920" i="1" s="1"/>
  <c r="L3920" i="1"/>
  <c r="J3920" i="1"/>
  <c r="F3920" i="1"/>
  <c r="A3921" i="1"/>
  <c r="I3920" i="1"/>
  <c r="L3839" i="1"/>
  <c r="M3838" i="1"/>
  <c r="M3918" i="1" l="1"/>
  <c r="H3919" i="1"/>
  <c r="B3836" i="1"/>
  <c r="D3836" i="1"/>
  <c r="U3837" i="1"/>
  <c r="N3838" i="1"/>
  <c r="G3920" i="1"/>
  <c r="E3920" i="1"/>
  <c r="L3840" i="1"/>
  <c r="M3839" i="1"/>
  <c r="R3922" i="1"/>
  <c r="K3919" i="1"/>
  <c r="I3921" i="1"/>
  <c r="S3921" i="1"/>
  <c r="T3921" i="1" s="1"/>
  <c r="L3921" i="1"/>
  <c r="A3922" i="1"/>
  <c r="J3921" i="1"/>
  <c r="F3921" i="1"/>
  <c r="M3919" i="1" l="1"/>
  <c r="H3920" i="1"/>
  <c r="N3839" i="1"/>
  <c r="B3837" i="1"/>
  <c r="U3838" i="1"/>
  <c r="D3837" i="1"/>
  <c r="E3921" i="1"/>
  <c r="G3921" i="1"/>
  <c r="R3923" i="1"/>
  <c r="K3920" i="1"/>
  <c r="I3922" i="1"/>
  <c r="S3922" i="1"/>
  <c r="T3922" i="1" s="1"/>
  <c r="L3922" i="1"/>
  <c r="F3922" i="1"/>
  <c r="A3923" i="1"/>
  <c r="J3922" i="1"/>
  <c r="L3841" i="1"/>
  <c r="M3840" i="1"/>
  <c r="M3920" i="1" l="1"/>
  <c r="H3921" i="1"/>
  <c r="U3839" i="1"/>
  <c r="N3840" i="1"/>
  <c r="D3838" i="1"/>
  <c r="B3838" i="1"/>
  <c r="K3921" i="1"/>
  <c r="E3922" i="1"/>
  <c r="G3922" i="1"/>
  <c r="R3924" i="1"/>
  <c r="L3842" i="1"/>
  <c r="M3841" i="1"/>
  <c r="I3923" i="1"/>
  <c r="S3923" i="1"/>
  <c r="T3923" i="1" s="1"/>
  <c r="L3923" i="1"/>
  <c r="J3923" i="1"/>
  <c r="F3923" i="1"/>
  <c r="A3924" i="1"/>
  <c r="H3922" i="1" l="1"/>
  <c r="M3921" i="1"/>
  <c r="B3839" i="1"/>
  <c r="U3840" i="1"/>
  <c r="D3839" i="1"/>
  <c r="N3841" i="1"/>
  <c r="K3922" i="1"/>
  <c r="L3843" i="1"/>
  <c r="M3842" i="1"/>
  <c r="R3925" i="1"/>
  <c r="E3923" i="1"/>
  <c r="G3923" i="1"/>
  <c r="I3924" i="1"/>
  <c r="S3924" i="1"/>
  <c r="T3924" i="1" s="1"/>
  <c r="L3924" i="1"/>
  <c r="A3925" i="1"/>
  <c r="J3924" i="1"/>
  <c r="F3924" i="1"/>
  <c r="H3923" i="1" l="1"/>
  <c r="M3922" i="1"/>
  <c r="D3840" i="1"/>
  <c r="B3840" i="1"/>
  <c r="U3841" i="1"/>
  <c r="N3842" i="1"/>
  <c r="K3923" i="1"/>
  <c r="R3926" i="1"/>
  <c r="E3924" i="1"/>
  <c r="G3924" i="1"/>
  <c r="I3925" i="1"/>
  <c r="S3925" i="1"/>
  <c r="T3925" i="1" s="1"/>
  <c r="L3925" i="1"/>
  <c r="A3926" i="1"/>
  <c r="J3925" i="1"/>
  <c r="F3925" i="1"/>
  <c r="L3844" i="1"/>
  <c r="M3843" i="1"/>
  <c r="K3924" i="1" l="1"/>
  <c r="M3923" i="1"/>
  <c r="D3841" i="1"/>
  <c r="B3841" i="1"/>
  <c r="N3843" i="1"/>
  <c r="U3842" i="1"/>
  <c r="H3924" i="1"/>
  <c r="I3926" i="1"/>
  <c r="S3926" i="1"/>
  <c r="T3926" i="1" s="1"/>
  <c r="L3926" i="1"/>
  <c r="F3926" i="1"/>
  <c r="A3927" i="1"/>
  <c r="J3926" i="1"/>
  <c r="R3927" i="1"/>
  <c r="L3845" i="1"/>
  <c r="M3845" i="1" s="1"/>
  <c r="M3844" i="1"/>
  <c r="E3925" i="1"/>
  <c r="G3925" i="1"/>
  <c r="H3925" i="1" l="1"/>
  <c r="M3924" i="1"/>
  <c r="D3842" i="1"/>
  <c r="U3843" i="1"/>
  <c r="B3842" i="1"/>
  <c r="N3844" i="1"/>
  <c r="K3925" i="1"/>
  <c r="R3928" i="1"/>
  <c r="E3926" i="1"/>
  <c r="G3926" i="1"/>
  <c r="N3845" i="1"/>
  <c r="L3846" i="1"/>
  <c r="I3927" i="1"/>
  <c r="S3927" i="1"/>
  <c r="T3927" i="1" s="1"/>
  <c r="L3927" i="1"/>
  <c r="J3927" i="1"/>
  <c r="F3927" i="1"/>
  <c r="A3928" i="1"/>
  <c r="K3926" i="1" l="1"/>
  <c r="M3925" i="1"/>
  <c r="B3843" i="1"/>
  <c r="U3844" i="1"/>
  <c r="D3843" i="1"/>
  <c r="H3926" i="1"/>
  <c r="E3927" i="1"/>
  <c r="G3927" i="1"/>
  <c r="L3847" i="1"/>
  <c r="M3846" i="1"/>
  <c r="R3929" i="1"/>
  <c r="I3928" i="1"/>
  <c r="S3928" i="1"/>
  <c r="T3928" i="1" s="1"/>
  <c r="L3928" i="1"/>
  <c r="A3929" i="1"/>
  <c r="J3928" i="1"/>
  <c r="F3928" i="1"/>
  <c r="U3845" i="1"/>
  <c r="H3927" i="1" l="1"/>
  <c r="M3926" i="1"/>
  <c r="D3844" i="1"/>
  <c r="B3844" i="1"/>
  <c r="N3846" i="1"/>
  <c r="D3845" i="1"/>
  <c r="B3845" i="1"/>
  <c r="E3928" i="1"/>
  <c r="G3928" i="1"/>
  <c r="K3927" i="1"/>
  <c r="L3848" i="1"/>
  <c r="M3847" i="1"/>
  <c r="I3929" i="1"/>
  <c r="S3929" i="1"/>
  <c r="T3929" i="1" s="1"/>
  <c r="L3929" i="1"/>
  <c r="A3930" i="1"/>
  <c r="J3929" i="1"/>
  <c r="F3929" i="1"/>
  <c r="R3930" i="1"/>
  <c r="M3927" i="1" l="1"/>
  <c r="H3928" i="1"/>
  <c r="N3847" i="1"/>
  <c r="U3846" i="1"/>
  <c r="K3928" i="1"/>
  <c r="R3931" i="1"/>
  <c r="I3930" i="1"/>
  <c r="S3930" i="1"/>
  <c r="T3930" i="1" s="1"/>
  <c r="L3930" i="1"/>
  <c r="F3930" i="1"/>
  <c r="A3931" i="1"/>
  <c r="J3930" i="1"/>
  <c r="E3929" i="1"/>
  <c r="G3929" i="1"/>
  <c r="L3849" i="1"/>
  <c r="M3848" i="1"/>
  <c r="M3928" i="1" l="1"/>
  <c r="H3929" i="1"/>
  <c r="U3847" i="1"/>
  <c r="N3848" i="1"/>
  <c r="D3846" i="1"/>
  <c r="B3846" i="1"/>
  <c r="K3929" i="1"/>
  <c r="I3931" i="1"/>
  <c r="S3931" i="1"/>
  <c r="T3931" i="1" s="1"/>
  <c r="L3931" i="1"/>
  <c r="J3931" i="1"/>
  <c r="F3931" i="1"/>
  <c r="A3932" i="1"/>
  <c r="E3930" i="1"/>
  <c r="G3930" i="1"/>
  <c r="R3932" i="1"/>
  <c r="L3850" i="1"/>
  <c r="M3849" i="1"/>
  <c r="H3930" i="1" l="1"/>
  <c r="M3929" i="1"/>
  <c r="B3847" i="1"/>
  <c r="D3847" i="1"/>
  <c r="U3848" i="1"/>
  <c r="N3849" i="1"/>
  <c r="K3930" i="1"/>
  <c r="I3932" i="1"/>
  <c r="S3932" i="1"/>
  <c r="T3932" i="1" s="1"/>
  <c r="L3932" i="1"/>
  <c r="A3933" i="1"/>
  <c r="J3932" i="1"/>
  <c r="F3932" i="1"/>
  <c r="E3931" i="1"/>
  <c r="G3931" i="1"/>
  <c r="L3851" i="1"/>
  <c r="M3850" i="1"/>
  <c r="R3933" i="1"/>
  <c r="K3931" i="1" l="1"/>
  <c r="M3930" i="1"/>
  <c r="D3848" i="1"/>
  <c r="U3849" i="1"/>
  <c r="B3848" i="1"/>
  <c r="N3850" i="1"/>
  <c r="L3852" i="1"/>
  <c r="M3851" i="1"/>
  <c r="H3931" i="1"/>
  <c r="E3932" i="1"/>
  <c r="G3932" i="1"/>
  <c r="R3934" i="1"/>
  <c r="I3933" i="1"/>
  <c r="S3933" i="1"/>
  <c r="T3933" i="1" s="1"/>
  <c r="L3933" i="1"/>
  <c r="A3934" i="1"/>
  <c r="J3933" i="1"/>
  <c r="F3933" i="1"/>
  <c r="M3931" i="1" l="1"/>
  <c r="H3932" i="1"/>
  <c r="D3849" i="1"/>
  <c r="U3850" i="1"/>
  <c r="B3849" i="1"/>
  <c r="N3851" i="1"/>
  <c r="K3932" i="1"/>
  <c r="E3933" i="1"/>
  <c r="G3933" i="1"/>
  <c r="I3934" i="1"/>
  <c r="S3934" i="1"/>
  <c r="T3934" i="1" s="1"/>
  <c r="L3934" i="1"/>
  <c r="F3934" i="1"/>
  <c r="A3935" i="1"/>
  <c r="J3934" i="1"/>
  <c r="R3935" i="1"/>
  <c r="L3853" i="1"/>
  <c r="M3852" i="1"/>
  <c r="H3933" i="1" l="1"/>
  <c r="M3932" i="1"/>
  <c r="B3850" i="1"/>
  <c r="U3851" i="1"/>
  <c r="D3850" i="1"/>
  <c r="N3852" i="1"/>
  <c r="E3934" i="1"/>
  <c r="G3934" i="1"/>
  <c r="K3933" i="1"/>
  <c r="L3854" i="1"/>
  <c r="M3853" i="1"/>
  <c r="R3936" i="1"/>
  <c r="I3935" i="1"/>
  <c r="S3935" i="1"/>
  <c r="T3935" i="1" s="1"/>
  <c r="L3935" i="1"/>
  <c r="J3935" i="1"/>
  <c r="F3935" i="1"/>
  <c r="A3936" i="1"/>
  <c r="H3934" i="1" l="1"/>
  <c r="M3933" i="1"/>
  <c r="D3851" i="1"/>
  <c r="B3851" i="1"/>
  <c r="N3853" i="1"/>
  <c r="U3852" i="1"/>
  <c r="K3934" i="1"/>
  <c r="E3935" i="1"/>
  <c r="G3935" i="1"/>
  <c r="L3855" i="1"/>
  <c r="M3854" i="1"/>
  <c r="A3937" i="1"/>
  <c r="I3936" i="1"/>
  <c r="S3936" i="1"/>
  <c r="T3936" i="1" s="1"/>
  <c r="L3936" i="1"/>
  <c r="J3936" i="1"/>
  <c r="F3936" i="1"/>
  <c r="R3937" i="1"/>
  <c r="H3935" i="1" l="1"/>
  <c r="M3934" i="1"/>
  <c r="U3853" i="1"/>
  <c r="B3852" i="1"/>
  <c r="N3854" i="1"/>
  <c r="D3852" i="1"/>
  <c r="K3935" i="1"/>
  <c r="L3856" i="1"/>
  <c r="M3855" i="1"/>
  <c r="E3936" i="1"/>
  <c r="G3936" i="1"/>
  <c r="J3937" i="1"/>
  <c r="F3937" i="1"/>
  <c r="A3938" i="1"/>
  <c r="I3937" i="1"/>
  <c r="S3937" i="1"/>
  <c r="T3937" i="1" s="1"/>
  <c r="L3937" i="1"/>
  <c r="R3938" i="1"/>
  <c r="H3936" i="1" l="1"/>
  <c r="M3935" i="1"/>
  <c r="B3853" i="1"/>
  <c r="D3853" i="1"/>
  <c r="N3855" i="1"/>
  <c r="U3854" i="1"/>
  <c r="R3939" i="1"/>
  <c r="J3938" i="1"/>
  <c r="F3938" i="1"/>
  <c r="A3939" i="1"/>
  <c r="I3938" i="1"/>
  <c r="S3938" i="1"/>
  <c r="T3938" i="1" s="1"/>
  <c r="E3937" i="1"/>
  <c r="G3937" i="1"/>
  <c r="K3936" i="1"/>
  <c r="L3857" i="1"/>
  <c r="M3856" i="1"/>
  <c r="H3937" i="1" l="1"/>
  <c r="M3936" i="1"/>
  <c r="U3855" i="1"/>
  <c r="N3856" i="1"/>
  <c r="B3854" i="1"/>
  <c r="D3854" i="1"/>
  <c r="G3938" i="1"/>
  <c r="E3938" i="1"/>
  <c r="K3937" i="1"/>
  <c r="L3858" i="1"/>
  <c r="M3857" i="1"/>
  <c r="S3939" i="1"/>
  <c r="T3939" i="1" s="1"/>
  <c r="A3940" i="1"/>
  <c r="J3939" i="1"/>
  <c r="F3939" i="1"/>
  <c r="I3939" i="1"/>
  <c r="R3940" i="1"/>
  <c r="M3937" i="1" l="1"/>
  <c r="L3938" i="1" s="1"/>
  <c r="L3939" i="1" s="1"/>
  <c r="L3940" i="1" s="1"/>
  <c r="K3938" i="1"/>
  <c r="D3855" i="1"/>
  <c r="B3855" i="1"/>
  <c r="U3856" i="1"/>
  <c r="N3857" i="1"/>
  <c r="G3939" i="1"/>
  <c r="E3939" i="1"/>
  <c r="H3938" i="1"/>
  <c r="R3941" i="1"/>
  <c r="S3940" i="1"/>
  <c r="T3940" i="1" s="1"/>
  <c r="A3941" i="1"/>
  <c r="J3940" i="1"/>
  <c r="F3940" i="1"/>
  <c r="I3940" i="1"/>
  <c r="L3859" i="1"/>
  <c r="M3858" i="1"/>
  <c r="H3939" i="1" l="1"/>
  <c r="M3938" i="1"/>
  <c r="D3856" i="1"/>
  <c r="U3857" i="1"/>
  <c r="B3856" i="1"/>
  <c r="N3858" i="1"/>
  <c r="G3940" i="1"/>
  <c r="E3940" i="1"/>
  <c r="L3860" i="1"/>
  <c r="M3859" i="1"/>
  <c r="S3941" i="1"/>
  <c r="T3941" i="1" s="1"/>
  <c r="L3941" i="1"/>
  <c r="A3942" i="1"/>
  <c r="J3941" i="1"/>
  <c r="F3941" i="1"/>
  <c r="I3941" i="1"/>
  <c r="R3942" i="1"/>
  <c r="K3939" i="1"/>
  <c r="M3939" i="1" l="1"/>
  <c r="H3940" i="1"/>
  <c r="D3857" i="1"/>
  <c r="B3857" i="1"/>
  <c r="U3858" i="1"/>
  <c r="N3859" i="1"/>
  <c r="G3941" i="1"/>
  <c r="E3941" i="1"/>
  <c r="R3943" i="1"/>
  <c r="S3942" i="1"/>
  <c r="T3942" i="1" s="1"/>
  <c r="L3942" i="1"/>
  <c r="J3942" i="1"/>
  <c r="F3942" i="1"/>
  <c r="I3942" i="1"/>
  <c r="A3943" i="1"/>
  <c r="L3861" i="1"/>
  <c r="M3860" i="1"/>
  <c r="K3940" i="1"/>
  <c r="M3940" i="1" l="1"/>
  <c r="H3941" i="1"/>
  <c r="U3859" i="1"/>
  <c r="N3860" i="1"/>
  <c r="D3858" i="1"/>
  <c r="B3858" i="1"/>
  <c r="G3942" i="1"/>
  <c r="E3942" i="1"/>
  <c r="R3944" i="1"/>
  <c r="K3941" i="1"/>
  <c r="L3862" i="1"/>
  <c r="M3861" i="1"/>
  <c r="I3943" i="1"/>
  <c r="S3943" i="1"/>
  <c r="T3943" i="1" s="1"/>
  <c r="L3943" i="1"/>
  <c r="F3943" i="1"/>
  <c r="A3944" i="1"/>
  <c r="J3943" i="1"/>
  <c r="M3941" i="1" l="1"/>
  <c r="H3942" i="1"/>
  <c r="U3860" i="1"/>
  <c r="B3859" i="1"/>
  <c r="D3859" i="1"/>
  <c r="N3861" i="1"/>
  <c r="E3943" i="1"/>
  <c r="G3943" i="1"/>
  <c r="L3863" i="1"/>
  <c r="M3862" i="1"/>
  <c r="R3945" i="1"/>
  <c r="K3942" i="1"/>
  <c r="I3944" i="1"/>
  <c r="S3944" i="1"/>
  <c r="T3944" i="1" s="1"/>
  <c r="L3944" i="1"/>
  <c r="J3944" i="1"/>
  <c r="F3944" i="1"/>
  <c r="A3945" i="1"/>
  <c r="M3942" i="1" l="1"/>
  <c r="H3943" i="1"/>
  <c r="D3860" i="1"/>
  <c r="B3860" i="1"/>
  <c r="U3861" i="1"/>
  <c r="N3862" i="1"/>
  <c r="K3943" i="1"/>
  <c r="E3944" i="1"/>
  <c r="G3944" i="1"/>
  <c r="I3945" i="1"/>
  <c r="S3945" i="1"/>
  <c r="T3945" i="1" s="1"/>
  <c r="L3945" i="1"/>
  <c r="A3946" i="1"/>
  <c r="J3945" i="1"/>
  <c r="F3945" i="1"/>
  <c r="L3864" i="1"/>
  <c r="M3863" i="1"/>
  <c r="R3946" i="1"/>
  <c r="H3944" i="1" l="1"/>
  <c r="M3943" i="1"/>
  <c r="U3862" i="1"/>
  <c r="B3861" i="1"/>
  <c r="D3861" i="1"/>
  <c r="N3863" i="1"/>
  <c r="K3944" i="1"/>
  <c r="I3946" i="1"/>
  <c r="S3946" i="1"/>
  <c r="T3946" i="1" s="1"/>
  <c r="L3946" i="1"/>
  <c r="A3947" i="1"/>
  <c r="J3946" i="1"/>
  <c r="F3946" i="1"/>
  <c r="R3947" i="1"/>
  <c r="L3865" i="1"/>
  <c r="M3864" i="1"/>
  <c r="E3945" i="1"/>
  <c r="G3945" i="1"/>
  <c r="M3944" i="1" l="1"/>
  <c r="H3945" i="1"/>
  <c r="D3862" i="1"/>
  <c r="B3862" i="1"/>
  <c r="N3864" i="1"/>
  <c r="U3863" i="1"/>
  <c r="K3945" i="1"/>
  <c r="R3948" i="1"/>
  <c r="I3947" i="1"/>
  <c r="S3947" i="1"/>
  <c r="T3947" i="1" s="1"/>
  <c r="L3947" i="1"/>
  <c r="F3947" i="1"/>
  <c r="A3948" i="1"/>
  <c r="J3947" i="1"/>
  <c r="L3866" i="1"/>
  <c r="M3865" i="1"/>
  <c r="E3946" i="1"/>
  <c r="G3946" i="1"/>
  <c r="K3946" i="1" l="1"/>
  <c r="M3945" i="1"/>
  <c r="D3863" i="1"/>
  <c r="U3864" i="1"/>
  <c r="N3865" i="1"/>
  <c r="B3863" i="1"/>
  <c r="H3946" i="1"/>
  <c r="I3948" i="1"/>
  <c r="S3948" i="1"/>
  <c r="T3948" i="1" s="1"/>
  <c r="L3948" i="1"/>
  <c r="J3948" i="1"/>
  <c r="F3948" i="1"/>
  <c r="A3949" i="1"/>
  <c r="E3947" i="1"/>
  <c r="G3947" i="1"/>
  <c r="R3949" i="1"/>
  <c r="L3867" i="1"/>
  <c r="M3866" i="1"/>
  <c r="K3947" i="1" l="1"/>
  <c r="M3946" i="1"/>
  <c r="D3864" i="1"/>
  <c r="U3865" i="1"/>
  <c r="N3866" i="1"/>
  <c r="B3864" i="1"/>
  <c r="H3947" i="1"/>
  <c r="E3948" i="1"/>
  <c r="G3948" i="1"/>
  <c r="L3868" i="1"/>
  <c r="M3867" i="1"/>
  <c r="R3950" i="1"/>
  <c r="I3949" i="1"/>
  <c r="S3949" i="1"/>
  <c r="T3949" i="1" s="1"/>
  <c r="L3949" i="1"/>
  <c r="A3950" i="1"/>
  <c r="J3949" i="1"/>
  <c r="F3949" i="1"/>
  <c r="H3948" i="1" l="1"/>
  <c r="M3947" i="1"/>
  <c r="N3867" i="1"/>
  <c r="B3865" i="1"/>
  <c r="D3865" i="1"/>
  <c r="U3866" i="1"/>
  <c r="K3948" i="1"/>
  <c r="I3950" i="1"/>
  <c r="S3950" i="1"/>
  <c r="T3950" i="1" s="1"/>
  <c r="L3950" i="1"/>
  <c r="A3951" i="1"/>
  <c r="J3950" i="1"/>
  <c r="F3950" i="1"/>
  <c r="R3951" i="1"/>
  <c r="E3949" i="1"/>
  <c r="G3949" i="1"/>
  <c r="L3869" i="1"/>
  <c r="M3868" i="1"/>
  <c r="H3949" i="1" l="1"/>
  <c r="M3948" i="1"/>
  <c r="U3867" i="1"/>
  <c r="B3866" i="1"/>
  <c r="N3868" i="1"/>
  <c r="D3866" i="1"/>
  <c r="R3952" i="1"/>
  <c r="I3951" i="1"/>
  <c r="S3951" i="1"/>
  <c r="T3951" i="1" s="1"/>
  <c r="L3951" i="1"/>
  <c r="F3951" i="1"/>
  <c r="A3952" i="1"/>
  <c r="J3951" i="1"/>
  <c r="K3949" i="1"/>
  <c r="E3950" i="1"/>
  <c r="G3950" i="1"/>
  <c r="L3870" i="1"/>
  <c r="M3869" i="1"/>
  <c r="M3949" i="1" l="1"/>
  <c r="K3950" i="1"/>
  <c r="B3867" i="1"/>
  <c r="D3867" i="1"/>
  <c r="U3868" i="1"/>
  <c r="N3869" i="1"/>
  <c r="H3950" i="1"/>
  <c r="I3952" i="1"/>
  <c r="S3952" i="1"/>
  <c r="T3952" i="1" s="1"/>
  <c r="L3952" i="1"/>
  <c r="J3952" i="1"/>
  <c r="F3952" i="1"/>
  <c r="A3953" i="1"/>
  <c r="E3951" i="1"/>
  <c r="G3951" i="1"/>
  <c r="R3953" i="1"/>
  <c r="L3871" i="1"/>
  <c r="M3870" i="1"/>
  <c r="H3951" i="1" l="1"/>
  <c r="M3950" i="1"/>
  <c r="D3868" i="1"/>
  <c r="B3868" i="1"/>
  <c r="U3869" i="1"/>
  <c r="N3870" i="1"/>
  <c r="K3951" i="1"/>
  <c r="L3872" i="1"/>
  <c r="M3871" i="1"/>
  <c r="R3954" i="1"/>
  <c r="I3953" i="1"/>
  <c r="S3953" i="1"/>
  <c r="T3953" i="1" s="1"/>
  <c r="L3953" i="1"/>
  <c r="A3954" i="1"/>
  <c r="J3953" i="1"/>
  <c r="F3953" i="1"/>
  <c r="E3952" i="1"/>
  <c r="G3952" i="1"/>
  <c r="H3952" i="1" l="1"/>
  <c r="M3951" i="1"/>
  <c r="B3869" i="1"/>
  <c r="D3869" i="1"/>
  <c r="U3870" i="1"/>
  <c r="N3871" i="1"/>
  <c r="K3952" i="1"/>
  <c r="R3955" i="1"/>
  <c r="E3953" i="1"/>
  <c r="G3953" i="1"/>
  <c r="I3954" i="1"/>
  <c r="S3954" i="1"/>
  <c r="T3954" i="1" s="1"/>
  <c r="L3954" i="1"/>
  <c r="A3955" i="1"/>
  <c r="J3954" i="1"/>
  <c r="F3954" i="1"/>
  <c r="L3873" i="1"/>
  <c r="M3872" i="1"/>
  <c r="H3953" i="1" l="1"/>
  <c r="M3952" i="1"/>
  <c r="D3870" i="1"/>
  <c r="B3870" i="1"/>
  <c r="U3871" i="1"/>
  <c r="N3872" i="1"/>
  <c r="E3954" i="1"/>
  <c r="G3954" i="1"/>
  <c r="R3956" i="1"/>
  <c r="I3955" i="1"/>
  <c r="S3955" i="1"/>
  <c r="T3955" i="1" s="1"/>
  <c r="L3955" i="1"/>
  <c r="F3955" i="1"/>
  <c r="A3956" i="1"/>
  <c r="J3955" i="1"/>
  <c r="K3953" i="1"/>
  <c r="L3874" i="1"/>
  <c r="M3873" i="1"/>
  <c r="H3954" i="1" l="1"/>
  <c r="M3953" i="1"/>
  <c r="U3872" i="1"/>
  <c r="D3871" i="1"/>
  <c r="B3871" i="1"/>
  <c r="N3873" i="1"/>
  <c r="K3954" i="1"/>
  <c r="I3956" i="1"/>
  <c r="S3956" i="1"/>
  <c r="T3956" i="1" s="1"/>
  <c r="L3956" i="1"/>
  <c r="J3956" i="1"/>
  <c r="F3956" i="1"/>
  <c r="A3957" i="1"/>
  <c r="E3955" i="1"/>
  <c r="G3955" i="1"/>
  <c r="R3957" i="1"/>
  <c r="L3875" i="1"/>
  <c r="M3875" i="1" s="1"/>
  <c r="M3874" i="1"/>
  <c r="M3954" i="1" l="1"/>
  <c r="K3955" i="1"/>
  <c r="B3872" i="1"/>
  <c r="D3872" i="1"/>
  <c r="N3875" i="1"/>
  <c r="N3874" i="1"/>
  <c r="U3873" i="1"/>
  <c r="H3955" i="1"/>
  <c r="E3956" i="1"/>
  <c r="G3956" i="1"/>
  <c r="R3958" i="1"/>
  <c r="I3957" i="1"/>
  <c r="S3957" i="1"/>
  <c r="T3957" i="1" s="1"/>
  <c r="L3957" i="1"/>
  <c r="A3958" i="1"/>
  <c r="J3957" i="1"/>
  <c r="F3957" i="1"/>
  <c r="H3956" i="1" l="1"/>
  <c r="M3955" i="1"/>
  <c r="U3875" i="1"/>
  <c r="U3874" i="1"/>
  <c r="D3874" i="1" s="1"/>
  <c r="D3873" i="1"/>
  <c r="B3873" i="1"/>
  <c r="K3956" i="1"/>
  <c r="E3957" i="1"/>
  <c r="G3957" i="1"/>
  <c r="A3959" i="1"/>
  <c r="I3958" i="1"/>
  <c r="S3958" i="1"/>
  <c r="T3958" i="1" s="1"/>
  <c r="L3958" i="1"/>
  <c r="J3958" i="1"/>
  <c r="F3958" i="1"/>
  <c r="R3959" i="1"/>
  <c r="M3956" i="1" l="1"/>
  <c r="K3957" i="1"/>
  <c r="B3875" i="1"/>
  <c r="D3875" i="1"/>
  <c r="B3874" i="1"/>
  <c r="R3960" i="1"/>
  <c r="H3957" i="1"/>
  <c r="E3958" i="1"/>
  <c r="G3958" i="1"/>
  <c r="S3959" i="1"/>
  <c r="T3959" i="1" s="1"/>
  <c r="L3959" i="1"/>
  <c r="F3959" i="1"/>
  <c r="A3960" i="1"/>
  <c r="J3959" i="1"/>
  <c r="I3959" i="1"/>
  <c r="H3958" i="1" l="1"/>
  <c r="M3957" i="1"/>
  <c r="P3875" i="1"/>
  <c r="K3958" i="1"/>
  <c r="R3961" i="1"/>
  <c r="A3961" i="1"/>
  <c r="I3960" i="1"/>
  <c r="S3960" i="1"/>
  <c r="T3960" i="1" s="1"/>
  <c r="L3960" i="1"/>
  <c r="J3960" i="1"/>
  <c r="F3960" i="1"/>
  <c r="G3959" i="1"/>
  <c r="E3959" i="1"/>
  <c r="M3958" i="1" l="1"/>
  <c r="K3959" i="1"/>
  <c r="C3876" i="1"/>
  <c r="H3959" i="1"/>
  <c r="A3962" i="1"/>
  <c r="J3961" i="1"/>
  <c r="F3961" i="1"/>
  <c r="I3961" i="1"/>
  <c r="S3961" i="1"/>
  <c r="T3961" i="1" s="1"/>
  <c r="L3961" i="1"/>
  <c r="R3962" i="1"/>
  <c r="E3960" i="1"/>
  <c r="G3960" i="1"/>
  <c r="K3960" i="1" l="1"/>
  <c r="M3959" i="1"/>
  <c r="C3877" i="1"/>
  <c r="N3876" i="1"/>
  <c r="H3960" i="1"/>
  <c r="A3963" i="1"/>
  <c r="J3962" i="1"/>
  <c r="F3962" i="1"/>
  <c r="I3962" i="1"/>
  <c r="S3962" i="1"/>
  <c r="T3962" i="1" s="1"/>
  <c r="L3962" i="1"/>
  <c r="E3961" i="1"/>
  <c r="G3961" i="1"/>
  <c r="R3963" i="1"/>
  <c r="M3960" i="1" l="1"/>
  <c r="K3961" i="1"/>
  <c r="C3878" i="1"/>
  <c r="N3877" i="1"/>
  <c r="U3876" i="1"/>
  <c r="B3876" i="1" s="1"/>
  <c r="H3961" i="1"/>
  <c r="E3962" i="1"/>
  <c r="G3962" i="1"/>
  <c r="R3964" i="1"/>
  <c r="A3964" i="1"/>
  <c r="J3963" i="1"/>
  <c r="F3963" i="1"/>
  <c r="I3963" i="1"/>
  <c r="S3963" i="1"/>
  <c r="T3963" i="1" s="1"/>
  <c r="L3963" i="1"/>
  <c r="H3962" i="1" l="1"/>
  <c r="M3961" i="1"/>
  <c r="U3877" i="1"/>
  <c r="N3878" i="1"/>
  <c r="C3879" i="1"/>
  <c r="K3962" i="1"/>
  <c r="J3964" i="1"/>
  <c r="F3964" i="1"/>
  <c r="A3965" i="1"/>
  <c r="I3964" i="1"/>
  <c r="S3964" i="1"/>
  <c r="T3964" i="1" s="1"/>
  <c r="L3964" i="1"/>
  <c r="R3965" i="1"/>
  <c r="E3963" i="1"/>
  <c r="G3963" i="1"/>
  <c r="H3963" i="1" l="1"/>
  <c r="M3962" i="1"/>
  <c r="B3877" i="1"/>
  <c r="C3880" i="1"/>
  <c r="N3879" i="1"/>
  <c r="U3878" i="1"/>
  <c r="K3963" i="1"/>
  <c r="R3966" i="1"/>
  <c r="A3966" i="1"/>
  <c r="J3965" i="1"/>
  <c r="F3965" i="1"/>
  <c r="I3965" i="1"/>
  <c r="L3965" i="1"/>
  <c r="S3965" i="1"/>
  <c r="T3965" i="1" s="1"/>
  <c r="E3964" i="1"/>
  <c r="G3964" i="1"/>
  <c r="K3964" i="1" l="1"/>
  <c r="M3963" i="1"/>
  <c r="B3878" i="1"/>
  <c r="U3879" i="1"/>
  <c r="C3881" i="1"/>
  <c r="N3880" i="1"/>
  <c r="H3964" i="1"/>
  <c r="A3967" i="1"/>
  <c r="J3966" i="1"/>
  <c r="F3966" i="1"/>
  <c r="I3966" i="1"/>
  <c r="S3966" i="1"/>
  <c r="T3966" i="1" s="1"/>
  <c r="L3966" i="1"/>
  <c r="G3965" i="1"/>
  <c r="E3965" i="1"/>
  <c r="R3967" i="1"/>
  <c r="H3965" i="1" l="1"/>
  <c r="M3964" i="1"/>
  <c r="B3879" i="1"/>
  <c r="U3880" i="1"/>
  <c r="N3881" i="1"/>
  <c r="C3882" i="1"/>
  <c r="R3968" i="1"/>
  <c r="K3965" i="1"/>
  <c r="A3968" i="1"/>
  <c r="J3967" i="1"/>
  <c r="F3967" i="1"/>
  <c r="I3967" i="1"/>
  <c r="S3967" i="1"/>
  <c r="T3967" i="1" s="1"/>
  <c r="L3967" i="1"/>
  <c r="G3966" i="1"/>
  <c r="E3966" i="1"/>
  <c r="H3966" i="1" l="1"/>
  <c r="M3965" i="1"/>
  <c r="B3880" i="1"/>
  <c r="N3882" i="1"/>
  <c r="C3883" i="1"/>
  <c r="U3881" i="1"/>
  <c r="K3966" i="1"/>
  <c r="A3969" i="1"/>
  <c r="J3968" i="1"/>
  <c r="F3968" i="1"/>
  <c r="I3968" i="1"/>
  <c r="S3968" i="1"/>
  <c r="T3968" i="1" s="1"/>
  <c r="G3967" i="1"/>
  <c r="E3967" i="1"/>
  <c r="R3969" i="1"/>
  <c r="H3967" i="1" l="1"/>
  <c r="M3966" i="1"/>
  <c r="B3881" i="1"/>
  <c r="N3883" i="1"/>
  <c r="C3884" i="1"/>
  <c r="U3882" i="1"/>
  <c r="R3970" i="1"/>
  <c r="G3968" i="1"/>
  <c r="E3968" i="1"/>
  <c r="K3967" i="1"/>
  <c r="A3970" i="1"/>
  <c r="J3969" i="1"/>
  <c r="F3969" i="1"/>
  <c r="I3969" i="1"/>
  <c r="S3969" i="1"/>
  <c r="T3969" i="1" s="1"/>
  <c r="H3968" i="1" l="1"/>
  <c r="M3967" i="1"/>
  <c r="N3884" i="1"/>
  <c r="C3885" i="1"/>
  <c r="U3883" i="1"/>
  <c r="B3882" i="1"/>
  <c r="G3969" i="1"/>
  <c r="E3969" i="1"/>
  <c r="K3968" i="1"/>
  <c r="A3971" i="1"/>
  <c r="J3970" i="1"/>
  <c r="F3970" i="1"/>
  <c r="I3970" i="1"/>
  <c r="S3970" i="1"/>
  <c r="T3970" i="1" s="1"/>
  <c r="R3971" i="1"/>
  <c r="L3968" i="1" l="1"/>
  <c r="L3969" i="1" s="1"/>
  <c r="L3970" i="1" s="1"/>
  <c r="L3971" i="1" s="1"/>
  <c r="K3969" i="1"/>
  <c r="B3883" i="1"/>
  <c r="N3885" i="1"/>
  <c r="C3886" i="1"/>
  <c r="U3884" i="1"/>
  <c r="H3969" i="1"/>
  <c r="A3972" i="1"/>
  <c r="J3971" i="1"/>
  <c r="F3971" i="1"/>
  <c r="I3971" i="1"/>
  <c r="S3971" i="1"/>
  <c r="T3971" i="1" s="1"/>
  <c r="R3972" i="1"/>
  <c r="G3970" i="1"/>
  <c r="E3970" i="1"/>
  <c r="M3968" i="1" l="1"/>
  <c r="K3970" i="1"/>
  <c r="M3969" i="1"/>
  <c r="B3884" i="1"/>
  <c r="C3887" i="1"/>
  <c r="N3886" i="1"/>
  <c r="U3885" i="1"/>
  <c r="H3970" i="1"/>
  <c r="G3971" i="1"/>
  <c r="E3971" i="1"/>
  <c r="R3973" i="1"/>
  <c r="A3973" i="1"/>
  <c r="J3972" i="1"/>
  <c r="F3972" i="1"/>
  <c r="I3972" i="1"/>
  <c r="S3972" i="1"/>
  <c r="T3972" i="1" s="1"/>
  <c r="L3972" i="1"/>
  <c r="H3971" i="1" l="1"/>
  <c r="M3970" i="1"/>
  <c r="B3885" i="1"/>
  <c r="U3886" i="1"/>
  <c r="N3887" i="1"/>
  <c r="C3888" i="1"/>
  <c r="A3974" i="1"/>
  <c r="J3973" i="1"/>
  <c r="F3973" i="1"/>
  <c r="I3973" i="1"/>
  <c r="L3973" i="1"/>
  <c r="S3973" i="1"/>
  <c r="T3973" i="1" s="1"/>
  <c r="R3974" i="1"/>
  <c r="K3971" i="1"/>
  <c r="G3972" i="1"/>
  <c r="E3972" i="1"/>
  <c r="K3972" i="1" l="1"/>
  <c r="M3971" i="1"/>
  <c r="B3886" i="1"/>
  <c r="C3889" i="1"/>
  <c r="N3888" i="1"/>
  <c r="U3887" i="1"/>
  <c r="H3972" i="1"/>
  <c r="R3975" i="1"/>
  <c r="G3973" i="1"/>
  <c r="E3973" i="1"/>
  <c r="A3975" i="1"/>
  <c r="J3974" i="1"/>
  <c r="F3974" i="1"/>
  <c r="I3974" i="1"/>
  <c r="S3974" i="1"/>
  <c r="T3974" i="1" s="1"/>
  <c r="L3974" i="1"/>
  <c r="H3973" i="1" l="1"/>
  <c r="M3972" i="1"/>
  <c r="U3888" i="1"/>
  <c r="C3890" i="1"/>
  <c r="N3889" i="1"/>
  <c r="B3887" i="1"/>
  <c r="A3976" i="1"/>
  <c r="J3975" i="1"/>
  <c r="F3975" i="1"/>
  <c r="I3975" i="1"/>
  <c r="S3975" i="1"/>
  <c r="T3975" i="1" s="1"/>
  <c r="L3975" i="1"/>
  <c r="K3973" i="1"/>
  <c r="G3974" i="1"/>
  <c r="E3974" i="1"/>
  <c r="R3976" i="1"/>
  <c r="H3974" i="1" l="1"/>
  <c r="M3973" i="1"/>
  <c r="B3888" i="1"/>
  <c r="C3891" i="1"/>
  <c r="N3890" i="1"/>
  <c r="U3889" i="1"/>
  <c r="R3977" i="1"/>
  <c r="G3975" i="1"/>
  <c r="E3975" i="1"/>
  <c r="K3974" i="1"/>
  <c r="A3977" i="1"/>
  <c r="J3976" i="1"/>
  <c r="F3976" i="1"/>
  <c r="I3976" i="1"/>
  <c r="S3976" i="1"/>
  <c r="T3976" i="1" s="1"/>
  <c r="L3976" i="1"/>
  <c r="H3975" i="1" l="1"/>
  <c r="M3974" i="1"/>
  <c r="B3889" i="1"/>
  <c r="U3890" i="1"/>
  <c r="C3892" i="1"/>
  <c r="N3891" i="1"/>
  <c r="G3976" i="1"/>
  <c r="E3976" i="1"/>
  <c r="K3975" i="1"/>
  <c r="R3978" i="1"/>
  <c r="A3978" i="1"/>
  <c r="J3977" i="1"/>
  <c r="F3977" i="1"/>
  <c r="I3977" i="1"/>
  <c r="L3977" i="1"/>
  <c r="S3977" i="1"/>
  <c r="T3977" i="1" s="1"/>
  <c r="M3975" i="1" l="1"/>
  <c r="K3976" i="1"/>
  <c r="U3891" i="1"/>
  <c r="C3893" i="1"/>
  <c r="N3892" i="1"/>
  <c r="B3890" i="1"/>
  <c r="A3979" i="1"/>
  <c r="J3978" i="1"/>
  <c r="F3978" i="1"/>
  <c r="I3978" i="1"/>
  <c r="S3978" i="1"/>
  <c r="T3978" i="1" s="1"/>
  <c r="L3978" i="1"/>
  <c r="H3976" i="1"/>
  <c r="G3977" i="1"/>
  <c r="E3977" i="1"/>
  <c r="R3979" i="1"/>
  <c r="M3976" i="1" l="1"/>
  <c r="K3977" i="1"/>
  <c r="B3891" i="1"/>
  <c r="N3893" i="1"/>
  <c r="C3894" i="1"/>
  <c r="U3892" i="1"/>
  <c r="H3977" i="1"/>
  <c r="G3978" i="1"/>
  <c r="E3978" i="1"/>
  <c r="A3980" i="1"/>
  <c r="J3979" i="1"/>
  <c r="F3979" i="1"/>
  <c r="I3979" i="1"/>
  <c r="S3979" i="1"/>
  <c r="T3979" i="1" s="1"/>
  <c r="L3979" i="1"/>
  <c r="R3980" i="1"/>
  <c r="H3978" i="1" l="1"/>
  <c r="M3977" i="1"/>
  <c r="B3892" i="1"/>
  <c r="C3895" i="1"/>
  <c r="N3894" i="1"/>
  <c r="U3893" i="1"/>
  <c r="J3980" i="1"/>
  <c r="F3980" i="1"/>
  <c r="A3981" i="1"/>
  <c r="I3980" i="1"/>
  <c r="S3980" i="1"/>
  <c r="T3980" i="1" s="1"/>
  <c r="L3980" i="1"/>
  <c r="K3978" i="1"/>
  <c r="R3981" i="1"/>
  <c r="G3979" i="1"/>
  <c r="E3979" i="1"/>
  <c r="K3979" i="1" l="1"/>
  <c r="M3978" i="1"/>
  <c r="U3894" i="1"/>
  <c r="N3895" i="1"/>
  <c r="C3896" i="1"/>
  <c r="B3893" i="1"/>
  <c r="H3979" i="1"/>
  <c r="S3981" i="1"/>
  <c r="T3981" i="1" s="1"/>
  <c r="L3981" i="1"/>
  <c r="J3981" i="1"/>
  <c r="F3981" i="1"/>
  <c r="A3982" i="1"/>
  <c r="I3981" i="1"/>
  <c r="G3980" i="1"/>
  <c r="E3980" i="1"/>
  <c r="R3982" i="1"/>
  <c r="K3980" i="1" l="1"/>
  <c r="M3979" i="1"/>
  <c r="B3894" i="1"/>
  <c r="C3897" i="1"/>
  <c r="N3896" i="1"/>
  <c r="U3895" i="1"/>
  <c r="H3980" i="1"/>
  <c r="G3981" i="1"/>
  <c r="E3981" i="1"/>
  <c r="R3983" i="1"/>
  <c r="A3983" i="1"/>
  <c r="I3982" i="1"/>
  <c r="S3982" i="1"/>
  <c r="T3982" i="1" s="1"/>
  <c r="L3982" i="1"/>
  <c r="J3982" i="1"/>
  <c r="F3982" i="1"/>
  <c r="M3980" i="1" l="1"/>
  <c r="H3981" i="1"/>
  <c r="U3896" i="1"/>
  <c r="C3898" i="1"/>
  <c r="N3897" i="1"/>
  <c r="B3895" i="1"/>
  <c r="A3984" i="1"/>
  <c r="J3983" i="1"/>
  <c r="F3983" i="1"/>
  <c r="I3983" i="1"/>
  <c r="S3983" i="1"/>
  <c r="T3983" i="1" s="1"/>
  <c r="L3983" i="1"/>
  <c r="K3981" i="1"/>
  <c r="R3984" i="1"/>
  <c r="E3982" i="1"/>
  <c r="G3982" i="1"/>
  <c r="H3982" i="1" l="1"/>
  <c r="M3981" i="1"/>
  <c r="B3896" i="1"/>
  <c r="U3897" i="1"/>
  <c r="C3899" i="1"/>
  <c r="N3898" i="1"/>
  <c r="K3982" i="1"/>
  <c r="E3983" i="1"/>
  <c r="G3983" i="1"/>
  <c r="R3985" i="1"/>
  <c r="A3985" i="1"/>
  <c r="J3984" i="1"/>
  <c r="F3984" i="1"/>
  <c r="I3984" i="1"/>
  <c r="S3984" i="1"/>
  <c r="T3984" i="1" s="1"/>
  <c r="L3984" i="1"/>
  <c r="K3983" i="1" l="1"/>
  <c r="M3982" i="1"/>
  <c r="B3897" i="1"/>
  <c r="U3898" i="1"/>
  <c r="C3900" i="1"/>
  <c r="N3899" i="1"/>
  <c r="R3986" i="1"/>
  <c r="H3983" i="1"/>
  <c r="E3984" i="1"/>
  <c r="G3984" i="1"/>
  <c r="A3986" i="1"/>
  <c r="J3985" i="1"/>
  <c r="F3985" i="1"/>
  <c r="I3985" i="1"/>
  <c r="S3985" i="1"/>
  <c r="T3985" i="1" s="1"/>
  <c r="L3985" i="1"/>
  <c r="M3983" i="1" l="1"/>
  <c r="H3984" i="1"/>
  <c r="B3898" i="1"/>
  <c r="U3899" i="1"/>
  <c r="C3901" i="1"/>
  <c r="N3900" i="1"/>
  <c r="J3986" i="1"/>
  <c r="F3986" i="1"/>
  <c r="A3987" i="1"/>
  <c r="I3986" i="1"/>
  <c r="S3986" i="1"/>
  <c r="T3986" i="1" s="1"/>
  <c r="L3986" i="1"/>
  <c r="K3984" i="1"/>
  <c r="R3987" i="1"/>
  <c r="E3985" i="1"/>
  <c r="G3985" i="1"/>
  <c r="K3985" i="1" l="1"/>
  <c r="M3984" i="1"/>
  <c r="B3899" i="1"/>
  <c r="U3900" i="1"/>
  <c r="C3902" i="1"/>
  <c r="N3901" i="1"/>
  <c r="H3985" i="1"/>
  <c r="A3988" i="1"/>
  <c r="J3987" i="1"/>
  <c r="F3987" i="1"/>
  <c r="I3987" i="1"/>
  <c r="S3987" i="1"/>
  <c r="T3987" i="1" s="1"/>
  <c r="L3987" i="1"/>
  <c r="E3986" i="1"/>
  <c r="G3986" i="1"/>
  <c r="R3988" i="1"/>
  <c r="H3986" i="1" l="1"/>
  <c r="M3985" i="1"/>
  <c r="B3900" i="1"/>
  <c r="U3901" i="1"/>
  <c r="C3903" i="1"/>
  <c r="N3902" i="1"/>
  <c r="K3986" i="1"/>
  <c r="R3989" i="1"/>
  <c r="G3987" i="1"/>
  <c r="E3987" i="1"/>
  <c r="A3989" i="1"/>
  <c r="J3988" i="1"/>
  <c r="F3988" i="1"/>
  <c r="I3988" i="1"/>
  <c r="S3988" i="1"/>
  <c r="T3988" i="1" s="1"/>
  <c r="L3988" i="1"/>
  <c r="H3987" i="1" l="1"/>
  <c r="M3986" i="1"/>
  <c r="B3901" i="1"/>
  <c r="U3902" i="1"/>
  <c r="C3904" i="1"/>
  <c r="N3903" i="1"/>
  <c r="A3990" i="1"/>
  <c r="J3989" i="1"/>
  <c r="F3989" i="1"/>
  <c r="I3989" i="1"/>
  <c r="L3989" i="1"/>
  <c r="S3989" i="1"/>
  <c r="T3989" i="1" s="1"/>
  <c r="K3987" i="1"/>
  <c r="G3988" i="1"/>
  <c r="E3988" i="1"/>
  <c r="R3990" i="1"/>
  <c r="M3987" i="1" l="1"/>
  <c r="K3988" i="1"/>
  <c r="B3902" i="1"/>
  <c r="U3903" i="1"/>
  <c r="C3905" i="1"/>
  <c r="N3904" i="1"/>
  <c r="H3988" i="1"/>
  <c r="G3989" i="1"/>
  <c r="E3989" i="1"/>
  <c r="R3991" i="1"/>
  <c r="A3991" i="1"/>
  <c r="J3990" i="1"/>
  <c r="F3990" i="1"/>
  <c r="I3990" i="1"/>
  <c r="S3990" i="1"/>
  <c r="T3990" i="1" s="1"/>
  <c r="L3990" i="1"/>
  <c r="K3989" i="1" l="1"/>
  <c r="M3988" i="1"/>
  <c r="U3904" i="1"/>
  <c r="N3905" i="1"/>
  <c r="C3906" i="1"/>
  <c r="B3903" i="1"/>
  <c r="H3989" i="1"/>
  <c r="A3992" i="1"/>
  <c r="J3991" i="1"/>
  <c r="F3991" i="1"/>
  <c r="I3991" i="1"/>
  <c r="S3991" i="1"/>
  <c r="T3991" i="1" s="1"/>
  <c r="L3991" i="1"/>
  <c r="G3990" i="1"/>
  <c r="E3990" i="1"/>
  <c r="R3992" i="1"/>
  <c r="H3990" i="1" l="1"/>
  <c r="M3989" i="1"/>
  <c r="U3905" i="1"/>
  <c r="N3906" i="1"/>
  <c r="C3907" i="1"/>
  <c r="B3904" i="1"/>
  <c r="K3990" i="1"/>
  <c r="R3993" i="1"/>
  <c r="G3991" i="1"/>
  <c r="E3991" i="1"/>
  <c r="A3993" i="1"/>
  <c r="J3992" i="1"/>
  <c r="F3992" i="1"/>
  <c r="I3992" i="1"/>
  <c r="S3992" i="1"/>
  <c r="T3992" i="1" s="1"/>
  <c r="L3992" i="1"/>
  <c r="K3991" i="1" l="1"/>
  <c r="M3990" i="1"/>
  <c r="B3905" i="1"/>
  <c r="U3906" i="1"/>
  <c r="C3908" i="1"/>
  <c r="N3907" i="1"/>
  <c r="H3991" i="1"/>
  <c r="A3994" i="1"/>
  <c r="J3993" i="1"/>
  <c r="F3993" i="1"/>
  <c r="I3993" i="1"/>
  <c r="L3993" i="1"/>
  <c r="S3993" i="1"/>
  <c r="T3993" i="1" s="1"/>
  <c r="G3992" i="1"/>
  <c r="E3992" i="1"/>
  <c r="R3994" i="1"/>
  <c r="K3992" i="1" l="1"/>
  <c r="M3991" i="1"/>
  <c r="U3907" i="1"/>
  <c r="B3906" i="1"/>
  <c r="C3909" i="1"/>
  <c r="N3908" i="1"/>
  <c r="H3992" i="1"/>
  <c r="R3995" i="1"/>
  <c r="G3993" i="1"/>
  <c r="E3993" i="1"/>
  <c r="A3995" i="1"/>
  <c r="J3994" i="1"/>
  <c r="F3994" i="1"/>
  <c r="I3994" i="1"/>
  <c r="S3994" i="1"/>
  <c r="T3994" i="1" s="1"/>
  <c r="L3994" i="1"/>
  <c r="K3993" i="1" l="1"/>
  <c r="M3992" i="1"/>
  <c r="U3908" i="1"/>
  <c r="B3907" i="1"/>
  <c r="C3910" i="1"/>
  <c r="N3909" i="1"/>
  <c r="H3993" i="1"/>
  <c r="A3996" i="1"/>
  <c r="J3995" i="1"/>
  <c r="F3995" i="1"/>
  <c r="I3995" i="1"/>
  <c r="S3995" i="1"/>
  <c r="T3995" i="1" s="1"/>
  <c r="L3995" i="1"/>
  <c r="G3994" i="1"/>
  <c r="E3994" i="1"/>
  <c r="R3996" i="1"/>
  <c r="K3994" i="1" l="1"/>
  <c r="M3993" i="1"/>
  <c r="U3909" i="1"/>
  <c r="B3908" i="1"/>
  <c r="N3910" i="1"/>
  <c r="C3911" i="1"/>
  <c r="H3994" i="1"/>
  <c r="G3995" i="1"/>
  <c r="E3995" i="1"/>
  <c r="R3997" i="1"/>
  <c r="A3997" i="1"/>
  <c r="J3996" i="1"/>
  <c r="F3996" i="1"/>
  <c r="I3996" i="1"/>
  <c r="S3996" i="1"/>
  <c r="T3996" i="1" s="1"/>
  <c r="L3996" i="1"/>
  <c r="H3995" i="1" l="1"/>
  <c r="M3994" i="1"/>
  <c r="U3910" i="1"/>
  <c r="B3909" i="1"/>
  <c r="C3912" i="1"/>
  <c r="N3911" i="1"/>
  <c r="R3998" i="1"/>
  <c r="G3996" i="1"/>
  <c r="E3996" i="1"/>
  <c r="K3995" i="1"/>
  <c r="A3998" i="1"/>
  <c r="J3997" i="1"/>
  <c r="F3997" i="1"/>
  <c r="I3997" i="1"/>
  <c r="L3997" i="1"/>
  <c r="S3997" i="1"/>
  <c r="T3997" i="1" s="1"/>
  <c r="M3995" i="1" l="1"/>
  <c r="H3996" i="1"/>
  <c r="B3910" i="1"/>
  <c r="U3911" i="1"/>
  <c r="N3912" i="1"/>
  <c r="C3913" i="1"/>
  <c r="R3999" i="1"/>
  <c r="G3997" i="1"/>
  <c r="E3997" i="1"/>
  <c r="K3996" i="1"/>
  <c r="A3999" i="1"/>
  <c r="J3998" i="1"/>
  <c r="F3998" i="1"/>
  <c r="I3998" i="1"/>
  <c r="S3998" i="1"/>
  <c r="T3998" i="1" s="1"/>
  <c r="L3998" i="1"/>
  <c r="M3996" i="1" l="1"/>
  <c r="H3997" i="1"/>
  <c r="U3912" i="1"/>
  <c r="B3911" i="1"/>
  <c r="C3914" i="1"/>
  <c r="N3913" i="1"/>
  <c r="G3998" i="1"/>
  <c r="E3998" i="1"/>
  <c r="K3997" i="1"/>
  <c r="A4000" i="1"/>
  <c r="J3999" i="1"/>
  <c r="F3999" i="1"/>
  <c r="I3999" i="1"/>
  <c r="S3999" i="1"/>
  <c r="T3999" i="1" s="1"/>
  <c r="R4000" i="1"/>
  <c r="M3997" i="1" l="1"/>
  <c r="H3998" i="1"/>
  <c r="U3913" i="1"/>
  <c r="B3912" i="1"/>
  <c r="C3915" i="1"/>
  <c r="N3914" i="1"/>
  <c r="A4001" i="1"/>
  <c r="J4000" i="1"/>
  <c r="F4000" i="1"/>
  <c r="I4000" i="1"/>
  <c r="S4000" i="1"/>
  <c r="T4000" i="1" s="1"/>
  <c r="K3998" i="1"/>
  <c r="R4001" i="1"/>
  <c r="G3999" i="1"/>
  <c r="E3999" i="1"/>
  <c r="H3999" i="1" l="1"/>
  <c r="M3998" i="1"/>
  <c r="U3914" i="1"/>
  <c r="B3913" i="1"/>
  <c r="C3916" i="1"/>
  <c r="N3915" i="1"/>
  <c r="G4000" i="1"/>
  <c r="E4000" i="1"/>
  <c r="K3999" i="1"/>
  <c r="A4002" i="1"/>
  <c r="J4001" i="1"/>
  <c r="F4001" i="1"/>
  <c r="I4001" i="1"/>
  <c r="S4001" i="1"/>
  <c r="T4001" i="1" s="1"/>
  <c r="R4002" i="1"/>
  <c r="L3999" i="1" l="1"/>
  <c r="L4000" i="1" s="1"/>
  <c r="L4001" i="1" s="1"/>
  <c r="L4002" i="1" s="1"/>
  <c r="K4000" i="1"/>
  <c r="U3915" i="1"/>
  <c r="B3914" i="1"/>
  <c r="C3917" i="1"/>
  <c r="N3916" i="1"/>
  <c r="R4003" i="1"/>
  <c r="G4001" i="1"/>
  <c r="E4001" i="1"/>
  <c r="H4000" i="1"/>
  <c r="J4002" i="1"/>
  <c r="F4002" i="1"/>
  <c r="A4003" i="1"/>
  <c r="I4002" i="1"/>
  <c r="S4002" i="1"/>
  <c r="T4002" i="1" s="1"/>
  <c r="K4001" i="1" l="1"/>
  <c r="M4000" i="1"/>
  <c r="M3999" i="1"/>
  <c r="U3916" i="1"/>
  <c r="B3915" i="1"/>
  <c r="C3918" i="1"/>
  <c r="N3917" i="1"/>
  <c r="H4001" i="1"/>
  <c r="G4002" i="1"/>
  <c r="E4002" i="1"/>
  <c r="R4004" i="1"/>
  <c r="S4003" i="1"/>
  <c r="T4003" i="1" s="1"/>
  <c r="L4003" i="1"/>
  <c r="J4003" i="1"/>
  <c r="F4003" i="1"/>
  <c r="I4003" i="1"/>
  <c r="A4004" i="1"/>
  <c r="K4002" i="1" l="1"/>
  <c r="M4001" i="1"/>
  <c r="U3917" i="1"/>
  <c r="B3916" i="1"/>
  <c r="C3919" i="1"/>
  <c r="N3918" i="1"/>
  <c r="G4003" i="1"/>
  <c r="E4003" i="1"/>
  <c r="H4002" i="1"/>
  <c r="R4005" i="1"/>
  <c r="A4005" i="1"/>
  <c r="I4004" i="1"/>
  <c r="S4004" i="1"/>
  <c r="T4004" i="1" s="1"/>
  <c r="L4004" i="1"/>
  <c r="J4004" i="1"/>
  <c r="F4004" i="1"/>
  <c r="H4003" i="1" l="1"/>
  <c r="M4002" i="1"/>
  <c r="B3917" i="1"/>
  <c r="U3918" i="1"/>
  <c r="C3920" i="1"/>
  <c r="N3919" i="1"/>
  <c r="A4006" i="1"/>
  <c r="J4005" i="1"/>
  <c r="F4005" i="1"/>
  <c r="I4005" i="1"/>
  <c r="S4005" i="1"/>
  <c r="T4005" i="1" s="1"/>
  <c r="L4005" i="1"/>
  <c r="R4006" i="1"/>
  <c r="K4003" i="1"/>
  <c r="E4004" i="1"/>
  <c r="G4004" i="1"/>
  <c r="K4004" i="1" l="1"/>
  <c r="M4003" i="1"/>
  <c r="U3919" i="1"/>
  <c r="B3918" i="1"/>
  <c r="N3920" i="1"/>
  <c r="C3921" i="1"/>
  <c r="E4005" i="1"/>
  <c r="G4005" i="1"/>
  <c r="H4004" i="1"/>
  <c r="A4007" i="1"/>
  <c r="J4006" i="1"/>
  <c r="F4006" i="1"/>
  <c r="I4006" i="1"/>
  <c r="S4006" i="1"/>
  <c r="T4006" i="1" s="1"/>
  <c r="L4006" i="1"/>
  <c r="R4007" i="1"/>
  <c r="H4005" i="1" l="1"/>
  <c r="M4004" i="1"/>
  <c r="U3920" i="1"/>
  <c r="B3919" i="1"/>
  <c r="C3922" i="1"/>
  <c r="N3921" i="1"/>
  <c r="K4005" i="1"/>
  <c r="E4006" i="1"/>
  <c r="G4006" i="1"/>
  <c r="R4008" i="1"/>
  <c r="A4008" i="1"/>
  <c r="J4007" i="1"/>
  <c r="F4007" i="1"/>
  <c r="I4007" i="1"/>
  <c r="S4007" i="1"/>
  <c r="T4007" i="1" s="1"/>
  <c r="L4007" i="1"/>
  <c r="M4005" i="1" l="1"/>
  <c r="K4006" i="1"/>
  <c r="U3921" i="1"/>
  <c r="B3920" i="1"/>
  <c r="C3923" i="1"/>
  <c r="N3922" i="1"/>
  <c r="H4006" i="1"/>
  <c r="J4008" i="1"/>
  <c r="F4008" i="1"/>
  <c r="A4009" i="1"/>
  <c r="I4008" i="1"/>
  <c r="S4008" i="1"/>
  <c r="T4008" i="1" s="1"/>
  <c r="L4008" i="1"/>
  <c r="R4009" i="1"/>
  <c r="E4007" i="1"/>
  <c r="G4007" i="1"/>
  <c r="M4006" i="1" l="1"/>
  <c r="H4007" i="1"/>
  <c r="U3922" i="1"/>
  <c r="B3921" i="1"/>
  <c r="C3924" i="1"/>
  <c r="N3923" i="1"/>
  <c r="K4007" i="1"/>
  <c r="R4010" i="1"/>
  <c r="A4010" i="1"/>
  <c r="J4009" i="1"/>
  <c r="F4009" i="1"/>
  <c r="I4009" i="1"/>
  <c r="L4009" i="1"/>
  <c r="S4009" i="1"/>
  <c r="T4009" i="1" s="1"/>
  <c r="E4008" i="1"/>
  <c r="G4008" i="1"/>
  <c r="K4008" i="1" l="1"/>
  <c r="M4007" i="1"/>
  <c r="U3923" i="1"/>
  <c r="B3922" i="1"/>
  <c r="N3924" i="1"/>
  <c r="C3925" i="1"/>
  <c r="H4008" i="1"/>
  <c r="G4009" i="1"/>
  <c r="E4009" i="1"/>
  <c r="A4011" i="1"/>
  <c r="J4010" i="1"/>
  <c r="F4010" i="1"/>
  <c r="I4010" i="1"/>
  <c r="S4010" i="1"/>
  <c r="T4010" i="1" s="1"/>
  <c r="L4010" i="1"/>
  <c r="R4011" i="1"/>
  <c r="H4009" i="1" l="1"/>
  <c r="M4008" i="1"/>
  <c r="U3924" i="1"/>
  <c r="B3923" i="1"/>
  <c r="C3926" i="1"/>
  <c r="N3925" i="1"/>
  <c r="R4012" i="1"/>
  <c r="G4010" i="1"/>
  <c r="E4010" i="1"/>
  <c r="K4009" i="1"/>
  <c r="A4012" i="1"/>
  <c r="J4011" i="1"/>
  <c r="F4011" i="1"/>
  <c r="I4011" i="1"/>
  <c r="S4011" i="1"/>
  <c r="T4011" i="1" s="1"/>
  <c r="L4011" i="1"/>
  <c r="H4010" i="1" l="1"/>
  <c r="M4009" i="1"/>
  <c r="U3925" i="1"/>
  <c r="B3924" i="1"/>
  <c r="N3926" i="1"/>
  <c r="C3927" i="1"/>
  <c r="A4013" i="1"/>
  <c r="J4012" i="1"/>
  <c r="F4012" i="1"/>
  <c r="I4012" i="1"/>
  <c r="S4012" i="1"/>
  <c r="T4012" i="1" s="1"/>
  <c r="L4012" i="1"/>
  <c r="K4010" i="1"/>
  <c r="G4011" i="1"/>
  <c r="E4011" i="1"/>
  <c r="R4013" i="1"/>
  <c r="M4010" i="1" l="1"/>
  <c r="K4011" i="1"/>
  <c r="U3926" i="1"/>
  <c r="B3925" i="1"/>
  <c r="C3928" i="1"/>
  <c r="N3927" i="1"/>
  <c r="H4011" i="1"/>
  <c r="A4014" i="1"/>
  <c r="J4013" i="1"/>
  <c r="F4013" i="1"/>
  <c r="I4013" i="1"/>
  <c r="L4013" i="1"/>
  <c r="S4013" i="1"/>
  <c r="T4013" i="1" s="1"/>
  <c r="R4014" i="1"/>
  <c r="G4012" i="1"/>
  <c r="E4012" i="1"/>
  <c r="M4011" i="1" l="1"/>
  <c r="K4012" i="1"/>
  <c r="U3927" i="1"/>
  <c r="B3926" i="1"/>
  <c r="C3929" i="1"/>
  <c r="N3928" i="1"/>
  <c r="H4012" i="1"/>
  <c r="G4013" i="1"/>
  <c r="E4013" i="1"/>
  <c r="R4015" i="1"/>
  <c r="A4015" i="1"/>
  <c r="J4014" i="1"/>
  <c r="F4014" i="1"/>
  <c r="I4014" i="1"/>
  <c r="S4014" i="1"/>
  <c r="T4014" i="1" s="1"/>
  <c r="L4014" i="1"/>
  <c r="K4013" i="1" l="1"/>
  <c r="M4012" i="1"/>
  <c r="U3928" i="1"/>
  <c r="B3927" i="1"/>
  <c r="C3930" i="1"/>
  <c r="N3929" i="1"/>
  <c r="H4013" i="1"/>
  <c r="G4014" i="1"/>
  <c r="E4014" i="1"/>
  <c r="R4016" i="1"/>
  <c r="A4016" i="1"/>
  <c r="J4015" i="1"/>
  <c r="F4015" i="1"/>
  <c r="I4015" i="1"/>
  <c r="S4015" i="1"/>
  <c r="T4015" i="1" s="1"/>
  <c r="L4015" i="1"/>
  <c r="K4014" i="1" l="1"/>
  <c r="M4013" i="1"/>
  <c r="U3929" i="1"/>
  <c r="B3928" i="1"/>
  <c r="C3931" i="1"/>
  <c r="N3930" i="1"/>
  <c r="H4014" i="1"/>
  <c r="A4017" i="1"/>
  <c r="J4016" i="1"/>
  <c r="F4016" i="1"/>
  <c r="I4016" i="1"/>
  <c r="S4016" i="1"/>
  <c r="T4016" i="1" s="1"/>
  <c r="L4016" i="1"/>
  <c r="G4015" i="1"/>
  <c r="E4015" i="1"/>
  <c r="R4017" i="1"/>
  <c r="K4015" i="1" l="1"/>
  <c r="M4014" i="1"/>
  <c r="U3930" i="1"/>
  <c r="B3929" i="1"/>
  <c r="C3932" i="1"/>
  <c r="N3931" i="1"/>
  <c r="H4015" i="1"/>
  <c r="G4016" i="1"/>
  <c r="E4016" i="1"/>
  <c r="R4018" i="1"/>
  <c r="A4018" i="1"/>
  <c r="J4017" i="1"/>
  <c r="F4017" i="1"/>
  <c r="I4017" i="1"/>
  <c r="L4017" i="1"/>
  <c r="S4017" i="1"/>
  <c r="T4017" i="1" s="1"/>
  <c r="H4016" i="1" l="1"/>
  <c r="M4015" i="1"/>
  <c r="B3930" i="1"/>
  <c r="U3931" i="1"/>
  <c r="C3933" i="1"/>
  <c r="N3932" i="1"/>
  <c r="G4017" i="1"/>
  <c r="E4017" i="1"/>
  <c r="R4019" i="1"/>
  <c r="A4019" i="1"/>
  <c r="J4018" i="1"/>
  <c r="F4018" i="1"/>
  <c r="I4018" i="1"/>
  <c r="S4018" i="1"/>
  <c r="T4018" i="1" s="1"/>
  <c r="L4018" i="1"/>
  <c r="K4016" i="1"/>
  <c r="M4016" i="1" l="1"/>
  <c r="K4017" i="1"/>
  <c r="U3932" i="1"/>
  <c r="B3931" i="1"/>
  <c r="C3934" i="1"/>
  <c r="N3933" i="1"/>
  <c r="H4017" i="1"/>
  <c r="A4020" i="1"/>
  <c r="J4019" i="1"/>
  <c r="F4019" i="1"/>
  <c r="I4019" i="1"/>
  <c r="S4019" i="1"/>
  <c r="T4019" i="1" s="1"/>
  <c r="L4019" i="1"/>
  <c r="G4018" i="1"/>
  <c r="E4018" i="1"/>
  <c r="R4020" i="1"/>
  <c r="K4018" i="1" l="1"/>
  <c r="M4017" i="1"/>
  <c r="U3933" i="1"/>
  <c r="B3932" i="1"/>
  <c r="C3935" i="1"/>
  <c r="N3934" i="1"/>
  <c r="H4018" i="1"/>
  <c r="G4019" i="1"/>
  <c r="E4019" i="1"/>
  <c r="R4021" i="1"/>
  <c r="A4021" i="1"/>
  <c r="J4020" i="1"/>
  <c r="F4020" i="1"/>
  <c r="I4020" i="1"/>
  <c r="S4020" i="1"/>
  <c r="T4020" i="1" s="1"/>
  <c r="L4020" i="1"/>
  <c r="K4019" i="1" l="1"/>
  <c r="M4018" i="1"/>
  <c r="U3934" i="1"/>
  <c r="B3933" i="1"/>
  <c r="N3935" i="1"/>
  <c r="C3936" i="1"/>
  <c r="H4019" i="1"/>
  <c r="A4022" i="1"/>
  <c r="J4021" i="1"/>
  <c r="F4021" i="1"/>
  <c r="I4021" i="1"/>
  <c r="L4021" i="1"/>
  <c r="S4021" i="1"/>
  <c r="T4021" i="1" s="1"/>
  <c r="G4020" i="1"/>
  <c r="E4020" i="1"/>
  <c r="R4022" i="1"/>
  <c r="K4020" i="1" l="1"/>
  <c r="M4019" i="1"/>
  <c r="U3935" i="1"/>
  <c r="B3934" i="1"/>
  <c r="C3937" i="1"/>
  <c r="N3936" i="1"/>
  <c r="H4020" i="1"/>
  <c r="A4023" i="1"/>
  <c r="J4022" i="1"/>
  <c r="F4022" i="1"/>
  <c r="I4022" i="1"/>
  <c r="S4022" i="1"/>
  <c r="T4022" i="1" s="1"/>
  <c r="L4022" i="1"/>
  <c r="G4021" i="1"/>
  <c r="E4021" i="1"/>
  <c r="K4021" i="1" s="1"/>
  <c r="M4021" i="1" s="1"/>
  <c r="R4023" i="1"/>
  <c r="M4020" i="1" l="1"/>
  <c r="U3936" i="1"/>
  <c r="B3935" i="1"/>
  <c r="N3937" i="1"/>
  <c r="C3938" i="1"/>
  <c r="H4021" i="1"/>
  <c r="A4024" i="1"/>
  <c r="J4023" i="1"/>
  <c r="F4023" i="1"/>
  <c r="I4023" i="1"/>
  <c r="S4023" i="1"/>
  <c r="T4023" i="1" s="1"/>
  <c r="L4023" i="1"/>
  <c r="R4024" i="1"/>
  <c r="G4022" i="1"/>
  <c r="E4022" i="1"/>
  <c r="H4022" i="1" s="1"/>
  <c r="U3937" i="1" l="1"/>
  <c r="B3936" i="1"/>
  <c r="C3939" i="1"/>
  <c r="N3938" i="1"/>
  <c r="R4025" i="1"/>
  <c r="G4023" i="1"/>
  <c r="E4023" i="1"/>
  <c r="H4023" i="1" s="1"/>
  <c r="K4022" i="1"/>
  <c r="M4022" i="1" s="1"/>
  <c r="J4024" i="1"/>
  <c r="F4024" i="1"/>
  <c r="A4025" i="1"/>
  <c r="I4024" i="1"/>
  <c r="S4024" i="1"/>
  <c r="T4024" i="1" s="1"/>
  <c r="L4024" i="1"/>
  <c r="U3938" i="1" l="1"/>
  <c r="B3937" i="1"/>
  <c r="C3940" i="1"/>
  <c r="N3939" i="1"/>
  <c r="G4024" i="1"/>
  <c r="E4024" i="1"/>
  <c r="K4024" i="1" s="1"/>
  <c r="M4024" i="1" s="1"/>
  <c r="K4023" i="1"/>
  <c r="M4023" i="1" s="1"/>
  <c r="S4025" i="1"/>
  <c r="T4025" i="1" s="1"/>
  <c r="L4025" i="1"/>
  <c r="J4025" i="1"/>
  <c r="F4025" i="1"/>
  <c r="A4026" i="1"/>
  <c r="I4025" i="1"/>
  <c r="R4026" i="1"/>
  <c r="U3939" i="1" l="1"/>
  <c r="B3938" i="1"/>
  <c r="C3941" i="1"/>
  <c r="N3940" i="1"/>
  <c r="H4024" i="1"/>
  <c r="A4027" i="1"/>
  <c r="I4026" i="1"/>
  <c r="S4026" i="1"/>
  <c r="T4026" i="1" s="1"/>
  <c r="L4026" i="1"/>
  <c r="J4026" i="1"/>
  <c r="F4026" i="1"/>
  <c r="G4025" i="1"/>
  <c r="E4025" i="1"/>
  <c r="H4025" i="1" s="1"/>
  <c r="R4027" i="1"/>
  <c r="U3940" i="1" l="1"/>
  <c r="B3939" i="1"/>
  <c r="N3941" i="1"/>
  <c r="C3942" i="1"/>
  <c r="A4028" i="1"/>
  <c r="J4027" i="1"/>
  <c r="F4027" i="1"/>
  <c r="I4027" i="1"/>
  <c r="S4027" i="1"/>
  <c r="T4027" i="1" s="1"/>
  <c r="L4027" i="1"/>
  <c r="R4028" i="1"/>
  <c r="K4025" i="1"/>
  <c r="M4025" i="1" s="1"/>
  <c r="E4026" i="1"/>
  <c r="H4026" i="1" s="1"/>
  <c r="G4026" i="1"/>
  <c r="U3941" i="1" l="1"/>
  <c r="B3940" i="1"/>
  <c r="C3943" i="1"/>
  <c r="N3942" i="1"/>
  <c r="K4026" i="1"/>
  <c r="M4026" i="1" s="1"/>
  <c r="E4027" i="1"/>
  <c r="H4027" i="1" s="1"/>
  <c r="G4027" i="1"/>
  <c r="A4029" i="1"/>
  <c r="J4028" i="1"/>
  <c r="F4028" i="1"/>
  <c r="I4028" i="1"/>
  <c r="S4028" i="1"/>
  <c r="T4028" i="1" s="1"/>
  <c r="L4028" i="1"/>
  <c r="R4029" i="1"/>
  <c r="U3942" i="1" l="1"/>
  <c r="B3941" i="1"/>
  <c r="C3944" i="1"/>
  <c r="N3943" i="1"/>
  <c r="K4027" i="1"/>
  <c r="M4027" i="1" s="1"/>
  <c r="R4030" i="1"/>
  <c r="E4028" i="1"/>
  <c r="H4028" i="1" s="1"/>
  <c r="G4028" i="1"/>
  <c r="A4030" i="1"/>
  <c r="J4029" i="1"/>
  <c r="F4029" i="1"/>
  <c r="I4029" i="1"/>
  <c r="S4029" i="1"/>
  <c r="T4029" i="1" s="1"/>
  <c r="U3943" i="1" l="1"/>
  <c r="B3942" i="1"/>
  <c r="C3945" i="1"/>
  <c r="N3944" i="1"/>
  <c r="J4030" i="1"/>
  <c r="F4030" i="1"/>
  <c r="A4031" i="1"/>
  <c r="I4030" i="1"/>
  <c r="S4030" i="1"/>
  <c r="T4030" i="1" s="1"/>
  <c r="K4028" i="1"/>
  <c r="M4028" i="1" s="1"/>
  <c r="L4029" i="1" s="1"/>
  <c r="L4030" i="1" s="1"/>
  <c r="R4031" i="1"/>
  <c r="E4029" i="1"/>
  <c r="H4029" i="1" s="1"/>
  <c r="G4029" i="1"/>
  <c r="U3944" i="1" l="1"/>
  <c r="B3943" i="1"/>
  <c r="C3946" i="1"/>
  <c r="N3945" i="1"/>
  <c r="A4032" i="1"/>
  <c r="J4031" i="1"/>
  <c r="F4031" i="1"/>
  <c r="I4031" i="1"/>
  <c r="S4031" i="1"/>
  <c r="T4031" i="1" s="1"/>
  <c r="L4031" i="1"/>
  <c r="K4029" i="1"/>
  <c r="M4029" i="1" s="1"/>
  <c r="R4032" i="1"/>
  <c r="E4030" i="1"/>
  <c r="K4030" i="1" s="1"/>
  <c r="M4030" i="1" s="1"/>
  <c r="G4030" i="1"/>
  <c r="B3944" i="1" l="1"/>
  <c r="U3945" i="1"/>
  <c r="N3946" i="1"/>
  <c r="C3947" i="1"/>
  <c r="H4030" i="1"/>
  <c r="R4033" i="1"/>
  <c r="A4033" i="1"/>
  <c r="J4032" i="1"/>
  <c r="F4032" i="1"/>
  <c r="I4032" i="1"/>
  <c r="S4032" i="1"/>
  <c r="T4032" i="1" s="1"/>
  <c r="L4032" i="1"/>
  <c r="G4031" i="1"/>
  <c r="E4031" i="1"/>
  <c r="H4031" i="1" s="1"/>
  <c r="U3946" i="1" l="1"/>
  <c r="B3945" i="1"/>
  <c r="C3948" i="1"/>
  <c r="N3947" i="1"/>
  <c r="K4031" i="1"/>
  <c r="M4031" i="1" s="1"/>
  <c r="A4034" i="1"/>
  <c r="J4033" i="1"/>
  <c r="F4033" i="1"/>
  <c r="I4033" i="1"/>
  <c r="L4033" i="1"/>
  <c r="S4033" i="1"/>
  <c r="T4033" i="1" s="1"/>
  <c r="G4032" i="1"/>
  <c r="E4032" i="1"/>
  <c r="K4032" i="1" s="1"/>
  <c r="M4032" i="1" s="1"/>
  <c r="R4034" i="1"/>
  <c r="U3947" i="1" l="1"/>
  <c r="B3946" i="1"/>
  <c r="C3949" i="1"/>
  <c r="N3948" i="1"/>
  <c r="R4035" i="1"/>
  <c r="H4032" i="1"/>
  <c r="G4033" i="1"/>
  <c r="E4033" i="1"/>
  <c r="H4033" i="1" s="1"/>
  <c r="A4035" i="1"/>
  <c r="J4034" i="1"/>
  <c r="F4034" i="1"/>
  <c r="I4034" i="1"/>
  <c r="S4034" i="1"/>
  <c r="T4034" i="1" s="1"/>
  <c r="L4034" i="1"/>
  <c r="U3948" i="1" l="1"/>
  <c r="B3947" i="1"/>
  <c r="C3950" i="1"/>
  <c r="N3949" i="1"/>
  <c r="K4033" i="1"/>
  <c r="M4033" i="1" s="1"/>
  <c r="G4034" i="1"/>
  <c r="E4034" i="1"/>
  <c r="K4034" i="1" s="1"/>
  <c r="M4034" i="1" s="1"/>
  <c r="A4036" i="1"/>
  <c r="J4035" i="1"/>
  <c r="F4035" i="1"/>
  <c r="I4035" i="1"/>
  <c r="S4035" i="1"/>
  <c r="T4035" i="1" s="1"/>
  <c r="L4035" i="1"/>
  <c r="R4036" i="1"/>
  <c r="U3949" i="1" l="1"/>
  <c r="B3948" i="1"/>
  <c r="C3951" i="1"/>
  <c r="N3950" i="1"/>
  <c r="H4034" i="1"/>
  <c r="R4037" i="1"/>
  <c r="A4037" i="1"/>
  <c r="J4036" i="1"/>
  <c r="F4036" i="1"/>
  <c r="I4036" i="1"/>
  <c r="S4036" i="1"/>
  <c r="T4036" i="1" s="1"/>
  <c r="L4036" i="1"/>
  <c r="G4035" i="1"/>
  <c r="E4035" i="1"/>
  <c r="H4035" i="1" s="1"/>
  <c r="U3950" i="1" l="1"/>
  <c r="B3949" i="1"/>
  <c r="N3951" i="1"/>
  <c r="C3952" i="1"/>
  <c r="K4035" i="1"/>
  <c r="M4035" i="1" s="1"/>
  <c r="G4036" i="1"/>
  <c r="E4036" i="1"/>
  <c r="K4036" i="1" s="1"/>
  <c r="M4036" i="1" s="1"/>
  <c r="A4038" i="1"/>
  <c r="J4037" i="1"/>
  <c r="F4037" i="1"/>
  <c r="I4037" i="1"/>
  <c r="L4037" i="1"/>
  <c r="S4037" i="1"/>
  <c r="T4037" i="1" s="1"/>
  <c r="R4038" i="1"/>
  <c r="U3951" i="1" l="1"/>
  <c r="B3950" i="1"/>
  <c r="C3953" i="1"/>
  <c r="N3952" i="1"/>
  <c r="R4039" i="1"/>
  <c r="A4039" i="1"/>
  <c r="J4038" i="1"/>
  <c r="F4038" i="1"/>
  <c r="I4038" i="1"/>
  <c r="S4038" i="1"/>
  <c r="T4038" i="1" s="1"/>
  <c r="L4038" i="1"/>
  <c r="H4036" i="1"/>
  <c r="G4037" i="1"/>
  <c r="E4037" i="1"/>
  <c r="H4037" i="1" s="1"/>
  <c r="U3952" i="1" l="1"/>
  <c r="B3951" i="1"/>
  <c r="C3954" i="1"/>
  <c r="N3953" i="1"/>
  <c r="A4040" i="1"/>
  <c r="J4039" i="1"/>
  <c r="F4039" i="1"/>
  <c r="I4039" i="1"/>
  <c r="S4039" i="1"/>
  <c r="T4039" i="1" s="1"/>
  <c r="L4039" i="1"/>
  <c r="K4037" i="1"/>
  <c r="M4037" i="1" s="1"/>
  <c r="G4038" i="1"/>
  <c r="E4038" i="1"/>
  <c r="K4038" i="1" s="1"/>
  <c r="M4038" i="1" s="1"/>
  <c r="R4040" i="1"/>
  <c r="B3952" i="1" l="1"/>
  <c r="U3953" i="1"/>
  <c r="C3955" i="1"/>
  <c r="N3954" i="1"/>
  <c r="H4038" i="1"/>
  <c r="G4039" i="1"/>
  <c r="E4039" i="1"/>
  <c r="K4039" i="1" s="1"/>
  <c r="M4039" i="1" s="1"/>
  <c r="A4041" i="1"/>
  <c r="J4040" i="1"/>
  <c r="F4040" i="1"/>
  <c r="I4040" i="1"/>
  <c r="S4040" i="1"/>
  <c r="T4040" i="1" s="1"/>
  <c r="L4040" i="1"/>
  <c r="R4041" i="1"/>
  <c r="U3954" i="1" l="1"/>
  <c r="B3953" i="1"/>
  <c r="C3956" i="1"/>
  <c r="N3955" i="1"/>
  <c r="H4039" i="1"/>
  <c r="R4042" i="1"/>
  <c r="G4040" i="1"/>
  <c r="E4040" i="1"/>
  <c r="H4040" i="1" s="1"/>
  <c r="A4042" i="1"/>
  <c r="J4041" i="1"/>
  <c r="F4041" i="1"/>
  <c r="I4041" i="1"/>
  <c r="L4041" i="1"/>
  <c r="S4041" i="1"/>
  <c r="T4041" i="1" s="1"/>
  <c r="U3955" i="1" l="1"/>
  <c r="B3954" i="1"/>
  <c r="C3957" i="1"/>
  <c r="N3956" i="1"/>
  <c r="A4043" i="1"/>
  <c r="J4042" i="1"/>
  <c r="F4042" i="1"/>
  <c r="I4042" i="1"/>
  <c r="S4042" i="1"/>
  <c r="T4042" i="1" s="1"/>
  <c r="L4042" i="1"/>
  <c r="K4040" i="1"/>
  <c r="M4040" i="1" s="1"/>
  <c r="G4041" i="1"/>
  <c r="E4041" i="1"/>
  <c r="H4041" i="1" s="1"/>
  <c r="R4043" i="1"/>
  <c r="U3956" i="1" l="1"/>
  <c r="B3955" i="1"/>
  <c r="C3958" i="1"/>
  <c r="N3957" i="1"/>
  <c r="K4041" i="1"/>
  <c r="M4041" i="1" s="1"/>
  <c r="G4042" i="1"/>
  <c r="E4042" i="1"/>
  <c r="K4042" i="1" s="1"/>
  <c r="M4042" i="1" s="1"/>
  <c r="A4044" i="1"/>
  <c r="J4043" i="1"/>
  <c r="F4043" i="1"/>
  <c r="I4043" i="1"/>
  <c r="S4043" i="1"/>
  <c r="T4043" i="1" s="1"/>
  <c r="L4043" i="1"/>
  <c r="R4044" i="1"/>
  <c r="U3957" i="1" l="1"/>
  <c r="B3956" i="1"/>
  <c r="N3958" i="1"/>
  <c r="C3959" i="1"/>
  <c r="H4042" i="1"/>
  <c r="R4045" i="1"/>
  <c r="G4043" i="1"/>
  <c r="E4043" i="1"/>
  <c r="K4043" i="1" s="1"/>
  <c r="M4043" i="1" s="1"/>
  <c r="A4045" i="1"/>
  <c r="J4044" i="1"/>
  <c r="F4044" i="1"/>
  <c r="I4044" i="1"/>
  <c r="S4044" i="1"/>
  <c r="T4044" i="1" s="1"/>
  <c r="L4044" i="1"/>
  <c r="U3958" i="1" l="1"/>
  <c r="B3957" i="1"/>
  <c r="C3960" i="1"/>
  <c r="N3959" i="1"/>
  <c r="H4043" i="1"/>
  <c r="G4044" i="1"/>
  <c r="E4044" i="1"/>
  <c r="K4044" i="1" s="1"/>
  <c r="M4044" i="1" s="1"/>
  <c r="R4046" i="1"/>
  <c r="A4046" i="1"/>
  <c r="J4045" i="1"/>
  <c r="F4045" i="1"/>
  <c r="I4045" i="1"/>
  <c r="L4045" i="1"/>
  <c r="S4045" i="1"/>
  <c r="T4045" i="1" s="1"/>
  <c r="U3959" i="1" l="1"/>
  <c r="B3958" i="1"/>
  <c r="N3960" i="1"/>
  <c r="C3961" i="1"/>
  <c r="H4044" i="1"/>
  <c r="G4045" i="1"/>
  <c r="E4045" i="1"/>
  <c r="H4045" i="1" s="1"/>
  <c r="R4047" i="1"/>
  <c r="J4046" i="1"/>
  <c r="F4046" i="1"/>
  <c r="A4047" i="1"/>
  <c r="I4046" i="1"/>
  <c r="S4046" i="1"/>
  <c r="T4046" i="1" s="1"/>
  <c r="L4046" i="1"/>
  <c r="U3960" i="1" l="1"/>
  <c r="B3959" i="1"/>
  <c r="N3961" i="1"/>
  <c r="C3962" i="1"/>
  <c r="K4045" i="1"/>
  <c r="M4045" i="1" s="1"/>
  <c r="G4046" i="1"/>
  <c r="E4046" i="1"/>
  <c r="K4046" i="1" s="1"/>
  <c r="M4046" i="1" s="1"/>
  <c r="R4048" i="1"/>
  <c r="S4047" i="1"/>
  <c r="T4047" i="1" s="1"/>
  <c r="L4047" i="1"/>
  <c r="J4047" i="1"/>
  <c r="F4047" i="1"/>
  <c r="I4047" i="1"/>
  <c r="A4048" i="1"/>
  <c r="U3961" i="1" l="1"/>
  <c r="B3960" i="1"/>
  <c r="N3962" i="1"/>
  <c r="C3963" i="1"/>
  <c r="G4047" i="1"/>
  <c r="E4047" i="1"/>
  <c r="H4047" i="1" s="1"/>
  <c r="H4046" i="1"/>
  <c r="A4049" i="1"/>
  <c r="I4048" i="1"/>
  <c r="S4048" i="1"/>
  <c r="T4048" i="1" s="1"/>
  <c r="L4048" i="1"/>
  <c r="J4048" i="1"/>
  <c r="F4048" i="1"/>
  <c r="R4049" i="1"/>
  <c r="U3962" i="1" l="1"/>
  <c r="B3961" i="1"/>
  <c r="N3963" i="1"/>
  <c r="C3964" i="1"/>
  <c r="E4048" i="1"/>
  <c r="H4048" i="1" s="1"/>
  <c r="G4048" i="1"/>
  <c r="R4050" i="1"/>
  <c r="A4050" i="1"/>
  <c r="J4049" i="1"/>
  <c r="F4049" i="1"/>
  <c r="I4049" i="1"/>
  <c r="S4049" i="1"/>
  <c r="T4049" i="1" s="1"/>
  <c r="L4049" i="1"/>
  <c r="K4047" i="1"/>
  <c r="M4047" i="1" s="1"/>
  <c r="U3963" i="1" l="1"/>
  <c r="B3962" i="1"/>
  <c r="C3965" i="1"/>
  <c r="N3964" i="1"/>
  <c r="A4051" i="1"/>
  <c r="J4050" i="1"/>
  <c r="F4050" i="1"/>
  <c r="I4050" i="1"/>
  <c r="S4050" i="1"/>
  <c r="T4050" i="1" s="1"/>
  <c r="L4050" i="1"/>
  <c r="K4048" i="1"/>
  <c r="M4048" i="1" s="1"/>
  <c r="E4049" i="1"/>
  <c r="K4049" i="1" s="1"/>
  <c r="M4049" i="1" s="1"/>
  <c r="G4049" i="1"/>
  <c r="R4051" i="1"/>
  <c r="U3964" i="1" l="1"/>
  <c r="B3963" i="1"/>
  <c r="C3966" i="1"/>
  <c r="N3965" i="1"/>
  <c r="H4049" i="1"/>
  <c r="R4052" i="1"/>
  <c r="E4050" i="1"/>
  <c r="H4050" i="1" s="1"/>
  <c r="G4050" i="1"/>
  <c r="A4052" i="1"/>
  <c r="J4051" i="1"/>
  <c r="F4051" i="1"/>
  <c r="I4051" i="1"/>
  <c r="S4051" i="1"/>
  <c r="T4051" i="1" s="1"/>
  <c r="L4051" i="1"/>
  <c r="U3965" i="1" l="1"/>
  <c r="B3964" i="1"/>
  <c r="C3967" i="1"/>
  <c r="N3966" i="1"/>
  <c r="J4052" i="1"/>
  <c r="F4052" i="1"/>
  <c r="A4053" i="1"/>
  <c r="I4052" i="1"/>
  <c r="S4052" i="1"/>
  <c r="T4052" i="1" s="1"/>
  <c r="L4052" i="1"/>
  <c r="R4053" i="1"/>
  <c r="E4051" i="1"/>
  <c r="H4051" i="1" s="1"/>
  <c r="G4051" i="1"/>
  <c r="K4050" i="1"/>
  <c r="M4050" i="1" s="1"/>
  <c r="U3966" i="1" l="1"/>
  <c r="B3965" i="1"/>
  <c r="N3967" i="1"/>
  <c r="C3968" i="1"/>
  <c r="K4051" i="1"/>
  <c r="M4051" i="1" s="1"/>
  <c r="R4054" i="1"/>
  <c r="A4054" i="1"/>
  <c r="J4053" i="1"/>
  <c r="F4053" i="1"/>
  <c r="I4053" i="1"/>
  <c r="L4053" i="1"/>
  <c r="S4053" i="1"/>
  <c r="T4053" i="1" s="1"/>
  <c r="E4052" i="1"/>
  <c r="K4052" i="1" s="1"/>
  <c r="M4052" i="1" s="1"/>
  <c r="G4052" i="1"/>
  <c r="U3967" i="1" l="1"/>
  <c r="B3966" i="1"/>
  <c r="N3968" i="1"/>
  <c r="C3969" i="1"/>
  <c r="H4052" i="1"/>
  <c r="G4053" i="1"/>
  <c r="E4053" i="1"/>
  <c r="H4053" i="1" s="1"/>
  <c r="R4055" i="1"/>
  <c r="A4055" i="1"/>
  <c r="J4054" i="1"/>
  <c r="F4054" i="1"/>
  <c r="I4054" i="1"/>
  <c r="S4054" i="1"/>
  <c r="T4054" i="1" s="1"/>
  <c r="L4054" i="1"/>
  <c r="B3967" i="1" l="1"/>
  <c r="U3968" i="1"/>
  <c r="C3970" i="1"/>
  <c r="N3969" i="1"/>
  <c r="K4053" i="1"/>
  <c r="M4053" i="1" s="1"/>
  <c r="A4056" i="1"/>
  <c r="J4055" i="1"/>
  <c r="F4055" i="1"/>
  <c r="I4055" i="1"/>
  <c r="S4055" i="1"/>
  <c r="T4055" i="1" s="1"/>
  <c r="L4055" i="1"/>
  <c r="R4056" i="1"/>
  <c r="G4054" i="1"/>
  <c r="E4054" i="1"/>
  <c r="K4054" i="1" s="1"/>
  <c r="M4054" i="1" s="1"/>
  <c r="U3969" i="1" l="1"/>
  <c r="B3968" i="1"/>
  <c r="N3970" i="1"/>
  <c r="C3971" i="1"/>
  <c r="H4054" i="1"/>
  <c r="R4057" i="1"/>
  <c r="G4055" i="1"/>
  <c r="E4055" i="1"/>
  <c r="H4055" i="1" s="1"/>
  <c r="A4057" i="1"/>
  <c r="J4056" i="1"/>
  <c r="F4056" i="1"/>
  <c r="I4056" i="1"/>
  <c r="S4056" i="1"/>
  <c r="T4056" i="1" s="1"/>
  <c r="L4056" i="1"/>
  <c r="U3970" i="1" l="1"/>
  <c r="B3969" i="1"/>
  <c r="N3971" i="1"/>
  <c r="C3972" i="1"/>
  <c r="A4058" i="1"/>
  <c r="J4057" i="1"/>
  <c r="F4057" i="1"/>
  <c r="I4057" i="1"/>
  <c r="L4057" i="1"/>
  <c r="S4057" i="1"/>
  <c r="T4057" i="1" s="1"/>
  <c r="K4055" i="1"/>
  <c r="M4055" i="1" s="1"/>
  <c r="G4056" i="1"/>
  <c r="E4056" i="1"/>
  <c r="K4056" i="1" s="1"/>
  <c r="M4056" i="1" s="1"/>
  <c r="R4058" i="1"/>
  <c r="U3971" i="1" l="1"/>
  <c r="B3970" i="1"/>
  <c r="N3972" i="1"/>
  <c r="C3973" i="1"/>
  <c r="G4057" i="1"/>
  <c r="E4057" i="1"/>
  <c r="K4057" i="1" s="1"/>
  <c r="M4057" i="1" s="1"/>
  <c r="H4056" i="1"/>
  <c r="R4059" i="1"/>
  <c r="A4059" i="1"/>
  <c r="J4058" i="1"/>
  <c r="F4058" i="1"/>
  <c r="I4058" i="1"/>
  <c r="S4058" i="1"/>
  <c r="T4058" i="1" s="1"/>
  <c r="L4058" i="1"/>
  <c r="U3972" i="1" l="1"/>
  <c r="B3971" i="1"/>
  <c r="C3974" i="1"/>
  <c r="N3973" i="1"/>
  <c r="H4057" i="1"/>
  <c r="G4058" i="1"/>
  <c r="E4058" i="1"/>
  <c r="K4058" i="1" s="1"/>
  <c r="M4058" i="1" s="1"/>
  <c r="R4060" i="1"/>
  <c r="A4060" i="1"/>
  <c r="J4059" i="1"/>
  <c r="F4059" i="1"/>
  <c r="I4059" i="1"/>
  <c r="S4059" i="1"/>
  <c r="T4059" i="1" s="1"/>
  <c r="L4059" i="1"/>
  <c r="U3973" i="1" l="1"/>
  <c r="B3972" i="1"/>
  <c r="N3974" i="1"/>
  <c r="C3975" i="1"/>
  <c r="H4058" i="1"/>
  <c r="G4059" i="1"/>
  <c r="E4059" i="1"/>
  <c r="H4059" i="1" s="1"/>
  <c r="A4061" i="1"/>
  <c r="J4060" i="1"/>
  <c r="F4060" i="1"/>
  <c r="I4060" i="1"/>
  <c r="S4060" i="1"/>
  <c r="T4060" i="1" s="1"/>
  <c r="R4061" i="1"/>
  <c r="U3974" i="1" l="1"/>
  <c r="B3973" i="1"/>
  <c r="N3975" i="1"/>
  <c r="C3976" i="1"/>
  <c r="K4059" i="1"/>
  <c r="M4059" i="1" s="1"/>
  <c r="L4060" i="1" s="1"/>
  <c r="L4061" i="1" s="1"/>
  <c r="A4062" i="1"/>
  <c r="J4061" i="1"/>
  <c r="F4061" i="1"/>
  <c r="I4061" i="1"/>
  <c r="S4061" i="1"/>
  <c r="T4061" i="1" s="1"/>
  <c r="R4062" i="1"/>
  <c r="G4060" i="1"/>
  <c r="E4060" i="1"/>
  <c r="H4060" i="1" s="1"/>
  <c r="U3975" i="1" l="1"/>
  <c r="B3974" i="1"/>
  <c r="C3977" i="1"/>
  <c r="N3976" i="1"/>
  <c r="K4060" i="1"/>
  <c r="M4060" i="1" s="1"/>
  <c r="G4061" i="1"/>
  <c r="E4061" i="1"/>
  <c r="K4061" i="1" s="1"/>
  <c r="M4061" i="1" s="1"/>
  <c r="R4063" i="1"/>
  <c r="A4063" i="1"/>
  <c r="J4062" i="1"/>
  <c r="F4062" i="1"/>
  <c r="I4062" i="1"/>
  <c r="S4062" i="1"/>
  <c r="T4062" i="1" s="1"/>
  <c r="L4062" i="1"/>
  <c r="U3976" i="1" l="1"/>
  <c r="B3975" i="1"/>
  <c r="C3978" i="1"/>
  <c r="N3977" i="1"/>
  <c r="G4062" i="1"/>
  <c r="E4062" i="1"/>
  <c r="K4062" i="1" s="1"/>
  <c r="M4062" i="1" s="1"/>
  <c r="H4061" i="1"/>
  <c r="A4064" i="1"/>
  <c r="J4063" i="1"/>
  <c r="F4063" i="1"/>
  <c r="I4063" i="1"/>
  <c r="S4063" i="1"/>
  <c r="T4063" i="1" s="1"/>
  <c r="L4063" i="1"/>
  <c r="R4064" i="1"/>
  <c r="U3977" i="1" l="1"/>
  <c r="B3976" i="1"/>
  <c r="N3978" i="1"/>
  <c r="C3979" i="1"/>
  <c r="G4063" i="1"/>
  <c r="E4063" i="1"/>
  <c r="K4063" i="1" s="1"/>
  <c r="M4063" i="1" s="1"/>
  <c r="H4062" i="1"/>
  <c r="A4065" i="1"/>
  <c r="J4064" i="1"/>
  <c r="F4064" i="1"/>
  <c r="I4064" i="1"/>
  <c r="S4064" i="1"/>
  <c r="T4064" i="1" s="1"/>
  <c r="L4064" i="1"/>
  <c r="R4065" i="1"/>
  <c r="U3978" i="1" l="1"/>
  <c r="B3977" i="1"/>
  <c r="N3979" i="1"/>
  <c r="C3980" i="1"/>
  <c r="H4063" i="1"/>
  <c r="R4066" i="1"/>
  <c r="A4066" i="1"/>
  <c r="J4065" i="1"/>
  <c r="F4065" i="1"/>
  <c r="I4065" i="1"/>
  <c r="L4065" i="1"/>
  <c r="S4065" i="1"/>
  <c r="T4065" i="1" s="1"/>
  <c r="G4064" i="1"/>
  <c r="E4064" i="1"/>
  <c r="K4064" i="1" s="1"/>
  <c r="M4064" i="1" s="1"/>
  <c r="U3979" i="1" l="1"/>
  <c r="B3978" i="1"/>
  <c r="N3980" i="1"/>
  <c r="C3981" i="1"/>
  <c r="H4064" i="1"/>
  <c r="A4067" i="1"/>
  <c r="J4066" i="1"/>
  <c r="F4066" i="1"/>
  <c r="I4066" i="1"/>
  <c r="S4066" i="1"/>
  <c r="T4066" i="1" s="1"/>
  <c r="L4066" i="1"/>
  <c r="G4065" i="1"/>
  <c r="E4065" i="1"/>
  <c r="H4065" i="1" s="1"/>
  <c r="R4067" i="1"/>
  <c r="U3980" i="1" l="1"/>
  <c r="B3979" i="1"/>
  <c r="N3981" i="1"/>
  <c r="C3982" i="1"/>
  <c r="G4066" i="1"/>
  <c r="E4066" i="1"/>
  <c r="H4066" i="1" s="1"/>
  <c r="R4068" i="1"/>
  <c r="K4065" i="1"/>
  <c r="M4065" i="1" s="1"/>
  <c r="A4068" i="1"/>
  <c r="J4067" i="1"/>
  <c r="F4067" i="1"/>
  <c r="I4067" i="1"/>
  <c r="S4067" i="1"/>
  <c r="T4067" i="1" s="1"/>
  <c r="L4067" i="1"/>
  <c r="U3981" i="1" l="1"/>
  <c r="B3980" i="1"/>
  <c r="N3982" i="1"/>
  <c r="C3983" i="1"/>
  <c r="G4067" i="1"/>
  <c r="E4067" i="1"/>
  <c r="H4067" i="1" s="1"/>
  <c r="R4069" i="1"/>
  <c r="K4066" i="1"/>
  <c r="M4066" i="1" s="1"/>
  <c r="J4068" i="1"/>
  <c r="F4068" i="1"/>
  <c r="A4069" i="1"/>
  <c r="I4068" i="1"/>
  <c r="S4068" i="1"/>
  <c r="T4068" i="1" s="1"/>
  <c r="L4068" i="1"/>
  <c r="U3982" i="1" l="1"/>
  <c r="B3981" i="1"/>
  <c r="C3984" i="1"/>
  <c r="N3983" i="1"/>
  <c r="G4068" i="1"/>
  <c r="E4068" i="1"/>
  <c r="K4068" i="1" s="1"/>
  <c r="M4068" i="1" s="1"/>
  <c r="R4070" i="1"/>
  <c r="K4067" i="1"/>
  <c r="M4067" i="1" s="1"/>
  <c r="S4069" i="1"/>
  <c r="T4069" i="1" s="1"/>
  <c r="L4069" i="1"/>
  <c r="J4069" i="1"/>
  <c r="F4069" i="1"/>
  <c r="A4070" i="1"/>
  <c r="I4069" i="1"/>
  <c r="U3983" i="1" l="1"/>
  <c r="B3982" i="1"/>
  <c r="C3985" i="1"/>
  <c r="N3984" i="1"/>
  <c r="G4069" i="1"/>
  <c r="E4069" i="1"/>
  <c r="H4069" i="1" s="1"/>
  <c r="H4068" i="1"/>
  <c r="A4071" i="1"/>
  <c r="I4070" i="1"/>
  <c r="S4070" i="1"/>
  <c r="T4070" i="1" s="1"/>
  <c r="L4070" i="1"/>
  <c r="J4070" i="1"/>
  <c r="F4070" i="1"/>
  <c r="R4071" i="1"/>
  <c r="U3984" i="1" l="1"/>
  <c r="B3983" i="1"/>
  <c r="N3985" i="1"/>
  <c r="C3986" i="1"/>
  <c r="A4072" i="1"/>
  <c r="J4071" i="1"/>
  <c r="F4071" i="1"/>
  <c r="I4071" i="1"/>
  <c r="S4071" i="1"/>
  <c r="T4071" i="1" s="1"/>
  <c r="L4071" i="1"/>
  <c r="R4072" i="1"/>
  <c r="K4069" i="1"/>
  <c r="M4069" i="1" s="1"/>
  <c r="E4070" i="1"/>
  <c r="K4070" i="1" s="1"/>
  <c r="M4070" i="1" s="1"/>
  <c r="G4070" i="1"/>
  <c r="U3985" i="1" l="1"/>
  <c r="B3984" i="1"/>
  <c r="N3986" i="1"/>
  <c r="C3987" i="1"/>
  <c r="H4070" i="1"/>
  <c r="E4071" i="1"/>
  <c r="H4071" i="1" s="1"/>
  <c r="G4071" i="1"/>
  <c r="R4073" i="1"/>
  <c r="A4073" i="1"/>
  <c r="J4072" i="1"/>
  <c r="F4072" i="1"/>
  <c r="I4072" i="1"/>
  <c r="S4072" i="1"/>
  <c r="T4072" i="1" s="1"/>
  <c r="L4072" i="1"/>
  <c r="U3986" i="1" l="1"/>
  <c r="B3985" i="1"/>
  <c r="N3987" i="1"/>
  <c r="C3988" i="1"/>
  <c r="A4074" i="1"/>
  <c r="J4073" i="1"/>
  <c r="F4073" i="1"/>
  <c r="I4073" i="1"/>
  <c r="S4073" i="1"/>
  <c r="T4073" i="1" s="1"/>
  <c r="L4073" i="1"/>
  <c r="R4074" i="1"/>
  <c r="K4071" i="1"/>
  <c r="M4071" i="1" s="1"/>
  <c r="E4072" i="1"/>
  <c r="H4072" i="1" s="1"/>
  <c r="G4072" i="1"/>
  <c r="U3987" i="1" l="1"/>
  <c r="B3986" i="1"/>
  <c r="C3989" i="1"/>
  <c r="N3988" i="1"/>
  <c r="K4072" i="1"/>
  <c r="M4072" i="1" s="1"/>
  <c r="E4073" i="1"/>
  <c r="K4073" i="1" s="1"/>
  <c r="M4073" i="1" s="1"/>
  <c r="G4073" i="1"/>
  <c r="R4075" i="1"/>
  <c r="J4074" i="1"/>
  <c r="F4074" i="1"/>
  <c r="A4075" i="1"/>
  <c r="I4074" i="1"/>
  <c r="S4074" i="1"/>
  <c r="T4074" i="1" s="1"/>
  <c r="L4074" i="1"/>
  <c r="U3988" i="1" l="1"/>
  <c r="B3987" i="1"/>
  <c r="N3989" i="1"/>
  <c r="C3990" i="1"/>
  <c r="A4076" i="1"/>
  <c r="J4075" i="1"/>
  <c r="F4075" i="1"/>
  <c r="I4075" i="1"/>
  <c r="S4075" i="1"/>
  <c r="T4075" i="1" s="1"/>
  <c r="L4075" i="1"/>
  <c r="H4073" i="1"/>
  <c r="E4074" i="1"/>
  <c r="H4074" i="1" s="1"/>
  <c r="G4074" i="1"/>
  <c r="R4076" i="1"/>
  <c r="U3989" i="1" l="1"/>
  <c r="B3988" i="1"/>
  <c r="C3991" i="1"/>
  <c r="N3990" i="1"/>
  <c r="K4074" i="1"/>
  <c r="M4074" i="1" s="1"/>
  <c r="G4075" i="1"/>
  <c r="E4075" i="1"/>
  <c r="K4075" i="1" s="1"/>
  <c r="M4075" i="1" s="1"/>
  <c r="R4077" i="1"/>
  <c r="A4077" i="1"/>
  <c r="J4076" i="1"/>
  <c r="F4076" i="1"/>
  <c r="I4076" i="1"/>
  <c r="S4076" i="1"/>
  <c r="T4076" i="1" s="1"/>
  <c r="L4076" i="1"/>
  <c r="U3990" i="1" l="1"/>
  <c r="B3989" i="1"/>
  <c r="N3991" i="1"/>
  <c r="C3992" i="1"/>
  <c r="H4075" i="1"/>
  <c r="A4078" i="1"/>
  <c r="J4077" i="1"/>
  <c r="F4077" i="1"/>
  <c r="I4077" i="1"/>
  <c r="L4077" i="1"/>
  <c r="S4077" i="1"/>
  <c r="T4077" i="1" s="1"/>
  <c r="G4076" i="1"/>
  <c r="E4076" i="1"/>
  <c r="K4076" i="1" s="1"/>
  <c r="M4076" i="1" s="1"/>
  <c r="R4078" i="1"/>
  <c r="U3991" i="1" l="1"/>
  <c r="B3990" i="1"/>
  <c r="N3992" i="1"/>
  <c r="C3993" i="1"/>
  <c r="H4076" i="1"/>
  <c r="R4079" i="1"/>
  <c r="A4079" i="1"/>
  <c r="J4078" i="1"/>
  <c r="F4078" i="1"/>
  <c r="I4078" i="1"/>
  <c r="S4078" i="1"/>
  <c r="T4078" i="1" s="1"/>
  <c r="L4078" i="1"/>
  <c r="G4077" i="1"/>
  <c r="E4077" i="1"/>
  <c r="H4077" i="1" s="1"/>
  <c r="U3992" i="1" l="1"/>
  <c r="B3991" i="1"/>
  <c r="N3993" i="1"/>
  <c r="C3994" i="1"/>
  <c r="A4080" i="1"/>
  <c r="J4079" i="1"/>
  <c r="F4079" i="1"/>
  <c r="I4079" i="1"/>
  <c r="S4079" i="1"/>
  <c r="T4079" i="1" s="1"/>
  <c r="L4079" i="1"/>
  <c r="K4077" i="1"/>
  <c r="M4077" i="1" s="1"/>
  <c r="G4078" i="1"/>
  <c r="E4078" i="1"/>
  <c r="K4078" i="1" s="1"/>
  <c r="M4078" i="1" s="1"/>
  <c r="R4080" i="1"/>
  <c r="U3993" i="1" l="1"/>
  <c r="B3992" i="1"/>
  <c r="N3994" i="1"/>
  <c r="C3995" i="1"/>
  <c r="H4078" i="1"/>
  <c r="A4081" i="1"/>
  <c r="J4080" i="1"/>
  <c r="F4080" i="1"/>
  <c r="I4080" i="1"/>
  <c r="S4080" i="1"/>
  <c r="T4080" i="1" s="1"/>
  <c r="L4080" i="1"/>
  <c r="G4079" i="1"/>
  <c r="E4079" i="1"/>
  <c r="H4079" i="1" s="1"/>
  <c r="R4081" i="1"/>
  <c r="U3994" i="1" l="1"/>
  <c r="B3993" i="1"/>
  <c r="N3995" i="1"/>
  <c r="C3996" i="1"/>
  <c r="K4079" i="1"/>
  <c r="M4079" i="1" s="1"/>
  <c r="G4080" i="1"/>
  <c r="E4080" i="1"/>
  <c r="K4080" i="1" s="1"/>
  <c r="M4080" i="1" s="1"/>
  <c r="R4082" i="1"/>
  <c r="A4082" i="1"/>
  <c r="J4081" i="1"/>
  <c r="F4081" i="1"/>
  <c r="I4081" i="1"/>
  <c r="S4081" i="1"/>
  <c r="T4081" i="1" s="1"/>
  <c r="L4081" i="1"/>
  <c r="U3995" i="1" l="1"/>
  <c r="B3994" i="1"/>
  <c r="N3996" i="1"/>
  <c r="C3997" i="1"/>
  <c r="H4080" i="1"/>
  <c r="G4081" i="1"/>
  <c r="E4081" i="1"/>
  <c r="K4081" i="1" s="1"/>
  <c r="M4081" i="1" s="1"/>
  <c r="A4083" i="1"/>
  <c r="J4082" i="1"/>
  <c r="F4082" i="1"/>
  <c r="I4082" i="1"/>
  <c r="S4082" i="1"/>
  <c r="T4082" i="1" s="1"/>
  <c r="L4082" i="1"/>
  <c r="R4083" i="1"/>
  <c r="U3996" i="1" l="1"/>
  <c r="B3995" i="1"/>
  <c r="N3997" i="1"/>
  <c r="C3998" i="1"/>
  <c r="H4081" i="1"/>
  <c r="A4084" i="1"/>
  <c r="J4083" i="1"/>
  <c r="F4083" i="1"/>
  <c r="I4083" i="1"/>
  <c r="S4083" i="1"/>
  <c r="T4083" i="1" s="1"/>
  <c r="L4083" i="1"/>
  <c r="R4084" i="1"/>
  <c r="G4082" i="1"/>
  <c r="E4082" i="1"/>
  <c r="H4082" i="1" s="1"/>
  <c r="U3997" i="1" l="1"/>
  <c r="B3996" i="1"/>
  <c r="N3998" i="1"/>
  <c r="C3999" i="1"/>
  <c r="K4082" i="1"/>
  <c r="M4082" i="1" s="1"/>
  <c r="R4085" i="1"/>
  <c r="A4085" i="1"/>
  <c r="J4084" i="1"/>
  <c r="F4084" i="1"/>
  <c r="I4084" i="1"/>
  <c r="S4084" i="1"/>
  <c r="T4084" i="1" s="1"/>
  <c r="L4084" i="1"/>
  <c r="G4083" i="1"/>
  <c r="E4083" i="1"/>
  <c r="H4083" i="1" s="1"/>
  <c r="U3998" i="1" l="1"/>
  <c r="B3997" i="1"/>
  <c r="C4000" i="1"/>
  <c r="N3999" i="1"/>
  <c r="K4083" i="1"/>
  <c r="M4083" i="1" s="1"/>
  <c r="A4086" i="1"/>
  <c r="J4085" i="1"/>
  <c r="F4085" i="1"/>
  <c r="I4085" i="1"/>
  <c r="S4085" i="1"/>
  <c r="T4085" i="1" s="1"/>
  <c r="L4085" i="1"/>
  <c r="G4084" i="1"/>
  <c r="E4084" i="1"/>
  <c r="K4084" i="1" s="1"/>
  <c r="M4084" i="1" s="1"/>
  <c r="R4086" i="1"/>
  <c r="U3999" i="1" l="1"/>
  <c r="B3998" i="1"/>
  <c r="C4001" i="1"/>
  <c r="N4000" i="1"/>
  <c r="H4084" i="1"/>
  <c r="A4087" i="1"/>
  <c r="J4086" i="1"/>
  <c r="F4086" i="1"/>
  <c r="I4086" i="1"/>
  <c r="S4086" i="1"/>
  <c r="T4086" i="1" s="1"/>
  <c r="L4086" i="1"/>
  <c r="R4087" i="1"/>
  <c r="G4085" i="1"/>
  <c r="E4085" i="1"/>
  <c r="K4085" i="1" s="1"/>
  <c r="M4085" i="1" s="1"/>
  <c r="U4000" i="1" l="1"/>
  <c r="B3999" i="1"/>
  <c r="N4001" i="1"/>
  <c r="C4002" i="1"/>
  <c r="H4085" i="1"/>
  <c r="G4086" i="1"/>
  <c r="E4086" i="1"/>
  <c r="H4086" i="1" s="1"/>
  <c r="R4088" i="1"/>
  <c r="A4088" i="1"/>
  <c r="J4087" i="1"/>
  <c r="F4087" i="1"/>
  <c r="I4087" i="1"/>
  <c r="S4087" i="1"/>
  <c r="T4087" i="1" s="1"/>
  <c r="L4087" i="1"/>
  <c r="U4001" i="1" l="1"/>
  <c r="B4000" i="1"/>
  <c r="C4003" i="1"/>
  <c r="N4002" i="1"/>
  <c r="A4089" i="1"/>
  <c r="J4088" i="1"/>
  <c r="F4088" i="1"/>
  <c r="I4088" i="1"/>
  <c r="S4088" i="1"/>
  <c r="T4088" i="1" s="1"/>
  <c r="L4088" i="1"/>
  <c r="G4087" i="1"/>
  <c r="E4087" i="1"/>
  <c r="K4087" i="1" s="1"/>
  <c r="M4087" i="1" s="1"/>
  <c r="R4089" i="1"/>
  <c r="K4086" i="1"/>
  <c r="M4086" i="1" s="1"/>
  <c r="U4002" i="1" l="1"/>
  <c r="B4001" i="1"/>
  <c r="N4003" i="1"/>
  <c r="C4004" i="1"/>
  <c r="H4087" i="1"/>
  <c r="G4088" i="1"/>
  <c r="E4088" i="1"/>
  <c r="H4088" i="1" s="1"/>
  <c r="R4090" i="1"/>
  <c r="A4090" i="1"/>
  <c r="J4089" i="1"/>
  <c r="F4089" i="1"/>
  <c r="I4089" i="1"/>
  <c r="S4089" i="1"/>
  <c r="T4089" i="1" s="1"/>
  <c r="L4089" i="1"/>
  <c r="U4003" i="1" l="1"/>
  <c r="B4002" i="1"/>
  <c r="C4005" i="1"/>
  <c r="N4004" i="1"/>
  <c r="G4089" i="1"/>
  <c r="E4089" i="1"/>
  <c r="H4089" i="1" s="1"/>
  <c r="R4091" i="1"/>
  <c r="K4088" i="1"/>
  <c r="M4088" i="1" s="1"/>
  <c r="J4090" i="1"/>
  <c r="F4090" i="1"/>
  <c r="A4091" i="1"/>
  <c r="I4090" i="1"/>
  <c r="S4090" i="1"/>
  <c r="T4090" i="1" s="1"/>
  <c r="L4090" i="1"/>
  <c r="U4004" i="1" l="1"/>
  <c r="B4003" i="1"/>
  <c r="N4005" i="1"/>
  <c r="C4006" i="1"/>
  <c r="R4092" i="1"/>
  <c r="K4089" i="1"/>
  <c r="M4089" i="1" s="1"/>
  <c r="S4091" i="1"/>
  <c r="T4091" i="1" s="1"/>
  <c r="J4091" i="1"/>
  <c r="F4091" i="1"/>
  <c r="A4092" i="1"/>
  <c r="I4091" i="1"/>
  <c r="G4090" i="1"/>
  <c r="E4090" i="1"/>
  <c r="K4090" i="1" s="1"/>
  <c r="M4090" i="1" s="1"/>
  <c r="L4091" i="1" s="1"/>
  <c r="U4005" i="1" l="1"/>
  <c r="B4004" i="1"/>
  <c r="C4007" i="1"/>
  <c r="N4006" i="1"/>
  <c r="A4093" i="1"/>
  <c r="I4092" i="1"/>
  <c r="S4092" i="1"/>
  <c r="T4092" i="1" s="1"/>
  <c r="L4092" i="1"/>
  <c r="J4092" i="1"/>
  <c r="F4092" i="1"/>
  <c r="R4093" i="1"/>
  <c r="H4090" i="1"/>
  <c r="G4091" i="1"/>
  <c r="E4091" i="1"/>
  <c r="K4091" i="1" s="1"/>
  <c r="M4091" i="1" s="1"/>
  <c r="B4005" i="1" l="1"/>
  <c r="U4006" i="1"/>
  <c r="N4007" i="1"/>
  <c r="C4008" i="1"/>
  <c r="H4091" i="1"/>
  <c r="R4094" i="1"/>
  <c r="E4092" i="1"/>
  <c r="K4092" i="1" s="1"/>
  <c r="M4092" i="1" s="1"/>
  <c r="G4092" i="1"/>
  <c r="A4094" i="1"/>
  <c r="J4093" i="1"/>
  <c r="F4093" i="1"/>
  <c r="I4093" i="1"/>
  <c r="S4093" i="1"/>
  <c r="T4093" i="1" s="1"/>
  <c r="L4093" i="1"/>
  <c r="U4007" i="1" l="1"/>
  <c r="B4006" i="1"/>
  <c r="N4008" i="1"/>
  <c r="C4009" i="1"/>
  <c r="H4092" i="1"/>
  <c r="R4095" i="1"/>
  <c r="E4093" i="1"/>
  <c r="K4093" i="1" s="1"/>
  <c r="M4093" i="1" s="1"/>
  <c r="G4093" i="1"/>
  <c r="A4095" i="1"/>
  <c r="J4094" i="1"/>
  <c r="F4094" i="1"/>
  <c r="I4094" i="1"/>
  <c r="S4094" i="1"/>
  <c r="T4094" i="1" s="1"/>
  <c r="L4094" i="1"/>
  <c r="U4008" i="1" l="1"/>
  <c r="B4007" i="1"/>
  <c r="C4010" i="1"/>
  <c r="N4009" i="1"/>
  <c r="H4093" i="1"/>
  <c r="E4094" i="1"/>
  <c r="K4094" i="1" s="1"/>
  <c r="M4094" i="1" s="1"/>
  <c r="G4094" i="1"/>
  <c r="R4096" i="1"/>
  <c r="A4096" i="1"/>
  <c r="J4095" i="1"/>
  <c r="F4095" i="1"/>
  <c r="I4095" i="1"/>
  <c r="S4095" i="1"/>
  <c r="T4095" i="1" s="1"/>
  <c r="L4095" i="1"/>
  <c r="U4009" i="1" l="1"/>
  <c r="B4008" i="1"/>
  <c r="N4010" i="1"/>
  <c r="C4011" i="1"/>
  <c r="E4095" i="1"/>
  <c r="K4095" i="1" s="1"/>
  <c r="M4095" i="1" s="1"/>
  <c r="G4095" i="1"/>
  <c r="H4094" i="1"/>
  <c r="J4096" i="1"/>
  <c r="F4096" i="1"/>
  <c r="A4097" i="1"/>
  <c r="I4096" i="1"/>
  <c r="S4096" i="1"/>
  <c r="T4096" i="1" s="1"/>
  <c r="L4096" i="1"/>
  <c r="R4097" i="1"/>
  <c r="U4010" i="1" l="1"/>
  <c r="B4009" i="1"/>
  <c r="N4011" i="1"/>
  <c r="C4012" i="1"/>
  <c r="H4095" i="1"/>
  <c r="A4098" i="1"/>
  <c r="J4097" i="1"/>
  <c r="F4097" i="1"/>
  <c r="I4097" i="1"/>
  <c r="S4097" i="1"/>
  <c r="T4097" i="1" s="1"/>
  <c r="L4097" i="1"/>
  <c r="E4096" i="1"/>
  <c r="H4096" i="1" s="1"/>
  <c r="G4096" i="1"/>
  <c r="R4098" i="1"/>
  <c r="U4011" i="1" l="1"/>
  <c r="B4010" i="1"/>
  <c r="N4012" i="1"/>
  <c r="C4013" i="1"/>
  <c r="G4097" i="1"/>
  <c r="E4097" i="1"/>
  <c r="H4097" i="1" s="1"/>
  <c r="K4096" i="1"/>
  <c r="M4096" i="1" s="1"/>
  <c r="A4099" i="1"/>
  <c r="J4098" i="1"/>
  <c r="F4098" i="1"/>
  <c r="I4098" i="1"/>
  <c r="S4098" i="1"/>
  <c r="T4098" i="1" s="1"/>
  <c r="L4098" i="1"/>
  <c r="R4099" i="1"/>
  <c r="U4012" i="1" l="1"/>
  <c r="B4011" i="1"/>
  <c r="N4013" i="1"/>
  <c r="C4014" i="1"/>
  <c r="G4098" i="1"/>
  <c r="E4098" i="1"/>
  <c r="K4098" i="1" s="1"/>
  <c r="M4098" i="1" s="1"/>
  <c r="K4097" i="1"/>
  <c r="M4097" i="1" s="1"/>
  <c r="R4100" i="1"/>
  <c r="A4100" i="1"/>
  <c r="J4099" i="1"/>
  <c r="F4099" i="1"/>
  <c r="I4099" i="1"/>
  <c r="S4099" i="1"/>
  <c r="T4099" i="1" s="1"/>
  <c r="L4099" i="1"/>
  <c r="U4013" i="1" l="1"/>
  <c r="B4012" i="1"/>
  <c r="N4014" i="1"/>
  <c r="C4015" i="1"/>
  <c r="H4098" i="1"/>
  <c r="G4099" i="1"/>
  <c r="E4099" i="1"/>
  <c r="H4099" i="1" s="1"/>
  <c r="R4101" i="1"/>
  <c r="A4101" i="1"/>
  <c r="J4100" i="1"/>
  <c r="F4100" i="1"/>
  <c r="I4100" i="1"/>
  <c r="S4100" i="1"/>
  <c r="T4100" i="1" s="1"/>
  <c r="L4100" i="1"/>
  <c r="U4014" i="1" l="1"/>
  <c r="B4013" i="1"/>
  <c r="N4015" i="1"/>
  <c r="C4016" i="1"/>
  <c r="A4102" i="1"/>
  <c r="J4101" i="1"/>
  <c r="F4101" i="1"/>
  <c r="I4101" i="1"/>
  <c r="S4101" i="1"/>
  <c r="T4101" i="1" s="1"/>
  <c r="L4101" i="1"/>
  <c r="R4102" i="1"/>
  <c r="K4099" i="1"/>
  <c r="M4099" i="1" s="1"/>
  <c r="G4100" i="1"/>
  <c r="E4100" i="1"/>
  <c r="K4100" i="1" s="1"/>
  <c r="M4100" i="1" s="1"/>
  <c r="U4015" i="1" l="1"/>
  <c r="B4014" i="1"/>
  <c r="N4016" i="1"/>
  <c r="C4017" i="1"/>
  <c r="H4100" i="1"/>
  <c r="G4101" i="1"/>
  <c r="E4101" i="1"/>
  <c r="K4101" i="1" s="1"/>
  <c r="M4101" i="1" s="1"/>
  <c r="R4103" i="1"/>
  <c r="A4103" i="1"/>
  <c r="J4102" i="1"/>
  <c r="F4102" i="1"/>
  <c r="I4102" i="1"/>
  <c r="S4102" i="1"/>
  <c r="T4102" i="1" s="1"/>
  <c r="L4102" i="1"/>
  <c r="U4016" i="1" l="1"/>
  <c r="B4015" i="1"/>
  <c r="N4017" i="1"/>
  <c r="C4018" i="1"/>
  <c r="H4101" i="1"/>
  <c r="A4104" i="1"/>
  <c r="J4103" i="1"/>
  <c r="F4103" i="1"/>
  <c r="I4103" i="1"/>
  <c r="S4103" i="1"/>
  <c r="T4103" i="1" s="1"/>
  <c r="L4103" i="1"/>
  <c r="G4102" i="1"/>
  <c r="E4102" i="1"/>
  <c r="H4102" i="1" s="1"/>
  <c r="R4104" i="1"/>
  <c r="U4017" i="1" l="1"/>
  <c r="B4016" i="1"/>
  <c r="K4102" i="1"/>
  <c r="M4102" i="1" s="1"/>
  <c r="N4018" i="1"/>
  <c r="C4019" i="1"/>
  <c r="G4103" i="1"/>
  <c r="E4103" i="1"/>
  <c r="H4103" i="1" s="1"/>
  <c r="R4105" i="1"/>
  <c r="A4105" i="1"/>
  <c r="J4104" i="1"/>
  <c r="F4104" i="1"/>
  <c r="I4104" i="1"/>
  <c r="L4104" i="1"/>
  <c r="S4104" i="1"/>
  <c r="T4104" i="1" s="1"/>
  <c r="U4018" i="1" l="1"/>
  <c r="B4017" i="1"/>
  <c r="N4019" i="1"/>
  <c r="C4020" i="1"/>
  <c r="A4106" i="1"/>
  <c r="J4105" i="1"/>
  <c r="F4105" i="1"/>
  <c r="I4105" i="1"/>
  <c r="S4105" i="1"/>
  <c r="T4105" i="1" s="1"/>
  <c r="L4105" i="1"/>
  <c r="R4106" i="1"/>
  <c r="K4103" i="1"/>
  <c r="M4103" i="1" s="1"/>
  <c r="E4104" i="1"/>
  <c r="K4104" i="1" s="1"/>
  <c r="M4104" i="1" s="1"/>
  <c r="G4104" i="1"/>
  <c r="U4019" i="1" l="1"/>
  <c r="B4018" i="1"/>
  <c r="C4021" i="1"/>
  <c r="N4020" i="1"/>
  <c r="H4104" i="1"/>
  <c r="R4107" i="1"/>
  <c r="G4105" i="1"/>
  <c r="E4105" i="1"/>
  <c r="K4105" i="1" s="1"/>
  <c r="M4105" i="1" s="1"/>
  <c r="A4107" i="1"/>
  <c r="J4106" i="1"/>
  <c r="F4106" i="1"/>
  <c r="I4106" i="1"/>
  <c r="S4106" i="1"/>
  <c r="T4106" i="1" s="1"/>
  <c r="L4106" i="1"/>
  <c r="U4020" i="1" l="1"/>
  <c r="B4019" i="1"/>
  <c r="N4021" i="1"/>
  <c r="U4021" i="1" s="1"/>
  <c r="B4021" i="1" s="1"/>
  <c r="C4022" i="1"/>
  <c r="A4108" i="1"/>
  <c r="J4107" i="1"/>
  <c r="F4107" i="1"/>
  <c r="I4107" i="1"/>
  <c r="L4107" i="1"/>
  <c r="S4107" i="1"/>
  <c r="T4107" i="1" s="1"/>
  <c r="H4105" i="1"/>
  <c r="R4108" i="1"/>
  <c r="G4106" i="1"/>
  <c r="E4106" i="1"/>
  <c r="H4106" i="1" s="1"/>
  <c r="B4020" i="1" l="1"/>
  <c r="C4023" i="1"/>
  <c r="N4022" i="1"/>
  <c r="U4022" i="1" s="1"/>
  <c r="B4022" i="1" s="1"/>
  <c r="R4109" i="1"/>
  <c r="G4107" i="1"/>
  <c r="E4107" i="1"/>
  <c r="H4107" i="1" s="1"/>
  <c r="K4106" i="1"/>
  <c r="M4106" i="1" s="1"/>
  <c r="A4109" i="1"/>
  <c r="J4108" i="1"/>
  <c r="F4108" i="1"/>
  <c r="I4108" i="1"/>
  <c r="S4108" i="1"/>
  <c r="T4108" i="1" s="1"/>
  <c r="L4108" i="1"/>
  <c r="N4023" i="1" l="1"/>
  <c r="U4023" i="1" s="1"/>
  <c r="B4023" i="1" s="1"/>
  <c r="C4024" i="1"/>
  <c r="G4108" i="1"/>
  <c r="E4108" i="1"/>
  <c r="K4108" i="1" s="1"/>
  <c r="M4108" i="1" s="1"/>
  <c r="K4107" i="1"/>
  <c r="M4107" i="1" s="1"/>
  <c r="A4110" i="1"/>
  <c r="J4109" i="1"/>
  <c r="F4109" i="1"/>
  <c r="I4109" i="1"/>
  <c r="S4109" i="1"/>
  <c r="T4109" i="1" s="1"/>
  <c r="L4109" i="1"/>
  <c r="R4110" i="1"/>
  <c r="C4025" i="1" l="1"/>
  <c r="N4024" i="1"/>
  <c r="U4024" i="1" s="1"/>
  <c r="B4024" i="1" s="1"/>
  <c r="H4108" i="1"/>
  <c r="A4111" i="1"/>
  <c r="J4110" i="1"/>
  <c r="F4110" i="1"/>
  <c r="I4110" i="1"/>
  <c r="S4110" i="1"/>
  <c r="T4110" i="1" s="1"/>
  <c r="L4110" i="1"/>
  <c r="R4111" i="1"/>
  <c r="G4109" i="1"/>
  <c r="E4109" i="1"/>
  <c r="K4109" i="1" s="1"/>
  <c r="M4109" i="1" s="1"/>
  <c r="C4026" i="1" l="1"/>
  <c r="N4025" i="1"/>
  <c r="U4025" i="1" s="1"/>
  <c r="B4025" i="1" s="1"/>
  <c r="H4109" i="1"/>
  <c r="A4112" i="1"/>
  <c r="J4111" i="1"/>
  <c r="F4111" i="1"/>
  <c r="I4111" i="1"/>
  <c r="L4111" i="1"/>
  <c r="S4111" i="1"/>
  <c r="T4111" i="1" s="1"/>
  <c r="R4112" i="1"/>
  <c r="G4110" i="1"/>
  <c r="E4110" i="1"/>
  <c r="H4110" i="1" s="1"/>
  <c r="C4027" i="1" l="1"/>
  <c r="N4026" i="1"/>
  <c r="U4026" i="1" s="1"/>
  <c r="B4026" i="1" s="1"/>
  <c r="R4113" i="1"/>
  <c r="G4111" i="1"/>
  <c r="E4111" i="1"/>
  <c r="H4111" i="1" s="1"/>
  <c r="K4110" i="1"/>
  <c r="M4110" i="1" s="1"/>
  <c r="J4112" i="1"/>
  <c r="F4112" i="1"/>
  <c r="A4113" i="1"/>
  <c r="I4112" i="1"/>
  <c r="S4112" i="1"/>
  <c r="T4112" i="1" s="1"/>
  <c r="L4112" i="1"/>
  <c r="N4027" i="1" l="1"/>
  <c r="U4027" i="1" s="1"/>
  <c r="B4027" i="1" s="1"/>
  <c r="C4028" i="1"/>
  <c r="S4113" i="1"/>
  <c r="T4113" i="1" s="1"/>
  <c r="L4113" i="1"/>
  <c r="J4113" i="1"/>
  <c r="F4113" i="1"/>
  <c r="I4113" i="1"/>
  <c r="A4114" i="1"/>
  <c r="K4111" i="1"/>
  <c r="M4111" i="1" s="1"/>
  <c r="G4112" i="1"/>
  <c r="E4112" i="1"/>
  <c r="K4112" i="1" s="1"/>
  <c r="M4112" i="1" s="1"/>
  <c r="R4114" i="1"/>
  <c r="N4028" i="1" l="1"/>
  <c r="U4028" i="1" s="1"/>
  <c r="B4028" i="1" s="1"/>
  <c r="C4029" i="1"/>
  <c r="H4112" i="1"/>
  <c r="A4115" i="1"/>
  <c r="I4114" i="1"/>
  <c r="S4114" i="1"/>
  <c r="T4114" i="1" s="1"/>
  <c r="L4114" i="1"/>
  <c r="J4114" i="1"/>
  <c r="F4114" i="1"/>
  <c r="R4115" i="1"/>
  <c r="G4113" i="1"/>
  <c r="E4113" i="1"/>
  <c r="H4113" i="1" s="1"/>
  <c r="C4030" i="1" l="1"/>
  <c r="N4029" i="1"/>
  <c r="U4029" i="1" s="1"/>
  <c r="B4029" i="1" s="1"/>
  <c r="E4114" i="1"/>
  <c r="H4114" i="1" s="1"/>
  <c r="G4114" i="1"/>
  <c r="K4113" i="1"/>
  <c r="M4113" i="1" s="1"/>
  <c r="R4116" i="1"/>
  <c r="A4116" i="1"/>
  <c r="J4115" i="1"/>
  <c r="F4115" i="1"/>
  <c r="I4115" i="1"/>
  <c r="S4115" i="1"/>
  <c r="T4115" i="1" s="1"/>
  <c r="L4115" i="1"/>
  <c r="N4030" i="1" l="1"/>
  <c r="U4030" i="1" s="1"/>
  <c r="B4030" i="1" s="1"/>
  <c r="C4031" i="1"/>
  <c r="K4114" i="1"/>
  <c r="M4114" i="1" s="1"/>
  <c r="A4117" i="1"/>
  <c r="J4116" i="1"/>
  <c r="F4116" i="1"/>
  <c r="I4116" i="1"/>
  <c r="S4116" i="1"/>
  <c r="T4116" i="1" s="1"/>
  <c r="L4116" i="1"/>
  <c r="E4115" i="1"/>
  <c r="H4115" i="1" s="1"/>
  <c r="G4115" i="1"/>
  <c r="R4117" i="1"/>
  <c r="N4031" i="1" l="1"/>
  <c r="U4031" i="1" s="1"/>
  <c r="B4031" i="1" s="1"/>
  <c r="C4032" i="1"/>
  <c r="K4115" i="1"/>
  <c r="M4115" i="1" s="1"/>
  <c r="A4118" i="1"/>
  <c r="J4117" i="1"/>
  <c r="F4117" i="1"/>
  <c r="I4117" i="1"/>
  <c r="S4117" i="1"/>
  <c r="T4117" i="1" s="1"/>
  <c r="L4117" i="1"/>
  <c r="R4118" i="1"/>
  <c r="E4116" i="1"/>
  <c r="H4116" i="1" s="1"/>
  <c r="G4116" i="1"/>
  <c r="N4032" i="1" l="1"/>
  <c r="U4032" i="1" s="1"/>
  <c r="B4032" i="1" s="1"/>
  <c r="C4033" i="1"/>
  <c r="K4116" i="1"/>
  <c r="M4116" i="1" s="1"/>
  <c r="E4117" i="1"/>
  <c r="K4117" i="1" s="1"/>
  <c r="M4117" i="1" s="1"/>
  <c r="G4117" i="1"/>
  <c r="R4119" i="1"/>
  <c r="J4118" i="1"/>
  <c r="F4118" i="1"/>
  <c r="A4119" i="1"/>
  <c r="I4118" i="1"/>
  <c r="S4118" i="1"/>
  <c r="T4118" i="1" s="1"/>
  <c r="L4118" i="1"/>
  <c r="N4033" i="1" l="1"/>
  <c r="U4033" i="1" s="1"/>
  <c r="B4033" i="1" s="1"/>
  <c r="C4034" i="1"/>
  <c r="H4117" i="1"/>
  <c r="R4120" i="1"/>
  <c r="A4120" i="1"/>
  <c r="J4119" i="1"/>
  <c r="F4119" i="1"/>
  <c r="I4119" i="1"/>
  <c r="S4119" i="1"/>
  <c r="T4119" i="1" s="1"/>
  <c r="E4118" i="1"/>
  <c r="H4118" i="1" s="1"/>
  <c r="G4118" i="1"/>
  <c r="N4034" i="1" l="1"/>
  <c r="U4034" i="1" s="1"/>
  <c r="B4034" i="1" s="1"/>
  <c r="C4035" i="1"/>
  <c r="K4118" i="1"/>
  <c r="M4118" i="1" s="1"/>
  <c r="L4119" i="1" s="1"/>
  <c r="L4120" i="1" s="1"/>
  <c r="R4121" i="1"/>
  <c r="A4121" i="1"/>
  <c r="J4120" i="1"/>
  <c r="F4120" i="1"/>
  <c r="I4120" i="1"/>
  <c r="S4120" i="1"/>
  <c r="T4120" i="1" s="1"/>
  <c r="G4119" i="1"/>
  <c r="E4119" i="1"/>
  <c r="H4119" i="1" s="1"/>
  <c r="N4035" i="1" l="1"/>
  <c r="U4035" i="1" s="1"/>
  <c r="B4035" i="1" s="1"/>
  <c r="C4036" i="1"/>
  <c r="K4119" i="1"/>
  <c r="M4119" i="1" s="1"/>
  <c r="G4120" i="1"/>
  <c r="E4120" i="1"/>
  <c r="H4120" i="1" s="1"/>
  <c r="A4122" i="1"/>
  <c r="J4121" i="1"/>
  <c r="F4121" i="1"/>
  <c r="I4121" i="1"/>
  <c r="S4121" i="1"/>
  <c r="T4121" i="1" s="1"/>
  <c r="L4121" i="1"/>
  <c r="R4122" i="1"/>
  <c r="C4037" i="1" l="1"/>
  <c r="N4036" i="1"/>
  <c r="U4036" i="1" s="1"/>
  <c r="B4036" i="1" s="1"/>
  <c r="K4120" i="1"/>
  <c r="M4120" i="1" s="1"/>
  <c r="R4123" i="1"/>
  <c r="G4121" i="1"/>
  <c r="E4121" i="1"/>
  <c r="H4121" i="1" s="1"/>
  <c r="A4123" i="1"/>
  <c r="J4122" i="1"/>
  <c r="F4122" i="1"/>
  <c r="I4122" i="1"/>
  <c r="S4122" i="1"/>
  <c r="T4122" i="1" s="1"/>
  <c r="L4122" i="1"/>
  <c r="N4037" i="1" l="1"/>
  <c r="U4037" i="1" s="1"/>
  <c r="B4037" i="1" s="1"/>
  <c r="C4038" i="1"/>
  <c r="K4121" i="1"/>
  <c r="M4121" i="1" s="1"/>
  <c r="A4124" i="1"/>
  <c r="J4123" i="1"/>
  <c r="F4123" i="1"/>
  <c r="I4123" i="1"/>
  <c r="L4123" i="1"/>
  <c r="S4123" i="1"/>
  <c r="T4123" i="1" s="1"/>
  <c r="G4122" i="1"/>
  <c r="E4122" i="1"/>
  <c r="K4122" i="1" s="1"/>
  <c r="M4122" i="1" s="1"/>
  <c r="R4124" i="1"/>
  <c r="N4038" i="1" l="1"/>
  <c r="U4038" i="1" s="1"/>
  <c r="B4038" i="1" s="1"/>
  <c r="C4039" i="1"/>
  <c r="H4122" i="1"/>
  <c r="G4123" i="1"/>
  <c r="E4123" i="1"/>
  <c r="H4123" i="1" s="1"/>
  <c r="R4125" i="1"/>
  <c r="A4125" i="1"/>
  <c r="J4124" i="1"/>
  <c r="F4124" i="1"/>
  <c r="I4124" i="1"/>
  <c r="S4124" i="1"/>
  <c r="T4124" i="1" s="1"/>
  <c r="L4124" i="1"/>
  <c r="N4039" i="1" l="1"/>
  <c r="U4039" i="1" s="1"/>
  <c r="B4039" i="1" s="1"/>
  <c r="C4040" i="1"/>
  <c r="K4123" i="1"/>
  <c r="M4123" i="1" s="1"/>
  <c r="A4126" i="1"/>
  <c r="J4125" i="1"/>
  <c r="F4125" i="1"/>
  <c r="I4125" i="1"/>
  <c r="S4125" i="1"/>
  <c r="T4125" i="1" s="1"/>
  <c r="L4125" i="1"/>
  <c r="G4124" i="1"/>
  <c r="E4124" i="1"/>
  <c r="H4124" i="1" s="1"/>
  <c r="R4126" i="1"/>
  <c r="N4040" i="1" l="1"/>
  <c r="U4040" i="1" s="1"/>
  <c r="B4040" i="1" s="1"/>
  <c r="C4041" i="1"/>
  <c r="K4124" i="1"/>
  <c r="M4124" i="1" s="1"/>
  <c r="G4125" i="1"/>
  <c r="E4125" i="1"/>
  <c r="H4125" i="1" s="1"/>
  <c r="R4127" i="1"/>
  <c r="A4127" i="1"/>
  <c r="J4126" i="1"/>
  <c r="F4126" i="1"/>
  <c r="I4126" i="1"/>
  <c r="S4126" i="1"/>
  <c r="T4126" i="1" s="1"/>
  <c r="L4126" i="1"/>
  <c r="N4041" i="1" l="1"/>
  <c r="U4041" i="1" s="1"/>
  <c r="B4041" i="1" s="1"/>
  <c r="C4042" i="1"/>
  <c r="K4125" i="1"/>
  <c r="M4125" i="1" s="1"/>
  <c r="R4128" i="1"/>
  <c r="A4128" i="1"/>
  <c r="J4127" i="1"/>
  <c r="F4127" i="1"/>
  <c r="I4127" i="1"/>
  <c r="L4127" i="1"/>
  <c r="S4127" i="1"/>
  <c r="T4127" i="1" s="1"/>
  <c r="G4126" i="1"/>
  <c r="E4126" i="1"/>
  <c r="K4126" i="1" s="1"/>
  <c r="M4126" i="1" s="1"/>
  <c r="N4042" i="1" l="1"/>
  <c r="U4042" i="1" s="1"/>
  <c r="B4042" i="1" s="1"/>
  <c r="C4043" i="1"/>
  <c r="H4126" i="1"/>
  <c r="G4127" i="1"/>
  <c r="E4127" i="1"/>
  <c r="K4127" i="1" s="1"/>
  <c r="M4127" i="1" s="1"/>
  <c r="A4129" i="1"/>
  <c r="J4128" i="1"/>
  <c r="F4128" i="1"/>
  <c r="I4128" i="1"/>
  <c r="S4128" i="1"/>
  <c r="T4128" i="1" s="1"/>
  <c r="L4128" i="1"/>
  <c r="R4129" i="1"/>
  <c r="N4043" i="1" l="1"/>
  <c r="U4043" i="1" s="1"/>
  <c r="B4043" i="1" s="1"/>
  <c r="C4044" i="1"/>
  <c r="H4127" i="1"/>
  <c r="G4128" i="1"/>
  <c r="E4128" i="1"/>
  <c r="K4128" i="1" s="1"/>
  <c r="M4128" i="1" s="1"/>
  <c r="R4130" i="1"/>
  <c r="A4130" i="1"/>
  <c r="J4129" i="1"/>
  <c r="F4129" i="1"/>
  <c r="I4129" i="1"/>
  <c r="S4129" i="1"/>
  <c r="T4129" i="1" s="1"/>
  <c r="L4129" i="1"/>
  <c r="C4045" i="1" l="1"/>
  <c r="N4044" i="1"/>
  <c r="U4044" i="1" s="1"/>
  <c r="B4044" i="1" s="1"/>
  <c r="H4128" i="1"/>
  <c r="A4131" i="1"/>
  <c r="J4130" i="1"/>
  <c r="F4130" i="1"/>
  <c r="I4130" i="1"/>
  <c r="S4130" i="1"/>
  <c r="T4130" i="1" s="1"/>
  <c r="L4130" i="1"/>
  <c r="R4131" i="1"/>
  <c r="G4129" i="1"/>
  <c r="E4129" i="1"/>
  <c r="H4129" i="1" s="1"/>
  <c r="N4045" i="1" l="1"/>
  <c r="U4045" i="1" s="1"/>
  <c r="B4045" i="1" s="1"/>
  <c r="C4046" i="1"/>
  <c r="K4129" i="1"/>
  <c r="M4129" i="1" s="1"/>
  <c r="G4130" i="1"/>
  <c r="E4130" i="1"/>
  <c r="H4130" i="1" s="1"/>
  <c r="R4132" i="1"/>
  <c r="A4132" i="1"/>
  <c r="J4131" i="1"/>
  <c r="F4131" i="1"/>
  <c r="I4131" i="1"/>
  <c r="L4131" i="1"/>
  <c r="S4131" i="1"/>
  <c r="T4131" i="1" s="1"/>
  <c r="C4047" i="1" l="1"/>
  <c r="N4046" i="1"/>
  <c r="U4046" i="1" s="1"/>
  <c r="B4046" i="1" s="1"/>
  <c r="K4130" i="1"/>
  <c r="M4130" i="1" s="1"/>
  <c r="G4131" i="1"/>
  <c r="E4131" i="1"/>
  <c r="K4131" i="1" s="1"/>
  <c r="M4131" i="1" s="1"/>
  <c r="R4133" i="1"/>
  <c r="A4133" i="1"/>
  <c r="J4132" i="1"/>
  <c r="F4132" i="1"/>
  <c r="I4132" i="1"/>
  <c r="S4132" i="1"/>
  <c r="T4132" i="1" s="1"/>
  <c r="L4132" i="1"/>
  <c r="C4048" i="1" l="1"/>
  <c r="N4047" i="1"/>
  <c r="U4047" i="1" s="1"/>
  <c r="B4047" i="1" s="1"/>
  <c r="H4131" i="1"/>
  <c r="A4134" i="1"/>
  <c r="J4133" i="1"/>
  <c r="F4133" i="1"/>
  <c r="I4133" i="1"/>
  <c r="S4133" i="1"/>
  <c r="T4133" i="1" s="1"/>
  <c r="L4133" i="1"/>
  <c r="R4134" i="1"/>
  <c r="G4132" i="1"/>
  <c r="E4132" i="1"/>
  <c r="H4132" i="1" s="1"/>
  <c r="N4048" i="1" l="1"/>
  <c r="U4048" i="1" s="1"/>
  <c r="B4048" i="1" s="1"/>
  <c r="C4049" i="1"/>
  <c r="K4132" i="1"/>
  <c r="M4132" i="1" s="1"/>
  <c r="R4135" i="1"/>
  <c r="G4133" i="1"/>
  <c r="E4133" i="1"/>
  <c r="H4133" i="1" s="1"/>
  <c r="J4134" i="1"/>
  <c r="F4134" i="1"/>
  <c r="A4135" i="1"/>
  <c r="I4134" i="1"/>
  <c r="S4134" i="1"/>
  <c r="T4134" i="1" s="1"/>
  <c r="L4134" i="1"/>
  <c r="N4049" i="1" l="1"/>
  <c r="U4049" i="1" s="1"/>
  <c r="B4049" i="1" s="1"/>
  <c r="C4050" i="1"/>
  <c r="K4133" i="1"/>
  <c r="M4133" i="1" s="1"/>
  <c r="S4135" i="1"/>
  <c r="T4135" i="1" s="1"/>
  <c r="L4135" i="1"/>
  <c r="J4135" i="1"/>
  <c r="F4135" i="1"/>
  <c r="A4136" i="1"/>
  <c r="I4135" i="1"/>
  <c r="R4136" i="1"/>
  <c r="G4134" i="1"/>
  <c r="E4134" i="1"/>
  <c r="K4134" i="1" s="1"/>
  <c r="M4134" i="1" s="1"/>
  <c r="N4050" i="1" l="1"/>
  <c r="U4050" i="1" s="1"/>
  <c r="B4050" i="1" s="1"/>
  <c r="C4051" i="1"/>
  <c r="H4134" i="1"/>
  <c r="A4137" i="1"/>
  <c r="I4136" i="1"/>
  <c r="S4136" i="1"/>
  <c r="T4136" i="1" s="1"/>
  <c r="L4136" i="1"/>
  <c r="J4136" i="1"/>
  <c r="F4136" i="1"/>
  <c r="G4135" i="1"/>
  <c r="E4135" i="1"/>
  <c r="H4135" i="1" s="1"/>
  <c r="R4137" i="1"/>
  <c r="N4051" i="1" l="1"/>
  <c r="U4051" i="1" s="1"/>
  <c r="B4051" i="1" s="1"/>
  <c r="C4052" i="1"/>
  <c r="K4135" i="1"/>
  <c r="M4135" i="1" s="1"/>
  <c r="A4138" i="1"/>
  <c r="J4137" i="1"/>
  <c r="F4137" i="1"/>
  <c r="I4137" i="1"/>
  <c r="S4137" i="1"/>
  <c r="T4137" i="1" s="1"/>
  <c r="L4137" i="1"/>
  <c r="R4138" i="1"/>
  <c r="E4136" i="1"/>
  <c r="H4136" i="1" s="1"/>
  <c r="G4136" i="1"/>
  <c r="N4052" i="1" l="1"/>
  <c r="U4052" i="1" s="1"/>
  <c r="B4052" i="1" s="1"/>
  <c r="C4053" i="1"/>
  <c r="K4136" i="1"/>
  <c r="M4136" i="1" s="1"/>
  <c r="E4137" i="1"/>
  <c r="H4137" i="1" s="1"/>
  <c r="G4137" i="1"/>
  <c r="A4139" i="1"/>
  <c r="J4138" i="1"/>
  <c r="F4138" i="1"/>
  <c r="I4138" i="1"/>
  <c r="S4138" i="1"/>
  <c r="T4138" i="1" s="1"/>
  <c r="L4138" i="1"/>
  <c r="R4139" i="1"/>
  <c r="N4053" i="1" l="1"/>
  <c r="U4053" i="1" s="1"/>
  <c r="B4053" i="1" s="1"/>
  <c r="C4054" i="1"/>
  <c r="R4140" i="1"/>
  <c r="E4138" i="1"/>
  <c r="H4138" i="1" s="1"/>
  <c r="G4138" i="1"/>
  <c r="K4137" i="1"/>
  <c r="M4137" i="1" s="1"/>
  <c r="A4140" i="1"/>
  <c r="J4139" i="1"/>
  <c r="F4139" i="1"/>
  <c r="I4139" i="1"/>
  <c r="S4139" i="1"/>
  <c r="T4139" i="1" s="1"/>
  <c r="L4139" i="1"/>
  <c r="C4055" i="1" l="1"/>
  <c r="N4054" i="1"/>
  <c r="U4054" i="1" s="1"/>
  <c r="B4054" i="1" s="1"/>
  <c r="K4138" i="1"/>
  <c r="M4138" i="1" s="1"/>
  <c r="E4139" i="1"/>
  <c r="H4139" i="1" s="1"/>
  <c r="G4139" i="1"/>
  <c r="R4141" i="1"/>
  <c r="J4140" i="1"/>
  <c r="F4140" i="1"/>
  <c r="A4141" i="1"/>
  <c r="I4140" i="1"/>
  <c r="S4140" i="1"/>
  <c r="T4140" i="1" s="1"/>
  <c r="L4140" i="1"/>
  <c r="N4055" i="1" l="1"/>
  <c r="U4055" i="1" s="1"/>
  <c r="B4055" i="1" s="1"/>
  <c r="C4056" i="1"/>
  <c r="K4139" i="1"/>
  <c r="M4139" i="1" s="1"/>
  <c r="A4142" i="1"/>
  <c r="J4141" i="1"/>
  <c r="F4141" i="1"/>
  <c r="I4141" i="1"/>
  <c r="S4141" i="1"/>
  <c r="T4141" i="1" s="1"/>
  <c r="L4141" i="1"/>
  <c r="R4142" i="1"/>
  <c r="E4140" i="1"/>
  <c r="H4140" i="1" s="1"/>
  <c r="G4140" i="1"/>
  <c r="C4057" i="1" l="1"/>
  <c r="N4056" i="1"/>
  <c r="U4056" i="1" s="1"/>
  <c r="B4056" i="1" s="1"/>
  <c r="A4143" i="1"/>
  <c r="J4142" i="1"/>
  <c r="F4142" i="1"/>
  <c r="I4142" i="1"/>
  <c r="S4142" i="1"/>
  <c r="T4142" i="1" s="1"/>
  <c r="L4142" i="1"/>
  <c r="R4143" i="1"/>
  <c r="K4140" i="1"/>
  <c r="M4140" i="1" s="1"/>
  <c r="G4141" i="1"/>
  <c r="E4141" i="1"/>
  <c r="H4141" i="1" s="1"/>
  <c r="N4057" i="1" l="1"/>
  <c r="U4057" i="1" s="1"/>
  <c r="B4057" i="1" s="1"/>
  <c r="C4058" i="1"/>
  <c r="A4144" i="1"/>
  <c r="J4143" i="1"/>
  <c r="F4143" i="1"/>
  <c r="I4143" i="1"/>
  <c r="L4143" i="1"/>
  <c r="S4143" i="1"/>
  <c r="T4143" i="1" s="1"/>
  <c r="K4141" i="1"/>
  <c r="M4141" i="1" s="1"/>
  <c r="R4144" i="1"/>
  <c r="G4142" i="1"/>
  <c r="E4142" i="1"/>
  <c r="K4142" i="1" s="1"/>
  <c r="M4142" i="1" s="1"/>
  <c r="C4059" i="1" l="1"/>
  <c r="N4058" i="1"/>
  <c r="U4058" i="1" s="1"/>
  <c r="B4058" i="1" s="1"/>
  <c r="H4142" i="1"/>
  <c r="G4143" i="1"/>
  <c r="E4143" i="1"/>
  <c r="K4143" i="1" s="1"/>
  <c r="M4143" i="1" s="1"/>
  <c r="R4145" i="1"/>
  <c r="A4145" i="1"/>
  <c r="J4144" i="1"/>
  <c r="F4144" i="1"/>
  <c r="I4144" i="1"/>
  <c r="S4144" i="1"/>
  <c r="T4144" i="1" s="1"/>
  <c r="L4144" i="1"/>
  <c r="C4060" i="1" l="1"/>
  <c r="N4059" i="1"/>
  <c r="U4059" i="1" s="1"/>
  <c r="B4059" i="1" s="1"/>
  <c r="H4143" i="1"/>
  <c r="A4146" i="1"/>
  <c r="J4145" i="1"/>
  <c r="F4145" i="1"/>
  <c r="I4145" i="1"/>
  <c r="S4145" i="1"/>
  <c r="T4145" i="1" s="1"/>
  <c r="L4145" i="1"/>
  <c r="R4146" i="1"/>
  <c r="G4144" i="1"/>
  <c r="E4144" i="1"/>
  <c r="K4144" i="1" s="1"/>
  <c r="M4144" i="1" s="1"/>
  <c r="N4060" i="1" l="1"/>
  <c r="U4060" i="1" s="1"/>
  <c r="B4060" i="1" s="1"/>
  <c r="C4061" i="1"/>
  <c r="H4144" i="1"/>
  <c r="G4145" i="1"/>
  <c r="E4145" i="1"/>
  <c r="H4145" i="1" s="1"/>
  <c r="R4147" i="1"/>
  <c r="A4147" i="1"/>
  <c r="J4146" i="1"/>
  <c r="F4146" i="1"/>
  <c r="I4146" i="1"/>
  <c r="S4146" i="1"/>
  <c r="T4146" i="1" s="1"/>
  <c r="L4146" i="1"/>
  <c r="N4061" i="1" l="1"/>
  <c r="U4061" i="1" s="1"/>
  <c r="B4061" i="1" s="1"/>
  <c r="C4062" i="1"/>
  <c r="G4146" i="1"/>
  <c r="E4146" i="1"/>
  <c r="K4146" i="1" s="1"/>
  <c r="M4146" i="1" s="1"/>
  <c r="R4148" i="1"/>
  <c r="K4145" i="1"/>
  <c r="M4145" i="1" s="1"/>
  <c r="A4148" i="1"/>
  <c r="J4147" i="1"/>
  <c r="F4147" i="1"/>
  <c r="I4147" i="1"/>
  <c r="L4147" i="1"/>
  <c r="S4147" i="1"/>
  <c r="T4147" i="1" s="1"/>
  <c r="N4062" i="1" l="1"/>
  <c r="U4062" i="1" s="1"/>
  <c r="B4062" i="1" s="1"/>
  <c r="C4063" i="1"/>
  <c r="H4146" i="1"/>
  <c r="G4147" i="1"/>
  <c r="E4147" i="1"/>
  <c r="H4147" i="1" s="1"/>
  <c r="A4149" i="1"/>
  <c r="J4148" i="1"/>
  <c r="F4148" i="1"/>
  <c r="I4148" i="1"/>
  <c r="S4148" i="1"/>
  <c r="T4148" i="1" s="1"/>
  <c r="L4148" i="1"/>
  <c r="R4149" i="1"/>
  <c r="C4064" i="1" l="1"/>
  <c r="N4063" i="1"/>
  <c r="U4063" i="1" s="1"/>
  <c r="B4063" i="1" s="1"/>
  <c r="G4148" i="1"/>
  <c r="E4148" i="1"/>
  <c r="K4148" i="1" s="1"/>
  <c r="M4148" i="1" s="1"/>
  <c r="K4147" i="1"/>
  <c r="M4147" i="1" s="1"/>
  <c r="A4150" i="1"/>
  <c r="J4149" i="1"/>
  <c r="F4149" i="1"/>
  <c r="I4149" i="1"/>
  <c r="S4149" i="1"/>
  <c r="T4149" i="1" s="1"/>
  <c r="L4149" i="1"/>
  <c r="R4150" i="1"/>
  <c r="N4064" i="1" l="1"/>
  <c r="U4064" i="1" s="1"/>
  <c r="B4064" i="1" s="1"/>
  <c r="C4065" i="1"/>
  <c r="H4148" i="1"/>
  <c r="R4151" i="1"/>
  <c r="G4149" i="1"/>
  <c r="E4149" i="1"/>
  <c r="K4149" i="1" s="1"/>
  <c r="M4149" i="1" s="1"/>
  <c r="L4150" i="1" s="1"/>
  <c r="A4151" i="1"/>
  <c r="J4150" i="1"/>
  <c r="F4150" i="1"/>
  <c r="I4150" i="1"/>
  <c r="S4150" i="1"/>
  <c r="T4150" i="1" s="1"/>
  <c r="N4065" i="1" l="1"/>
  <c r="U4065" i="1" s="1"/>
  <c r="B4065" i="1" s="1"/>
  <c r="C4066" i="1"/>
  <c r="H4149" i="1"/>
  <c r="A4152" i="1"/>
  <c r="J4151" i="1"/>
  <c r="F4151" i="1"/>
  <c r="I4151" i="1"/>
  <c r="L4151" i="1"/>
  <c r="S4151" i="1"/>
  <c r="T4151" i="1" s="1"/>
  <c r="G4150" i="1"/>
  <c r="E4150" i="1"/>
  <c r="H4150" i="1" s="1"/>
  <c r="R4152" i="1"/>
  <c r="N4066" i="1" l="1"/>
  <c r="U4066" i="1" s="1"/>
  <c r="B4066" i="1" s="1"/>
  <c r="C4067" i="1"/>
  <c r="K4150" i="1"/>
  <c r="M4150" i="1" s="1"/>
  <c r="R4153" i="1"/>
  <c r="G4151" i="1"/>
  <c r="E4151" i="1"/>
  <c r="H4151" i="1" s="1"/>
  <c r="A4153" i="1"/>
  <c r="J4152" i="1"/>
  <c r="F4152" i="1"/>
  <c r="I4152" i="1"/>
  <c r="S4152" i="1"/>
  <c r="T4152" i="1" s="1"/>
  <c r="L4152" i="1"/>
  <c r="N4067" i="1" l="1"/>
  <c r="U4067" i="1" s="1"/>
  <c r="B4067" i="1" s="1"/>
  <c r="C4068" i="1"/>
  <c r="K4151" i="1"/>
  <c r="M4151" i="1" s="1"/>
  <c r="A4154" i="1"/>
  <c r="J4153" i="1"/>
  <c r="F4153" i="1"/>
  <c r="I4153" i="1"/>
  <c r="S4153" i="1"/>
  <c r="T4153" i="1" s="1"/>
  <c r="L4153" i="1"/>
  <c r="G4152" i="1"/>
  <c r="E4152" i="1"/>
  <c r="K4152" i="1" s="1"/>
  <c r="M4152" i="1" s="1"/>
  <c r="R4154" i="1"/>
  <c r="N4068" i="1" l="1"/>
  <c r="U4068" i="1" s="1"/>
  <c r="B4068" i="1" s="1"/>
  <c r="C4069" i="1"/>
  <c r="H4152" i="1"/>
  <c r="R4155" i="1"/>
  <c r="A4155" i="1"/>
  <c r="J4154" i="1"/>
  <c r="F4154" i="1"/>
  <c r="I4154" i="1"/>
  <c r="S4154" i="1"/>
  <c r="T4154" i="1" s="1"/>
  <c r="L4154" i="1"/>
  <c r="G4153" i="1"/>
  <c r="E4153" i="1"/>
  <c r="H4153" i="1" s="1"/>
  <c r="N4069" i="1" l="1"/>
  <c r="U4069" i="1" s="1"/>
  <c r="B4069" i="1" s="1"/>
  <c r="C4070" i="1"/>
  <c r="A4156" i="1"/>
  <c r="J4155" i="1"/>
  <c r="F4155" i="1"/>
  <c r="I4155" i="1"/>
  <c r="L4155" i="1"/>
  <c r="S4155" i="1"/>
  <c r="T4155" i="1" s="1"/>
  <c r="G4154" i="1"/>
  <c r="E4154" i="1"/>
  <c r="K4154" i="1" s="1"/>
  <c r="M4154" i="1" s="1"/>
  <c r="K4153" i="1"/>
  <c r="M4153" i="1" s="1"/>
  <c r="R4156" i="1"/>
  <c r="N4070" i="1" l="1"/>
  <c r="U4070" i="1" s="1"/>
  <c r="B4070" i="1" s="1"/>
  <c r="C4071" i="1"/>
  <c r="H4154" i="1"/>
  <c r="G4155" i="1"/>
  <c r="E4155" i="1"/>
  <c r="K4155" i="1" s="1"/>
  <c r="M4155" i="1" s="1"/>
  <c r="R4157" i="1"/>
  <c r="J4156" i="1"/>
  <c r="F4156" i="1"/>
  <c r="A4157" i="1"/>
  <c r="I4156" i="1"/>
  <c r="S4156" i="1"/>
  <c r="T4156" i="1" s="1"/>
  <c r="L4156" i="1"/>
  <c r="C4072" i="1" l="1"/>
  <c r="N4071" i="1"/>
  <c r="U4071" i="1" s="1"/>
  <c r="B4071" i="1" s="1"/>
  <c r="H4155" i="1"/>
  <c r="S4157" i="1"/>
  <c r="T4157" i="1" s="1"/>
  <c r="L4157" i="1"/>
  <c r="J4157" i="1"/>
  <c r="F4157" i="1"/>
  <c r="I4157" i="1"/>
  <c r="A4158" i="1"/>
  <c r="G4156" i="1"/>
  <c r="E4156" i="1"/>
  <c r="K4156" i="1" s="1"/>
  <c r="M4156" i="1" s="1"/>
  <c r="R4158" i="1"/>
  <c r="N4072" i="1" l="1"/>
  <c r="U4072" i="1" s="1"/>
  <c r="B4072" i="1" s="1"/>
  <c r="C4073" i="1"/>
  <c r="H4156" i="1"/>
  <c r="A4159" i="1"/>
  <c r="I4158" i="1"/>
  <c r="S4158" i="1"/>
  <c r="T4158" i="1" s="1"/>
  <c r="L4158" i="1"/>
  <c r="J4158" i="1"/>
  <c r="F4158" i="1"/>
  <c r="G4157" i="1"/>
  <c r="E4157" i="1"/>
  <c r="H4157" i="1" s="1"/>
  <c r="R4159" i="1"/>
  <c r="N4073" i="1" l="1"/>
  <c r="U4073" i="1" s="1"/>
  <c r="B4073" i="1" s="1"/>
  <c r="C4074" i="1"/>
  <c r="K4157" i="1"/>
  <c r="M4157" i="1" s="1"/>
  <c r="R4160" i="1"/>
  <c r="E4158" i="1"/>
  <c r="H4158" i="1" s="1"/>
  <c r="G4158" i="1"/>
  <c r="A4160" i="1"/>
  <c r="J4159" i="1"/>
  <c r="F4159" i="1"/>
  <c r="I4159" i="1"/>
  <c r="S4159" i="1"/>
  <c r="T4159" i="1" s="1"/>
  <c r="L4159" i="1"/>
  <c r="N4074" i="1" l="1"/>
  <c r="U4074" i="1" s="1"/>
  <c r="B4074" i="1" s="1"/>
  <c r="C4075" i="1"/>
  <c r="A4161" i="1"/>
  <c r="J4160" i="1"/>
  <c r="F4160" i="1"/>
  <c r="I4160" i="1"/>
  <c r="S4160" i="1"/>
  <c r="T4160" i="1" s="1"/>
  <c r="L4160" i="1"/>
  <c r="K4158" i="1"/>
  <c r="M4158" i="1" s="1"/>
  <c r="R4161" i="1"/>
  <c r="E4159" i="1"/>
  <c r="K4159" i="1" s="1"/>
  <c r="M4159" i="1" s="1"/>
  <c r="G4159" i="1"/>
  <c r="C4076" i="1" l="1"/>
  <c r="N4075" i="1"/>
  <c r="U4075" i="1" s="1"/>
  <c r="B4075" i="1" s="1"/>
  <c r="H4159" i="1"/>
  <c r="A4162" i="1"/>
  <c r="J4161" i="1"/>
  <c r="F4161" i="1"/>
  <c r="I4161" i="1"/>
  <c r="S4161" i="1"/>
  <c r="T4161" i="1" s="1"/>
  <c r="L4161" i="1"/>
  <c r="E4160" i="1"/>
  <c r="K4160" i="1" s="1"/>
  <c r="M4160" i="1" s="1"/>
  <c r="G4160" i="1"/>
  <c r="R4162" i="1"/>
  <c r="N4076" i="1" l="1"/>
  <c r="U4076" i="1" s="1"/>
  <c r="B4076" i="1" s="1"/>
  <c r="C4077" i="1"/>
  <c r="H4160" i="1"/>
  <c r="E4161" i="1"/>
  <c r="H4161" i="1" s="1"/>
  <c r="G4161" i="1"/>
  <c r="R4163" i="1"/>
  <c r="J4162" i="1"/>
  <c r="F4162" i="1"/>
  <c r="A4163" i="1"/>
  <c r="I4162" i="1"/>
  <c r="S4162" i="1"/>
  <c r="T4162" i="1" s="1"/>
  <c r="L4162" i="1"/>
  <c r="N4077" i="1" l="1"/>
  <c r="U4077" i="1" s="1"/>
  <c r="B4077" i="1" s="1"/>
  <c r="C4078" i="1"/>
  <c r="K4161" i="1"/>
  <c r="M4161" i="1" s="1"/>
  <c r="A4164" i="1"/>
  <c r="J4163" i="1"/>
  <c r="F4163" i="1"/>
  <c r="I4163" i="1"/>
  <c r="S4163" i="1"/>
  <c r="T4163" i="1" s="1"/>
  <c r="L4163" i="1"/>
  <c r="E4162" i="1"/>
  <c r="H4162" i="1" s="1"/>
  <c r="G4162" i="1"/>
  <c r="R4164" i="1"/>
  <c r="C4079" i="1" l="1"/>
  <c r="N4078" i="1"/>
  <c r="U4078" i="1" s="1"/>
  <c r="B4078" i="1" s="1"/>
  <c r="R4165" i="1"/>
  <c r="K4162" i="1"/>
  <c r="M4162" i="1" s="1"/>
  <c r="A4165" i="1"/>
  <c r="J4164" i="1"/>
  <c r="F4164" i="1"/>
  <c r="I4164" i="1"/>
  <c r="L4164" i="1"/>
  <c r="S4164" i="1"/>
  <c r="T4164" i="1" s="1"/>
  <c r="G4163" i="1"/>
  <c r="E4163" i="1"/>
  <c r="H4163" i="1" s="1"/>
  <c r="C4080" i="1" l="1"/>
  <c r="N4079" i="1"/>
  <c r="U4079" i="1" s="1"/>
  <c r="B4079" i="1" s="1"/>
  <c r="G4164" i="1"/>
  <c r="E4164" i="1"/>
  <c r="K4164" i="1" s="1"/>
  <c r="M4164" i="1" s="1"/>
  <c r="R4166" i="1"/>
  <c r="K4163" i="1"/>
  <c r="M4163" i="1" s="1"/>
  <c r="A4166" i="1"/>
  <c r="J4165" i="1"/>
  <c r="F4165" i="1"/>
  <c r="I4165" i="1"/>
  <c r="S4165" i="1"/>
  <c r="T4165" i="1" s="1"/>
  <c r="L4165" i="1"/>
  <c r="C4081" i="1" l="1"/>
  <c r="N4080" i="1"/>
  <c r="U4080" i="1" s="1"/>
  <c r="B4080" i="1" s="1"/>
  <c r="H4164" i="1"/>
  <c r="G4165" i="1"/>
  <c r="E4165" i="1"/>
  <c r="K4165" i="1" s="1"/>
  <c r="M4165" i="1" s="1"/>
  <c r="A4167" i="1"/>
  <c r="J4166" i="1"/>
  <c r="F4166" i="1"/>
  <c r="I4166" i="1"/>
  <c r="S4166" i="1"/>
  <c r="T4166" i="1" s="1"/>
  <c r="L4166" i="1"/>
  <c r="R4167" i="1"/>
  <c r="N4081" i="1" l="1"/>
  <c r="U4081" i="1" s="1"/>
  <c r="B4081" i="1" s="1"/>
  <c r="C4082" i="1"/>
  <c r="H4165" i="1"/>
  <c r="G4166" i="1"/>
  <c r="E4166" i="1"/>
  <c r="K4166" i="1" s="1"/>
  <c r="M4166" i="1" s="1"/>
  <c r="R4168" i="1"/>
  <c r="A4168" i="1"/>
  <c r="J4167" i="1"/>
  <c r="F4167" i="1"/>
  <c r="I4167" i="1"/>
  <c r="S4167" i="1"/>
  <c r="T4167" i="1" s="1"/>
  <c r="L4167" i="1"/>
  <c r="N4082" i="1" l="1"/>
  <c r="U4082" i="1" s="1"/>
  <c r="B4082" i="1" s="1"/>
  <c r="C4083" i="1"/>
  <c r="H4166" i="1"/>
  <c r="A4169" i="1"/>
  <c r="J4168" i="1"/>
  <c r="F4168" i="1"/>
  <c r="I4168" i="1"/>
  <c r="L4168" i="1"/>
  <c r="S4168" i="1"/>
  <c r="T4168" i="1" s="1"/>
  <c r="R4169" i="1"/>
  <c r="G4167" i="1"/>
  <c r="E4167" i="1"/>
  <c r="K4167" i="1" s="1"/>
  <c r="M4167" i="1" s="1"/>
  <c r="C4084" i="1" l="1"/>
  <c r="N4083" i="1"/>
  <c r="U4083" i="1" s="1"/>
  <c r="B4083" i="1" s="1"/>
  <c r="H4167" i="1"/>
  <c r="R4170" i="1"/>
  <c r="G4168" i="1"/>
  <c r="E4168" i="1"/>
  <c r="H4168" i="1" s="1"/>
  <c r="A4170" i="1"/>
  <c r="J4169" i="1"/>
  <c r="F4169" i="1"/>
  <c r="I4169" i="1"/>
  <c r="S4169" i="1"/>
  <c r="T4169" i="1" s="1"/>
  <c r="L4169" i="1"/>
  <c r="N4084" i="1" l="1"/>
  <c r="U4084" i="1" s="1"/>
  <c r="B4084" i="1" s="1"/>
  <c r="C4085" i="1"/>
  <c r="A4171" i="1"/>
  <c r="J4170" i="1"/>
  <c r="F4170" i="1"/>
  <c r="I4170" i="1"/>
  <c r="S4170" i="1"/>
  <c r="T4170" i="1" s="1"/>
  <c r="L4170" i="1"/>
  <c r="K4168" i="1"/>
  <c r="M4168" i="1" s="1"/>
  <c r="G4169" i="1"/>
  <c r="E4169" i="1"/>
  <c r="K4169" i="1" s="1"/>
  <c r="M4169" i="1" s="1"/>
  <c r="R4171" i="1"/>
  <c r="N4085" i="1" l="1"/>
  <c r="U4085" i="1" s="1"/>
  <c r="B4085" i="1" s="1"/>
  <c r="C4086" i="1"/>
  <c r="H4169" i="1"/>
  <c r="G4170" i="1"/>
  <c r="E4170" i="1"/>
  <c r="K4170" i="1" s="1"/>
  <c r="M4170" i="1" s="1"/>
  <c r="R4172" i="1"/>
  <c r="A4172" i="1"/>
  <c r="J4171" i="1"/>
  <c r="F4171" i="1"/>
  <c r="I4171" i="1"/>
  <c r="S4171" i="1"/>
  <c r="T4171" i="1" s="1"/>
  <c r="L4171" i="1"/>
  <c r="N4086" i="1" l="1"/>
  <c r="U4086" i="1" s="1"/>
  <c r="B4086" i="1" s="1"/>
  <c r="C4087" i="1"/>
  <c r="H4170" i="1"/>
  <c r="A4173" i="1"/>
  <c r="J4172" i="1"/>
  <c r="F4172" i="1"/>
  <c r="I4172" i="1"/>
  <c r="L4172" i="1"/>
  <c r="S4172" i="1"/>
  <c r="T4172" i="1" s="1"/>
  <c r="G4171" i="1"/>
  <c r="E4171" i="1"/>
  <c r="H4171" i="1" s="1"/>
  <c r="R4173" i="1"/>
  <c r="N4087" i="1" l="1"/>
  <c r="U4087" i="1" s="1"/>
  <c r="B4087" i="1" s="1"/>
  <c r="C4088" i="1"/>
  <c r="K4171" i="1"/>
  <c r="M4171" i="1" s="1"/>
  <c r="G4172" i="1"/>
  <c r="E4172" i="1"/>
  <c r="K4172" i="1" s="1"/>
  <c r="M4172" i="1" s="1"/>
  <c r="R4174" i="1"/>
  <c r="A4174" i="1"/>
  <c r="J4173" i="1"/>
  <c r="F4173" i="1"/>
  <c r="I4173" i="1"/>
  <c r="S4173" i="1"/>
  <c r="T4173" i="1" s="1"/>
  <c r="L4173" i="1"/>
  <c r="N4088" i="1" l="1"/>
  <c r="U4088" i="1" s="1"/>
  <c r="B4088" i="1" s="1"/>
  <c r="C4089" i="1"/>
  <c r="H4172" i="1"/>
  <c r="G4173" i="1"/>
  <c r="E4173" i="1"/>
  <c r="H4173" i="1" s="1"/>
  <c r="A4175" i="1"/>
  <c r="J4174" i="1"/>
  <c r="F4174" i="1"/>
  <c r="I4174" i="1"/>
  <c r="S4174" i="1"/>
  <c r="T4174" i="1" s="1"/>
  <c r="L4174" i="1"/>
  <c r="R4175" i="1"/>
  <c r="C4090" i="1" l="1"/>
  <c r="N4089" i="1"/>
  <c r="U4089" i="1" s="1"/>
  <c r="B4089" i="1" s="1"/>
  <c r="A4176" i="1"/>
  <c r="J4175" i="1"/>
  <c r="F4175" i="1"/>
  <c r="I4175" i="1"/>
  <c r="S4175" i="1"/>
  <c r="T4175" i="1" s="1"/>
  <c r="L4175" i="1"/>
  <c r="K4173" i="1"/>
  <c r="M4173" i="1" s="1"/>
  <c r="R4176" i="1"/>
  <c r="G4174" i="1"/>
  <c r="E4174" i="1"/>
  <c r="K4174" i="1" s="1"/>
  <c r="M4174" i="1" s="1"/>
  <c r="C4091" i="1" l="1"/>
  <c r="N4090" i="1"/>
  <c r="U4090" i="1" s="1"/>
  <c r="B4090" i="1" s="1"/>
  <c r="H4174" i="1"/>
  <c r="R4177" i="1"/>
  <c r="A4177" i="1"/>
  <c r="J4176" i="1"/>
  <c r="F4176" i="1"/>
  <c r="I4176" i="1"/>
  <c r="L4176" i="1"/>
  <c r="S4176" i="1"/>
  <c r="T4176" i="1" s="1"/>
  <c r="G4175" i="1"/>
  <c r="E4175" i="1"/>
  <c r="K4175" i="1" s="1"/>
  <c r="M4175" i="1" s="1"/>
  <c r="C4092" i="1" l="1"/>
  <c r="N4091" i="1"/>
  <c r="U4091" i="1" s="1"/>
  <c r="B4091" i="1" s="1"/>
  <c r="H4175" i="1"/>
  <c r="A4178" i="1"/>
  <c r="J4177" i="1"/>
  <c r="F4177" i="1"/>
  <c r="I4177" i="1"/>
  <c r="S4177" i="1"/>
  <c r="T4177" i="1" s="1"/>
  <c r="L4177" i="1"/>
  <c r="G4176" i="1"/>
  <c r="E4176" i="1"/>
  <c r="K4176" i="1" s="1"/>
  <c r="M4176" i="1" s="1"/>
  <c r="R4178" i="1"/>
  <c r="C4093" i="1" l="1"/>
  <c r="N4092" i="1"/>
  <c r="U4092" i="1" s="1"/>
  <c r="B4092" i="1" s="1"/>
  <c r="H4176" i="1"/>
  <c r="J4178" i="1"/>
  <c r="F4178" i="1"/>
  <c r="A4179" i="1"/>
  <c r="I4178" i="1"/>
  <c r="S4178" i="1"/>
  <c r="T4178" i="1" s="1"/>
  <c r="L4178" i="1"/>
  <c r="R4179" i="1"/>
  <c r="G4177" i="1"/>
  <c r="E4177" i="1"/>
  <c r="H4177" i="1" s="1"/>
  <c r="N4093" i="1" l="1"/>
  <c r="U4093" i="1" s="1"/>
  <c r="B4093" i="1" s="1"/>
  <c r="C4094" i="1"/>
  <c r="K4177" i="1"/>
  <c r="M4177" i="1" s="1"/>
  <c r="R4180" i="1"/>
  <c r="S4179" i="1"/>
  <c r="T4179" i="1" s="1"/>
  <c r="L4179" i="1"/>
  <c r="J4179" i="1"/>
  <c r="F4179" i="1"/>
  <c r="I4179" i="1"/>
  <c r="A4180" i="1"/>
  <c r="G4178" i="1"/>
  <c r="E4178" i="1"/>
  <c r="K4178" i="1" s="1"/>
  <c r="M4178" i="1" s="1"/>
  <c r="N4094" i="1" l="1"/>
  <c r="U4094" i="1" s="1"/>
  <c r="B4094" i="1" s="1"/>
  <c r="C4095" i="1"/>
  <c r="H4178" i="1"/>
  <c r="A4181" i="1"/>
  <c r="I4180" i="1"/>
  <c r="S4180" i="1"/>
  <c r="T4180" i="1" s="1"/>
  <c r="J4180" i="1"/>
  <c r="F4180" i="1"/>
  <c r="G4179" i="1"/>
  <c r="E4179" i="1"/>
  <c r="K4179" i="1" s="1"/>
  <c r="M4179" i="1" s="1"/>
  <c r="L4180" i="1" s="1"/>
  <c r="R4181" i="1"/>
  <c r="C4096" i="1" l="1"/>
  <c r="N4095" i="1"/>
  <c r="U4095" i="1" s="1"/>
  <c r="B4095" i="1" s="1"/>
  <c r="H4179" i="1"/>
  <c r="R4182" i="1"/>
  <c r="E4180" i="1"/>
  <c r="H4180" i="1" s="1"/>
  <c r="G4180" i="1"/>
  <c r="A4182" i="1"/>
  <c r="J4181" i="1"/>
  <c r="F4181" i="1"/>
  <c r="I4181" i="1"/>
  <c r="S4181" i="1"/>
  <c r="T4181" i="1" s="1"/>
  <c r="L4181" i="1"/>
  <c r="N4096" i="1" l="1"/>
  <c r="U4096" i="1" s="1"/>
  <c r="B4096" i="1" s="1"/>
  <c r="C4097" i="1"/>
  <c r="A4183" i="1"/>
  <c r="J4182" i="1"/>
  <c r="F4182" i="1"/>
  <c r="I4182" i="1"/>
  <c r="S4182" i="1"/>
  <c r="T4182" i="1" s="1"/>
  <c r="L4182" i="1"/>
  <c r="K4180" i="1"/>
  <c r="M4180" i="1" s="1"/>
  <c r="E4181" i="1"/>
  <c r="K4181" i="1" s="1"/>
  <c r="M4181" i="1" s="1"/>
  <c r="G4181" i="1"/>
  <c r="R4183" i="1"/>
  <c r="C4098" i="1" l="1"/>
  <c r="N4097" i="1"/>
  <c r="U4097" i="1" s="1"/>
  <c r="B4097" i="1" s="1"/>
  <c r="R4184" i="1"/>
  <c r="H4181" i="1"/>
  <c r="E4182" i="1"/>
  <c r="H4182" i="1" s="1"/>
  <c r="G4182" i="1"/>
  <c r="A4184" i="1"/>
  <c r="J4183" i="1"/>
  <c r="F4183" i="1"/>
  <c r="I4183" i="1"/>
  <c r="S4183" i="1"/>
  <c r="T4183" i="1" s="1"/>
  <c r="L4183" i="1"/>
  <c r="N4098" i="1" l="1"/>
  <c r="U4098" i="1" s="1"/>
  <c r="B4098" i="1" s="1"/>
  <c r="C4099" i="1"/>
  <c r="K4182" i="1"/>
  <c r="M4182" i="1" s="1"/>
  <c r="E4183" i="1"/>
  <c r="H4183" i="1" s="1"/>
  <c r="G4183" i="1"/>
  <c r="R4185" i="1"/>
  <c r="J4184" i="1"/>
  <c r="F4184" i="1"/>
  <c r="A4185" i="1"/>
  <c r="I4184" i="1"/>
  <c r="S4184" i="1"/>
  <c r="T4184" i="1" s="1"/>
  <c r="L4184" i="1"/>
  <c r="C4100" i="1" l="1"/>
  <c r="N4099" i="1"/>
  <c r="U4099" i="1" s="1"/>
  <c r="B4099" i="1" s="1"/>
  <c r="K4183" i="1"/>
  <c r="M4183" i="1" s="1"/>
  <c r="E4184" i="1"/>
  <c r="H4184" i="1" s="1"/>
  <c r="G4184" i="1"/>
  <c r="A4186" i="1"/>
  <c r="J4185" i="1"/>
  <c r="F4185" i="1"/>
  <c r="I4185" i="1"/>
  <c r="S4185" i="1"/>
  <c r="T4185" i="1" s="1"/>
  <c r="L4185" i="1"/>
  <c r="R4186" i="1"/>
  <c r="C4101" i="1" l="1"/>
  <c r="N4100" i="1"/>
  <c r="U4100" i="1" s="1"/>
  <c r="B4100" i="1" s="1"/>
  <c r="G4185" i="1"/>
  <c r="E4185" i="1"/>
  <c r="K4185" i="1" s="1"/>
  <c r="M4185" i="1" s="1"/>
  <c r="R4187" i="1"/>
  <c r="K4184" i="1"/>
  <c r="M4184" i="1" s="1"/>
  <c r="A4187" i="1"/>
  <c r="J4186" i="1"/>
  <c r="F4186" i="1"/>
  <c r="I4186" i="1"/>
  <c r="S4186" i="1"/>
  <c r="T4186" i="1" s="1"/>
  <c r="L4186" i="1"/>
  <c r="N4101" i="1" l="1"/>
  <c r="U4101" i="1" s="1"/>
  <c r="B4101" i="1" s="1"/>
  <c r="C4102" i="1"/>
  <c r="A4188" i="1"/>
  <c r="J4187" i="1"/>
  <c r="F4187" i="1"/>
  <c r="I4187" i="1"/>
  <c r="S4187" i="1"/>
  <c r="T4187" i="1" s="1"/>
  <c r="L4187" i="1"/>
  <c r="H4185" i="1"/>
  <c r="G4186" i="1"/>
  <c r="E4186" i="1"/>
  <c r="K4186" i="1" s="1"/>
  <c r="M4186" i="1" s="1"/>
  <c r="R4188" i="1"/>
  <c r="C4103" i="1" l="1"/>
  <c r="N4102" i="1"/>
  <c r="U4102" i="1" s="1"/>
  <c r="B4102" i="1" s="1"/>
  <c r="H4186" i="1"/>
  <c r="G4187" i="1"/>
  <c r="E4187" i="1"/>
  <c r="H4187" i="1" s="1"/>
  <c r="R4189" i="1"/>
  <c r="A4189" i="1"/>
  <c r="J4188" i="1"/>
  <c r="F4188" i="1"/>
  <c r="I4188" i="1"/>
  <c r="L4188" i="1"/>
  <c r="S4188" i="1"/>
  <c r="T4188" i="1" s="1"/>
  <c r="N4103" i="1" l="1"/>
  <c r="U4103" i="1" s="1"/>
  <c r="B4103" i="1" s="1"/>
  <c r="C4104" i="1"/>
  <c r="G4188" i="1"/>
  <c r="E4188" i="1"/>
  <c r="K4188" i="1" s="1"/>
  <c r="M4188" i="1" s="1"/>
  <c r="R4190" i="1"/>
  <c r="K4187" i="1"/>
  <c r="M4187" i="1" s="1"/>
  <c r="A4190" i="1"/>
  <c r="J4189" i="1"/>
  <c r="F4189" i="1"/>
  <c r="I4189" i="1"/>
  <c r="S4189" i="1"/>
  <c r="T4189" i="1" s="1"/>
  <c r="L4189" i="1"/>
  <c r="C4105" i="1" l="1"/>
  <c r="N4104" i="1"/>
  <c r="U4104" i="1" s="1"/>
  <c r="B4104" i="1" s="1"/>
  <c r="A4191" i="1"/>
  <c r="J4190" i="1"/>
  <c r="F4190" i="1"/>
  <c r="I4190" i="1"/>
  <c r="S4190" i="1"/>
  <c r="T4190" i="1" s="1"/>
  <c r="L4190" i="1"/>
  <c r="H4188" i="1"/>
  <c r="G4189" i="1"/>
  <c r="E4189" i="1"/>
  <c r="K4189" i="1" s="1"/>
  <c r="M4189" i="1" s="1"/>
  <c r="R4191" i="1"/>
  <c r="C4106" i="1" l="1"/>
  <c r="N4105" i="1"/>
  <c r="U4105" i="1" s="1"/>
  <c r="B4105" i="1" s="1"/>
  <c r="H4189" i="1"/>
  <c r="G4190" i="1"/>
  <c r="E4190" i="1"/>
  <c r="H4190" i="1" s="1"/>
  <c r="R4192" i="1"/>
  <c r="A4192" i="1"/>
  <c r="J4191" i="1"/>
  <c r="F4191" i="1"/>
  <c r="I4191" i="1"/>
  <c r="S4191" i="1"/>
  <c r="T4191" i="1" s="1"/>
  <c r="L4191" i="1"/>
  <c r="N4106" i="1" l="1"/>
  <c r="U4106" i="1" s="1"/>
  <c r="B4106" i="1" s="1"/>
  <c r="C4107" i="1"/>
  <c r="G4191" i="1"/>
  <c r="E4191" i="1"/>
  <c r="K4191" i="1" s="1"/>
  <c r="M4191" i="1" s="1"/>
  <c r="R4193" i="1"/>
  <c r="K4190" i="1"/>
  <c r="M4190" i="1" s="1"/>
  <c r="A4193" i="1"/>
  <c r="J4192" i="1"/>
  <c r="F4192" i="1"/>
  <c r="I4192" i="1"/>
  <c r="L4192" i="1"/>
  <c r="S4192" i="1"/>
  <c r="T4192" i="1" s="1"/>
  <c r="N4107" i="1" l="1"/>
  <c r="U4107" i="1" s="1"/>
  <c r="B4107" i="1" s="1"/>
  <c r="C4108" i="1"/>
  <c r="H4191" i="1"/>
  <c r="G4192" i="1"/>
  <c r="E4192" i="1"/>
  <c r="H4192" i="1" s="1"/>
  <c r="A4194" i="1"/>
  <c r="J4193" i="1"/>
  <c r="F4193" i="1"/>
  <c r="I4193" i="1"/>
  <c r="S4193" i="1"/>
  <c r="T4193" i="1" s="1"/>
  <c r="L4193" i="1"/>
  <c r="R4194" i="1"/>
  <c r="N4108" i="1" l="1"/>
  <c r="U4108" i="1" s="1"/>
  <c r="B4108" i="1" s="1"/>
  <c r="C4109" i="1"/>
  <c r="K4192" i="1"/>
  <c r="M4192" i="1" s="1"/>
  <c r="A4195" i="1"/>
  <c r="J4194" i="1"/>
  <c r="F4194" i="1"/>
  <c r="I4194" i="1"/>
  <c r="S4194" i="1"/>
  <c r="T4194" i="1" s="1"/>
  <c r="L4194" i="1"/>
  <c r="R4195" i="1"/>
  <c r="G4193" i="1"/>
  <c r="E4193" i="1"/>
  <c r="H4193" i="1" s="1"/>
  <c r="K4193" i="1" l="1"/>
  <c r="M4193" i="1" s="1"/>
  <c r="N4109" i="1"/>
  <c r="U4109" i="1" s="1"/>
  <c r="B4109" i="1" s="1"/>
  <c r="C4110" i="1"/>
  <c r="R4196" i="1"/>
  <c r="A4196" i="1"/>
  <c r="J4195" i="1"/>
  <c r="F4195" i="1"/>
  <c r="I4195" i="1"/>
  <c r="S4195" i="1"/>
  <c r="T4195" i="1" s="1"/>
  <c r="L4195" i="1"/>
  <c r="G4194" i="1"/>
  <c r="E4194" i="1"/>
  <c r="H4194" i="1" s="1"/>
  <c r="N4110" i="1" l="1"/>
  <c r="U4110" i="1" s="1"/>
  <c r="B4110" i="1" s="1"/>
  <c r="C4111" i="1"/>
  <c r="K4194" i="1"/>
  <c r="M4194" i="1" s="1"/>
  <c r="A4197" i="1"/>
  <c r="J4196" i="1"/>
  <c r="F4196" i="1"/>
  <c r="I4196" i="1"/>
  <c r="L4196" i="1"/>
  <c r="S4196" i="1"/>
  <c r="T4196" i="1" s="1"/>
  <c r="G4195" i="1"/>
  <c r="E4195" i="1"/>
  <c r="K4195" i="1" s="1"/>
  <c r="M4195" i="1" s="1"/>
  <c r="R4197" i="1"/>
  <c r="N4111" i="1" l="1"/>
  <c r="U4111" i="1" s="1"/>
  <c r="B4111" i="1" s="1"/>
  <c r="C4112" i="1"/>
  <c r="H4195" i="1"/>
  <c r="R4198" i="1"/>
  <c r="G4196" i="1"/>
  <c r="E4196" i="1"/>
  <c r="H4196" i="1" s="1"/>
  <c r="A4198" i="1"/>
  <c r="J4197" i="1"/>
  <c r="F4197" i="1"/>
  <c r="I4197" i="1"/>
  <c r="S4197" i="1"/>
  <c r="T4197" i="1" s="1"/>
  <c r="L4197" i="1"/>
  <c r="C4113" i="1" l="1"/>
  <c r="N4112" i="1"/>
  <c r="U4112" i="1" s="1"/>
  <c r="B4112" i="1" s="1"/>
  <c r="A4199" i="1"/>
  <c r="J4198" i="1"/>
  <c r="F4198" i="1"/>
  <c r="I4198" i="1"/>
  <c r="S4198" i="1"/>
  <c r="T4198" i="1" s="1"/>
  <c r="L4198" i="1"/>
  <c r="K4196" i="1"/>
  <c r="M4196" i="1" s="1"/>
  <c r="G4197" i="1"/>
  <c r="E4197" i="1"/>
  <c r="H4197" i="1" s="1"/>
  <c r="R4199" i="1"/>
  <c r="C4114" i="1" l="1"/>
  <c r="N4113" i="1"/>
  <c r="U4113" i="1" s="1"/>
  <c r="B4113" i="1" s="1"/>
  <c r="K4197" i="1"/>
  <c r="M4197" i="1" s="1"/>
  <c r="G4198" i="1"/>
  <c r="E4198" i="1"/>
  <c r="K4198" i="1" s="1"/>
  <c r="M4198" i="1" s="1"/>
  <c r="R4200" i="1"/>
  <c r="A4200" i="1"/>
  <c r="J4199" i="1"/>
  <c r="F4199" i="1"/>
  <c r="I4199" i="1"/>
  <c r="S4199" i="1"/>
  <c r="T4199" i="1" s="1"/>
  <c r="L4199" i="1"/>
  <c r="N4114" i="1" l="1"/>
  <c r="U4114" i="1" s="1"/>
  <c r="B4114" i="1" s="1"/>
  <c r="C4115" i="1"/>
  <c r="J4200" i="1"/>
  <c r="F4200" i="1"/>
  <c r="A4201" i="1"/>
  <c r="I4200" i="1"/>
  <c r="L4200" i="1"/>
  <c r="S4200" i="1"/>
  <c r="T4200" i="1" s="1"/>
  <c r="H4198" i="1"/>
  <c r="G4199" i="1"/>
  <c r="E4199" i="1"/>
  <c r="H4199" i="1" s="1"/>
  <c r="R4201" i="1"/>
  <c r="N4115" i="1" l="1"/>
  <c r="U4115" i="1" s="1"/>
  <c r="B4115" i="1" s="1"/>
  <c r="C4116" i="1"/>
  <c r="K4199" i="1"/>
  <c r="M4199" i="1" s="1"/>
  <c r="R4202" i="1"/>
  <c r="S4201" i="1"/>
  <c r="T4201" i="1" s="1"/>
  <c r="L4201" i="1"/>
  <c r="J4201" i="1"/>
  <c r="F4201" i="1"/>
  <c r="I4201" i="1"/>
  <c r="A4202" i="1"/>
  <c r="G4200" i="1"/>
  <c r="E4200" i="1"/>
  <c r="H4200" i="1" s="1"/>
  <c r="N4116" i="1" l="1"/>
  <c r="U4116" i="1" s="1"/>
  <c r="B4116" i="1" s="1"/>
  <c r="C4117" i="1"/>
  <c r="G4201" i="1"/>
  <c r="E4201" i="1"/>
  <c r="K4201" i="1" s="1"/>
  <c r="M4201" i="1" s="1"/>
  <c r="R4203" i="1"/>
  <c r="K4200" i="1"/>
  <c r="M4200" i="1" s="1"/>
  <c r="A4203" i="1"/>
  <c r="I4202" i="1"/>
  <c r="S4202" i="1"/>
  <c r="T4202" i="1" s="1"/>
  <c r="L4202" i="1"/>
  <c r="F4202" i="1"/>
  <c r="J4202" i="1"/>
  <c r="N4117" i="1" l="1"/>
  <c r="U4117" i="1" s="1"/>
  <c r="B4117" i="1" s="1"/>
  <c r="C4118" i="1"/>
  <c r="H4201" i="1"/>
  <c r="E4202" i="1"/>
  <c r="H4202" i="1" s="1"/>
  <c r="G4202" i="1"/>
  <c r="A4204" i="1"/>
  <c r="J4203" i="1"/>
  <c r="F4203" i="1"/>
  <c r="I4203" i="1"/>
  <c r="S4203" i="1"/>
  <c r="T4203" i="1" s="1"/>
  <c r="L4203" i="1"/>
  <c r="R4204" i="1"/>
  <c r="N4118" i="1" l="1"/>
  <c r="U4118" i="1" s="1"/>
  <c r="B4118" i="1" s="1"/>
  <c r="C4119" i="1"/>
  <c r="E4203" i="1"/>
  <c r="H4203" i="1" s="1"/>
  <c r="G4203" i="1"/>
  <c r="K4202" i="1"/>
  <c r="M4202" i="1" s="1"/>
  <c r="R4205" i="1"/>
  <c r="A4205" i="1"/>
  <c r="J4204" i="1"/>
  <c r="F4204" i="1"/>
  <c r="I4204" i="1"/>
  <c r="S4204" i="1"/>
  <c r="T4204" i="1" s="1"/>
  <c r="L4204" i="1"/>
  <c r="N4119" i="1" l="1"/>
  <c r="U4119" i="1" s="1"/>
  <c r="B4119" i="1" s="1"/>
  <c r="C4120" i="1"/>
  <c r="A4206" i="1"/>
  <c r="J4205" i="1"/>
  <c r="F4205" i="1"/>
  <c r="I4205" i="1"/>
  <c r="S4205" i="1"/>
  <c r="T4205" i="1" s="1"/>
  <c r="L4205" i="1"/>
  <c r="R4206" i="1"/>
  <c r="K4203" i="1"/>
  <c r="M4203" i="1" s="1"/>
  <c r="E4204" i="1"/>
  <c r="H4204" i="1" s="1"/>
  <c r="G4204" i="1"/>
  <c r="C4121" i="1" l="1"/>
  <c r="N4120" i="1"/>
  <c r="U4120" i="1" s="1"/>
  <c r="B4120" i="1" s="1"/>
  <c r="J4206" i="1"/>
  <c r="F4206" i="1"/>
  <c r="A4207" i="1"/>
  <c r="I4206" i="1"/>
  <c r="S4206" i="1"/>
  <c r="T4206" i="1" s="1"/>
  <c r="L4206" i="1"/>
  <c r="K4204" i="1"/>
  <c r="M4204" i="1" s="1"/>
  <c r="R4207" i="1"/>
  <c r="E4205" i="1"/>
  <c r="K4205" i="1" s="1"/>
  <c r="M4205" i="1" s="1"/>
  <c r="G4205" i="1"/>
  <c r="C4122" i="1" l="1"/>
  <c r="N4121" i="1"/>
  <c r="U4121" i="1" s="1"/>
  <c r="B4121" i="1" s="1"/>
  <c r="H4205" i="1"/>
  <c r="R4208" i="1"/>
  <c r="A4208" i="1"/>
  <c r="J4207" i="1"/>
  <c r="F4207" i="1"/>
  <c r="I4207" i="1"/>
  <c r="L4207" i="1"/>
  <c r="S4207" i="1"/>
  <c r="T4207" i="1" s="1"/>
  <c r="E4206" i="1"/>
  <c r="H4206" i="1" s="1"/>
  <c r="G4206" i="1"/>
  <c r="N4122" i="1" l="1"/>
  <c r="U4122" i="1" s="1"/>
  <c r="B4122" i="1" s="1"/>
  <c r="C4123" i="1"/>
  <c r="K4206" i="1"/>
  <c r="M4206" i="1" s="1"/>
  <c r="G4207" i="1"/>
  <c r="E4207" i="1"/>
  <c r="K4207" i="1" s="1"/>
  <c r="M4207" i="1" s="1"/>
  <c r="R4209" i="1"/>
  <c r="A4209" i="1"/>
  <c r="J4208" i="1"/>
  <c r="F4208" i="1"/>
  <c r="I4208" i="1"/>
  <c r="L4208" i="1"/>
  <c r="S4208" i="1"/>
  <c r="T4208" i="1" s="1"/>
  <c r="N4123" i="1" l="1"/>
  <c r="U4123" i="1" s="1"/>
  <c r="B4123" i="1" s="1"/>
  <c r="C4124" i="1"/>
  <c r="H4207" i="1"/>
  <c r="A4210" i="1"/>
  <c r="J4209" i="1"/>
  <c r="F4209" i="1"/>
  <c r="I4209" i="1"/>
  <c r="S4209" i="1"/>
  <c r="T4209" i="1" s="1"/>
  <c r="L4209" i="1"/>
  <c r="R4210" i="1"/>
  <c r="G4208" i="1"/>
  <c r="E4208" i="1"/>
  <c r="H4208" i="1" s="1"/>
  <c r="N4124" i="1" l="1"/>
  <c r="U4124" i="1" s="1"/>
  <c r="B4124" i="1" s="1"/>
  <c r="C4125" i="1"/>
  <c r="R4211" i="1"/>
  <c r="G4209" i="1"/>
  <c r="E4209" i="1"/>
  <c r="H4209" i="1" s="1"/>
  <c r="K4208" i="1"/>
  <c r="M4208" i="1" s="1"/>
  <c r="A4211" i="1"/>
  <c r="J4210" i="1"/>
  <c r="F4210" i="1"/>
  <c r="I4210" i="1"/>
  <c r="S4210" i="1"/>
  <c r="T4210" i="1" s="1"/>
  <c r="L4210" i="1"/>
  <c r="C4126" i="1" l="1"/>
  <c r="N4125" i="1"/>
  <c r="U4125" i="1" s="1"/>
  <c r="B4125" i="1" s="1"/>
  <c r="G4210" i="1"/>
  <c r="E4210" i="1"/>
  <c r="H4210" i="1" s="1"/>
  <c r="K4209" i="1"/>
  <c r="M4209" i="1" s="1"/>
  <c r="A4212" i="1"/>
  <c r="J4211" i="1"/>
  <c r="F4211" i="1"/>
  <c r="I4211" i="1"/>
  <c r="S4211" i="1"/>
  <c r="T4211" i="1" s="1"/>
  <c r="R4212" i="1"/>
  <c r="N4126" i="1" l="1"/>
  <c r="U4126" i="1" s="1"/>
  <c r="B4126" i="1" s="1"/>
  <c r="C4127" i="1"/>
  <c r="A4213" i="1"/>
  <c r="J4212" i="1"/>
  <c r="F4212" i="1"/>
  <c r="I4212" i="1"/>
  <c r="S4212" i="1"/>
  <c r="T4212" i="1" s="1"/>
  <c r="K4210" i="1"/>
  <c r="M4210" i="1" s="1"/>
  <c r="L4211" i="1" s="1"/>
  <c r="L4212" i="1" s="1"/>
  <c r="R4213" i="1"/>
  <c r="G4211" i="1"/>
  <c r="E4211" i="1"/>
  <c r="K4211" i="1" s="1"/>
  <c r="N4127" i="1" l="1"/>
  <c r="U4127" i="1" s="1"/>
  <c r="B4127" i="1" s="1"/>
  <c r="C4128" i="1"/>
  <c r="M4211" i="1"/>
  <c r="H4211" i="1"/>
  <c r="R4214" i="1"/>
  <c r="G4212" i="1"/>
  <c r="E4212" i="1"/>
  <c r="K4212" i="1" s="1"/>
  <c r="M4212" i="1" s="1"/>
  <c r="A4214" i="1"/>
  <c r="J4213" i="1"/>
  <c r="F4213" i="1"/>
  <c r="I4213" i="1"/>
  <c r="S4213" i="1"/>
  <c r="T4213" i="1" s="1"/>
  <c r="L4213" i="1"/>
  <c r="C4129" i="1" l="1"/>
  <c r="N4128" i="1"/>
  <c r="U4128" i="1" s="1"/>
  <c r="B4128" i="1" s="1"/>
  <c r="H4212" i="1"/>
  <c r="G4213" i="1"/>
  <c r="E4213" i="1"/>
  <c r="H4213" i="1" s="1"/>
  <c r="A4215" i="1"/>
  <c r="J4214" i="1"/>
  <c r="F4214" i="1"/>
  <c r="I4214" i="1"/>
  <c r="S4214" i="1"/>
  <c r="T4214" i="1" s="1"/>
  <c r="L4214" i="1"/>
  <c r="R4215" i="1"/>
  <c r="N4129" i="1" l="1"/>
  <c r="U4129" i="1" s="1"/>
  <c r="B4129" i="1" s="1"/>
  <c r="C4130" i="1"/>
  <c r="R4216" i="1"/>
  <c r="G4214" i="1"/>
  <c r="E4214" i="1"/>
  <c r="H4214" i="1" s="1"/>
  <c r="A4216" i="1"/>
  <c r="J4215" i="1"/>
  <c r="F4215" i="1"/>
  <c r="I4215" i="1"/>
  <c r="L4215" i="1"/>
  <c r="S4215" i="1"/>
  <c r="T4215" i="1" s="1"/>
  <c r="K4213" i="1"/>
  <c r="M4213" i="1" s="1"/>
  <c r="C4131" i="1" l="1"/>
  <c r="N4130" i="1"/>
  <c r="U4130" i="1" s="1"/>
  <c r="B4130" i="1" s="1"/>
  <c r="G4215" i="1"/>
  <c r="E4215" i="1"/>
  <c r="K4215" i="1" s="1"/>
  <c r="M4215" i="1" s="1"/>
  <c r="K4214" i="1"/>
  <c r="M4214" i="1" s="1"/>
  <c r="A4217" i="1"/>
  <c r="J4216" i="1"/>
  <c r="F4216" i="1"/>
  <c r="I4216" i="1"/>
  <c r="L4216" i="1"/>
  <c r="S4216" i="1"/>
  <c r="T4216" i="1" s="1"/>
  <c r="R4217" i="1"/>
  <c r="N4131" i="1" l="1"/>
  <c r="U4131" i="1" s="1"/>
  <c r="B4131" i="1" s="1"/>
  <c r="C4132" i="1"/>
  <c r="H4215" i="1"/>
  <c r="G4216" i="1"/>
  <c r="E4216" i="1"/>
  <c r="K4216" i="1" s="1"/>
  <c r="M4216" i="1" s="1"/>
  <c r="R4218" i="1"/>
  <c r="A4218" i="1"/>
  <c r="J4217" i="1"/>
  <c r="F4217" i="1"/>
  <c r="I4217" i="1"/>
  <c r="S4217" i="1"/>
  <c r="T4217" i="1" s="1"/>
  <c r="L4217" i="1"/>
  <c r="N4132" i="1" l="1"/>
  <c r="U4132" i="1" s="1"/>
  <c r="B4132" i="1" s="1"/>
  <c r="C4133" i="1"/>
  <c r="H4216" i="1"/>
  <c r="A4219" i="1"/>
  <c r="J4218" i="1"/>
  <c r="F4218" i="1"/>
  <c r="I4218" i="1"/>
  <c r="S4218" i="1"/>
  <c r="T4218" i="1" s="1"/>
  <c r="L4218" i="1"/>
  <c r="G4217" i="1"/>
  <c r="E4217" i="1"/>
  <c r="H4217" i="1" s="1"/>
  <c r="R4219" i="1"/>
  <c r="N4133" i="1" l="1"/>
  <c r="U4133" i="1" s="1"/>
  <c r="B4133" i="1" s="1"/>
  <c r="C4134" i="1"/>
  <c r="G4218" i="1"/>
  <c r="E4218" i="1"/>
  <c r="H4218" i="1" s="1"/>
  <c r="R4220" i="1"/>
  <c r="K4217" i="1"/>
  <c r="M4217" i="1" s="1"/>
  <c r="A4220" i="1"/>
  <c r="J4219" i="1"/>
  <c r="F4219" i="1"/>
  <c r="I4219" i="1"/>
  <c r="S4219" i="1"/>
  <c r="T4219" i="1" s="1"/>
  <c r="L4219" i="1"/>
  <c r="C4135" i="1" l="1"/>
  <c r="N4134" i="1"/>
  <c r="U4134" i="1" s="1"/>
  <c r="B4134" i="1" s="1"/>
  <c r="R4221" i="1"/>
  <c r="K4218" i="1"/>
  <c r="M4218" i="1" s="1"/>
  <c r="G4219" i="1"/>
  <c r="E4219" i="1"/>
  <c r="K4219" i="1" s="1"/>
  <c r="M4219" i="1" s="1"/>
  <c r="A4221" i="1"/>
  <c r="J4220" i="1"/>
  <c r="F4220" i="1"/>
  <c r="I4220" i="1"/>
  <c r="L4220" i="1"/>
  <c r="S4220" i="1"/>
  <c r="T4220" i="1" s="1"/>
  <c r="C4136" i="1" l="1"/>
  <c r="N4135" i="1"/>
  <c r="U4135" i="1" s="1"/>
  <c r="B4135" i="1" s="1"/>
  <c r="H4219" i="1"/>
  <c r="A4222" i="1"/>
  <c r="J4221" i="1"/>
  <c r="F4221" i="1"/>
  <c r="I4221" i="1"/>
  <c r="S4221" i="1"/>
  <c r="T4221" i="1" s="1"/>
  <c r="L4221" i="1"/>
  <c r="G4220" i="1"/>
  <c r="E4220" i="1"/>
  <c r="H4220" i="1" s="1"/>
  <c r="R4222" i="1"/>
  <c r="C4137" i="1" l="1"/>
  <c r="N4136" i="1"/>
  <c r="U4136" i="1" s="1"/>
  <c r="B4136" i="1" s="1"/>
  <c r="R4223" i="1"/>
  <c r="K4220" i="1"/>
  <c r="M4220" i="1" s="1"/>
  <c r="G4221" i="1"/>
  <c r="E4221" i="1"/>
  <c r="K4221" i="1" s="1"/>
  <c r="M4221" i="1" s="1"/>
  <c r="J4222" i="1"/>
  <c r="F4222" i="1"/>
  <c r="A4223" i="1"/>
  <c r="I4222" i="1"/>
  <c r="S4222" i="1"/>
  <c r="T4222" i="1" s="1"/>
  <c r="L4222" i="1"/>
  <c r="N4137" i="1" l="1"/>
  <c r="U4137" i="1" s="1"/>
  <c r="B4137" i="1" s="1"/>
  <c r="C4138" i="1"/>
  <c r="H4221" i="1"/>
  <c r="S4223" i="1"/>
  <c r="T4223" i="1" s="1"/>
  <c r="L4223" i="1"/>
  <c r="J4223" i="1"/>
  <c r="F4223" i="1"/>
  <c r="A4224" i="1"/>
  <c r="I4223" i="1"/>
  <c r="G4222" i="1"/>
  <c r="E4222" i="1"/>
  <c r="H4222" i="1" s="1"/>
  <c r="R4224" i="1"/>
  <c r="N4138" i="1" l="1"/>
  <c r="U4138" i="1" s="1"/>
  <c r="B4138" i="1" s="1"/>
  <c r="C4139" i="1"/>
  <c r="A4225" i="1"/>
  <c r="I4224" i="1"/>
  <c r="S4224" i="1"/>
  <c r="T4224" i="1" s="1"/>
  <c r="L4224" i="1"/>
  <c r="J4224" i="1"/>
  <c r="F4224" i="1"/>
  <c r="K4222" i="1"/>
  <c r="M4222" i="1" s="1"/>
  <c r="G4223" i="1"/>
  <c r="E4223" i="1"/>
  <c r="K4223" i="1" s="1"/>
  <c r="M4223" i="1" s="1"/>
  <c r="R4225" i="1"/>
  <c r="C4140" i="1" l="1"/>
  <c r="N4139" i="1"/>
  <c r="U4139" i="1" s="1"/>
  <c r="B4139" i="1" s="1"/>
  <c r="H4223" i="1"/>
  <c r="E4224" i="1"/>
  <c r="H4224" i="1" s="1"/>
  <c r="G4224" i="1"/>
  <c r="A4226" i="1"/>
  <c r="J4225" i="1"/>
  <c r="F4225" i="1"/>
  <c r="I4225" i="1"/>
  <c r="S4225" i="1"/>
  <c r="T4225" i="1" s="1"/>
  <c r="L4225" i="1"/>
  <c r="R4226" i="1"/>
  <c r="N4140" i="1" l="1"/>
  <c r="U4140" i="1" s="1"/>
  <c r="B4140" i="1" s="1"/>
  <c r="C4141" i="1"/>
  <c r="R4227" i="1"/>
  <c r="E4225" i="1"/>
  <c r="K4225" i="1" s="1"/>
  <c r="M4225" i="1" s="1"/>
  <c r="G4225" i="1"/>
  <c r="K4224" i="1"/>
  <c r="M4224" i="1" s="1"/>
  <c r="A4227" i="1"/>
  <c r="J4226" i="1"/>
  <c r="F4226" i="1"/>
  <c r="I4226" i="1"/>
  <c r="S4226" i="1"/>
  <c r="T4226" i="1" s="1"/>
  <c r="L4226" i="1"/>
  <c r="N4141" i="1" l="1"/>
  <c r="U4141" i="1" s="1"/>
  <c r="B4141" i="1" s="1"/>
  <c r="C4142" i="1"/>
  <c r="H4225" i="1"/>
  <c r="A4228" i="1"/>
  <c r="J4227" i="1"/>
  <c r="F4227" i="1"/>
  <c r="I4227" i="1"/>
  <c r="S4227" i="1"/>
  <c r="T4227" i="1" s="1"/>
  <c r="L4227" i="1"/>
  <c r="R4228" i="1"/>
  <c r="E4226" i="1"/>
  <c r="H4226" i="1" s="1"/>
  <c r="G4226" i="1"/>
  <c r="C4143" i="1" l="1"/>
  <c r="N4142" i="1"/>
  <c r="U4142" i="1" s="1"/>
  <c r="B4142" i="1" s="1"/>
  <c r="K4226" i="1"/>
  <c r="M4226" i="1" s="1"/>
  <c r="R4229" i="1"/>
  <c r="J4228" i="1"/>
  <c r="F4228" i="1"/>
  <c r="A4229" i="1"/>
  <c r="I4228" i="1"/>
  <c r="S4228" i="1"/>
  <c r="T4228" i="1" s="1"/>
  <c r="L4228" i="1"/>
  <c r="E4227" i="1"/>
  <c r="K4227" i="1" s="1"/>
  <c r="M4227" i="1" s="1"/>
  <c r="G4227" i="1"/>
  <c r="N4143" i="1" l="1"/>
  <c r="U4143" i="1" s="1"/>
  <c r="B4143" i="1" s="1"/>
  <c r="C4144" i="1"/>
  <c r="H4227" i="1"/>
  <c r="E4228" i="1"/>
  <c r="K4228" i="1" s="1"/>
  <c r="M4228" i="1" s="1"/>
  <c r="G4228" i="1"/>
  <c r="A4230" i="1"/>
  <c r="J4229" i="1"/>
  <c r="F4229" i="1"/>
  <c r="I4229" i="1"/>
  <c r="S4229" i="1"/>
  <c r="T4229" i="1" s="1"/>
  <c r="L4229" i="1"/>
  <c r="R4230" i="1"/>
  <c r="N4144" i="1" l="1"/>
  <c r="U4144" i="1" s="1"/>
  <c r="B4144" i="1" s="1"/>
  <c r="C4145" i="1"/>
  <c r="A4231" i="1"/>
  <c r="J4230" i="1"/>
  <c r="F4230" i="1"/>
  <c r="I4230" i="1"/>
  <c r="S4230" i="1"/>
  <c r="T4230" i="1" s="1"/>
  <c r="L4230" i="1"/>
  <c r="H4228" i="1"/>
  <c r="R4231" i="1"/>
  <c r="G4229" i="1"/>
  <c r="E4229" i="1"/>
  <c r="K4229" i="1" s="1"/>
  <c r="M4229" i="1" s="1"/>
  <c r="N4145" i="1" l="1"/>
  <c r="U4145" i="1" s="1"/>
  <c r="B4145" i="1" s="1"/>
  <c r="C4146" i="1"/>
  <c r="H4229" i="1"/>
  <c r="G4230" i="1"/>
  <c r="E4230" i="1"/>
  <c r="K4230" i="1" s="1"/>
  <c r="M4230" i="1" s="1"/>
  <c r="R4232" i="1"/>
  <c r="A4232" i="1"/>
  <c r="J4231" i="1"/>
  <c r="F4231" i="1"/>
  <c r="I4231" i="1"/>
  <c r="S4231" i="1"/>
  <c r="T4231" i="1" s="1"/>
  <c r="L4231" i="1"/>
  <c r="N4146" i="1" l="1"/>
  <c r="U4146" i="1" s="1"/>
  <c r="B4146" i="1" s="1"/>
  <c r="C4147" i="1"/>
  <c r="A4233" i="1"/>
  <c r="J4232" i="1"/>
  <c r="F4232" i="1"/>
  <c r="I4232" i="1"/>
  <c r="L4232" i="1"/>
  <c r="S4232" i="1"/>
  <c r="T4232" i="1" s="1"/>
  <c r="H4230" i="1"/>
  <c r="G4231" i="1"/>
  <c r="E4231" i="1"/>
  <c r="K4231" i="1" s="1"/>
  <c r="M4231" i="1" s="1"/>
  <c r="R4233" i="1"/>
  <c r="N4147" i="1" l="1"/>
  <c r="U4147" i="1" s="1"/>
  <c r="B4147" i="1" s="1"/>
  <c r="C4148" i="1"/>
  <c r="H4231" i="1"/>
  <c r="G4232" i="1"/>
  <c r="E4232" i="1"/>
  <c r="H4232" i="1" s="1"/>
  <c r="R4234" i="1"/>
  <c r="A4234" i="1"/>
  <c r="J4233" i="1"/>
  <c r="F4233" i="1"/>
  <c r="I4233" i="1"/>
  <c r="S4233" i="1"/>
  <c r="T4233" i="1" s="1"/>
  <c r="L4233" i="1"/>
  <c r="N4148" i="1" l="1"/>
  <c r="U4148" i="1" s="1"/>
  <c r="B4148" i="1" s="1"/>
  <c r="C4149" i="1"/>
  <c r="K4232" i="1"/>
  <c r="M4232" i="1" s="1"/>
  <c r="A4235" i="1"/>
  <c r="J4234" i="1"/>
  <c r="F4234" i="1"/>
  <c r="I4234" i="1"/>
  <c r="S4234" i="1"/>
  <c r="T4234" i="1" s="1"/>
  <c r="L4234" i="1"/>
  <c r="G4233" i="1"/>
  <c r="E4233" i="1"/>
  <c r="K4233" i="1" s="1"/>
  <c r="M4233" i="1" s="1"/>
  <c r="R4235" i="1"/>
  <c r="N4149" i="1" l="1"/>
  <c r="U4149" i="1" s="1"/>
  <c r="B4149" i="1" s="1"/>
  <c r="C4150" i="1"/>
  <c r="H4233" i="1"/>
  <c r="A4236" i="1"/>
  <c r="J4235" i="1"/>
  <c r="F4235" i="1"/>
  <c r="I4235" i="1"/>
  <c r="L4235" i="1"/>
  <c r="S4235" i="1"/>
  <c r="T4235" i="1" s="1"/>
  <c r="R4236" i="1"/>
  <c r="G4234" i="1"/>
  <c r="E4234" i="1"/>
  <c r="H4234" i="1" s="1"/>
  <c r="N4150" i="1" l="1"/>
  <c r="U4150" i="1" s="1"/>
  <c r="B4150" i="1" s="1"/>
  <c r="C4151" i="1"/>
  <c r="K4234" i="1"/>
  <c r="M4234" i="1" s="1"/>
  <c r="R4237" i="1"/>
  <c r="A4237" i="1"/>
  <c r="J4236" i="1"/>
  <c r="F4236" i="1"/>
  <c r="I4236" i="1"/>
  <c r="L4236" i="1"/>
  <c r="S4236" i="1"/>
  <c r="T4236" i="1" s="1"/>
  <c r="G4235" i="1"/>
  <c r="E4235" i="1"/>
  <c r="H4235" i="1" s="1"/>
  <c r="N4151" i="1" l="1"/>
  <c r="U4151" i="1" s="1"/>
  <c r="B4151" i="1" s="1"/>
  <c r="C4152" i="1"/>
  <c r="A4238" i="1"/>
  <c r="J4237" i="1"/>
  <c r="F4237" i="1"/>
  <c r="I4237" i="1"/>
  <c r="S4237" i="1"/>
  <c r="T4237" i="1" s="1"/>
  <c r="L4237" i="1"/>
  <c r="K4235" i="1"/>
  <c r="M4235" i="1" s="1"/>
  <c r="G4236" i="1"/>
  <c r="E4236" i="1"/>
  <c r="K4236" i="1" s="1"/>
  <c r="M4236" i="1" s="1"/>
  <c r="R4238" i="1"/>
  <c r="N4152" i="1" l="1"/>
  <c r="U4152" i="1" s="1"/>
  <c r="B4152" i="1" s="1"/>
  <c r="C4153" i="1"/>
  <c r="H4236" i="1"/>
  <c r="G4237" i="1"/>
  <c r="E4237" i="1"/>
  <c r="K4237" i="1" s="1"/>
  <c r="M4237" i="1" s="1"/>
  <c r="A4239" i="1"/>
  <c r="J4238" i="1"/>
  <c r="F4238" i="1"/>
  <c r="I4238" i="1"/>
  <c r="S4238" i="1"/>
  <c r="T4238" i="1" s="1"/>
  <c r="L4238" i="1"/>
  <c r="R4239" i="1"/>
  <c r="N4153" i="1" l="1"/>
  <c r="U4153" i="1" s="1"/>
  <c r="B4153" i="1" s="1"/>
  <c r="C4154" i="1"/>
  <c r="A4240" i="1"/>
  <c r="J4239" i="1"/>
  <c r="F4239" i="1"/>
  <c r="I4239" i="1"/>
  <c r="S4239" i="1"/>
  <c r="T4239" i="1" s="1"/>
  <c r="L4239" i="1"/>
  <c r="H4237" i="1"/>
  <c r="R4240" i="1"/>
  <c r="G4238" i="1"/>
  <c r="E4238" i="1"/>
  <c r="K4238" i="1" s="1"/>
  <c r="M4238" i="1" s="1"/>
  <c r="C4155" i="1" l="1"/>
  <c r="N4154" i="1"/>
  <c r="U4154" i="1" s="1"/>
  <c r="B4154" i="1" s="1"/>
  <c r="H4238" i="1"/>
  <c r="R4241" i="1"/>
  <c r="G4239" i="1"/>
  <c r="E4239" i="1"/>
  <c r="K4239" i="1" s="1"/>
  <c r="M4239" i="1" s="1"/>
  <c r="S4240" i="1"/>
  <c r="T4240" i="1" s="1"/>
  <c r="J4240" i="1"/>
  <c r="F4240" i="1"/>
  <c r="I4240" i="1"/>
  <c r="L4240" i="1"/>
  <c r="A4241" i="1"/>
  <c r="N4155" i="1" l="1"/>
  <c r="U4155" i="1" s="1"/>
  <c r="B4155" i="1" s="1"/>
  <c r="C4156" i="1"/>
  <c r="H4239" i="1"/>
  <c r="G4240" i="1"/>
  <c r="E4240" i="1"/>
  <c r="K4240" i="1" s="1"/>
  <c r="M4240" i="1" s="1"/>
  <c r="L4241" i="1" s="1"/>
  <c r="R4242" i="1"/>
  <c r="A4242" i="1"/>
  <c r="I4241" i="1"/>
  <c r="S4241" i="1"/>
  <c r="T4241" i="1" s="1"/>
  <c r="J4241" i="1"/>
  <c r="F4241" i="1"/>
  <c r="C4157" i="1" l="1"/>
  <c r="N4156" i="1"/>
  <c r="U4156" i="1" s="1"/>
  <c r="B4156" i="1" s="1"/>
  <c r="H4240" i="1"/>
  <c r="E4241" i="1"/>
  <c r="H4241" i="1" s="1"/>
  <c r="G4241" i="1"/>
  <c r="A4243" i="1"/>
  <c r="J4242" i="1"/>
  <c r="F4242" i="1"/>
  <c r="I4242" i="1"/>
  <c r="S4242" i="1"/>
  <c r="T4242" i="1" s="1"/>
  <c r="L4242" i="1"/>
  <c r="R4243" i="1"/>
  <c r="N4157" i="1" l="1"/>
  <c r="U4157" i="1" s="1"/>
  <c r="B4157" i="1" s="1"/>
  <c r="C4158" i="1"/>
  <c r="R4244" i="1"/>
  <c r="A4244" i="1"/>
  <c r="J4243" i="1"/>
  <c r="F4243" i="1"/>
  <c r="I4243" i="1"/>
  <c r="S4243" i="1"/>
  <c r="T4243" i="1" s="1"/>
  <c r="L4243" i="1"/>
  <c r="K4241" i="1"/>
  <c r="M4241" i="1" s="1"/>
  <c r="E4242" i="1"/>
  <c r="H4242" i="1" s="1"/>
  <c r="G4242" i="1"/>
  <c r="N4158" i="1" l="1"/>
  <c r="U4158" i="1" s="1"/>
  <c r="B4158" i="1" s="1"/>
  <c r="C4159" i="1"/>
  <c r="K4242" i="1"/>
  <c r="M4242" i="1" s="1"/>
  <c r="J4244" i="1"/>
  <c r="F4244" i="1"/>
  <c r="A4245" i="1"/>
  <c r="I4244" i="1"/>
  <c r="S4244" i="1"/>
  <c r="T4244" i="1" s="1"/>
  <c r="L4244" i="1"/>
  <c r="R4245" i="1"/>
  <c r="E4243" i="1"/>
  <c r="H4243" i="1" s="1"/>
  <c r="G4243" i="1"/>
  <c r="C4160" i="1" l="1"/>
  <c r="N4159" i="1"/>
  <c r="U4159" i="1" s="1"/>
  <c r="B4159" i="1" s="1"/>
  <c r="K4243" i="1"/>
  <c r="M4243" i="1" s="1"/>
  <c r="R4246" i="1"/>
  <c r="J4245" i="1"/>
  <c r="F4245" i="1"/>
  <c r="A4246" i="1"/>
  <c r="I4245" i="1"/>
  <c r="S4245" i="1"/>
  <c r="T4245" i="1" s="1"/>
  <c r="L4245" i="1"/>
  <c r="E4244" i="1"/>
  <c r="K4244" i="1" s="1"/>
  <c r="M4244" i="1" s="1"/>
  <c r="G4244" i="1"/>
  <c r="N4160" i="1" l="1"/>
  <c r="U4160" i="1" s="1"/>
  <c r="B4160" i="1" s="1"/>
  <c r="C4161" i="1"/>
  <c r="S4246" i="1"/>
  <c r="T4246" i="1" s="1"/>
  <c r="L4246" i="1"/>
  <c r="J4246" i="1"/>
  <c r="F4246" i="1"/>
  <c r="A4247" i="1"/>
  <c r="I4246" i="1"/>
  <c r="R4247" i="1"/>
  <c r="G4245" i="1"/>
  <c r="E4245" i="1"/>
  <c r="K4245" i="1" s="1"/>
  <c r="M4245" i="1" s="1"/>
  <c r="H4244" i="1"/>
  <c r="C4162" i="1" l="1"/>
  <c r="N4161" i="1"/>
  <c r="U4161" i="1" s="1"/>
  <c r="B4161" i="1" s="1"/>
  <c r="H4245" i="1"/>
  <c r="G4246" i="1"/>
  <c r="E4246" i="1"/>
  <c r="H4246" i="1" s="1"/>
  <c r="R4248" i="1"/>
  <c r="I4247" i="1"/>
  <c r="S4247" i="1"/>
  <c r="T4247" i="1" s="1"/>
  <c r="L4247" i="1"/>
  <c r="A4248" i="1"/>
  <c r="J4247" i="1"/>
  <c r="F4247" i="1"/>
  <c r="C4163" i="1" l="1"/>
  <c r="N4162" i="1"/>
  <c r="U4162" i="1" s="1"/>
  <c r="B4162" i="1" s="1"/>
  <c r="K4246" i="1"/>
  <c r="M4246" i="1" s="1"/>
  <c r="I4248" i="1"/>
  <c r="S4248" i="1"/>
  <c r="T4248" i="1" s="1"/>
  <c r="L4248" i="1"/>
  <c r="F4248" i="1"/>
  <c r="J4248" i="1"/>
  <c r="A4249" i="1"/>
  <c r="E4247" i="1"/>
  <c r="H4247" i="1" s="1"/>
  <c r="G4247" i="1"/>
  <c r="R4249" i="1"/>
  <c r="C4164" i="1" l="1"/>
  <c r="N4163" i="1"/>
  <c r="U4163" i="1" s="1"/>
  <c r="B4163" i="1" s="1"/>
  <c r="E4248" i="1"/>
  <c r="H4248" i="1" s="1"/>
  <c r="G4248" i="1"/>
  <c r="K4247" i="1"/>
  <c r="M4247" i="1" s="1"/>
  <c r="R4250" i="1"/>
  <c r="I4249" i="1"/>
  <c r="S4249" i="1"/>
  <c r="T4249" i="1" s="1"/>
  <c r="L4249" i="1"/>
  <c r="A4250" i="1"/>
  <c r="J4249" i="1"/>
  <c r="F4249" i="1"/>
  <c r="N4164" i="1" l="1"/>
  <c r="U4164" i="1" s="1"/>
  <c r="B4164" i="1" s="1"/>
  <c r="C4165" i="1"/>
  <c r="K4248" i="1"/>
  <c r="M4248" i="1" s="1"/>
  <c r="A4251" i="1"/>
  <c r="I4250" i="1"/>
  <c r="S4250" i="1"/>
  <c r="T4250" i="1" s="1"/>
  <c r="L4250" i="1"/>
  <c r="F4250" i="1"/>
  <c r="J4250" i="1"/>
  <c r="R4251" i="1"/>
  <c r="E4249" i="1"/>
  <c r="H4249" i="1" s="1"/>
  <c r="G4249" i="1"/>
  <c r="C4166" i="1" l="1"/>
  <c r="N4165" i="1"/>
  <c r="U4165" i="1" s="1"/>
  <c r="B4165" i="1" s="1"/>
  <c r="K4249" i="1"/>
  <c r="M4249" i="1" s="1"/>
  <c r="R4252" i="1"/>
  <c r="E4250" i="1"/>
  <c r="H4250" i="1" s="1"/>
  <c r="G4250" i="1"/>
  <c r="A4252" i="1"/>
  <c r="J4251" i="1"/>
  <c r="F4251" i="1"/>
  <c r="I4251" i="1"/>
  <c r="S4251" i="1"/>
  <c r="T4251" i="1" s="1"/>
  <c r="L4251" i="1"/>
  <c r="N4166" i="1" l="1"/>
  <c r="U4166" i="1" s="1"/>
  <c r="B4166" i="1" s="1"/>
  <c r="C4167" i="1"/>
  <c r="A4253" i="1"/>
  <c r="J4252" i="1"/>
  <c r="F4252" i="1"/>
  <c r="I4252" i="1"/>
  <c r="S4252" i="1"/>
  <c r="T4252" i="1" s="1"/>
  <c r="L4252" i="1"/>
  <c r="E4251" i="1"/>
  <c r="H4251" i="1" s="1"/>
  <c r="G4251" i="1"/>
  <c r="K4250" i="1"/>
  <c r="M4250" i="1" s="1"/>
  <c r="R4253" i="1"/>
  <c r="C4168" i="1" l="1"/>
  <c r="N4167" i="1"/>
  <c r="U4167" i="1" s="1"/>
  <c r="B4167" i="1" s="1"/>
  <c r="E4252" i="1"/>
  <c r="K4252" i="1" s="1"/>
  <c r="M4252" i="1" s="1"/>
  <c r="G4252" i="1"/>
  <c r="R4254" i="1"/>
  <c r="K4251" i="1"/>
  <c r="M4251" i="1" s="1"/>
  <c r="A4254" i="1"/>
  <c r="J4253" i="1"/>
  <c r="F4253" i="1"/>
  <c r="I4253" i="1"/>
  <c r="S4253" i="1"/>
  <c r="T4253" i="1" s="1"/>
  <c r="L4253" i="1"/>
  <c r="C4169" i="1" l="1"/>
  <c r="N4168" i="1"/>
  <c r="U4168" i="1" s="1"/>
  <c r="B4168" i="1" s="1"/>
  <c r="H4252" i="1"/>
  <c r="E4253" i="1"/>
  <c r="H4253" i="1" s="1"/>
  <c r="G4253" i="1"/>
  <c r="R4255" i="1"/>
  <c r="A4255" i="1"/>
  <c r="J4254" i="1"/>
  <c r="F4254" i="1"/>
  <c r="I4254" i="1"/>
  <c r="S4254" i="1"/>
  <c r="T4254" i="1" s="1"/>
  <c r="L4254" i="1"/>
  <c r="N4169" i="1" l="1"/>
  <c r="U4169" i="1" s="1"/>
  <c r="B4169" i="1" s="1"/>
  <c r="C4170" i="1"/>
  <c r="K4253" i="1"/>
  <c r="M4253" i="1" s="1"/>
  <c r="E4254" i="1"/>
  <c r="K4254" i="1" s="1"/>
  <c r="M4254" i="1" s="1"/>
  <c r="G4254" i="1"/>
  <c r="R4256" i="1"/>
  <c r="A4256" i="1"/>
  <c r="J4255" i="1"/>
  <c r="F4255" i="1"/>
  <c r="I4255" i="1"/>
  <c r="S4255" i="1"/>
  <c r="T4255" i="1" s="1"/>
  <c r="L4255" i="1"/>
  <c r="N4170" i="1" l="1"/>
  <c r="U4170" i="1" s="1"/>
  <c r="B4170" i="1" s="1"/>
  <c r="C4171" i="1"/>
  <c r="A4257" i="1"/>
  <c r="J4256" i="1"/>
  <c r="F4256" i="1"/>
  <c r="I4256" i="1"/>
  <c r="S4256" i="1"/>
  <c r="T4256" i="1" s="1"/>
  <c r="L4256" i="1"/>
  <c r="H4254" i="1"/>
  <c r="E4255" i="1"/>
  <c r="H4255" i="1" s="1"/>
  <c r="G4255" i="1"/>
  <c r="R4257" i="1"/>
  <c r="C4172" i="1" l="1"/>
  <c r="N4171" i="1"/>
  <c r="U4171" i="1" s="1"/>
  <c r="B4171" i="1" s="1"/>
  <c r="K4255" i="1"/>
  <c r="M4255" i="1" s="1"/>
  <c r="E4256" i="1"/>
  <c r="K4256" i="1" s="1"/>
  <c r="M4256" i="1" s="1"/>
  <c r="G4256" i="1"/>
  <c r="R4258" i="1"/>
  <c r="A4258" i="1"/>
  <c r="J4257" i="1"/>
  <c r="F4257" i="1"/>
  <c r="I4257" i="1"/>
  <c r="S4257" i="1"/>
  <c r="T4257" i="1" s="1"/>
  <c r="L4257" i="1"/>
  <c r="N4172" i="1" l="1"/>
  <c r="U4172" i="1" s="1"/>
  <c r="B4172" i="1" s="1"/>
  <c r="C4173" i="1"/>
  <c r="A4259" i="1"/>
  <c r="J4258" i="1"/>
  <c r="F4258" i="1"/>
  <c r="I4258" i="1"/>
  <c r="S4258" i="1"/>
  <c r="T4258" i="1" s="1"/>
  <c r="L4258" i="1"/>
  <c r="R4259" i="1"/>
  <c r="H4256" i="1"/>
  <c r="E4257" i="1"/>
  <c r="K4257" i="1" s="1"/>
  <c r="M4257" i="1" s="1"/>
  <c r="G4257" i="1"/>
  <c r="N4173" i="1" l="1"/>
  <c r="U4173" i="1" s="1"/>
  <c r="B4173" i="1" s="1"/>
  <c r="C4174" i="1"/>
  <c r="H4257" i="1"/>
  <c r="E4258" i="1"/>
  <c r="K4258" i="1" s="1"/>
  <c r="M4258" i="1" s="1"/>
  <c r="G4258" i="1"/>
  <c r="R4260" i="1"/>
  <c r="A4260" i="1"/>
  <c r="J4259" i="1"/>
  <c r="F4259" i="1"/>
  <c r="I4259" i="1"/>
  <c r="S4259" i="1"/>
  <c r="T4259" i="1" s="1"/>
  <c r="L4259" i="1"/>
  <c r="C4175" i="1" l="1"/>
  <c r="N4174" i="1"/>
  <c r="U4174" i="1" s="1"/>
  <c r="B4174" i="1" s="1"/>
  <c r="R4261" i="1"/>
  <c r="H4258" i="1"/>
  <c r="E4259" i="1"/>
  <c r="H4259" i="1" s="1"/>
  <c r="G4259" i="1"/>
  <c r="A4261" i="1"/>
  <c r="J4260" i="1"/>
  <c r="F4260" i="1"/>
  <c r="I4260" i="1"/>
  <c r="S4260" i="1"/>
  <c r="T4260" i="1" s="1"/>
  <c r="L4260" i="1"/>
  <c r="C4176" i="1" l="1"/>
  <c r="N4175" i="1"/>
  <c r="U4175" i="1" s="1"/>
  <c r="B4175" i="1" s="1"/>
  <c r="K4259" i="1"/>
  <c r="M4259" i="1" s="1"/>
  <c r="E4260" i="1"/>
  <c r="K4260" i="1" s="1"/>
  <c r="M4260" i="1" s="1"/>
  <c r="G4260" i="1"/>
  <c r="R4262" i="1"/>
  <c r="A4262" i="1"/>
  <c r="J4261" i="1"/>
  <c r="F4261" i="1"/>
  <c r="I4261" i="1"/>
  <c r="S4261" i="1"/>
  <c r="T4261" i="1" s="1"/>
  <c r="L4261" i="1"/>
  <c r="C4177" i="1" l="1"/>
  <c r="N4176" i="1"/>
  <c r="U4176" i="1" s="1"/>
  <c r="B4176" i="1" s="1"/>
  <c r="R4263" i="1"/>
  <c r="H4260" i="1"/>
  <c r="E4261" i="1"/>
  <c r="H4261" i="1" s="1"/>
  <c r="G4261" i="1"/>
  <c r="A4263" i="1"/>
  <c r="J4262" i="1"/>
  <c r="F4262" i="1"/>
  <c r="I4262" i="1"/>
  <c r="S4262" i="1"/>
  <c r="T4262" i="1" s="1"/>
  <c r="L4262" i="1"/>
  <c r="N4177" i="1" l="1"/>
  <c r="U4177" i="1" s="1"/>
  <c r="B4177" i="1" s="1"/>
  <c r="C4178" i="1"/>
  <c r="K4261" i="1"/>
  <c r="M4261" i="1" s="1"/>
  <c r="R4264" i="1"/>
  <c r="E4262" i="1"/>
  <c r="K4262" i="1" s="1"/>
  <c r="M4262" i="1" s="1"/>
  <c r="G4262" i="1"/>
  <c r="A4264" i="1"/>
  <c r="J4263" i="1"/>
  <c r="F4263" i="1"/>
  <c r="I4263" i="1"/>
  <c r="S4263" i="1"/>
  <c r="T4263" i="1" s="1"/>
  <c r="L4263" i="1"/>
  <c r="C4179" i="1" l="1"/>
  <c r="N4178" i="1"/>
  <c r="U4178" i="1" s="1"/>
  <c r="B4178" i="1" s="1"/>
  <c r="H4262" i="1"/>
  <c r="A4265" i="1"/>
  <c r="J4264" i="1"/>
  <c r="F4264" i="1"/>
  <c r="I4264" i="1"/>
  <c r="S4264" i="1"/>
  <c r="T4264" i="1" s="1"/>
  <c r="L4264" i="1"/>
  <c r="R4265" i="1"/>
  <c r="E4263" i="1"/>
  <c r="H4263" i="1" s="1"/>
  <c r="G4263" i="1"/>
  <c r="C4180" i="1" l="1"/>
  <c r="N4179" i="1"/>
  <c r="U4179" i="1" s="1"/>
  <c r="B4179" i="1" s="1"/>
  <c r="K4263" i="1"/>
  <c r="M4263" i="1" s="1"/>
  <c r="A4266" i="1"/>
  <c r="J4265" i="1"/>
  <c r="F4265" i="1"/>
  <c r="I4265" i="1"/>
  <c r="S4265" i="1"/>
  <c r="T4265" i="1" s="1"/>
  <c r="L4265" i="1"/>
  <c r="R4266" i="1"/>
  <c r="E4264" i="1"/>
  <c r="H4264" i="1" s="1"/>
  <c r="G4264" i="1"/>
  <c r="K4264" i="1" l="1"/>
  <c r="M4264" i="1" s="1"/>
  <c r="C4181" i="1"/>
  <c r="N4180" i="1"/>
  <c r="U4180" i="1" s="1"/>
  <c r="B4180" i="1" s="1"/>
  <c r="E4265" i="1"/>
  <c r="H4265" i="1" s="1"/>
  <c r="G4265" i="1"/>
  <c r="J4266" i="1"/>
  <c r="F4266" i="1"/>
  <c r="A4267" i="1"/>
  <c r="I4266" i="1"/>
  <c r="S4266" i="1"/>
  <c r="T4266" i="1" s="1"/>
  <c r="L4266" i="1"/>
  <c r="R4267" i="1"/>
  <c r="C4182" i="1" l="1"/>
  <c r="N4181" i="1"/>
  <c r="U4181" i="1" s="1"/>
  <c r="B4181" i="1" s="1"/>
  <c r="R4268" i="1"/>
  <c r="J4267" i="1"/>
  <c r="F4267" i="1"/>
  <c r="A4268" i="1"/>
  <c r="I4267" i="1"/>
  <c r="L4267" i="1"/>
  <c r="S4267" i="1"/>
  <c r="T4267" i="1" s="1"/>
  <c r="E4266" i="1"/>
  <c r="H4266" i="1" s="1"/>
  <c r="G4266" i="1"/>
  <c r="K4265" i="1"/>
  <c r="M4265" i="1" s="1"/>
  <c r="C4183" i="1" l="1"/>
  <c r="N4182" i="1"/>
  <c r="U4182" i="1" s="1"/>
  <c r="B4182" i="1" s="1"/>
  <c r="K4266" i="1"/>
  <c r="M4266" i="1" s="1"/>
  <c r="G4267" i="1"/>
  <c r="E4267" i="1"/>
  <c r="H4267" i="1" s="1"/>
  <c r="S4268" i="1"/>
  <c r="T4268" i="1" s="1"/>
  <c r="L4268" i="1"/>
  <c r="J4268" i="1"/>
  <c r="F4268" i="1"/>
  <c r="I4268" i="1"/>
  <c r="A4269" i="1"/>
  <c r="R4269" i="1"/>
  <c r="N4183" i="1" l="1"/>
  <c r="U4183" i="1" s="1"/>
  <c r="B4183" i="1" s="1"/>
  <c r="C4184" i="1"/>
  <c r="R4270" i="1"/>
  <c r="I4269" i="1"/>
  <c r="S4269" i="1"/>
  <c r="T4269" i="1" s="1"/>
  <c r="L4269" i="1"/>
  <c r="F4269" i="1"/>
  <c r="J4269" i="1"/>
  <c r="A4270" i="1"/>
  <c r="K4267" i="1"/>
  <c r="M4267" i="1" s="1"/>
  <c r="G4268" i="1"/>
  <c r="E4268" i="1"/>
  <c r="K4268" i="1" s="1"/>
  <c r="M4268" i="1" s="1"/>
  <c r="N4184" i="1" l="1"/>
  <c r="U4184" i="1" s="1"/>
  <c r="B4184" i="1" s="1"/>
  <c r="C4185" i="1"/>
  <c r="H4268" i="1"/>
  <c r="I4270" i="1"/>
  <c r="S4270" i="1"/>
  <c r="T4270" i="1" s="1"/>
  <c r="L4270" i="1"/>
  <c r="A4271" i="1"/>
  <c r="J4270" i="1"/>
  <c r="F4270" i="1"/>
  <c r="E4269" i="1"/>
  <c r="H4269" i="1" s="1"/>
  <c r="G4269" i="1"/>
  <c r="R4271" i="1"/>
  <c r="N4185" i="1" l="1"/>
  <c r="U4185" i="1" s="1"/>
  <c r="B4185" i="1" s="1"/>
  <c r="C4186" i="1"/>
  <c r="K4269" i="1"/>
  <c r="M4269" i="1" s="1"/>
  <c r="E4270" i="1"/>
  <c r="H4270" i="1" s="1"/>
  <c r="G4270" i="1"/>
  <c r="R4272" i="1"/>
  <c r="I4271" i="1"/>
  <c r="S4271" i="1"/>
  <c r="T4271" i="1" s="1"/>
  <c r="L4271" i="1"/>
  <c r="F4271" i="1"/>
  <c r="J4271" i="1"/>
  <c r="A4272" i="1"/>
  <c r="N4186" i="1" l="1"/>
  <c r="U4186" i="1" s="1"/>
  <c r="B4186" i="1" s="1"/>
  <c r="C4187" i="1"/>
  <c r="E4271" i="1"/>
  <c r="H4271" i="1" s="1"/>
  <c r="G4271" i="1"/>
  <c r="K4270" i="1"/>
  <c r="M4270" i="1" s="1"/>
  <c r="A4273" i="1"/>
  <c r="I4272" i="1"/>
  <c r="S4272" i="1"/>
  <c r="T4272" i="1" s="1"/>
  <c r="J4272" i="1"/>
  <c r="F4272" i="1"/>
  <c r="R4273" i="1"/>
  <c r="N4187" i="1" l="1"/>
  <c r="U4187" i="1" s="1"/>
  <c r="B4187" i="1" s="1"/>
  <c r="C4188" i="1"/>
  <c r="E4272" i="1"/>
  <c r="H4272" i="1" s="1"/>
  <c r="G4272" i="1"/>
  <c r="A4274" i="1"/>
  <c r="J4273" i="1"/>
  <c r="F4273" i="1"/>
  <c r="I4273" i="1"/>
  <c r="S4273" i="1"/>
  <c r="T4273" i="1" s="1"/>
  <c r="K4271" i="1"/>
  <c r="M4271" i="1" s="1"/>
  <c r="L4272" i="1" s="1"/>
  <c r="L4273" i="1" s="1"/>
  <c r="R4274" i="1"/>
  <c r="C4189" i="1" l="1"/>
  <c r="N4188" i="1"/>
  <c r="U4188" i="1" s="1"/>
  <c r="B4188" i="1" s="1"/>
  <c r="R4275" i="1"/>
  <c r="E4273" i="1"/>
  <c r="K4273" i="1" s="1"/>
  <c r="M4273" i="1" s="1"/>
  <c r="G4273" i="1"/>
  <c r="K4272" i="1"/>
  <c r="M4272" i="1" s="1"/>
  <c r="A4275" i="1"/>
  <c r="J4274" i="1"/>
  <c r="F4274" i="1"/>
  <c r="I4274" i="1"/>
  <c r="S4274" i="1"/>
  <c r="T4274" i="1" s="1"/>
  <c r="L4274" i="1"/>
  <c r="N4189" i="1" l="1"/>
  <c r="U4189" i="1" s="1"/>
  <c r="B4189" i="1" s="1"/>
  <c r="C4190" i="1"/>
  <c r="H4273" i="1"/>
  <c r="E4274" i="1"/>
  <c r="H4274" i="1" s="1"/>
  <c r="G4274" i="1"/>
  <c r="R4276" i="1"/>
  <c r="A4276" i="1"/>
  <c r="J4275" i="1"/>
  <c r="F4275" i="1"/>
  <c r="I4275" i="1"/>
  <c r="S4275" i="1"/>
  <c r="T4275" i="1" s="1"/>
  <c r="L4275" i="1"/>
  <c r="N4190" i="1" l="1"/>
  <c r="U4190" i="1" s="1"/>
  <c r="B4190" i="1" s="1"/>
  <c r="C4191" i="1"/>
  <c r="K4274" i="1"/>
  <c r="M4274" i="1" s="1"/>
  <c r="E4275" i="1"/>
  <c r="K4275" i="1" s="1"/>
  <c r="M4275" i="1" s="1"/>
  <c r="G4275" i="1"/>
  <c r="A4277" i="1"/>
  <c r="J4276" i="1"/>
  <c r="F4276" i="1"/>
  <c r="I4276" i="1"/>
  <c r="S4276" i="1"/>
  <c r="T4276" i="1" s="1"/>
  <c r="L4276" i="1"/>
  <c r="R4277" i="1"/>
  <c r="C4192" i="1" l="1"/>
  <c r="N4191" i="1"/>
  <c r="U4191" i="1" s="1"/>
  <c r="B4191" i="1" s="1"/>
  <c r="H4275" i="1"/>
  <c r="A4278" i="1"/>
  <c r="J4277" i="1"/>
  <c r="F4277" i="1"/>
  <c r="I4277" i="1"/>
  <c r="S4277" i="1"/>
  <c r="T4277" i="1" s="1"/>
  <c r="L4277" i="1"/>
  <c r="R4278" i="1"/>
  <c r="E4276" i="1"/>
  <c r="K4276" i="1" s="1"/>
  <c r="M4276" i="1" s="1"/>
  <c r="G4276" i="1"/>
  <c r="N4192" i="1" l="1"/>
  <c r="U4192" i="1" s="1"/>
  <c r="B4192" i="1" s="1"/>
  <c r="C4193" i="1"/>
  <c r="H4276" i="1"/>
  <c r="E4277" i="1"/>
  <c r="K4277" i="1" s="1"/>
  <c r="M4277" i="1" s="1"/>
  <c r="G4277" i="1"/>
  <c r="R4279" i="1"/>
  <c r="A4279" i="1"/>
  <c r="J4278" i="1"/>
  <c r="F4278" i="1"/>
  <c r="I4278" i="1"/>
  <c r="S4278" i="1"/>
  <c r="T4278" i="1" s="1"/>
  <c r="L4278" i="1"/>
  <c r="N4193" i="1" l="1"/>
  <c r="U4193" i="1" s="1"/>
  <c r="B4193" i="1" s="1"/>
  <c r="C4194" i="1"/>
  <c r="H4277" i="1"/>
  <c r="E4278" i="1"/>
  <c r="H4278" i="1" s="1"/>
  <c r="G4278" i="1"/>
  <c r="R4280" i="1"/>
  <c r="A4280" i="1"/>
  <c r="J4279" i="1"/>
  <c r="F4279" i="1"/>
  <c r="I4279" i="1"/>
  <c r="S4279" i="1"/>
  <c r="T4279" i="1" s="1"/>
  <c r="L4279" i="1"/>
  <c r="N4194" i="1" l="1"/>
  <c r="U4194" i="1" s="1"/>
  <c r="B4194" i="1" s="1"/>
  <c r="C4195" i="1"/>
  <c r="R4281" i="1"/>
  <c r="E4279" i="1"/>
  <c r="K4279" i="1" s="1"/>
  <c r="M4279" i="1" s="1"/>
  <c r="G4279" i="1"/>
  <c r="K4278" i="1"/>
  <c r="M4278" i="1" s="1"/>
  <c r="A4281" i="1"/>
  <c r="J4280" i="1"/>
  <c r="F4280" i="1"/>
  <c r="I4280" i="1"/>
  <c r="S4280" i="1"/>
  <c r="T4280" i="1" s="1"/>
  <c r="L4280" i="1"/>
  <c r="N4195" i="1" l="1"/>
  <c r="U4195" i="1" s="1"/>
  <c r="B4195" i="1" s="1"/>
  <c r="C4196" i="1"/>
  <c r="A4282" i="1"/>
  <c r="J4281" i="1"/>
  <c r="F4281" i="1"/>
  <c r="I4281" i="1"/>
  <c r="S4281" i="1"/>
  <c r="T4281" i="1" s="1"/>
  <c r="L4281" i="1"/>
  <c r="H4279" i="1"/>
  <c r="R4282" i="1"/>
  <c r="E4280" i="1"/>
  <c r="H4280" i="1" s="1"/>
  <c r="G4280" i="1"/>
  <c r="C4197" i="1" l="1"/>
  <c r="N4196" i="1"/>
  <c r="U4196" i="1" s="1"/>
  <c r="B4196" i="1" s="1"/>
  <c r="K4280" i="1"/>
  <c r="M4280" i="1" s="1"/>
  <c r="R4283" i="1"/>
  <c r="E4281" i="1"/>
  <c r="K4281" i="1" s="1"/>
  <c r="M4281" i="1" s="1"/>
  <c r="G4281" i="1"/>
  <c r="A4283" i="1"/>
  <c r="J4282" i="1"/>
  <c r="F4282" i="1"/>
  <c r="I4282" i="1"/>
  <c r="S4282" i="1"/>
  <c r="T4282" i="1" s="1"/>
  <c r="L4282" i="1"/>
  <c r="N4197" i="1" l="1"/>
  <c r="U4197" i="1" s="1"/>
  <c r="B4197" i="1" s="1"/>
  <c r="C4198" i="1"/>
  <c r="A4284" i="1"/>
  <c r="J4283" i="1"/>
  <c r="F4283" i="1"/>
  <c r="I4283" i="1"/>
  <c r="S4283" i="1"/>
  <c r="T4283" i="1" s="1"/>
  <c r="L4283" i="1"/>
  <c r="H4281" i="1"/>
  <c r="E4282" i="1"/>
  <c r="K4282" i="1" s="1"/>
  <c r="M4282" i="1" s="1"/>
  <c r="G4282" i="1"/>
  <c r="R4284" i="1"/>
  <c r="N4198" i="1" l="1"/>
  <c r="U4198" i="1" s="1"/>
  <c r="B4198" i="1" s="1"/>
  <c r="C4199" i="1"/>
  <c r="H4282" i="1"/>
  <c r="E4283" i="1"/>
  <c r="K4283" i="1" s="1"/>
  <c r="M4283" i="1" s="1"/>
  <c r="G4283" i="1"/>
  <c r="R4285" i="1"/>
  <c r="A4285" i="1"/>
  <c r="J4284" i="1"/>
  <c r="F4284" i="1"/>
  <c r="I4284" i="1"/>
  <c r="S4284" i="1"/>
  <c r="T4284" i="1" s="1"/>
  <c r="L4284" i="1"/>
  <c r="C4200" i="1" l="1"/>
  <c r="N4199" i="1"/>
  <c r="U4199" i="1" s="1"/>
  <c r="B4199" i="1" s="1"/>
  <c r="H4283" i="1"/>
  <c r="A4286" i="1"/>
  <c r="J4285" i="1"/>
  <c r="F4285" i="1"/>
  <c r="I4285" i="1"/>
  <c r="S4285" i="1"/>
  <c r="T4285" i="1" s="1"/>
  <c r="L4285" i="1"/>
  <c r="E4284" i="1"/>
  <c r="H4284" i="1" s="1"/>
  <c r="G4284" i="1"/>
  <c r="R4286" i="1"/>
  <c r="C4201" i="1" l="1"/>
  <c r="N4200" i="1"/>
  <c r="U4200" i="1" s="1"/>
  <c r="B4200" i="1" s="1"/>
  <c r="E4285" i="1"/>
  <c r="K4285" i="1" s="1"/>
  <c r="M4285" i="1" s="1"/>
  <c r="G4285" i="1"/>
  <c r="K4284" i="1"/>
  <c r="M4284" i="1" s="1"/>
  <c r="R4287" i="1"/>
  <c r="A4287" i="1"/>
  <c r="J4286" i="1"/>
  <c r="F4286" i="1"/>
  <c r="I4286" i="1"/>
  <c r="S4286" i="1"/>
  <c r="T4286" i="1" s="1"/>
  <c r="L4286" i="1"/>
  <c r="C4202" i="1" l="1"/>
  <c r="N4201" i="1"/>
  <c r="U4201" i="1" s="1"/>
  <c r="B4201" i="1" s="1"/>
  <c r="H4285" i="1"/>
  <c r="R4288" i="1"/>
  <c r="E4286" i="1"/>
  <c r="H4286" i="1" s="1"/>
  <c r="G4286" i="1"/>
  <c r="A4288" i="1"/>
  <c r="J4287" i="1"/>
  <c r="F4287" i="1"/>
  <c r="I4287" i="1"/>
  <c r="S4287" i="1"/>
  <c r="T4287" i="1" s="1"/>
  <c r="L4287" i="1"/>
  <c r="C4203" i="1" l="1"/>
  <c r="N4202" i="1"/>
  <c r="U4202" i="1" s="1"/>
  <c r="B4202" i="1" s="1"/>
  <c r="E4287" i="1"/>
  <c r="K4287" i="1" s="1"/>
  <c r="M4287" i="1" s="1"/>
  <c r="G4287" i="1"/>
  <c r="K4286" i="1"/>
  <c r="M4286" i="1" s="1"/>
  <c r="J4288" i="1"/>
  <c r="F4288" i="1"/>
  <c r="A4289" i="1"/>
  <c r="I4288" i="1"/>
  <c r="S4288" i="1"/>
  <c r="T4288" i="1" s="1"/>
  <c r="L4288" i="1"/>
  <c r="R4289" i="1"/>
  <c r="C4204" i="1" l="1"/>
  <c r="N4203" i="1"/>
  <c r="U4203" i="1" s="1"/>
  <c r="B4203" i="1" s="1"/>
  <c r="E4288" i="1"/>
  <c r="H4288" i="1" s="1"/>
  <c r="G4288" i="1"/>
  <c r="H4287" i="1"/>
  <c r="R4290" i="1"/>
  <c r="J4289" i="1"/>
  <c r="F4289" i="1"/>
  <c r="A4290" i="1"/>
  <c r="I4289" i="1"/>
  <c r="S4289" i="1"/>
  <c r="T4289" i="1" s="1"/>
  <c r="L4289" i="1"/>
  <c r="N4204" i="1" l="1"/>
  <c r="U4204" i="1" s="1"/>
  <c r="B4204" i="1" s="1"/>
  <c r="C4205" i="1"/>
  <c r="G4289" i="1"/>
  <c r="E4289" i="1"/>
  <c r="K4289" i="1" s="1"/>
  <c r="M4289" i="1" s="1"/>
  <c r="K4288" i="1"/>
  <c r="M4288" i="1" s="1"/>
  <c r="S4290" i="1"/>
  <c r="T4290" i="1" s="1"/>
  <c r="L4290" i="1"/>
  <c r="J4290" i="1"/>
  <c r="F4290" i="1"/>
  <c r="I4290" i="1"/>
  <c r="A4291" i="1"/>
  <c r="R4291" i="1"/>
  <c r="N4205" i="1" l="1"/>
  <c r="U4205" i="1" s="1"/>
  <c r="B4205" i="1" s="1"/>
  <c r="C4206" i="1"/>
  <c r="R4292" i="1"/>
  <c r="H4289" i="1"/>
  <c r="I4291" i="1"/>
  <c r="S4291" i="1"/>
  <c r="T4291" i="1" s="1"/>
  <c r="L4291" i="1"/>
  <c r="A4292" i="1"/>
  <c r="J4291" i="1"/>
  <c r="F4291" i="1"/>
  <c r="G4290" i="1"/>
  <c r="E4290" i="1"/>
  <c r="H4290" i="1" s="1"/>
  <c r="N4206" i="1" l="1"/>
  <c r="U4206" i="1" s="1"/>
  <c r="B4206" i="1" s="1"/>
  <c r="C4207" i="1"/>
  <c r="K4290" i="1"/>
  <c r="M4290" i="1" s="1"/>
  <c r="I4292" i="1"/>
  <c r="S4292" i="1"/>
  <c r="T4292" i="1" s="1"/>
  <c r="L4292" i="1"/>
  <c r="F4292" i="1"/>
  <c r="A4293" i="1"/>
  <c r="J4292" i="1"/>
  <c r="E4291" i="1"/>
  <c r="K4291" i="1" s="1"/>
  <c r="M4291" i="1" s="1"/>
  <c r="G4291" i="1"/>
  <c r="R4293" i="1"/>
  <c r="N4207" i="1" l="1"/>
  <c r="U4207" i="1" s="1"/>
  <c r="B4207" i="1" s="1"/>
  <c r="C4208" i="1"/>
  <c r="H4291" i="1"/>
  <c r="I4293" i="1"/>
  <c r="S4293" i="1"/>
  <c r="T4293" i="1" s="1"/>
  <c r="L4293" i="1"/>
  <c r="A4294" i="1"/>
  <c r="J4293" i="1"/>
  <c r="F4293" i="1"/>
  <c r="E4292" i="1"/>
  <c r="H4292" i="1" s="1"/>
  <c r="G4292" i="1"/>
  <c r="R4294" i="1"/>
  <c r="C4209" i="1" l="1"/>
  <c r="N4208" i="1"/>
  <c r="U4208" i="1" s="1"/>
  <c r="B4208" i="1" s="1"/>
  <c r="K4292" i="1"/>
  <c r="M4292" i="1" s="1"/>
  <c r="R4295" i="1"/>
  <c r="E4293" i="1"/>
  <c r="K4293" i="1" s="1"/>
  <c r="M4293" i="1" s="1"/>
  <c r="G4293" i="1"/>
  <c r="A4295" i="1"/>
  <c r="I4294" i="1"/>
  <c r="S4294" i="1"/>
  <c r="T4294" i="1" s="1"/>
  <c r="L4294" i="1"/>
  <c r="F4294" i="1"/>
  <c r="J4294" i="1"/>
  <c r="N4209" i="1" l="1"/>
  <c r="U4209" i="1" s="1"/>
  <c r="B4209" i="1" s="1"/>
  <c r="C4210" i="1"/>
  <c r="H4293" i="1"/>
  <c r="R4296" i="1"/>
  <c r="E4294" i="1"/>
  <c r="K4294" i="1" s="1"/>
  <c r="M4294" i="1" s="1"/>
  <c r="G4294" i="1"/>
  <c r="A4296" i="1"/>
  <c r="J4295" i="1"/>
  <c r="F4295" i="1"/>
  <c r="I4295" i="1"/>
  <c r="S4295" i="1"/>
  <c r="T4295" i="1" s="1"/>
  <c r="L4295" i="1"/>
  <c r="C4211" i="1" l="1"/>
  <c r="N4210" i="1"/>
  <c r="U4210" i="1" s="1"/>
  <c r="B4210" i="1" s="1"/>
  <c r="H4294" i="1"/>
  <c r="A4297" i="1"/>
  <c r="J4296" i="1"/>
  <c r="F4296" i="1"/>
  <c r="I4296" i="1"/>
  <c r="S4296" i="1"/>
  <c r="T4296" i="1" s="1"/>
  <c r="L4296" i="1"/>
  <c r="R4297" i="1"/>
  <c r="E4295" i="1"/>
  <c r="K4295" i="1" s="1"/>
  <c r="M4295" i="1" s="1"/>
  <c r="G4295" i="1"/>
  <c r="C4212" i="1" l="1"/>
  <c r="N4211" i="1"/>
  <c r="U4211" i="1" s="1"/>
  <c r="B4211" i="1" s="1"/>
  <c r="E4296" i="1"/>
  <c r="H4296" i="1" s="1"/>
  <c r="G4296" i="1"/>
  <c r="R4298" i="1"/>
  <c r="H4295" i="1"/>
  <c r="A4298" i="1"/>
  <c r="J4297" i="1"/>
  <c r="F4297" i="1"/>
  <c r="I4297" i="1"/>
  <c r="S4297" i="1"/>
  <c r="T4297" i="1" s="1"/>
  <c r="L4297" i="1"/>
  <c r="N4212" i="1" l="1"/>
  <c r="U4212" i="1" s="1"/>
  <c r="B4212" i="1" s="1"/>
  <c r="C4213" i="1"/>
  <c r="K4296" i="1"/>
  <c r="M4296" i="1" s="1"/>
  <c r="R4299" i="1"/>
  <c r="A4299" i="1"/>
  <c r="J4298" i="1"/>
  <c r="F4298" i="1"/>
  <c r="I4298" i="1"/>
  <c r="S4298" i="1"/>
  <c r="T4298" i="1" s="1"/>
  <c r="L4298" i="1"/>
  <c r="E4297" i="1"/>
  <c r="K4297" i="1" s="1"/>
  <c r="M4297" i="1" s="1"/>
  <c r="G4297" i="1"/>
  <c r="N4213" i="1" l="1"/>
  <c r="U4213" i="1" s="1"/>
  <c r="B4213" i="1" s="1"/>
  <c r="C4214" i="1"/>
  <c r="H4297" i="1"/>
  <c r="E4298" i="1"/>
  <c r="H4298" i="1" s="1"/>
  <c r="G4298" i="1"/>
  <c r="R4300" i="1"/>
  <c r="A4300" i="1"/>
  <c r="J4299" i="1"/>
  <c r="F4299" i="1"/>
  <c r="I4299" i="1"/>
  <c r="S4299" i="1"/>
  <c r="T4299" i="1" s="1"/>
  <c r="L4299" i="1"/>
  <c r="N4214" i="1" l="1"/>
  <c r="U4214" i="1" s="1"/>
  <c r="B4214" i="1" s="1"/>
  <c r="C4215" i="1"/>
  <c r="K4298" i="1"/>
  <c r="M4298" i="1" s="1"/>
  <c r="E4299" i="1"/>
  <c r="K4299" i="1" s="1"/>
  <c r="M4299" i="1" s="1"/>
  <c r="G4299" i="1"/>
  <c r="R4301" i="1"/>
  <c r="A4301" i="1"/>
  <c r="J4300" i="1"/>
  <c r="F4300" i="1"/>
  <c r="I4300" i="1"/>
  <c r="S4300" i="1"/>
  <c r="T4300" i="1" s="1"/>
  <c r="L4300" i="1"/>
  <c r="C4216" i="1" l="1"/>
  <c r="N4215" i="1"/>
  <c r="U4215" i="1" s="1"/>
  <c r="B4215" i="1" s="1"/>
  <c r="A4302" i="1"/>
  <c r="J4301" i="1"/>
  <c r="F4301" i="1"/>
  <c r="I4301" i="1"/>
  <c r="S4301" i="1"/>
  <c r="T4301" i="1" s="1"/>
  <c r="L4301" i="1"/>
  <c r="H4299" i="1"/>
  <c r="R4302" i="1"/>
  <c r="E4300" i="1"/>
  <c r="K4300" i="1" s="1"/>
  <c r="M4300" i="1" s="1"/>
  <c r="G4300" i="1"/>
  <c r="C4217" i="1" l="1"/>
  <c r="N4216" i="1"/>
  <c r="U4216" i="1" s="1"/>
  <c r="B4216" i="1" s="1"/>
  <c r="H4300" i="1"/>
  <c r="E4301" i="1"/>
  <c r="H4301" i="1" s="1"/>
  <c r="G4301" i="1"/>
  <c r="R4303" i="1"/>
  <c r="A4303" i="1"/>
  <c r="J4302" i="1"/>
  <c r="F4302" i="1"/>
  <c r="I4302" i="1"/>
  <c r="S4302" i="1"/>
  <c r="T4302" i="1" s="1"/>
  <c r="L4302" i="1"/>
  <c r="N4217" i="1" l="1"/>
  <c r="U4217" i="1" s="1"/>
  <c r="B4217" i="1" s="1"/>
  <c r="C4218" i="1"/>
  <c r="R4304" i="1"/>
  <c r="E4302" i="1"/>
  <c r="H4302" i="1" s="1"/>
  <c r="G4302" i="1"/>
  <c r="K4301" i="1"/>
  <c r="M4301" i="1" s="1"/>
  <c r="A4304" i="1"/>
  <c r="J4303" i="1"/>
  <c r="F4303" i="1"/>
  <c r="I4303" i="1"/>
  <c r="S4303" i="1"/>
  <c r="T4303" i="1" s="1"/>
  <c r="N4218" i="1" l="1"/>
  <c r="U4218" i="1" s="1"/>
  <c r="B4218" i="1" s="1"/>
  <c r="C4219" i="1"/>
  <c r="A4305" i="1"/>
  <c r="J4304" i="1"/>
  <c r="F4304" i="1"/>
  <c r="I4304" i="1"/>
  <c r="S4304" i="1"/>
  <c r="T4304" i="1" s="1"/>
  <c r="K4302" i="1"/>
  <c r="M4302" i="1" s="1"/>
  <c r="L4303" i="1" s="1"/>
  <c r="L4304" i="1" s="1"/>
  <c r="R4305" i="1"/>
  <c r="E4303" i="1"/>
  <c r="K4303" i="1" s="1"/>
  <c r="G4303" i="1"/>
  <c r="N4219" i="1" l="1"/>
  <c r="U4219" i="1" s="1"/>
  <c r="B4219" i="1" s="1"/>
  <c r="C4220" i="1"/>
  <c r="H4303" i="1"/>
  <c r="M4303" i="1"/>
  <c r="R4306" i="1"/>
  <c r="E4304" i="1"/>
  <c r="H4304" i="1" s="1"/>
  <c r="G4304" i="1"/>
  <c r="A4306" i="1"/>
  <c r="J4305" i="1"/>
  <c r="F4305" i="1"/>
  <c r="I4305" i="1"/>
  <c r="S4305" i="1"/>
  <c r="T4305" i="1" s="1"/>
  <c r="L4305" i="1"/>
  <c r="N4220" i="1" l="1"/>
  <c r="U4220" i="1" s="1"/>
  <c r="B4220" i="1" s="1"/>
  <c r="C4221" i="1"/>
  <c r="K4304" i="1"/>
  <c r="M4304" i="1" s="1"/>
  <c r="A4307" i="1"/>
  <c r="J4306" i="1"/>
  <c r="F4306" i="1"/>
  <c r="I4306" i="1"/>
  <c r="S4306" i="1"/>
  <c r="T4306" i="1" s="1"/>
  <c r="L4306" i="1"/>
  <c r="R4307" i="1"/>
  <c r="E4305" i="1"/>
  <c r="K4305" i="1" s="1"/>
  <c r="M4305" i="1" s="1"/>
  <c r="G4305" i="1"/>
  <c r="C4222" i="1" l="1"/>
  <c r="N4221" i="1"/>
  <c r="U4221" i="1" s="1"/>
  <c r="B4221" i="1" s="1"/>
  <c r="H4305" i="1"/>
  <c r="R4308" i="1"/>
  <c r="E4306" i="1"/>
  <c r="K4306" i="1" s="1"/>
  <c r="M4306" i="1" s="1"/>
  <c r="G4306" i="1"/>
  <c r="A4308" i="1"/>
  <c r="J4307" i="1"/>
  <c r="F4307" i="1"/>
  <c r="I4307" i="1"/>
  <c r="S4307" i="1"/>
  <c r="T4307" i="1" s="1"/>
  <c r="L4307" i="1"/>
  <c r="C4223" i="1" l="1"/>
  <c r="N4222" i="1"/>
  <c r="U4222" i="1" s="1"/>
  <c r="B4222" i="1" s="1"/>
  <c r="H4306" i="1"/>
  <c r="E4307" i="1"/>
  <c r="K4307" i="1" s="1"/>
  <c r="M4307" i="1" s="1"/>
  <c r="G4307" i="1"/>
  <c r="A4309" i="1"/>
  <c r="J4308" i="1"/>
  <c r="F4308" i="1"/>
  <c r="I4308" i="1"/>
  <c r="S4308" i="1"/>
  <c r="T4308" i="1" s="1"/>
  <c r="L4308" i="1"/>
  <c r="R4309" i="1"/>
  <c r="C4224" i="1" l="1"/>
  <c r="N4223" i="1"/>
  <c r="U4223" i="1" s="1"/>
  <c r="B4223" i="1" s="1"/>
  <c r="R4310" i="1"/>
  <c r="A4310" i="1"/>
  <c r="J4309" i="1"/>
  <c r="F4309" i="1"/>
  <c r="I4309" i="1"/>
  <c r="S4309" i="1"/>
  <c r="T4309" i="1" s="1"/>
  <c r="L4309" i="1"/>
  <c r="H4307" i="1"/>
  <c r="E4308" i="1"/>
  <c r="K4308" i="1" s="1"/>
  <c r="M4308" i="1" s="1"/>
  <c r="G4308" i="1"/>
  <c r="C4225" i="1" l="1"/>
  <c r="N4224" i="1"/>
  <c r="U4224" i="1" s="1"/>
  <c r="B4224" i="1" s="1"/>
  <c r="H4308" i="1"/>
  <c r="R4311" i="1"/>
  <c r="E4309" i="1"/>
  <c r="K4309" i="1" s="1"/>
  <c r="M4309" i="1" s="1"/>
  <c r="G4309" i="1"/>
  <c r="J4310" i="1"/>
  <c r="F4310" i="1"/>
  <c r="A4311" i="1"/>
  <c r="I4310" i="1"/>
  <c r="S4310" i="1"/>
  <c r="T4310" i="1" s="1"/>
  <c r="L4310" i="1"/>
  <c r="N4225" i="1" l="1"/>
  <c r="U4225" i="1" s="1"/>
  <c r="B4225" i="1" s="1"/>
  <c r="C4226" i="1"/>
  <c r="H4309" i="1"/>
  <c r="J4311" i="1"/>
  <c r="F4311" i="1"/>
  <c r="A4312" i="1"/>
  <c r="I4311" i="1"/>
  <c r="L4311" i="1"/>
  <c r="S4311" i="1"/>
  <c r="T4311" i="1" s="1"/>
  <c r="E4310" i="1"/>
  <c r="K4310" i="1" s="1"/>
  <c r="M4310" i="1" s="1"/>
  <c r="G4310" i="1"/>
  <c r="R4312" i="1"/>
  <c r="C4227" i="1" l="1"/>
  <c r="N4226" i="1"/>
  <c r="U4226" i="1" s="1"/>
  <c r="B4226" i="1" s="1"/>
  <c r="H4310" i="1"/>
  <c r="R4313" i="1"/>
  <c r="S4312" i="1"/>
  <c r="T4312" i="1" s="1"/>
  <c r="L4312" i="1"/>
  <c r="J4312" i="1"/>
  <c r="F4312" i="1"/>
  <c r="I4312" i="1"/>
  <c r="A4313" i="1"/>
  <c r="G4311" i="1"/>
  <c r="E4311" i="1"/>
  <c r="H4311" i="1" s="1"/>
  <c r="N4227" i="1" l="1"/>
  <c r="U4227" i="1" s="1"/>
  <c r="B4227" i="1" s="1"/>
  <c r="C4228" i="1"/>
  <c r="K4311" i="1"/>
  <c r="M4311" i="1" s="1"/>
  <c r="I4313" i="1"/>
  <c r="S4313" i="1"/>
  <c r="T4313" i="1" s="1"/>
  <c r="L4313" i="1"/>
  <c r="F4313" i="1"/>
  <c r="A4314" i="1"/>
  <c r="J4313" i="1"/>
  <c r="G4312" i="1"/>
  <c r="E4312" i="1"/>
  <c r="K4312" i="1" s="1"/>
  <c r="M4312" i="1" s="1"/>
  <c r="R4314" i="1"/>
  <c r="N4228" i="1" l="1"/>
  <c r="U4228" i="1" s="1"/>
  <c r="B4228" i="1" s="1"/>
  <c r="C4229" i="1"/>
  <c r="H4312" i="1"/>
  <c r="R4315" i="1"/>
  <c r="I4314" i="1"/>
  <c r="S4314" i="1"/>
  <c r="T4314" i="1" s="1"/>
  <c r="L4314" i="1"/>
  <c r="A4315" i="1"/>
  <c r="J4314" i="1"/>
  <c r="F4314" i="1"/>
  <c r="E4313" i="1"/>
  <c r="H4313" i="1" s="1"/>
  <c r="G4313" i="1"/>
  <c r="N4229" i="1" l="1"/>
  <c r="U4229" i="1" s="1"/>
  <c r="B4229" i="1" s="1"/>
  <c r="C4230" i="1"/>
  <c r="K4313" i="1"/>
  <c r="M4313" i="1" s="1"/>
  <c r="R4316" i="1"/>
  <c r="I4315" i="1"/>
  <c r="S4315" i="1"/>
  <c r="T4315" i="1" s="1"/>
  <c r="L4315" i="1"/>
  <c r="F4315" i="1"/>
  <c r="J4315" i="1"/>
  <c r="A4316" i="1"/>
  <c r="E4314" i="1"/>
  <c r="K4314" i="1" s="1"/>
  <c r="M4314" i="1" s="1"/>
  <c r="G4314" i="1"/>
  <c r="N4230" i="1" l="1"/>
  <c r="U4230" i="1" s="1"/>
  <c r="B4230" i="1" s="1"/>
  <c r="C4231" i="1"/>
  <c r="H4314" i="1"/>
  <c r="A4317" i="1"/>
  <c r="I4316" i="1"/>
  <c r="S4316" i="1"/>
  <c r="T4316" i="1" s="1"/>
  <c r="L4316" i="1"/>
  <c r="J4316" i="1"/>
  <c r="F4316" i="1"/>
  <c r="E4315" i="1"/>
  <c r="K4315" i="1" s="1"/>
  <c r="M4315" i="1" s="1"/>
  <c r="G4315" i="1"/>
  <c r="R4317" i="1"/>
  <c r="C4232" i="1" l="1"/>
  <c r="N4231" i="1"/>
  <c r="U4231" i="1" s="1"/>
  <c r="B4231" i="1" s="1"/>
  <c r="R4318" i="1"/>
  <c r="H4315" i="1"/>
  <c r="E4316" i="1"/>
  <c r="H4316" i="1" s="1"/>
  <c r="G4316" i="1"/>
  <c r="A4318" i="1"/>
  <c r="J4317" i="1"/>
  <c r="F4317" i="1"/>
  <c r="I4317" i="1"/>
  <c r="S4317" i="1"/>
  <c r="T4317" i="1" s="1"/>
  <c r="L4317" i="1"/>
  <c r="N4232" i="1" l="1"/>
  <c r="U4232" i="1" s="1"/>
  <c r="B4232" i="1" s="1"/>
  <c r="C4233" i="1"/>
  <c r="A4319" i="1"/>
  <c r="J4318" i="1"/>
  <c r="F4318" i="1"/>
  <c r="I4318" i="1"/>
  <c r="S4318" i="1"/>
  <c r="T4318" i="1" s="1"/>
  <c r="L4318" i="1"/>
  <c r="K4316" i="1"/>
  <c r="M4316" i="1" s="1"/>
  <c r="R4319" i="1"/>
  <c r="E4317" i="1"/>
  <c r="K4317" i="1" s="1"/>
  <c r="M4317" i="1" s="1"/>
  <c r="G4317" i="1"/>
  <c r="N4233" i="1" l="1"/>
  <c r="U4233" i="1" s="1"/>
  <c r="B4233" i="1" s="1"/>
  <c r="C4234" i="1"/>
  <c r="H4317" i="1"/>
  <c r="R4320" i="1"/>
  <c r="A4320" i="1"/>
  <c r="J4319" i="1"/>
  <c r="F4319" i="1"/>
  <c r="I4319" i="1"/>
  <c r="S4319" i="1"/>
  <c r="T4319" i="1" s="1"/>
  <c r="L4319" i="1"/>
  <c r="E4318" i="1"/>
  <c r="H4318" i="1" s="1"/>
  <c r="G4318" i="1"/>
  <c r="C4235" i="1" l="1"/>
  <c r="N4234" i="1"/>
  <c r="U4234" i="1" s="1"/>
  <c r="B4234" i="1" s="1"/>
  <c r="K4318" i="1"/>
  <c r="M4318" i="1" s="1"/>
  <c r="A4321" i="1"/>
  <c r="J4320" i="1"/>
  <c r="F4320" i="1"/>
  <c r="I4320" i="1"/>
  <c r="S4320" i="1"/>
  <c r="T4320" i="1" s="1"/>
  <c r="L4320" i="1"/>
  <c r="R4321" i="1"/>
  <c r="E4319" i="1"/>
  <c r="K4319" i="1" s="1"/>
  <c r="M4319" i="1" s="1"/>
  <c r="G4319" i="1"/>
  <c r="C4236" i="1" l="1"/>
  <c r="N4235" i="1"/>
  <c r="U4235" i="1" s="1"/>
  <c r="B4235" i="1" s="1"/>
  <c r="H4319" i="1"/>
  <c r="E4320" i="1"/>
  <c r="H4320" i="1" s="1"/>
  <c r="G4320" i="1"/>
  <c r="A4322" i="1"/>
  <c r="J4321" i="1"/>
  <c r="F4321" i="1"/>
  <c r="I4321" i="1"/>
  <c r="S4321" i="1"/>
  <c r="T4321" i="1" s="1"/>
  <c r="L4321" i="1"/>
  <c r="R4322" i="1"/>
  <c r="N4236" i="1" l="1"/>
  <c r="U4236" i="1" s="1"/>
  <c r="B4236" i="1" s="1"/>
  <c r="C4237" i="1"/>
  <c r="E4321" i="1"/>
  <c r="H4321" i="1" s="1"/>
  <c r="G4321" i="1"/>
  <c r="K4320" i="1"/>
  <c r="M4320" i="1" s="1"/>
  <c r="R4323" i="1"/>
  <c r="A4323" i="1"/>
  <c r="J4322" i="1"/>
  <c r="F4322" i="1"/>
  <c r="I4322" i="1"/>
  <c r="S4322" i="1"/>
  <c r="T4322" i="1" s="1"/>
  <c r="L4322" i="1"/>
  <c r="C4238" i="1" l="1"/>
  <c r="N4237" i="1"/>
  <c r="U4237" i="1" s="1"/>
  <c r="B4237" i="1" s="1"/>
  <c r="R4324" i="1"/>
  <c r="K4321" i="1"/>
  <c r="M4321" i="1" s="1"/>
  <c r="E4322" i="1"/>
  <c r="H4322" i="1" s="1"/>
  <c r="G4322" i="1"/>
  <c r="A4324" i="1"/>
  <c r="J4323" i="1"/>
  <c r="F4323" i="1"/>
  <c r="I4323" i="1"/>
  <c r="S4323" i="1"/>
  <c r="T4323" i="1" s="1"/>
  <c r="L4323" i="1"/>
  <c r="N4238" i="1" l="1"/>
  <c r="U4238" i="1" s="1"/>
  <c r="B4238" i="1" s="1"/>
  <c r="C4239" i="1"/>
  <c r="E4323" i="1"/>
  <c r="H4323" i="1" s="1"/>
  <c r="G4323" i="1"/>
  <c r="K4322" i="1"/>
  <c r="M4322" i="1" s="1"/>
  <c r="A4325" i="1"/>
  <c r="J4324" i="1"/>
  <c r="F4324" i="1"/>
  <c r="I4324" i="1"/>
  <c r="S4324" i="1"/>
  <c r="T4324" i="1" s="1"/>
  <c r="L4324" i="1"/>
  <c r="R4325" i="1"/>
  <c r="C4240" i="1" l="1"/>
  <c r="N4239" i="1"/>
  <c r="U4239" i="1" s="1"/>
  <c r="B4239" i="1" s="1"/>
  <c r="K4323" i="1"/>
  <c r="M4323" i="1" s="1"/>
  <c r="A4326" i="1"/>
  <c r="J4325" i="1"/>
  <c r="F4325" i="1"/>
  <c r="I4325" i="1"/>
  <c r="S4325" i="1"/>
  <c r="T4325" i="1" s="1"/>
  <c r="L4325" i="1"/>
  <c r="E4324" i="1"/>
  <c r="K4324" i="1" s="1"/>
  <c r="M4324" i="1" s="1"/>
  <c r="G4324" i="1"/>
  <c r="R4326" i="1"/>
  <c r="P4240" i="1" l="1"/>
  <c r="C4241" i="1" s="1"/>
  <c r="N4240" i="1"/>
  <c r="U4240" i="1" s="1"/>
  <c r="H4324" i="1"/>
  <c r="R4327" i="1"/>
  <c r="A4327" i="1"/>
  <c r="J4326" i="1"/>
  <c r="F4326" i="1"/>
  <c r="I4326" i="1"/>
  <c r="S4326" i="1"/>
  <c r="T4326" i="1" s="1"/>
  <c r="L4326" i="1"/>
  <c r="E4325" i="1"/>
  <c r="H4325" i="1" s="1"/>
  <c r="G4325" i="1"/>
  <c r="B4240" i="1" l="1"/>
  <c r="Q4240" i="1"/>
  <c r="C4242" i="1"/>
  <c r="N4241" i="1"/>
  <c r="U4241" i="1" s="1"/>
  <c r="B4241" i="1" s="1"/>
  <c r="A4328" i="1"/>
  <c r="J4327" i="1"/>
  <c r="F4327" i="1"/>
  <c r="I4327" i="1"/>
  <c r="S4327" i="1"/>
  <c r="T4327" i="1" s="1"/>
  <c r="L4327" i="1"/>
  <c r="K4325" i="1"/>
  <c r="M4325" i="1" s="1"/>
  <c r="R4328" i="1"/>
  <c r="E4326" i="1"/>
  <c r="K4326" i="1" s="1"/>
  <c r="M4326" i="1" s="1"/>
  <c r="G4326" i="1"/>
  <c r="N4242" i="1" l="1"/>
  <c r="U4242" i="1" s="1"/>
  <c r="B4242" i="1" s="1"/>
  <c r="C4243" i="1"/>
  <c r="H4326" i="1"/>
  <c r="R4329" i="1"/>
  <c r="E4327" i="1"/>
  <c r="K4327" i="1" s="1"/>
  <c r="M4327" i="1" s="1"/>
  <c r="G4327" i="1"/>
  <c r="A4329" i="1"/>
  <c r="J4328" i="1"/>
  <c r="F4328" i="1"/>
  <c r="I4328" i="1"/>
  <c r="S4328" i="1"/>
  <c r="T4328" i="1" s="1"/>
  <c r="L4328" i="1"/>
  <c r="N4243" i="1" l="1"/>
  <c r="U4243" i="1" s="1"/>
  <c r="B4243" i="1" s="1"/>
  <c r="C4244" i="1"/>
  <c r="H4327" i="1"/>
  <c r="E4328" i="1"/>
  <c r="H4328" i="1" s="1"/>
  <c r="G4328" i="1"/>
  <c r="R4330" i="1"/>
  <c r="A4330" i="1"/>
  <c r="J4329" i="1"/>
  <c r="F4329" i="1"/>
  <c r="I4329" i="1"/>
  <c r="S4329" i="1"/>
  <c r="T4329" i="1" s="1"/>
  <c r="L4329" i="1"/>
  <c r="N4244" i="1" l="1"/>
  <c r="U4244" i="1" s="1"/>
  <c r="B4244" i="1" s="1"/>
  <c r="C4245" i="1"/>
  <c r="A4331" i="1"/>
  <c r="J4330" i="1"/>
  <c r="F4330" i="1"/>
  <c r="I4330" i="1"/>
  <c r="S4330" i="1"/>
  <c r="T4330" i="1" s="1"/>
  <c r="L4330" i="1"/>
  <c r="R4331" i="1"/>
  <c r="K4328" i="1"/>
  <c r="M4328" i="1" s="1"/>
  <c r="E4329" i="1"/>
  <c r="H4329" i="1" s="1"/>
  <c r="G4329" i="1"/>
  <c r="C4246" i="1" l="1"/>
  <c r="N4245" i="1"/>
  <c r="U4245" i="1" s="1"/>
  <c r="B4245" i="1" s="1"/>
  <c r="E4330" i="1"/>
  <c r="H4330" i="1" s="1"/>
  <c r="G4330" i="1"/>
  <c r="K4329" i="1"/>
  <c r="M4329" i="1" s="1"/>
  <c r="R4332" i="1"/>
  <c r="A4332" i="1"/>
  <c r="J4331" i="1"/>
  <c r="F4331" i="1"/>
  <c r="I4331" i="1"/>
  <c r="S4331" i="1"/>
  <c r="T4331" i="1" s="1"/>
  <c r="L4331" i="1"/>
  <c r="N4246" i="1" l="1"/>
  <c r="U4246" i="1" s="1"/>
  <c r="B4246" i="1" s="1"/>
  <c r="C4247" i="1"/>
  <c r="R4333" i="1"/>
  <c r="K4330" i="1"/>
  <c r="M4330" i="1" s="1"/>
  <c r="E4331" i="1"/>
  <c r="K4331" i="1" s="1"/>
  <c r="M4331" i="1" s="1"/>
  <c r="G4331" i="1"/>
  <c r="J4332" i="1"/>
  <c r="F4332" i="1"/>
  <c r="A4333" i="1"/>
  <c r="I4332" i="1"/>
  <c r="S4332" i="1"/>
  <c r="T4332" i="1" s="1"/>
  <c r="L4332" i="1"/>
  <c r="C4248" i="1" l="1"/>
  <c r="N4247" i="1"/>
  <c r="U4247" i="1" s="1"/>
  <c r="B4247" i="1" s="1"/>
  <c r="H4331" i="1"/>
  <c r="E4332" i="1"/>
  <c r="H4332" i="1" s="1"/>
  <c r="G4332" i="1"/>
  <c r="J4333" i="1"/>
  <c r="F4333" i="1"/>
  <c r="A4334" i="1"/>
  <c r="I4333" i="1"/>
  <c r="S4333" i="1"/>
  <c r="T4333" i="1" s="1"/>
  <c r="R4334" i="1"/>
  <c r="N4248" i="1" l="1"/>
  <c r="U4248" i="1" s="1"/>
  <c r="B4248" i="1" s="1"/>
  <c r="C4249" i="1"/>
  <c r="K4332" i="1"/>
  <c r="M4332" i="1" s="1"/>
  <c r="L4333" i="1" s="1"/>
  <c r="L4334" i="1" s="1"/>
  <c r="R4335" i="1"/>
  <c r="S4334" i="1"/>
  <c r="T4334" i="1" s="1"/>
  <c r="J4334" i="1"/>
  <c r="F4334" i="1"/>
  <c r="I4334" i="1"/>
  <c r="A4335" i="1"/>
  <c r="G4333" i="1"/>
  <c r="E4333" i="1"/>
  <c r="K4333" i="1" s="1"/>
  <c r="C4250" i="1" l="1"/>
  <c r="N4249" i="1"/>
  <c r="U4249" i="1" s="1"/>
  <c r="B4249" i="1" s="1"/>
  <c r="H4333" i="1"/>
  <c r="M4333" i="1"/>
  <c r="G4334" i="1"/>
  <c r="E4334" i="1"/>
  <c r="H4334" i="1" s="1"/>
  <c r="R4336" i="1"/>
  <c r="I4335" i="1"/>
  <c r="S4335" i="1"/>
  <c r="T4335" i="1" s="1"/>
  <c r="L4335" i="1"/>
  <c r="A4336" i="1"/>
  <c r="J4335" i="1"/>
  <c r="F4335" i="1"/>
  <c r="C4251" i="1" l="1"/>
  <c r="N4250" i="1"/>
  <c r="U4250" i="1" s="1"/>
  <c r="B4250" i="1" s="1"/>
  <c r="I4336" i="1"/>
  <c r="S4336" i="1"/>
  <c r="T4336" i="1" s="1"/>
  <c r="L4336" i="1"/>
  <c r="F4336" i="1"/>
  <c r="A4337" i="1"/>
  <c r="J4336" i="1"/>
  <c r="R4337" i="1"/>
  <c r="K4334" i="1"/>
  <c r="M4334" i="1" s="1"/>
  <c r="E4335" i="1"/>
  <c r="K4335" i="1" s="1"/>
  <c r="M4335" i="1" s="1"/>
  <c r="G4335" i="1"/>
  <c r="N4251" i="1" l="1"/>
  <c r="U4251" i="1" s="1"/>
  <c r="B4251" i="1" s="1"/>
  <c r="C4252" i="1"/>
  <c r="H4335" i="1"/>
  <c r="R4338" i="1"/>
  <c r="E4336" i="1"/>
  <c r="H4336" i="1" s="1"/>
  <c r="G4336" i="1"/>
  <c r="I4337" i="1"/>
  <c r="S4337" i="1"/>
  <c r="T4337" i="1" s="1"/>
  <c r="L4337" i="1"/>
  <c r="A4338" i="1"/>
  <c r="J4337" i="1"/>
  <c r="F4337" i="1"/>
  <c r="C4253" i="1" l="1"/>
  <c r="N4252" i="1"/>
  <c r="U4252" i="1" s="1"/>
  <c r="B4252" i="1" s="1"/>
  <c r="A4339" i="1"/>
  <c r="I4338" i="1"/>
  <c r="S4338" i="1"/>
  <c r="T4338" i="1" s="1"/>
  <c r="L4338" i="1"/>
  <c r="F4338" i="1"/>
  <c r="J4338" i="1"/>
  <c r="K4336" i="1"/>
  <c r="M4336" i="1" s="1"/>
  <c r="E4337" i="1"/>
  <c r="H4337" i="1" s="1"/>
  <c r="G4337" i="1"/>
  <c r="R4339" i="1"/>
  <c r="N4253" i="1" l="1"/>
  <c r="U4253" i="1" s="1"/>
  <c r="B4253" i="1" s="1"/>
  <c r="C4254" i="1"/>
  <c r="K4337" i="1"/>
  <c r="M4337" i="1" s="1"/>
  <c r="R4340" i="1"/>
  <c r="E4338" i="1"/>
  <c r="H4338" i="1" s="1"/>
  <c r="G4338" i="1"/>
  <c r="A4340" i="1"/>
  <c r="J4339" i="1"/>
  <c r="F4339" i="1"/>
  <c r="I4339" i="1"/>
  <c r="S4339" i="1"/>
  <c r="T4339" i="1" s="1"/>
  <c r="L4339" i="1"/>
  <c r="N4254" i="1" l="1"/>
  <c r="U4254" i="1" s="1"/>
  <c r="B4254" i="1" s="1"/>
  <c r="C4255" i="1"/>
  <c r="A4341" i="1"/>
  <c r="J4340" i="1"/>
  <c r="F4340" i="1"/>
  <c r="I4340" i="1"/>
  <c r="S4340" i="1"/>
  <c r="T4340" i="1" s="1"/>
  <c r="L4340" i="1"/>
  <c r="E4339" i="1"/>
  <c r="H4339" i="1" s="1"/>
  <c r="G4339" i="1"/>
  <c r="K4338" i="1"/>
  <c r="M4338" i="1" s="1"/>
  <c r="R4341" i="1"/>
  <c r="C4256" i="1" l="1"/>
  <c r="N4255" i="1"/>
  <c r="U4255" i="1" s="1"/>
  <c r="B4255" i="1" s="1"/>
  <c r="K4339" i="1"/>
  <c r="M4339" i="1" s="1"/>
  <c r="R4342" i="1"/>
  <c r="E4340" i="1"/>
  <c r="H4340" i="1" s="1"/>
  <c r="G4340" i="1"/>
  <c r="A4342" i="1"/>
  <c r="J4341" i="1"/>
  <c r="F4341" i="1"/>
  <c r="I4341" i="1"/>
  <c r="S4341" i="1"/>
  <c r="T4341" i="1" s="1"/>
  <c r="L4341" i="1"/>
  <c r="N4256" i="1" l="1"/>
  <c r="U4256" i="1" s="1"/>
  <c r="B4256" i="1" s="1"/>
  <c r="C4257" i="1"/>
  <c r="A4343" i="1"/>
  <c r="J4342" i="1"/>
  <c r="F4342" i="1"/>
  <c r="I4342" i="1"/>
  <c r="S4342" i="1"/>
  <c r="T4342" i="1" s="1"/>
  <c r="L4342" i="1"/>
  <c r="K4340" i="1"/>
  <c r="M4340" i="1" s="1"/>
  <c r="R4343" i="1"/>
  <c r="E4341" i="1"/>
  <c r="H4341" i="1" s="1"/>
  <c r="G4341" i="1"/>
  <c r="N4257" i="1" l="1"/>
  <c r="U4257" i="1" s="1"/>
  <c r="B4257" i="1" s="1"/>
  <c r="C4258" i="1"/>
  <c r="K4341" i="1"/>
  <c r="M4341" i="1" s="1"/>
  <c r="E4342" i="1"/>
  <c r="H4342" i="1" s="1"/>
  <c r="G4342" i="1"/>
  <c r="R4344" i="1"/>
  <c r="A4344" i="1"/>
  <c r="J4343" i="1"/>
  <c r="F4343" i="1"/>
  <c r="I4343" i="1"/>
  <c r="S4343" i="1"/>
  <c r="T4343" i="1" s="1"/>
  <c r="L4343" i="1"/>
  <c r="N4258" i="1" l="1"/>
  <c r="U4258" i="1" s="1"/>
  <c r="B4258" i="1" s="1"/>
  <c r="C4259" i="1"/>
  <c r="A4345" i="1"/>
  <c r="J4344" i="1"/>
  <c r="F4344" i="1"/>
  <c r="I4344" i="1"/>
  <c r="S4344" i="1"/>
  <c r="T4344" i="1" s="1"/>
  <c r="L4344" i="1"/>
  <c r="R4345" i="1"/>
  <c r="E4343" i="1"/>
  <c r="H4343" i="1" s="1"/>
  <c r="G4343" i="1"/>
  <c r="K4342" i="1"/>
  <c r="M4342" i="1" s="1"/>
  <c r="C4260" i="1" l="1"/>
  <c r="N4259" i="1"/>
  <c r="U4259" i="1" s="1"/>
  <c r="B4259" i="1" s="1"/>
  <c r="R4346" i="1"/>
  <c r="E4344" i="1"/>
  <c r="K4344" i="1" s="1"/>
  <c r="M4344" i="1" s="1"/>
  <c r="G4344" i="1"/>
  <c r="K4343" i="1"/>
  <c r="M4343" i="1" s="1"/>
  <c r="A4346" i="1"/>
  <c r="J4345" i="1"/>
  <c r="F4345" i="1"/>
  <c r="I4345" i="1"/>
  <c r="S4345" i="1"/>
  <c r="T4345" i="1" s="1"/>
  <c r="L4345" i="1"/>
  <c r="C4261" i="1" l="1"/>
  <c r="N4260" i="1"/>
  <c r="U4260" i="1" s="1"/>
  <c r="B4260" i="1" s="1"/>
  <c r="H4344" i="1"/>
  <c r="R4347" i="1"/>
  <c r="E4345" i="1"/>
  <c r="K4345" i="1" s="1"/>
  <c r="M4345" i="1" s="1"/>
  <c r="G4345" i="1"/>
  <c r="A4347" i="1"/>
  <c r="J4346" i="1"/>
  <c r="F4346" i="1"/>
  <c r="I4346" i="1"/>
  <c r="S4346" i="1"/>
  <c r="T4346" i="1" s="1"/>
  <c r="L4346" i="1"/>
  <c r="N4261" i="1" l="1"/>
  <c r="U4261" i="1" s="1"/>
  <c r="B4261" i="1" s="1"/>
  <c r="C4262" i="1"/>
  <c r="H4345" i="1"/>
  <c r="A4348" i="1"/>
  <c r="J4347" i="1"/>
  <c r="F4347" i="1"/>
  <c r="I4347" i="1"/>
  <c r="S4347" i="1"/>
  <c r="T4347" i="1" s="1"/>
  <c r="L4347" i="1"/>
  <c r="R4348" i="1"/>
  <c r="E4346" i="1"/>
  <c r="H4346" i="1" s="1"/>
  <c r="G4346" i="1"/>
  <c r="N4262" i="1" l="1"/>
  <c r="U4262" i="1" s="1"/>
  <c r="B4262" i="1" s="1"/>
  <c r="C4263" i="1"/>
  <c r="K4346" i="1"/>
  <c r="M4346" i="1" s="1"/>
  <c r="E4347" i="1"/>
  <c r="H4347" i="1" s="1"/>
  <c r="G4347" i="1"/>
  <c r="R4349" i="1"/>
  <c r="A4349" i="1"/>
  <c r="J4348" i="1"/>
  <c r="F4348" i="1"/>
  <c r="I4348" i="1"/>
  <c r="S4348" i="1"/>
  <c r="T4348" i="1" s="1"/>
  <c r="L4348" i="1"/>
  <c r="N4263" i="1" l="1"/>
  <c r="U4263" i="1" s="1"/>
  <c r="B4263" i="1" s="1"/>
  <c r="C4264" i="1"/>
  <c r="K4347" i="1"/>
  <c r="M4347" i="1" s="1"/>
  <c r="A4350" i="1"/>
  <c r="J4349" i="1"/>
  <c r="F4349" i="1"/>
  <c r="I4349" i="1"/>
  <c r="S4349" i="1"/>
  <c r="T4349" i="1" s="1"/>
  <c r="L4349" i="1"/>
  <c r="E4348" i="1"/>
  <c r="K4348" i="1" s="1"/>
  <c r="M4348" i="1" s="1"/>
  <c r="G4348" i="1"/>
  <c r="R4350" i="1"/>
  <c r="N4264" i="1" l="1"/>
  <c r="U4264" i="1" s="1"/>
  <c r="B4264" i="1" s="1"/>
  <c r="C4265" i="1"/>
  <c r="R4351" i="1"/>
  <c r="H4348" i="1"/>
  <c r="E4349" i="1"/>
  <c r="H4349" i="1" s="1"/>
  <c r="G4349" i="1"/>
  <c r="A4351" i="1"/>
  <c r="J4350" i="1"/>
  <c r="F4350" i="1"/>
  <c r="I4350" i="1"/>
  <c r="S4350" i="1"/>
  <c r="T4350" i="1" s="1"/>
  <c r="L4350" i="1"/>
  <c r="N4265" i="1" l="1"/>
  <c r="U4265" i="1" s="1"/>
  <c r="B4265" i="1" s="1"/>
  <c r="C4266" i="1"/>
  <c r="E4350" i="1"/>
  <c r="H4350" i="1" s="1"/>
  <c r="G4350" i="1"/>
  <c r="K4349" i="1"/>
  <c r="M4349" i="1" s="1"/>
  <c r="R4352" i="1"/>
  <c r="A4352" i="1"/>
  <c r="J4351" i="1"/>
  <c r="F4351" i="1"/>
  <c r="I4351" i="1"/>
  <c r="S4351" i="1"/>
  <c r="T4351" i="1" s="1"/>
  <c r="L4351" i="1"/>
  <c r="N4266" i="1" l="1"/>
  <c r="C4267" i="1"/>
  <c r="E4351" i="1"/>
  <c r="G4351" i="1"/>
  <c r="A4353" i="1"/>
  <c r="J4352" i="1"/>
  <c r="F4352" i="1"/>
  <c r="I4352" i="1"/>
  <c r="S4352" i="1"/>
  <c r="T4352" i="1" s="1"/>
  <c r="L4352" i="1"/>
  <c r="K4350" i="1"/>
  <c r="R4353" i="1"/>
  <c r="C4268" i="1" l="1"/>
  <c r="N4267" i="1"/>
  <c r="U4266" i="1"/>
  <c r="A4354" i="1"/>
  <c r="J4353" i="1"/>
  <c r="F4353" i="1"/>
  <c r="I4353" i="1"/>
  <c r="S4353" i="1"/>
  <c r="T4353" i="1" s="1"/>
  <c r="L4353" i="1"/>
  <c r="K4351" i="1"/>
  <c r="R4354" i="1"/>
  <c r="M4350" i="1"/>
  <c r="H4351" i="1"/>
  <c r="E4352" i="1"/>
  <c r="G4352" i="1"/>
  <c r="K4352" i="1" l="1"/>
  <c r="B4266" i="1"/>
  <c r="U4267" i="1"/>
  <c r="C4269" i="1"/>
  <c r="N4268" i="1"/>
  <c r="H4352" i="1"/>
  <c r="R4355" i="1"/>
  <c r="J4354" i="1"/>
  <c r="F4354" i="1"/>
  <c r="A4355" i="1"/>
  <c r="I4354" i="1"/>
  <c r="S4354" i="1"/>
  <c r="T4354" i="1" s="1"/>
  <c r="L4354" i="1"/>
  <c r="M4351" i="1"/>
  <c r="E4353" i="1"/>
  <c r="G4353" i="1"/>
  <c r="M4352" i="1" l="1"/>
  <c r="K4353" i="1"/>
  <c r="U4268" i="1"/>
  <c r="C4270" i="1"/>
  <c r="N4269" i="1"/>
  <c r="B4267" i="1"/>
  <c r="H4353" i="1"/>
  <c r="E4354" i="1"/>
  <c r="G4354" i="1"/>
  <c r="J4355" i="1"/>
  <c r="F4355" i="1"/>
  <c r="A4356" i="1"/>
  <c r="I4355" i="1"/>
  <c r="L4355" i="1"/>
  <c r="S4355" i="1"/>
  <c r="T4355" i="1" s="1"/>
  <c r="R4356" i="1"/>
  <c r="M4353" i="1" l="1"/>
  <c r="H4354" i="1"/>
  <c r="U4269" i="1"/>
  <c r="C4271" i="1"/>
  <c r="N4270" i="1"/>
  <c r="B4268" i="1"/>
  <c r="R4357" i="1"/>
  <c r="S4356" i="1"/>
  <c r="T4356" i="1" s="1"/>
  <c r="L4356" i="1"/>
  <c r="J4356" i="1"/>
  <c r="F4356" i="1"/>
  <c r="I4356" i="1"/>
  <c r="A4357" i="1"/>
  <c r="K4354" i="1"/>
  <c r="G4355" i="1"/>
  <c r="E4355" i="1"/>
  <c r="M4354" i="1" l="1"/>
  <c r="K4355" i="1"/>
  <c r="B4269" i="1"/>
  <c r="U4270" i="1"/>
  <c r="N4271" i="1"/>
  <c r="C4272" i="1"/>
  <c r="H4355" i="1"/>
  <c r="I4357" i="1"/>
  <c r="S4357" i="1"/>
  <c r="T4357" i="1" s="1"/>
  <c r="L4357" i="1"/>
  <c r="F4357" i="1"/>
  <c r="A4358" i="1"/>
  <c r="J4357" i="1"/>
  <c r="G4356" i="1"/>
  <c r="E4356" i="1"/>
  <c r="R4358" i="1"/>
  <c r="K4356" i="1" l="1"/>
  <c r="M4355" i="1"/>
  <c r="B4270" i="1"/>
  <c r="C4273" i="1"/>
  <c r="N4272" i="1"/>
  <c r="U4271" i="1"/>
  <c r="H4356" i="1"/>
  <c r="I4358" i="1"/>
  <c r="S4358" i="1"/>
  <c r="T4358" i="1" s="1"/>
  <c r="L4358" i="1"/>
  <c r="A4359" i="1"/>
  <c r="J4358" i="1"/>
  <c r="F4358" i="1"/>
  <c r="R4359" i="1"/>
  <c r="E4357" i="1"/>
  <c r="G4357" i="1"/>
  <c r="K4357" i="1" l="1"/>
  <c r="M4356" i="1"/>
  <c r="B4271" i="1"/>
  <c r="U4272" i="1"/>
  <c r="N4273" i="1"/>
  <c r="C4274" i="1"/>
  <c r="H4357" i="1"/>
  <c r="E4358" i="1"/>
  <c r="G4358" i="1"/>
  <c r="R4360" i="1"/>
  <c r="I4359" i="1"/>
  <c r="S4359" i="1"/>
  <c r="T4359" i="1" s="1"/>
  <c r="L4359" i="1"/>
  <c r="F4359" i="1"/>
  <c r="A4360" i="1"/>
  <c r="J4359" i="1"/>
  <c r="M4357" i="1" l="1"/>
  <c r="H4358" i="1"/>
  <c r="B4272" i="1"/>
  <c r="U4273" i="1"/>
  <c r="N4274" i="1"/>
  <c r="C4275" i="1"/>
  <c r="K4358" i="1"/>
  <c r="A4361" i="1"/>
  <c r="I4360" i="1"/>
  <c r="S4360" i="1"/>
  <c r="T4360" i="1" s="1"/>
  <c r="L4360" i="1"/>
  <c r="J4360" i="1"/>
  <c r="F4360" i="1"/>
  <c r="E4359" i="1"/>
  <c r="G4359" i="1"/>
  <c r="R4361" i="1"/>
  <c r="H4359" i="1" l="1"/>
  <c r="M4358" i="1"/>
  <c r="B4273" i="1"/>
  <c r="N4275" i="1"/>
  <c r="C4276" i="1"/>
  <c r="U4274" i="1"/>
  <c r="K4359" i="1"/>
  <c r="E4360" i="1"/>
  <c r="G4360" i="1"/>
  <c r="A4362" i="1"/>
  <c r="J4361" i="1"/>
  <c r="F4361" i="1"/>
  <c r="I4361" i="1"/>
  <c r="S4361" i="1"/>
  <c r="T4361" i="1" s="1"/>
  <c r="L4361" i="1"/>
  <c r="R4362" i="1"/>
  <c r="M4359" i="1" l="1"/>
  <c r="H4360" i="1"/>
  <c r="B4274" i="1"/>
  <c r="N4276" i="1"/>
  <c r="C4277" i="1"/>
  <c r="U4275" i="1"/>
  <c r="A4363" i="1"/>
  <c r="J4362" i="1"/>
  <c r="F4362" i="1"/>
  <c r="I4362" i="1"/>
  <c r="S4362" i="1"/>
  <c r="T4362" i="1" s="1"/>
  <c r="L4362" i="1"/>
  <c r="R4363" i="1"/>
  <c r="K4360" i="1"/>
  <c r="E4361" i="1"/>
  <c r="G4361" i="1"/>
  <c r="H4361" i="1" l="1"/>
  <c r="M4360" i="1"/>
  <c r="B4275" i="1"/>
  <c r="N4277" i="1"/>
  <c r="C4278" i="1"/>
  <c r="U4276" i="1"/>
  <c r="K4361" i="1"/>
  <c r="R4364" i="1"/>
  <c r="E4362" i="1"/>
  <c r="G4362" i="1"/>
  <c r="A4364" i="1"/>
  <c r="J4363" i="1"/>
  <c r="F4363" i="1"/>
  <c r="I4363" i="1"/>
  <c r="S4363" i="1"/>
  <c r="T4363" i="1" s="1"/>
  <c r="L4363" i="1"/>
  <c r="M4361" i="1" l="1"/>
  <c r="H4362" i="1"/>
  <c r="N4278" i="1"/>
  <c r="C4279" i="1"/>
  <c r="B4276" i="1"/>
  <c r="U4277" i="1"/>
  <c r="K4362" i="1"/>
  <c r="A4365" i="1"/>
  <c r="J4364" i="1"/>
  <c r="F4364" i="1"/>
  <c r="I4364" i="1"/>
  <c r="S4364" i="1"/>
  <c r="T4364" i="1" s="1"/>
  <c r="R4365" i="1"/>
  <c r="E4363" i="1"/>
  <c r="G4363" i="1"/>
  <c r="H4363" i="1" l="1"/>
  <c r="M4362" i="1"/>
  <c r="C4280" i="1"/>
  <c r="N4279" i="1"/>
  <c r="B4277" i="1"/>
  <c r="U4278" i="1"/>
  <c r="K4363" i="1"/>
  <c r="R4366" i="1"/>
  <c r="E4364" i="1"/>
  <c r="G4364" i="1"/>
  <c r="A4366" i="1"/>
  <c r="J4365" i="1"/>
  <c r="F4365" i="1"/>
  <c r="I4365" i="1"/>
  <c r="S4365" i="1"/>
  <c r="T4365" i="1" s="1"/>
  <c r="H4364" i="1" l="1"/>
  <c r="M4363" i="1"/>
  <c r="U4279" i="1"/>
  <c r="B4278" i="1"/>
  <c r="N4280" i="1"/>
  <c r="C4281" i="1"/>
  <c r="E4365" i="1"/>
  <c r="G4365" i="1"/>
  <c r="K4364" i="1"/>
  <c r="R4367" i="1"/>
  <c r="A4367" i="1"/>
  <c r="J4366" i="1"/>
  <c r="F4366" i="1"/>
  <c r="I4366" i="1"/>
  <c r="S4366" i="1"/>
  <c r="T4366" i="1" s="1"/>
  <c r="H4365" i="1" l="1"/>
  <c r="L4364" i="1"/>
  <c r="L4365" i="1" s="1"/>
  <c r="L4366" i="1" s="1"/>
  <c r="L4367" i="1" s="1"/>
  <c r="B4279" i="1"/>
  <c r="U4280" i="1"/>
  <c r="N4281" i="1"/>
  <c r="C4282" i="1"/>
  <c r="K4365" i="1"/>
  <c r="A4368" i="1"/>
  <c r="J4367" i="1"/>
  <c r="F4367" i="1"/>
  <c r="I4367" i="1"/>
  <c r="S4367" i="1"/>
  <c r="T4367" i="1" s="1"/>
  <c r="E4366" i="1"/>
  <c r="G4366" i="1"/>
  <c r="R4368" i="1"/>
  <c r="K4366" i="1" l="1"/>
  <c r="M4365" i="1"/>
  <c r="M4364" i="1"/>
  <c r="N4282" i="1"/>
  <c r="C4283" i="1"/>
  <c r="U4281" i="1"/>
  <c r="B4280" i="1"/>
  <c r="H4366" i="1"/>
  <c r="E4367" i="1"/>
  <c r="G4367" i="1"/>
  <c r="R4369" i="1"/>
  <c r="A4369" i="1"/>
  <c r="J4368" i="1"/>
  <c r="F4368" i="1"/>
  <c r="I4368" i="1"/>
  <c r="S4368" i="1"/>
  <c r="T4368" i="1" s="1"/>
  <c r="L4368" i="1"/>
  <c r="M4366" i="1" l="1"/>
  <c r="K4367" i="1"/>
  <c r="B4281" i="1"/>
  <c r="N4283" i="1"/>
  <c r="C4284" i="1"/>
  <c r="U4282" i="1"/>
  <c r="H4367" i="1"/>
  <c r="A4370" i="1"/>
  <c r="J4369" i="1"/>
  <c r="F4369" i="1"/>
  <c r="I4369" i="1"/>
  <c r="S4369" i="1"/>
  <c r="T4369" i="1" s="1"/>
  <c r="L4369" i="1"/>
  <c r="E4368" i="1"/>
  <c r="G4368" i="1"/>
  <c r="R4370" i="1"/>
  <c r="K4368" i="1" l="1"/>
  <c r="M4367" i="1"/>
  <c r="B4282" i="1"/>
  <c r="N4284" i="1"/>
  <c r="C4285" i="1"/>
  <c r="U4283" i="1"/>
  <c r="R4371" i="1"/>
  <c r="H4368" i="1"/>
  <c r="E4369" i="1"/>
  <c r="G4369" i="1"/>
  <c r="A4371" i="1"/>
  <c r="J4370" i="1"/>
  <c r="F4370" i="1"/>
  <c r="I4370" i="1"/>
  <c r="S4370" i="1"/>
  <c r="T4370" i="1" s="1"/>
  <c r="L4370" i="1"/>
  <c r="H4369" i="1" l="1"/>
  <c r="M4368" i="1"/>
  <c r="B4283" i="1"/>
  <c r="N4285" i="1"/>
  <c r="C4286" i="1"/>
  <c r="U4284" i="1"/>
  <c r="K4369" i="1"/>
  <c r="A4372" i="1"/>
  <c r="J4371" i="1"/>
  <c r="F4371" i="1"/>
  <c r="I4371" i="1"/>
  <c r="S4371" i="1"/>
  <c r="T4371" i="1" s="1"/>
  <c r="L4371" i="1"/>
  <c r="E4370" i="1"/>
  <c r="G4370" i="1"/>
  <c r="R4372" i="1"/>
  <c r="M4369" i="1" l="1"/>
  <c r="H4370" i="1"/>
  <c r="N4286" i="1"/>
  <c r="C4287" i="1"/>
  <c r="U4285" i="1"/>
  <c r="B4284" i="1"/>
  <c r="R4373" i="1"/>
  <c r="E4371" i="1"/>
  <c r="G4371" i="1"/>
  <c r="K4370" i="1"/>
  <c r="A4373" i="1"/>
  <c r="J4372" i="1"/>
  <c r="F4372" i="1"/>
  <c r="I4372" i="1"/>
  <c r="S4372" i="1"/>
  <c r="T4372" i="1" s="1"/>
  <c r="L4372" i="1"/>
  <c r="K4371" i="1" l="1"/>
  <c r="M4370" i="1"/>
  <c r="B4285" i="1"/>
  <c r="N4287" i="1"/>
  <c r="C4288" i="1"/>
  <c r="U4286" i="1"/>
  <c r="H4371" i="1"/>
  <c r="A4374" i="1"/>
  <c r="J4373" i="1"/>
  <c r="F4373" i="1"/>
  <c r="I4373" i="1"/>
  <c r="S4373" i="1"/>
  <c r="T4373" i="1" s="1"/>
  <c r="L4373" i="1"/>
  <c r="R4374" i="1"/>
  <c r="E4372" i="1"/>
  <c r="G4372" i="1"/>
  <c r="K4372" i="1" l="1"/>
  <c r="M4371" i="1"/>
  <c r="B4286" i="1"/>
  <c r="C4289" i="1"/>
  <c r="N4288" i="1"/>
  <c r="U4287" i="1"/>
  <c r="H4372" i="1"/>
  <c r="E4373" i="1"/>
  <c r="G4373" i="1"/>
  <c r="R4375" i="1"/>
  <c r="A4375" i="1"/>
  <c r="J4374" i="1"/>
  <c r="F4374" i="1"/>
  <c r="I4374" i="1"/>
  <c r="S4374" i="1"/>
  <c r="T4374" i="1" s="1"/>
  <c r="L4374" i="1"/>
  <c r="H4373" i="1" l="1"/>
  <c r="M4372" i="1"/>
  <c r="U4288" i="1"/>
  <c r="B4287" i="1"/>
  <c r="N4289" i="1"/>
  <c r="C4290" i="1"/>
  <c r="E4374" i="1"/>
  <c r="G4374" i="1"/>
  <c r="R4376" i="1"/>
  <c r="K4373" i="1"/>
  <c r="A4376" i="1"/>
  <c r="J4375" i="1"/>
  <c r="F4375" i="1"/>
  <c r="I4375" i="1"/>
  <c r="S4375" i="1"/>
  <c r="T4375" i="1" s="1"/>
  <c r="L4375" i="1"/>
  <c r="H4374" i="1" l="1"/>
  <c r="M4373" i="1"/>
  <c r="B4288" i="1"/>
  <c r="N4290" i="1"/>
  <c r="C4291" i="1"/>
  <c r="U4289" i="1"/>
  <c r="K4374" i="1"/>
  <c r="J4376" i="1"/>
  <c r="F4376" i="1"/>
  <c r="A4377" i="1"/>
  <c r="I4376" i="1"/>
  <c r="S4376" i="1"/>
  <c r="T4376" i="1" s="1"/>
  <c r="L4376" i="1"/>
  <c r="E4375" i="1"/>
  <c r="G4375" i="1"/>
  <c r="R4377" i="1"/>
  <c r="M4374" i="1" l="1"/>
  <c r="H4375" i="1"/>
  <c r="B4289" i="1"/>
  <c r="C4292" i="1"/>
  <c r="N4291" i="1"/>
  <c r="U4290" i="1"/>
  <c r="K4375" i="1"/>
  <c r="R4378" i="1"/>
  <c r="J4377" i="1"/>
  <c r="F4377" i="1"/>
  <c r="A4378" i="1"/>
  <c r="I4377" i="1"/>
  <c r="S4377" i="1"/>
  <c r="T4377" i="1" s="1"/>
  <c r="L4377" i="1"/>
  <c r="E4376" i="1"/>
  <c r="G4376" i="1"/>
  <c r="M4375" i="1" l="1"/>
  <c r="K4376" i="1"/>
  <c r="B4290" i="1"/>
  <c r="U4291" i="1"/>
  <c r="N4292" i="1"/>
  <c r="C4293" i="1"/>
  <c r="H4376" i="1"/>
  <c r="G4377" i="1"/>
  <c r="E4377" i="1"/>
  <c r="R4379" i="1"/>
  <c r="S4378" i="1"/>
  <c r="T4378" i="1" s="1"/>
  <c r="L4378" i="1"/>
  <c r="J4378" i="1"/>
  <c r="F4378" i="1"/>
  <c r="I4378" i="1"/>
  <c r="A4379" i="1"/>
  <c r="M4376" i="1" l="1"/>
  <c r="K4377" i="1"/>
  <c r="N4293" i="1"/>
  <c r="C4294" i="1"/>
  <c r="U4292" i="1"/>
  <c r="B4291" i="1"/>
  <c r="H4377" i="1"/>
  <c r="G4378" i="1"/>
  <c r="E4378" i="1"/>
  <c r="I4379" i="1"/>
  <c r="S4379" i="1"/>
  <c r="T4379" i="1" s="1"/>
  <c r="L4379" i="1"/>
  <c r="A4380" i="1"/>
  <c r="J4379" i="1"/>
  <c r="F4379" i="1"/>
  <c r="R4380" i="1"/>
  <c r="H4378" i="1" l="1"/>
  <c r="M4377" i="1"/>
  <c r="B4292" i="1"/>
  <c r="N4294" i="1"/>
  <c r="C4295" i="1"/>
  <c r="U4293" i="1"/>
  <c r="E4379" i="1"/>
  <c r="G4379" i="1"/>
  <c r="K4378" i="1"/>
  <c r="R4381" i="1"/>
  <c r="I4380" i="1"/>
  <c r="S4380" i="1"/>
  <c r="T4380" i="1" s="1"/>
  <c r="L4380" i="1"/>
  <c r="F4380" i="1"/>
  <c r="A4381" i="1"/>
  <c r="J4380" i="1"/>
  <c r="K4379" i="1" l="1"/>
  <c r="M4378" i="1"/>
  <c r="B4293" i="1"/>
  <c r="N4295" i="1"/>
  <c r="C4296" i="1"/>
  <c r="U4294" i="1"/>
  <c r="I4381" i="1"/>
  <c r="S4381" i="1"/>
  <c r="T4381" i="1" s="1"/>
  <c r="L4381" i="1"/>
  <c r="A4382" i="1"/>
  <c r="J4381" i="1"/>
  <c r="F4381" i="1"/>
  <c r="R4382" i="1"/>
  <c r="H4379" i="1"/>
  <c r="E4380" i="1"/>
  <c r="G4380" i="1"/>
  <c r="M4379" i="1" l="1"/>
  <c r="H4380" i="1"/>
  <c r="B4294" i="1"/>
  <c r="N4296" i="1"/>
  <c r="C4297" i="1"/>
  <c r="U4295" i="1"/>
  <c r="R4383" i="1"/>
  <c r="A4383" i="1"/>
  <c r="I4382" i="1"/>
  <c r="S4382" i="1"/>
  <c r="T4382" i="1" s="1"/>
  <c r="L4382" i="1"/>
  <c r="F4382" i="1"/>
  <c r="J4382" i="1"/>
  <c r="K4380" i="1"/>
  <c r="E4381" i="1"/>
  <c r="G4381" i="1"/>
  <c r="K4381" i="1" l="1"/>
  <c r="M4380" i="1"/>
  <c r="B4295" i="1"/>
  <c r="C4298" i="1"/>
  <c r="N4297" i="1"/>
  <c r="U4296" i="1"/>
  <c r="H4381" i="1"/>
  <c r="E4382" i="1"/>
  <c r="G4382" i="1"/>
  <c r="A4384" i="1"/>
  <c r="J4383" i="1"/>
  <c r="F4383" i="1"/>
  <c r="I4383" i="1"/>
  <c r="S4383" i="1"/>
  <c r="T4383" i="1" s="1"/>
  <c r="L4383" i="1"/>
  <c r="R4384" i="1"/>
  <c r="M4381" i="1" l="1"/>
  <c r="K4382" i="1"/>
  <c r="B4296" i="1"/>
  <c r="U4297" i="1"/>
  <c r="C4299" i="1"/>
  <c r="N4298" i="1"/>
  <c r="H4382" i="1"/>
  <c r="R4385" i="1"/>
  <c r="E4383" i="1"/>
  <c r="G4383" i="1"/>
  <c r="A4385" i="1"/>
  <c r="J4384" i="1"/>
  <c r="F4384" i="1"/>
  <c r="I4384" i="1"/>
  <c r="S4384" i="1"/>
  <c r="T4384" i="1" s="1"/>
  <c r="L4384" i="1"/>
  <c r="K4383" i="1" l="1"/>
  <c r="M4382" i="1"/>
  <c r="B4297" i="1"/>
  <c r="N4299" i="1"/>
  <c r="C4300" i="1"/>
  <c r="U4298" i="1"/>
  <c r="H4383" i="1"/>
  <c r="A4386" i="1"/>
  <c r="J4385" i="1"/>
  <c r="F4385" i="1"/>
  <c r="I4385" i="1"/>
  <c r="S4385" i="1"/>
  <c r="T4385" i="1" s="1"/>
  <c r="L4385" i="1"/>
  <c r="R4386" i="1"/>
  <c r="E4384" i="1"/>
  <c r="G4384" i="1"/>
  <c r="K4384" i="1" l="1"/>
  <c r="M4383" i="1"/>
  <c r="B4298" i="1"/>
  <c r="N4300" i="1"/>
  <c r="C4301" i="1"/>
  <c r="U4299" i="1"/>
  <c r="H4384" i="1"/>
  <c r="R4387" i="1"/>
  <c r="E4385" i="1"/>
  <c r="G4385" i="1"/>
  <c r="A4387" i="1"/>
  <c r="J4386" i="1"/>
  <c r="F4386" i="1"/>
  <c r="I4386" i="1"/>
  <c r="S4386" i="1"/>
  <c r="T4386" i="1" s="1"/>
  <c r="L4386" i="1"/>
  <c r="H4385" i="1" l="1"/>
  <c r="M4384" i="1"/>
  <c r="B4299" i="1"/>
  <c r="N4301" i="1"/>
  <c r="C4302" i="1"/>
  <c r="U4300" i="1"/>
  <c r="K4385" i="1"/>
  <c r="R4388" i="1"/>
  <c r="A4388" i="1"/>
  <c r="J4387" i="1"/>
  <c r="F4387" i="1"/>
  <c r="I4387" i="1"/>
  <c r="S4387" i="1"/>
  <c r="T4387" i="1" s="1"/>
  <c r="L4387" i="1"/>
  <c r="E4386" i="1"/>
  <c r="G4386" i="1"/>
  <c r="M4385" i="1" l="1"/>
  <c r="H4386" i="1"/>
  <c r="B4300" i="1"/>
  <c r="N4302" i="1"/>
  <c r="C4303" i="1"/>
  <c r="U4301" i="1"/>
  <c r="K4386" i="1"/>
  <c r="A4389" i="1"/>
  <c r="J4388" i="1"/>
  <c r="F4388" i="1"/>
  <c r="I4388" i="1"/>
  <c r="S4388" i="1"/>
  <c r="T4388" i="1" s="1"/>
  <c r="L4388" i="1"/>
  <c r="R4389" i="1"/>
  <c r="E4387" i="1"/>
  <c r="G4387" i="1"/>
  <c r="M4386" i="1" l="1"/>
  <c r="H4387" i="1"/>
  <c r="B4301" i="1"/>
  <c r="N4303" i="1"/>
  <c r="C4304" i="1"/>
  <c r="U4302" i="1"/>
  <c r="R4390" i="1"/>
  <c r="E4388" i="1"/>
  <c r="G4388" i="1"/>
  <c r="K4387" i="1"/>
  <c r="A4390" i="1"/>
  <c r="J4389" i="1"/>
  <c r="F4389" i="1"/>
  <c r="I4389" i="1"/>
  <c r="S4389" i="1"/>
  <c r="T4389" i="1" s="1"/>
  <c r="L4389" i="1"/>
  <c r="M4387" i="1" l="1"/>
  <c r="H4388" i="1"/>
  <c r="B4302" i="1"/>
  <c r="N4304" i="1"/>
  <c r="C4305" i="1"/>
  <c r="U4303" i="1"/>
  <c r="K4388" i="1"/>
  <c r="A4391" i="1"/>
  <c r="J4390" i="1"/>
  <c r="F4390" i="1"/>
  <c r="I4390" i="1"/>
  <c r="S4390" i="1"/>
  <c r="T4390" i="1" s="1"/>
  <c r="L4390" i="1"/>
  <c r="R4391" i="1"/>
  <c r="E4389" i="1"/>
  <c r="G4389" i="1"/>
  <c r="H4389" i="1" l="1"/>
  <c r="M4388" i="1"/>
  <c r="C4306" i="1"/>
  <c r="N4305" i="1"/>
  <c r="B4303" i="1"/>
  <c r="U4304" i="1"/>
  <c r="K4389" i="1"/>
  <c r="R4392" i="1"/>
  <c r="E4390" i="1"/>
  <c r="G4390" i="1"/>
  <c r="A4392" i="1"/>
  <c r="J4391" i="1"/>
  <c r="F4391" i="1"/>
  <c r="I4391" i="1"/>
  <c r="S4391" i="1"/>
  <c r="T4391" i="1" s="1"/>
  <c r="L4391" i="1"/>
  <c r="K4390" i="1" l="1"/>
  <c r="M4389" i="1"/>
  <c r="B4304" i="1"/>
  <c r="U4305" i="1"/>
  <c r="N4306" i="1"/>
  <c r="C4307" i="1"/>
  <c r="H4390" i="1"/>
  <c r="E4391" i="1"/>
  <c r="G4391" i="1"/>
  <c r="A4393" i="1"/>
  <c r="J4392" i="1"/>
  <c r="F4392" i="1"/>
  <c r="I4392" i="1"/>
  <c r="S4392" i="1"/>
  <c r="T4392" i="1" s="1"/>
  <c r="L4392" i="1"/>
  <c r="R4393" i="1"/>
  <c r="H4391" i="1" l="1"/>
  <c r="M4390" i="1"/>
  <c r="B4305" i="1"/>
  <c r="N4307" i="1"/>
  <c r="C4308" i="1"/>
  <c r="U4306" i="1"/>
  <c r="E4392" i="1"/>
  <c r="G4392" i="1"/>
  <c r="K4391" i="1"/>
  <c r="A4394" i="1"/>
  <c r="J4393" i="1"/>
  <c r="F4393" i="1"/>
  <c r="I4393" i="1"/>
  <c r="S4393" i="1"/>
  <c r="T4393" i="1" s="1"/>
  <c r="L4393" i="1"/>
  <c r="R4394" i="1"/>
  <c r="H4392" i="1" l="1"/>
  <c r="M4391" i="1"/>
  <c r="B4306" i="1"/>
  <c r="N4308" i="1"/>
  <c r="C4309" i="1"/>
  <c r="U4307" i="1"/>
  <c r="K4392" i="1"/>
  <c r="R4395" i="1"/>
  <c r="E4393" i="1"/>
  <c r="G4393" i="1"/>
  <c r="A4395" i="1"/>
  <c r="J4394" i="1"/>
  <c r="F4394" i="1"/>
  <c r="I4394" i="1"/>
  <c r="S4394" i="1"/>
  <c r="T4394" i="1" s="1"/>
  <c r="M4392" i="1" l="1"/>
  <c r="K4393" i="1"/>
  <c r="B4307" i="1"/>
  <c r="C4310" i="1"/>
  <c r="N4309" i="1"/>
  <c r="U4308" i="1"/>
  <c r="H4393" i="1"/>
  <c r="R4396" i="1"/>
  <c r="E4394" i="1"/>
  <c r="G4394" i="1"/>
  <c r="A4396" i="1"/>
  <c r="J4395" i="1"/>
  <c r="F4395" i="1"/>
  <c r="I4395" i="1"/>
  <c r="S4395" i="1"/>
  <c r="T4395" i="1" s="1"/>
  <c r="M4393" i="1" l="1"/>
  <c r="H4394" i="1"/>
  <c r="B4308" i="1"/>
  <c r="U4309" i="1"/>
  <c r="C4311" i="1"/>
  <c r="N4310" i="1"/>
  <c r="A4397" i="1"/>
  <c r="J4396" i="1"/>
  <c r="F4396" i="1"/>
  <c r="I4396" i="1"/>
  <c r="S4396" i="1"/>
  <c r="T4396" i="1" s="1"/>
  <c r="R4397" i="1"/>
  <c r="K4394" i="1"/>
  <c r="E4395" i="1"/>
  <c r="G4395" i="1"/>
  <c r="K4395" i="1" l="1"/>
  <c r="L4394" i="1"/>
  <c r="L4395" i="1" s="1"/>
  <c r="L4396" i="1" s="1"/>
  <c r="L4397" i="1" s="1"/>
  <c r="B4309" i="1"/>
  <c r="U4310" i="1"/>
  <c r="C4312" i="1"/>
  <c r="N4311" i="1"/>
  <c r="H4395" i="1"/>
  <c r="A4398" i="1"/>
  <c r="J4397" i="1"/>
  <c r="F4397" i="1"/>
  <c r="I4397" i="1"/>
  <c r="S4397" i="1"/>
  <c r="T4397" i="1" s="1"/>
  <c r="R4398" i="1"/>
  <c r="E4396" i="1"/>
  <c r="G4396" i="1"/>
  <c r="M4394" i="1" l="1"/>
  <c r="K4396" i="1"/>
  <c r="M4395" i="1"/>
  <c r="U4311" i="1"/>
  <c r="N4312" i="1"/>
  <c r="C4313" i="1"/>
  <c r="B4310" i="1"/>
  <c r="H4396" i="1"/>
  <c r="E4397" i="1"/>
  <c r="G4397" i="1"/>
  <c r="J4398" i="1"/>
  <c r="F4398" i="1"/>
  <c r="A4399" i="1"/>
  <c r="I4398" i="1"/>
  <c r="S4398" i="1"/>
  <c r="T4398" i="1" s="1"/>
  <c r="L4398" i="1"/>
  <c r="R4399" i="1"/>
  <c r="H4397" i="1" l="1"/>
  <c r="M4396" i="1"/>
  <c r="B4311" i="1"/>
  <c r="N4313" i="1"/>
  <c r="C4314" i="1"/>
  <c r="U4312" i="1"/>
  <c r="K4397" i="1"/>
  <c r="J4399" i="1"/>
  <c r="F4399" i="1"/>
  <c r="A4400" i="1"/>
  <c r="I4399" i="1"/>
  <c r="L4399" i="1"/>
  <c r="S4399" i="1"/>
  <c r="T4399" i="1" s="1"/>
  <c r="R4400" i="1"/>
  <c r="E4398" i="1"/>
  <c r="G4398" i="1"/>
  <c r="K4398" i="1" l="1"/>
  <c r="M4397" i="1"/>
  <c r="B4312" i="1"/>
  <c r="C4315" i="1"/>
  <c r="N4314" i="1"/>
  <c r="U4313" i="1"/>
  <c r="H4398" i="1"/>
  <c r="R4401" i="1"/>
  <c r="S4400" i="1"/>
  <c r="T4400" i="1" s="1"/>
  <c r="L4400" i="1"/>
  <c r="J4400" i="1"/>
  <c r="F4400" i="1"/>
  <c r="I4400" i="1"/>
  <c r="A4401" i="1"/>
  <c r="G4399" i="1"/>
  <c r="E4399" i="1"/>
  <c r="K4399" i="1" l="1"/>
  <c r="M4398" i="1"/>
  <c r="B4313" i="1"/>
  <c r="U4314" i="1"/>
  <c r="C4316" i="1"/>
  <c r="N4315" i="1"/>
  <c r="H4399" i="1"/>
  <c r="I4401" i="1"/>
  <c r="S4401" i="1"/>
  <c r="T4401" i="1" s="1"/>
  <c r="L4401" i="1"/>
  <c r="F4401" i="1"/>
  <c r="J4401" i="1"/>
  <c r="A4402" i="1"/>
  <c r="G4400" i="1"/>
  <c r="E4400" i="1"/>
  <c r="R4402" i="1"/>
  <c r="K4400" i="1" l="1"/>
  <c r="M4399" i="1"/>
  <c r="B4314" i="1"/>
  <c r="U4315" i="1"/>
  <c r="C4317" i="1"/>
  <c r="N4316" i="1"/>
  <c r="H4400" i="1"/>
  <c r="I4402" i="1"/>
  <c r="S4402" i="1"/>
  <c r="T4402" i="1" s="1"/>
  <c r="L4402" i="1"/>
  <c r="A4403" i="1"/>
  <c r="J4402" i="1"/>
  <c r="F4402" i="1"/>
  <c r="R4403" i="1"/>
  <c r="E4401" i="1"/>
  <c r="G4401" i="1"/>
  <c r="H4401" i="1" l="1"/>
  <c r="M4400" i="1"/>
  <c r="B4315" i="1"/>
  <c r="N4317" i="1"/>
  <c r="C4318" i="1"/>
  <c r="U4316" i="1"/>
  <c r="K4401" i="1"/>
  <c r="R4404" i="1"/>
  <c r="I4403" i="1"/>
  <c r="S4403" i="1"/>
  <c r="T4403" i="1" s="1"/>
  <c r="L4403" i="1"/>
  <c r="F4403" i="1"/>
  <c r="A4404" i="1"/>
  <c r="J4403" i="1"/>
  <c r="E4402" i="1"/>
  <c r="G4402" i="1"/>
  <c r="H4402" i="1" l="1"/>
  <c r="M4401" i="1"/>
  <c r="N4318" i="1"/>
  <c r="C4319" i="1"/>
  <c r="B4316" i="1"/>
  <c r="U4317" i="1"/>
  <c r="K4402" i="1"/>
  <c r="A4405" i="1"/>
  <c r="I4404" i="1"/>
  <c r="S4404" i="1"/>
  <c r="T4404" i="1" s="1"/>
  <c r="L4404" i="1"/>
  <c r="J4404" i="1"/>
  <c r="F4404" i="1"/>
  <c r="E4403" i="1"/>
  <c r="G4403" i="1"/>
  <c r="R4405" i="1"/>
  <c r="K4403" i="1" l="1"/>
  <c r="M4402" i="1"/>
  <c r="B4317" i="1"/>
  <c r="C4320" i="1"/>
  <c r="N4319" i="1"/>
  <c r="U4318" i="1"/>
  <c r="H4403" i="1"/>
  <c r="E4404" i="1"/>
  <c r="G4404" i="1"/>
  <c r="A4406" i="1"/>
  <c r="J4405" i="1"/>
  <c r="F4405" i="1"/>
  <c r="I4405" i="1"/>
  <c r="S4405" i="1"/>
  <c r="T4405" i="1" s="1"/>
  <c r="L4405" i="1"/>
  <c r="R4406" i="1"/>
  <c r="H4404" i="1" l="1"/>
  <c r="M4403" i="1"/>
  <c r="U4319" i="1"/>
  <c r="B4318" i="1"/>
  <c r="C4321" i="1"/>
  <c r="N4320" i="1"/>
  <c r="R4407" i="1"/>
  <c r="A4407" i="1"/>
  <c r="J4406" i="1"/>
  <c r="F4406" i="1"/>
  <c r="I4406" i="1"/>
  <c r="S4406" i="1"/>
  <c r="T4406" i="1" s="1"/>
  <c r="L4406" i="1"/>
  <c r="K4404" i="1"/>
  <c r="E4405" i="1"/>
  <c r="G4405" i="1"/>
  <c r="M4404" i="1" l="1"/>
  <c r="K4405" i="1"/>
  <c r="B4319" i="1"/>
  <c r="U4320" i="1"/>
  <c r="C4322" i="1"/>
  <c r="N4321" i="1"/>
  <c r="H4405" i="1"/>
  <c r="A4408" i="1"/>
  <c r="J4407" i="1"/>
  <c r="F4407" i="1"/>
  <c r="I4407" i="1"/>
  <c r="S4407" i="1"/>
  <c r="T4407" i="1" s="1"/>
  <c r="L4407" i="1"/>
  <c r="R4408" i="1"/>
  <c r="E4406" i="1"/>
  <c r="G4406" i="1"/>
  <c r="H4406" i="1" l="1"/>
  <c r="M4405" i="1"/>
  <c r="N4322" i="1"/>
  <c r="C4323" i="1"/>
  <c r="U4321" i="1"/>
  <c r="B4320" i="1"/>
  <c r="K4406" i="1"/>
  <c r="R4409" i="1"/>
  <c r="E4407" i="1"/>
  <c r="G4407" i="1"/>
  <c r="A4409" i="1"/>
  <c r="J4408" i="1"/>
  <c r="F4408" i="1"/>
  <c r="I4408" i="1"/>
  <c r="S4408" i="1"/>
  <c r="T4408" i="1" s="1"/>
  <c r="L4408" i="1"/>
  <c r="H4407" i="1" l="1"/>
  <c r="M4406" i="1"/>
  <c r="B4321" i="1"/>
  <c r="N4323" i="1"/>
  <c r="C4324" i="1"/>
  <c r="U4322" i="1"/>
  <c r="K4407" i="1"/>
  <c r="R4410" i="1"/>
  <c r="A4410" i="1"/>
  <c r="J4409" i="1"/>
  <c r="F4409" i="1"/>
  <c r="I4409" i="1"/>
  <c r="S4409" i="1"/>
  <c r="T4409" i="1" s="1"/>
  <c r="L4409" i="1"/>
  <c r="E4408" i="1"/>
  <c r="G4408" i="1"/>
  <c r="H4408" i="1" l="1"/>
  <c r="M4407" i="1"/>
  <c r="B4322" i="1"/>
  <c r="N4324" i="1"/>
  <c r="C4325" i="1"/>
  <c r="U4323" i="1"/>
  <c r="K4408" i="1"/>
  <c r="A4411" i="1"/>
  <c r="J4410" i="1"/>
  <c r="F4410" i="1"/>
  <c r="I4410" i="1"/>
  <c r="S4410" i="1"/>
  <c r="T4410" i="1" s="1"/>
  <c r="L4410" i="1"/>
  <c r="R4411" i="1"/>
  <c r="E4409" i="1"/>
  <c r="G4409" i="1"/>
  <c r="K4409" i="1" l="1"/>
  <c r="M4408" i="1"/>
  <c r="B4323" i="1"/>
  <c r="C4326" i="1"/>
  <c r="N4325" i="1"/>
  <c r="U4324" i="1"/>
  <c r="H4409" i="1"/>
  <c r="A4412" i="1"/>
  <c r="J4411" i="1"/>
  <c r="F4411" i="1"/>
  <c r="I4411" i="1"/>
  <c r="S4411" i="1"/>
  <c r="T4411" i="1" s="1"/>
  <c r="L4411" i="1"/>
  <c r="R4412" i="1"/>
  <c r="E4410" i="1"/>
  <c r="G4410" i="1"/>
  <c r="K4410" i="1" l="1"/>
  <c r="M4409" i="1"/>
  <c r="B4324" i="1"/>
  <c r="U4325" i="1"/>
  <c r="N4326" i="1"/>
  <c r="C4327" i="1"/>
  <c r="H4410" i="1"/>
  <c r="E4411" i="1"/>
  <c r="G4411" i="1"/>
  <c r="R4413" i="1"/>
  <c r="A4413" i="1"/>
  <c r="J4412" i="1"/>
  <c r="F4412" i="1"/>
  <c r="I4412" i="1"/>
  <c r="S4412" i="1"/>
  <c r="T4412" i="1" s="1"/>
  <c r="L4412" i="1"/>
  <c r="H4411" i="1" l="1"/>
  <c r="M4410" i="1"/>
  <c r="B4325" i="1"/>
  <c r="C4328" i="1"/>
  <c r="N4327" i="1"/>
  <c r="U4326" i="1"/>
  <c r="A4414" i="1"/>
  <c r="J4413" i="1"/>
  <c r="F4413" i="1"/>
  <c r="I4413" i="1"/>
  <c r="S4413" i="1"/>
  <c r="T4413" i="1" s="1"/>
  <c r="L4413" i="1"/>
  <c r="K4411" i="1"/>
  <c r="R4414" i="1"/>
  <c r="E4412" i="1"/>
  <c r="G4412" i="1"/>
  <c r="M4411" i="1" l="1"/>
  <c r="H4412" i="1"/>
  <c r="U4327" i="1"/>
  <c r="B4326" i="1"/>
  <c r="N4328" i="1"/>
  <c r="C4329" i="1"/>
  <c r="K4412" i="1"/>
  <c r="A4415" i="1"/>
  <c r="J4414" i="1"/>
  <c r="F4414" i="1"/>
  <c r="I4414" i="1"/>
  <c r="S4414" i="1"/>
  <c r="T4414" i="1" s="1"/>
  <c r="L4414" i="1"/>
  <c r="R4415" i="1"/>
  <c r="E4413" i="1"/>
  <c r="G4413" i="1"/>
  <c r="H4413" i="1" l="1"/>
  <c r="M4412" i="1"/>
  <c r="B4327" i="1"/>
  <c r="U4328" i="1"/>
  <c r="C4330" i="1"/>
  <c r="N4329" i="1"/>
  <c r="E4414" i="1"/>
  <c r="G4414" i="1"/>
  <c r="K4413" i="1"/>
  <c r="A4416" i="1"/>
  <c r="J4415" i="1"/>
  <c r="F4415" i="1"/>
  <c r="I4415" i="1"/>
  <c r="S4415" i="1"/>
  <c r="T4415" i="1" s="1"/>
  <c r="L4415" i="1"/>
  <c r="R4416" i="1"/>
  <c r="H4414" i="1" l="1"/>
  <c r="M4413" i="1"/>
  <c r="B4328" i="1"/>
  <c r="U4329" i="1"/>
  <c r="C4331" i="1"/>
  <c r="N4330" i="1"/>
  <c r="K4414" i="1"/>
  <c r="E4415" i="1"/>
  <c r="G4415" i="1"/>
  <c r="R4417" i="1"/>
  <c r="A4417" i="1"/>
  <c r="J4416" i="1"/>
  <c r="F4416" i="1"/>
  <c r="I4416" i="1"/>
  <c r="S4416" i="1"/>
  <c r="T4416" i="1" s="1"/>
  <c r="L4416" i="1"/>
  <c r="H4415" i="1" l="1"/>
  <c r="M4414" i="1"/>
  <c r="B4329" i="1"/>
  <c r="U4330" i="1"/>
  <c r="N4331" i="1"/>
  <c r="C4332" i="1"/>
  <c r="K4415" i="1"/>
  <c r="A4418" i="1"/>
  <c r="J4417" i="1"/>
  <c r="F4417" i="1"/>
  <c r="I4417" i="1"/>
  <c r="S4417" i="1"/>
  <c r="T4417" i="1" s="1"/>
  <c r="L4417" i="1"/>
  <c r="R4418" i="1"/>
  <c r="E4416" i="1"/>
  <c r="G4416" i="1"/>
  <c r="K4416" i="1" l="1"/>
  <c r="M4415" i="1"/>
  <c r="N4332" i="1"/>
  <c r="C4333" i="1"/>
  <c r="U4331" i="1"/>
  <c r="B4330" i="1"/>
  <c r="H4416" i="1"/>
  <c r="E4417" i="1"/>
  <c r="G4417" i="1"/>
  <c r="R4419" i="1"/>
  <c r="A4419" i="1"/>
  <c r="J4418" i="1"/>
  <c r="F4418" i="1"/>
  <c r="I4418" i="1"/>
  <c r="S4418" i="1"/>
  <c r="T4418" i="1" s="1"/>
  <c r="L4418" i="1"/>
  <c r="K4417" i="1" l="1"/>
  <c r="M4416" i="1"/>
  <c r="B4331" i="1"/>
  <c r="N4333" i="1"/>
  <c r="C4334" i="1"/>
  <c r="U4332" i="1"/>
  <c r="A4420" i="1"/>
  <c r="J4419" i="1"/>
  <c r="F4419" i="1"/>
  <c r="I4419" i="1"/>
  <c r="S4419" i="1"/>
  <c r="T4419" i="1" s="1"/>
  <c r="L4419" i="1"/>
  <c r="H4417" i="1"/>
  <c r="R4420" i="1"/>
  <c r="E4418" i="1"/>
  <c r="G4418" i="1"/>
  <c r="M4417" i="1" l="1"/>
  <c r="H4418" i="1"/>
  <c r="B4332" i="1"/>
  <c r="C4335" i="1"/>
  <c r="N4334" i="1"/>
  <c r="U4333" i="1"/>
  <c r="K4418" i="1"/>
  <c r="R4421" i="1"/>
  <c r="E4419" i="1"/>
  <c r="G4419" i="1"/>
  <c r="J4420" i="1"/>
  <c r="F4420" i="1"/>
  <c r="A4421" i="1"/>
  <c r="I4420" i="1"/>
  <c r="S4420" i="1"/>
  <c r="T4420" i="1" s="1"/>
  <c r="L4420" i="1"/>
  <c r="H4419" i="1" l="1"/>
  <c r="M4418" i="1"/>
  <c r="B4333" i="1"/>
  <c r="U4334" i="1"/>
  <c r="C4336" i="1"/>
  <c r="N4335" i="1"/>
  <c r="E4420" i="1"/>
  <c r="G4420" i="1"/>
  <c r="J4421" i="1"/>
  <c r="F4421" i="1"/>
  <c r="A4422" i="1"/>
  <c r="I4421" i="1"/>
  <c r="S4421" i="1"/>
  <c r="T4421" i="1" s="1"/>
  <c r="L4421" i="1"/>
  <c r="K4419" i="1"/>
  <c r="R4422" i="1"/>
  <c r="H4420" i="1" l="1"/>
  <c r="M4419" i="1"/>
  <c r="B4334" i="1"/>
  <c r="U4335" i="1"/>
  <c r="C4337" i="1"/>
  <c r="N4336" i="1"/>
  <c r="K4420" i="1"/>
  <c r="G4421" i="1"/>
  <c r="E4421" i="1"/>
  <c r="R4423" i="1"/>
  <c r="S4422" i="1"/>
  <c r="T4422" i="1" s="1"/>
  <c r="L4422" i="1"/>
  <c r="J4422" i="1"/>
  <c r="F4422" i="1"/>
  <c r="I4422" i="1"/>
  <c r="A4423" i="1"/>
  <c r="M4420" i="1" l="1"/>
  <c r="K4421" i="1"/>
  <c r="B4335" i="1"/>
  <c r="U4336" i="1"/>
  <c r="N4337" i="1"/>
  <c r="C4338" i="1"/>
  <c r="I4423" i="1"/>
  <c r="S4423" i="1"/>
  <c r="T4423" i="1" s="1"/>
  <c r="L4423" i="1"/>
  <c r="A4424" i="1"/>
  <c r="J4423" i="1"/>
  <c r="F4423" i="1"/>
  <c r="H4421" i="1"/>
  <c r="G4422" i="1"/>
  <c r="E4422" i="1"/>
  <c r="R4424" i="1"/>
  <c r="K4422" i="1" l="1"/>
  <c r="M4421" i="1"/>
  <c r="N4338" i="1"/>
  <c r="C4339" i="1"/>
  <c r="U4337" i="1"/>
  <c r="B4336" i="1"/>
  <c r="H4422" i="1"/>
  <c r="I4424" i="1"/>
  <c r="S4424" i="1"/>
  <c r="T4424" i="1" s="1"/>
  <c r="L4424" i="1"/>
  <c r="F4424" i="1"/>
  <c r="J4424" i="1"/>
  <c r="A4425" i="1"/>
  <c r="E4423" i="1"/>
  <c r="G4423" i="1"/>
  <c r="R4425" i="1"/>
  <c r="H4423" i="1" l="1"/>
  <c r="M4422" i="1"/>
  <c r="B4337" i="1"/>
  <c r="N4339" i="1"/>
  <c r="C4340" i="1"/>
  <c r="U4338" i="1"/>
  <c r="K4423" i="1"/>
  <c r="I4425" i="1"/>
  <c r="S4425" i="1"/>
  <c r="T4425" i="1" s="1"/>
  <c r="A4426" i="1"/>
  <c r="J4425" i="1"/>
  <c r="F4425" i="1"/>
  <c r="R4426" i="1"/>
  <c r="E4424" i="1"/>
  <c r="G4424" i="1"/>
  <c r="H4424" i="1" l="1"/>
  <c r="M4423" i="1"/>
  <c r="B4338" i="1"/>
  <c r="N4340" i="1"/>
  <c r="C4341" i="1"/>
  <c r="U4339" i="1"/>
  <c r="R4427" i="1"/>
  <c r="A4427" i="1"/>
  <c r="I4426" i="1"/>
  <c r="S4426" i="1"/>
  <c r="T4426" i="1" s="1"/>
  <c r="F4426" i="1"/>
  <c r="J4426" i="1"/>
  <c r="K4424" i="1"/>
  <c r="E4425" i="1"/>
  <c r="G4425" i="1"/>
  <c r="K4425" i="1" l="1"/>
  <c r="M4424" i="1"/>
  <c r="B4339" i="1"/>
  <c r="C4342" i="1"/>
  <c r="N4341" i="1"/>
  <c r="U4340" i="1"/>
  <c r="H4425" i="1"/>
  <c r="E4426" i="1"/>
  <c r="G4426" i="1"/>
  <c r="A4428" i="1"/>
  <c r="J4427" i="1"/>
  <c r="F4427" i="1"/>
  <c r="I4427" i="1"/>
  <c r="S4427" i="1"/>
  <c r="T4427" i="1" s="1"/>
  <c r="R4428" i="1"/>
  <c r="H4426" i="1" l="1"/>
  <c r="L4425" i="1"/>
  <c r="B4340" i="1"/>
  <c r="U4341" i="1"/>
  <c r="N4342" i="1"/>
  <c r="C4343" i="1"/>
  <c r="A4429" i="1"/>
  <c r="J4428" i="1"/>
  <c r="F4428" i="1"/>
  <c r="I4428" i="1"/>
  <c r="S4428" i="1"/>
  <c r="T4428" i="1" s="1"/>
  <c r="R4429" i="1"/>
  <c r="E4427" i="1"/>
  <c r="G4427" i="1"/>
  <c r="K4426" i="1"/>
  <c r="H4427" i="1" l="1"/>
  <c r="L4426" i="1"/>
  <c r="L4427" i="1" s="1"/>
  <c r="L4428" i="1" s="1"/>
  <c r="L4429" i="1" s="1"/>
  <c r="M4425" i="1"/>
  <c r="B4341" i="1"/>
  <c r="N4343" i="1"/>
  <c r="C4344" i="1"/>
  <c r="U4342" i="1"/>
  <c r="K4427" i="1"/>
  <c r="A4430" i="1"/>
  <c r="J4429" i="1"/>
  <c r="F4429" i="1"/>
  <c r="I4429" i="1"/>
  <c r="S4429" i="1"/>
  <c r="T4429" i="1" s="1"/>
  <c r="R4430" i="1"/>
  <c r="E4428" i="1"/>
  <c r="G4428" i="1"/>
  <c r="M4427" i="1" l="1"/>
  <c r="H4428" i="1"/>
  <c r="M4426" i="1"/>
  <c r="B4342" i="1"/>
  <c r="N4344" i="1"/>
  <c r="C4345" i="1"/>
  <c r="U4343" i="1"/>
  <c r="K4428" i="1"/>
  <c r="R4431" i="1"/>
  <c r="A4431" i="1"/>
  <c r="J4430" i="1"/>
  <c r="F4430" i="1"/>
  <c r="I4430" i="1"/>
  <c r="S4430" i="1"/>
  <c r="T4430" i="1" s="1"/>
  <c r="L4430" i="1"/>
  <c r="E4429" i="1"/>
  <c r="G4429" i="1"/>
  <c r="K4429" i="1" l="1"/>
  <c r="M4428" i="1"/>
  <c r="B4343" i="1"/>
  <c r="N4345" i="1"/>
  <c r="C4346" i="1"/>
  <c r="U4344" i="1"/>
  <c r="H4429" i="1"/>
  <c r="E4430" i="1"/>
  <c r="G4430" i="1"/>
  <c r="R4432" i="1"/>
  <c r="A4432" i="1"/>
  <c r="J4431" i="1"/>
  <c r="F4431" i="1"/>
  <c r="I4431" i="1"/>
  <c r="S4431" i="1"/>
  <c r="T4431" i="1" s="1"/>
  <c r="L4431" i="1"/>
  <c r="K4430" i="1" l="1"/>
  <c r="M4429" i="1"/>
  <c r="B4344" i="1"/>
  <c r="C4347" i="1"/>
  <c r="N4346" i="1"/>
  <c r="U4345" i="1"/>
  <c r="H4430" i="1"/>
  <c r="A4433" i="1"/>
  <c r="J4432" i="1"/>
  <c r="F4432" i="1"/>
  <c r="I4432" i="1"/>
  <c r="S4432" i="1"/>
  <c r="T4432" i="1" s="1"/>
  <c r="L4432" i="1"/>
  <c r="R4433" i="1"/>
  <c r="E4431" i="1"/>
  <c r="G4431" i="1"/>
  <c r="K4431" i="1" l="1"/>
  <c r="M4430" i="1"/>
  <c r="B4345" i="1"/>
  <c r="U4346" i="1"/>
  <c r="C4348" i="1"/>
  <c r="N4347" i="1"/>
  <c r="H4431" i="1"/>
  <c r="R4434" i="1"/>
  <c r="E4432" i="1"/>
  <c r="G4432" i="1"/>
  <c r="A4434" i="1"/>
  <c r="J4433" i="1"/>
  <c r="F4433" i="1"/>
  <c r="I4433" i="1"/>
  <c r="S4433" i="1"/>
  <c r="T4433" i="1" s="1"/>
  <c r="L4433" i="1"/>
  <c r="K4432" i="1" l="1"/>
  <c r="M4431" i="1"/>
  <c r="B4346" i="1"/>
  <c r="U4347" i="1"/>
  <c r="N4348" i="1"/>
  <c r="C4349" i="1"/>
  <c r="H4432" i="1"/>
  <c r="A4435" i="1"/>
  <c r="J4434" i="1"/>
  <c r="F4434" i="1"/>
  <c r="I4434" i="1"/>
  <c r="S4434" i="1"/>
  <c r="T4434" i="1" s="1"/>
  <c r="L4434" i="1"/>
  <c r="R4435" i="1"/>
  <c r="E4433" i="1"/>
  <c r="G4433" i="1"/>
  <c r="H4433" i="1" l="1"/>
  <c r="M4432" i="1"/>
  <c r="B4347" i="1"/>
  <c r="C4350" i="1"/>
  <c r="N4349" i="1"/>
  <c r="U4348" i="1"/>
  <c r="K4433" i="1"/>
  <c r="A4436" i="1"/>
  <c r="J4435" i="1"/>
  <c r="F4435" i="1"/>
  <c r="I4435" i="1"/>
  <c r="S4435" i="1"/>
  <c r="T4435" i="1" s="1"/>
  <c r="L4435" i="1"/>
  <c r="E4434" i="1"/>
  <c r="G4434" i="1"/>
  <c r="R4436" i="1"/>
  <c r="K4434" i="1" l="1"/>
  <c r="M4433" i="1"/>
  <c r="B4348" i="1"/>
  <c r="U4349" i="1"/>
  <c r="N4350" i="1"/>
  <c r="C4351" i="1"/>
  <c r="H4434" i="1"/>
  <c r="E4435" i="1"/>
  <c r="G4435" i="1"/>
  <c r="R4437" i="1"/>
  <c r="A4437" i="1"/>
  <c r="J4436" i="1"/>
  <c r="F4436" i="1"/>
  <c r="I4436" i="1"/>
  <c r="S4436" i="1"/>
  <c r="T4436" i="1" s="1"/>
  <c r="L4436" i="1"/>
  <c r="K4435" i="1" l="1"/>
  <c r="M4434" i="1"/>
  <c r="B4349" i="1"/>
  <c r="U4350" i="1"/>
  <c r="N4351" i="1"/>
  <c r="C4352" i="1"/>
  <c r="E4436" i="1"/>
  <c r="G4436" i="1"/>
  <c r="R4438" i="1"/>
  <c r="H4435" i="1"/>
  <c r="A4438" i="1"/>
  <c r="J4437" i="1"/>
  <c r="F4437" i="1"/>
  <c r="I4437" i="1"/>
  <c r="S4437" i="1"/>
  <c r="T4437" i="1" s="1"/>
  <c r="L4437" i="1"/>
  <c r="H4436" i="1" l="1"/>
  <c r="M4435" i="1"/>
  <c r="B4350" i="1"/>
  <c r="N4352" i="1"/>
  <c r="C4353" i="1"/>
  <c r="U4351" i="1"/>
  <c r="A4439" i="1"/>
  <c r="J4438" i="1"/>
  <c r="F4438" i="1"/>
  <c r="I4438" i="1"/>
  <c r="S4438" i="1"/>
  <c r="T4438" i="1" s="1"/>
  <c r="L4438" i="1"/>
  <c r="K4436" i="1"/>
  <c r="E4437" i="1"/>
  <c r="G4437" i="1"/>
  <c r="R4439" i="1"/>
  <c r="K4437" i="1" l="1"/>
  <c r="M4436" i="1"/>
  <c r="U4352" i="1"/>
  <c r="B4351" i="1"/>
  <c r="C4354" i="1"/>
  <c r="N4353" i="1"/>
  <c r="H4437" i="1"/>
  <c r="E4438" i="1"/>
  <c r="G4438" i="1"/>
  <c r="R4440" i="1"/>
  <c r="A4440" i="1"/>
  <c r="J4439" i="1"/>
  <c r="F4439" i="1"/>
  <c r="I4439" i="1"/>
  <c r="S4439" i="1"/>
  <c r="T4439" i="1" s="1"/>
  <c r="L4439" i="1"/>
  <c r="M4437" i="1" l="1"/>
  <c r="H4438" i="1"/>
  <c r="U4353" i="1"/>
  <c r="B4352" i="1"/>
  <c r="N4354" i="1"/>
  <c r="C4355" i="1"/>
  <c r="A4441" i="1"/>
  <c r="J4440" i="1"/>
  <c r="F4440" i="1"/>
  <c r="I4440" i="1"/>
  <c r="S4440" i="1"/>
  <c r="T4440" i="1" s="1"/>
  <c r="L4440" i="1"/>
  <c r="E4439" i="1"/>
  <c r="G4439" i="1"/>
  <c r="K4438" i="1"/>
  <c r="R4441" i="1"/>
  <c r="M4438" i="1" l="1"/>
  <c r="H4439" i="1"/>
  <c r="U4354" i="1"/>
  <c r="B4353" i="1"/>
  <c r="C4356" i="1"/>
  <c r="N4355" i="1"/>
  <c r="K4439" i="1"/>
  <c r="E4440" i="1"/>
  <c r="G4440" i="1"/>
  <c r="R4442" i="1"/>
  <c r="A4442" i="1"/>
  <c r="J4441" i="1"/>
  <c r="F4441" i="1"/>
  <c r="I4441" i="1"/>
  <c r="S4441" i="1"/>
  <c r="T4441" i="1" s="1"/>
  <c r="L4441" i="1"/>
  <c r="K4440" i="1" l="1"/>
  <c r="M4439" i="1"/>
  <c r="U4355" i="1"/>
  <c r="B4354" i="1"/>
  <c r="N4356" i="1"/>
  <c r="C4357" i="1"/>
  <c r="J4442" i="1"/>
  <c r="F4442" i="1"/>
  <c r="A4443" i="1"/>
  <c r="I4442" i="1"/>
  <c r="S4442" i="1"/>
  <c r="T4442" i="1" s="1"/>
  <c r="L4442" i="1"/>
  <c r="H4440" i="1"/>
  <c r="R4443" i="1"/>
  <c r="E4441" i="1"/>
  <c r="G4441" i="1"/>
  <c r="H4441" i="1" l="1"/>
  <c r="M4440" i="1"/>
  <c r="U4356" i="1"/>
  <c r="B4355" i="1"/>
  <c r="C4358" i="1"/>
  <c r="N4357" i="1"/>
  <c r="K4441" i="1"/>
  <c r="J4443" i="1"/>
  <c r="F4443" i="1"/>
  <c r="A4444" i="1"/>
  <c r="I4443" i="1"/>
  <c r="L4443" i="1"/>
  <c r="S4443" i="1"/>
  <c r="T4443" i="1" s="1"/>
  <c r="R4444" i="1"/>
  <c r="E4442" i="1"/>
  <c r="G4442" i="1"/>
  <c r="K4442" i="1" l="1"/>
  <c r="M4441" i="1"/>
  <c r="U4357" i="1"/>
  <c r="B4356" i="1"/>
  <c r="C4359" i="1"/>
  <c r="N4358" i="1"/>
  <c r="H4442" i="1"/>
  <c r="S4444" i="1"/>
  <c r="T4444" i="1" s="1"/>
  <c r="L4444" i="1"/>
  <c r="J4444" i="1"/>
  <c r="F4444" i="1"/>
  <c r="I4444" i="1"/>
  <c r="A4445" i="1"/>
  <c r="G4443" i="1"/>
  <c r="E4443" i="1"/>
  <c r="R4445" i="1"/>
  <c r="K4443" i="1" l="1"/>
  <c r="M4442" i="1"/>
  <c r="U4358" i="1"/>
  <c r="B4357" i="1"/>
  <c r="N4359" i="1"/>
  <c r="C4360" i="1"/>
  <c r="H4443" i="1"/>
  <c r="I4445" i="1"/>
  <c r="S4445" i="1"/>
  <c r="T4445" i="1" s="1"/>
  <c r="L4445" i="1"/>
  <c r="F4445" i="1"/>
  <c r="J4445" i="1"/>
  <c r="A4446" i="1"/>
  <c r="G4444" i="1"/>
  <c r="E4444" i="1"/>
  <c r="R4446" i="1"/>
  <c r="M4443" i="1" l="1"/>
  <c r="K4444" i="1"/>
  <c r="B4358" i="1"/>
  <c r="U4359" i="1"/>
  <c r="N4360" i="1"/>
  <c r="C4361" i="1"/>
  <c r="R4447" i="1"/>
  <c r="H4444" i="1"/>
  <c r="I4446" i="1"/>
  <c r="S4446" i="1"/>
  <c r="T4446" i="1" s="1"/>
  <c r="L4446" i="1"/>
  <c r="A4447" i="1"/>
  <c r="J4446" i="1"/>
  <c r="F4446" i="1"/>
  <c r="E4445" i="1"/>
  <c r="G4445" i="1"/>
  <c r="M4444" i="1" l="1"/>
  <c r="K4445" i="1"/>
  <c r="U4360" i="1"/>
  <c r="B4359" i="1"/>
  <c r="N4361" i="1"/>
  <c r="C4362" i="1"/>
  <c r="E4446" i="1"/>
  <c r="G4446" i="1"/>
  <c r="I4447" i="1"/>
  <c r="S4447" i="1"/>
  <c r="T4447" i="1" s="1"/>
  <c r="L4447" i="1"/>
  <c r="F4447" i="1"/>
  <c r="J4447" i="1"/>
  <c r="A4448" i="1"/>
  <c r="R4448" i="1"/>
  <c r="H4445" i="1"/>
  <c r="H4446" i="1" l="1"/>
  <c r="M4445" i="1"/>
  <c r="U4361" i="1"/>
  <c r="B4360" i="1"/>
  <c r="C4363" i="1"/>
  <c r="N4362" i="1"/>
  <c r="K4446" i="1"/>
  <c r="A4449" i="1"/>
  <c r="I4448" i="1"/>
  <c r="S4448" i="1"/>
  <c r="T4448" i="1" s="1"/>
  <c r="L4448" i="1"/>
  <c r="J4448" i="1"/>
  <c r="F4448" i="1"/>
  <c r="R4449" i="1"/>
  <c r="E4447" i="1"/>
  <c r="G4447" i="1"/>
  <c r="H4447" i="1" l="1"/>
  <c r="M4446" i="1"/>
  <c r="U4362" i="1"/>
  <c r="B4361" i="1"/>
  <c r="C4364" i="1"/>
  <c r="N4363" i="1"/>
  <c r="K4447" i="1"/>
  <c r="E4448" i="1"/>
  <c r="G4448" i="1"/>
  <c r="R4450" i="1"/>
  <c r="A4450" i="1"/>
  <c r="J4449" i="1"/>
  <c r="F4449" i="1"/>
  <c r="I4449" i="1"/>
  <c r="S4449" i="1"/>
  <c r="T4449" i="1" s="1"/>
  <c r="L4449" i="1"/>
  <c r="H4448" i="1" l="1"/>
  <c r="M4447" i="1"/>
  <c r="U4363" i="1"/>
  <c r="B4362" i="1"/>
  <c r="C4365" i="1"/>
  <c r="N4364" i="1"/>
  <c r="K4448" i="1"/>
  <c r="E4449" i="1"/>
  <c r="G4449" i="1"/>
  <c r="R4451" i="1"/>
  <c r="A4451" i="1"/>
  <c r="J4450" i="1"/>
  <c r="F4450" i="1"/>
  <c r="I4450" i="1"/>
  <c r="S4450" i="1"/>
  <c r="T4450" i="1" s="1"/>
  <c r="L4450" i="1"/>
  <c r="K4449" i="1" l="1"/>
  <c r="M4448" i="1"/>
  <c r="U4364" i="1"/>
  <c r="B4363" i="1"/>
  <c r="C4366" i="1"/>
  <c r="N4365" i="1"/>
  <c r="R4452" i="1"/>
  <c r="H4449" i="1"/>
  <c r="E4450" i="1"/>
  <c r="G4450" i="1"/>
  <c r="A4452" i="1"/>
  <c r="J4451" i="1"/>
  <c r="F4451" i="1"/>
  <c r="I4451" i="1"/>
  <c r="S4451" i="1"/>
  <c r="T4451" i="1" s="1"/>
  <c r="L4451" i="1"/>
  <c r="H4450" i="1" l="1"/>
  <c r="M4449" i="1"/>
  <c r="U4365" i="1"/>
  <c r="B4364" i="1"/>
  <c r="C4367" i="1"/>
  <c r="N4366" i="1"/>
  <c r="E4451" i="1"/>
  <c r="G4451" i="1"/>
  <c r="A4453" i="1"/>
  <c r="J4452" i="1"/>
  <c r="F4452" i="1"/>
  <c r="I4452" i="1"/>
  <c r="S4452" i="1"/>
  <c r="T4452" i="1" s="1"/>
  <c r="L4452" i="1"/>
  <c r="K4450" i="1"/>
  <c r="R4453" i="1"/>
  <c r="H4451" i="1" l="1"/>
  <c r="M4450" i="1"/>
  <c r="B4365" i="1"/>
  <c r="U4366" i="1"/>
  <c r="N4367" i="1"/>
  <c r="C4368" i="1"/>
  <c r="R4454" i="1"/>
  <c r="A4454" i="1"/>
  <c r="J4453" i="1"/>
  <c r="F4453" i="1"/>
  <c r="I4453" i="1"/>
  <c r="S4453" i="1"/>
  <c r="T4453" i="1" s="1"/>
  <c r="L4453" i="1"/>
  <c r="K4451" i="1"/>
  <c r="E4452" i="1"/>
  <c r="G4452" i="1"/>
  <c r="M4451" i="1" l="1"/>
  <c r="H4452" i="1"/>
  <c r="U4367" i="1"/>
  <c r="B4366" i="1"/>
  <c r="C4369" i="1"/>
  <c r="N4368" i="1"/>
  <c r="K4452" i="1"/>
  <c r="R4455" i="1"/>
  <c r="E4453" i="1"/>
  <c r="G4453" i="1"/>
  <c r="A4455" i="1"/>
  <c r="J4454" i="1"/>
  <c r="F4454" i="1"/>
  <c r="I4454" i="1"/>
  <c r="S4454" i="1"/>
  <c r="T4454" i="1" s="1"/>
  <c r="L4454" i="1"/>
  <c r="K4453" i="1" l="1"/>
  <c r="M4452" i="1"/>
  <c r="U4368" i="1"/>
  <c r="B4367" i="1"/>
  <c r="N4369" i="1"/>
  <c r="C4370" i="1"/>
  <c r="E4454" i="1"/>
  <c r="G4454" i="1"/>
  <c r="H4453" i="1"/>
  <c r="A4456" i="1"/>
  <c r="J4455" i="1"/>
  <c r="F4455" i="1"/>
  <c r="I4455" i="1"/>
  <c r="S4455" i="1"/>
  <c r="T4455" i="1" s="1"/>
  <c r="L4455" i="1"/>
  <c r="R4456" i="1"/>
  <c r="H4454" i="1" l="1"/>
  <c r="M4453" i="1"/>
  <c r="U4369" i="1"/>
  <c r="B4368" i="1"/>
  <c r="N4370" i="1"/>
  <c r="C4371" i="1"/>
  <c r="E4455" i="1"/>
  <c r="H4455" i="1" s="1"/>
  <c r="G4455" i="1"/>
  <c r="K4454" i="1"/>
  <c r="A4457" i="1"/>
  <c r="J4456" i="1"/>
  <c r="F4456" i="1"/>
  <c r="I4456" i="1"/>
  <c r="S4456" i="1"/>
  <c r="T4456" i="1" s="1"/>
  <c r="R4457" i="1"/>
  <c r="M4454" i="1" l="1"/>
  <c r="U4370" i="1"/>
  <c r="B4369" i="1"/>
  <c r="N4371" i="1"/>
  <c r="C4372" i="1"/>
  <c r="K4455" i="1"/>
  <c r="M4455" i="1" s="1"/>
  <c r="L4456" i="1" s="1"/>
  <c r="L4457" i="1" s="1"/>
  <c r="R4458" i="1"/>
  <c r="A4458" i="1"/>
  <c r="J4457" i="1"/>
  <c r="F4457" i="1"/>
  <c r="I4457" i="1"/>
  <c r="S4457" i="1"/>
  <c r="T4457" i="1" s="1"/>
  <c r="E4456" i="1"/>
  <c r="H4456" i="1" s="1"/>
  <c r="G4456" i="1"/>
  <c r="U4371" i="1" l="1"/>
  <c r="B4370" i="1"/>
  <c r="N4372" i="1"/>
  <c r="C4373" i="1"/>
  <c r="K4456" i="1"/>
  <c r="M4456" i="1" s="1"/>
  <c r="A4459" i="1"/>
  <c r="J4458" i="1"/>
  <c r="F4458" i="1"/>
  <c r="I4458" i="1"/>
  <c r="S4458" i="1"/>
  <c r="T4458" i="1" s="1"/>
  <c r="L4458" i="1"/>
  <c r="R4459" i="1"/>
  <c r="E4457" i="1"/>
  <c r="H4457" i="1" s="1"/>
  <c r="G4457" i="1"/>
  <c r="B4371" i="1" l="1"/>
  <c r="U4372" i="1"/>
  <c r="C4374" i="1"/>
  <c r="N4373" i="1"/>
  <c r="K4457" i="1"/>
  <c r="M4457" i="1" s="1"/>
  <c r="E4458" i="1"/>
  <c r="K4458" i="1" s="1"/>
  <c r="M4458" i="1" s="1"/>
  <c r="G4458" i="1"/>
  <c r="R4460" i="1"/>
  <c r="A4460" i="1"/>
  <c r="J4459" i="1"/>
  <c r="F4459" i="1"/>
  <c r="I4459" i="1"/>
  <c r="S4459" i="1"/>
  <c r="T4459" i="1" s="1"/>
  <c r="L4459" i="1"/>
  <c r="B4372" i="1" l="1"/>
  <c r="U4373" i="1"/>
  <c r="N4374" i="1"/>
  <c r="C4375" i="1"/>
  <c r="R4461" i="1"/>
  <c r="H4458" i="1"/>
  <c r="E4459" i="1"/>
  <c r="H4459" i="1" s="1"/>
  <c r="G4459" i="1"/>
  <c r="A4461" i="1"/>
  <c r="J4460" i="1"/>
  <c r="F4460" i="1"/>
  <c r="I4460" i="1"/>
  <c r="S4460" i="1"/>
  <c r="T4460" i="1" s="1"/>
  <c r="L4460" i="1"/>
  <c r="B4373" i="1" l="1"/>
  <c r="U4374" i="1"/>
  <c r="N4375" i="1"/>
  <c r="C4376" i="1"/>
  <c r="K4459" i="1"/>
  <c r="M4459" i="1" s="1"/>
  <c r="R4462" i="1"/>
  <c r="E4460" i="1"/>
  <c r="K4460" i="1" s="1"/>
  <c r="M4460" i="1" s="1"/>
  <c r="G4460" i="1"/>
  <c r="A4462" i="1"/>
  <c r="J4461" i="1"/>
  <c r="F4461" i="1"/>
  <c r="I4461" i="1"/>
  <c r="S4461" i="1"/>
  <c r="T4461" i="1" s="1"/>
  <c r="L4461" i="1"/>
  <c r="U4375" i="1" l="1"/>
  <c r="B4374" i="1"/>
  <c r="N4376" i="1"/>
  <c r="C4377" i="1"/>
  <c r="E4461" i="1"/>
  <c r="H4461" i="1" s="1"/>
  <c r="G4461" i="1"/>
  <c r="H4460" i="1"/>
  <c r="A4463" i="1"/>
  <c r="J4462" i="1"/>
  <c r="F4462" i="1"/>
  <c r="I4462" i="1"/>
  <c r="S4462" i="1"/>
  <c r="T4462" i="1" s="1"/>
  <c r="L4462" i="1"/>
  <c r="R4463" i="1"/>
  <c r="U4376" i="1" l="1"/>
  <c r="B4375" i="1"/>
  <c r="C4378" i="1"/>
  <c r="N4377" i="1"/>
  <c r="K4461" i="1"/>
  <c r="M4461" i="1" s="1"/>
  <c r="R4464" i="1"/>
  <c r="E4462" i="1"/>
  <c r="H4462" i="1" s="1"/>
  <c r="G4462" i="1"/>
  <c r="A4464" i="1"/>
  <c r="J4463" i="1"/>
  <c r="F4463" i="1"/>
  <c r="I4463" i="1"/>
  <c r="S4463" i="1"/>
  <c r="T4463" i="1" s="1"/>
  <c r="L4463" i="1"/>
  <c r="U4377" i="1" l="1"/>
  <c r="B4376" i="1"/>
  <c r="C4379" i="1"/>
  <c r="N4378" i="1"/>
  <c r="J4464" i="1"/>
  <c r="F4464" i="1"/>
  <c r="A4465" i="1"/>
  <c r="I4464" i="1"/>
  <c r="S4464" i="1"/>
  <c r="T4464" i="1" s="1"/>
  <c r="L4464" i="1"/>
  <c r="K4462" i="1"/>
  <c r="M4462" i="1" s="1"/>
  <c r="E4463" i="1"/>
  <c r="H4463" i="1" s="1"/>
  <c r="G4463" i="1"/>
  <c r="R4465" i="1"/>
  <c r="U4378" i="1" l="1"/>
  <c r="B4377" i="1"/>
  <c r="C4380" i="1"/>
  <c r="N4379" i="1"/>
  <c r="K4463" i="1"/>
  <c r="M4463" i="1" s="1"/>
  <c r="J4465" i="1"/>
  <c r="F4465" i="1"/>
  <c r="A4466" i="1"/>
  <c r="I4465" i="1"/>
  <c r="S4465" i="1"/>
  <c r="T4465" i="1" s="1"/>
  <c r="L4465" i="1"/>
  <c r="R4466" i="1"/>
  <c r="E4464" i="1"/>
  <c r="H4464" i="1" s="1"/>
  <c r="G4464" i="1"/>
  <c r="U4379" i="1" l="1"/>
  <c r="B4378" i="1"/>
  <c r="N4380" i="1"/>
  <c r="C4381" i="1"/>
  <c r="K4464" i="1"/>
  <c r="M4464" i="1" s="1"/>
  <c r="R4467" i="1"/>
  <c r="S4466" i="1"/>
  <c r="T4466" i="1" s="1"/>
  <c r="L4466" i="1"/>
  <c r="J4466" i="1"/>
  <c r="F4466" i="1"/>
  <c r="I4466" i="1"/>
  <c r="A4467" i="1"/>
  <c r="G4465" i="1"/>
  <c r="E4465" i="1"/>
  <c r="H4465" i="1" s="1"/>
  <c r="B4379" i="1" l="1"/>
  <c r="U4380" i="1"/>
  <c r="C4382" i="1"/>
  <c r="N4381" i="1"/>
  <c r="G4466" i="1"/>
  <c r="E4466" i="1"/>
  <c r="H4466" i="1" s="1"/>
  <c r="K4465" i="1"/>
  <c r="M4465" i="1" s="1"/>
  <c r="I4467" i="1"/>
  <c r="S4467" i="1"/>
  <c r="T4467" i="1" s="1"/>
  <c r="L4467" i="1"/>
  <c r="A4468" i="1"/>
  <c r="J4467" i="1"/>
  <c r="F4467" i="1"/>
  <c r="R4468" i="1"/>
  <c r="U4381" i="1" l="1"/>
  <c r="B4380" i="1"/>
  <c r="C4383" i="1"/>
  <c r="N4382" i="1"/>
  <c r="I4468" i="1"/>
  <c r="S4468" i="1"/>
  <c r="T4468" i="1" s="1"/>
  <c r="L4468" i="1"/>
  <c r="F4468" i="1"/>
  <c r="J4468" i="1"/>
  <c r="A4469" i="1"/>
  <c r="R4469" i="1"/>
  <c r="E4467" i="1"/>
  <c r="H4467" i="1" s="1"/>
  <c r="G4467" i="1"/>
  <c r="K4466" i="1"/>
  <c r="M4466" i="1" s="1"/>
  <c r="U4382" i="1" l="1"/>
  <c r="B4381" i="1"/>
  <c r="C4384" i="1"/>
  <c r="N4383" i="1"/>
  <c r="R4470" i="1"/>
  <c r="E4468" i="1"/>
  <c r="H4468" i="1" s="1"/>
  <c r="G4468" i="1"/>
  <c r="K4467" i="1"/>
  <c r="M4467" i="1" s="1"/>
  <c r="I4469" i="1"/>
  <c r="S4469" i="1"/>
  <c r="T4469" i="1" s="1"/>
  <c r="L4469" i="1"/>
  <c r="A4470" i="1"/>
  <c r="J4469" i="1"/>
  <c r="F4469" i="1"/>
  <c r="U4383" i="1" l="1"/>
  <c r="B4382" i="1"/>
  <c r="N4384" i="1"/>
  <c r="C4385" i="1"/>
  <c r="K4468" i="1"/>
  <c r="M4468" i="1" s="1"/>
  <c r="A4471" i="1"/>
  <c r="I4470" i="1"/>
  <c r="S4470" i="1"/>
  <c r="T4470" i="1" s="1"/>
  <c r="L4470" i="1"/>
  <c r="F4470" i="1"/>
  <c r="J4470" i="1"/>
  <c r="R4471" i="1"/>
  <c r="E4469" i="1"/>
  <c r="H4469" i="1" s="1"/>
  <c r="G4469" i="1"/>
  <c r="U4384" i="1" l="1"/>
  <c r="B4383" i="1"/>
  <c r="N4385" i="1"/>
  <c r="C4386" i="1"/>
  <c r="R4472" i="1"/>
  <c r="K4469" i="1"/>
  <c r="M4469" i="1" s="1"/>
  <c r="E4470" i="1"/>
  <c r="H4470" i="1" s="1"/>
  <c r="G4470" i="1"/>
  <c r="A4472" i="1"/>
  <c r="J4471" i="1"/>
  <c r="F4471" i="1"/>
  <c r="I4471" i="1"/>
  <c r="S4471" i="1"/>
  <c r="T4471" i="1" s="1"/>
  <c r="L4471" i="1"/>
  <c r="U4385" i="1" l="1"/>
  <c r="B4384" i="1"/>
  <c r="N4386" i="1"/>
  <c r="C4387" i="1"/>
  <c r="K4470" i="1"/>
  <c r="M4470" i="1" s="1"/>
  <c r="E4471" i="1"/>
  <c r="K4471" i="1" s="1"/>
  <c r="M4471" i="1" s="1"/>
  <c r="G4471" i="1"/>
  <c r="R4473" i="1"/>
  <c r="A4473" i="1"/>
  <c r="J4472" i="1"/>
  <c r="F4472" i="1"/>
  <c r="I4472" i="1"/>
  <c r="S4472" i="1"/>
  <c r="T4472" i="1" s="1"/>
  <c r="L4472" i="1"/>
  <c r="B4385" i="1" l="1"/>
  <c r="U4386" i="1"/>
  <c r="N4387" i="1"/>
  <c r="C4388" i="1"/>
  <c r="H4471" i="1"/>
  <c r="A4474" i="1"/>
  <c r="J4473" i="1"/>
  <c r="F4473" i="1"/>
  <c r="I4473" i="1"/>
  <c r="S4473" i="1"/>
  <c r="T4473" i="1" s="1"/>
  <c r="L4473" i="1"/>
  <c r="R4474" i="1"/>
  <c r="E4472" i="1"/>
  <c r="K4472" i="1" s="1"/>
  <c r="M4472" i="1" s="1"/>
  <c r="G4472" i="1"/>
  <c r="U4387" i="1" l="1"/>
  <c r="B4386" i="1"/>
  <c r="N4388" i="1"/>
  <c r="C4389" i="1"/>
  <c r="H4472" i="1"/>
  <c r="A4475" i="1"/>
  <c r="J4474" i="1"/>
  <c r="F4474" i="1"/>
  <c r="I4474" i="1"/>
  <c r="S4474" i="1"/>
  <c r="T4474" i="1" s="1"/>
  <c r="L4474" i="1"/>
  <c r="R4475" i="1"/>
  <c r="E4473" i="1"/>
  <c r="K4473" i="1" s="1"/>
  <c r="M4473" i="1" s="1"/>
  <c r="G4473" i="1"/>
  <c r="B4387" i="1" l="1"/>
  <c r="U4388" i="1"/>
  <c r="C4390" i="1"/>
  <c r="N4389" i="1"/>
  <c r="H4473" i="1"/>
  <c r="E4474" i="1"/>
  <c r="H4474" i="1" s="1"/>
  <c r="G4474" i="1"/>
  <c r="R4476" i="1"/>
  <c r="A4476" i="1"/>
  <c r="J4475" i="1"/>
  <c r="F4475" i="1"/>
  <c r="I4475" i="1"/>
  <c r="S4475" i="1"/>
  <c r="T4475" i="1" s="1"/>
  <c r="L4475" i="1"/>
  <c r="U4389" i="1" l="1"/>
  <c r="B4388" i="1"/>
  <c r="N4390" i="1"/>
  <c r="C4391" i="1"/>
  <c r="E4475" i="1"/>
  <c r="H4475" i="1" s="1"/>
  <c r="G4475" i="1"/>
  <c r="K4474" i="1"/>
  <c r="M4474" i="1" s="1"/>
  <c r="A4477" i="1"/>
  <c r="J4476" i="1"/>
  <c r="F4476" i="1"/>
  <c r="I4476" i="1"/>
  <c r="S4476" i="1"/>
  <c r="T4476" i="1" s="1"/>
  <c r="L4476" i="1"/>
  <c r="R4477" i="1"/>
  <c r="U4390" i="1" l="1"/>
  <c r="B4389" i="1"/>
  <c r="N4391" i="1"/>
  <c r="C4392" i="1"/>
  <c r="K4475" i="1"/>
  <c r="M4475" i="1" s="1"/>
  <c r="A4478" i="1"/>
  <c r="J4477" i="1"/>
  <c r="F4477" i="1"/>
  <c r="I4477" i="1"/>
  <c r="S4477" i="1"/>
  <c r="T4477" i="1" s="1"/>
  <c r="L4477" i="1"/>
  <c r="E4476" i="1"/>
  <c r="H4476" i="1" s="1"/>
  <c r="G4476" i="1"/>
  <c r="R4478" i="1"/>
  <c r="U4391" i="1" l="1"/>
  <c r="B4390" i="1"/>
  <c r="N4392" i="1"/>
  <c r="C4393" i="1"/>
  <c r="K4476" i="1"/>
  <c r="M4476" i="1" s="1"/>
  <c r="E4477" i="1"/>
  <c r="K4477" i="1" s="1"/>
  <c r="M4477" i="1" s="1"/>
  <c r="G4477" i="1"/>
  <c r="A4479" i="1"/>
  <c r="J4478" i="1"/>
  <c r="F4478" i="1"/>
  <c r="I4478" i="1"/>
  <c r="S4478" i="1"/>
  <c r="T4478" i="1" s="1"/>
  <c r="L4478" i="1"/>
  <c r="R4479" i="1"/>
  <c r="U4392" i="1" l="1"/>
  <c r="B4391" i="1"/>
  <c r="N4393" i="1"/>
  <c r="C4394" i="1"/>
  <c r="H4477" i="1"/>
  <c r="A4480" i="1"/>
  <c r="J4479" i="1"/>
  <c r="F4479" i="1"/>
  <c r="I4479" i="1"/>
  <c r="S4479" i="1"/>
  <c r="T4479" i="1" s="1"/>
  <c r="L4479" i="1"/>
  <c r="R4480" i="1"/>
  <c r="E4478" i="1"/>
  <c r="K4478" i="1" s="1"/>
  <c r="M4478" i="1" s="1"/>
  <c r="G4478" i="1"/>
  <c r="B4392" i="1" l="1"/>
  <c r="U4393" i="1"/>
  <c r="C4395" i="1"/>
  <c r="N4394" i="1"/>
  <c r="H4478" i="1"/>
  <c r="E4479" i="1"/>
  <c r="H4479" i="1" s="1"/>
  <c r="G4479" i="1"/>
  <c r="R4481" i="1"/>
  <c r="A4481" i="1"/>
  <c r="J4480" i="1"/>
  <c r="F4480" i="1"/>
  <c r="I4480" i="1"/>
  <c r="S4480" i="1"/>
  <c r="T4480" i="1" s="1"/>
  <c r="L4480" i="1"/>
  <c r="B4393" i="1" l="1"/>
  <c r="U4394" i="1"/>
  <c r="C4396" i="1"/>
  <c r="N4395" i="1"/>
  <c r="K4479" i="1"/>
  <c r="M4479" i="1" s="1"/>
  <c r="E4480" i="1"/>
  <c r="K4480" i="1" s="1"/>
  <c r="M4480" i="1" s="1"/>
  <c r="G4480" i="1"/>
  <c r="R4482" i="1"/>
  <c r="A4482" i="1"/>
  <c r="J4481" i="1"/>
  <c r="F4481" i="1"/>
  <c r="I4481" i="1"/>
  <c r="S4481" i="1"/>
  <c r="T4481" i="1" s="1"/>
  <c r="L4481" i="1"/>
  <c r="U4395" i="1" l="1"/>
  <c r="B4394" i="1"/>
  <c r="C4397" i="1"/>
  <c r="N4396" i="1"/>
  <c r="H4480" i="1"/>
  <c r="R4483" i="1"/>
  <c r="E4481" i="1"/>
  <c r="K4481" i="1" s="1"/>
  <c r="M4481" i="1" s="1"/>
  <c r="G4481" i="1"/>
  <c r="A4483" i="1"/>
  <c r="J4482" i="1"/>
  <c r="F4482" i="1"/>
  <c r="I4482" i="1"/>
  <c r="S4482" i="1"/>
  <c r="T4482" i="1" s="1"/>
  <c r="L4482" i="1"/>
  <c r="U4396" i="1" l="1"/>
  <c r="B4395" i="1"/>
  <c r="N4397" i="1"/>
  <c r="C4398" i="1"/>
  <c r="H4481" i="1"/>
  <c r="E4482" i="1"/>
  <c r="K4482" i="1" s="1"/>
  <c r="M4482" i="1" s="1"/>
  <c r="G4482" i="1"/>
  <c r="R4484" i="1"/>
  <c r="A4484" i="1"/>
  <c r="J4483" i="1"/>
  <c r="F4483" i="1"/>
  <c r="I4483" i="1"/>
  <c r="S4483" i="1"/>
  <c r="T4483" i="1" s="1"/>
  <c r="L4483" i="1"/>
  <c r="U4397" i="1" l="1"/>
  <c r="B4396" i="1"/>
  <c r="N4398" i="1"/>
  <c r="C4399" i="1"/>
  <c r="H4482" i="1"/>
  <c r="R4485" i="1"/>
  <c r="E4483" i="1"/>
  <c r="K4483" i="1" s="1"/>
  <c r="M4483" i="1" s="1"/>
  <c r="G4483" i="1"/>
  <c r="A4485" i="1"/>
  <c r="J4484" i="1"/>
  <c r="F4484" i="1"/>
  <c r="I4484" i="1"/>
  <c r="S4484" i="1"/>
  <c r="T4484" i="1" s="1"/>
  <c r="L4484" i="1"/>
  <c r="U4398" i="1" l="1"/>
  <c r="B4397" i="1"/>
  <c r="N4399" i="1"/>
  <c r="C4400" i="1"/>
  <c r="H4483" i="1"/>
  <c r="E4484" i="1"/>
  <c r="H4484" i="1" s="1"/>
  <c r="G4484" i="1"/>
  <c r="A4486" i="1"/>
  <c r="J4485" i="1"/>
  <c r="F4485" i="1"/>
  <c r="I4485" i="1"/>
  <c r="S4485" i="1"/>
  <c r="T4485" i="1" s="1"/>
  <c r="R4486" i="1"/>
  <c r="U4399" i="1" l="1"/>
  <c r="B4398" i="1"/>
  <c r="C4401" i="1"/>
  <c r="N4400" i="1"/>
  <c r="K4484" i="1"/>
  <c r="M4484" i="1" s="1"/>
  <c r="L4485" i="1" s="1"/>
  <c r="L4486" i="1" s="1"/>
  <c r="J4486" i="1"/>
  <c r="F4486" i="1"/>
  <c r="A4487" i="1"/>
  <c r="I4486" i="1"/>
  <c r="S4486" i="1"/>
  <c r="T4486" i="1" s="1"/>
  <c r="R4487" i="1"/>
  <c r="E4485" i="1"/>
  <c r="K4485" i="1" s="1"/>
  <c r="G4485" i="1"/>
  <c r="U4400" i="1" l="1"/>
  <c r="B4399" i="1"/>
  <c r="C4402" i="1"/>
  <c r="N4401" i="1"/>
  <c r="M4485" i="1"/>
  <c r="H4485" i="1"/>
  <c r="R4488" i="1"/>
  <c r="J4487" i="1"/>
  <c r="F4487" i="1"/>
  <c r="A4488" i="1"/>
  <c r="I4487" i="1"/>
  <c r="L4487" i="1"/>
  <c r="S4487" i="1"/>
  <c r="T4487" i="1" s="1"/>
  <c r="E4486" i="1"/>
  <c r="H4486" i="1" s="1"/>
  <c r="G4486" i="1"/>
  <c r="U4401" i="1" l="1"/>
  <c r="B4400" i="1"/>
  <c r="N4402" i="1"/>
  <c r="C4403" i="1"/>
  <c r="K4486" i="1"/>
  <c r="M4486" i="1" s="1"/>
  <c r="S4488" i="1"/>
  <c r="T4488" i="1" s="1"/>
  <c r="L4488" i="1"/>
  <c r="J4488" i="1"/>
  <c r="F4488" i="1"/>
  <c r="I4488" i="1"/>
  <c r="A4489" i="1"/>
  <c r="R4489" i="1"/>
  <c r="G4487" i="1"/>
  <c r="E4487" i="1"/>
  <c r="H4487" i="1" s="1"/>
  <c r="B4401" i="1" l="1"/>
  <c r="U4402" i="1"/>
  <c r="C4404" i="1"/>
  <c r="N4403" i="1"/>
  <c r="G4488" i="1"/>
  <c r="E4488" i="1"/>
  <c r="H4488" i="1" s="1"/>
  <c r="R4490" i="1"/>
  <c r="K4487" i="1"/>
  <c r="M4487" i="1" s="1"/>
  <c r="I4489" i="1"/>
  <c r="S4489" i="1"/>
  <c r="T4489" i="1" s="1"/>
  <c r="L4489" i="1"/>
  <c r="F4489" i="1"/>
  <c r="A4490" i="1"/>
  <c r="J4489" i="1"/>
  <c r="U4403" i="1" l="1"/>
  <c r="B4402" i="1"/>
  <c r="C4405" i="1"/>
  <c r="N4404" i="1"/>
  <c r="I4490" i="1"/>
  <c r="S4490" i="1"/>
  <c r="T4490" i="1" s="1"/>
  <c r="L4490" i="1"/>
  <c r="A4491" i="1"/>
  <c r="J4490" i="1"/>
  <c r="F4490" i="1"/>
  <c r="R4491" i="1"/>
  <c r="E4489" i="1"/>
  <c r="K4489" i="1" s="1"/>
  <c r="M4489" i="1" s="1"/>
  <c r="G4489" i="1"/>
  <c r="K4488" i="1"/>
  <c r="M4488" i="1" s="1"/>
  <c r="U4404" i="1" l="1"/>
  <c r="B4403" i="1"/>
  <c r="C4406" i="1"/>
  <c r="N4405" i="1"/>
  <c r="H4489" i="1"/>
  <c r="E4490" i="1"/>
  <c r="K4490" i="1" s="1"/>
  <c r="M4490" i="1" s="1"/>
  <c r="G4490" i="1"/>
  <c r="R4492" i="1"/>
  <c r="I4491" i="1"/>
  <c r="S4491" i="1"/>
  <c r="T4491" i="1" s="1"/>
  <c r="L4491" i="1"/>
  <c r="F4491" i="1"/>
  <c r="J4491" i="1"/>
  <c r="A4492" i="1"/>
  <c r="U4405" i="1" l="1"/>
  <c r="B4404" i="1"/>
  <c r="C4407" i="1"/>
  <c r="N4406" i="1"/>
  <c r="A4493" i="1"/>
  <c r="I4492" i="1"/>
  <c r="S4492" i="1"/>
  <c r="T4492" i="1" s="1"/>
  <c r="L4492" i="1"/>
  <c r="J4492" i="1"/>
  <c r="F4492" i="1"/>
  <c r="H4490" i="1"/>
  <c r="E4491" i="1"/>
  <c r="H4491" i="1" s="1"/>
  <c r="G4491" i="1"/>
  <c r="R4493" i="1"/>
  <c r="U4406" i="1" l="1"/>
  <c r="B4405" i="1"/>
  <c r="N4407" i="1"/>
  <c r="C4408" i="1"/>
  <c r="K4491" i="1"/>
  <c r="M4491" i="1" s="1"/>
  <c r="E4492" i="1"/>
  <c r="K4492" i="1" s="1"/>
  <c r="M4492" i="1" s="1"/>
  <c r="G4492" i="1"/>
  <c r="R4494" i="1"/>
  <c r="A4494" i="1"/>
  <c r="J4493" i="1"/>
  <c r="F4493" i="1"/>
  <c r="I4493" i="1"/>
  <c r="S4493" i="1"/>
  <c r="T4493" i="1" s="1"/>
  <c r="L4493" i="1"/>
  <c r="U4407" i="1" l="1"/>
  <c r="B4406" i="1"/>
  <c r="N4408" i="1"/>
  <c r="C4409" i="1"/>
  <c r="H4492" i="1"/>
  <c r="A4495" i="1"/>
  <c r="J4494" i="1"/>
  <c r="F4494" i="1"/>
  <c r="I4494" i="1"/>
  <c r="S4494" i="1"/>
  <c r="T4494" i="1" s="1"/>
  <c r="L4494" i="1"/>
  <c r="R4495" i="1"/>
  <c r="E4493" i="1"/>
  <c r="H4493" i="1" s="1"/>
  <c r="G4493" i="1"/>
  <c r="B4407" i="1" l="1"/>
  <c r="U4408" i="1"/>
  <c r="N4409" i="1"/>
  <c r="C4410" i="1"/>
  <c r="K4493" i="1"/>
  <c r="M4493" i="1" s="1"/>
  <c r="A4496" i="1"/>
  <c r="J4495" i="1"/>
  <c r="F4495" i="1"/>
  <c r="I4495" i="1"/>
  <c r="S4495" i="1"/>
  <c r="T4495" i="1" s="1"/>
  <c r="L4495" i="1"/>
  <c r="R4496" i="1"/>
  <c r="E4494" i="1"/>
  <c r="H4494" i="1" s="1"/>
  <c r="G4494" i="1"/>
  <c r="U4409" i="1" l="1"/>
  <c r="B4408" i="1"/>
  <c r="C4411" i="1"/>
  <c r="N4410" i="1"/>
  <c r="K4494" i="1"/>
  <c r="M4494" i="1" s="1"/>
  <c r="A4497" i="1"/>
  <c r="J4496" i="1"/>
  <c r="F4496" i="1"/>
  <c r="I4496" i="1"/>
  <c r="S4496" i="1"/>
  <c r="T4496" i="1" s="1"/>
  <c r="L4496" i="1"/>
  <c r="R4497" i="1"/>
  <c r="E4495" i="1"/>
  <c r="H4495" i="1" s="1"/>
  <c r="G4495" i="1"/>
  <c r="U4410" i="1" l="1"/>
  <c r="B4409" i="1"/>
  <c r="C4412" i="1"/>
  <c r="N4411" i="1"/>
  <c r="E4496" i="1"/>
  <c r="K4496" i="1" s="1"/>
  <c r="M4496" i="1" s="1"/>
  <c r="G4496" i="1"/>
  <c r="K4495" i="1"/>
  <c r="M4495" i="1" s="1"/>
  <c r="R4498" i="1"/>
  <c r="A4498" i="1"/>
  <c r="J4497" i="1"/>
  <c r="F4497" i="1"/>
  <c r="I4497" i="1"/>
  <c r="S4497" i="1"/>
  <c r="T4497" i="1" s="1"/>
  <c r="L4497" i="1"/>
  <c r="U4411" i="1" l="1"/>
  <c r="B4410" i="1"/>
  <c r="C4413" i="1"/>
  <c r="N4412" i="1"/>
  <c r="H4496" i="1"/>
  <c r="E4497" i="1"/>
  <c r="H4497" i="1" s="1"/>
  <c r="G4497" i="1"/>
  <c r="R4499" i="1"/>
  <c r="A4499" i="1"/>
  <c r="J4498" i="1"/>
  <c r="F4498" i="1"/>
  <c r="I4498" i="1"/>
  <c r="S4498" i="1"/>
  <c r="T4498" i="1" s="1"/>
  <c r="L4498" i="1"/>
  <c r="U4412" i="1" l="1"/>
  <c r="B4411" i="1"/>
  <c r="C4414" i="1"/>
  <c r="N4413" i="1"/>
  <c r="E4498" i="1"/>
  <c r="K4498" i="1" s="1"/>
  <c r="M4498" i="1" s="1"/>
  <c r="G4498" i="1"/>
  <c r="R4500" i="1"/>
  <c r="K4497" i="1"/>
  <c r="M4497" i="1" s="1"/>
  <c r="A4500" i="1"/>
  <c r="J4499" i="1"/>
  <c r="F4499" i="1"/>
  <c r="I4499" i="1"/>
  <c r="S4499" i="1"/>
  <c r="T4499" i="1" s="1"/>
  <c r="L4499" i="1"/>
  <c r="U4413" i="1" l="1"/>
  <c r="B4412" i="1"/>
  <c r="N4414" i="1"/>
  <c r="C4415" i="1"/>
  <c r="H4498" i="1"/>
  <c r="E4499" i="1"/>
  <c r="K4499" i="1" s="1"/>
  <c r="M4499" i="1" s="1"/>
  <c r="G4499" i="1"/>
  <c r="R4501" i="1"/>
  <c r="A4501" i="1"/>
  <c r="J4500" i="1"/>
  <c r="F4500" i="1"/>
  <c r="I4500" i="1"/>
  <c r="S4500" i="1"/>
  <c r="T4500" i="1" s="1"/>
  <c r="L4500" i="1"/>
  <c r="U4414" i="1" l="1"/>
  <c r="B4413" i="1"/>
  <c r="N4415" i="1"/>
  <c r="C4416" i="1"/>
  <c r="H4499" i="1"/>
  <c r="A4502" i="1"/>
  <c r="J4501" i="1"/>
  <c r="F4501" i="1"/>
  <c r="I4501" i="1"/>
  <c r="S4501" i="1"/>
  <c r="T4501" i="1" s="1"/>
  <c r="L4501" i="1"/>
  <c r="R4502" i="1"/>
  <c r="E4500" i="1"/>
  <c r="K4500" i="1" s="1"/>
  <c r="M4500" i="1" s="1"/>
  <c r="G4500" i="1"/>
  <c r="U4415" i="1" l="1"/>
  <c r="B4414" i="1"/>
  <c r="N4416" i="1"/>
  <c r="C4417" i="1"/>
  <c r="H4500" i="1"/>
  <c r="E4501" i="1"/>
  <c r="K4501" i="1" s="1"/>
  <c r="M4501" i="1" s="1"/>
  <c r="G4501" i="1"/>
  <c r="R4503" i="1"/>
  <c r="A4503" i="1"/>
  <c r="J4502" i="1"/>
  <c r="F4502" i="1"/>
  <c r="I4502" i="1"/>
  <c r="S4502" i="1"/>
  <c r="T4502" i="1" s="1"/>
  <c r="L4502" i="1"/>
  <c r="U4416" i="1" l="1"/>
  <c r="B4415" i="1"/>
  <c r="N4417" i="1"/>
  <c r="C4418" i="1"/>
  <c r="H4501" i="1"/>
  <c r="A4504" i="1"/>
  <c r="J4503" i="1"/>
  <c r="F4503" i="1"/>
  <c r="I4503" i="1"/>
  <c r="S4503" i="1"/>
  <c r="T4503" i="1" s="1"/>
  <c r="L4503" i="1"/>
  <c r="E4502" i="1"/>
  <c r="K4502" i="1" s="1"/>
  <c r="M4502" i="1" s="1"/>
  <c r="G4502" i="1"/>
  <c r="R4504" i="1"/>
  <c r="U4417" i="1" l="1"/>
  <c r="B4416" i="1"/>
  <c r="C4419" i="1"/>
  <c r="N4418" i="1"/>
  <c r="H4502" i="1"/>
  <c r="E4503" i="1"/>
  <c r="K4503" i="1" s="1"/>
  <c r="M4503" i="1" s="1"/>
  <c r="G4503" i="1"/>
  <c r="R4505" i="1"/>
  <c r="A4505" i="1"/>
  <c r="J4504" i="1"/>
  <c r="F4504" i="1"/>
  <c r="I4504" i="1"/>
  <c r="S4504" i="1"/>
  <c r="T4504" i="1" s="1"/>
  <c r="L4504" i="1"/>
  <c r="B4417" i="1" l="1"/>
  <c r="U4418" i="1"/>
  <c r="N4419" i="1"/>
  <c r="C4420" i="1"/>
  <c r="H4503" i="1"/>
  <c r="A4506" i="1"/>
  <c r="J4505" i="1"/>
  <c r="F4505" i="1"/>
  <c r="I4505" i="1"/>
  <c r="S4505" i="1"/>
  <c r="T4505" i="1" s="1"/>
  <c r="L4505" i="1"/>
  <c r="E4504" i="1"/>
  <c r="H4504" i="1" s="1"/>
  <c r="G4504" i="1"/>
  <c r="R4506" i="1"/>
  <c r="B4418" i="1" l="1"/>
  <c r="U4419" i="1"/>
  <c r="N4420" i="1"/>
  <c r="C4421" i="1"/>
  <c r="K4504" i="1"/>
  <c r="M4504" i="1" s="1"/>
  <c r="E4505" i="1"/>
  <c r="K4505" i="1" s="1"/>
  <c r="M4505" i="1" s="1"/>
  <c r="G4505" i="1"/>
  <c r="R4507" i="1"/>
  <c r="A4507" i="1"/>
  <c r="J4506" i="1"/>
  <c r="F4506" i="1"/>
  <c r="I4506" i="1"/>
  <c r="S4506" i="1"/>
  <c r="T4506" i="1" s="1"/>
  <c r="L4506" i="1"/>
  <c r="U4420" i="1" l="1"/>
  <c r="B4419" i="1"/>
  <c r="N4421" i="1"/>
  <c r="C4422" i="1"/>
  <c r="H4505" i="1"/>
  <c r="A4508" i="1"/>
  <c r="J4507" i="1"/>
  <c r="F4507" i="1"/>
  <c r="I4507" i="1"/>
  <c r="S4507" i="1"/>
  <c r="T4507" i="1" s="1"/>
  <c r="L4507" i="1"/>
  <c r="E4506" i="1"/>
  <c r="H4506" i="1" s="1"/>
  <c r="G4506" i="1"/>
  <c r="R4508" i="1"/>
  <c r="U4421" i="1" l="1"/>
  <c r="B4420" i="1"/>
  <c r="C4423" i="1"/>
  <c r="N4422" i="1"/>
  <c r="K4506" i="1"/>
  <c r="M4506" i="1" s="1"/>
  <c r="E4507" i="1"/>
  <c r="H4507" i="1" s="1"/>
  <c r="G4507" i="1"/>
  <c r="R4509" i="1"/>
  <c r="J4508" i="1"/>
  <c r="F4508" i="1"/>
  <c r="A4509" i="1"/>
  <c r="I4508" i="1"/>
  <c r="S4508" i="1"/>
  <c r="T4508" i="1" s="1"/>
  <c r="L4508" i="1"/>
  <c r="U4422" i="1" l="1"/>
  <c r="B4421" i="1"/>
  <c r="C4424" i="1"/>
  <c r="N4423" i="1"/>
  <c r="R4510" i="1"/>
  <c r="J4509" i="1"/>
  <c r="F4509" i="1"/>
  <c r="A4510" i="1"/>
  <c r="I4509" i="1"/>
  <c r="S4509" i="1"/>
  <c r="T4509" i="1" s="1"/>
  <c r="L4509" i="1"/>
  <c r="K4507" i="1"/>
  <c r="M4507" i="1" s="1"/>
  <c r="E4508" i="1"/>
  <c r="K4508" i="1" s="1"/>
  <c r="M4508" i="1" s="1"/>
  <c r="G4508" i="1"/>
  <c r="U4423" i="1" l="1"/>
  <c r="B4422" i="1"/>
  <c r="N4424" i="1"/>
  <c r="C4425" i="1"/>
  <c r="H4508" i="1"/>
  <c r="S4510" i="1"/>
  <c r="T4510" i="1" s="1"/>
  <c r="L4510" i="1"/>
  <c r="J4510" i="1"/>
  <c r="F4510" i="1"/>
  <c r="I4510" i="1"/>
  <c r="A4511" i="1"/>
  <c r="R4511" i="1"/>
  <c r="G4509" i="1"/>
  <c r="E4509" i="1"/>
  <c r="K4509" i="1" s="1"/>
  <c r="M4509" i="1" s="1"/>
  <c r="U4424" i="1" l="1"/>
  <c r="B4423" i="1"/>
  <c r="C4426" i="1"/>
  <c r="N4425" i="1"/>
  <c r="H4509" i="1"/>
  <c r="G4510" i="1"/>
  <c r="E4510" i="1"/>
  <c r="H4510" i="1" s="1"/>
  <c r="R4512" i="1"/>
  <c r="I4511" i="1"/>
  <c r="S4511" i="1"/>
  <c r="T4511" i="1" s="1"/>
  <c r="L4511" i="1"/>
  <c r="A4512" i="1"/>
  <c r="J4511" i="1"/>
  <c r="F4511" i="1"/>
  <c r="U4425" i="1" l="1"/>
  <c r="B4424" i="1"/>
  <c r="C4427" i="1"/>
  <c r="N4426" i="1"/>
  <c r="I4512" i="1"/>
  <c r="S4512" i="1"/>
  <c r="T4512" i="1" s="1"/>
  <c r="L4512" i="1"/>
  <c r="F4512" i="1"/>
  <c r="A4513" i="1"/>
  <c r="J4512" i="1"/>
  <c r="K4510" i="1"/>
  <c r="M4510" i="1" s="1"/>
  <c r="E4511" i="1"/>
  <c r="K4511" i="1" s="1"/>
  <c r="M4511" i="1" s="1"/>
  <c r="G4511" i="1"/>
  <c r="R4513" i="1"/>
  <c r="U4426" i="1" l="1"/>
  <c r="B4425" i="1"/>
  <c r="N4427" i="1"/>
  <c r="C4428" i="1"/>
  <c r="H4511" i="1"/>
  <c r="R4514" i="1"/>
  <c r="I4513" i="1"/>
  <c r="S4513" i="1"/>
  <c r="T4513" i="1" s="1"/>
  <c r="L4513" i="1"/>
  <c r="A4514" i="1"/>
  <c r="J4513" i="1"/>
  <c r="F4513" i="1"/>
  <c r="E4512" i="1"/>
  <c r="K4512" i="1" s="1"/>
  <c r="M4512" i="1" s="1"/>
  <c r="G4512" i="1"/>
  <c r="U4427" i="1" l="1"/>
  <c r="B4426" i="1"/>
  <c r="C4429" i="1"/>
  <c r="N4428" i="1"/>
  <c r="H4512" i="1"/>
  <c r="A4515" i="1"/>
  <c r="I4514" i="1"/>
  <c r="S4514" i="1"/>
  <c r="T4514" i="1" s="1"/>
  <c r="L4514" i="1"/>
  <c r="F4514" i="1"/>
  <c r="J4514" i="1"/>
  <c r="E4513" i="1"/>
  <c r="H4513" i="1" s="1"/>
  <c r="G4513" i="1"/>
  <c r="R4515" i="1"/>
  <c r="U4428" i="1" l="1"/>
  <c r="B4427" i="1"/>
  <c r="N4429" i="1"/>
  <c r="C4430" i="1"/>
  <c r="E4514" i="1"/>
  <c r="H4514" i="1" s="1"/>
  <c r="G4514" i="1"/>
  <c r="A4516" i="1"/>
  <c r="J4515" i="1"/>
  <c r="F4515" i="1"/>
  <c r="I4515" i="1"/>
  <c r="S4515" i="1"/>
  <c r="T4515" i="1" s="1"/>
  <c r="L4515" i="1"/>
  <c r="K4513" i="1"/>
  <c r="M4513" i="1" s="1"/>
  <c r="R4516" i="1"/>
  <c r="U4429" i="1" l="1"/>
  <c r="B4428" i="1"/>
  <c r="C4431" i="1"/>
  <c r="N4430" i="1"/>
  <c r="K4514" i="1"/>
  <c r="M4514" i="1" s="1"/>
  <c r="R4517" i="1"/>
  <c r="E4515" i="1"/>
  <c r="K4515" i="1" s="1"/>
  <c r="M4515" i="1" s="1"/>
  <c r="L4516" i="1" s="1"/>
  <c r="G4515" i="1"/>
  <c r="A4517" i="1"/>
  <c r="J4516" i="1"/>
  <c r="F4516" i="1"/>
  <c r="I4516" i="1"/>
  <c r="S4516" i="1"/>
  <c r="T4516" i="1" s="1"/>
  <c r="B4429" i="1" l="1"/>
  <c r="U4430" i="1"/>
  <c r="N4431" i="1"/>
  <c r="C4432" i="1"/>
  <c r="H4515" i="1"/>
  <c r="A4518" i="1"/>
  <c r="J4517" i="1"/>
  <c r="F4517" i="1"/>
  <c r="I4517" i="1"/>
  <c r="S4517" i="1"/>
  <c r="T4517" i="1" s="1"/>
  <c r="L4517" i="1"/>
  <c r="R4518" i="1"/>
  <c r="E4516" i="1"/>
  <c r="H4516" i="1" s="1"/>
  <c r="G4516" i="1"/>
  <c r="U4431" i="1" l="1"/>
  <c r="B4430" i="1"/>
  <c r="C4433" i="1"/>
  <c r="N4432" i="1"/>
  <c r="A4519" i="1"/>
  <c r="J4518" i="1"/>
  <c r="F4518" i="1"/>
  <c r="I4518" i="1"/>
  <c r="S4518" i="1"/>
  <c r="T4518" i="1" s="1"/>
  <c r="L4518" i="1"/>
  <c r="K4516" i="1"/>
  <c r="M4516" i="1" s="1"/>
  <c r="R4519" i="1"/>
  <c r="E4517" i="1"/>
  <c r="K4517" i="1" s="1"/>
  <c r="M4517" i="1" s="1"/>
  <c r="G4517" i="1"/>
  <c r="U4432" i="1" l="1"/>
  <c r="B4431" i="1"/>
  <c r="N4433" i="1"/>
  <c r="C4434" i="1"/>
  <c r="H4517" i="1"/>
  <c r="E4518" i="1"/>
  <c r="H4518" i="1" s="1"/>
  <c r="G4518" i="1"/>
  <c r="R4520" i="1"/>
  <c r="A4520" i="1"/>
  <c r="J4519" i="1"/>
  <c r="F4519" i="1"/>
  <c r="I4519" i="1"/>
  <c r="S4519" i="1"/>
  <c r="T4519" i="1" s="1"/>
  <c r="L4519" i="1"/>
  <c r="U4433" i="1" l="1"/>
  <c r="B4432" i="1"/>
  <c r="N4434" i="1"/>
  <c r="C4435" i="1"/>
  <c r="R4521" i="1"/>
  <c r="K4518" i="1"/>
  <c r="M4518" i="1" s="1"/>
  <c r="E4519" i="1"/>
  <c r="H4519" i="1" s="1"/>
  <c r="G4519" i="1"/>
  <c r="A4521" i="1"/>
  <c r="J4520" i="1"/>
  <c r="F4520" i="1"/>
  <c r="I4520" i="1"/>
  <c r="S4520" i="1"/>
  <c r="T4520" i="1" s="1"/>
  <c r="L4520" i="1"/>
  <c r="U4434" i="1" l="1"/>
  <c r="B4433" i="1"/>
  <c r="N4435" i="1"/>
  <c r="C4436" i="1"/>
  <c r="E4520" i="1"/>
  <c r="H4520" i="1" s="1"/>
  <c r="G4520" i="1"/>
  <c r="A4522" i="1"/>
  <c r="J4521" i="1"/>
  <c r="F4521" i="1"/>
  <c r="I4521" i="1"/>
  <c r="S4521" i="1"/>
  <c r="T4521" i="1" s="1"/>
  <c r="L4521" i="1"/>
  <c r="K4519" i="1"/>
  <c r="M4519" i="1" s="1"/>
  <c r="R4522" i="1"/>
  <c r="B4434" i="1" l="1"/>
  <c r="U4435" i="1"/>
  <c r="C4437" i="1"/>
  <c r="N4436" i="1"/>
  <c r="K4520" i="1"/>
  <c r="M4520" i="1" s="1"/>
  <c r="A4523" i="1"/>
  <c r="J4522" i="1"/>
  <c r="F4522" i="1"/>
  <c r="I4522" i="1"/>
  <c r="S4522" i="1"/>
  <c r="T4522" i="1" s="1"/>
  <c r="L4522" i="1"/>
  <c r="E4521" i="1"/>
  <c r="H4521" i="1" s="1"/>
  <c r="G4521" i="1"/>
  <c r="R4523" i="1"/>
  <c r="B4435" i="1" l="1"/>
  <c r="U4436" i="1"/>
  <c r="C4438" i="1"/>
  <c r="N4437" i="1"/>
  <c r="K4521" i="1"/>
  <c r="M4521" i="1" s="1"/>
  <c r="A4524" i="1"/>
  <c r="J4523" i="1"/>
  <c r="F4523" i="1"/>
  <c r="I4523" i="1"/>
  <c r="S4523" i="1"/>
  <c r="T4523" i="1" s="1"/>
  <c r="L4523" i="1"/>
  <c r="E4522" i="1"/>
  <c r="K4522" i="1" s="1"/>
  <c r="M4522" i="1" s="1"/>
  <c r="G4522" i="1"/>
  <c r="R4524" i="1"/>
  <c r="U4437" i="1" l="1"/>
  <c r="B4436" i="1"/>
  <c r="N4438" i="1"/>
  <c r="C4439" i="1"/>
  <c r="H4522" i="1"/>
  <c r="E4523" i="1"/>
  <c r="K4523" i="1" s="1"/>
  <c r="M4523" i="1" s="1"/>
  <c r="G4523" i="1"/>
  <c r="R4525" i="1"/>
  <c r="A4525" i="1"/>
  <c r="J4524" i="1"/>
  <c r="F4524" i="1"/>
  <c r="I4524" i="1"/>
  <c r="S4524" i="1"/>
  <c r="T4524" i="1" s="1"/>
  <c r="L4524" i="1"/>
  <c r="U4438" i="1" l="1"/>
  <c r="B4437" i="1"/>
  <c r="N4439" i="1"/>
  <c r="C4440" i="1"/>
  <c r="H4523" i="1"/>
  <c r="R4526" i="1"/>
  <c r="E4524" i="1"/>
  <c r="H4524" i="1" s="1"/>
  <c r="G4524" i="1"/>
  <c r="A4526" i="1"/>
  <c r="J4525" i="1"/>
  <c r="F4525" i="1"/>
  <c r="I4525" i="1"/>
  <c r="S4525" i="1"/>
  <c r="T4525" i="1" s="1"/>
  <c r="L4525" i="1"/>
  <c r="U4439" i="1" l="1"/>
  <c r="B4438" i="1"/>
  <c r="N4440" i="1"/>
  <c r="C4441" i="1"/>
  <c r="K4524" i="1"/>
  <c r="M4524" i="1" s="1"/>
  <c r="R4527" i="1"/>
  <c r="E4525" i="1"/>
  <c r="H4525" i="1" s="1"/>
  <c r="G4525" i="1"/>
  <c r="A4527" i="1"/>
  <c r="J4526" i="1"/>
  <c r="F4526" i="1"/>
  <c r="I4526" i="1"/>
  <c r="S4526" i="1"/>
  <c r="T4526" i="1" s="1"/>
  <c r="L4526" i="1"/>
  <c r="U4440" i="1" l="1"/>
  <c r="B4439" i="1"/>
  <c r="N4441" i="1"/>
  <c r="C4442" i="1"/>
  <c r="K4525" i="1"/>
  <c r="M4525" i="1" s="1"/>
  <c r="A4528" i="1"/>
  <c r="J4527" i="1"/>
  <c r="F4527" i="1"/>
  <c r="I4527" i="1"/>
  <c r="S4527" i="1"/>
  <c r="T4527" i="1" s="1"/>
  <c r="L4527" i="1"/>
  <c r="E4526" i="1"/>
  <c r="H4526" i="1" s="1"/>
  <c r="G4526" i="1"/>
  <c r="R4528" i="1"/>
  <c r="U4441" i="1" l="1"/>
  <c r="B4440" i="1"/>
  <c r="N4442" i="1"/>
  <c r="C4443" i="1"/>
  <c r="K4526" i="1"/>
  <c r="M4526" i="1" s="1"/>
  <c r="A4529" i="1"/>
  <c r="J4528" i="1"/>
  <c r="F4528" i="1"/>
  <c r="I4528" i="1"/>
  <c r="S4528" i="1"/>
  <c r="T4528" i="1" s="1"/>
  <c r="L4528" i="1"/>
  <c r="E4527" i="1"/>
  <c r="H4527" i="1" s="1"/>
  <c r="G4527" i="1"/>
  <c r="R4529" i="1"/>
  <c r="U4442" i="1" l="1"/>
  <c r="B4441" i="1"/>
  <c r="C4444" i="1"/>
  <c r="N4443" i="1"/>
  <c r="E4528" i="1"/>
  <c r="K4528" i="1" s="1"/>
  <c r="M4528" i="1" s="1"/>
  <c r="G4528" i="1"/>
  <c r="R4530" i="1"/>
  <c r="K4527" i="1"/>
  <c r="M4527" i="1" s="1"/>
  <c r="A4530" i="1"/>
  <c r="J4529" i="1"/>
  <c r="F4529" i="1"/>
  <c r="I4529" i="1"/>
  <c r="S4529" i="1"/>
  <c r="T4529" i="1" s="1"/>
  <c r="L4529" i="1"/>
  <c r="U4443" i="1" l="1"/>
  <c r="B4442" i="1"/>
  <c r="C4445" i="1"/>
  <c r="N4444" i="1"/>
  <c r="J4530" i="1"/>
  <c r="F4530" i="1"/>
  <c r="A4531" i="1"/>
  <c r="I4530" i="1"/>
  <c r="S4530" i="1"/>
  <c r="T4530" i="1" s="1"/>
  <c r="L4530" i="1"/>
  <c r="R4531" i="1"/>
  <c r="H4528" i="1"/>
  <c r="E4529" i="1"/>
  <c r="K4529" i="1" s="1"/>
  <c r="M4529" i="1" s="1"/>
  <c r="G4529" i="1"/>
  <c r="B4443" i="1" l="1"/>
  <c r="U4444" i="1"/>
  <c r="C4446" i="1"/>
  <c r="N4445" i="1"/>
  <c r="H4529" i="1"/>
  <c r="R4532" i="1"/>
  <c r="J4531" i="1"/>
  <c r="F4531" i="1"/>
  <c r="A4532" i="1"/>
  <c r="I4531" i="1"/>
  <c r="L4531" i="1"/>
  <c r="S4531" i="1"/>
  <c r="T4531" i="1" s="1"/>
  <c r="E4530" i="1"/>
  <c r="H4530" i="1" s="1"/>
  <c r="G4530" i="1"/>
  <c r="U4445" i="1" l="1"/>
  <c r="B4444" i="1"/>
  <c r="N4446" i="1"/>
  <c r="C4447" i="1"/>
  <c r="K4530" i="1"/>
  <c r="M4530" i="1" s="1"/>
  <c r="G4531" i="1"/>
  <c r="E4531" i="1"/>
  <c r="K4531" i="1" s="1"/>
  <c r="M4531" i="1" s="1"/>
  <c r="S4532" i="1"/>
  <c r="T4532" i="1" s="1"/>
  <c r="L4532" i="1"/>
  <c r="J4532" i="1"/>
  <c r="F4532" i="1"/>
  <c r="I4532" i="1"/>
  <c r="A4533" i="1"/>
  <c r="R4533" i="1"/>
  <c r="U4446" i="1" l="1"/>
  <c r="B4445" i="1"/>
  <c r="C4448" i="1"/>
  <c r="N4447" i="1"/>
  <c r="H4531" i="1"/>
  <c r="I4533" i="1"/>
  <c r="S4533" i="1"/>
  <c r="T4533" i="1" s="1"/>
  <c r="L4533" i="1"/>
  <c r="F4533" i="1"/>
  <c r="A4534" i="1"/>
  <c r="J4533" i="1"/>
  <c r="R4534" i="1"/>
  <c r="G4532" i="1"/>
  <c r="E4532" i="1"/>
  <c r="H4532" i="1" s="1"/>
  <c r="U4447" i="1" l="1"/>
  <c r="B4446" i="1"/>
  <c r="C4449" i="1"/>
  <c r="N4448" i="1"/>
  <c r="R4535" i="1"/>
  <c r="I4534" i="1"/>
  <c r="S4534" i="1"/>
  <c r="T4534" i="1" s="1"/>
  <c r="L4534" i="1"/>
  <c r="A4535" i="1"/>
  <c r="J4534" i="1"/>
  <c r="F4534" i="1"/>
  <c r="K4532" i="1"/>
  <c r="M4532" i="1" s="1"/>
  <c r="E4533" i="1"/>
  <c r="H4533" i="1" s="1"/>
  <c r="G4533" i="1"/>
  <c r="U4448" i="1" l="1"/>
  <c r="B4447" i="1"/>
  <c r="N4449" i="1"/>
  <c r="C4450" i="1"/>
  <c r="K4533" i="1"/>
  <c r="M4533" i="1" s="1"/>
  <c r="I4535" i="1"/>
  <c r="S4535" i="1"/>
  <c r="T4535" i="1" s="1"/>
  <c r="L4535" i="1"/>
  <c r="F4535" i="1"/>
  <c r="A4536" i="1"/>
  <c r="J4535" i="1"/>
  <c r="R4536" i="1"/>
  <c r="E4534" i="1"/>
  <c r="H4534" i="1" s="1"/>
  <c r="G4534" i="1"/>
  <c r="B4448" i="1" l="1"/>
  <c r="U4449" i="1"/>
  <c r="N4450" i="1"/>
  <c r="C4451" i="1"/>
  <c r="K4534" i="1"/>
  <c r="M4534" i="1" s="1"/>
  <c r="E4535" i="1"/>
  <c r="H4535" i="1" s="1"/>
  <c r="G4535" i="1"/>
  <c r="R4537" i="1"/>
  <c r="A4537" i="1"/>
  <c r="I4536" i="1"/>
  <c r="S4536" i="1"/>
  <c r="T4536" i="1" s="1"/>
  <c r="L4536" i="1"/>
  <c r="J4536" i="1"/>
  <c r="F4536" i="1"/>
  <c r="U4450" i="1" l="1"/>
  <c r="B4449" i="1"/>
  <c r="N4451" i="1"/>
  <c r="C4452" i="1"/>
  <c r="K4535" i="1"/>
  <c r="M4535" i="1" s="1"/>
  <c r="E4536" i="1"/>
  <c r="H4536" i="1" s="1"/>
  <c r="G4536" i="1"/>
  <c r="A4538" i="1"/>
  <c r="J4537" i="1"/>
  <c r="F4537" i="1"/>
  <c r="I4537" i="1"/>
  <c r="S4537" i="1"/>
  <c r="T4537" i="1" s="1"/>
  <c r="L4537" i="1"/>
  <c r="R4538" i="1"/>
  <c r="B4450" i="1" l="1"/>
  <c r="U4451" i="1"/>
  <c r="N4452" i="1"/>
  <c r="C4453" i="1"/>
  <c r="K4536" i="1"/>
  <c r="M4536" i="1" s="1"/>
  <c r="R4539" i="1"/>
  <c r="A4539" i="1"/>
  <c r="J4538" i="1"/>
  <c r="F4538" i="1"/>
  <c r="I4538" i="1"/>
  <c r="S4538" i="1"/>
  <c r="T4538" i="1" s="1"/>
  <c r="L4538" i="1"/>
  <c r="E4537" i="1"/>
  <c r="H4537" i="1" s="1"/>
  <c r="G4537" i="1"/>
  <c r="B4451" i="1" l="1"/>
  <c r="U4452" i="1"/>
  <c r="C4454" i="1"/>
  <c r="N4453" i="1"/>
  <c r="K4537" i="1"/>
  <c r="M4537" i="1" s="1"/>
  <c r="A4540" i="1"/>
  <c r="J4539" i="1"/>
  <c r="F4539" i="1"/>
  <c r="I4539" i="1"/>
  <c r="S4539" i="1"/>
  <c r="T4539" i="1" s="1"/>
  <c r="L4539" i="1"/>
  <c r="E4538" i="1"/>
  <c r="H4538" i="1" s="1"/>
  <c r="G4538" i="1"/>
  <c r="R4540" i="1"/>
  <c r="U4453" i="1" l="1"/>
  <c r="B4452" i="1"/>
  <c r="N4454" i="1"/>
  <c r="C4455" i="1"/>
  <c r="E4539" i="1"/>
  <c r="H4539" i="1" s="1"/>
  <c r="G4539" i="1"/>
  <c r="K4538" i="1"/>
  <c r="M4538" i="1" s="1"/>
  <c r="R4541" i="1"/>
  <c r="A4541" i="1"/>
  <c r="J4540" i="1"/>
  <c r="F4540" i="1"/>
  <c r="I4540" i="1"/>
  <c r="S4540" i="1"/>
  <c r="T4540" i="1" s="1"/>
  <c r="L4540" i="1"/>
  <c r="U4454" i="1" l="1"/>
  <c r="B4453" i="1"/>
  <c r="C4456" i="1"/>
  <c r="N4455" i="1"/>
  <c r="U4455" i="1" s="1"/>
  <c r="B4455" i="1" s="1"/>
  <c r="K4539" i="1"/>
  <c r="M4539" i="1" s="1"/>
  <c r="E4540" i="1"/>
  <c r="H4540" i="1" s="1"/>
  <c r="G4540" i="1"/>
  <c r="R4542" i="1"/>
  <c r="A4542" i="1"/>
  <c r="J4541" i="1"/>
  <c r="F4541" i="1"/>
  <c r="I4541" i="1"/>
  <c r="S4541" i="1"/>
  <c r="T4541" i="1" s="1"/>
  <c r="L4541" i="1"/>
  <c r="B4454" i="1" l="1"/>
  <c r="C4457" i="1"/>
  <c r="N4456" i="1"/>
  <c r="U4456" i="1" s="1"/>
  <c r="B4456" i="1" s="1"/>
  <c r="E4541" i="1"/>
  <c r="H4541" i="1" s="1"/>
  <c r="G4541" i="1"/>
  <c r="K4540" i="1"/>
  <c r="M4540" i="1" s="1"/>
  <c r="R4543" i="1"/>
  <c r="A4543" i="1"/>
  <c r="J4542" i="1"/>
  <c r="F4542" i="1"/>
  <c r="I4542" i="1"/>
  <c r="S4542" i="1"/>
  <c r="T4542" i="1" s="1"/>
  <c r="L4542" i="1"/>
  <c r="C4458" i="1" l="1"/>
  <c r="N4457" i="1"/>
  <c r="U4457" i="1" s="1"/>
  <c r="B4457" i="1" s="1"/>
  <c r="K4541" i="1"/>
  <c r="M4541" i="1" s="1"/>
  <c r="E4542" i="1"/>
  <c r="H4542" i="1" s="1"/>
  <c r="G4542" i="1"/>
  <c r="A4544" i="1"/>
  <c r="J4543" i="1"/>
  <c r="F4543" i="1"/>
  <c r="I4543" i="1"/>
  <c r="S4543" i="1"/>
  <c r="T4543" i="1" s="1"/>
  <c r="L4543" i="1"/>
  <c r="R4544" i="1"/>
  <c r="N4458" i="1" l="1"/>
  <c r="U4458" i="1" s="1"/>
  <c r="B4458" i="1" s="1"/>
  <c r="C4459" i="1"/>
  <c r="K4542" i="1"/>
  <c r="M4542" i="1" s="1"/>
  <c r="A4545" i="1"/>
  <c r="J4544" i="1"/>
  <c r="F4544" i="1"/>
  <c r="I4544" i="1"/>
  <c r="S4544" i="1"/>
  <c r="T4544" i="1" s="1"/>
  <c r="L4544" i="1"/>
  <c r="E4543" i="1"/>
  <c r="H4543" i="1" s="1"/>
  <c r="G4543" i="1"/>
  <c r="R4545" i="1"/>
  <c r="N4459" i="1" l="1"/>
  <c r="U4459" i="1" s="1"/>
  <c r="B4459" i="1" s="1"/>
  <c r="C4460" i="1"/>
  <c r="K4543" i="1"/>
  <c r="M4543" i="1" s="1"/>
  <c r="R4546" i="1"/>
  <c r="E4544" i="1"/>
  <c r="K4544" i="1" s="1"/>
  <c r="M4544" i="1" s="1"/>
  <c r="G4544" i="1"/>
  <c r="A4546" i="1"/>
  <c r="J4545" i="1"/>
  <c r="F4545" i="1"/>
  <c r="I4545" i="1"/>
  <c r="S4545" i="1"/>
  <c r="T4545" i="1" s="1"/>
  <c r="L4545" i="1"/>
  <c r="N4460" i="1" l="1"/>
  <c r="U4460" i="1" s="1"/>
  <c r="B4460" i="1" s="1"/>
  <c r="C4461" i="1"/>
  <c r="A4547" i="1"/>
  <c r="J4546" i="1"/>
  <c r="F4546" i="1"/>
  <c r="I4546" i="1"/>
  <c r="S4546" i="1"/>
  <c r="T4546" i="1" s="1"/>
  <c r="H4544" i="1"/>
  <c r="E4545" i="1"/>
  <c r="K4545" i="1" s="1"/>
  <c r="M4545" i="1" s="1"/>
  <c r="L4546" i="1" s="1"/>
  <c r="G4545" i="1"/>
  <c r="R4547" i="1"/>
  <c r="N4461" i="1" l="1"/>
  <c r="U4461" i="1" s="1"/>
  <c r="B4461" i="1" s="1"/>
  <c r="C4462" i="1"/>
  <c r="H4545" i="1"/>
  <c r="E4546" i="1"/>
  <c r="H4546" i="1" s="1"/>
  <c r="G4546" i="1"/>
  <c r="R4548" i="1"/>
  <c r="A4548" i="1"/>
  <c r="J4547" i="1"/>
  <c r="F4547" i="1"/>
  <c r="I4547" i="1"/>
  <c r="S4547" i="1"/>
  <c r="T4547" i="1" s="1"/>
  <c r="L4547" i="1"/>
  <c r="C4463" i="1" l="1"/>
  <c r="N4462" i="1"/>
  <c r="U4462" i="1" s="1"/>
  <c r="B4462" i="1" s="1"/>
  <c r="K4546" i="1"/>
  <c r="M4546" i="1" s="1"/>
  <c r="E4547" i="1"/>
  <c r="H4547" i="1" s="1"/>
  <c r="G4547" i="1"/>
  <c r="A4549" i="1"/>
  <c r="J4548" i="1"/>
  <c r="F4548" i="1"/>
  <c r="I4548" i="1"/>
  <c r="S4548" i="1"/>
  <c r="T4548" i="1" s="1"/>
  <c r="L4548" i="1"/>
  <c r="R4549" i="1"/>
  <c r="N4463" i="1" l="1"/>
  <c r="U4463" i="1" s="1"/>
  <c r="B4463" i="1" s="1"/>
  <c r="C4464" i="1"/>
  <c r="R4550" i="1"/>
  <c r="E4548" i="1"/>
  <c r="H4548" i="1" s="1"/>
  <c r="G4548" i="1"/>
  <c r="K4547" i="1"/>
  <c r="M4547" i="1" s="1"/>
  <c r="A4550" i="1"/>
  <c r="J4549" i="1"/>
  <c r="F4549" i="1"/>
  <c r="I4549" i="1"/>
  <c r="S4549" i="1"/>
  <c r="T4549" i="1" s="1"/>
  <c r="L4549" i="1"/>
  <c r="N4464" i="1" l="1"/>
  <c r="U4464" i="1" s="1"/>
  <c r="B4464" i="1" s="1"/>
  <c r="C4465" i="1"/>
  <c r="K4548" i="1"/>
  <c r="M4548" i="1" s="1"/>
  <c r="R4551" i="1"/>
  <c r="E4549" i="1"/>
  <c r="K4549" i="1" s="1"/>
  <c r="M4549" i="1" s="1"/>
  <c r="G4549" i="1"/>
  <c r="A4551" i="1"/>
  <c r="J4550" i="1"/>
  <c r="F4550" i="1"/>
  <c r="I4550" i="1"/>
  <c r="S4550" i="1"/>
  <c r="T4550" i="1" s="1"/>
  <c r="L4550" i="1"/>
  <c r="N4465" i="1" l="1"/>
  <c r="U4465" i="1" s="1"/>
  <c r="B4465" i="1" s="1"/>
  <c r="C4466" i="1"/>
  <c r="H4549" i="1"/>
  <c r="R4552" i="1"/>
  <c r="A4552" i="1"/>
  <c r="J4551" i="1"/>
  <c r="F4551" i="1"/>
  <c r="I4551" i="1"/>
  <c r="S4551" i="1"/>
  <c r="T4551" i="1" s="1"/>
  <c r="L4551" i="1"/>
  <c r="E4550" i="1"/>
  <c r="H4550" i="1" s="1"/>
  <c r="G4550" i="1"/>
  <c r="C4467" i="1" l="1"/>
  <c r="N4466" i="1"/>
  <c r="U4466" i="1" s="1"/>
  <c r="B4466" i="1" s="1"/>
  <c r="K4550" i="1"/>
  <c r="M4550" i="1" s="1"/>
  <c r="J4552" i="1"/>
  <c r="F4552" i="1"/>
  <c r="A4553" i="1"/>
  <c r="I4552" i="1"/>
  <c r="S4552" i="1"/>
  <c r="T4552" i="1" s="1"/>
  <c r="L4552" i="1"/>
  <c r="E4551" i="1"/>
  <c r="H4551" i="1" s="1"/>
  <c r="G4551" i="1"/>
  <c r="R4553" i="1"/>
  <c r="N4467" i="1" l="1"/>
  <c r="U4467" i="1" s="1"/>
  <c r="B4467" i="1" s="1"/>
  <c r="C4468" i="1"/>
  <c r="K4551" i="1"/>
  <c r="M4551" i="1" s="1"/>
  <c r="E4552" i="1"/>
  <c r="H4552" i="1" s="1"/>
  <c r="G4552" i="1"/>
  <c r="R4554" i="1"/>
  <c r="J4553" i="1"/>
  <c r="F4553" i="1"/>
  <c r="A4554" i="1"/>
  <c r="I4553" i="1"/>
  <c r="S4553" i="1"/>
  <c r="T4553" i="1" s="1"/>
  <c r="L4553" i="1"/>
  <c r="C4469" i="1" l="1"/>
  <c r="N4468" i="1"/>
  <c r="U4468" i="1" s="1"/>
  <c r="B4468" i="1" s="1"/>
  <c r="K4552" i="1"/>
  <c r="M4552" i="1" s="1"/>
  <c r="G4553" i="1"/>
  <c r="E4553" i="1"/>
  <c r="K4553" i="1" s="1"/>
  <c r="M4553" i="1" s="1"/>
  <c r="S4554" i="1"/>
  <c r="T4554" i="1" s="1"/>
  <c r="L4554" i="1"/>
  <c r="J4554" i="1"/>
  <c r="F4554" i="1"/>
  <c r="I4554" i="1"/>
  <c r="A4555" i="1"/>
  <c r="R4555" i="1"/>
  <c r="C4470" i="1" l="1"/>
  <c r="N4469" i="1"/>
  <c r="U4469" i="1" s="1"/>
  <c r="B4469" i="1" s="1"/>
  <c r="R4556" i="1"/>
  <c r="H4553" i="1"/>
  <c r="I4555" i="1"/>
  <c r="S4555" i="1"/>
  <c r="T4555" i="1" s="1"/>
  <c r="L4555" i="1"/>
  <c r="A4556" i="1"/>
  <c r="J4555" i="1"/>
  <c r="F4555" i="1"/>
  <c r="G4554" i="1"/>
  <c r="E4554" i="1"/>
  <c r="H4554" i="1" s="1"/>
  <c r="C4471" i="1" l="1"/>
  <c r="N4470" i="1"/>
  <c r="U4470" i="1" s="1"/>
  <c r="B4470" i="1" s="1"/>
  <c r="E4555" i="1"/>
  <c r="H4555" i="1" s="1"/>
  <c r="G4555" i="1"/>
  <c r="K4554" i="1"/>
  <c r="M4554" i="1" s="1"/>
  <c r="R4557" i="1"/>
  <c r="I4556" i="1"/>
  <c r="S4556" i="1"/>
  <c r="T4556" i="1" s="1"/>
  <c r="L4556" i="1"/>
  <c r="F4556" i="1"/>
  <c r="A4557" i="1"/>
  <c r="J4556" i="1"/>
  <c r="N4471" i="1" l="1"/>
  <c r="U4471" i="1" s="1"/>
  <c r="B4471" i="1" s="1"/>
  <c r="C4472" i="1"/>
  <c r="I4557" i="1"/>
  <c r="S4557" i="1"/>
  <c r="T4557" i="1" s="1"/>
  <c r="L4557" i="1"/>
  <c r="A4558" i="1"/>
  <c r="J4557" i="1"/>
  <c r="F4557" i="1"/>
  <c r="E4556" i="1"/>
  <c r="H4556" i="1" s="1"/>
  <c r="G4556" i="1"/>
  <c r="K4555" i="1"/>
  <c r="M4555" i="1" s="1"/>
  <c r="R4558" i="1"/>
  <c r="N4472" i="1" l="1"/>
  <c r="U4472" i="1" s="1"/>
  <c r="B4472" i="1" s="1"/>
  <c r="C4473" i="1"/>
  <c r="K4556" i="1"/>
  <c r="M4556" i="1" s="1"/>
  <c r="A4559" i="1"/>
  <c r="I4558" i="1"/>
  <c r="S4558" i="1"/>
  <c r="T4558" i="1" s="1"/>
  <c r="L4558" i="1"/>
  <c r="F4558" i="1"/>
  <c r="J4558" i="1"/>
  <c r="R4559" i="1"/>
  <c r="E4557" i="1"/>
  <c r="H4557" i="1" s="1"/>
  <c r="G4557" i="1"/>
  <c r="C4474" i="1" l="1"/>
  <c r="N4473" i="1"/>
  <c r="U4473" i="1" s="1"/>
  <c r="B4473" i="1" s="1"/>
  <c r="E4558" i="1"/>
  <c r="H4558" i="1" s="1"/>
  <c r="G4558" i="1"/>
  <c r="A4560" i="1"/>
  <c r="J4559" i="1"/>
  <c r="F4559" i="1"/>
  <c r="I4559" i="1"/>
  <c r="S4559" i="1"/>
  <c r="T4559" i="1" s="1"/>
  <c r="L4559" i="1"/>
  <c r="R4560" i="1"/>
  <c r="K4557" i="1"/>
  <c r="M4557" i="1" s="1"/>
  <c r="N4474" i="1" l="1"/>
  <c r="U4474" i="1" s="1"/>
  <c r="B4474" i="1" s="1"/>
  <c r="C4475" i="1"/>
  <c r="R4561" i="1"/>
  <c r="E4559" i="1"/>
  <c r="H4559" i="1" s="1"/>
  <c r="G4559" i="1"/>
  <c r="K4558" i="1"/>
  <c r="M4558" i="1" s="1"/>
  <c r="A4561" i="1"/>
  <c r="J4560" i="1"/>
  <c r="F4560" i="1"/>
  <c r="I4560" i="1"/>
  <c r="S4560" i="1"/>
  <c r="T4560" i="1" s="1"/>
  <c r="L4560" i="1"/>
  <c r="C4476" i="1" l="1"/>
  <c r="N4475" i="1"/>
  <c r="U4475" i="1" s="1"/>
  <c r="B4475" i="1" s="1"/>
  <c r="E4560" i="1"/>
  <c r="H4560" i="1" s="1"/>
  <c r="G4560" i="1"/>
  <c r="K4559" i="1"/>
  <c r="M4559" i="1" s="1"/>
  <c r="A4562" i="1"/>
  <c r="J4561" i="1"/>
  <c r="F4561" i="1"/>
  <c r="I4561" i="1"/>
  <c r="S4561" i="1"/>
  <c r="T4561" i="1" s="1"/>
  <c r="L4561" i="1"/>
  <c r="R4562" i="1"/>
  <c r="N4476" i="1" l="1"/>
  <c r="U4476" i="1" s="1"/>
  <c r="B4476" i="1" s="1"/>
  <c r="C4477" i="1"/>
  <c r="R4563" i="1"/>
  <c r="K4560" i="1"/>
  <c r="M4560" i="1" s="1"/>
  <c r="E4561" i="1"/>
  <c r="K4561" i="1" s="1"/>
  <c r="M4561" i="1" s="1"/>
  <c r="G4561" i="1"/>
  <c r="A4563" i="1"/>
  <c r="J4562" i="1"/>
  <c r="F4562" i="1"/>
  <c r="I4562" i="1"/>
  <c r="S4562" i="1"/>
  <c r="T4562" i="1" s="1"/>
  <c r="L4562" i="1"/>
  <c r="N4477" i="1" l="1"/>
  <c r="U4477" i="1" s="1"/>
  <c r="B4477" i="1" s="1"/>
  <c r="C4478" i="1"/>
  <c r="H4561" i="1"/>
  <c r="E4562" i="1"/>
  <c r="H4562" i="1" s="1"/>
  <c r="G4562" i="1"/>
  <c r="R4564" i="1"/>
  <c r="A4564" i="1"/>
  <c r="J4563" i="1"/>
  <c r="F4563" i="1"/>
  <c r="I4563" i="1"/>
  <c r="S4563" i="1"/>
  <c r="T4563" i="1" s="1"/>
  <c r="L4563" i="1"/>
  <c r="N4478" i="1" l="1"/>
  <c r="U4478" i="1" s="1"/>
  <c r="B4478" i="1" s="1"/>
  <c r="C4479" i="1"/>
  <c r="A4565" i="1"/>
  <c r="J4564" i="1"/>
  <c r="F4564" i="1"/>
  <c r="I4564" i="1"/>
  <c r="S4564" i="1"/>
  <c r="T4564" i="1" s="1"/>
  <c r="L4564" i="1"/>
  <c r="R4565" i="1"/>
  <c r="E4563" i="1"/>
  <c r="H4563" i="1" s="1"/>
  <c r="G4563" i="1"/>
  <c r="K4562" i="1"/>
  <c r="M4562" i="1" s="1"/>
  <c r="N4479" i="1" l="1"/>
  <c r="U4479" i="1" s="1"/>
  <c r="B4479" i="1" s="1"/>
  <c r="C4480" i="1"/>
  <c r="E4564" i="1"/>
  <c r="H4564" i="1" s="1"/>
  <c r="G4564" i="1"/>
  <c r="K4563" i="1"/>
  <c r="M4563" i="1" s="1"/>
  <c r="A4566" i="1"/>
  <c r="J4565" i="1"/>
  <c r="F4565" i="1"/>
  <c r="I4565" i="1"/>
  <c r="S4565" i="1"/>
  <c r="T4565" i="1" s="1"/>
  <c r="L4565" i="1"/>
  <c r="R4566" i="1"/>
  <c r="N4480" i="1" l="1"/>
  <c r="U4480" i="1" s="1"/>
  <c r="B4480" i="1" s="1"/>
  <c r="C4481" i="1"/>
  <c r="E4565" i="1"/>
  <c r="H4565" i="1" s="1"/>
  <c r="G4565" i="1"/>
  <c r="K4564" i="1"/>
  <c r="M4564" i="1" s="1"/>
  <c r="A4567" i="1"/>
  <c r="J4566" i="1"/>
  <c r="F4566" i="1"/>
  <c r="I4566" i="1"/>
  <c r="S4566" i="1"/>
  <c r="T4566" i="1" s="1"/>
  <c r="L4566" i="1"/>
  <c r="R4567" i="1"/>
  <c r="C4482" i="1" l="1"/>
  <c r="N4481" i="1"/>
  <c r="U4481" i="1" s="1"/>
  <c r="B4481" i="1" s="1"/>
  <c r="R4568" i="1"/>
  <c r="K4565" i="1"/>
  <c r="M4565" i="1" s="1"/>
  <c r="A4568" i="1"/>
  <c r="J4567" i="1"/>
  <c r="F4567" i="1"/>
  <c r="I4567" i="1"/>
  <c r="S4567" i="1"/>
  <c r="T4567" i="1" s="1"/>
  <c r="L4567" i="1"/>
  <c r="E4566" i="1"/>
  <c r="H4566" i="1" s="1"/>
  <c r="G4566" i="1"/>
  <c r="C4483" i="1" l="1"/>
  <c r="N4482" i="1"/>
  <c r="U4482" i="1" s="1"/>
  <c r="B4482" i="1" s="1"/>
  <c r="K4566" i="1"/>
  <c r="M4566" i="1" s="1"/>
  <c r="E4567" i="1"/>
  <c r="H4567" i="1" s="1"/>
  <c r="G4567" i="1"/>
  <c r="R4569" i="1"/>
  <c r="A4569" i="1"/>
  <c r="J4568" i="1"/>
  <c r="F4568" i="1"/>
  <c r="I4568" i="1"/>
  <c r="S4568" i="1"/>
  <c r="T4568" i="1" s="1"/>
  <c r="L4568" i="1"/>
  <c r="C4484" i="1" l="1"/>
  <c r="N4483" i="1"/>
  <c r="U4483" i="1" s="1"/>
  <c r="B4483" i="1" s="1"/>
  <c r="K4567" i="1"/>
  <c r="M4567" i="1" s="1"/>
  <c r="A4570" i="1"/>
  <c r="J4569" i="1"/>
  <c r="F4569" i="1"/>
  <c r="I4569" i="1"/>
  <c r="S4569" i="1"/>
  <c r="T4569" i="1" s="1"/>
  <c r="L4569" i="1"/>
  <c r="E4568" i="1"/>
  <c r="H4568" i="1" s="1"/>
  <c r="G4568" i="1"/>
  <c r="R4570" i="1"/>
  <c r="N4484" i="1" l="1"/>
  <c r="U4484" i="1" s="1"/>
  <c r="B4484" i="1" s="1"/>
  <c r="C4485" i="1"/>
  <c r="K4568" i="1"/>
  <c r="M4568" i="1" s="1"/>
  <c r="E4569" i="1"/>
  <c r="H4569" i="1" s="1"/>
  <c r="G4569" i="1"/>
  <c r="R4571" i="1"/>
  <c r="A4571" i="1"/>
  <c r="J4570" i="1"/>
  <c r="F4570" i="1"/>
  <c r="I4570" i="1"/>
  <c r="S4570" i="1"/>
  <c r="T4570" i="1" s="1"/>
  <c r="L4570" i="1"/>
  <c r="N4485" i="1" l="1"/>
  <c r="U4485" i="1" s="1"/>
  <c r="B4485" i="1" s="1"/>
  <c r="C4486" i="1"/>
  <c r="K4569" i="1"/>
  <c r="M4569" i="1" s="1"/>
  <c r="R4572" i="1"/>
  <c r="E4570" i="1"/>
  <c r="H4570" i="1" s="1"/>
  <c r="G4570" i="1"/>
  <c r="A4572" i="1"/>
  <c r="J4571" i="1"/>
  <c r="F4571" i="1"/>
  <c r="I4571" i="1"/>
  <c r="S4571" i="1"/>
  <c r="T4571" i="1" s="1"/>
  <c r="L4571" i="1"/>
  <c r="C4487" i="1" l="1"/>
  <c r="N4486" i="1"/>
  <c r="U4486" i="1" s="1"/>
  <c r="B4486" i="1" s="1"/>
  <c r="A4573" i="1"/>
  <c r="J4572" i="1"/>
  <c r="F4572" i="1"/>
  <c r="I4572" i="1"/>
  <c r="S4572" i="1"/>
  <c r="T4572" i="1" s="1"/>
  <c r="L4572" i="1"/>
  <c r="E4571" i="1"/>
  <c r="K4571" i="1" s="1"/>
  <c r="M4571" i="1" s="1"/>
  <c r="G4571" i="1"/>
  <c r="K4570" i="1"/>
  <c r="M4570" i="1" s="1"/>
  <c r="R4573" i="1"/>
  <c r="C4488" i="1" l="1"/>
  <c r="N4487" i="1"/>
  <c r="U4487" i="1" s="1"/>
  <c r="B4487" i="1" s="1"/>
  <c r="H4571" i="1"/>
  <c r="E4572" i="1"/>
  <c r="K4572" i="1" s="1"/>
  <c r="M4572" i="1" s="1"/>
  <c r="G4572" i="1"/>
  <c r="R4574" i="1"/>
  <c r="A4574" i="1"/>
  <c r="J4573" i="1"/>
  <c r="F4573" i="1"/>
  <c r="I4573" i="1"/>
  <c r="S4573" i="1"/>
  <c r="T4573" i="1" s="1"/>
  <c r="L4573" i="1"/>
  <c r="N4488" i="1" l="1"/>
  <c r="U4488" i="1" s="1"/>
  <c r="B4488" i="1" s="1"/>
  <c r="C4489" i="1"/>
  <c r="H4572" i="1"/>
  <c r="E4573" i="1"/>
  <c r="K4573" i="1" s="1"/>
  <c r="M4573" i="1" s="1"/>
  <c r="G4573" i="1"/>
  <c r="R4575" i="1"/>
  <c r="J4574" i="1"/>
  <c r="F4574" i="1"/>
  <c r="A4575" i="1"/>
  <c r="I4574" i="1"/>
  <c r="S4574" i="1"/>
  <c r="T4574" i="1" s="1"/>
  <c r="L4574" i="1"/>
  <c r="C4490" i="1" l="1"/>
  <c r="N4489" i="1"/>
  <c r="U4489" i="1" s="1"/>
  <c r="B4489" i="1" s="1"/>
  <c r="H4573" i="1"/>
  <c r="J4575" i="1"/>
  <c r="F4575" i="1"/>
  <c r="A4576" i="1"/>
  <c r="I4575" i="1"/>
  <c r="L4575" i="1"/>
  <c r="S4575" i="1"/>
  <c r="T4575" i="1" s="1"/>
  <c r="R4576" i="1"/>
  <c r="E4574" i="1"/>
  <c r="K4574" i="1" s="1"/>
  <c r="M4574" i="1" s="1"/>
  <c r="G4574" i="1"/>
  <c r="C4491" i="1" l="1"/>
  <c r="N4490" i="1"/>
  <c r="U4490" i="1" s="1"/>
  <c r="B4490" i="1" s="1"/>
  <c r="H4574" i="1"/>
  <c r="R4577" i="1"/>
  <c r="S4576" i="1"/>
  <c r="T4576" i="1" s="1"/>
  <c r="L4576" i="1"/>
  <c r="J4576" i="1"/>
  <c r="F4576" i="1"/>
  <c r="I4576" i="1"/>
  <c r="A4577" i="1"/>
  <c r="G4575" i="1"/>
  <c r="E4575" i="1"/>
  <c r="H4575" i="1" s="1"/>
  <c r="N4491" i="1" l="1"/>
  <c r="U4491" i="1" s="1"/>
  <c r="B4491" i="1" s="1"/>
  <c r="C4492" i="1"/>
  <c r="K4575" i="1"/>
  <c r="M4575" i="1" s="1"/>
  <c r="I4577" i="1"/>
  <c r="S4577" i="1"/>
  <c r="T4577" i="1" s="1"/>
  <c r="F4577" i="1"/>
  <c r="A4578" i="1"/>
  <c r="J4577" i="1"/>
  <c r="G4576" i="1"/>
  <c r="E4576" i="1"/>
  <c r="H4576" i="1" s="1"/>
  <c r="R4578" i="1"/>
  <c r="C4493" i="1" l="1"/>
  <c r="N4492" i="1"/>
  <c r="U4492" i="1" s="1"/>
  <c r="B4492" i="1" s="1"/>
  <c r="K4576" i="1"/>
  <c r="M4576" i="1" s="1"/>
  <c r="L4577" i="1" s="1"/>
  <c r="L4578" i="1" s="1"/>
  <c r="I4578" i="1"/>
  <c r="S4578" i="1"/>
  <c r="T4578" i="1" s="1"/>
  <c r="A4579" i="1"/>
  <c r="J4578" i="1"/>
  <c r="F4578" i="1"/>
  <c r="R4579" i="1"/>
  <c r="E4577" i="1"/>
  <c r="H4577" i="1" s="1"/>
  <c r="G4577" i="1"/>
  <c r="C4494" i="1" l="1"/>
  <c r="N4493" i="1"/>
  <c r="U4493" i="1" s="1"/>
  <c r="B4493" i="1" s="1"/>
  <c r="K4577" i="1"/>
  <c r="M4577" i="1" s="1"/>
  <c r="R4580" i="1"/>
  <c r="I4579" i="1"/>
  <c r="S4579" i="1"/>
  <c r="T4579" i="1" s="1"/>
  <c r="L4579" i="1"/>
  <c r="F4579" i="1"/>
  <c r="A4580" i="1"/>
  <c r="J4579" i="1"/>
  <c r="E4578" i="1"/>
  <c r="H4578" i="1" s="1"/>
  <c r="G4578" i="1"/>
  <c r="C4495" i="1" l="1"/>
  <c r="N4494" i="1"/>
  <c r="U4494" i="1" s="1"/>
  <c r="B4494" i="1" s="1"/>
  <c r="K4578" i="1"/>
  <c r="M4578" i="1" s="1"/>
  <c r="A4581" i="1"/>
  <c r="I4580" i="1"/>
  <c r="S4580" i="1"/>
  <c r="T4580" i="1" s="1"/>
  <c r="L4580" i="1"/>
  <c r="J4580" i="1"/>
  <c r="F4580" i="1"/>
  <c r="E4579" i="1"/>
  <c r="H4579" i="1" s="1"/>
  <c r="G4579" i="1"/>
  <c r="R4581" i="1"/>
  <c r="C4496" i="1" l="1"/>
  <c r="N4495" i="1"/>
  <c r="U4495" i="1" s="1"/>
  <c r="B4495" i="1" s="1"/>
  <c r="K4579" i="1"/>
  <c r="M4579" i="1" s="1"/>
  <c r="E4580" i="1"/>
  <c r="K4580" i="1" s="1"/>
  <c r="M4580" i="1" s="1"/>
  <c r="G4580" i="1"/>
  <c r="A4582" i="1"/>
  <c r="J4581" i="1"/>
  <c r="F4581" i="1"/>
  <c r="I4581" i="1"/>
  <c r="S4581" i="1"/>
  <c r="T4581" i="1" s="1"/>
  <c r="L4581" i="1"/>
  <c r="R4582" i="1"/>
  <c r="C4497" i="1" l="1"/>
  <c r="N4496" i="1"/>
  <c r="U4496" i="1" s="1"/>
  <c r="B4496" i="1" s="1"/>
  <c r="H4580" i="1"/>
  <c r="A4583" i="1"/>
  <c r="J4582" i="1"/>
  <c r="F4582" i="1"/>
  <c r="I4582" i="1"/>
  <c r="S4582" i="1"/>
  <c r="T4582" i="1" s="1"/>
  <c r="L4582" i="1"/>
  <c r="R4583" i="1"/>
  <c r="E4581" i="1"/>
  <c r="H4581" i="1" s="1"/>
  <c r="G4581" i="1"/>
  <c r="N4497" i="1" l="1"/>
  <c r="U4497" i="1" s="1"/>
  <c r="B4497" i="1" s="1"/>
  <c r="C4498" i="1"/>
  <c r="K4581" i="1"/>
  <c r="M4581" i="1" s="1"/>
  <c r="R4584" i="1"/>
  <c r="E4582" i="1"/>
  <c r="H4582" i="1" s="1"/>
  <c r="G4582" i="1"/>
  <c r="A4584" i="1"/>
  <c r="J4583" i="1"/>
  <c r="F4583" i="1"/>
  <c r="I4583" i="1"/>
  <c r="S4583" i="1"/>
  <c r="T4583" i="1" s="1"/>
  <c r="L4583" i="1"/>
  <c r="N4498" i="1" l="1"/>
  <c r="U4498" i="1" s="1"/>
  <c r="B4498" i="1" s="1"/>
  <c r="C4499" i="1"/>
  <c r="K4582" i="1"/>
  <c r="M4582" i="1" s="1"/>
  <c r="E4583" i="1"/>
  <c r="K4583" i="1" s="1"/>
  <c r="M4583" i="1" s="1"/>
  <c r="G4583" i="1"/>
  <c r="R4585" i="1"/>
  <c r="A4585" i="1"/>
  <c r="J4584" i="1"/>
  <c r="F4584" i="1"/>
  <c r="I4584" i="1"/>
  <c r="S4584" i="1"/>
  <c r="T4584" i="1" s="1"/>
  <c r="L4584" i="1"/>
  <c r="C4500" i="1" l="1"/>
  <c r="N4499" i="1"/>
  <c r="U4499" i="1" s="1"/>
  <c r="B4499" i="1" s="1"/>
  <c r="H4583" i="1"/>
  <c r="A4586" i="1"/>
  <c r="J4585" i="1"/>
  <c r="F4585" i="1"/>
  <c r="I4585" i="1"/>
  <c r="S4585" i="1"/>
  <c r="T4585" i="1" s="1"/>
  <c r="L4585" i="1"/>
  <c r="E4584" i="1"/>
  <c r="H4584" i="1" s="1"/>
  <c r="G4584" i="1"/>
  <c r="R4586" i="1"/>
  <c r="N4500" i="1" l="1"/>
  <c r="U4500" i="1" s="1"/>
  <c r="B4500" i="1" s="1"/>
  <c r="C4501" i="1"/>
  <c r="R4587" i="1"/>
  <c r="K4584" i="1"/>
  <c r="M4584" i="1" s="1"/>
  <c r="E4585" i="1"/>
  <c r="H4585" i="1" s="1"/>
  <c r="G4585" i="1"/>
  <c r="A4587" i="1"/>
  <c r="J4586" i="1"/>
  <c r="F4586" i="1"/>
  <c r="I4586" i="1"/>
  <c r="S4586" i="1"/>
  <c r="T4586" i="1" s="1"/>
  <c r="L4586" i="1"/>
  <c r="C4502" i="1" l="1"/>
  <c r="N4501" i="1"/>
  <c r="U4501" i="1" s="1"/>
  <c r="B4501" i="1" s="1"/>
  <c r="K4585" i="1"/>
  <c r="M4585" i="1" s="1"/>
  <c r="R4588" i="1"/>
  <c r="E4586" i="1"/>
  <c r="K4586" i="1" s="1"/>
  <c r="M4586" i="1" s="1"/>
  <c r="G4586" i="1"/>
  <c r="A4588" i="1"/>
  <c r="J4587" i="1"/>
  <c r="F4587" i="1"/>
  <c r="I4587" i="1"/>
  <c r="S4587" i="1"/>
  <c r="T4587" i="1" s="1"/>
  <c r="L4587" i="1"/>
  <c r="C4503" i="1" l="1"/>
  <c r="N4502" i="1"/>
  <c r="U4502" i="1" s="1"/>
  <c r="B4502" i="1" s="1"/>
  <c r="H4586" i="1"/>
  <c r="E4587" i="1"/>
  <c r="H4587" i="1" s="1"/>
  <c r="G4587" i="1"/>
  <c r="R4589" i="1"/>
  <c r="A4589" i="1"/>
  <c r="J4588" i="1"/>
  <c r="F4588" i="1"/>
  <c r="I4588" i="1"/>
  <c r="S4588" i="1"/>
  <c r="T4588" i="1" s="1"/>
  <c r="L4588" i="1"/>
  <c r="C4504" i="1" l="1"/>
  <c r="N4503" i="1"/>
  <c r="U4503" i="1" s="1"/>
  <c r="B4503" i="1" s="1"/>
  <c r="K4587" i="1"/>
  <c r="M4587" i="1" s="1"/>
  <c r="R4590" i="1"/>
  <c r="E4588" i="1"/>
  <c r="H4588" i="1" s="1"/>
  <c r="G4588" i="1"/>
  <c r="A4590" i="1"/>
  <c r="J4589" i="1"/>
  <c r="F4589" i="1"/>
  <c r="I4589" i="1"/>
  <c r="S4589" i="1"/>
  <c r="T4589" i="1" s="1"/>
  <c r="L4589" i="1"/>
  <c r="N4504" i="1" l="1"/>
  <c r="U4504" i="1" s="1"/>
  <c r="B4504" i="1" s="1"/>
  <c r="C4505" i="1"/>
  <c r="K4588" i="1"/>
  <c r="M4588" i="1" s="1"/>
  <c r="E4589" i="1"/>
  <c r="H4589" i="1" s="1"/>
  <c r="G4589" i="1"/>
  <c r="R4591" i="1"/>
  <c r="A4591" i="1"/>
  <c r="J4590" i="1"/>
  <c r="F4590" i="1"/>
  <c r="I4590" i="1"/>
  <c r="S4590" i="1"/>
  <c r="T4590" i="1" s="1"/>
  <c r="L4590" i="1"/>
  <c r="N4505" i="1" l="1"/>
  <c r="U4505" i="1" s="1"/>
  <c r="B4505" i="1" s="1"/>
  <c r="C4506" i="1"/>
  <c r="K4589" i="1"/>
  <c r="M4589" i="1" s="1"/>
  <c r="A4592" i="1"/>
  <c r="J4591" i="1"/>
  <c r="F4591" i="1"/>
  <c r="I4591" i="1"/>
  <c r="S4591" i="1"/>
  <c r="T4591" i="1" s="1"/>
  <c r="L4591" i="1"/>
  <c r="R4592" i="1"/>
  <c r="E4590" i="1"/>
  <c r="H4590" i="1" s="1"/>
  <c r="G4590" i="1"/>
  <c r="C4507" i="1" l="1"/>
  <c r="N4506" i="1"/>
  <c r="U4506" i="1" s="1"/>
  <c r="B4506" i="1" s="1"/>
  <c r="K4590" i="1"/>
  <c r="M4590" i="1" s="1"/>
  <c r="E4591" i="1"/>
  <c r="K4591" i="1" s="1"/>
  <c r="M4591" i="1" s="1"/>
  <c r="G4591" i="1"/>
  <c r="A4593" i="1"/>
  <c r="J4592" i="1"/>
  <c r="F4592" i="1"/>
  <c r="I4592" i="1"/>
  <c r="S4592" i="1"/>
  <c r="T4592" i="1" s="1"/>
  <c r="L4592" i="1"/>
  <c r="R4593" i="1"/>
  <c r="N4507" i="1" l="1"/>
  <c r="U4507" i="1" s="1"/>
  <c r="B4507" i="1" s="1"/>
  <c r="C4508" i="1"/>
  <c r="H4591" i="1"/>
  <c r="E4592" i="1"/>
  <c r="H4592" i="1" s="1"/>
  <c r="G4592" i="1"/>
  <c r="R4594" i="1"/>
  <c r="A4594" i="1"/>
  <c r="J4593" i="1"/>
  <c r="F4593" i="1"/>
  <c r="I4593" i="1"/>
  <c r="S4593" i="1"/>
  <c r="T4593" i="1" s="1"/>
  <c r="L4593" i="1"/>
  <c r="C4509" i="1" l="1"/>
  <c r="N4508" i="1"/>
  <c r="U4508" i="1" s="1"/>
  <c r="B4508" i="1" s="1"/>
  <c r="K4592" i="1"/>
  <c r="M4592" i="1" s="1"/>
  <c r="R4595" i="1"/>
  <c r="E4593" i="1"/>
  <c r="K4593" i="1" s="1"/>
  <c r="M4593" i="1" s="1"/>
  <c r="G4593" i="1"/>
  <c r="A4595" i="1"/>
  <c r="J4594" i="1"/>
  <c r="F4594" i="1"/>
  <c r="I4594" i="1"/>
  <c r="S4594" i="1"/>
  <c r="T4594" i="1" s="1"/>
  <c r="L4594" i="1"/>
  <c r="N4509" i="1" l="1"/>
  <c r="U4509" i="1" s="1"/>
  <c r="B4509" i="1" s="1"/>
  <c r="C4510" i="1"/>
  <c r="H4593" i="1"/>
  <c r="R4596" i="1"/>
  <c r="E4594" i="1"/>
  <c r="K4594" i="1" s="1"/>
  <c r="M4594" i="1" s="1"/>
  <c r="G4594" i="1"/>
  <c r="A4596" i="1"/>
  <c r="J4595" i="1"/>
  <c r="F4595" i="1"/>
  <c r="I4595" i="1"/>
  <c r="S4595" i="1"/>
  <c r="T4595" i="1" s="1"/>
  <c r="L4595" i="1"/>
  <c r="C4511" i="1" l="1"/>
  <c r="N4510" i="1"/>
  <c r="U4510" i="1" s="1"/>
  <c r="B4510" i="1" s="1"/>
  <c r="H4594" i="1"/>
  <c r="J4596" i="1"/>
  <c r="F4596" i="1"/>
  <c r="A4597" i="1"/>
  <c r="I4596" i="1"/>
  <c r="S4596" i="1"/>
  <c r="T4596" i="1" s="1"/>
  <c r="L4596" i="1"/>
  <c r="R4597" i="1"/>
  <c r="E4595" i="1"/>
  <c r="K4595" i="1" s="1"/>
  <c r="M4595" i="1" s="1"/>
  <c r="G4595" i="1"/>
  <c r="C4512" i="1" l="1"/>
  <c r="N4511" i="1"/>
  <c r="U4511" i="1" s="1"/>
  <c r="B4511" i="1" s="1"/>
  <c r="H4595" i="1"/>
  <c r="E4596" i="1"/>
  <c r="H4596" i="1" s="1"/>
  <c r="G4596" i="1"/>
  <c r="R4598" i="1"/>
  <c r="J4597" i="1"/>
  <c r="F4597" i="1"/>
  <c r="A4598" i="1"/>
  <c r="I4597" i="1"/>
  <c r="S4597" i="1"/>
  <c r="T4597" i="1" s="1"/>
  <c r="L4597" i="1"/>
  <c r="C4513" i="1" l="1"/>
  <c r="N4512" i="1"/>
  <c r="U4512" i="1" s="1"/>
  <c r="B4512" i="1" s="1"/>
  <c r="K4596" i="1"/>
  <c r="M4596" i="1" s="1"/>
  <c r="S4598" i="1"/>
  <c r="T4598" i="1" s="1"/>
  <c r="L4598" i="1"/>
  <c r="J4598" i="1"/>
  <c r="F4598" i="1"/>
  <c r="I4598" i="1"/>
  <c r="A4599" i="1"/>
  <c r="G4597" i="1"/>
  <c r="E4597" i="1"/>
  <c r="H4597" i="1" s="1"/>
  <c r="R4599" i="1"/>
  <c r="C4514" i="1" l="1"/>
  <c r="N4513" i="1"/>
  <c r="U4513" i="1" s="1"/>
  <c r="B4513" i="1" s="1"/>
  <c r="G4598" i="1"/>
  <c r="E4598" i="1"/>
  <c r="H4598" i="1" s="1"/>
  <c r="K4597" i="1"/>
  <c r="M4597" i="1" s="1"/>
  <c r="I4599" i="1"/>
  <c r="S4599" i="1"/>
  <c r="T4599" i="1" s="1"/>
  <c r="L4599" i="1"/>
  <c r="A4600" i="1"/>
  <c r="J4599" i="1"/>
  <c r="F4599" i="1"/>
  <c r="R4600" i="1"/>
  <c r="C4515" i="1" l="1"/>
  <c r="N4514" i="1"/>
  <c r="U4514" i="1" s="1"/>
  <c r="B4514" i="1" s="1"/>
  <c r="E4599" i="1"/>
  <c r="H4599" i="1" s="1"/>
  <c r="G4599" i="1"/>
  <c r="K4598" i="1"/>
  <c r="M4598" i="1" s="1"/>
  <c r="R4601" i="1"/>
  <c r="I4600" i="1"/>
  <c r="S4600" i="1"/>
  <c r="T4600" i="1" s="1"/>
  <c r="L4600" i="1"/>
  <c r="F4600" i="1"/>
  <c r="A4601" i="1"/>
  <c r="J4600" i="1"/>
  <c r="C4516" i="1" l="1"/>
  <c r="N4515" i="1"/>
  <c r="U4515" i="1" s="1"/>
  <c r="B4515" i="1" s="1"/>
  <c r="I4601" i="1"/>
  <c r="S4601" i="1"/>
  <c r="T4601" i="1" s="1"/>
  <c r="L4601" i="1"/>
  <c r="A4602" i="1"/>
  <c r="J4601" i="1"/>
  <c r="F4601" i="1"/>
  <c r="K4599" i="1"/>
  <c r="M4599" i="1" s="1"/>
  <c r="E4600" i="1"/>
  <c r="K4600" i="1" s="1"/>
  <c r="M4600" i="1" s="1"/>
  <c r="G4600" i="1"/>
  <c r="R4602" i="1"/>
  <c r="N4516" i="1" l="1"/>
  <c r="U4516" i="1" s="1"/>
  <c r="B4516" i="1" s="1"/>
  <c r="C4517" i="1"/>
  <c r="H4600" i="1"/>
  <c r="A4603" i="1"/>
  <c r="I4602" i="1"/>
  <c r="S4602" i="1"/>
  <c r="T4602" i="1" s="1"/>
  <c r="L4602" i="1"/>
  <c r="F4602" i="1"/>
  <c r="J4602" i="1"/>
  <c r="E4601" i="1"/>
  <c r="H4601" i="1" s="1"/>
  <c r="G4601" i="1"/>
  <c r="R4603" i="1"/>
  <c r="N4517" i="1" l="1"/>
  <c r="U4517" i="1" s="1"/>
  <c r="B4517" i="1" s="1"/>
  <c r="C4518" i="1"/>
  <c r="K4601" i="1"/>
  <c r="M4601" i="1" s="1"/>
  <c r="R4604" i="1"/>
  <c r="E4602" i="1"/>
  <c r="K4602" i="1" s="1"/>
  <c r="M4602" i="1" s="1"/>
  <c r="G4602" i="1"/>
  <c r="A4604" i="1"/>
  <c r="J4603" i="1"/>
  <c r="F4603" i="1"/>
  <c r="I4603" i="1"/>
  <c r="S4603" i="1"/>
  <c r="T4603" i="1" s="1"/>
  <c r="L4603" i="1"/>
  <c r="N4518" i="1" l="1"/>
  <c r="U4518" i="1" s="1"/>
  <c r="B4518" i="1" s="1"/>
  <c r="C4519" i="1"/>
  <c r="H4602" i="1"/>
  <c r="E4603" i="1"/>
  <c r="H4603" i="1" s="1"/>
  <c r="G4603" i="1"/>
  <c r="R4605" i="1"/>
  <c r="A4605" i="1"/>
  <c r="J4604" i="1"/>
  <c r="F4604" i="1"/>
  <c r="I4604" i="1"/>
  <c r="S4604" i="1"/>
  <c r="T4604" i="1" s="1"/>
  <c r="L4604" i="1"/>
  <c r="C4520" i="1" l="1"/>
  <c r="N4519" i="1"/>
  <c r="U4519" i="1" s="1"/>
  <c r="B4519" i="1" s="1"/>
  <c r="R4606" i="1"/>
  <c r="K4603" i="1"/>
  <c r="M4603" i="1" s="1"/>
  <c r="E4604" i="1"/>
  <c r="H4604" i="1" s="1"/>
  <c r="G4604" i="1"/>
  <c r="A4606" i="1"/>
  <c r="J4605" i="1"/>
  <c r="F4605" i="1"/>
  <c r="I4605" i="1"/>
  <c r="S4605" i="1"/>
  <c r="T4605" i="1" s="1"/>
  <c r="L4605" i="1"/>
  <c r="C4521" i="1" l="1"/>
  <c r="N4520" i="1"/>
  <c r="U4520" i="1" s="1"/>
  <c r="B4520" i="1" s="1"/>
  <c r="K4604" i="1"/>
  <c r="M4604" i="1" s="1"/>
  <c r="S4606" i="1"/>
  <c r="T4606" i="1" s="1"/>
  <c r="J4606" i="1"/>
  <c r="F4606" i="1"/>
  <c r="I4606" i="1"/>
  <c r="A4607" i="1"/>
  <c r="L4606" i="1"/>
  <c r="R4607" i="1"/>
  <c r="E4605" i="1"/>
  <c r="H4605" i="1" s="1"/>
  <c r="G4605" i="1"/>
  <c r="N4521" i="1" l="1"/>
  <c r="U4521" i="1" s="1"/>
  <c r="B4521" i="1" s="1"/>
  <c r="C4522" i="1"/>
  <c r="K4605" i="1"/>
  <c r="M4605" i="1" s="1"/>
  <c r="E4606" i="1"/>
  <c r="H4606" i="1" s="1"/>
  <c r="G4606" i="1"/>
  <c r="R4608" i="1"/>
  <c r="S4607" i="1"/>
  <c r="T4607" i="1" s="1"/>
  <c r="J4607" i="1"/>
  <c r="F4607" i="1"/>
  <c r="A4608" i="1"/>
  <c r="I4607" i="1"/>
  <c r="N4522" i="1" l="1"/>
  <c r="U4522" i="1" s="1"/>
  <c r="B4522" i="1" s="1"/>
  <c r="C4523" i="1"/>
  <c r="I4608" i="1"/>
  <c r="S4608" i="1"/>
  <c r="T4608" i="1" s="1"/>
  <c r="F4608" i="1"/>
  <c r="A4609" i="1"/>
  <c r="J4608" i="1"/>
  <c r="G4607" i="1"/>
  <c r="E4607" i="1"/>
  <c r="H4607" i="1" s="1"/>
  <c r="K4606" i="1"/>
  <c r="M4606" i="1" s="1"/>
  <c r="L4607" i="1" s="1"/>
  <c r="L4608" i="1" s="1"/>
  <c r="R4609" i="1"/>
  <c r="C4524" i="1" l="1"/>
  <c r="N4523" i="1"/>
  <c r="U4523" i="1" s="1"/>
  <c r="B4523" i="1" s="1"/>
  <c r="K4607" i="1"/>
  <c r="M4607" i="1" s="1"/>
  <c r="E4608" i="1"/>
  <c r="H4608" i="1" s="1"/>
  <c r="G4608" i="1"/>
  <c r="R4610" i="1"/>
  <c r="I4609" i="1"/>
  <c r="S4609" i="1"/>
  <c r="T4609" i="1" s="1"/>
  <c r="L4609" i="1"/>
  <c r="F4609" i="1"/>
  <c r="A4610" i="1"/>
  <c r="J4609" i="1"/>
  <c r="C4525" i="1" l="1"/>
  <c r="N4524" i="1"/>
  <c r="U4524" i="1" s="1"/>
  <c r="B4524" i="1" s="1"/>
  <c r="K4608" i="1"/>
  <c r="M4608" i="1" s="1"/>
  <c r="E4609" i="1"/>
  <c r="H4609" i="1" s="1"/>
  <c r="G4609" i="1"/>
  <c r="R4611" i="1"/>
  <c r="I4610" i="1"/>
  <c r="S4610" i="1"/>
  <c r="T4610" i="1" s="1"/>
  <c r="L4610" i="1"/>
  <c r="J4610" i="1"/>
  <c r="F4610" i="1"/>
  <c r="A4611" i="1"/>
  <c r="N4525" i="1" l="1"/>
  <c r="U4525" i="1" s="1"/>
  <c r="B4525" i="1" s="1"/>
  <c r="C4526" i="1"/>
  <c r="K4609" i="1"/>
  <c r="M4609" i="1" s="1"/>
  <c r="R4612" i="1"/>
  <c r="I4611" i="1"/>
  <c r="S4611" i="1"/>
  <c r="T4611" i="1" s="1"/>
  <c r="L4611" i="1"/>
  <c r="A4612" i="1"/>
  <c r="J4611" i="1"/>
  <c r="F4611" i="1"/>
  <c r="E4610" i="1"/>
  <c r="H4610" i="1" s="1"/>
  <c r="G4610" i="1"/>
  <c r="N4526" i="1" l="1"/>
  <c r="U4526" i="1" s="1"/>
  <c r="B4526" i="1" s="1"/>
  <c r="C4527" i="1"/>
  <c r="E4611" i="1"/>
  <c r="H4611" i="1" s="1"/>
  <c r="G4611" i="1"/>
  <c r="K4610" i="1"/>
  <c r="M4610" i="1" s="1"/>
  <c r="I4612" i="1"/>
  <c r="S4612" i="1"/>
  <c r="T4612" i="1" s="1"/>
  <c r="L4612" i="1"/>
  <c r="A4613" i="1"/>
  <c r="J4612" i="1"/>
  <c r="F4612" i="1"/>
  <c r="R4613" i="1"/>
  <c r="C4528" i="1" l="1"/>
  <c r="N4527" i="1"/>
  <c r="U4527" i="1" s="1"/>
  <c r="B4527" i="1" s="1"/>
  <c r="R4614" i="1"/>
  <c r="I4613" i="1"/>
  <c r="S4613" i="1"/>
  <c r="T4613" i="1" s="1"/>
  <c r="L4613" i="1"/>
  <c r="F4613" i="1"/>
  <c r="A4614" i="1"/>
  <c r="J4613" i="1"/>
  <c r="K4611" i="1"/>
  <c r="M4611" i="1" s="1"/>
  <c r="E4612" i="1"/>
  <c r="H4612" i="1" s="1"/>
  <c r="G4612" i="1"/>
  <c r="N4528" i="1" l="1"/>
  <c r="U4528" i="1" s="1"/>
  <c r="B4528" i="1" s="1"/>
  <c r="C4529" i="1"/>
  <c r="K4612" i="1"/>
  <c r="M4612" i="1" s="1"/>
  <c r="I4614" i="1"/>
  <c r="S4614" i="1"/>
  <c r="T4614" i="1" s="1"/>
  <c r="L4614" i="1"/>
  <c r="J4614" i="1"/>
  <c r="F4614" i="1"/>
  <c r="A4615" i="1"/>
  <c r="E4613" i="1"/>
  <c r="H4613" i="1" s="1"/>
  <c r="G4613" i="1"/>
  <c r="R4615" i="1"/>
  <c r="N4529" i="1" l="1"/>
  <c r="U4529" i="1" s="1"/>
  <c r="B4529" i="1" s="1"/>
  <c r="C4530" i="1"/>
  <c r="K4613" i="1"/>
  <c r="M4613" i="1" s="1"/>
  <c r="R4616" i="1"/>
  <c r="I4615" i="1"/>
  <c r="S4615" i="1"/>
  <c r="T4615" i="1" s="1"/>
  <c r="L4615" i="1"/>
  <c r="A4616" i="1"/>
  <c r="J4615" i="1"/>
  <c r="F4615" i="1"/>
  <c r="E4614" i="1"/>
  <c r="H4614" i="1" s="1"/>
  <c r="G4614" i="1"/>
  <c r="C4531" i="1" l="1"/>
  <c r="N4530" i="1"/>
  <c r="U4530" i="1" s="1"/>
  <c r="B4530" i="1" s="1"/>
  <c r="K4614" i="1"/>
  <c r="M4614" i="1" s="1"/>
  <c r="I4616" i="1"/>
  <c r="S4616" i="1"/>
  <c r="T4616" i="1" s="1"/>
  <c r="L4616" i="1"/>
  <c r="A4617" i="1"/>
  <c r="J4616" i="1"/>
  <c r="F4616" i="1"/>
  <c r="R4617" i="1"/>
  <c r="E4615" i="1"/>
  <c r="H4615" i="1" s="1"/>
  <c r="G4615" i="1"/>
  <c r="C4532" i="1" l="1"/>
  <c r="N4531" i="1"/>
  <c r="U4531" i="1" s="1"/>
  <c r="B4531" i="1" s="1"/>
  <c r="K4615" i="1"/>
  <c r="M4615" i="1" s="1"/>
  <c r="R4618" i="1"/>
  <c r="I4617" i="1"/>
  <c r="S4617" i="1"/>
  <c r="T4617" i="1" s="1"/>
  <c r="L4617" i="1"/>
  <c r="F4617" i="1"/>
  <c r="A4618" i="1"/>
  <c r="J4617" i="1"/>
  <c r="E4616" i="1"/>
  <c r="H4616" i="1" s="1"/>
  <c r="G4616" i="1"/>
  <c r="C4533" i="1" l="1"/>
  <c r="N4532" i="1"/>
  <c r="U4532" i="1" s="1"/>
  <c r="B4532" i="1" s="1"/>
  <c r="K4616" i="1"/>
  <c r="M4616" i="1" s="1"/>
  <c r="A4619" i="1"/>
  <c r="I4618" i="1"/>
  <c r="S4618" i="1"/>
  <c r="T4618" i="1" s="1"/>
  <c r="L4618" i="1"/>
  <c r="J4618" i="1"/>
  <c r="F4618" i="1"/>
  <c r="E4617" i="1"/>
  <c r="K4617" i="1" s="1"/>
  <c r="M4617" i="1" s="1"/>
  <c r="G4617" i="1"/>
  <c r="R4619" i="1"/>
  <c r="C4534" i="1" l="1"/>
  <c r="N4533" i="1"/>
  <c r="U4533" i="1" s="1"/>
  <c r="B4533" i="1" s="1"/>
  <c r="H4617" i="1"/>
  <c r="R4620" i="1"/>
  <c r="E4618" i="1"/>
  <c r="H4618" i="1" s="1"/>
  <c r="G4618" i="1"/>
  <c r="J4619" i="1"/>
  <c r="F4619" i="1"/>
  <c r="A4620" i="1"/>
  <c r="I4619" i="1"/>
  <c r="S4619" i="1"/>
  <c r="T4619" i="1" s="1"/>
  <c r="L4619" i="1"/>
  <c r="C4535" i="1" l="1"/>
  <c r="N4534" i="1"/>
  <c r="U4534" i="1" s="1"/>
  <c r="B4534" i="1" s="1"/>
  <c r="K4618" i="1"/>
  <c r="M4618" i="1" s="1"/>
  <c r="J4620" i="1"/>
  <c r="F4620" i="1"/>
  <c r="A4621" i="1"/>
  <c r="I4620" i="1"/>
  <c r="S4620" i="1"/>
  <c r="T4620" i="1" s="1"/>
  <c r="L4620" i="1"/>
  <c r="E4619" i="1"/>
  <c r="H4619" i="1" s="1"/>
  <c r="G4619" i="1"/>
  <c r="R4621" i="1"/>
  <c r="C4536" i="1" l="1"/>
  <c r="N4535" i="1"/>
  <c r="U4535" i="1" s="1"/>
  <c r="B4535" i="1" s="1"/>
  <c r="K4619" i="1"/>
  <c r="M4619" i="1" s="1"/>
  <c r="R4622" i="1"/>
  <c r="S4621" i="1"/>
  <c r="T4621" i="1" s="1"/>
  <c r="L4621" i="1"/>
  <c r="A4622" i="1"/>
  <c r="J4621" i="1"/>
  <c r="F4621" i="1"/>
  <c r="I4621" i="1"/>
  <c r="G4620" i="1"/>
  <c r="E4620" i="1"/>
  <c r="K4620" i="1" s="1"/>
  <c r="M4620" i="1" s="1"/>
  <c r="C4537" i="1" l="1"/>
  <c r="N4536" i="1"/>
  <c r="U4536" i="1" s="1"/>
  <c r="B4536" i="1" s="1"/>
  <c r="H4620" i="1"/>
  <c r="G4621" i="1"/>
  <c r="E4621" i="1"/>
  <c r="H4621" i="1" s="1"/>
  <c r="R4623" i="1"/>
  <c r="S4622" i="1"/>
  <c r="T4622" i="1" s="1"/>
  <c r="L4622" i="1"/>
  <c r="A4623" i="1"/>
  <c r="J4622" i="1"/>
  <c r="F4622" i="1"/>
  <c r="I4622" i="1"/>
  <c r="N4537" i="1" l="1"/>
  <c r="U4537" i="1" s="1"/>
  <c r="B4537" i="1" s="1"/>
  <c r="C4538" i="1"/>
  <c r="G4622" i="1"/>
  <c r="E4622" i="1"/>
  <c r="H4622" i="1" s="1"/>
  <c r="S4623" i="1"/>
  <c r="T4623" i="1" s="1"/>
  <c r="L4623" i="1"/>
  <c r="A4624" i="1"/>
  <c r="J4623" i="1"/>
  <c r="F4623" i="1"/>
  <c r="I4623" i="1"/>
  <c r="K4621" i="1"/>
  <c r="M4621" i="1" s="1"/>
  <c r="R4624" i="1"/>
  <c r="N4538" i="1" l="1"/>
  <c r="U4538" i="1" s="1"/>
  <c r="B4538" i="1" s="1"/>
  <c r="C4539" i="1"/>
  <c r="S4624" i="1"/>
  <c r="T4624" i="1" s="1"/>
  <c r="L4624" i="1"/>
  <c r="J4624" i="1"/>
  <c r="F4624" i="1"/>
  <c r="A4625" i="1"/>
  <c r="I4624" i="1"/>
  <c r="G4623" i="1"/>
  <c r="E4623" i="1"/>
  <c r="H4623" i="1" s="1"/>
  <c r="K4622" i="1"/>
  <c r="M4622" i="1" s="1"/>
  <c r="R4625" i="1"/>
  <c r="N4539" i="1" l="1"/>
  <c r="U4539" i="1" s="1"/>
  <c r="B4539" i="1" s="1"/>
  <c r="C4540" i="1"/>
  <c r="R4626" i="1"/>
  <c r="G4624" i="1"/>
  <c r="E4624" i="1"/>
  <c r="H4624" i="1" s="1"/>
  <c r="K4623" i="1"/>
  <c r="M4623" i="1" s="1"/>
  <c r="I4625" i="1"/>
  <c r="S4625" i="1"/>
  <c r="T4625" i="1" s="1"/>
  <c r="L4625" i="1"/>
  <c r="A4626" i="1"/>
  <c r="J4625" i="1"/>
  <c r="F4625" i="1"/>
  <c r="N4540" i="1" l="1"/>
  <c r="U4540" i="1" s="1"/>
  <c r="B4540" i="1" s="1"/>
  <c r="C4541" i="1"/>
  <c r="I4626" i="1"/>
  <c r="S4626" i="1"/>
  <c r="T4626" i="1" s="1"/>
  <c r="L4626" i="1"/>
  <c r="F4626" i="1"/>
  <c r="A4627" i="1"/>
  <c r="J4626" i="1"/>
  <c r="K4624" i="1"/>
  <c r="M4624" i="1" s="1"/>
  <c r="R4627" i="1"/>
  <c r="E4625" i="1"/>
  <c r="H4625" i="1" s="1"/>
  <c r="G4625" i="1"/>
  <c r="N4541" i="1" l="1"/>
  <c r="U4541" i="1" s="1"/>
  <c r="B4541" i="1" s="1"/>
  <c r="C4542" i="1"/>
  <c r="K4625" i="1"/>
  <c r="M4625" i="1" s="1"/>
  <c r="E4626" i="1"/>
  <c r="H4626" i="1" s="1"/>
  <c r="G4626" i="1"/>
  <c r="R4628" i="1"/>
  <c r="I4627" i="1"/>
  <c r="S4627" i="1"/>
  <c r="T4627" i="1" s="1"/>
  <c r="L4627" i="1"/>
  <c r="J4627" i="1"/>
  <c r="F4627" i="1"/>
  <c r="A4628" i="1"/>
  <c r="C4543" i="1" l="1"/>
  <c r="N4542" i="1"/>
  <c r="U4542" i="1" s="1"/>
  <c r="B4542" i="1" s="1"/>
  <c r="K4626" i="1"/>
  <c r="M4626" i="1" s="1"/>
  <c r="I4628" i="1"/>
  <c r="S4628" i="1"/>
  <c r="T4628" i="1" s="1"/>
  <c r="L4628" i="1"/>
  <c r="A4629" i="1"/>
  <c r="J4628" i="1"/>
  <c r="F4628" i="1"/>
  <c r="E4627" i="1"/>
  <c r="H4627" i="1" s="1"/>
  <c r="G4627" i="1"/>
  <c r="R4629" i="1"/>
  <c r="N4543" i="1" l="1"/>
  <c r="U4543" i="1" s="1"/>
  <c r="B4543" i="1" s="1"/>
  <c r="C4544" i="1"/>
  <c r="K4627" i="1"/>
  <c r="M4627" i="1" s="1"/>
  <c r="I4629" i="1"/>
  <c r="S4629" i="1"/>
  <c r="T4629" i="1" s="1"/>
  <c r="L4629" i="1"/>
  <c r="A4630" i="1"/>
  <c r="J4629" i="1"/>
  <c r="F4629" i="1"/>
  <c r="E4628" i="1"/>
  <c r="H4628" i="1" s="1"/>
  <c r="G4628" i="1"/>
  <c r="R4630" i="1"/>
  <c r="N4544" i="1" l="1"/>
  <c r="U4544" i="1" s="1"/>
  <c r="B4544" i="1" s="1"/>
  <c r="C4545" i="1"/>
  <c r="K4628" i="1"/>
  <c r="M4628" i="1" s="1"/>
  <c r="R4631" i="1"/>
  <c r="I4630" i="1"/>
  <c r="S4630" i="1"/>
  <c r="T4630" i="1" s="1"/>
  <c r="L4630" i="1"/>
  <c r="F4630" i="1"/>
  <c r="A4631" i="1"/>
  <c r="J4630" i="1"/>
  <c r="E4629" i="1"/>
  <c r="K4629" i="1" s="1"/>
  <c r="M4629" i="1" s="1"/>
  <c r="G4629" i="1"/>
  <c r="C4546" i="1" l="1"/>
  <c r="N4545" i="1"/>
  <c r="U4545" i="1" s="1"/>
  <c r="B4545" i="1" s="1"/>
  <c r="H4629" i="1"/>
  <c r="A4632" i="1"/>
  <c r="I4631" i="1"/>
  <c r="S4631" i="1"/>
  <c r="T4631" i="1" s="1"/>
  <c r="L4631" i="1"/>
  <c r="J4631" i="1"/>
  <c r="F4631" i="1"/>
  <c r="E4630" i="1"/>
  <c r="K4630" i="1" s="1"/>
  <c r="M4630" i="1" s="1"/>
  <c r="G4630" i="1"/>
  <c r="R4632" i="1"/>
  <c r="C4547" i="1" l="1"/>
  <c r="N4546" i="1"/>
  <c r="U4546" i="1" s="1"/>
  <c r="B4546" i="1" s="1"/>
  <c r="H4630" i="1"/>
  <c r="R4633" i="1"/>
  <c r="E4631" i="1"/>
  <c r="H4631" i="1" s="1"/>
  <c r="G4631" i="1"/>
  <c r="A4633" i="1"/>
  <c r="J4632" i="1"/>
  <c r="F4632" i="1"/>
  <c r="I4632" i="1"/>
  <c r="L4632" i="1"/>
  <c r="S4632" i="1"/>
  <c r="T4632" i="1" s="1"/>
  <c r="C4548" i="1" l="1"/>
  <c r="N4547" i="1"/>
  <c r="U4547" i="1" s="1"/>
  <c r="B4547" i="1" s="1"/>
  <c r="K4631" i="1"/>
  <c r="M4631" i="1" s="1"/>
  <c r="E4632" i="1"/>
  <c r="K4632" i="1" s="1"/>
  <c r="M4632" i="1" s="1"/>
  <c r="G4632" i="1"/>
  <c r="A4634" i="1"/>
  <c r="J4633" i="1"/>
  <c r="F4633" i="1"/>
  <c r="I4633" i="1"/>
  <c r="S4633" i="1"/>
  <c r="T4633" i="1" s="1"/>
  <c r="L4633" i="1"/>
  <c r="R4634" i="1"/>
  <c r="C4549" i="1" l="1"/>
  <c r="N4548" i="1"/>
  <c r="U4548" i="1" s="1"/>
  <c r="B4548" i="1" s="1"/>
  <c r="G4633" i="1"/>
  <c r="E4633" i="1"/>
  <c r="K4633" i="1" s="1"/>
  <c r="M4633" i="1" s="1"/>
  <c r="H4632" i="1"/>
  <c r="R4635" i="1"/>
  <c r="A4635" i="1"/>
  <c r="J4634" i="1"/>
  <c r="F4634" i="1"/>
  <c r="I4634" i="1"/>
  <c r="S4634" i="1"/>
  <c r="T4634" i="1" s="1"/>
  <c r="L4634" i="1"/>
  <c r="N4549" i="1" l="1"/>
  <c r="U4549" i="1" s="1"/>
  <c r="B4549" i="1" s="1"/>
  <c r="C4550" i="1"/>
  <c r="H4633" i="1"/>
  <c r="G4634" i="1"/>
  <c r="E4634" i="1"/>
  <c r="H4634" i="1" s="1"/>
  <c r="R4636" i="1"/>
  <c r="A4636" i="1"/>
  <c r="J4635" i="1"/>
  <c r="F4635" i="1"/>
  <c r="I4635" i="1"/>
  <c r="S4635" i="1"/>
  <c r="T4635" i="1" s="1"/>
  <c r="L4635" i="1"/>
  <c r="N4550" i="1" l="1"/>
  <c r="U4550" i="1" s="1"/>
  <c r="B4550" i="1" s="1"/>
  <c r="C4551" i="1"/>
  <c r="K4634" i="1"/>
  <c r="M4634" i="1" s="1"/>
  <c r="A4637" i="1"/>
  <c r="J4636" i="1"/>
  <c r="F4636" i="1"/>
  <c r="I4636" i="1"/>
  <c r="L4636" i="1"/>
  <c r="S4636" i="1"/>
  <c r="T4636" i="1" s="1"/>
  <c r="G4635" i="1"/>
  <c r="E4635" i="1"/>
  <c r="K4635" i="1" s="1"/>
  <c r="M4635" i="1" s="1"/>
  <c r="R4637" i="1"/>
  <c r="N4551" i="1" l="1"/>
  <c r="U4551" i="1" s="1"/>
  <c r="B4551" i="1" s="1"/>
  <c r="C4552" i="1"/>
  <c r="H4635" i="1"/>
  <c r="R4638" i="1"/>
  <c r="G4636" i="1"/>
  <c r="E4636" i="1"/>
  <c r="K4636" i="1" s="1"/>
  <c r="M4636" i="1" s="1"/>
  <c r="A4638" i="1"/>
  <c r="J4637" i="1"/>
  <c r="F4637" i="1"/>
  <c r="I4637" i="1"/>
  <c r="S4637" i="1"/>
  <c r="T4637" i="1" s="1"/>
  <c r="L4637" i="1"/>
  <c r="N4552" i="1" l="1"/>
  <c r="U4552" i="1" s="1"/>
  <c r="B4552" i="1" s="1"/>
  <c r="C4553" i="1"/>
  <c r="H4636" i="1"/>
  <c r="G4637" i="1"/>
  <c r="E4637" i="1"/>
  <c r="K4637" i="1" s="1"/>
  <c r="M4637" i="1" s="1"/>
  <c r="L4638" i="1" s="1"/>
  <c r="A4639" i="1"/>
  <c r="J4638" i="1"/>
  <c r="F4638" i="1"/>
  <c r="I4638" i="1"/>
  <c r="S4638" i="1"/>
  <c r="T4638" i="1" s="1"/>
  <c r="R4639" i="1"/>
  <c r="C4554" i="1" l="1"/>
  <c r="N4553" i="1"/>
  <c r="U4553" i="1" s="1"/>
  <c r="B4553" i="1" s="1"/>
  <c r="R4640" i="1"/>
  <c r="G4638" i="1"/>
  <c r="E4638" i="1"/>
  <c r="H4638" i="1" s="1"/>
  <c r="H4637" i="1"/>
  <c r="A4640" i="1"/>
  <c r="J4639" i="1"/>
  <c r="F4639" i="1"/>
  <c r="I4639" i="1"/>
  <c r="S4639" i="1"/>
  <c r="T4639" i="1" s="1"/>
  <c r="L4639" i="1"/>
  <c r="N4554" i="1" l="1"/>
  <c r="U4554" i="1" s="1"/>
  <c r="B4554" i="1" s="1"/>
  <c r="C4555" i="1"/>
  <c r="J4640" i="1"/>
  <c r="F4640" i="1"/>
  <c r="A4641" i="1"/>
  <c r="I4640" i="1"/>
  <c r="L4640" i="1"/>
  <c r="S4640" i="1"/>
  <c r="T4640" i="1" s="1"/>
  <c r="K4638" i="1"/>
  <c r="M4638" i="1" s="1"/>
  <c r="G4639" i="1"/>
  <c r="E4639" i="1"/>
  <c r="K4639" i="1" s="1"/>
  <c r="M4639" i="1" s="1"/>
  <c r="R4641" i="1"/>
  <c r="C4556" i="1" l="1"/>
  <c r="N4555" i="1"/>
  <c r="U4555" i="1" s="1"/>
  <c r="B4555" i="1" s="1"/>
  <c r="H4639" i="1"/>
  <c r="G4640" i="1"/>
  <c r="E4640" i="1"/>
  <c r="H4640" i="1" s="1"/>
  <c r="R4642" i="1"/>
  <c r="S4641" i="1"/>
  <c r="T4641" i="1" s="1"/>
  <c r="L4641" i="1"/>
  <c r="J4641" i="1"/>
  <c r="F4641" i="1"/>
  <c r="I4641" i="1"/>
  <c r="A4642" i="1"/>
  <c r="C4557" i="1" l="1"/>
  <c r="N4556" i="1"/>
  <c r="U4556" i="1" s="1"/>
  <c r="B4556" i="1" s="1"/>
  <c r="R4643" i="1"/>
  <c r="G4641" i="1"/>
  <c r="E4641" i="1"/>
  <c r="H4641" i="1" s="1"/>
  <c r="K4640" i="1"/>
  <c r="M4640" i="1" s="1"/>
  <c r="A4643" i="1"/>
  <c r="I4642" i="1"/>
  <c r="S4642" i="1"/>
  <c r="T4642" i="1" s="1"/>
  <c r="L4642" i="1"/>
  <c r="F4642" i="1"/>
  <c r="J4642" i="1"/>
  <c r="C4558" i="1" l="1"/>
  <c r="N4557" i="1"/>
  <c r="U4557" i="1" s="1"/>
  <c r="B4557" i="1" s="1"/>
  <c r="K4641" i="1"/>
  <c r="M4641" i="1" s="1"/>
  <c r="R4644" i="1"/>
  <c r="E4642" i="1"/>
  <c r="K4642" i="1" s="1"/>
  <c r="M4642" i="1" s="1"/>
  <c r="G4642" i="1"/>
  <c r="A4644" i="1"/>
  <c r="J4643" i="1"/>
  <c r="F4643" i="1"/>
  <c r="I4643" i="1"/>
  <c r="S4643" i="1"/>
  <c r="T4643" i="1" s="1"/>
  <c r="L4643" i="1"/>
  <c r="N4558" i="1" l="1"/>
  <c r="U4558" i="1" s="1"/>
  <c r="B4558" i="1" s="1"/>
  <c r="C4559" i="1"/>
  <c r="H4642" i="1"/>
  <c r="A4645" i="1"/>
  <c r="J4644" i="1"/>
  <c r="F4644" i="1"/>
  <c r="I4644" i="1"/>
  <c r="S4644" i="1"/>
  <c r="T4644" i="1" s="1"/>
  <c r="L4644" i="1"/>
  <c r="R4645" i="1"/>
  <c r="E4643" i="1"/>
  <c r="H4643" i="1" s="1"/>
  <c r="G4643" i="1"/>
  <c r="N4559" i="1" l="1"/>
  <c r="U4559" i="1" s="1"/>
  <c r="B4559" i="1" s="1"/>
  <c r="C4560" i="1"/>
  <c r="E4644" i="1"/>
  <c r="H4644" i="1" s="1"/>
  <c r="G4644" i="1"/>
  <c r="K4643" i="1"/>
  <c r="M4643" i="1" s="1"/>
  <c r="A4646" i="1"/>
  <c r="J4645" i="1"/>
  <c r="F4645" i="1"/>
  <c r="I4645" i="1"/>
  <c r="S4645" i="1"/>
  <c r="T4645" i="1" s="1"/>
  <c r="L4645" i="1"/>
  <c r="R4646" i="1"/>
  <c r="N4560" i="1" l="1"/>
  <c r="U4560" i="1" s="1"/>
  <c r="B4560" i="1" s="1"/>
  <c r="C4561" i="1"/>
  <c r="E4645" i="1"/>
  <c r="H4645" i="1" s="1"/>
  <c r="G4645" i="1"/>
  <c r="K4644" i="1"/>
  <c r="M4644" i="1" s="1"/>
  <c r="J4646" i="1"/>
  <c r="F4646" i="1"/>
  <c r="A4647" i="1"/>
  <c r="I4646" i="1"/>
  <c r="S4646" i="1"/>
  <c r="T4646" i="1" s="1"/>
  <c r="L4646" i="1"/>
  <c r="R4647" i="1"/>
  <c r="C4562" i="1" l="1"/>
  <c r="N4561" i="1"/>
  <c r="U4561" i="1" s="1"/>
  <c r="B4561" i="1" s="1"/>
  <c r="K4645" i="1"/>
  <c r="M4645" i="1" s="1"/>
  <c r="E4646" i="1"/>
  <c r="H4646" i="1" s="1"/>
  <c r="G4646" i="1"/>
  <c r="R4648" i="1"/>
  <c r="A4648" i="1"/>
  <c r="J4647" i="1"/>
  <c r="F4647" i="1"/>
  <c r="I4647" i="1"/>
  <c r="S4647" i="1"/>
  <c r="T4647" i="1" s="1"/>
  <c r="L4647" i="1"/>
  <c r="N4562" i="1" l="1"/>
  <c r="U4562" i="1" s="1"/>
  <c r="B4562" i="1" s="1"/>
  <c r="C4563" i="1"/>
  <c r="A4649" i="1"/>
  <c r="J4648" i="1"/>
  <c r="F4648" i="1"/>
  <c r="I4648" i="1"/>
  <c r="L4648" i="1"/>
  <c r="S4648" i="1"/>
  <c r="T4648" i="1" s="1"/>
  <c r="K4646" i="1"/>
  <c r="M4646" i="1" s="1"/>
  <c r="G4647" i="1"/>
  <c r="E4647" i="1"/>
  <c r="K4647" i="1" s="1"/>
  <c r="M4647" i="1" s="1"/>
  <c r="R4649" i="1"/>
  <c r="C4564" i="1" l="1"/>
  <c r="N4563" i="1"/>
  <c r="U4563" i="1" s="1"/>
  <c r="B4563" i="1" s="1"/>
  <c r="H4647" i="1"/>
  <c r="G4648" i="1"/>
  <c r="E4648" i="1"/>
  <c r="H4648" i="1" s="1"/>
  <c r="R4650" i="1"/>
  <c r="A4650" i="1"/>
  <c r="J4649" i="1"/>
  <c r="F4649" i="1"/>
  <c r="I4649" i="1"/>
  <c r="S4649" i="1"/>
  <c r="T4649" i="1" s="1"/>
  <c r="L4649" i="1"/>
  <c r="C4565" i="1" l="1"/>
  <c r="N4564" i="1"/>
  <c r="U4564" i="1" s="1"/>
  <c r="B4564" i="1" s="1"/>
  <c r="A4651" i="1"/>
  <c r="J4650" i="1"/>
  <c r="F4650" i="1"/>
  <c r="I4650" i="1"/>
  <c r="S4650" i="1"/>
  <c r="T4650" i="1" s="1"/>
  <c r="L4650" i="1"/>
  <c r="R4651" i="1"/>
  <c r="K4648" i="1"/>
  <c r="M4648" i="1" s="1"/>
  <c r="G4649" i="1"/>
  <c r="E4649" i="1"/>
  <c r="K4649" i="1" s="1"/>
  <c r="M4649" i="1" s="1"/>
  <c r="N4565" i="1" l="1"/>
  <c r="U4565" i="1" s="1"/>
  <c r="B4565" i="1" s="1"/>
  <c r="C4566" i="1"/>
  <c r="G4650" i="1"/>
  <c r="E4650" i="1"/>
  <c r="K4650" i="1" s="1"/>
  <c r="M4650" i="1" s="1"/>
  <c r="H4649" i="1"/>
  <c r="R4652" i="1"/>
  <c r="A4652" i="1"/>
  <c r="J4651" i="1"/>
  <c r="F4651" i="1"/>
  <c r="I4651" i="1"/>
  <c r="S4651" i="1"/>
  <c r="T4651" i="1" s="1"/>
  <c r="L4651" i="1"/>
  <c r="N4566" i="1" l="1"/>
  <c r="U4566" i="1" s="1"/>
  <c r="B4566" i="1" s="1"/>
  <c r="C4567" i="1"/>
  <c r="H4650" i="1"/>
  <c r="G4651" i="1"/>
  <c r="E4651" i="1"/>
  <c r="H4651" i="1" s="1"/>
  <c r="R4653" i="1"/>
  <c r="A4653" i="1"/>
  <c r="J4652" i="1"/>
  <c r="F4652" i="1"/>
  <c r="I4652" i="1"/>
  <c r="L4652" i="1"/>
  <c r="S4652" i="1"/>
  <c r="T4652" i="1" s="1"/>
  <c r="N4567" i="1" l="1"/>
  <c r="U4567" i="1" s="1"/>
  <c r="B4567" i="1" s="1"/>
  <c r="C4568" i="1"/>
  <c r="A4654" i="1"/>
  <c r="J4653" i="1"/>
  <c r="F4653" i="1"/>
  <c r="I4653" i="1"/>
  <c r="S4653" i="1"/>
  <c r="T4653" i="1" s="1"/>
  <c r="L4653" i="1"/>
  <c r="R4654" i="1"/>
  <c r="K4651" i="1"/>
  <c r="M4651" i="1" s="1"/>
  <c r="G4652" i="1"/>
  <c r="E4652" i="1"/>
  <c r="K4652" i="1" s="1"/>
  <c r="M4652" i="1" s="1"/>
  <c r="C4569" i="1" l="1"/>
  <c r="N4568" i="1"/>
  <c r="U4568" i="1" s="1"/>
  <c r="B4568" i="1" s="1"/>
  <c r="H4652" i="1"/>
  <c r="R4655" i="1"/>
  <c r="G4653" i="1"/>
  <c r="E4653" i="1"/>
  <c r="H4653" i="1" s="1"/>
  <c r="A4655" i="1"/>
  <c r="J4654" i="1"/>
  <c r="F4654" i="1"/>
  <c r="I4654" i="1"/>
  <c r="S4654" i="1"/>
  <c r="T4654" i="1" s="1"/>
  <c r="L4654" i="1"/>
  <c r="N4569" i="1" l="1"/>
  <c r="U4569" i="1" s="1"/>
  <c r="B4569" i="1" s="1"/>
  <c r="C4570" i="1"/>
  <c r="A4656" i="1"/>
  <c r="J4655" i="1"/>
  <c r="F4655" i="1"/>
  <c r="I4655" i="1"/>
  <c r="S4655" i="1"/>
  <c r="T4655" i="1" s="1"/>
  <c r="L4655" i="1"/>
  <c r="K4653" i="1"/>
  <c r="M4653" i="1" s="1"/>
  <c r="G4654" i="1"/>
  <c r="E4654" i="1"/>
  <c r="K4654" i="1" s="1"/>
  <c r="M4654" i="1" s="1"/>
  <c r="R4656" i="1"/>
  <c r="C4571" i="1" l="1"/>
  <c r="N4570" i="1"/>
  <c r="U4570" i="1" s="1"/>
  <c r="B4570" i="1" s="1"/>
  <c r="H4654" i="1"/>
  <c r="G4655" i="1"/>
  <c r="E4655" i="1"/>
  <c r="H4655" i="1" s="1"/>
  <c r="R4657" i="1"/>
  <c r="A4657" i="1"/>
  <c r="J4656" i="1"/>
  <c r="F4656" i="1"/>
  <c r="I4656" i="1"/>
  <c r="L4656" i="1"/>
  <c r="S4656" i="1"/>
  <c r="T4656" i="1" s="1"/>
  <c r="C4572" i="1" l="1"/>
  <c r="N4571" i="1"/>
  <c r="U4571" i="1" s="1"/>
  <c r="B4571" i="1" s="1"/>
  <c r="A4658" i="1"/>
  <c r="J4657" i="1"/>
  <c r="F4657" i="1"/>
  <c r="I4657" i="1"/>
  <c r="S4657" i="1"/>
  <c r="T4657" i="1" s="1"/>
  <c r="L4657" i="1"/>
  <c r="R4658" i="1"/>
  <c r="K4655" i="1"/>
  <c r="M4655" i="1" s="1"/>
  <c r="G4656" i="1"/>
  <c r="E4656" i="1"/>
  <c r="K4656" i="1" s="1"/>
  <c r="M4656" i="1" s="1"/>
  <c r="N4572" i="1" l="1"/>
  <c r="U4572" i="1" s="1"/>
  <c r="B4572" i="1" s="1"/>
  <c r="C4573" i="1"/>
  <c r="H4656" i="1"/>
  <c r="R4659" i="1"/>
  <c r="G4657" i="1"/>
  <c r="E4657" i="1"/>
  <c r="H4657" i="1" s="1"/>
  <c r="A4659" i="1"/>
  <c r="J4658" i="1"/>
  <c r="F4658" i="1"/>
  <c r="I4658" i="1"/>
  <c r="S4658" i="1"/>
  <c r="T4658" i="1" s="1"/>
  <c r="L4658" i="1"/>
  <c r="C4574" i="1" l="1"/>
  <c r="N4573" i="1"/>
  <c r="U4573" i="1" s="1"/>
  <c r="B4573" i="1" s="1"/>
  <c r="A4660" i="1"/>
  <c r="J4659" i="1"/>
  <c r="F4659" i="1"/>
  <c r="I4659" i="1"/>
  <c r="S4659" i="1"/>
  <c r="T4659" i="1" s="1"/>
  <c r="L4659" i="1"/>
  <c r="K4657" i="1"/>
  <c r="M4657" i="1" s="1"/>
  <c r="G4658" i="1"/>
  <c r="E4658" i="1"/>
  <c r="H4658" i="1" s="1"/>
  <c r="R4660" i="1"/>
  <c r="C4575" i="1" l="1"/>
  <c r="N4574" i="1"/>
  <c r="U4574" i="1" s="1"/>
  <c r="B4574" i="1" s="1"/>
  <c r="G4659" i="1"/>
  <c r="E4659" i="1"/>
  <c r="K4659" i="1" s="1"/>
  <c r="M4659" i="1" s="1"/>
  <c r="R4661" i="1"/>
  <c r="K4658" i="1"/>
  <c r="M4658" i="1" s="1"/>
  <c r="A4661" i="1"/>
  <c r="J4660" i="1"/>
  <c r="F4660" i="1"/>
  <c r="I4660" i="1"/>
  <c r="L4660" i="1"/>
  <c r="S4660" i="1"/>
  <c r="T4660" i="1" s="1"/>
  <c r="C4576" i="1" l="1"/>
  <c r="N4575" i="1"/>
  <c r="U4575" i="1" s="1"/>
  <c r="B4575" i="1" s="1"/>
  <c r="H4659" i="1"/>
  <c r="G4660" i="1"/>
  <c r="E4660" i="1"/>
  <c r="H4660" i="1" s="1"/>
  <c r="R4662" i="1"/>
  <c r="A4662" i="1"/>
  <c r="J4661" i="1"/>
  <c r="F4661" i="1"/>
  <c r="I4661" i="1"/>
  <c r="S4661" i="1"/>
  <c r="T4661" i="1" s="1"/>
  <c r="L4661" i="1"/>
  <c r="C4577" i="1" l="1"/>
  <c r="N4576" i="1"/>
  <c r="G4661" i="1"/>
  <c r="E4661" i="1"/>
  <c r="J4662" i="1"/>
  <c r="F4662" i="1"/>
  <c r="A4663" i="1"/>
  <c r="I4662" i="1"/>
  <c r="S4662" i="1"/>
  <c r="T4662" i="1" s="1"/>
  <c r="L4662" i="1"/>
  <c r="K4660" i="1"/>
  <c r="R4663" i="1"/>
  <c r="U4576" i="1" l="1"/>
  <c r="C4578" i="1"/>
  <c r="N4577" i="1"/>
  <c r="M4660" i="1"/>
  <c r="S4663" i="1"/>
  <c r="T4663" i="1" s="1"/>
  <c r="L4663" i="1"/>
  <c r="J4663" i="1"/>
  <c r="F4663" i="1"/>
  <c r="I4663" i="1"/>
  <c r="A4664" i="1"/>
  <c r="H4661" i="1"/>
  <c r="G4662" i="1"/>
  <c r="E4662" i="1"/>
  <c r="R4664" i="1"/>
  <c r="K4661" i="1"/>
  <c r="K4662" i="1" l="1"/>
  <c r="U4577" i="1"/>
  <c r="C4579" i="1"/>
  <c r="N4578" i="1"/>
  <c r="B4576" i="1"/>
  <c r="M4661" i="1"/>
  <c r="H4662" i="1"/>
  <c r="A4665" i="1"/>
  <c r="I4664" i="1"/>
  <c r="S4664" i="1"/>
  <c r="T4664" i="1" s="1"/>
  <c r="L4664" i="1"/>
  <c r="J4664" i="1"/>
  <c r="F4664" i="1"/>
  <c r="G4663" i="1"/>
  <c r="E4663" i="1"/>
  <c r="R4665" i="1"/>
  <c r="H4663" i="1" l="1"/>
  <c r="M4662" i="1"/>
  <c r="U4578" i="1"/>
  <c r="N4579" i="1"/>
  <c r="C4580" i="1"/>
  <c r="B4577" i="1"/>
  <c r="A4666" i="1"/>
  <c r="J4665" i="1"/>
  <c r="F4665" i="1"/>
  <c r="I4665" i="1"/>
  <c r="S4665" i="1"/>
  <c r="T4665" i="1" s="1"/>
  <c r="L4665" i="1"/>
  <c r="R4666" i="1"/>
  <c r="K4663" i="1"/>
  <c r="E4664" i="1"/>
  <c r="G4664" i="1"/>
  <c r="M4663" i="1" l="1"/>
  <c r="H4664" i="1"/>
  <c r="B4578" i="1"/>
  <c r="N4580" i="1"/>
  <c r="C4581" i="1"/>
  <c r="U4579" i="1"/>
  <c r="K4664" i="1"/>
  <c r="R4667" i="1"/>
  <c r="E4665" i="1"/>
  <c r="G4665" i="1"/>
  <c r="A4667" i="1"/>
  <c r="J4666" i="1"/>
  <c r="F4666" i="1"/>
  <c r="I4666" i="1"/>
  <c r="S4666" i="1"/>
  <c r="T4666" i="1" s="1"/>
  <c r="L4666" i="1"/>
  <c r="H4665" i="1" l="1"/>
  <c r="M4664" i="1"/>
  <c r="N4581" i="1"/>
  <c r="C4582" i="1"/>
  <c r="B4579" i="1"/>
  <c r="U4580" i="1"/>
  <c r="K4665" i="1"/>
  <c r="A4668" i="1"/>
  <c r="J4667" i="1"/>
  <c r="F4667" i="1"/>
  <c r="I4667" i="1"/>
  <c r="S4667" i="1"/>
  <c r="T4667" i="1" s="1"/>
  <c r="L4667" i="1"/>
  <c r="R4668" i="1"/>
  <c r="E4666" i="1"/>
  <c r="G4666" i="1"/>
  <c r="K4666" i="1" l="1"/>
  <c r="M4665" i="1"/>
  <c r="B4580" i="1"/>
  <c r="N4582" i="1"/>
  <c r="C4583" i="1"/>
  <c r="U4581" i="1"/>
  <c r="H4666" i="1"/>
  <c r="J4668" i="1"/>
  <c r="F4668" i="1"/>
  <c r="A4669" i="1"/>
  <c r="I4668" i="1"/>
  <c r="S4668" i="1"/>
  <c r="T4668" i="1" s="1"/>
  <c r="L4668" i="1"/>
  <c r="R4669" i="1"/>
  <c r="E4667" i="1"/>
  <c r="G4667" i="1"/>
  <c r="M4666" i="1" l="1"/>
  <c r="K4667" i="1"/>
  <c r="B4581" i="1"/>
  <c r="N4583" i="1"/>
  <c r="C4584" i="1"/>
  <c r="U4582" i="1"/>
  <c r="H4667" i="1"/>
  <c r="A4670" i="1"/>
  <c r="J4669" i="1"/>
  <c r="F4669" i="1"/>
  <c r="I4669" i="1"/>
  <c r="S4669" i="1"/>
  <c r="T4669" i="1" s="1"/>
  <c r="R4670" i="1"/>
  <c r="E4668" i="1"/>
  <c r="G4668" i="1"/>
  <c r="H4668" i="1" l="1"/>
  <c r="M4667" i="1"/>
  <c r="N4584" i="1"/>
  <c r="C4585" i="1"/>
  <c r="B4582" i="1"/>
  <c r="U4583" i="1"/>
  <c r="A4671" i="1"/>
  <c r="J4670" i="1"/>
  <c r="F4670" i="1"/>
  <c r="I4670" i="1"/>
  <c r="S4670" i="1"/>
  <c r="T4670" i="1" s="1"/>
  <c r="R4671" i="1"/>
  <c r="K4668" i="1"/>
  <c r="G4669" i="1"/>
  <c r="E4669" i="1"/>
  <c r="K4669" i="1" l="1"/>
  <c r="M4668" i="1"/>
  <c r="B4583" i="1"/>
  <c r="C4586" i="1"/>
  <c r="N4585" i="1"/>
  <c r="U4584" i="1"/>
  <c r="H4669" i="1"/>
  <c r="R4672" i="1"/>
  <c r="G4670" i="1"/>
  <c r="E4670" i="1"/>
  <c r="A4672" i="1"/>
  <c r="J4671" i="1"/>
  <c r="F4671" i="1"/>
  <c r="I4671" i="1"/>
  <c r="S4671" i="1"/>
  <c r="T4671" i="1" s="1"/>
  <c r="H4670" i="1" l="1"/>
  <c r="L4669" i="1"/>
  <c r="B4584" i="1"/>
  <c r="U4585" i="1"/>
  <c r="C4587" i="1"/>
  <c r="N4586" i="1"/>
  <c r="R4673" i="1"/>
  <c r="A4673" i="1"/>
  <c r="J4672" i="1"/>
  <c r="F4672" i="1"/>
  <c r="I4672" i="1"/>
  <c r="S4672" i="1"/>
  <c r="T4672" i="1" s="1"/>
  <c r="K4670" i="1"/>
  <c r="G4671" i="1"/>
  <c r="E4671" i="1"/>
  <c r="L4670" i="1" l="1"/>
  <c r="L4671" i="1" s="1"/>
  <c r="L4672" i="1" s="1"/>
  <c r="L4673" i="1" s="1"/>
  <c r="M4669" i="1"/>
  <c r="H4671" i="1"/>
  <c r="B4585" i="1"/>
  <c r="N4587" i="1"/>
  <c r="C4588" i="1"/>
  <c r="U4586" i="1"/>
  <c r="K4671" i="1"/>
  <c r="A4674" i="1"/>
  <c r="J4673" i="1"/>
  <c r="F4673" i="1"/>
  <c r="I4673" i="1"/>
  <c r="S4673" i="1"/>
  <c r="T4673" i="1" s="1"/>
  <c r="G4672" i="1"/>
  <c r="E4672" i="1"/>
  <c r="R4674" i="1"/>
  <c r="M4670" i="1" l="1"/>
  <c r="M4671" i="1"/>
  <c r="H4672" i="1"/>
  <c r="B4586" i="1"/>
  <c r="N4588" i="1"/>
  <c r="C4589" i="1"/>
  <c r="U4587" i="1"/>
  <c r="G4673" i="1"/>
  <c r="E4673" i="1"/>
  <c r="K4672" i="1"/>
  <c r="R4675" i="1"/>
  <c r="A4675" i="1"/>
  <c r="J4674" i="1"/>
  <c r="F4674" i="1"/>
  <c r="I4674" i="1"/>
  <c r="S4674" i="1"/>
  <c r="T4674" i="1" s="1"/>
  <c r="L4674" i="1"/>
  <c r="K4673" i="1" l="1"/>
  <c r="M4672" i="1"/>
  <c r="B4587" i="1"/>
  <c r="N4589" i="1"/>
  <c r="C4590" i="1"/>
  <c r="U4588" i="1"/>
  <c r="G4674" i="1"/>
  <c r="E4674" i="1"/>
  <c r="R4676" i="1"/>
  <c r="H4673" i="1"/>
  <c r="A4676" i="1"/>
  <c r="J4675" i="1"/>
  <c r="F4675" i="1"/>
  <c r="I4675" i="1"/>
  <c r="S4675" i="1"/>
  <c r="T4675" i="1" s="1"/>
  <c r="L4675" i="1"/>
  <c r="M4673" i="1" l="1"/>
  <c r="K4674" i="1"/>
  <c r="B4588" i="1"/>
  <c r="N4590" i="1"/>
  <c r="C4591" i="1"/>
  <c r="U4589" i="1"/>
  <c r="A4677" i="1"/>
  <c r="J4676" i="1"/>
  <c r="F4676" i="1"/>
  <c r="I4676" i="1"/>
  <c r="L4676" i="1"/>
  <c r="S4676" i="1"/>
  <c r="T4676" i="1" s="1"/>
  <c r="H4674" i="1"/>
  <c r="G4675" i="1"/>
  <c r="E4675" i="1"/>
  <c r="R4677" i="1"/>
  <c r="M4674" i="1" l="1"/>
  <c r="H4675" i="1"/>
  <c r="B4589" i="1"/>
  <c r="N4591" i="1"/>
  <c r="C4592" i="1"/>
  <c r="U4590" i="1"/>
  <c r="K4675" i="1"/>
  <c r="G4676" i="1"/>
  <c r="E4676" i="1"/>
  <c r="R4678" i="1"/>
  <c r="A4678" i="1"/>
  <c r="J4677" i="1"/>
  <c r="F4677" i="1"/>
  <c r="I4677" i="1"/>
  <c r="S4677" i="1"/>
  <c r="T4677" i="1" s="1"/>
  <c r="L4677" i="1"/>
  <c r="K4676" i="1" l="1"/>
  <c r="M4675" i="1"/>
  <c r="B4590" i="1"/>
  <c r="C4593" i="1"/>
  <c r="N4592" i="1"/>
  <c r="U4591" i="1"/>
  <c r="G4677" i="1"/>
  <c r="E4677" i="1"/>
  <c r="H4676" i="1"/>
  <c r="R4679" i="1"/>
  <c r="A4679" i="1"/>
  <c r="J4678" i="1"/>
  <c r="F4678" i="1"/>
  <c r="I4678" i="1"/>
  <c r="S4678" i="1"/>
  <c r="T4678" i="1" s="1"/>
  <c r="L4678" i="1"/>
  <c r="K4677" i="1" l="1"/>
  <c r="M4676" i="1"/>
  <c r="U4592" i="1"/>
  <c r="B4591" i="1"/>
  <c r="C4594" i="1"/>
  <c r="N4593" i="1"/>
  <c r="A4680" i="1"/>
  <c r="J4679" i="1"/>
  <c r="F4679" i="1"/>
  <c r="I4679" i="1"/>
  <c r="S4679" i="1"/>
  <c r="T4679" i="1" s="1"/>
  <c r="L4679" i="1"/>
  <c r="H4677" i="1"/>
  <c r="G4678" i="1"/>
  <c r="E4678" i="1"/>
  <c r="R4680" i="1"/>
  <c r="H4678" i="1" l="1"/>
  <c r="M4677" i="1"/>
  <c r="B4592" i="1"/>
  <c r="N4594" i="1"/>
  <c r="C4595" i="1"/>
  <c r="U4593" i="1"/>
  <c r="G4679" i="1"/>
  <c r="E4679" i="1"/>
  <c r="R4681" i="1"/>
  <c r="K4678" i="1"/>
  <c r="A4681" i="1"/>
  <c r="J4680" i="1"/>
  <c r="F4680" i="1"/>
  <c r="I4680" i="1"/>
  <c r="L4680" i="1"/>
  <c r="S4680" i="1"/>
  <c r="T4680" i="1" s="1"/>
  <c r="K4679" i="1" l="1"/>
  <c r="M4678" i="1"/>
  <c r="B4593" i="1"/>
  <c r="N4595" i="1"/>
  <c r="C4596" i="1"/>
  <c r="U4594" i="1"/>
  <c r="A4682" i="1"/>
  <c r="J4681" i="1"/>
  <c r="F4681" i="1"/>
  <c r="I4681" i="1"/>
  <c r="S4681" i="1"/>
  <c r="T4681" i="1" s="1"/>
  <c r="L4681" i="1"/>
  <c r="H4679" i="1"/>
  <c r="G4680" i="1"/>
  <c r="E4680" i="1"/>
  <c r="R4682" i="1"/>
  <c r="M4679" i="1" l="1"/>
  <c r="K4680" i="1"/>
  <c r="B4594" i="1"/>
  <c r="C4597" i="1"/>
  <c r="N4596" i="1"/>
  <c r="U4595" i="1"/>
  <c r="H4680" i="1"/>
  <c r="R4683" i="1"/>
  <c r="G4681" i="1"/>
  <c r="E4681" i="1"/>
  <c r="A4683" i="1"/>
  <c r="J4682" i="1"/>
  <c r="F4682" i="1"/>
  <c r="I4682" i="1"/>
  <c r="S4682" i="1"/>
  <c r="T4682" i="1" s="1"/>
  <c r="L4682" i="1"/>
  <c r="H4681" i="1" l="1"/>
  <c r="M4680" i="1"/>
  <c r="U4596" i="1"/>
  <c r="B4595" i="1"/>
  <c r="N4597" i="1"/>
  <c r="C4598" i="1"/>
  <c r="A4684" i="1"/>
  <c r="J4683" i="1"/>
  <c r="F4683" i="1"/>
  <c r="I4683" i="1"/>
  <c r="S4683" i="1"/>
  <c r="T4683" i="1" s="1"/>
  <c r="L4683" i="1"/>
  <c r="K4681" i="1"/>
  <c r="R4684" i="1"/>
  <c r="G4682" i="1"/>
  <c r="E4682" i="1"/>
  <c r="M4681" i="1" l="1"/>
  <c r="K4682" i="1"/>
  <c r="B4596" i="1"/>
  <c r="U4597" i="1"/>
  <c r="C4599" i="1"/>
  <c r="N4598" i="1"/>
  <c r="H4682" i="1"/>
  <c r="R4685" i="1"/>
  <c r="G4683" i="1"/>
  <c r="E4683" i="1"/>
  <c r="J4684" i="1"/>
  <c r="F4684" i="1"/>
  <c r="A4685" i="1"/>
  <c r="I4684" i="1"/>
  <c r="L4684" i="1"/>
  <c r="S4684" i="1"/>
  <c r="T4684" i="1" s="1"/>
  <c r="M4682" i="1" l="1"/>
  <c r="H4683" i="1"/>
  <c r="B4597" i="1"/>
  <c r="U4598" i="1"/>
  <c r="C4600" i="1"/>
  <c r="N4599" i="1"/>
  <c r="S4685" i="1"/>
  <c r="T4685" i="1" s="1"/>
  <c r="L4685" i="1"/>
  <c r="J4685" i="1"/>
  <c r="F4685" i="1"/>
  <c r="I4685" i="1"/>
  <c r="A4686" i="1"/>
  <c r="G4684" i="1"/>
  <c r="E4684" i="1"/>
  <c r="K4683" i="1"/>
  <c r="R4686" i="1"/>
  <c r="H4684" i="1" l="1"/>
  <c r="M4683" i="1"/>
  <c r="B4598" i="1"/>
  <c r="U4599" i="1"/>
  <c r="C4601" i="1"/>
  <c r="N4600" i="1"/>
  <c r="G4685" i="1"/>
  <c r="E4685" i="1"/>
  <c r="R4687" i="1"/>
  <c r="K4684" i="1"/>
  <c r="A4687" i="1"/>
  <c r="I4686" i="1"/>
  <c r="S4686" i="1"/>
  <c r="T4686" i="1" s="1"/>
  <c r="L4686" i="1"/>
  <c r="F4686" i="1"/>
  <c r="J4686" i="1"/>
  <c r="M4684" i="1" l="1"/>
  <c r="H4685" i="1"/>
  <c r="U4600" i="1"/>
  <c r="N4601" i="1"/>
  <c r="C4602" i="1"/>
  <c r="B4599" i="1"/>
  <c r="K4685" i="1"/>
  <c r="E4686" i="1"/>
  <c r="G4686" i="1"/>
  <c r="A4688" i="1"/>
  <c r="J4687" i="1"/>
  <c r="F4687" i="1"/>
  <c r="I4687" i="1"/>
  <c r="S4687" i="1"/>
  <c r="T4687" i="1" s="1"/>
  <c r="L4687" i="1"/>
  <c r="R4688" i="1"/>
  <c r="H4686" i="1" l="1"/>
  <c r="M4685" i="1"/>
  <c r="B4600" i="1"/>
  <c r="C4603" i="1"/>
  <c r="N4602" i="1"/>
  <c r="U4601" i="1"/>
  <c r="R4689" i="1"/>
  <c r="E4687" i="1"/>
  <c r="G4687" i="1"/>
  <c r="K4686" i="1"/>
  <c r="A4689" i="1"/>
  <c r="J4688" i="1"/>
  <c r="F4688" i="1"/>
  <c r="I4688" i="1"/>
  <c r="S4688" i="1"/>
  <c r="T4688" i="1" s="1"/>
  <c r="L4688" i="1"/>
  <c r="M4686" i="1" l="1"/>
  <c r="K4687" i="1"/>
  <c r="B4601" i="1"/>
  <c r="U4602" i="1"/>
  <c r="C4604" i="1"/>
  <c r="N4603" i="1"/>
  <c r="A4690" i="1"/>
  <c r="J4689" i="1"/>
  <c r="F4689" i="1"/>
  <c r="I4689" i="1"/>
  <c r="S4689" i="1"/>
  <c r="T4689" i="1" s="1"/>
  <c r="L4689" i="1"/>
  <c r="H4687" i="1"/>
  <c r="E4688" i="1"/>
  <c r="G4688" i="1"/>
  <c r="R4690" i="1"/>
  <c r="M4687" i="1" l="1"/>
  <c r="H4688" i="1"/>
  <c r="B4602" i="1"/>
  <c r="U4603" i="1"/>
  <c r="N4604" i="1"/>
  <c r="C4605" i="1"/>
  <c r="K4688" i="1"/>
  <c r="E4689" i="1"/>
  <c r="G4689" i="1"/>
  <c r="R4691" i="1"/>
  <c r="J4690" i="1"/>
  <c r="F4690" i="1"/>
  <c r="A4691" i="1"/>
  <c r="I4690" i="1"/>
  <c r="S4690" i="1"/>
  <c r="T4690" i="1" s="1"/>
  <c r="L4690" i="1"/>
  <c r="H4689" i="1" l="1"/>
  <c r="M4688" i="1"/>
  <c r="B4603" i="1"/>
  <c r="N4605" i="1"/>
  <c r="C4606" i="1"/>
  <c r="U4604" i="1"/>
  <c r="E4690" i="1"/>
  <c r="G4690" i="1"/>
  <c r="K4689" i="1"/>
  <c r="R4692" i="1"/>
  <c r="A4692" i="1"/>
  <c r="J4691" i="1"/>
  <c r="F4691" i="1"/>
  <c r="I4691" i="1"/>
  <c r="S4691" i="1"/>
  <c r="T4691" i="1" s="1"/>
  <c r="L4691" i="1"/>
  <c r="M4689" i="1" l="1"/>
  <c r="H4690" i="1"/>
  <c r="B4604" i="1"/>
  <c r="N4606" i="1"/>
  <c r="P4606" i="1"/>
  <c r="U4605" i="1"/>
  <c r="K4690" i="1"/>
  <c r="A4693" i="1"/>
  <c r="J4692" i="1"/>
  <c r="F4692" i="1"/>
  <c r="I4692" i="1"/>
  <c r="L4692" i="1"/>
  <c r="S4692" i="1"/>
  <c r="T4692" i="1" s="1"/>
  <c r="G4691" i="1"/>
  <c r="E4691" i="1"/>
  <c r="R4693" i="1"/>
  <c r="M4690" i="1" l="1"/>
  <c r="K4691" i="1"/>
  <c r="C4607" i="1"/>
  <c r="Q4606" i="1"/>
  <c r="B4605" i="1"/>
  <c r="U4606" i="1"/>
  <c r="H4691" i="1"/>
  <c r="R4694" i="1"/>
  <c r="G4692" i="1"/>
  <c r="E4692" i="1"/>
  <c r="A4694" i="1"/>
  <c r="J4693" i="1"/>
  <c r="F4693" i="1"/>
  <c r="I4693" i="1"/>
  <c r="S4693" i="1"/>
  <c r="T4693" i="1" s="1"/>
  <c r="L4693" i="1"/>
  <c r="M4691" i="1" l="1"/>
  <c r="H4692" i="1"/>
  <c r="C4608" i="1"/>
  <c r="N4607" i="1"/>
  <c r="B4606" i="1"/>
  <c r="A4695" i="1"/>
  <c r="J4694" i="1"/>
  <c r="F4694" i="1"/>
  <c r="I4694" i="1"/>
  <c r="S4694" i="1"/>
  <c r="T4694" i="1" s="1"/>
  <c r="L4694" i="1"/>
  <c r="K4692" i="1"/>
  <c r="G4693" i="1"/>
  <c r="E4693" i="1"/>
  <c r="R4695" i="1"/>
  <c r="K4693" i="1" l="1"/>
  <c r="M4692" i="1"/>
  <c r="N4608" i="1"/>
  <c r="C4609" i="1"/>
  <c r="U4607" i="1"/>
  <c r="H4693" i="1"/>
  <c r="A4696" i="1"/>
  <c r="J4695" i="1"/>
  <c r="F4695" i="1"/>
  <c r="I4695" i="1"/>
  <c r="S4695" i="1"/>
  <c r="T4695" i="1" s="1"/>
  <c r="L4695" i="1"/>
  <c r="R4696" i="1"/>
  <c r="G4694" i="1"/>
  <c r="E4694" i="1"/>
  <c r="K4694" i="1" l="1"/>
  <c r="M4693" i="1"/>
  <c r="U4608" i="1"/>
  <c r="C4610" i="1"/>
  <c r="N4609" i="1"/>
  <c r="B4607" i="1"/>
  <c r="H4694" i="1"/>
  <c r="R4697" i="1"/>
  <c r="G4695" i="1"/>
  <c r="E4695" i="1"/>
  <c r="A4697" i="1"/>
  <c r="J4696" i="1"/>
  <c r="F4696" i="1"/>
  <c r="I4696" i="1"/>
  <c r="L4696" i="1"/>
  <c r="S4696" i="1"/>
  <c r="T4696" i="1" s="1"/>
  <c r="M4694" i="1" l="1"/>
  <c r="H4695" i="1"/>
  <c r="B4608" i="1"/>
  <c r="C4611" i="1"/>
  <c r="N4610" i="1"/>
  <c r="U4609" i="1"/>
  <c r="A4698" i="1"/>
  <c r="J4697" i="1"/>
  <c r="F4697" i="1"/>
  <c r="I4697" i="1"/>
  <c r="S4697" i="1"/>
  <c r="T4697" i="1" s="1"/>
  <c r="L4697" i="1"/>
  <c r="K4695" i="1"/>
  <c r="G4696" i="1"/>
  <c r="E4696" i="1"/>
  <c r="R4698" i="1"/>
  <c r="H4696" i="1" l="1"/>
  <c r="M4695" i="1"/>
  <c r="C4612" i="1"/>
  <c r="N4611" i="1"/>
  <c r="U4610" i="1"/>
  <c r="B4609" i="1"/>
  <c r="K4696" i="1"/>
  <c r="R4699" i="1"/>
  <c r="G4697" i="1"/>
  <c r="E4697" i="1"/>
  <c r="A4699" i="1"/>
  <c r="J4698" i="1"/>
  <c r="F4698" i="1"/>
  <c r="I4698" i="1"/>
  <c r="S4698" i="1"/>
  <c r="T4698" i="1" s="1"/>
  <c r="L4698" i="1"/>
  <c r="H4697" i="1" l="1"/>
  <c r="M4696" i="1"/>
  <c r="C4613" i="1"/>
  <c r="N4612" i="1"/>
  <c r="U4611" i="1"/>
  <c r="B4610" i="1"/>
  <c r="A4700" i="1"/>
  <c r="J4699" i="1"/>
  <c r="F4699" i="1"/>
  <c r="I4699" i="1"/>
  <c r="S4699" i="1"/>
  <c r="T4699" i="1" s="1"/>
  <c r="K4697" i="1"/>
  <c r="G4698" i="1"/>
  <c r="E4698" i="1"/>
  <c r="R4700" i="1"/>
  <c r="K4698" i="1" l="1"/>
  <c r="M4697" i="1"/>
  <c r="C4614" i="1"/>
  <c r="C4615" i="1" s="1"/>
  <c r="N4613" i="1"/>
  <c r="B4611" i="1"/>
  <c r="U4612" i="1"/>
  <c r="H4698" i="1"/>
  <c r="R4701" i="1"/>
  <c r="G4699" i="1"/>
  <c r="E4699" i="1"/>
  <c r="A4701" i="1"/>
  <c r="J4700" i="1"/>
  <c r="F4700" i="1"/>
  <c r="I4700" i="1"/>
  <c r="S4700" i="1"/>
  <c r="T4700" i="1" s="1"/>
  <c r="K4699" i="1" l="1"/>
  <c r="N4614" i="1"/>
  <c r="M4698" i="1"/>
  <c r="U4613" i="1"/>
  <c r="B4612" i="1"/>
  <c r="C4616" i="1"/>
  <c r="N4615" i="1"/>
  <c r="H4699" i="1"/>
  <c r="A4702" i="1"/>
  <c r="J4701" i="1"/>
  <c r="F4701" i="1"/>
  <c r="I4701" i="1"/>
  <c r="S4701" i="1"/>
  <c r="T4701" i="1" s="1"/>
  <c r="R4702" i="1"/>
  <c r="G4700" i="1"/>
  <c r="E4700" i="1"/>
  <c r="U4614" i="1" l="1"/>
  <c r="B4614" i="1" s="1"/>
  <c r="K4700" i="1"/>
  <c r="L4699" i="1"/>
  <c r="L4700" i="1" s="1"/>
  <c r="L4701" i="1" s="1"/>
  <c r="L4702" i="1" s="1"/>
  <c r="B4613" i="1"/>
  <c r="U4615" i="1"/>
  <c r="C4617" i="1"/>
  <c r="N4616" i="1"/>
  <c r="H4700" i="1"/>
  <c r="G4701" i="1"/>
  <c r="E4701" i="1"/>
  <c r="R4703" i="1"/>
  <c r="A4703" i="1"/>
  <c r="J4702" i="1"/>
  <c r="F4702" i="1"/>
  <c r="I4702" i="1"/>
  <c r="S4702" i="1"/>
  <c r="T4702" i="1" s="1"/>
  <c r="M4699" i="1" l="1"/>
  <c r="K4701" i="1"/>
  <c r="M4700" i="1"/>
  <c r="B4615" i="1"/>
  <c r="U4616" i="1"/>
  <c r="C4618" i="1"/>
  <c r="N4617" i="1"/>
  <c r="H4701" i="1"/>
  <c r="A4704" i="1"/>
  <c r="J4703" i="1"/>
  <c r="F4703" i="1"/>
  <c r="I4703" i="1"/>
  <c r="S4703" i="1"/>
  <c r="T4703" i="1" s="1"/>
  <c r="L4703" i="1"/>
  <c r="G4702" i="1"/>
  <c r="E4702" i="1"/>
  <c r="R4704" i="1"/>
  <c r="H4702" i="1" l="1"/>
  <c r="M4701" i="1"/>
  <c r="B4616" i="1"/>
  <c r="U4617" i="1"/>
  <c r="N4618" i="1"/>
  <c r="C4619" i="1"/>
  <c r="G4703" i="1"/>
  <c r="E4703" i="1"/>
  <c r="R4705" i="1"/>
  <c r="K4702" i="1"/>
  <c r="A4705" i="1"/>
  <c r="J4704" i="1"/>
  <c r="F4704" i="1"/>
  <c r="I4704" i="1"/>
  <c r="L4704" i="1"/>
  <c r="S4704" i="1"/>
  <c r="T4704" i="1" s="1"/>
  <c r="M4702" i="1" l="1"/>
  <c r="K4703" i="1"/>
  <c r="N4619" i="1"/>
  <c r="C4620" i="1"/>
  <c r="U4618" i="1"/>
  <c r="B4617" i="1"/>
  <c r="H4703" i="1"/>
  <c r="G4704" i="1"/>
  <c r="E4704" i="1"/>
  <c r="R4706" i="1"/>
  <c r="A4706" i="1"/>
  <c r="J4705" i="1"/>
  <c r="F4705" i="1"/>
  <c r="I4705" i="1"/>
  <c r="S4705" i="1"/>
  <c r="T4705" i="1" s="1"/>
  <c r="L4705" i="1"/>
  <c r="M4703" i="1" l="1"/>
  <c r="H4704" i="1"/>
  <c r="B4618" i="1"/>
  <c r="C4621" i="1"/>
  <c r="N4620" i="1"/>
  <c r="U4619" i="1"/>
  <c r="G4705" i="1"/>
  <c r="E4705" i="1"/>
  <c r="R4707" i="1"/>
  <c r="K4704" i="1"/>
  <c r="J4706" i="1"/>
  <c r="F4706" i="1"/>
  <c r="A4707" i="1"/>
  <c r="I4706" i="1"/>
  <c r="S4706" i="1"/>
  <c r="T4706" i="1" s="1"/>
  <c r="L4706" i="1"/>
  <c r="M4704" i="1" l="1"/>
  <c r="K4705" i="1"/>
  <c r="B4619" i="1"/>
  <c r="U4620" i="1"/>
  <c r="C4622" i="1"/>
  <c r="N4621" i="1"/>
  <c r="R4708" i="1"/>
  <c r="H4705" i="1"/>
  <c r="S4707" i="1"/>
  <c r="T4707" i="1" s="1"/>
  <c r="L4707" i="1"/>
  <c r="J4707" i="1"/>
  <c r="F4707" i="1"/>
  <c r="I4707" i="1"/>
  <c r="A4708" i="1"/>
  <c r="G4706" i="1"/>
  <c r="E4706" i="1"/>
  <c r="M4705" i="1" l="1"/>
  <c r="H4706" i="1"/>
  <c r="B4620" i="1"/>
  <c r="U4621" i="1"/>
  <c r="N4622" i="1"/>
  <c r="C4623" i="1"/>
  <c r="G4707" i="1"/>
  <c r="E4707" i="1"/>
  <c r="K4706" i="1"/>
  <c r="A4709" i="1"/>
  <c r="I4708" i="1"/>
  <c r="S4708" i="1"/>
  <c r="T4708" i="1" s="1"/>
  <c r="L4708" i="1"/>
  <c r="J4708" i="1"/>
  <c r="F4708" i="1"/>
  <c r="R4709" i="1"/>
  <c r="M4706" i="1" l="1"/>
  <c r="K4707" i="1"/>
  <c r="B4621" i="1"/>
  <c r="C4624" i="1"/>
  <c r="N4623" i="1"/>
  <c r="U4622" i="1"/>
  <c r="E4708" i="1"/>
  <c r="G4708" i="1"/>
  <c r="H4707" i="1"/>
  <c r="R4710" i="1"/>
  <c r="A4710" i="1"/>
  <c r="J4709" i="1"/>
  <c r="F4709" i="1"/>
  <c r="I4709" i="1"/>
  <c r="S4709" i="1"/>
  <c r="T4709" i="1" s="1"/>
  <c r="L4709" i="1"/>
  <c r="H4708" i="1" l="1"/>
  <c r="M4707" i="1"/>
  <c r="B4622" i="1"/>
  <c r="U4623" i="1"/>
  <c r="C4625" i="1"/>
  <c r="N4624" i="1"/>
  <c r="K4708" i="1"/>
  <c r="A4711" i="1"/>
  <c r="J4710" i="1"/>
  <c r="F4710" i="1"/>
  <c r="I4710" i="1"/>
  <c r="S4710" i="1"/>
  <c r="T4710" i="1" s="1"/>
  <c r="L4710" i="1"/>
  <c r="R4711" i="1"/>
  <c r="E4709" i="1"/>
  <c r="G4709" i="1"/>
  <c r="K4709" i="1" l="1"/>
  <c r="M4708" i="1"/>
  <c r="U4624" i="1"/>
  <c r="C4626" i="1"/>
  <c r="N4625" i="1"/>
  <c r="B4623" i="1"/>
  <c r="H4709" i="1"/>
  <c r="R4712" i="1"/>
  <c r="E4710" i="1"/>
  <c r="G4710" i="1"/>
  <c r="A4712" i="1"/>
  <c r="J4711" i="1"/>
  <c r="F4711" i="1"/>
  <c r="I4711" i="1"/>
  <c r="S4711" i="1"/>
  <c r="T4711" i="1" s="1"/>
  <c r="L4711" i="1"/>
  <c r="M4709" i="1" l="1"/>
  <c r="H4710" i="1"/>
  <c r="B4624" i="1"/>
  <c r="U4625" i="1"/>
  <c r="C4627" i="1"/>
  <c r="N4626" i="1"/>
  <c r="J4712" i="1"/>
  <c r="F4712" i="1"/>
  <c r="A4713" i="1"/>
  <c r="I4712" i="1"/>
  <c r="S4712" i="1"/>
  <c r="T4712" i="1" s="1"/>
  <c r="L4712" i="1"/>
  <c r="R4713" i="1"/>
  <c r="K4710" i="1"/>
  <c r="E4711" i="1"/>
  <c r="G4711" i="1"/>
  <c r="M4710" i="1" l="1"/>
  <c r="K4711" i="1"/>
  <c r="U4626" i="1"/>
  <c r="B4625" i="1"/>
  <c r="C4628" i="1"/>
  <c r="N4627" i="1"/>
  <c r="H4711" i="1"/>
  <c r="R4714" i="1"/>
  <c r="A4714" i="1"/>
  <c r="J4713" i="1"/>
  <c r="F4713" i="1"/>
  <c r="I4713" i="1"/>
  <c r="S4713" i="1"/>
  <c r="T4713" i="1" s="1"/>
  <c r="L4713" i="1"/>
  <c r="E4712" i="1"/>
  <c r="G4712" i="1"/>
  <c r="M4711" i="1" l="1"/>
  <c r="H4712" i="1"/>
  <c r="C4629" i="1"/>
  <c r="N4628" i="1"/>
  <c r="U4627" i="1"/>
  <c r="B4626" i="1"/>
  <c r="K4712" i="1"/>
  <c r="G4713" i="1"/>
  <c r="E4713" i="1"/>
  <c r="R4715" i="1"/>
  <c r="A4715" i="1"/>
  <c r="J4714" i="1"/>
  <c r="F4714" i="1"/>
  <c r="I4714" i="1"/>
  <c r="S4714" i="1"/>
  <c r="T4714" i="1" s="1"/>
  <c r="L4714" i="1"/>
  <c r="M4712" i="1" l="1"/>
  <c r="H4713" i="1"/>
  <c r="B4627" i="1"/>
  <c r="U4628" i="1"/>
  <c r="N4629" i="1"/>
  <c r="C4630" i="1"/>
  <c r="A4716" i="1"/>
  <c r="J4715" i="1"/>
  <c r="F4715" i="1"/>
  <c r="I4715" i="1"/>
  <c r="S4715" i="1"/>
  <c r="T4715" i="1" s="1"/>
  <c r="L4715" i="1"/>
  <c r="R4716" i="1"/>
  <c r="K4713" i="1"/>
  <c r="G4714" i="1"/>
  <c r="E4714" i="1"/>
  <c r="M4713" i="1" l="1"/>
  <c r="K4714" i="1"/>
  <c r="U4629" i="1"/>
  <c r="C4631" i="1"/>
  <c r="N4630" i="1"/>
  <c r="B4628" i="1"/>
  <c r="H4714" i="1"/>
  <c r="A4717" i="1"/>
  <c r="J4716" i="1"/>
  <c r="F4716" i="1"/>
  <c r="I4716" i="1"/>
  <c r="L4716" i="1"/>
  <c r="S4716" i="1"/>
  <c r="T4716" i="1" s="1"/>
  <c r="R4717" i="1"/>
  <c r="G4715" i="1"/>
  <c r="E4715" i="1"/>
  <c r="M4714" i="1" l="1"/>
  <c r="H4715" i="1"/>
  <c r="B4629" i="1"/>
  <c r="U4630" i="1"/>
  <c r="N4631" i="1"/>
  <c r="C4632" i="1"/>
  <c r="K4715" i="1"/>
  <c r="G4716" i="1"/>
  <c r="E4716" i="1"/>
  <c r="A4718" i="1"/>
  <c r="J4717" i="1"/>
  <c r="F4717" i="1"/>
  <c r="I4717" i="1"/>
  <c r="S4717" i="1"/>
  <c r="T4717" i="1" s="1"/>
  <c r="L4717" i="1"/>
  <c r="R4718" i="1"/>
  <c r="K4716" i="1" l="1"/>
  <c r="M4715" i="1"/>
  <c r="B4630" i="1"/>
  <c r="N4632" i="1"/>
  <c r="C4633" i="1"/>
  <c r="U4631" i="1"/>
  <c r="H4716" i="1"/>
  <c r="R4719" i="1"/>
  <c r="G4717" i="1"/>
  <c r="E4717" i="1"/>
  <c r="A4719" i="1"/>
  <c r="J4718" i="1"/>
  <c r="F4718" i="1"/>
  <c r="I4718" i="1"/>
  <c r="S4718" i="1"/>
  <c r="T4718" i="1" s="1"/>
  <c r="L4718" i="1"/>
  <c r="H4717" i="1" l="1"/>
  <c r="M4716" i="1"/>
  <c r="B4631" i="1"/>
  <c r="N4633" i="1"/>
  <c r="C4634" i="1"/>
  <c r="U4632" i="1"/>
  <c r="A4720" i="1"/>
  <c r="J4719" i="1"/>
  <c r="F4719" i="1"/>
  <c r="I4719" i="1"/>
  <c r="S4719" i="1"/>
  <c r="T4719" i="1" s="1"/>
  <c r="L4719" i="1"/>
  <c r="K4717" i="1"/>
  <c r="G4718" i="1"/>
  <c r="E4718" i="1"/>
  <c r="R4720" i="1"/>
  <c r="K4718" i="1" l="1"/>
  <c r="M4717" i="1"/>
  <c r="B4632" i="1"/>
  <c r="N4634" i="1"/>
  <c r="C4635" i="1"/>
  <c r="U4633" i="1"/>
  <c r="H4718" i="1"/>
  <c r="R4721" i="1"/>
  <c r="G4719" i="1"/>
  <c r="E4719" i="1"/>
  <c r="A4721" i="1"/>
  <c r="J4720" i="1"/>
  <c r="F4720" i="1"/>
  <c r="I4720" i="1"/>
  <c r="L4720" i="1"/>
  <c r="S4720" i="1"/>
  <c r="T4720" i="1" s="1"/>
  <c r="K4719" i="1" l="1"/>
  <c r="M4718" i="1"/>
  <c r="B4633" i="1"/>
  <c r="N4635" i="1"/>
  <c r="C4636" i="1"/>
  <c r="U4634" i="1"/>
  <c r="H4719" i="1"/>
  <c r="A4722" i="1"/>
  <c r="J4721" i="1"/>
  <c r="F4721" i="1"/>
  <c r="I4721" i="1"/>
  <c r="S4721" i="1"/>
  <c r="T4721" i="1" s="1"/>
  <c r="L4721" i="1"/>
  <c r="G4720" i="1"/>
  <c r="E4720" i="1"/>
  <c r="R4722" i="1"/>
  <c r="H4720" i="1" l="1"/>
  <c r="M4719" i="1"/>
  <c r="B4634" i="1"/>
  <c r="N4636" i="1"/>
  <c r="C4637" i="1"/>
  <c r="U4635" i="1"/>
  <c r="K4720" i="1"/>
  <c r="R4723" i="1"/>
  <c r="A4723" i="1"/>
  <c r="J4722" i="1"/>
  <c r="F4722" i="1"/>
  <c r="I4722" i="1"/>
  <c r="S4722" i="1"/>
  <c r="T4722" i="1" s="1"/>
  <c r="L4722" i="1"/>
  <c r="G4721" i="1"/>
  <c r="E4721" i="1"/>
  <c r="K4721" i="1" l="1"/>
  <c r="M4720" i="1"/>
  <c r="B4635" i="1"/>
  <c r="N4637" i="1"/>
  <c r="C4638" i="1"/>
  <c r="U4636" i="1"/>
  <c r="H4721" i="1"/>
  <c r="G4722" i="1"/>
  <c r="E4722" i="1"/>
  <c r="A4724" i="1"/>
  <c r="J4723" i="1"/>
  <c r="F4723" i="1"/>
  <c r="I4723" i="1"/>
  <c r="S4723" i="1"/>
  <c r="T4723" i="1" s="1"/>
  <c r="L4723" i="1"/>
  <c r="R4724" i="1"/>
  <c r="M4721" i="1" l="1"/>
  <c r="K4722" i="1"/>
  <c r="B4636" i="1"/>
  <c r="N4638" i="1"/>
  <c r="C4639" i="1"/>
  <c r="U4637" i="1"/>
  <c r="H4722" i="1"/>
  <c r="A4725" i="1"/>
  <c r="J4724" i="1"/>
  <c r="F4724" i="1"/>
  <c r="I4724" i="1"/>
  <c r="L4724" i="1"/>
  <c r="S4724" i="1"/>
  <c r="T4724" i="1" s="1"/>
  <c r="R4725" i="1"/>
  <c r="G4723" i="1"/>
  <c r="E4723" i="1"/>
  <c r="K4723" i="1" l="1"/>
  <c r="M4722" i="1"/>
  <c r="B4637" i="1"/>
  <c r="N4639" i="1"/>
  <c r="C4640" i="1"/>
  <c r="U4638" i="1"/>
  <c r="H4723" i="1"/>
  <c r="R4726" i="1"/>
  <c r="G4724" i="1"/>
  <c r="E4724" i="1"/>
  <c r="A4726" i="1"/>
  <c r="J4725" i="1"/>
  <c r="F4725" i="1"/>
  <c r="I4725" i="1"/>
  <c r="S4725" i="1"/>
  <c r="T4725" i="1" s="1"/>
  <c r="L4725" i="1"/>
  <c r="M4723" i="1" l="1"/>
  <c r="K4724" i="1"/>
  <c r="B4638" i="1"/>
  <c r="C4641" i="1"/>
  <c r="N4640" i="1"/>
  <c r="U4639" i="1"/>
  <c r="H4724" i="1"/>
  <c r="A4727" i="1"/>
  <c r="J4726" i="1"/>
  <c r="F4726" i="1"/>
  <c r="I4726" i="1"/>
  <c r="S4726" i="1"/>
  <c r="T4726" i="1" s="1"/>
  <c r="L4726" i="1"/>
  <c r="G4725" i="1"/>
  <c r="E4725" i="1"/>
  <c r="R4727" i="1"/>
  <c r="M4724" i="1" l="1"/>
  <c r="H4725" i="1"/>
  <c r="U4640" i="1"/>
  <c r="B4639" i="1"/>
  <c r="C4642" i="1"/>
  <c r="N4641" i="1"/>
  <c r="K4725" i="1"/>
  <c r="R4728" i="1"/>
  <c r="G4726" i="1"/>
  <c r="E4726" i="1"/>
  <c r="A4728" i="1"/>
  <c r="J4727" i="1"/>
  <c r="F4727" i="1"/>
  <c r="I4727" i="1"/>
  <c r="S4727" i="1"/>
  <c r="T4727" i="1" s="1"/>
  <c r="L4727" i="1"/>
  <c r="M4725" i="1" l="1"/>
  <c r="H4726" i="1"/>
  <c r="U4641" i="1"/>
  <c r="N4642" i="1"/>
  <c r="C4643" i="1"/>
  <c r="B4640" i="1"/>
  <c r="J4728" i="1"/>
  <c r="F4728" i="1"/>
  <c r="A4729" i="1"/>
  <c r="I4728" i="1"/>
  <c r="L4728" i="1"/>
  <c r="S4728" i="1"/>
  <c r="T4728" i="1" s="1"/>
  <c r="K4726" i="1"/>
  <c r="R4729" i="1"/>
  <c r="G4727" i="1"/>
  <c r="E4727" i="1"/>
  <c r="M4726" i="1" l="1"/>
  <c r="K4727" i="1"/>
  <c r="N4643" i="1"/>
  <c r="C4644" i="1"/>
  <c r="U4642" i="1"/>
  <c r="B4641" i="1"/>
  <c r="H4727" i="1"/>
  <c r="R4730" i="1"/>
  <c r="S4729" i="1"/>
  <c r="T4729" i="1" s="1"/>
  <c r="L4729" i="1"/>
  <c r="J4729" i="1"/>
  <c r="F4729" i="1"/>
  <c r="I4729" i="1"/>
  <c r="A4730" i="1"/>
  <c r="G4728" i="1"/>
  <c r="E4728" i="1"/>
  <c r="K4728" i="1" l="1"/>
  <c r="M4727" i="1"/>
  <c r="B4642" i="1"/>
  <c r="N4644" i="1"/>
  <c r="C4645" i="1"/>
  <c r="U4643" i="1"/>
  <c r="H4728" i="1"/>
  <c r="A4731" i="1"/>
  <c r="I4730" i="1"/>
  <c r="S4730" i="1"/>
  <c r="T4730" i="1" s="1"/>
  <c r="F4730" i="1"/>
  <c r="J4730" i="1"/>
  <c r="G4729" i="1"/>
  <c r="E4729" i="1"/>
  <c r="R4731" i="1"/>
  <c r="K4729" i="1" l="1"/>
  <c r="M4728" i="1"/>
  <c r="B4643" i="1"/>
  <c r="C4646" i="1"/>
  <c r="N4645" i="1"/>
  <c r="U4644" i="1"/>
  <c r="H4729" i="1"/>
  <c r="E4730" i="1"/>
  <c r="G4730" i="1"/>
  <c r="A4732" i="1"/>
  <c r="J4731" i="1"/>
  <c r="F4731" i="1"/>
  <c r="I4731" i="1"/>
  <c r="S4731" i="1"/>
  <c r="T4731" i="1" s="1"/>
  <c r="R4732" i="1"/>
  <c r="H4730" i="1" l="1"/>
  <c r="M4729" i="1"/>
  <c r="U4645" i="1"/>
  <c r="N4646" i="1"/>
  <c r="C4647" i="1"/>
  <c r="B4644" i="1"/>
  <c r="R4733" i="1"/>
  <c r="E4731" i="1"/>
  <c r="G4731" i="1"/>
  <c r="K4730" i="1"/>
  <c r="A4733" i="1"/>
  <c r="J4732" i="1"/>
  <c r="F4732" i="1"/>
  <c r="I4732" i="1"/>
  <c r="S4732" i="1"/>
  <c r="T4732" i="1" s="1"/>
  <c r="H4731" i="1" l="1"/>
  <c r="L4730" i="1"/>
  <c r="L4731" i="1" s="1"/>
  <c r="L4732" i="1" s="1"/>
  <c r="L4733" i="1" s="1"/>
  <c r="B4645" i="1"/>
  <c r="N4647" i="1"/>
  <c r="C4648" i="1"/>
  <c r="U4646" i="1"/>
  <c r="K4731" i="1"/>
  <c r="A4734" i="1"/>
  <c r="J4733" i="1"/>
  <c r="F4733" i="1"/>
  <c r="I4733" i="1"/>
  <c r="S4733" i="1"/>
  <c r="T4733" i="1" s="1"/>
  <c r="R4734" i="1"/>
  <c r="E4732" i="1"/>
  <c r="G4732" i="1"/>
  <c r="M4731" i="1" l="1"/>
  <c r="H4732" i="1"/>
  <c r="M4730" i="1"/>
  <c r="B4646" i="1"/>
  <c r="N4648" i="1"/>
  <c r="C4649" i="1"/>
  <c r="U4647" i="1"/>
  <c r="K4732" i="1"/>
  <c r="R4735" i="1"/>
  <c r="E4733" i="1"/>
  <c r="G4733" i="1"/>
  <c r="J4734" i="1"/>
  <c r="F4734" i="1"/>
  <c r="A4735" i="1"/>
  <c r="I4734" i="1"/>
  <c r="S4734" i="1"/>
  <c r="T4734" i="1" s="1"/>
  <c r="L4734" i="1"/>
  <c r="M4732" i="1" l="1"/>
  <c r="H4733" i="1"/>
  <c r="B4647" i="1"/>
  <c r="C4650" i="1"/>
  <c r="N4649" i="1"/>
  <c r="U4648" i="1"/>
  <c r="K4733" i="1"/>
  <c r="E4734" i="1"/>
  <c r="G4734" i="1"/>
  <c r="A4736" i="1"/>
  <c r="J4735" i="1"/>
  <c r="F4735" i="1"/>
  <c r="I4735" i="1"/>
  <c r="S4735" i="1"/>
  <c r="T4735" i="1" s="1"/>
  <c r="L4735" i="1"/>
  <c r="R4736" i="1"/>
  <c r="H4734" i="1" l="1"/>
  <c r="M4733" i="1"/>
  <c r="U4649" i="1"/>
  <c r="N4650" i="1"/>
  <c r="C4651" i="1"/>
  <c r="B4648" i="1"/>
  <c r="K4734" i="1"/>
  <c r="R4737" i="1"/>
  <c r="G4735" i="1"/>
  <c r="E4735" i="1"/>
  <c r="A4737" i="1"/>
  <c r="J4736" i="1"/>
  <c r="F4736" i="1"/>
  <c r="I4736" i="1"/>
  <c r="L4736" i="1"/>
  <c r="S4736" i="1"/>
  <c r="T4736" i="1" s="1"/>
  <c r="H4735" i="1" l="1"/>
  <c r="M4734" i="1"/>
  <c r="B4649" i="1"/>
  <c r="C4652" i="1"/>
  <c r="N4651" i="1"/>
  <c r="U4650" i="1"/>
  <c r="G4736" i="1"/>
  <c r="E4736" i="1"/>
  <c r="A4738" i="1"/>
  <c r="J4737" i="1"/>
  <c r="F4737" i="1"/>
  <c r="I4737" i="1"/>
  <c r="S4737" i="1"/>
  <c r="T4737" i="1" s="1"/>
  <c r="L4737" i="1"/>
  <c r="K4735" i="1"/>
  <c r="R4738" i="1"/>
  <c r="M4735" i="1" l="1"/>
  <c r="K4736" i="1"/>
  <c r="B4650" i="1"/>
  <c r="U4651" i="1"/>
  <c r="C4653" i="1"/>
  <c r="N4652" i="1"/>
  <c r="H4736" i="1"/>
  <c r="R4739" i="1"/>
  <c r="G4737" i="1"/>
  <c r="E4737" i="1"/>
  <c r="A4739" i="1"/>
  <c r="J4738" i="1"/>
  <c r="F4738" i="1"/>
  <c r="I4738" i="1"/>
  <c r="S4738" i="1"/>
  <c r="T4738" i="1" s="1"/>
  <c r="L4738" i="1"/>
  <c r="H4737" i="1" l="1"/>
  <c r="M4736" i="1"/>
  <c r="N4653" i="1"/>
  <c r="C4654" i="1"/>
  <c r="B4651" i="1"/>
  <c r="U4652" i="1"/>
  <c r="A4740" i="1"/>
  <c r="J4739" i="1"/>
  <c r="F4739" i="1"/>
  <c r="I4739" i="1"/>
  <c r="S4739" i="1"/>
  <c r="T4739" i="1" s="1"/>
  <c r="L4739" i="1"/>
  <c r="R4740" i="1"/>
  <c r="G4738" i="1"/>
  <c r="E4738" i="1"/>
  <c r="K4737" i="1"/>
  <c r="K4738" i="1" l="1"/>
  <c r="M4737" i="1"/>
  <c r="B4652" i="1"/>
  <c r="N4654" i="1"/>
  <c r="C4655" i="1"/>
  <c r="U4653" i="1"/>
  <c r="H4738" i="1"/>
  <c r="R4741" i="1"/>
  <c r="G4739" i="1"/>
  <c r="E4739" i="1"/>
  <c r="A4741" i="1"/>
  <c r="J4740" i="1"/>
  <c r="F4740" i="1"/>
  <c r="I4740" i="1"/>
  <c r="L4740" i="1"/>
  <c r="S4740" i="1"/>
  <c r="T4740" i="1" s="1"/>
  <c r="M4738" i="1" l="1"/>
  <c r="H4739" i="1"/>
  <c r="B4653" i="1"/>
  <c r="N4655" i="1"/>
  <c r="C4656" i="1"/>
  <c r="U4654" i="1"/>
  <c r="G4740" i="1"/>
  <c r="E4740" i="1"/>
  <c r="K4739" i="1"/>
  <c r="A4742" i="1"/>
  <c r="J4741" i="1"/>
  <c r="F4741" i="1"/>
  <c r="I4741" i="1"/>
  <c r="S4741" i="1"/>
  <c r="T4741" i="1" s="1"/>
  <c r="L4741" i="1"/>
  <c r="R4742" i="1"/>
  <c r="M4739" i="1" l="1"/>
  <c r="K4740" i="1"/>
  <c r="B4654" i="1"/>
  <c r="C4657" i="1"/>
  <c r="N4656" i="1"/>
  <c r="U4655" i="1"/>
  <c r="R4743" i="1"/>
  <c r="G4741" i="1"/>
  <c r="E4741" i="1"/>
  <c r="H4740" i="1"/>
  <c r="A4743" i="1"/>
  <c r="J4742" i="1"/>
  <c r="F4742" i="1"/>
  <c r="I4742" i="1"/>
  <c r="S4742" i="1"/>
  <c r="T4742" i="1" s="1"/>
  <c r="L4742" i="1"/>
  <c r="H4741" i="1" l="1"/>
  <c r="M4740" i="1"/>
  <c r="B4655" i="1"/>
  <c r="U4656" i="1"/>
  <c r="N4657" i="1"/>
  <c r="C4658" i="1"/>
  <c r="A4744" i="1"/>
  <c r="J4743" i="1"/>
  <c r="F4743" i="1"/>
  <c r="I4743" i="1"/>
  <c r="S4743" i="1"/>
  <c r="T4743" i="1" s="1"/>
  <c r="L4743" i="1"/>
  <c r="K4741" i="1"/>
  <c r="G4742" i="1"/>
  <c r="E4742" i="1"/>
  <c r="R4744" i="1"/>
  <c r="K4742" i="1" l="1"/>
  <c r="M4741" i="1"/>
  <c r="B4656" i="1"/>
  <c r="C4659" i="1"/>
  <c r="N4658" i="1"/>
  <c r="U4657" i="1"/>
  <c r="H4742" i="1"/>
  <c r="G4743" i="1"/>
  <c r="E4743" i="1"/>
  <c r="R4745" i="1"/>
  <c r="A4745" i="1"/>
  <c r="J4744" i="1"/>
  <c r="F4744" i="1"/>
  <c r="I4744" i="1"/>
  <c r="L4744" i="1"/>
  <c r="S4744" i="1"/>
  <c r="T4744" i="1" s="1"/>
  <c r="M4742" i="1" l="1"/>
  <c r="K4743" i="1"/>
  <c r="B4657" i="1"/>
  <c r="U4658" i="1"/>
  <c r="N4659" i="1"/>
  <c r="C4660" i="1"/>
  <c r="H4743" i="1"/>
  <c r="A4746" i="1"/>
  <c r="J4745" i="1"/>
  <c r="F4745" i="1"/>
  <c r="I4745" i="1"/>
  <c r="S4745" i="1"/>
  <c r="T4745" i="1" s="1"/>
  <c r="L4745" i="1"/>
  <c r="G4744" i="1"/>
  <c r="E4744" i="1"/>
  <c r="R4746" i="1"/>
  <c r="K4744" i="1" l="1"/>
  <c r="M4743" i="1"/>
  <c r="C4661" i="1"/>
  <c r="N4660" i="1"/>
  <c r="U4659" i="1"/>
  <c r="B4658" i="1"/>
  <c r="H4744" i="1"/>
  <c r="R4747" i="1"/>
  <c r="G4745" i="1"/>
  <c r="E4745" i="1"/>
  <c r="A4747" i="1"/>
  <c r="J4746" i="1"/>
  <c r="F4746" i="1"/>
  <c r="I4746" i="1"/>
  <c r="S4746" i="1"/>
  <c r="T4746" i="1" s="1"/>
  <c r="L4746" i="1"/>
  <c r="M4744" i="1" l="1"/>
  <c r="H4745" i="1"/>
  <c r="B4659" i="1"/>
  <c r="U4660" i="1"/>
  <c r="N4661" i="1"/>
  <c r="C4662" i="1"/>
  <c r="G4746" i="1"/>
  <c r="E4746" i="1"/>
  <c r="K4745" i="1"/>
  <c r="A4748" i="1"/>
  <c r="J4747" i="1"/>
  <c r="F4747" i="1"/>
  <c r="I4747" i="1"/>
  <c r="S4747" i="1"/>
  <c r="T4747" i="1" s="1"/>
  <c r="L4747" i="1"/>
  <c r="R4748" i="1"/>
  <c r="K4746" i="1" l="1"/>
  <c r="M4745" i="1"/>
  <c r="C4663" i="1"/>
  <c r="N4662" i="1"/>
  <c r="U4661" i="1"/>
  <c r="B4660" i="1"/>
  <c r="H4746" i="1"/>
  <c r="G4747" i="1"/>
  <c r="E4747" i="1"/>
  <c r="R4749" i="1"/>
  <c r="A4749" i="1"/>
  <c r="J4748" i="1"/>
  <c r="F4748" i="1"/>
  <c r="I4748" i="1"/>
  <c r="L4748" i="1"/>
  <c r="S4748" i="1"/>
  <c r="T4748" i="1" s="1"/>
  <c r="K4747" i="1" l="1"/>
  <c r="M4746" i="1"/>
  <c r="U4662" i="1"/>
  <c r="B4661" i="1"/>
  <c r="C4664" i="1"/>
  <c r="N4663" i="1"/>
  <c r="H4747" i="1"/>
  <c r="A4750" i="1"/>
  <c r="J4749" i="1"/>
  <c r="F4749" i="1"/>
  <c r="I4749" i="1"/>
  <c r="S4749" i="1"/>
  <c r="T4749" i="1" s="1"/>
  <c r="L4749" i="1"/>
  <c r="G4748" i="1"/>
  <c r="E4748" i="1"/>
  <c r="R4750" i="1"/>
  <c r="K4748" i="1" l="1"/>
  <c r="M4747" i="1"/>
  <c r="U4663" i="1"/>
  <c r="B4662" i="1"/>
  <c r="C4665" i="1"/>
  <c r="N4664" i="1"/>
  <c r="H4748" i="1"/>
  <c r="G4749" i="1"/>
  <c r="E4749" i="1"/>
  <c r="R4751" i="1"/>
  <c r="J4750" i="1"/>
  <c r="F4750" i="1"/>
  <c r="A4751" i="1"/>
  <c r="I4750" i="1"/>
  <c r="S4750" i="1"/>
  <c r="T4750" i="1" s="1"/>
  <c r="L4750" i="1"/>
  <c r="H4749" i="1" l="1"/>
  <c r="M4748" i="1"/>
  <c r="U4664" i="1"/>
  <c r="B4663" i="1"/>
  <c r="C4666" i="1"/>
  <c r="N4665" i="1"/>
  <c r="S4751" i="1"/>
  <c r="T4751" i="1" s="1"/>
  <c r="L4751" i="1"/>
  <c r="J4751" i="1"/>
  <c r="F4751" i="1"/>
  <c r="I4751" i="1"/>
  <c r="A4752" i="1"/>
  <c r="R4752" i="1"/>
  <c r="G4750" i="1"/>
  <c r="E4750" i="1"/>
  <c r="K4749" i="1"/>
  <c r="M4749" i="1" l="1"/>
  <c r="H4750" i="1"/>
  <c r="U4665" i="1"/>
  <c r="B4664" i="1"/>
  <c r="N4666" i="1"/>
  <c r="C4667" i="1"/>
  <c r="G4751" i="1"/>
  <c r="E4751" i="1"/>
  <c r="R4753" i="1"/>
  <c r="K4750" i="1"/>
  <c r="A4753" i="1"/>
  <c r="I4752" i="1"/>
  <c r="S4752" i="1"/>
  <c r="T4752" i="1" s="1"/>
  <c r="L4752" i="1"/>
  <c r="J4752" i="1"/>
  <c r="F4752" i="1"/>
  <c r="H4751" i="1" l="1"/>
  <c r="M4750" i="1"/>
  <c r="U4666" i="1"/>
  <c r="B4665" i="1"/>
  <c r="N4667" i="1"/>
  <c r="C4668" i="1"/>
  <c r="A4754" i="1"/>
  <c r="J4753" i="1"/>
  <c r="F4753" i="1"/>
  <c r="I4753" i="1"/>
  <c r="S4753" i="1"/>
  <c r="T4753" i="1" s="1"/>
  <c r="L4753" i="1"/>
  <c r="R4754" i="1"/>
  <c r="K4751" i="1"/>
  <c r="E4752" i="1"/>
  <c r="G4752" i="1"/>
  <c r="M4751" i="1" l="1"/>
  <c r="H4752" i="1"/>
  <c r="B4666" i="1"/>
  <c r="U4667" i="1"/>
  <c r="C4669" i="1"/>
  <c r="N4668" i="1"/>
  <c r="K4752" i="1"/>
  <c r="R4755" i="1"/>
  <c r="E4753" i="1"/>
  <c r="G4753" i="1"/>
  <c r="A4755" i="1"/>
  <c r="J4754" i="1"/>
  <c r="F4754" i="1"/>
  <c r="I4754" i="1"/>
  <c r="S4754" i="1"/>
  <c r="T4754" i="1" s="1"/>
  <c r="L4754" i="1"/>
  <c r="H4753" i="1" l="1"/>
  <c r="M4752" i="1"/>
  <c r="U4668" i="1"/>
  <c r="B4667" i="1"/>
  <c r="C4670" i="1"/>
  <c r="N4669" i="1"/>
  <c r="A4756" i="1"/>
  <c r="J4755" i="1"/>
  <c r="F4755" i="1"/>
  <c r="I4755" i="1"/>
  <c r="S4755" i="1"/>
  <c r="T4755" i="1" s="1"/>
  <c r="L4755" i="1"/>
  <c r="R4756" i="1"/>
  <c r="E4754" i="1"/>
  <c r="G4754" i="1"/>
  <c r="K4753" i="1"/>
  <c r="M4753" i="1" l="1"/>
  <c r="K4754" i="1"/>
  <c r="U4669" i="1"/>
  <c r="B4668" i="1"/>
  <c r="N4670" i="1"/>
  <c r="C4671" i="1"/>
  <c r="H4754" i="1"/>
  <c r="E4755" i="1"/>
  <c r="G4755" i="1"/>
  <c r="R4757" i="1"/>
  <c r="J4756" i="1"/>
  <c r="F4756" i="1"/>
  <c r="A4757" i="1"/>
  <c r="I4756" i="1"/>
  <c r="S4756" i="1"/>
  <c r="T4756" i="1" s="1"/>
  <c r="L4756" i="1"/>
  <c r="K4755" i="1" l="1"/>
  <c r="M4754" i="1"/>
  <c r="U4670" i="1"/>
  <c r="B4669" i="1"/>
  <c r="N4671" i="1"/>
  <c r="C4672" i="1"/>
  <c r="H4755" i="1"/>
  <c r="A4758" i="1"/>
  <c r="J4757" i="1"/>
  <c r="F4757" i="1"/>
  <c r="I4757" i="1"/>
  <c r="S4757" i="1"/>
  <c r="T4757" i="1" s="1"/>
  <c r="L4757" i="1"/>
  <c r="E4756" i="1"/>
  <c r="G4756" i="1"/>
  <c r="R4758" i="1"/>
  <c r="K4756" i="1" l="1"/>
  <c r="M4755" i="1"/>
  <c r="U4671" i="1"/>
  <c r="B4670" i="1"/>
  <c r="N4672" i="1"/>
  <c r="C4673" i="1"/>
  <c r="H4756" i="1"/>
  <c r="G4757" i="1"/>
  <c r="E4757" i="1"/>
  <c r="R4759" i="1"/>
  <c r="A4759" i="1"/>
  <c r="J4758" i="1"/>
  <c r="F4758" i="1"/>
  <c r="I4758" i="1"/>
  <c r="S4758" i="1"/>
  <c r="T4758" i="1" s="1"/>
  <c r="L4758" i="1"/>
  <c r="M4756" i="1" l="1"/>
  <c r="H4757" i="1"/>
  <c r="U4672" i="1"/>
  <c r="B4671" i="1"/>
  <c r="C4674" i="1"/>
  <c r="N4673" i="1"/>
  <c r="G4758" i="1"/>
  <c r="E4758" i="1"/>
  <c r="R4760" i="1"/>
  <c r="A4760" i="1"/>
  <c r="J4759" i="1"/>
  <c r="F4759" i="1"/>
  <c r="I4759" i="1"/>
  <c r="S4759" i="1"/>
  <c r="T4759" i="1" s="1"/>
  <c r="L4759" i="1"/>
  <c r="K4757" i="1"/>
  <c r="K4758" i="1" l="1"/>
  <c r="M4757" i="1"/>
  <c r="U4673" i="1"/>
  <c r="B4672" i="1"/>
  <c r="N4674" i="1"/>
  <c r="C4675" i="1"/>
  <c r="G4759" i="1"/>
  <c r="E4759" i="1"/>
  <c r="H4758" i="1"/>
  <c r="A4761" i="1"/>
  <c r="J4760" i="1"/>
  <c r="F4760" i="1"/>
  <c r="I4760" i="1"/>
  <c r="S4760" i="1"/>
  <c r="T4760" i="1" s="1"/>
  <c r="R4761" i="1"/>
  <c r="M4758" i="1" l="1"/>
  <c r="K4759" i="1"/>
  <c r="B4673" i="1"/>
  <c r="U4674" i="1"/>
  <c r="N4675" i="1"/>
  <c r="C4676" i="1"/>
  <c r="H4759" i="1"/>
  <c r="G4760" i="1"/>
  <c r="E4760" i="1"/>
  <c r="R4762" i="1"/>
  <c r="A4762" i="1"/>
  <c r="J4761" i="1"/>
  <c r="F4761" i="1"/>
  <c r="I4761" i="1"/>
  <c r="S4761" i="1"/>
  <c r="T4761" i="1" s="1"/>
  <c r="M4759" i="1" l="1"/>
  <c r="H4760" i="1"/>
  <c r="U4675" i="1"/>
  <c r="B4674" i="1"/>
  <c r="C4677" i="1"/>
  <c r="N4676" i="1"/>
  <c r="G4761" i="1"/>
  <c r="E4761" i="1"/>
  <c r="R4763" i="1"/>
  <c r="K4760" i="1"/>
  <c r="A4763" i="1"/>
  <c r="J4762" i="1"/>
  <c r="F4762" i="1"/>
  <c r="I4762" i="1"/>
  <c r="S4762" i="1"/>
  <c r="T4762" i="1" s="1"/>
  <c r="K4761" i="1" l="1"/>
  <c r="L4760" i="1"/>
  <c r="L4761" i="1" s="1"/>
  <c r="L4762" i="1" s="1"/>
  <c r="L4763" i="1" s="1"/>
  <c r="U4676" i="1"/>
  <c r="B4675" i="1"/>
  <c r="N4677" i="1"/>
  <c r="C4678" i="1"/>
  <c r="H4761" i="1"/>
  <c r="A4764" i="1"/>
  <c r="J4763" i="1"/>
  <c r="F4763" i="1"/>
  <c r="I4763" i="1"/>
  <c r="S4763" i="1"/>
  <c r="T4763" i="1" s="1"/>
  <c r="G4762" i="1"/>
  <c r="E4762" i="1"/>
  <c r="R4764" i="1"/>
  <c r="H4762" i="1" l="1"/>
  <c r="M4760" i="1"/>
  <c r="M4761" i="1"/>
  <c r="U4677" i="1"/>
  <c r="B4676" i="1"/>
  <c r="N4678" i="1"/>
  <c r="C4679" i="1"/>
  <c r="G4763" i="1"/>
  <c r="E4763" i="1"/>
  <c r="K4762" i="1"/>
  <c r="A4765" i="1"/>
  <c r="J4764" i="1"/>
  <c r="F4764" i="1"/>
  <c r="I4764" i="1"/>
  <c r="L4764" i="1"/>
  <c r="S4764" i="1"/>
  <c r="T4764" i="1" s="1"/>
  <c r="R4765" i="1"/>
  <c r="K4763" i="1" l="1"/>
  <c r="M4762" i="1"/>
  <c r="U4678" i="1"/>
  <c r="B4677" i="1"/>
  <c r="N4679" i="1"/>
  <c r="C4680" i="1"/>
  <c r="H4763" i="1"/>
  <c r="R4766" i="1"/>
  <c r="G4764" i="1"/>
  <c r="E4764" i="1"/>
  <c r="A4766" i="1"/>
  <c r="J4765" i="1"/>
  <c r="F4765" i="1"/>
  <c r="I4765" i="1"/>
  <c r="S4765" i="1"/>
  <c r="T4765" i="1" s="1"/>
  <c r="L4765" i="1"/>
  <c r="H4764" i="1" l="1"/>
  <c r="M4763" i="1"/>
  <c r="U4679" i="1"/>
  <c r="B4678" i="1"/>
  <c r="C4681" i="1"/>
  <c r="N4680" i="1"/>
  <c r="A4767" i="1"/>
  <c r="J4766" i="1"/>
  <c r="F4766" i="1"/>
  <c r="I4766" i="1"/>
  <c r="S4766" i="1"/>
  <c r="T4766" i="1" s="1"/>
  <c r="L4766" i="1"/>
  <c r="K4764" i="1"/>
  <c r="G4765" i="1"/>
  <c r="E4765" i="1"/>
  <c r="R4767" i="1"/>
  <c r="K4765" i="1" l="1"/>
  <c r="M4764" i="1"/>
  <c r="B4679" i="1"/>
  <c r="U4680" i="1"/>
  <c r="N4681" i="1"/>
  <c r="C4682" i="1"/>
  <c r="H4765" i="1"/>
  <c r="A4768" i="1"/>
  <c r="J4767" i="1"/>
  <c r="F4767" i="1"/>
  <c r="I4767" i="1"/>
  <c r="S4767" i="1"/>
  <c r="T4767" i="1" s="1"/>
  <c r="L4767" i="1"/>
  <c r="G4766" i="1"/>
  <c r="E4766" i="1"/>
  <c r="R4768" i="1"/>
  <c r="M4765" i="1" l="1"/>
  <c r="K4766" i="1"/>
  <c r="U4681" i="1"/>
  <c r="B4680" i="1"/>
  <c r="N4682" i="1"/>
  <c r="C4683" i="1"/>
  <c r="H4766" i="1"/>
  <c r="G4767" i="1"/>
  <c r="E4767" i="1"/>
  <c r="R4769" i="1"/>
  <c r="A4769" i="1"/>
  <c r="J4768" i="1"/>
  <c r="F4768" i="1"/>
  <c r="I4768" i="1"/>
  <c r="L4768" i="1"/>
  <c r="S4768" i="1"/>
  <c r="T4768" i="1" s="1"/>
  <c r="K4767" i="1" l="1"/>
  <c r="M4766" i="1"/>
  <c r="B4681" i="1"/>
  <c r="U4682" i="1"/>
  <c r="N4683" i="1"/>
  <c r="C4684" i="1"/>
  <c r="A4770" i="1"/>
  <c r="J4769" i="1"/>
  <c r="F4769" i="1"/>
  <c r="I4769" i="1"/>
  <c r="S4769" i="1"/>
  <c r="T4769" i="1" s="1"/>
  <c r="L4769" i="1"/>
  <c r="H4767" i="1"/>
  <c r="R4770" i="1"/>
  <c r="G4768" i="1"/>
  <c r="E4768" i="1"/>
  <c r="K4768" i="1" l="1"/>
  <c r="M4767" i="1"/>
  <c r="B4682" i="1"/>
  <c r="U4683" i="1"/>
  <c r="C4685" i="1"/>
  <c r="N4684" i="1"/>
  <c r="H4768" i="1"/>
  <c r="G4769" i="1"/>
  <c r="E4769" i="1"/>
  <c r="R4771" i="1"/>
  <c r="A4771" i="1"/>
  <c r="J4770" i="1"/>
  <c r="F4770" i="1"/>
  <c r="I4770" i="1"/>
  <c r="S4770" i="1"/>
  <c r="T4770" i="1" s="1"/>
  <c r="L4770" i="1"/>
  <c r="K4769" i="1" l="1"/>
  <c r="M4768" i="1"/>
  <c r="U4684" i="1"/>
  <c r="B4683" i="1"/>
  <c r="C4686" i="1"/>
  <c r="N4685" i="1"/>
  <c r="H4769" i="1"/>
  <c r="A4772" i="1"/>
  <c r="J4771" i="1"/>
  <c r="F4771" i="1"/>
  <c r="I4771" i="1"/>
  <c r="S4771" i="1"/>
  <c r="T4771" i="1" s="1"/>
  <c r="L4771" i="1"/>
  <c r="R4772" i="1"/>
  <c r="G4770" i="1"/>
  <c r="E4770" i="1"/>
  <c r="H4770" i="1" l="1"/>
  <c r="M4769" i="1"/>
  <c r="U4685" i="1"/>
  <c r="B4684" i="1"/>
  <c r="N4686" i="1"/>
  <c r="C4687" i="1"/>
  <c r="K4770" i="1"/>
  <c r="R4773" i="1"/>
  <c r="G4771" i="1"/>
  <c r="E4771" i="1"/>
  <c r="J4772" i="1"/>
  <c r="F4772" i="1"/>
  <c r="A4773" i="1"/>
  <c r="I4772" i="1"/>
  <c r="L4772" i="1"/>
  <c r="S4772" i="1"/>
  <c r="T4772" i="1" s="1"/>
  <c r="H4771" i="1" l="1"/>
  <c r="M4770" i="1"/>
  <c r="U4686" i="1"/>
  <c r="B4685" i="1"/>
  <c r="N4687" i="1"/>
  <c r="C4688" i="1"/>
  <c r="K4771" i="1"/>
  <c r="S4773" i="1"/>
  <c r="T4773" i="1" s="1"/>
  <c r="L4773" i="1"/>
  <c r="J4773" i="1"/>
  <c r="F4773" i="1"/>
  <c r="I4773" i="1"/>
  <c r="A4774" i="1"/>
  <c r="R4774" i="1"/>
  <c r="G4772" i="1"/>
  <c r="E4772" i="1"/>
  <c r="H4772" i="1" l="1"/>
  <c r="M4771" i="1"/>
  <c r="U4687" i="1"/>
  <c r="B4686" i="1"/>
  <c r="C4689" i="1"/>
  <c r="N4688" i="1"/>
  <c r="G4773" i="1"/>
  <c r="E4773" i="1"/>
  <c r="K4772" i="1"/>
  <c r="R4775" i="1"/>
  <c r="A4775" i="1"/>
  <c r="I4774" i="1"/>
  <c r="S4774" i="1"/>
  <c r="T4774" i="1" s="1"/>
  <c r="L4774" i="1"/>
  <c r="F4774" i="1"/>
  <c r="J4774" i="1"/>
  <c r="M4772" i="1" l="1"/>
  <c r="H4773" i="1"/>
  <c r="B4687" i="1"/>
  <c r="U4688" i="1"/>
  <c r="N4689" i="1"/>
  <c r="C4690" i="1"/>
  <c r="R4776" i="1"/>
  <c r="E4774" i="1"/>
  <c r="G4774" i="1"/>
  <c r="A4776" i="1"/>
  <c r="J4775" i="1"/>
  <c r="F4775" i="1"/>
  <c r="I4775" i="1"/>
  <c r="S4775" i="1"/>
  <c r="T4775" i="1" s="1"/>
  <c r="L4775" i="1"/>
  <c r="K4773" i="1"/>
  <c r="H4774" i="1" l="1"/>
  <c r="M4773" i="1"/>
  <c r="U4689" i="1"/>
  <c r="B4688" i="1"/>
  <c r="N4690" i="1"/>
  <c r="C4691" i="1"/>
  <c r="E4775" i="1"/>
  <c r="G4775" i="1"/>
  <c r="K4774" i="1"/>
  <c r="A4777" i="1"/>
  <c r="J4776" i="1"/>
  <c r="F4776" i="1"/>
  <c r="I4776" i="1"/>
  <c r="S4776" i="1"/>
  <c r="T4776" i="1" s="1"/>
  <c r="L4776" i="1"/>
  <c r="R4777" i="1"/>
  <c r="M4774" i="1" l="1"/>
  <c r="H4775" i="1"/>
  <c r="B4689" i="1"/>
  <c r="U4690" i="1"/>
  <c r="N4691" i="1"/>
  <c r="C4692" i="1"/>
  <c r="K4775" i="1"/>
  <c r="E4776" i="1"/>
  <c r="G4776" i="1"/>
  <c r="R4778" i="1"/>
  <c r="A4778" i="1"/>
  <c r="J4777" i="1"/>
  <c r="F4777" i="1"/>
  <c r="I4777" i="1"/>
  <c r="S4777" i="1"/>
  <c r="T4777" i="1" s="1"/>
  <c r="L4777" i="1"/>
  <c r="K4776" i="1" l="1"/>
  <c r="M4775" i="1"/>
  <c r="U4691" i="1"/>
  <c r="B4690" i="1"/>
  <c r="N4692" i="1"/>
  <c r="C4693" i="1"/>
  <c r="J4778" i="1"/>
  <c r="F4778" i="1"/>
  <c r="A4779" i="1"/>
  <c r="I4778" i="1"/>
  <c r="S4778" i="1"/>
  <c r="T4778" i="1" s="1"/>
  <c r="L4778" i="1"/>
  <c r="H4776" i="1"/>
  <c r="E4777" i="1"/>
  <c r="G4777" i="1"/>
  <c r="R4779" i="1"/>
  <c r="H4777" i="1" l="1"/>
  <c r="M4776" i="1"/>
  <c r="U4692" i="1"/>
  <c r="B4691" i="1"/>
  <c r="C4694" i="1"/>
  <c r="N4693" i="1"/>
  <c r="K4777" i="1"/>
  <c r="R4780" i="1"/>
  <c r="A4780" i="1"/>
  <c r="J4779" i="1"/>
  <c r="F4779" i="1"/>
  <c r="I4779" i="1"/>
  <c r="S4779" i="1"/>
  <c r="T4779" i="1" s="1"/>
  <c r="L4779" i="1"/>
  <c r="E4778" i="1"/>
  <c r="G4778" i="1"/>
  <c r="M4777" i="1" l="1"/>
  <c r="H4778" i="1"/>
  <c r="U4693" i="1"/>
  <c r="B4692" i="1"/>
  <c r="C4695" i="1"/>
  <c r="N4694" i="1"/>
  <c r="K4778" i="1"/>
  <c r="G4779" i="1"/>
  <c r="E4779" i="1"/>
  <c r="A4781" i="1"/>
  <c r="J4780" i="1"/>
  <c r="F4780" i="1"/>
  <c r="I4780" i="1"/>
  <c r="L4780" i="1"/>
  <c r="S4780" i="1"/>
  <c r="T4780" i="1" s="1"/>
  <c r="R4781" i="1"/>
  <c r="K4779" i="1" l="1"/>
  <c r="M4778" i="1"/>
  <c r="U4694" i="1"/>
  <c r="B4693" i="1"/>
  <c r="N4695" i="1"/>
  <c r="C4696" i="1"/>
  <c r="H4779" i="1"/>
  <c r="A4782" i="1"/>
  <c r="J4781" i="1"/>
  <c r="F4781" i="1"/>
  <c r="I4781" i="1"/>
  <c r="S4781" i="1"/>
  <c r="T4781" i="1" s="1"/>
  <c r="L4781" i="1"/>
  <c r="R4782" i="1"/>
  <c r="G4780" i="1"/>
  <c r="E4780" i="1"/>
  <c r="H4780" i="1" l="1"/>
  <c r="M4779" i="1"/>
  <c r="B4694" i="1"/>
  <c r="U4695" i="1"/>
  <c r="C4697" i="1"/>
  <c r="N4696" i="1"/>
  <c r="K4780" i="1"/>
  <c r="G4781" i="1"/>
  <c r="E4781" i="1"/>
  <c r="A4783" i="1"/>
  <c r="J4782" i="1"/>
  <c r="F4782" i="1"/>
  <c r="I4782" i="1"/>
  <c r="S4782" i="1"/>
  <c r="T4782" i="1" s="1"/>
  <c r="L4782" i="1"/>
  <c r="R4783" i="1"/>
  <c r="K4781" i="1" l="1"/>
  <c r="M4780" i="1"/>
  <c r="U4696" i="1"/>
  <c r="B4695" i="1"/>
  <c r="N4697" i="1"/>
  <c r="C4698" i="1"/>
  <c r="H4781" i="1"/>
  <c r="G4782" i="1"/>
  <c r="E4782" i="1"/>
  <c r="R4784" i="1"/>
  <c r="A4784" i="1"/>
  <c r="J4783" i="1"/>
  <c r="F4783" i="1"/>
  <c r="I4783" i="1"/>
  <c r="S4783" i="1"/>
  <c r="T4783" i="1" s="1"/>
  <c r="L4783" i="1"/>
  <c r="H4782" i="1" l="1"/>
  <c r="M4781" i="1"/>
  <c r="U4697" i="1"/>
  <c r="B4696" i="1"/>
  <c r="N4698" i="1"/>
  <c r="C4699" i="1"/>
  <c r="G4783" i="1"/>
  <c r="E4783" i="1"/>
  <c r="R4785" i="1"/>
  <c r="K4782" i="1"/>
  <c r="A4785" i="1"/>
  <c r="J4784" i="1"/>
  <c r="F4784" i="1"/>
  <c r="I4784" i="1"/>
  <c r="L4784" i="1"/>
  <c r="S4784" i="1"/>
  <c r="T4784" i="1" s="1"/>
  <c r="M4782" i="1" l="1"/>
  <c r="K4783" i="1"/>
  <c r="U4698" i="1"/>
  <c r="B4697" i="1"/>
  <c r="N4699" i="1"/>
  <c r="C4700" i="1"/>
  <c r="H4783" i="1"/>
  <c r="A4786" i="1"/>
  <c r="J4785" i="1"/>
  <c r="F4785" i="1"/>
  <c r="I4785" i="1"/>
  <c r="S4785" i="1"/>
  <c r="T4785" i="1" s="1"/>
  <c r="L4785" i="1"/>
  <c r="G4784" i="1"/>
  <c r="E4784" i="1"/>
  <c r="R4786" i="1"/>
  <c r="K4784" i="1" l="1"/>
  <c r="M4783" i="1"/>
  <c r="U4699" i="1"/>
  <c r="B4698" i="1"/>
  <c r="N4700" i="1"/>
  <c r="C4701" i="1"/>
  <c r="H4784" i="1"/>
  <c r="R4787" i="1"/>
  <c r="G4785" i="1"/>
  <c r="E4785" i="1"/>
  <c r="A4787" i="1"/>
  <c r="J4786" i="1"/>
  <c r="F4786" i="1"/>
  <c r="I4786" i="1"/>
  <c r="S4786" i="1"/>
  <c r="T4786" i="1" s="1"/>
  <c r="L4786" i="1"/>
  <c r="M4784" i="1" l="1"/>
  <c r="K4785" i="1"/>
  <c r="U4700" i="1"/>
  <c r="B4699" i="1"/>
  <c r="N4701" i="1"/>
  <c r="C4702" i="1"/>
  <c r="H4785" i="1"/>
  <c r="G4786" i="1"/>
  <c r="E4786" i="1"/>
  <c r="A4788" i="1"/>
  <c r="J4787" i="1"/>
  <c r="F4787" i="1"/>
  <c r="I4787" i="1"/>
  <c r="S4787" i="1"/>
  <c r="T4787" i="1" s="1"/>
  <c r="L4787" i="1"/>
  <c r="R4788" i="1"/>
  <c r="H4786" i="1" l="1"/>
  <c r="M4785" i="1"/>
  <c r="U4701" i="1"/>
  <c r="B4700" i="1"/>
  <c r="C4703" i="1"/>
  <c r="N4702" i="1"/>
  <c r="A4789" i="1"/>
  <c r="J4788" i="1"/>
  <c r="F4788" i="1"/>
  <c r="I4788" i="1"/>
  <c r="L4788" i="1"/>
  <c r="S4788" i="1"/>
  <c r="T4788" i="1" s="1"/>
  <c r="G4787" i="1"/>
  <c r="E4787" i="1"/>
  <c r="K4786" i="1"/>
  <c r="R4789" i="1"/>
  <c r="H4787" i="1" l="1"/>
  <c r="M4786" i="1"/>
  <c r="U4702" i="1"/>
  <c r="B4701" i="1"/>
  <c r="C4704" i="1"/>
  <c r="N4703" i="1"/>
  <c r="K4787" i="1"/>
  <c r="A4790" i="1"/>
  <c r="J4789" i="1"/>
  <c r="F4789" i="1"/>
  <c r="I4789" i="1"/>
  <c r="S4789" i="1"/>
  <c r="T4789" i="1" s="1"/>
  <c r="L4789" i="1"/>
  <c r="R4790" i="1"/>
  <c r="G4788" i="1"/>
  <c r="E4788" i="1"/>
  <c r="M4787" i="1" l="1"/>
  <c r="H4788" i="1"/>
  <c r="U4703" i="1"/>
  <c r="B4702" i="1"/>
  <c r="N4704" i="1"/>
  <c r="C4705" i="1"/>
  <c r="K4788" i="1"/>
  <c r="R4791" i="1"/>
  <c r="G4789" i="1"/>
  <c r="E4789" i="1"/>
  <c r="A4791" i="1"/>
  <c r="J4790" i="1"/>
  <c r="F4790" i="1"/>
  <c r="I4790" i="1"/>
  <c r="S4790" i="1"/>
  <c r="T4790" i="1" s="1"/>
  <c r="L4790" i="1"/>
  <c r="H4789" i="1" l="1"/>
  <c r="M4788" i="1"/>
  <c r="U4704" i="1"/>
  <c r="B4703" i="1"/>
  <c r="C4706" i="1"/>
  <c r="N4705" i="1"/>
  <c r="G4790" i="1"/>
  <c r="E4790" i="1"/>
  <c r="K4789" i="1"/>
  <c r="R4792" i="1"/>
  <c r="A4792" i="1"/>
  <c r="J4791" i="1"/>
  <c r="F4791" i="1"/>
  <c r="I4791" i="1"/>
  <c r="S4791" i="1"/>
  <c r="T4791" i="1" s="1"/>
  <c r="M4789" i="1" l="1"/>
  <c r="H4790" i="1"/>
  <c r="U4705" i="1"/>
  <c r="B4704" i="1"/>
  <c r="C4707" i="1"/>
  <c r="N4706" i="1"/>
  <c r="K4790" i="1"/>
  <c r="A4793" i="1"/>
  <c r="J4792" i="1"/>
  <c r="F4792" i="1"/>
  <c r="I4792" i="1"/>
  <c r="S4792" i="1"/>
  <c r="T4792" i="1" s="1"/>
  <c r="G4791" i="1"/>
  <c r="E4791" i="1"/>
  <c r="R4793" i="1"/>
  <c r="K4791" i="1" l="1"/>
  <c r="M4790" i="1"/>
  <c r="U4706" i="1"/>
  <c r="B4705" i="1"/>
  <c r="C4708" i="1"/>
  <c r="N4707" i="1"/>
  <c r="H4791" i="1"/>
  <c r="R4794" i="1"/>
  <c r="G4792" i="1"/>
  <c r="E4792" i="1"/>
  <c r="A4794" i="1"/>
  <c r="J4793" i="1"/>
  <c r="F4793" i="1"/>
  <c r="I4793" i="1"/>
  <c r="S4793" i="1"/>
  <c r="T4793" i="1" s="1"/>
  <c r="H4792" i="1" l="1"/>
  <c r="L4791" i="1"/>
  <c r="U4707" i="1"/>
  <c r="B4706" i="1"/>
  <c r="C4709" i="1"/>
  <c r="N4708" i="1"/>
  <c r="J4794" i="1"/>
  <c r="F4794" i="1"/>
  <c r="A4795" i="1"/>
  <c r="I4794" i="1"/>
  <c r="S4794" i="1"/>
  <c r="T4794" i="1" s="1"/>
  <c r="K4792" i="1"/>
  <c r="G4793" i="1"/>
  <c r="E4793" i="1"/>
  <c r="R4795" i="1"/>
  <c r="H4793" i="1" l="1"/>
  <c r="L4792" i="1"/>
  <c r="L4793" i="1" s="1"/>
  <c r="L4794" i="1" s="1"/>
  <c r="L4795" i="1" s="1"/>
  <c r="M4791" i="1"/>
  <c r="U4708" i="1"/>
  <c r="B4707" i="1"/>
  <c r="N4709" i="1"/>
  <c r="C4710" i="1"/>
  <c r="K4793" i="1"/>
  <c r="S4795" i="1"/>
  <c r="T4795" i="1" s="1"/>
  <c r="J4795" i="1"/>
  <c r="F4795" i="1"/>
  <c r="I4795" i="1"/>
  <c r="A4796" i="1"/>
  <c r="G4794" i="1"/>
  <c r="E4794" i="1"/>
  <c r="R4796" i="1"/>
  <c r="H4794" i="1" l="1"/>
  <c r="M4793" i="1"/>
  <c r="M4792" i="1"/>
  <c r="U4709" i="1"/>
  <c r="B4708" i="1"/>
  <c r="N4710" i="1"/>
  <c r="C4711" i="1"/>
  <c r="G4795" i="1"/>
  <c r="E4795" i="1"/>
  <c r="R4797" i="1"/>
  <c r="K4794" i="1"/>
  <c r="A4797" i="1"/>
  <c r="I4796" i="1"/>
  <c r="S4796" i="1"/>
  <c r="T4796" i="1" s="1"/>
  <c r="L4796" i="1"/>
  <c r="J4796" i="1"/>
  <c r="F4796" i="1"/>
  <c r="M4794" i="1" l="1"/>
  <c r="H4795" i="1"/>
  <c r="U4710" i="1"/>
  <c r="B4709" i="1"/>
  <c r="N4711" i="1"/>
  <c r="C4712" i="1"/>
  <c r="A4798" i="1"/>
  <c r="J4797" i="1"/>
  <c r="F4797" i="1"/>
  <c r="I4797" i="1"/>
  <c r="S4797" i="1"/>
  <c r="T4797" i="1" s="1"/>
  <c r="L4797" i="1"/>
  <c r="R4798" i="1"/>
  <c r="E4796" i="1"/>
  <c r="G4796" i="1"/>
  <c r="K4795" i="1"/>
  <c r="K4796" i="1" l="1"/>
  <c r="M4795" i="1"/>
  <c r="U4711" i="1"/>
  <c r="B4710" i="1"/>
  <c r="N4712" i="1"/>
  <c r="C4713" i="1"/>
  <c r="H4796" i="1"/>
  <c r="R4799" i="1"/>
  <c r="E4797" i="1"/>
  <c r="G4797" i="1"/>
  <c r="A4799" i="1"/>
  <c r="J4798" i="1"/>
  <c r="F4798" i="1"/>
  <c r="I4798" i="1"/>
  <c r="S4798" i="1"/>
  <c r="T4798" i="1" s="1"/>
  <c r="L4798" i="1"/>
  <c r="H4797" i="1" l="1"/>
  <c r="M4796" i="1"/>
  <c r="U4712" i="1"/>
  <c r="B4711" i="1"/>
  <c r="N4713" i="1"/>
  <c r="C4714" i="1"/>
  <c r="K4797" i="1"/>
  <c r="A4800" i="1"/>
  <c r="J4799" i="1"/>
  <c r="F4799" i="1"/>
  <c r="I4799" i="1"/>
  <c r="S4799" i="1"/>
  <c r="T4799" i="1" s="1"/>
  <c r="L4799" i="1"/>
  <c r="E4798" i="1"/>
  <c r="G4798" i="1"/>
  <c r="R4800" i="1"/>
  <c r="H4798" i="1" l="1"/>
  <c r="M4797" i="1"/>
  <c r="U4713" i="1"/>
  <c r="B4712" i="1"/>
  <c r="N4714" i="1"/>
  <c r="C4715" i="1"/>
  <c r="E4799" i="1"/>
  <c r="G4799" i="1"/>
  <c r="K4798" i="1"/>
  <c r="R4801" i="1"/>
  <c r="J4800" i="1"/>
  <c r="F4800" i="1"/>
  <c r="A4801" i="1"/>
  <c r="I4800" i="1"/>
  <c r="S4800" i="1"/>
  <c r="T4800" i="1" s="1"/>
  <c r="L4800" i="1"/>
  <c r="M4798" i="1" l="1"/>
  <c r="K4799" i="1"/>
  <c r="U4714" i="1"/>
  <c r="B4713" i="1"/>
  <c r="N4715" i="1"/>
  <c r="C4716" i="1"/>
  <c r="H4799" i="1"/>
  <c r="E4800" i="1"/>
  <c r="G4800" i="1"/>
  <c r="A4802" i="1"/>
  <c r="J4801" i="1"/>
  <c r="F4801" i="1"/>
  <c r="I4801" i="1"/>
  <c r="S4801" i="1"/>
  <c r="T4801" i="1" s="1"/>
  <c r="L4801" i="1"/>
  <c r="R4802" i="1"/>
  <c r="H4800" i="1" l="1"/>
  <c r="M4799" i="1"/>
  <c r="U4715" i="1"/>
  <c r="B4714" i="1"/>
  <c r="N4716" i="1"/>
  <c r="C4717" i="1"/>
  <c r="K4800" i="1"/>
  <c r="R4803" i="1"/>
  <c r="G4801" i="1"/>
  <c r="E4801" i="1"/>
  <c r="A4803" i="1"/>
  <c r="J4802" i="1"/>
  <c r="F4802" i="1"/>
  <c r="I4802" i="1"/>
  <c r="S4802" i="1"/>
  <c r="T4802" i="1" s="1"/>
  <c r="L4802" i="1"/>
  <c r="M4800" i="1" l="1"/>
  <c r="H4801" i="1"/>
  <c r="U4716" i="1"/>
  <c r="B4715" i="1"/>
  <c r="C4718" i="1"/>
  <c r="N4717" i="1"/>
  <c r="A4804" i="1"/>
  <c r="J4803" i="1"/>
  <c r="F4803" i="1"/>
  <c r="I4803" i="1"/>
  <c r="S4803" i="1"/>
  <c r="T4803" i="1" s="1"/>
  <c r="L4803" i="1"/>
  <c r="K4801" i="1"/>
  <c r="G4802" i="1"/>
  <c r="E4802" i="1"/>
  <c r="R4804" i="1"/>
  <c r="M4801" i="1" l="1"/>
  <c r="H4802" i="1"/>
  <c r="U4717" i="1"/>
  <c r="B4716" i="1"/>
  <c r="N4718" i="1"/>
  <c r="C4719" i="1"/>
  <c r="R4805" i="1"/>
  <c r="K4802" i="1"/>
  <c r="G4803" i="1"/>
  <c r="E4803" i="1"/>
  <c r="A4805" i="1"/>
  <c r="J4804" i="1"/>
  <c r="F4804" i="1"/>
  <c r="I4804" i="1"/>
  <c r="L4804" i="1"/>
  <c r="S4804" i="1"/>
  <c r="T4804" i="1" s="1"/>
  <c r="M4802" i="1" l="1"/>
  <c r="K4803" i="1"/>
  <c r="U4718" i="1"/>
  <c r="B4717" i="1"/>
  <c r="N4719" i="1"/>
  <c r="C4720" i="1"/>
  <c r="H4803" i="1"/>
  <c r="G4804" i="1"/>
  <c r="E4804" i="1"/>
  <c r="A4806" i="1"/>
  <c r="J4805" i="1"/>
  <c r="F4805" i="1"/>
  <c r="I4805" i="1"/>
  <c r="S4805" i="1"/>
  <c r="T4805" i="1" s="1"/>
  <c r="L4805" i="1"/>
  <c r="R4806" i="1"/>
  <c r="M4803" i="1" l="1"/>
  <c r="K4804" i="1"/>
  <c r="U4719" i="1"/>
  <c r="B4718" i="1"/>
  <c r="C4721" i="1"/>
  <c r="N4720" i="1"/>
  <c r="H4804" i="1"/>
  <c r="R4807" i="1"/>
  <c r="A4807" i="1"/>
  <c r="J4806" i="1"/>
  <c r="F4806" i="1"/>
  <c r="I4806" i="1"/>
  <c r="S4806" i="1"/>
  <c r="T4806" i="1" s="1"/>
  <c r="L4806" i="1"/>
  <c r="G4805" i="1"/>
  <c r="E4805" i="1"/>
  <c r="K4805" i="1" l="1"/>
  <c r="M4804" i="1"/>
  <c r="U4720" i="1"/>
  <c r="B4719" i="1"/>
  <c r="N4721" i="1"/>
  <c r="C4722" i="1"/>
  <c r="H4805" i="1"/>
  <c r="A4808" i="1"/>
  <c r="J4807" i="1"/>
  <c r="F4807" i="1"/>
  <c r="I4807" i="1"/>
  <c r="S4807" i="1"/>
  <c r="T4807" i="1" s="1"/>
  <c r="L4807" i="1"/>
  <c r="G4806" i="1"/>
  <c r="E4806" i="1"/>
  <c r="R4808" i="1"/>
  <c r="M4805" i="1" l="1"/>
  <c r="H4806" i="1"/>
  <c r="U4721" i="1"/>
  <c r="B4720" i="1"/>
  <c r="N4722" i="1"/>
  <c r="C4723" i="1"/>
  <c r="K4806" i="1"/>
  <c r="G4807" i="1"/>
  <c r="E4807" i="1"/>
  <c r="R4809" i="1"/>
  <c r="A4809" i="1"/>
  <c r="J4808" i="1"/>
  <c r="F4808" i="1"/>
  <c r="I4808" i="1"/>
  <c r="L4808" i="1"/>
  <c r="S4808" i="1"/>
  <c r="T4808" i="1" s="1"/>
  <c r="K4807" i="1" l="1"/>
  <c r="M4806" i="1"/>
  <c r="U4722" i="1"/>
  <c r="B4721" i="1"/>
  <c r="C4724" i="1"/>
  <c r="N4723" i="1"/>
  <c r="H4807" i="1"/>
  <c r="G4808" i="1"/>
  <c r="E4808" i="1"/>
  <c r="R4810" i="1"/>
  <c r="A4810" i="1"/>
  <c r="J4809" i="1"/>
  <c r="F4809" i="1"/>
  <c r="I4809" i="1"/>
  <c r="S4809" i="1"/>
  <c r="T4809" i="1" s="1"/>
  <c r="L4809" i="1"/>
  <c r="K4808" i="1" l="1"/>
  <c r="M4807" i="1"/>
  <c r="B4722" i="1"/>
  <c r="U4723" i="1"/>
  <c r="N4724" i="1"/>
  <c r="C4725" i="1"/>
  <c r="G4809" i="1"/>
  <c r="E4809" i="1"/>
  <c r="H4808" i="1"/>
  <c r="A4811" i="1"/>
  <c r="J4810" i="1"/>
  <c r="F4810" i="1"/>
  <c r="I4810" i="1"/>
  <c r="S4810" i="1"/>
  <c r="T4810" i="1" s="1"/>
  <c r="L4810" i="1"/>
  <c r="R4811" i="1"/>
  <c r="M4808" i="1" l="1"/>
  <c r="K4809" i="1"/>
  <c r="U4724" i="1"/>
  <c r="B4723" i="1"/>
  <c r="N4725" i="1"/>
  <c r="C4726" i="1"/>
  <c r="H4809" i="1"/>
  <c r="G4810" i="1"/>
  <c r="E4810" i="1"/>
  <c r="R4812" i="1"/>
  <c r="A4812" i="1"/>
  <c r="J4811" i="1"/>
  <c r="F4811" i="1"/>
  <c r="I4811" i="1"/>
  <c r="S4811" i="1"/>
  <c r="T4811" i="1" s="1"/>
  <c r="L4811" i="1"/>
  <c r="K4810" i="1" l="1"/>
  <c r="M4809" i="1"/>
  <c r="U4725" i="1"/>
  <c r="B4724" i="1"/>
  <c r="N4726" i="1"/>
  <c r="C4727" i="1"/>
  <c r="H4810" i="1"/>
  <c r="A4813" i="1"/>
  <c r="J4812" i="1"/>
  <c r="F4812" i="1"/>
  <c r="I4812" i="1"/>
  <c r="L4812" i="1"/>
  <c r="S4812" i="1"/>
  <c r="T4812" i="1" s="1"/>
  <c r="G4811" i="1"/>
  <c r="E4811" i="1"/>
  <c r="R4813" i="1"/>
  <c r="H4811" i="1" l="1"/>
  <c r="M4810" i="1"/>
  <c r="U4726" i="1"/>
  <c r="B4725" i="1"/>
  <c r="N4727" i="1"/>
  <c r="C4728" i="1"/>
  <c r="R4814" i="1"/>
  <c r="K4811" i="1"/>
  <c r="G4812" i="1"/>
  <c r="E4812" i="1"/>
  <c r="A4814" i="1"/>
  <c r="J4813" i="1"/>
  <c r="F4813" i="1"/>
  <c r="I4813" i="1"/>
  <c r="S4813" i="1"/>
  <c r="T4813" i="1" s="1"/>
  <c r="L4813" i="1"/>
  <c r="H4812" i="1" l="1"/>
  <c r="M4811" i="1"/>
  <c r="U4727" i="1"/>
  <c r="B4726" i="1"/>
  <c r="C4729" i="1"/>
  <c r="N4728" i="1"/>
  <c r="K4812" i="1"/>
  <c r="G4813" i="1"/>
  <c r="E4813" i="1"/>
  <c r="A4815" i="1"/>
  <c r="J4814" i="1"/>
  <c r="F4814" i="1"/>
  <c r="I4814" i="1"/>
  <c r="S4814" i="1"/>
  <c r="T4814" i="1" s="1"/>
  <c r="L4814" i="1"/>
  <c r="R4815" i="1"/>
  <c r="M4812" i="1" l="1"/>
  <c r="K4813" i="1"/>
  <c r="U4728" i="1"/>
  <c r="B4727" i="1"/>
  <c r="N4729" i="1"/>
  <c r="C4730" i="1"/>
  <c r="H4813" i="1"/>
  <c r="R4816" i="1"/>
  <c r="A4816" i="1"/>
  <c r="J4815" i="1"/>
  <c r="F4815" i="1"/>
  <c r="I4815" i="1"/>
  <c r="S4815" i="1"/>
  <c r="T4815" i="1" s="1"/>
  <c r="L4815" i="1"/>
  <c r="G4814" i="1"/>
  <c r="E4814" i="1"/>
  <c r="M4813" i="1" l="1"/>
  <c r="K4814" i="1"/>
  <c r="U4729" i="1"/>
  <c r="B4728" i="1"/>
  <c r="N4730" i="1"/>
  <c r="C4731" i="1"/>
  <c r="H4814" i="1"/>
  <c r="G4815" i="1"/>
  <c r="E4815" i="1"/>
  <c r="R4817" i="1"/>
  <c r="J4816" i="1"/>
  <c r="F4816" i="1"/>
  <c r="A4817" i="1"/>
  <c r="I4816" i="1"/>
  <c r="L4816" i="1"/>
  <c r="S4816" i="1"/>
  <c r="T4816" i="1" s="1"/>
  <c r="H4815" i="1" l="1"/>
  <c r="M4814" i="1"/>
  <c r="U4730" i="1"/>
  <c r="B4729" i="1"/>
  <c r="C4732" i="1"/>
  <c r="N4731" i="1"/>
  <c r="S4817" i="1"/>
  <c r="T4817" i="1" s="1"/>
  <c r="L4817" i="1"/>
  <c r="J4817" i="1"/>
  <c r="F4817" i="1"/>
  <c r="I4817" i="1"/>
  <c r="A4818" i="1"/>
  <c r="G4816" i="1"/>
  <c r="E4816" i="1"/>
  <c r="R4818" i="1"/>
  <c r="K4815" i="1"/>
  <c r="B4730" i="1" l="1"/>
  <c r="U4731" i="1"/>
  <c r="N4732" i="1"/>
  <c r="C4733" i="1"/>
  <c r="M4815" i="1"/>
  <c r="H4816" i="1"/>
  <c r="G4817" i="1"/>
  <c r="E4817" i="1"/>
  <c r="R4819" i="1"/>
  <c r="A4819" i="1"/>
  <c r="I4818" i="1"/>
  <c r="S4818" i="1"/>
  <c r="T4818" i="1" s="1"/>
  <c r="L4818" i="1"/>
  <c r="F4818" i="1"/>
  <c r="J4818" i="1"/>
  <c r="K4816" i="1"/>
  <c r="H4817" i="1" l="1"/>
  <c r="N4733" i="1"/>
  <c r="C4734" i="1"/>
  <c r="U4732" i="1"/>
  <c r="B4731" i="1"/>
  <c r="E4818" i="1"/>
  <c r="G4818" i="1"/>
  <c r="A4820" i="1"/>
  <c r="J4819" i="1"/>
  <c r="F4819" i="1"/>
  <c r="I4819" i="1"/>
  <c r="S4819" i="1"/>
  <c r="T4819" i="1" s="1"/>
  <c r="L4819" i="1"/>
  <c r="K4817" i="1"/>
  <c r="M4816" i="1"/>
  <c r="R4820" i="1"/>
  <c r="H4818" i="1" l="1"/>
  <c r="M4817" i="1"/>
  <c r="B4732" i="1"/>
  <c r="N4734" i="1"/>
  <c r="C4735" i="1"/>
  <c r="U4733" i="1"/>
  <c r="K4818" i="1"/>
  <c r="R4821" i="1"/>
  <c r="E4819" i="1"/>
  <c r="G4819" i="1"/>
  <c r="A4821" i="1"/>
  <c r="J4820" i="1"/>
  <c r="F4820" i="1"/>
  <c r="I4820" i="1"/>
  <c r="S4820" i="1"/>
  <c r="T4820" i="1" s="1"/>
  <c r="L4820" i="1"/>
  <c r="K4819" i="1" l="1"/>
  <c r="M4818" i="1"/>
  <c r="B4733" i="1"/>
  <c r="N4735" i="1"/>
  <c r="C4736" i="1"/>
  <c r="U4734" i="1"/>
  <c r="E4820" i="1"/>
  <c r="G4820" i="1"/>
  <c r="H4819" i="1"/>
  <c r="A4822" i="1"/>
  <c r="J4821" i="1"/>
  <c r="F4821" i="1"/>
  <c r="I4821" i="1"/>
  <c r="S4821" i="1"/>
  <c r="T4821" i="1" s="1"/>
  <c r="L4821" i="1"/>
  <c r="R4822" i="1"/>
  <c r="M4819" i="1" l="1"/>
  <c r="H4820" i="1"/>
  <c r="B4734" i="1"/>
  <c r="N4736" i="1"/>
  <c r="C4737" i="1"/>
  <c r="U4735" i="1"/>
  <c r="E4821" i="1"/>
  <c r="G4821" i="1"/>
  <c r="K4820" i="1"/>
  <c r="R4823" i="1"/>
  <c r="J4822" i="1"/>
  <c r="F4822" i="1"/>
  <c r="A4823" i="1"/>
  <c r="I4822" i="1"/>
  <c r="S4822" i="1"/>
  <c r="T4822" i="1" s="1"/>
  <c r="H4821" i="1" l="1"/>
  <c r="M4820" i="1"/>
  <c r="B4735" i="1"/>
  <c r="N4737" i="1"/>
  <c r="C4738" i="1"/>
  <c r="U4736" i="1"/>
  <c r="K4821" i="1"/>
  <c r="A4824" i="1"/>
  <c r="J4823" i="1"/>
  <c r="F4823" i="1"/>
  <c r="I4823" i="1"/>
  <c r="S4823" i="1"/>
  <c r="T4823" i="1" s="1"/>
  <c r="R4824" i="1"/>
  <c r="E4822" i="1"/>
  <c r="G4822" i="1"/>
  <c r="M4821" i="1" l="1"/>
  <c r="H4822" i="1"/>
  <c r="B4736" i="1"/>
  <c r="N4738" i="1"/>
  <c r="C4739" i="1"/>
  <c r="U4737" i="1"/>
  <c r="K4822" i="1"/>
  <c r="A4825" i="1"/>
  <c r="J4824" i="1"/>
  <c r="F4824" i="1"/>
  <c r="I4824" i="1"/>
  <c r="S4824" i="1"/>
  <c r="T4824" i="1" s="1"/>
  <c r="R4825" i="1"/>
  <c r="G4823" i="1"/>
  <c r="E4823" i="1"/>
  <c r="K4823" i="1" l="1"/>
  <c r="L4822" i="1"/>
  <c r="L4823" i="1" s="1"/>
  <c r="L4824" i="1" s="1"/>
  <c r="L4825" i="1" s="1"/>
  <c r="N4739" i="1"/>
  <c r="C4740" i="1"/>
  <c r="B4737" i="1"/>
  <c r="U4738" i="1"/>
  <c r="H4823" i="1"/>
  <c r="A4826" i="1"/>
  <c r="J4825" i="1"/>
  <c r="F4825" i="1"/>
  <c r="I4825" i="1"/>
  <c r="S4825" i="1"/>
  <c r="T4825" i="1" s="1"/>
  <c r="R4826" i="1"/>
  <c r="G4824" i="1"/>
  <c r="E4824" i="1"/>
  <c r="M4822" i="1" l="1"/>
  <c r="K4824" i="1"/>
  <c r="M4823" i="1"/>
  <c r="B4738" i="1"/>
  <c r="N4740" i="1"/>
  <c r="C4741" i="1"/>
  <c r="U4739" i="1"/>
  <c r="H4824" i="1"/>
  <c r="A4827" i="1"/>
  <c r="J4826" i="1"/>
  <c r="F4826" i="1"/>
  <c r="I4826" i="1"/>
  <c r="S4826" i="1"/>
  <c r="T4826" i="1" s="1"/>
  <c r="L4826" i="1"/>
  <c r="R4827" i="1"/>
  <c r="G4825" i="1"/>
  <c r="E4825" i="1"/>
  <c r="K4825" i="1" l="1"/>
  <c r="M4824" i="1"/>
  <c r="C4742" i="1"/>
  <c r="N4741" i="1"/>
  <c r="U4740" i="1"/>
  <c r="B4739" i="1"/>
  <c r="H4825" i="1"/>
  <c r="R4828" i="1"/>
  <c r="G4826" i="1"/>
  <c r="E4826" i="1"/>
  <c r="A4828" i="1"/>
  <c r="J4827" i="1"/>
  <c r="F4827" i="1"/>
  <c r="I4827" i="1"/>
  <c r="S4827" i="1"/>
  <c r="T4827" i="1" s="1"/>
  <c r="L4827" i="1"/>
  <c r="H4826" i="1" l="1"/>
  <c r="M4825" i="1"/>
  <c r="B4740" i="1"/>
  <c r="U4741" i="1"/>
  <c r="N4742" i="1"/>
  <c r="C4743" i="1"/>
  <c r="G4827" i="1"/>
  <c r="E4827" i="1"/>
  <c r="K4826" i="1"/>
  <c r="A4829" i="1"/>
  <c r="J4828" i="1"/>
  <c r="F4828" i="1"/>
  <c r="I4828" i="1"/>
  <c r="L4828" i="1"/>
  <c r="S4828" i="1"/>
  <c r="T4828" i="1" s="1"/>
  <c r="R4829" i="1"/>
  <c r="M4826" i="1" l="1"/>
  <c r="K4827" i="1"/>
  <c r="N4743" i="1"/>
  <c r="C4744" i="1"/>
  <c r="U4742" i="1"/>
  <c r="B4741" i="1"/>
  <c r="H4827" i="1"/>
  <c r="R4830" i="1"/>
  <c r="G4828" i="1"/>
  <c r="E4828" i="1"/>
  <c r="A4830" i="1"/>
  <c r="J4829" i="1"/>
  <c r="F4829" i="1"/>
  <c r="I4829" i="1"/>
  <c r="S4829" i="1"/>
  <c r="T4829" i="1" s="1"/>
  <c r="L4829" i="1"/>
  <c r="H4828" i="1" l="1"/>
  <c r="M4827" i="1"/>
  <c r="N4744" i="1"/>
  <c r="C4745" i="1"/>
  <c r="B4742" i="1"/>
  <c r="U4743" i="1"/>
  <c r="A4831" i="1"/>
  <c r="J4830" i="1"/>
  <c r="F4830" i="1"/>
  <c r="I4830" i="1"/>
  <c r="S4830" i="1"/>
  <c r="T4830" i="1" s="1"/>
  <c r="L4830" i="1"/>
  <c r="K4828" i="1"/>
  <c r="G4829" i="1"/>
  <c r="E4829" i="1"/>
  <c r="R4831" i="1"/>
  <c r="H4829" i="1" l="1"/>
  <c r="M4828" i="1"/>
  <c r="N4745" i="1"/>
  <c r="C4746" i="1"/>
  <c r="B4743" i="1"/>
  <c r="U4744" i="1"/>
  <c r="R4832" i="1"/>
  <c r="K4829" i="1"/>
  <c r="G4830" i="1"/>
  <c r="E4830" i="1"/>
  <c r="A4832" i="1"/>
  <c r="J4831" i="1"/>
  <c r="F4831" i="1"/>
  <c r="I4831" i="1"/>
  <c r="S4831" i="1"/>
  <c r="T4831" i="1" s="1"/>
  <c r="L4831" i="1"/>
  <c r="M4829" i="1" l="1"/>
  <c r="K4830" i="1"/>
  <c r="B4744" i="1"/>
  <c r="N4746" i="1"/>
  <c r="C4747" i="1"/>
  <c r="U4745" i="1"/>
  <c r="H4830" i="1"/>
  <c r="A4833" i="1"/>
  <c r="J4832" i="1"/>
  <c r="F4832" i="1"/>
  <c r="I4832" i="1"/>
  <c r="L4832" i="1"/>
  <c r="S4832" i="1"/>
  <c r="T4832" i="1" s="1"/>
  <c r="G4831" i="1"/>
  <c r="E4831" i="1"/>
  <c r="R4833" i="1"/>
  <c r="M4830" i="1" l="1"/>
  <c r="K4831" i="1"/>
  <c r="B4745" i="1"/>
  <c r="C4748" i="1"/>
  <c r="N4747" i="1"/>
  <c r="U4746" i="1"/>
  <c r="R4834" i="1"/>
  <c r="H4831" i="1"/>
  <c r="G4832" i="1"/>
  <c r="E4832" i="1"/>
  <c r="A4834" i="1"/>
  <c r="J4833" i="1"/>
  <c r="F4833" i="1"/>
  <c r="I4833" i="1"/>
  <c r="S4833" i="1"/>
  <c r="T4833" i="1" s="1"/>
  <c r="L4833" i="1"/>
  <c r="K4832" i="1" l="1"/>
  <c r="M4831" i="1"/>
  <c r="U4747" i="1"/>
  <c r="B4746" i="1"/>
  <c r="N4748" i="1"/>
  <c r="C4749" i="1"/>
  <c r="G4833" i="1"/>
  <c r="E4833" i="1"/>
  <c r="A4835" i="1"/>
  <c r="J4834" i="1"/>
  <c r="F4834" i="1"/>
  <c r="I4834" i="1"/>
  <c r="S4834" i="1"/>
  <c r="T4834" i="1" s="1"/>
  <c r="L4834" i="1"/>
  <c r="H4832" i="1"/>
  <c r="R4835" i="1"/>
  <c r="K4833" i="1" l="1"/>
  <c r="M4832" i="1"/>
  <c r="U4748" i="1"/>
  <c r="N4749" i="1"/>
  <c r="C4750" i="1"/>
  <c r="B4747" i="1"/>
  <c r="R4836" i="1"/>
  <c r="H4833" i="1"/>
  <c r="G4834" i="1"/>
  <c r="E4834" i="1"/>
  <c r="A4836" i="1"/>
  <c r="J4835" i="1"/>
  <c r="F4835" i="1"/>
  <c r="I4835" i="1"/>
  <c r="S4835" i="1"/>
  <c r="T4835" i="1" s="1"/>
  <c r="L4835" i="1"/>
  <c r="H4834" i="1" l="1"/>
  <c r="M4833" i="1"/>
  <c r="B4748" i="1"/>
  <c r="C4751" i="1"/>
  <c r="N4750" i="1"/>
  <c r="U4749" i="1"/>
  <c r="K4834" i="1"/>
  <c r="A4837" i="1"/>
  <c r="J4836" i="1"/>
  <c r="F4836" i="1"/>
  <c r="I4836" i="1"/>
  <c r="L4836" i="1"/>
  <c r="S4836" i="1"/>
  <c r="T4836" i="1" s="1"/>
  <c r="G4835" i="1"/>
  <c r="E4835" i="1"/>
  <c r="R4837" i="1"/>
  <c r="K4835" i="1" l="1"/>
  <c r="M4834" i="1"/>
  <c r="B4749" i="1"/>
  <c r="U4750" i="1"/>
  <c r="C4752" i="1"/>
  <c r="N4751" i="1"/>
  <c r="R4838" i="1"/>
  <c r="H4835" i="1"/>
  <c r="G4836" i="1"/>
  <c r="E4836" i="1"/>
  <c r="A4838" i="1"/>
  <c r="J4837" i="1"/>
  <c r="F4837" i="1"/>
  <c r="I4837" i="1"/>
  <c r="S4837" i="1"/>
  <c r="T4837" i="1" s="1"/>
  <c r="L4837" i="1"/>
  <c r="M4835" i="1" l="1"/>
  <c r="H4836" i="1"/>
  <c r="B4750" i="1"/>
  <c r="U4751" i="1"/>
  <c r="C4753" i="1"/>
  <c r="N4752" i="1"/>
  <c r="K4836" i="1"/>
  <c r="G4837" i="1"/>
  <c r="E4837" i="1"/>
  <c r="J4838" i="1"/>
  <c r="F4838" i="1"/>
  <c r="A4839" i="1"/>
  <c r="I4838" i="1"/>
  <c r="S4838" i="1"/>
  <c r="T4838" i="1" s="1"/>
  <c r="L4838" i="1"/>
  <c r="R4839" i="1"/>
  <c r="K4837" i="1" l="1"/>
  <c r="M4836" i="1"/>
  <c r="B4751" i="1"/>
  <c r="U4752" i="1"/>
  <c r="N4753" i="1"/>
  <c r="C4754" i="1"/>
  <c r="H4837" i="1"/>
  <c r="R4840" i="1"/>
  <c r="S4839" i="1"/>
  <c r="T4839" i="1" s="1"/>
  <c r="L4839" i="1"/>
  <c r="J4839" i="1"/>
  <c r="F4839" i="1"/>
  <c r="I4839" i="1"/>
  <c r="A4840" i="1"/>
  <c r="G4838" i="1"/>
  <c r="E4838" i="1"/>
  <c r="H4838" i="1" l="1"/>
  <c r="M4837" i="1"/>
  <c r="N4754" i="1"/>
  <c r="C4755" i="1"/>
  <c r="U4753" i="1"/>
  <c r="B4752" i="1"/>
  <c r="K4838" i="1"/>
  <c r="R4841" i="1"/>
  <c r="A4841" i="1"/>
  <c r="I4840" i="1"/>
  <c r="S4840" i="1"/>
  <c r="T4840" i="1" s="1"/>
  <c r="L4840" i="1"/>
  <c r="J4840" i="1"/>
  <c r="F4840" i="1"/>
  <c r="G4839" i="1"/>
  <c r="E4839" i="1"/>
  <c r="M4838" i="1" l="1"/>
  <c r="K4839" i="1"/>
  <c r="B4753" i="1"/>
  <c r="C4756" i="1"/>
  <c r="N4755" i="1"/>
  <c r="U4754" i="1"/>
  <c r="H4839" i="1"/>
  <c r="E4840" i="1"/>
  <c r="G4840" i="1"/>
  <c r="A4842" i="1"/>
  <c r="J4841" i="1"/>
  <c r="F4841" i="1"/>
  <c r="I4841" i="1"/>
  <c r="S4841" i="1"/>
  <c r="T4841" i="1" s="1"/>
  <c r="L4841" i="1"/>
  <c r="R4842" i="1"/>
  <c r="H4840" i="1" l="1"/>
  <c r="M4839" i="1"/>
  <c r="B4754" i="1"/>
  <c r="U4755" i="1"/>
  <c r="C4757" i="1"/>
  <c r="N4756" i="1"/>
  <c r="A4843" i="1"/>
  <c r="J4842" i="1"/>
  <c r="F4842" i="1"/>
  <c r="I4842" i="1"/>
  <c r="S4842" i="1"/>
  <c r="T4842" i="1" s="1"/>
  <c r="L4842" i="1"/>
  <c r="R4843" i="1"/>
  <c r="E4841" i="1"/>
  <c r="G4841" i="1"/>
  <c r="K4840" i="1"/>
  <c r="H4841" i="1" l="1"/>
  <c r="M4840" i="1"/>
  <c r="U4756" i="1"/>
  <c r="C4758" i="1"/>
  <c r="N4757" i="1"/>
  <c r="B4755" i="1"/>
  <c r="K4841" i="1"/>
  <c r="E4842" i="1"/>
  <c r="G4842" i="1"/>
  <c r="R4844" i="1"/>
  <c r="A4844" i="1"/>
  <c r="J4843" i="1"/>
  <c r="F4843" i="1"/>
  <c r="I4843" i="1"/>
  <c r="S4843" i="1"/>
  <c r="T4843" i="1" s="1"/>
  <c r="L4843" i="1"/>
  <c r="H4842" i="1" l="1"/>
  <c r="M4841" i="1"/>
  <c r="B4756" i="1"/>
  <c r="U4757" i="1"/>
  <c r="C4759" i="1"/>
  <c r="N4758" i="1"/>
  <c r="K4842" i="1"/>
  <c r="J4844" i="1"/>
  <c r="F4844" i="1"/>
  <c r="A4845" i="1"/>
  <c r="I4844" i="1"/>
  <c r="S4844" i="1"/>
  <c r="T4844" i="1" s="1"/>
  <c r="L4844" i="1"/>
  <c r="E4843" i="1"/>
  <c r="G4843" i="1"/>
  <c r="R4845" i="1"/>
  <c r="M4842" i="1" l="1"/>
  <c r="H4843" i="1"/>
  <c r="B4757" i="1"/>
  <c r="U4758" i="1"/>
  <c r="N4759" i="1"/>
  <c r="C4760" i="1"/>
  <c r="K4843" i="1"/>
  <c r="R4846" i="1"/>
  <c r="A4846" i="1"/>
  <c r="J4845" i="1"/>
  <c r="F4845" i="1"/>
  <c r="I4845" i="1"/>
  <c r="S4845" i="1"/>
  <c r="T4845" i="1" s="1"/>
  <c r="L4845" i="1"/>
  <c r="E4844" i="1"/>
  <c r="G4844" i="1"/>
  <c r="H4844" i="1" l="1"/>
  <c r="M4843" i="1"/>
  <c r="B4758" i="1"/>
  <c r="N4760" i="1"/>
  <c r="C4761" i="1"/>
  <c r="U4759" i="1"/>
  <c r="K4844" i="1"/>
  <c r="A4847" i="1"/>
  <c r="J4846" i="1"/>
  <c r="F4846" i="1"/>
  <c r="I4846" i="1"/>
  <c r="S4846" i="1"/>
  <c r="T4846" i="1" s="1"/>
  <c r="L4846" i="1"/>
  <c r="G4845" i="1"/>
  <c r="E4845" i="1"/>
  <c r="R4847" i="1"/>
  <c r="H4845" i="1" l="1"/>
  <c r="M4844" i="1"/>
  <c r="B4759" i="1"/>
  <c r="C4762" i="1"/>
  <c r="N4761" i="1"/>
  <c r="U4760" i="1"/>
  <c r="K4845" i="1"/>
  <c r="G4846" i="1"/>
  <c r="E4846" i="1"/>
  <c r="R4848" i="1"/>
  <c r="A4848" i="1"/>
  <c r="J4847" i="1"/>
  <c r="F4847" i="1"/>
  <c r="I4847" i="1"/>
  <c r="S4847" i="1"/>
  <c r="T4847" i="1" s="1"/>
  <c r="L4847" i="1"/>
  <c r="M4845" i="1" l="1"/>
  <c r="K4846" i="1"/>
  <c r="B4760" i="1"/>
  <c r="U4761" i="1"/>
  <c r="N4762" i="1"/>
  <c r="C4763" i="1"/>
  <c r="H4846" i="1"/>
  <c r="A4849" i="1"/>
  <c r="J4848" i="1"/>
  <c r="F4848" i="1"/>
  <c r="I4848" i="1"/>
  <c r="L4848" i="1"/>
  <c r="S4848" i="1"/>
  <c r="T4848" i="1" s="1"/>
  <c r="G4847" i="1"/>
  <c r="E4847" i="1"/>
  <c r="R4849" i="1"/>
  <c r="K4847" i="1" l="1"/>
  <c r="M4846" i="1"/>
  <c r="U4762" i="1"/>
  <c r="B4761" i="1"/>
  <c r="N4763" i="1"/>
  <c r="C4764" i="1"/>
  <c r="H4847" i="1"/>
  <c r="A4850" i="1"/>
  <c r="J4849" i="1"/>
  <c r="F4849" i="1"/>
  <c r="I4849" i="1"/>
  <c r="S4849" i="1"/>
  <c r="T4849" i="1" s="1"/>
  <c r="L4849" i="1"/>
  <c r="G4848" i="1"/>
  <c r="E4848" i="1"/>
  <c r="R4850" i="1"/>
  <c r="H4848" i="1" l="1"/>
  <c r="M4847" i="1"/>
  <c r="B4762" i="1"/>
  <c r="C4765" i="1"/>
  <c r="N4764" i="1"/>
  <c r="U4763" i="1"/>
  <c r="K4848" i="1"/>
  <c r="R4851" i="1"/>
  <c r="G4849" i="1"/>
  <c r="E4849" i="1"/>
  <c r="A4851" i="1"/>
  <c r="J4850" i="1"/>
  <c r="F4850" i="1"/>
  <c r="I4850" i="1"/>
  <c r="S4850" i="1"/>
  <c r="T4850" i="1" s="1"/>
  <c r="K4849" i="1" l="1"/>
  <c r="M4848" i="1"/>
  <c r="B4763" i="1"/>
  <c r="U4764" i="1"/>
  <c r="N4765" i="1"/>
  <c r="C4766" i="1"/>
  <c r="H4849" i="1"/>
  <c r="G4850" i="1"/>
  <c r="E4850" i="1"/>
  <c r="A4852" i="1"/>
  <c r="J4851" i="1"/>
  <c r="F4851" i="1"/>
  <c r="I4851" i="1"/>
  <c r="S4851" i="1"/>
  <c r="T4851" i="1" s="1"/>
  <c r="R4852" i="1"/>
  <c r="K4850" i="1" l="1"/>
  <c r="M4849" i="1"/>
  <c r="N4766" i="1"/>
  <c r="C4767" i="1"/>
  <c r="U4765" i="1"/>
  <c r="B4764" i="1"/>
  <c r="H4850" i="1"/>
  <c r="R4853" i="1"/>
  <c r="G4851" i="1"/>
  <c r="E4851" i="1"/>
  <c r="A4853" i="1"/>
  <c r="J4852" i="1"/>
  <c r="F4852" i="1"/>
  <c r="I4852" i="1"/>
  <c r="S4852" i="1"/>
  <c r="T4852" i="1" s="1"/>
  <c r="L4850" i="1" l="1"/>
  <c r="L4851" i="1" s="1"/>
  <c r="L4852" i="1" s="1"/>
  <c r="L4853" i="1" s="1"/>
  <c r="H4851" i="1"/>
  <c r="B4765" i="1"/>
  <c r="C4768" i="1"/>
  <c r="N4767" i="1"/>
  <c r="U4766" i="1"/>
  <c r="A4854" i="1"/>
  <c r="J4853" i="1"/>
  <c r="F4853" i="1"/>
  <c r="I4853" i="1"/>
  <c r="S4853" i="1"/>
  <c r="T4853" i="1" s="1"/>
  <c r="K4851" i="1"/>
  <c r="G4852" i="1"/>
  <c r="E4852" i="1"/>
  <c r="R4854" i="1"/>
  <c r="M4850" i="1" l="1"/>
  <c r="M4851" i="1"/>
  <c r="H4852" i="1"/>
  <c r="B4766" i="1"/>
  <c r="U4767" i="1"/>
  <c r="N4768" i="1"/>
  <c r="C4769" i="1"/>
  <c r="G4853" i="1"/>
  <c r="E4853" i="1"/>
  <c r="K4852" i="1"/>
  <c r="R4855" i="1"/>
  <c r="A4855" i="1"/>
  <c r="J4854" i="1"/>
  <c r="F4854" i="1"/>
  <c r="I4854" i="1"/>
  <c r="S4854" i="1"/>
  <c r="T4854" i="1" s="1"/>
  <c r="L4854" i="1"/>
  <c r="K4853" i="1" l="1"/>
  <c r="M4852" i="1"/>
  <c r="C4770" i="1"/>
  <c r="N4769" i="1"/>
  <c r="U4768" i="1"/>
  <c r="B4767" i="1"/>
  <c r="A4856" i="1"/>
  <c r="J4855" i="1"/>
  <c r="F4855" i="1"/>
  <c r="I4855" i="1"/>
  <c r="S4855" i="1"/>
  <c r="T4855" i="1" s="1"/>
  <c r="L4855" i="1"/>
  <c r="H4853" i="1"/>
  <c r="R4856" i="1"/>
  <c r="G4854" i="1"/>
  <c r="E4854" i="1"/>
  <c r="H4854" i="1" l="1"/>
  <c r="M4853" i="1"/>
  <c r="B4768" i="1"/>
  <c r="U4769" i="1"/>
  <c r="N4770" i="1"/>
  <c r="C4771" i="1"/>
  <c r="R4857" i="1"/>
  <c r="G4855" i="1"/>
  <c r="E4855" i="1"/>
  <c r="K4854" i="1"/>
  <c r="A4857" i="1"/>
  <c r="J4856" i="1"/>
  <c r="F4856" i="1"/>
  <c r="I4856" i="1"/>
  <c r="L4856" i="1"/>
  <c r="S4856" i="1"/>
  <c r="T4856" i="1" s="1"/>
  <c r="M4854" i="1" l="1"/>
  <c r="H4855" i="1"/>
  <c r="N4771" i="1"/>
  <c r="C4772" i="1"/>
  <c r="U4770" i="1"/>
  <c r="B4769" i="1"/>
  <c r="A4858" i="1"/>
  <c r="J4857" i="1"/>
  <c r="F4857" i="1"/>
  <c r="I4857" i="1"/>
  <c r="S4857" i="1"/>
  <c r="T4857" i="1" s="1"/>
  <c r="L4857" i="1"/>
  <c r="G4856" i="1"/>
  <c r="E4856" i="1"/>
  <c r="K4855" i="1"/>
  <c r="R4858" i="1"/>
  <c r="M4855" i="1" l="1"/>
  <c r="K4856" i="1"/>
  <c r="B4770" i="1"/>
  <c r="C4773" i="1"/>
  <c r="N4772" i="1"/>
  <c r="U4771" i="1"/>
  <c r="H4856" i="1"/>
  <c r="R4859" i="1"/>
  <c r="G4857" i="1"/>
  <c r="E4857" i="1"/>
  <c r="A4859" i="1"/>
  <c r="J4858" i="1"/>
  <c r="F4858" i="1"/>
  <c r="I4858" i="1"/>
  <c r="S4858" i="1"/>
  <c r="T4858" i="1" s="1"/>
  <c r="L4858" i="1"/>
  <c r="H4857" i="1" l="1"/>
  <c r="M4856" i="1"/>
  <c r="B4771" i="1"/>
  <c r="U4772" i="1"/>
  <c r="N4773" i="1"/>
  <c r="C4774" i="1"/>
  <c r="A4860" i="1"/>
  <c r="J4859" i="1"/>
  <c r="F4859" i="1"/>
  <c r="I4859" i="1"/>
  <c r="S4859" i="1"/>
  <c r="T4859" i="1" s="1"/>
  <c r="L4859" i="1"/>
  <c r="K4857" i="1"/>
  <c r="G4858" i="1"/>
  <c r="E4858" i="1"/>
  <c r="R4860" i="1"/>
  <c r="M4857" i="1" l="1"/>
  <c r="H4858" i="1"/>
  <c r="N4774" i="1"/>
  <c r="C4775" i="1"/>
  <c r="U4773" i="1"/>
  <c r="B4772" i="1"/>
  <c r="R4861" i="1"/>
  <c r="K4858" i="1"/>
  <c r="J4860" i="1"/>
  <c r="F4860" i="1"/>
  <c r="A4861" i="1"/>
  <c r="I4860" i="1"/>
  <c r="L4860" i="1"/>
  <c r="S4860" i="1"/>
  <c r="T4860" i="1" s="1"/>
  <c r="G4859" i="1"/>
  <c r="E4859" i="1"/>
  <c r="M4858" i="1" l="1"/>
  <c r="K4859" i="1"/>
  <c r="B4773" i="1"/>
  <c r="N4775" i="1"/>
  <c r="C4776" i="1"/>
  <c r="U4774" i="1"/>
  <c r="H4859" i="1"/>
  <c r="S4861" i="1"/>
  <c r="T4861" i="1" s="1"/>
  <c r="L4861" i="1"/>
  <c r="J4861" i="1"/>
  <c r="F4861" i="1"/>
  <c r="I4861" i="1"/>
  <c r="A4862" i="1"/>
  <c r="G4860" i="1"/>
  <c r="E4860" i="1"/>
  <c r="R4862" i="1"/>
  <c r="M4859" i="1" l="1"/>
  <c r="H4860" i="1"/>
  <c r="C4777" i="1"/>
  <c r="N4776" i="1"/>
  <c r="U4775" i="1"/>
  <c r="B4774" i="1"/>
  <c r="A4863" i="1"/>
  <c r="I4862" i="1"/>
  <c r="S4862" i="1"/>
  <c r="T4862" i="1" s="1"/>
  <c r="L4862" i="1"/>
  <c r="F4862" i="1"/>
  <c r="J4862" i="1"/>
  <c r="K4860" i="1"/>
  <c r="G4861" i="1"/>
  <c r="E4861" i="1"/>
  <c r="R4863" i="1"/>
  <c r="H4861" i="1" l="1"/>
  <c r="M4860" i="1"/>
  <c r="B4775" i="1"/>
  <c r="U4776" i="1"/>
  <c r="N4777" i="1"/>
  <c r="C4778" i="1"/>
  <c r="K4861" i="1"/>
  <c r="E4862" i="1"/>
  <c r="G4862" i="1"/>
  <c r="A4864" i="1"/>
  <c r="J4863" i="1"/>
  <c r="F4863" i="1"/>
  <c r="I4863" i="1"/>
  <c r="S4863" i="1"/>
  <c r="T4863" i="1" s="1"/>
  <c r="L4863" i="1"/>
  <c r="R4864" i="1"/>
  <c r="H4862" i="1" l="1"/>
  <c r="M4861" i="1"/>
  <c r="N4778" i="1"/>
  <c r="C4779" i="1"/>
  <c r="U4777" i="1"/>
  <c r="B4776" i="1"/>
  <c r="K4862" i="1"/>
  <c r="R4865" i="1"/>
  <c r="E4863" i="1"/>
  <c r="G4863" i="1"/>
  <c r="A4865" i="1"/>
  <c r="J4864" i="1"/>
  <c r="F4864" i="1"/>
  <c r="I4864" i="1"/>
  <c r="S4864" i="1"/>
  <c r="T4864" i="1" s="1"/>
  <c r="L4864" i="1"/>
  <c r="H4863" i="1" l="1"/>
  <c r="M4862" i="1"/>
  <c r="B4777" i="1"/>
  <c r="N4779" i="1"/>
  <c r="C4780" i="1"/>
  <c r="U4778" i="1"/>
  <c r="A4866" i="1"/>
  <c r="J4865" i="1"/>
  <c r="F4865" i="1"/>
  <c r="I4865" i="1"/>
  <c r="S4865" i="1"/>
  <c r="T4865" i="1" s="1"/>
  <c r="L4865" i="1"/>
  <c r="R4866" i="1"/>
  <c r="K4863" i="1"/>
  <c r="E4864" i="1"/>
  <c r="G4864" i="1"/>
  <c r="H4864" i="1" l="1"/>
  <c r="M4863" i="1"/>
  <c r="B4778" i="1"/>
  <c r="N4780" i="1"/>
  <c r="C4781" i="1"/>
  <c r="U4779" i="1"/>
  <c r="K4864" i="1"/>
  <c r="J4866" i="1"/>
  <c r="F4866" i="1"/>
  <c r="A4867" i="1"/>
  <c r="I4866" i="1"/>
  <c r="S4866" i="1"/>
  <c r="T4866" i="1" s="1"/>
  <c r="L4866" i="1"/>
  <c r="R4867" i="1"/>
  <c r="E4865" i="1"/>
  <c r="G4865" i="1"/>
  <c r="H4865" i="1" l="1"/>
  <c r="M4864" i="1"/>
  <c r="B4779" i="1"/>
  <c r="N4781" i="1"/>
  <c r="C4782" i="1"/>
  <c r="U4780" i="1"/>
  <c r="A4868" i="1"/>
  <c r="J4867" i="1"/>
  <c r="F4867" i="1"/>
  <c r="I4867" i="1"/>
  <c r="S4867" i="1"/>
  <c r="T4867" i="1" s="1"/>
  <c r="L4867" i="1"/>
  <c r="K4865" i="1"/>
  <c r="R4868" i="1"/>
  <c r="E4866" i="1"/>
  <c r="G4866" i="1"/>
  <c r="M4865" i="1" l="1"/>
  <c r="K4866" i="1"/>
  <c r="B4780" i="1"/>
  <c r="N4782" i="1"/>
  <c r="C4783" i="1"/>
  <c r="U4781" i="1"/>
  <c r="H4866" i="1"/>
  <c r="A4869" i="1"/>
  <c r="J4868" i="1"/>
  <c r="F4868" i="1"/>
  <c r="I4868" i="1"/>
  <c r="L4868" i="1"/>
  <c r="S4868" i="1"/>
  <c r="T4868" i="1" s="1"/>
  <c r="R4869" i="1"/>
  <c r="G4867" i="1"/>
  <c r="E4867" i="1"/>
  <c r="M4866" i="1" l="1"/>
  <c r="H4867" i="1"/>
  <c r="B4781" i="1"/>
  <c r="N4783" i="1"/>
  <c r="C4784" i="1"/>
  <c r="U4782" i="1"/>
  <c r="K4867" i="1"/>
  <c r="G4868" i="1"/>
  <c r="E4868" i="1"/>
  <c r="R4870" i="1"/>
  <c r="A4870" i="1"/>
  <c r="J4869" i="1"/>
  <c r="F4869" i="1"/>
  <c r="I4869" i="1"/>
  <c r="S4869" i="1"/>
  <c r="T4869" i="1" s="1"/>
  <c r="L4869" i="1"/>
  <c r="K4868" i="1" l="1"/>
  <c r="M4867" i="1"/>
  <c r="B4782" i="1"/>
  <c r="C4785" i="1"/>
  <c r="N4784" i="1"/>
  <c r="U4783" i="1"/>
  <c r="H4868" i="1"/>
  <c r="A4871" i="1"/>
  <c r="J4870" i="1"/>
  <c r="F4870" i="1"/>
  <c r="I4870" i="1"/>
  <c r="S4870" i="1"/>
  <c r="T4870" i="1" s="1"/>
  <c r="L4870" i="1"/>
  <c r="G4869" i="1"/>
  <c r="E4869" i="1"/>
  <c r="R4871" i="1"/>
  <c r="H4869" i="1" l="1"/>
  <c r="M4868" i="1"/>
  <c r="B4783" i="1"/>
  <c r="U4784" i="1"/>
  <c r="C4786" i="1"/>
  <c r="N4785" i="1"/>
  <c r="G4870" i="1"/>
  <c r="E4870" i="1"/>
  <c r="R4872" i="1"/>
  <c r="K4869" i="1"/>
  <c r="A4872" i="1"/>
  <c r="J4871" i="1"/>
  <c r="F4871" i="1"/>
  <c r="I4871" i="1"/>
  <c r="S4871" i="1"/>
  <c r="T4871" i="1" s="1"/>
  <c r="L4871" i="1"/>
  <c r="H4870" i="1" l="1"/>
  <c r="M4869" i="1"/>
  <c r="N4786" i="1"/>
  <c r="C4787" i="1"/>
  <c r="U4785" i="1"/>
  <c r="B4784" i="1"/>
  <c r="G4871" i="1"/>
  <c r="E4871" i="1"/>
  <c r="A4873" i="1"/>
  <c r="J4872" i="1"/>
  <c r="F4872" i="1"/>
  <c r="I4872" i="1"/>
  <c r="L4872" i="1"/>
  <c r="S4872" i="1"/>
  <c r="T4872" i="1" s="1"/>
  <c r="R4873" i="1"/>
  <c r="K4870" i="1"/>
  <c r="M4870" i="1" l="1"/>
  <c r="K4871" i="1"/>
  <c r="N4787" i="1"/>
  <c r="C4788" i="1"/>
  <c r="U4786" i="1"/>
  <c r="B4785" i="1"/>
  <c r="H4871" i="1"/>
  <c r="R4874" i="1"/>
  <c r="G4872" i="1"/>
  <c r="E4872" i="1"/>
  <c r="A4874" i="1"/>
  <c r="J4873" i="1"/>
  <c r="F4873" i="1"/>
  <c r="I4873" i="1"/>
  <c r="S4873" i="1"/>
  <c r="T4873" i="1" s="1"/>
  <c r="L4873" i="1"/>
  <c r="M4871" i="1" l="1"/>
  <c r="K4872" i="1"/>
  <c r="B4786" i="1"/>
  <c r="N4788" i="1"/>
  <c r="C4789" i="1"/>
  <c r="U4787" i="1"/>
  <c r="H4872" i="1"/>
  <c r="A4875" i="1"/>
  <c r="J4874" i="1"/>
  <c r="F4874" i="1"/>
  <c r="I4874" i="1"/>
  <c r="S4874" i="1"/>
  <c r="T4874" i="1" s="1"/>
  <c r="L4874" i="1"/>
  <c r="G4873" i="1"/>
  <c r="E4873" i="1"/>
  <c r="R4875" i="1"/>
  <c r="H4873" i="1" l="1"/>
  <c r="M4872" i="1"/>
  <c r="C4790" i="1"/>
  <c r="N4789" i="1"/>
  <c r="B4787" i="1"/>
  <c r="U4788" i="1"/>
  <c r="G4874" i="1"/>
  <c r="E4874" i="1"/>
  <c r="R4876" i="1"/>
  <c r="K4873" i="1"/>
  <c r="A4876" i="1"/>
  <c r="J4875" i="1"/>
  <c r="F4875" i="1"/>
  <c r="I4875" i="1"/>
  <c r="S4875" i="1"/>
  <c r="T4875" i="1" s="1"/>
  <c r="L4875" i="1"/>
  <c r="H4874" i="1" l="1"/>
  <c r="M4873" i="1"/>
  <c r="U4789" i="1"/>
  <c r="B4788" i="1"/>
  <c r="C4791" i="1"/>
  <c r="N4790" i="1"/>
  <c r="A4877" i="1"/>
  <c r="J4876" i="1"/>
  <c r="F4876" i="1"/>
  <c r="I4876" i="1"/>
  <c r="L4876" i="1"/>
  <c r="S4876" i="1"/>
  <c r="T4876" i="1" s="1"/>
  <c r="G4875" i="1"/>
  <c r="E4875" i="1"/>
  <c r="R4877" i="1"/>
  <c r="K4874" i="1"/>
  <c r="H4875" i="1" l="1"/>
  <c r="M4874" i="1"/>
  <c r="N4791" i="1"/>
  <c r="C4792" i="1"/>
  <c r="U4790" i="1"/>
  <c r="B4789" i="1"/>
  <c r="K4875" i="1"/>
  <c r="G4876" i="1"/>
  <c r="E4876" i="1"/>
  <c r="R4878" i="1"/>
  <c r="A4878" i="1"/>
  <c r="J4877" i="1"/>
  <c r="F4877" i="1"/>
  <c r="I4877" i="1"/>
  <c r="S4877" i="1"/>
  <c r="T4877" i="1" s="1"/>
  <c r="L4877" i="1"/>
  <c r="M4875" i="1" l="1"/>
  <c r="K4876" i="1"/>
  <c r="B4790" i="1"/>
  <c r="C4793" i="1"/>
  <c r="N4792" i="1"/>
  <c r="U4791" i="1"/>
  <c r="H4876" i="1"/>
  <c r="G4877" i="1"/>
  <c r="E4877" i="1"/>
  <c r="R4879" i="1"/>
  <c r="A4879" i="1"/>
  <c r="J4878" i="1"/>
  <c r="F4878" i="1"/>
  <c r="I4878" i="1"/>
  <c r="S4878" i="1"/>
  <c r="T4878" i="1" s="1"/>
  <c r="L4878" i="1"/>
  <c r="M4876" i="1" l="1"/>
  <c r="K4877" i="1"/>
  <c r="B4791" i="1"/>
  <c r="U4792" i="1"/>
  <c r="N4793" i="1"/>
  <c r="C4794" i="1"/>
  <c r="H4877" i="1"/>
  <c r="A4880" i="1"/>
  <c r="S4879" i="1"/>
  <c r="T4879" i="1" s="1"/>
  <c r="J4879" i="1"/>
  <c r="F4879" i="1"/>
  <c r="I4879" i="1"/>
  <c r="L4879" i="1"/>
  <c r="G4878" i="1"/>
  <c r="E4878" i="1"/>
  <c r="R4880" i="1"/>
  <c r="M4877" i="1" l="1"/>
  <c r="K4878" i="1"/>
  <c r="B4792" i="1"/>
  <c r="C4795" i="1"/>
  <c r="N4794" i="1"/>
  <c r="U4793" i="1"/>
  <c r="H4878" i="1"/>
  <c r="R4881" i="1"/>
  <c r="G4879" i="1"/>
  <c r="E4879" i="1"/>
  <c r="I4880" i="1"/>
  <c r="S4880" i="1"/>
  <c r="T4880" i="1" s="1"/>
  <c r="L4880" i="1"/>
  <c r="A4881" i="1"/>
  <c r="J4880" i="1"/>
  <c r="F4880" i="1"/>
  <c r="M4878" i="1" l="1"/>
  <c r="H4879" i="1"/>
  <c r="B4793" i="1"/>
  <c r="U4794" i="1"/>
  <c r="N4795" i="1"/>
  <c r="C4796" i="1"/>
  <c r="K4879" i="1"/>
  <c r="R4882" i="1"/>
  <c r="E4880" i="1"/>
  <c r="G4880" i="1"/>
  <c r="I4881" i="1"/>
  <c r="S4881" i="1"/>
  <c r="T4881" i="1" s="1"/>
  <c r="F4881" i="1"/>
  <c r="A4882" i="1"/>
  <c r="J4881" i="1"/>
  <c r="M4879" i="1" l="1"/>
  <c r="K4880" i="1"/>
  <c r="N4796" i="1"/>
  <c r="C4797" i="1"/>
  <c r="U4795" i="1"/>
  <c r="B4794" i="1"/>
  <c r="H4880" i="1"/>
  <c r="E4881" i="1"/>
  <c r="G4881" i="1"/>
  <c r="R4883" i="1"/>
  <c r="A4883" i="1"/>
  <c r="I4882" i="1"/>
  <c r="S4882" i="1"/>
  <c r="T4882" i="1" s="1"/>
  <c r="J4882" i="1"/>
  <c r="F4882" i="1"/>
  <c r="M4880" i="1" l="1"/>
  <c r="H4881" i="1"/>
  <c r="B4795" i="1"/>
  <c r="N4797" i="1"/>
  <c r="C4798" i="1"/>
  <c r="U4796" i="1"/>
  <c r="K4881" i="1"/>
  <c r="E4882" i="1"/>
  <c r="G4882" i="1"/>
  <c r="J4883" i="1"/>
  <c r="F4883" i="1"/>
  <c r="A4884" i="1"/>
  <c r="I4883" i="1"/>
  <c r="S4883" i="1"/>
  <c r="T4883" i="1" s="1"/>
  <c r="R4884" i="1"/>
  <c r="K4882" i="1" l="1"/>
  <c r="L4881" i="1"/>
  <c r="L4882" i="1" s="1"/>
  <c r="L4883" i="1" s="1"/>
  <c r="L4884" i="1" s="1"/>
  <c r="B4796" i="1"/>
  <c r="C4799" i="1"/>
  <c r="N4798" i="1"/>
  <c r="U4797" i="1"/>
  <c r="E4883" i="1"/>
  <c r="G4883" i="1"/>
  <c r="H4882" i="1"/>
  <c r="R4885" i="1"/>
  <c r="J4884" i="1"/>
  <c r="F4884" i="1"/>
  <c r="A4885" i="1"/>
  <c r="I4884" i="1"/>
  <c r="S4884" i="1"/>
  <c r="T4884" i="1" s="1"/>
  <c r="H4883" i="1" l="1"/>
  <c r="M4882" i="1"/>
  <c r="M4881" i="1"/>
  <c r="U4798" i="1"/>
  <c r="C4800" i="1"/>
  <c r="N4799" i="1"/>
  <c r="B4797" i="1"/>
  <c r="K4883" i="1"/>
  <c r="G4884" i="1"/>
  <c r="E4884" i="1"/>
  <c r="S4885" i="1"/>
  <c r="T4885" i="1" s="1"/>
  <c r="L4885" i="1"/>
  <c r="A4886" i="1"/>
  <c r="J4885" i="1"/>
  <c r="F4885" i="1"/>
  <c r="I4885" i="1"/>
  <c r="R4886" i="1"/>
  <c r="K4884" i="1" l="1"/>
  <c r="M4883" i="1"/>
  <c r="B4798" i="1"/>
  <c r="U4799" i="1"/>
  <c r="N4800" i="1"/>
  <c r="C4801" i="1"/>
  <c r="H4884" i="1"/>
  <c r="G4885" i="1"/>
  <c r="E4885" i="1"/>
  <c r="R4887" i="1"/>
  <c r="S4886" i="1"/>
  <c r="T4886" i="1" s="1"/>
  <c r="L4886" i="1"/>
  <c r="A4887" i="1"/>
  <c r="J4886" i="1"/>
  <c r="F4886" i="1"/>
  <c r="I4886" i="1"/>
  <c r="M4884" i="1" l="1"/>
  <c r="H4885" i="1"/>
  <c r="B4799" i="1"/>
  <c r="N4801" i="1"/>
  <c r="C4802" i="1"/>
  <c r="U4800" i="1"/>
  <c r="G4886" i="1"/>
  <c r="E4886" i="1"/>
  <c r="K4885" i="1"/>
  <c r="S4887" i="1"/>
  <c r="T4887" i="1" s="1"/>
  <c r="L4887" i="1"/>
  <c r="A4888" i="1"/>
  <c r="J4887" i="1"/>
  <c r="F4887" i="1"/>
  <c r="I4887" i="1"/>
  <c r="R4888" i="1"/>
  <c r="H4886" i="1" l="1"/>
  <c r="M4885" i="1"/>
  <c r="B4800" i="1"/>
  <c r="N4802" i="1"/>
  <c r="C4803" i="1"/>
  <c r="U4801" i="1"/>
  <c r="S4888" i="1"/>
  <c r="T4888" i="1" s="1"/>
  <c r="L4888" i="1"/>
  <c r="J4888" i="1"/>
  <c r="F4888" i="1"/>
  <c r="A4889" i="1"/>
  <c r="I4888" i="1"/>
  <c r="R4889" i="1"/>
  <c r="K4886" i="1"/>
  <c r="G4887" i="1"/>
  <c r="E4887" i="1"/>
  <c r="K4887" i="1" l="1"/>
  <c r="M4886" i="1"/>
  <c r="B4801" i="1"/>
  <c r="N4803" i="1"/>
  <c r="C4804" i="1"/>
  <c r="U4802" i="1"/>
  <c r="H4887" i="1"/>
  <c r="G4888" i="1"/>
  <c r="E4888" i="1"/>
  <c r="R4890" i="1"/>
  <c r="I4889" i="1"/>
  <c r="S4889" i="1"/>
  <c r="T4889" i="1" s="1"/>
  <c r="L4889" i="1"/>
  <c r="A4890" i="1"/>
  <c r="J4889" i="1"/>
  <c r="F4889" i="1"/>
  <c r="H4888" i="1" l="1"/>
  <c r="M4887" i="1"/>
  <c r="C4805" i="1"/>
  <c r="N4804" i="1"/>
  <c r="U4803" i="1"/>
  <c r="B4802" i="1"/>
  <c r="I4890" i="1"/>
  <c r="S4890" i="1"/>
  <c r="T4890" i="1" s="1"/>
  <c r="L4890" i="1"/>
  <c r="F4890" i="1"/>
  <c r="A4891" i="1"/>
  <c r="J4890" i="1"/>
  <c r="E4889" i="1"/>
  <c r="G4889" i="1"/>
  <c r="K4888" i="1"/>
  <c r="R4891" i="1"/>
  <c r="K4889" i="1" l="1"/>
  <c r="M4888" i="1"/>
  <c r="B4803" i="1"/>
  <c r="U4804" i="1"/>
  <c r="C4806" i="1"/>
  <c r="N4805" i="1"/>
  <c r="H4889" i="1"/>
  <c r="E4890" i="1"/>
  <c r="G4890" i="1"/>
  <c r="R4892" i="1"/>
  <c r="I4891" i="1"/>
  <c r="S4891" i="1"/>
  <c r="T4891" i="1" s="1"/>
  <c r="L4891" i="1"/>
  <c r="J4891" i="1"/>
  <c r="F4891" i="1"/>
  <c r="A4892" i="1"/>
  <c r="M4889" i="1" l="1"/>
  <c r="H4890" i="1"/>
  <c r="N4806" i="1"/>
  <c r="C4807" i="1"/>
  <c r="U4805" i="1"/>
  <c r="B4804" i="1"/>
  <c r="K4890" i="1"/>
  <c r="I4892" i="1"/>
  <c r="S4892" i="1"/>
  <c r="T4892" i="1" s="1"/>
  <c r="L4892" i="1"/>
  <c r="A4893" i="1"/>
  <c r="J4892" i="1"/>
  <c r="F4892" i="1"/>
  <c r="E4891" i="1"/>
  <c r="G4891" i="1"/>
  <c r="R4893" i="1"/>
  <c r="H4891" i="1" l="1"/>
  <c r="M4890" i="1"/>
  <c r="C4808" i="1"/>
  <c r="N4807" i="1"/>
  <c r="U4806" i="1"/>
  <c r="B4805" i="1"/>
  <c r="I4893" i="1"/>
  <c r="S4893" i="1"/>
  <c r="T4893" i="1" s="1"/>
  <c r="L4893" i="1"/>
  <c r="A4894" i="1"/>
  <c r="J4893" i="1"/>
  <c r="F4893" i="1"/>
  <c r="K4891" i="1"/>
  <c r="R4894" i="1"/>
  <c r="E4892" i="1"/>
  <c r="G4892" i="1"/>
  <c r="K4892" i="1" l="1"/>
  <c r="M4891" i="1"/>
  <c r="B4806" i="1"/>
  <c r="U4807" i="1"/>
  <c r="N4808" i="1"/>
  <c r="C4809" i="1"/>
  <c r="H4892" i="1"/>
  <c r="I4894" i="1"/>
  <c r="S4894" i="1"/>
  <c r="L4894" i="1"/>
  <c r="F4894" i="1"/>
  <c r="A4895" i="1"/>
  <c r="J4894" i="1"/>
  <c r="E4893" i="1"/>
  <c r="G4893" i="1"/>
  <c r="T4894" i="1"/>
  <c r="R4895" i="1"/>
  <c r="M4892" i="1" l="1"/>
  <c r="C4810" i="1"/>
  <c r="N4809" i="1"/>
  <c r="U4808" i="1"/>
  <c r="B4807" i="1"/>
  <c r="K4893" i="1"/>
  <c r="H4893" i="1"/>
  <c r="I4895" i="1"/>
  <c r="S4895" i="1"/>
  <c r="T4895" i="1" s="1"/>
  <c r="L4895" i="1"/>
  <c r="J4895" i="1"/>
  <c r="F4895" i="1"/>
  <c r="A4896" i="1"/>
  <c r="E4894" i="1"/>
  <c r="G4894" i="1"/>
  <c r="R4896" i="1"/>
  <c r="M4893" i="1" l="1"/>
  <c r="B4808" i="1"/>
  <c r="U4809" i="1"/>
  <c r="N4810" i="1"/>
  <c r="C4811" i="1"/>
  <c r="K4894" i="1"/>
  <c r="R4897" i="1"/>
  <c r="H4894" i="1"/>
  <c r="I4896" i="1"/>
  <c r="S4896" i="1"/>
  <c r="T4896" i="1" s="1"/>
  <c r="L4896" i="1"/>
  <c r="A4897" i="1"/>
  <c r="J4896" i="1"/>
  <c r="F4896" i="1"/>
  <c r="E4895" i="1"/>
  <c r="G4895" i="1"/>
  <c r="K4895" i="1" l="1"/>
  <c r="U4810" i="1"/>
  <c r="B4809" i="1"/>
  <c r="N4811" i="1"/>
  <c r="C4812" i="1"/>
  <c r="M4894" i="1"/>
  <c r="H4895" i="1"/>
  <c r="E4896" i="1"/>
  <c r="G4896" i="1"/>
  <c r="I4897" i="1"/>
  <c r="S4897" i="1"/>
  <c r="T4897" i="1" s="1"/>
  <c r="L4897" i="1"/>
  <c r="A4898" i="1"/>
  <c r="J4897" i="1"/>
  <c r="F4897" i="1"/>
  <c r="R4898" i="1"/>
  <c r="H4896" i="1" l="1"/>
  <c r="M4895" i="1"/>
  <c r="B4810" i="1"/>
  <c r="C4813" i="1"/>
  <c r="N4812" i="1"/>
  <c r="U4811" i="1"/>
  <c r="E4897" i="1"/>
  <c r="G4897" i="1"/>
  <c r="R4899" i="1"/>
  <c r="I4898" i="1"/>
  <c r="S4898" i="1"/>
  <c r="T4898" i="1" s="1"/>
  <c r="L4898" i="1"/>
  <c r="F4898" i="1"/>
  <c r="A4899" i="1"/>
  <c r="J4898" i="1"/>
  <c r="K4896" i="1"/>
  <c r="M4896" i="1" l="1"/>
  <c r="H4897" i="1"/>
  <c r="B4811" i="1"/>
  <c r="U4812" i="1"/>
  <c r="C4814" i="1"/>
  <c r="N4813" i="1"/>
  <c r="K4897" i="1"/>
  <c r="I4899" i="1"/>
  <c r="S4899" i="1"/>
  <c r="T4899" i="1" s="1"/>
  <c r="L4899" i="1"/>
  <c r="J4899" i="1"/>
  <c r="F4899" i="1"/>
  <c r="A4900" i="1"/>
  <c r="E4898" i="1"/>
  <c r="G4898" i="1"/>
  <c r="R4900" i="1"/>
  <c r="H4898" i="1" l="1"/>
  <c r="M4897" i="1"/>
  <c r="B4812" i="1"/>
  <c r="U4813" i="1"/>
  <c r="N4814" i="1"/>
  <c r="C4815" i="1"/>
  <c r="K4898" i="1"/>
  <c r="E4899" i="1"/>
  <c r="G4899" i="1"/>
  <c r="R4901" i="1"/>
  <c r="I4900" i="1"/>
  <c r="S4900" i="1"/>
  <c r="T4900" i="1" s="1"/>
  <c r="L4900" i="1"/>
  <c r="A4901" i="1"/>
  <c r="J4900" i="1"/>
  <c r="F4900" i="1"/>
  <c r="H4899" i="1" l="1"/>
  <c r="M4898" i="1"/>
  <c r="C4816" i="1"/>
  <c r="N4815" i="1"/>
  <c r="U4814" i="1"/>
  <c r="B4813" i="1"/>
  <c r="E4900" i="1"/>
  <c r="G4900" i="1"/>
  <c r="K4899" i="1"/>
  <c r="R4902" i="1"/>
  <c r="I4901" i="1"/>
  <c r="S4901" i="1"/>
  <c r="T4901" i="1" s="1"/>
  <c r="L4901" i="1"/>
  <c r="A4902" i="1"/>
  <c r="J4901" i="1"/>
  <c r="F4901" i="1"/>
  <c r="H4900" i="1" l="1"/>
  <c r="M4899" i="1"/>
  <c r="B4814" i="1"/>
  <c r="U4815" i="1"/>
  <c r="C4817" i="1"/>
  <c r="N4816" i="1"/>
  <c r="K4900" i="1"/>
  <c r="E4901" i="1"/>
  <c r="G4901" i="1"/>
  <c r="I4902" i="1"/>
  <c r="S4902" i="1"/>
  <c r="T4902" i="1" s="1"/>
  <c r="L4902" i="1"/>
  <c r="F4902" i="1"/>
  <c r="A4903" i="1"/>
  <c r="J4902" i="1"/>
  <c r="R4903" i="1"/>
  <c r="M4900" i="1" l="1"/>
  <c r="H4901" i="1"/>
  <c r="N4817" i="1"/>
  <c r="C4818" i="1"/>
  <c r="B4815" i="1"/>
  <c r="U4816" i="1"/>
  <c r="K4901" i="1"/>
  <c r="I4903" i="1"/>
  <c r="S4903" i="1"/>
  <c r="T4903" i="1" s="1"/>
  <c r="L4903" i="1"/>
  <c r="J4903" i="1"/>
  <c r="F4903" i="1"/>
  <c r="A4904" i="1"/>
  <c r="R4904" i="1"/>
  <c r="E4902" i="1"/>
  <c r="G4902" i="1"/>
  <c r="M4901" i="1" l="1"/>
  <c r="H4902" i="1"/>
  <c r="B4816" i="1"/>
  <c r="C4819" i="1"/>
  <c r="N4818" i="1"/>
  <c r="U4817" i="1"/>
  <c r="R4905" i="1"/>
  <c r="K4902" i="1"/>
  <c r="A4905" i="1"/>
  <c r="I4904" i="1"/>
  <c r="S4904" i="1"/>
  <c r="T4904" i="1" s="1"/>
  <c r="L4904" i="1"/>
  <c r="J4904" i="1"/>
  <c r="F4904" i="1"/>
  <c r="E4903" i="1"/>
  <c r="G4903" i="1"/>
  <c r="H4903" i="1" l="1"/>
  <c r="M4902" i="1"/>
  <c r="U4818" i="1"/>
  <c r="N4819" i="1"/>
  <c r="C4820" i="1"/>
  <c r="B4817" i="1"/>
  <c r="R4906" i="1"/>
  <c r="E4904" i="1"/>
  <c r="G4904" i="1"/>
  <c r="K4903" i="1"/>
  <c r="J4905" i="1"/>
  <c r="F4905" i="1"/>
  <c r="A4906" i="1"/>
  <c r="I4905" i="1"/>
  <c r="S4905" i="1"/>
  <c r="T4905" i="1" s="1"/>
  <c r="L4905" i="1"/>
  <c r="K4904" i="1" l="1"/>
  <c r="M4903" i="1"/>
  <c r="N4820" i="1"/>
  <c r="C4821" i="1"/>
  <c r="U4819" i="1"/>
  <c r="B4818" i="1"/>
  <c r="H4904" i="1"/>
  <c r="J4906" i="1"/>
  <c r="F4906" i="1"/>
  <c r="A4907" i="1"/>
  <c r="I4906" i="1"/>
  <c r="S4906" i="1"/>
  <c r="T4906" i="1" s="1"/>
  <c r="L4906" i="1"/>
  <c r="E4905" i="1"/>
  <c r="G4905" i="1"/>
  <c r="R4907" i="1"/>
  <c r="M4904" i="1" l="1"/>
  <c r="H4905" i="1"/>
  <c r="N4821" i="1"/>
  <c r="C4822" i="1"/>
  <c r="B4819" i="1"/>
  <c r="U4820" i="1"/>
  <c r="K4905" i="1"/>
  <c r="R4908" i="1"/>
  <c r="S4907" i="1"/>
  <c r="T4907" i="1" s="1"/>
  <c r="L4907" i="1"/>
  <c r="A4908" i="1"/>
  <c r="J4907" i="1"/>
  <c r="F4907" i="1"/>
  <c r="I4907" i="1"/>
  <c r="G4906" i="1"/>
  <c r="E4906" i="1"/>
  <c r="K4906" i="1" l="1"/>
  <c r="M4905" i="1"/>
  <c r="B4820" i="1"/>
  <c r="N4822" i="1"/>
  <c r="C4823" i="1"/>
  <c r="U4821" i="1"/>
  <c r="H4906" i="1"/>
  <c r="S4908" i="1"/>
  <c r="T4908" i="1" s="1"/>
  <c r="L4908" i="1"/>
  <c r="A4909" i="1"/>
  <c r="J4908" i="1"/>
  <c r="F4908" i="1"/>
  <c r="I4908" i="1"/>
  <c r="R4909" i="1"/>
  <c r="G4907" i="1"/>
  <c r="E4907" i="1"/>
  <c r="M4906" i="1" l="1"/>
  <c r="H4907" i="1"/>
  <c r="B4821" i="1"/>
  <c r="N4823" i="1"/>
  <c r="C4824" i="1"/>
  <c r="U4822" i="1"/>
  <c r="R4910" i="1"/>
  <c r="S4909" i="1"/>
  <c r="T4909" i="1" s="1"/>
  <c r="L4909" i="1"/>
  <c r="A4910" i="1"/>
  <c r="J4909" i="1"/>
  <c r="F4909" i="1"/>
  <c r="I4909" i="1"/>
  <c r="K4907" i="1"/>
  <c r="G4908" i="1"/>
  <c r="E4908" i="1"/>
  <c r="M4907" i="1" l="1"/>
  <c r="K4908" i="1"/>
  <c r="B4822" i="1"/>
  <c r="N4824" i="1"/>
  <c r="C4825" i="1"/>
  <c r="U4823" i="1"/>
  <c r="H4908" i="1"/>
  <c r="G4909" i="1"/>
  <c r="E4909" i="1"/>
  <c r="S4910" i="1"/>
  <c r="T4910" i="1" s="1"/>
  <c r="L4910" i="1"/>
  <c r="J4910" i="1"/>
  <c r="F4910" i="1"/>
  <c r="I4910" i="1"/>
  <c r="A4911" i="1"/>
  <c r="R4911" i="1"/>
  <c r="H4909" i="1" l="1"/>
  <c r="M4908" i="1"/>
  <c r="N4825" i="1"/>
  <c r="C4826" i="1"/>
  <c r="B4823" i="1"/>
  <c r="U4824" i="1"/>
  <c r="G4910" i="1"/>
  <c r="E4910" i="1"/>
  <c r="K4909" i="1"/>
  <c r="R4912" i="1"/>
  <c r="I4911" i="1"/>
  <c r="S4911" i="1"/>
  <c r="T4911" i="1" s="1"/>
  <c r="F4911" i="1"/>
  <c r="A4912" i="1"/>
  <c r="J4911" i="1"/>
  <c r="H4910" i="1" l="1"/>
  <c r="M4909" i="1"/>
  <c r="B4824" i="1"/>
  <c r="N4826" i="1"/>
  <c r="C4827" i="1"/>
  <c r="U4825" i="1"/>
  <c r="I4912" i="1"/>
  <c r="S4912" i="1"/>
  <c r="T4912" i="1" s="1"/>
  <c r="J4912" i="1"/>
  <c r="F4912" i="1"/>
  <c r="A4913" i="1"/>
  <c r="E4911" i="1"/>
  <c r="G4911" i="1"/>
  <c r="R4913" i="1"/>
  <c r="K4910" i="1"/>
  <c r="M4910" i="1" l="1"/>
  <c r="K4911" i="1"/>
  <c r="N4827" i="1"/>
  <c r="C4828" i="1"/>
  <c r="U4826" i="1"/>
  <c r="B4825" i="1"/>
  <c r="H4911" i="1"/>
  <c r="I4913" i="1"/>
  <c r="S4913" i="1"/>
  <c r="T4913" i="1" s="1"/>
  <c r="A4914" i="1"/>
  <c r="J4913" i="1"/>
  <c r="F4913" i="1"/>
  <c r="R4914" i="1"/>
  <c r="E4912" i="1"/>
  <c r="G4912" i="1"/>
  <c r="L4911" i="1" l="1"/>
  <c r="L4912" i="1" s="1"/>
  <c r="L4913" i="1" s="1"/>
  <c r="L4914" i="1" s="1"/>
  <c r="H4912" i="1"/>
  <c r="B4826" i="1"/>
  <c r="N4828" i="1"/>
  <c r="C4829" i="1"/>
  <c r="U4827" i="1"/>
  <c r="R4915" i="1"/>
  <c r="I4914" i="1"/>
  <c r="S4914" i="1"/>
  <c r="T4914" i="1" s="1"/>
  <c r="A4915" i="1"/>
  <c r="J4914" i="1"/>
  <c r="F4914" i="1"/>
  <c r="K4912" i="1"/>
  <c r="E4913" i="1"/>
  <c r="G4913" i="1"/>
  <c r="M4911" i="1" l="1"/>
  <c r="H4913" i="1"/>
  <c r="M4912" i="1"/>
  <c r="N4829" i="1"/>
  <c r="C4830" i="1"/>
  <c r="U4828" i="1"/>
  <c r="B4827" i="1"/>
  <c r="K4913" i="1"/>
  <c r="E4914" i="1"/>
  <c r="G4914" i="1"/>
  <c r="I4915" i="1"/>
  <c r="S4915" i="1"/>
  <c r="T4915" i="1" s="1"/>
  <c r="L4915" i="1"/>
  <c r="F4915" i="1"/>
  <c r="A4916" i="1"/>
  <c r="J4915" i="1"/>
  <c r="R4916" i="1"/>
  <c r="M4913" i="1" l="1"/>
  <c r="H4914" i="1"/>
  <c r="B4828" i="1"/>
  <c r="N4830" i="1"/>
  <c r="C4831" i="1"/>
  <c r="U4829" i="1"/>
  <c r="K4914" i="1"/>
  <c r="R4917" i="1"/>
  <c r="E4915" i="1"/>
  <c r="G4915" i="1"/>
  <c r="I4916" i="1"/>
  <c r="S4916" i="1"/>
  <c r="T4916" i="1" s="1"/>
  <c r="L4916" i="1"/>
  <c r="J4916" i="1"/>
  <c r="F4916" i="1"/>
  <c r="A4917" i="1"/>
  <c r="M4914" i="1" l="1"/>
  <c r="K4915" i="1"/>
  <c r="C4832" i="1"/>
  <c r="N4831" i="1"/>
  <c r="U4830" i="1"/>
  <c r="B4829" i="1"/>
  <c r="I4917" i="1"/>
  <c r="S4917" i="1"/>
  <c r="T4917" i="1" s="1"/>
  <c r="L4917" i="1"/>
  <c r="A4918" i="1"/>
  <c r="J4917" i="1"/>
  <c r="F4917" i="1"/>
  <c r="H4915" i="1"/>
  <c r="E4916" i="1"/>
  <c r="G4916" i="1"/>
  <c r="R4918" i="1"/>
  <c r="H4916" i="1" l="1"/>
  <c r="M4915" i="1"/>
  <c r="B4830" i="1"/>
  <c r="U4831" i="1"/>
  <c r="N4832" i="1"/>
  <c r="C4833" i="1"/>
  <c r="R4919" i="1"/>
  <c r="K4916" i="1"/>
  <c r="I4918" i="1"/>
  <c r="S4918" i="1"/>
  <c r="T4918" i="1" s="1"/>
  <c r="L4918" i="1"/>
  <c r="A4919" i="1"/>
  <c r="J4918" i="1"/>
  <c r="F4918" i="1"/>
  <c r="E4917" i="1"/>
  <c r="G4917" i="1"/>
  <c r="H4917" i="1" l="1"/>
  <c r="M4916" i="1"/>
  <c r="N4833" i="1"/>
  <c r="C4834" i="1"/>
  <c r="U4832" i="1"/>
  <c r="B4831" i="1"/>
  <c r="E4918" i="1"/>
  <c r="G4918" i="1"/>
  <c r="I4919" i="1"/>
  <c r="S4919" i="1"/>
  <c r="T4919" i="1" s="1"/>
  <c r="L4919" i="1"/>
  <c r="F4919" i="1"/>
  <c r="A4920" i="1"/>
  <c r="J4919" i="1"/>
  <c r="R4920" i="1"/>
  <c r="K4917" i="1"/>
  <c r="M4917" i="1" l="1"/>
  <c r="H4918" i="1"/>
  <c r="B4832" i="1"/>
  <c r="N4834" i="1"/>
  <c r="C4835" i="1"/>
  <c r="U4833" i="1"/>
  <c r="K4918" i="1"/>
  <c r="I4920" i="1"/>
  <c r="S4920" i="1"/>
  <c r="T4920" i="1" s="1"/>
  <c r="L4920" i="1"/>
  <c r="J4920" i="1"/>
  <c r="F4920" i="1"/>
  <c r="A4921" i="1"/>
  <c r="E4919" i="1"/>
  <c r="G4919" i="1"/>
  <c r="R4921" i="1"/>
  <c r="M4918" i="1" l="1"/>
  <c r="H4919" i="1"/>
  <c r="N4835" i="1"/>
  <c r="C4836" i="1"/>
  <c r="U4834" i="1"/>
  <c r="B4833" i="1"/>
  <c r="K4919" i="1"/>
  <c r="R4922" i="1"/>
  <c r="I4921" i="1"/>
  <c r="S4921" i="1"/>
  <c r="T4921" i="1" s="1"/>
  <c r="L4921" i="1"/>
  <c r="A4922" i="1"/>
  <c r="J4921" i="1"/>
  <c r="F4921" i="1"/>
  <c r="E4920" i="1"/>
  <c r="G4920" i="1"/>
  <c r="H4920" i="1" l="1"/>
  <c r="M4919" i="1"/>
  <c r="B4834" i="1"/>
  <c r="N4836" i="1"/>
  <c r="C4837" i="1"/>
  <c r="U4835" i="1"/>
  <c r="K4920" i="1"/>
  <c r="R4923" i="1"/>
  <c r="E4921" i="1"/>
  <c r="G4921" i="1"/>
  <c r="I4922" i="1"/>
  <c r="S4922" i="1"/>
  <c r="T4922" i="1" s="1"/>
  <c r="L4922" i="1"/>
  <c r="A4923" i="1"/>
  <c r="J4922" i="1"/>
  <c r="F4922" i="1"/>
  <c r="H4921" i="1" l="1"/>
  <c r="M4920" i="1"/>
  <c r="N4837" i="1"/>
  <c r="C4838" i="1"/>
  <c r="U4836" i="1"/>
  <c r="B4835" i="1"/>
  <c r="E4922" i="1"/>
  <c r="G4922" i="1"/>
  <c r="I4923" i="1"/>
  <c r="S4923" i="1"/>
  <c r="T4923" i="1" s="1"/>
  <c r="L4923" i="1"/>
  <c r="F4923" i="1"/>
  <c r="A4924" i="1"/>
  <c r="J4923" i="1"/>
  <c r="K4921" i="1"/>
  <c r="R4924" i="1"/>
  <c r="M4921" i="1" l="1"/>
  <c r="H4922" i="1"/>
  <c r="B4836" i="1"/>
  <c r="N4838" i="1"/>
  <c r="C4839" i="1"/>
  <c r="U4837" i="1"/>
  <c r="K4922" i="1"/>
  <c r="R4925" i="1"/>
  <c r="I4924" i="1"/>
  <c r="S4924" i="1"/>
  <c r="T4924" i="1" s="1"/>
  <c r="L4924" i="1"/>
  <c r="J4924" i="1"/>
  <c r="F4924" i="1"/>
  <c r="A4925" i="1"/>
  <c r="E4923" i="1"/>
  <c r="G4923" i="1"/>
  <c r="H4923" i="1" l="1"/>
  <c r="M4922" i="1"/>
  <c r="B4837" i="1"/>
  <c r="C4840" i="1"/>
  <c r="N4839" i="1"/>
  <c r="U4838" i="1"/>
  <c r="K4923" i="1"/>
  <c r="I4925" i="1"/>
  <c r="S4925" i="1"/>
  <c r="T4925" i="1" s="1"/>
  <c r="L4925" i="1"/>
  <c r="A4926" i="1"/>
  <c r="J4925" i="1"/>
  <c r="F4925" i="1"/>
  <c r="E4924" i="1"/>
  <c r="G4924" i="1"/>
  <c r="R4926" i="1"/>
  <c r="H4924" i="1" l="1"/>
  <c r="M4923" i="1"/>
  <c r="U4839" i="1"/>
  <c r="N4840" i="1"/>
  <c r="C4841" i="1"/>
  <c r="B4838" i="1"/>
  <c r="K4924" i="1"/>
  <c r="R4927" i="1"/>
  <c r="A4927" i="1"/>
  <c r="I4926" i="1"/>
  <c r="S4926" i="1"/>
  <c r="T4926" i="1" s="1"/>
  <c r="L4926" i="1"/>
  <c r="J4926" i="1"/>
  <c r="F4926" i="1"/>
  <c r="E4925" i="1"/>
  <c r="G4925" i="1"/>
  <c r="H4925" i="1" l="1"/>
  <c r="M4924" i="1"/>
  <c r="B4839" i="1"/>
  <c r="C4842" i="1"/>
  <c r="N4841" i="1"/>
  <c r="U4840" i="1"/>
  <c r="K4925" i="1"/>
  <c r="E4926" i="1"/>
  <c r="G4926" i="1"/>
  <c r="J4927" i="1"/>
  <c r="F4927" i="1"/>
  <c r="A4928" i="1"/>
  <c r="I4927" i="1"/>
  <c r="S4927" i="1"/>
  <c r="T4927" i="1" s="1"/>
  <c r="L4927" i="1"/>
  <c r="R4928" i="1"/>
  <c r="M4925" i="1" l="1"/>
  <c r="K4926" i="1"/>
  <c r="B4840" i="1"/>
  <c r="U4841" i="1"/>
  <c r="N4842" i="1"/>
  <c r="C4843" i="1"/>
  <c r="H4926" i="1"/>
  <c r="R4929" i="1"/>
  <c r="J4928" i="1"/>
  <c r="F4928" i="1"/>
  <c r="A4929" i="1"/>
  <c r="I4928" i="1"/>
  <c r="L4928" i="1"/>
  <c r="S4928" i="1"/>
  <c r="T4928" i="1" s="1"/>
  <c r="E4927" i="1"/>
  <c r="G4927" i="1"/>
  <c r="H4927" i="1" l="1"/>
  <c r="M4926" i="1"/>
  <c r="N4843" i="1"/>
  <c r="C4844" i="1"/>
  <c r="U4842" i="1"/>
  <c r="B4841" i="1"/>
  <c r="S4929" i="1"/>
  <c r="T4929" i="1" s="1"/>
  <c r="L4929" i="1"/>
  <c r="A4930" i="1"/>
  <c r="J4929" i="1"/>
  <c r="F4929" i="1"/>
  <c r="I4929" i="1"/>
  <c r="R4930" i="1"/>
  <c r="K4927" i="1"/>
  <c r="G4928" i="1"/>
  <c r="E4928" i="1"/>
  <c r="K4928" i="1" l="1"/>
  <c r="M4927" i="1"/>
  <c r="B4842" i="1"/>
  <c r="N4844" i="1"/>
  <c r="C4845" i="1"/>
  <c r="U4843" i="1"/>
  <c r="H4928" i="1"/>
  <c r="R4931" i="1"/>
  <c r="S4930" i="1"/>
  <c r="T4930" i="1" s="1"/>
  <c r="L4930" i="1"/>
  <c r="A4931" i="1"/>
  <c r="J4930" i="1"/>
  <c r="F4930" i="1"/>
  <c r="I4930" i="1"/>
  <c r="G4929" i="1"/>
  <c r="E4929" i="1"/>
  <c r="K4929" i="1" l="1"/>
  <c r="M4928" i="1"/>
  <c r="N4845" i="1"/>
  <c r="C4846" i="1"/>
  <c r="U4844" i="1"/>
  <c r="B4843" i="1"/>
  <c r="H4929" i="1"/>
  <c r="G4930" i="1"/>
  <c r="E4930" i="1"/>
  <c r="S4931" i="1"/>
  <c r="T4931" i="1" s="1"/>
  <c r="L4931" i="1"/>
  <c r="A4932" i="1"/>
  <c r="J4931" i="1"/>
  <c r="F4931" i="1"/>
  <c r="I4931" i="1"/>
  <c r="R4932" i="1"/>
  <c r="H4930" i="1" l="1"/>
  <c r="M4929" i="1"/>
  <c r="B4844" i="1"/>
  <c r="N4846" i="1"/>
  <c r="C4847" i="1"/>
  <c r="U4845" i="1"/>
  <c r="R4933" i="1"/>
  <c r="S4932" i="1"/>
  <c r="T4932" i="1" s="1"/>
  <c r="L4932" i="1"/>
  <c r="J4932" i="1"/>
  <c r="F4932" i="1"/>
  <c r="I4932" i="1"/>
  <c r="A4933" i="1"/>
  <c r="K4930" i="1"/>
  <c r="G4931" i="1"/>
  <c r="E4931" i="1"/>
  <c r="K4931" i="1" l="1"/>
  <c r="M4930" i="1"/>
  <c r="B4845" i="1"/>
  <c r="N4847" i="1"/>
  <c r="C4848" i="1"/>
  <c r="U4846" i="1"/>
  <c r="H4931" i="1"/>
  <c r="I4933" i="1"/>
  <c r="S4933" i="1"/>
  <c r="T4933" i="1" s="1"/>
  <c r="L4933" i="1"/>
  <c r="J4933" i="1"/>
  <c r="F4933" i="1"/>
  <c r="A4934" i="1"/>
  <c r="G4932" i="1"/>
  <c r="E4932" i="1"/>
  <c r="R4934" i="1"/>
  <c r="M4931" i="1" l="1"/>
  <c r="B4846" i="1"/>
  <c r="N4848" i="1"/>
  <c r="C4849" i="1"/>
  <c r="U4847" i="1"/>
  <c r="K4932" i="1"/>
  <c r="H4932" i="1"/>
  <c r="I4934" i="1"/>
  <c r="S4934" i="1"/>
  <c r="T4934" i="1" s="1"/>
  <c r="L4934" i="1"/>
  <c r="A4935" i="1"/>
  <c r="J4934" i="1"/>
  <c r="F4934" i="1"/>
  <c r="R4935" i="1"/>
  <c r="E4933" i="1"/>
  <c r="G4933" i="1"/>
  <c r="M4932" i="1" l="1"/>
  <c r="B4847" i="1"/>
  <c r="N4849" i="1"/>
  <c r="C4850" i="1"/>
  <c r="U4848" i="1"/>
  <c r="K4933" i="1"/>
  <c r="H4933" i="1"/>
  <c r="R4936" i="1"/>
  <c r="I4935" i="1"/>
  <c r="S4935" i="1"/>
  <c r="T4935" i="1" s="1"/>
  <c r="L4935" i="1"/>
  <c r="A4936" i="1"/>
  <c r="J4935" i="1"/>
  <c r="F4935" i="1"/>
  <c r="E4934" i="1"/>
  <c r="G4934" i="1"/>
  <c r="H4934" i="1" l="1"/>
  <c r="M4933" i="1"/>
  <c r="B4848" i="1"/>
  <c r="N4850" i="1"/>
  <c r="C4851" i="1"/>
  <c r="U4849" i="1"/>
  <c r="K4934" i="1"/>
  <c r="I4936" i="1"/>
  <c r="S4936" i="1"/>
  <c r="T4936" i="1" s="1"/>
  <c r="L4936" i="1"/>
  <c r="F4936" i="1"/>
  <c r="A4937" i="1"/>
  <c r="J4936" i="1"/>
  <c r="R4937" i="1"/>
  <c r="E4935" i="1"/>
  <c r="G4935" i="1"/>
  <c r="M4934" i="1" l="1"/>
  <c r="K4935" i="1"/>
  <c r="B4849" i="1"/>
  <c r="N4851" i="1"/>
  <c r="C4852" i="1"/>
  <c r="U4850" i="1"/>
  <c r="H4935" i="1"/>
  <c r="I4937" i="1"/>
  <c r="S4937" i="1"/>
  <c r="T4937" i="1" s="1"/>
  <c r="L4937" i="1"/>
  <c r="J4937" i="1"/>
  <c r="F4937" i="1"/>
  <c r="A4938" i="1"/>
  <c r="E4936" i="1"/>
  <c r="G4936" i="1"/>
  <c r="R4938" i="1"/>
  <c r="M4935" i="1" l="1"/>
  <c r="K4936" i="1"/>
  <c r="N4852" i="1"/>
  <c r="C4853" i="1"/>
  <c r="U4851" i="1"/>
  <c r="B4850" i="1"/>
  <c r="H4936" i="1"/>
  <c r="I4938" i="1"/>
  <c r="S4938" i="1"/>
  <c r="T4938" i="1" s="1"/>
  <c r="L4938" i="1"/>
  <c r="A4939" i="1"/>
  <c r="J4938" i="1"/>
  <c r="F4938" i="1"/>
  <c r="R4939" i="1"/>
  <c r="E4937" i="1"/>
  <c r="G4937" i="1"/>
  <c r="H4937" i="1" l="1"/>
  <c r="M4936" i="1"/>
  <c r="B4851" i="1"/>
  <c r="N4853" i="1"/>
  <c r="C4854" i="1"/>
  <c r="U4852" i="1"/>
  <c r="K4937" i="1"/>
  <c r="E4938" i="1"/>
  <c r="G4938" i="1"/>
  <c r="R4940" i="1"/>
  <c r="I4939" i="1"/>
  <c r="S4939" i="1"/>
  <c r="T4939" i="1" s="1"/>
  <c r="L4939" i="1"/>
  <c r="A4940" i="1"/>
  <c r="J4939" i="1"/>
  <c r="F4939" i="1"/>
  <c r="H4938" i="1" l="1"/>
  <c r="M4937" i="1"/>
  <c r="B4852" i="1"/>
  <c r="N4854" i="1"/>
  <c r="C4855" i="1"/>
  <c r="U4853" i="1"/>
  <c r="K4938" i="1"/>
  <c r="I4940" i="1"/>
  <c r="S4940" i="1"/>
  <c r="T4940" i="1" s="1"/>
  <c r="L4940" i="1"/>
  <c r="F4940" i="1"/>
  <c r="A4941" i="1"/>
  <c r="J4940" i="1"/>
  <c r="R4941" i="1"/>
  <c r="E4939" i="1"/>
  <c r="G4939" i="1"/>
  <c r="M4938" i="1" l="1"/>
  <c r="H4939" i="1"/>
  <c r="N4855" i="1"/>
  <c r="C4856" i="1"/>
  <c r="B4853" i="1"/>
  <c r="U4854" i="1"/>
  <c r="K4939" i="1"/>
  <c r="I4941" i="1"/>
  <c r="S4941" i="1"/>
  <c r="T4941" i="1" s="1"/>
  <c r="L4941" i="1"/>
  <c r="J4941" i="1"/>
  <c r="F4941" i="1"/>
  <c r="A4942" i="1"/>
  <c r="R4942" i="1"/>
  <c r="E4940" i="1"/>
  <c r="G4940" i="1"/>
  <c r="K4940" i="1" l="1"/>
  <c r="M4939" i="1"/>
  <c r="B4854" i="1"/>
  <c r="N4856" i="1"/>
  <c r="C4857" i="1"/>
  <c r="U4855" i="1"/>
  <c r="H4940" i="1"/>
  <c r="I4942" i="1"/>
  <c r="S4942" i="1"/>
  <c r="T4942" i="1" s="1"/>
  <c r="A4943" i="1"/>
  <c r="J4942" i="1"/>
  <c r="F4942" i="1"/>
  <c r="E4941" i="1"/>
  <c r="G4941" i="1"/>
  <c r="R4943" i="1"/>
  <c r="M4940" i="1" l="1"/>
  <c r="H4941" i="1"/>
  <c r="N4857" i="1"/>
  <c r="C4858" i="1"/>
  <c r="B4855" i="1"/>
  <c r="U4856" i="1"/>
  <c r="K4941" i="1"/>
  <c r="R4944" i="1"/>
  <c r="I4943" i="1"/>
  <c r="S4943" i="1"/>
  <c r="T4943" i="1" s="1"/>
  <c r="A4944" i="1"/>
  <c r="J4943" i="1"/>
  <c r="F4943" i="1"/>
  <c r="E4942" i="1"/>
  <c r="G4942" i="1"/>
  <c r="H4942" i="1" l="1"/>
  <c r="M4941" i="1"/>
  <c r="B4856" i="1"/>
  <c r="C4859" i="1"/>
  <c r="N4858" i="1"/>
  <c r="U4857" i="1"/>
  <c r="K4942" i="1"/>
  <c r="E4943" i="1"/>
  <c r="G4943" i="1"/>
  <c r="I4944" i="1"/>
  <c r="S4944" i="1"/>
  <c r="T4944" i="1" s="1"/>
  <c r="F4944" i="1"/>
  <c r="A4945" i="1"/>
  <c r="J4944" i="1"/>
  <c r="R4945" i="1"/>
  <c r="H4943" i="1" l="1"/>
  <c r="L4942" i="1"/>
  <c r="L4943" i="1" s="1"/>
  <c r="L4944" i="1" s="1"/>
  <c r="L4945" i="1" s="1"/>
  <c r="U4858" i="1"/>
  <c r="B4857" i="1"/>
  <c r="N4859" i="1"/>
  <c r="C4860" i="1"/>
  <c r="K4943" i="1"/>
  <c r="E4944" i="1"/>
  <c r="G4944" i="1"/>
  <c r="I4945" i="1"/>
  <c r="S4945" i="1"/>
  <c r="T4945" i="1" s="1"/>
  <c r="J4945" i="1"/>
  <c r="F4945" i="1"/>
  <c r="A4946" i="1"/>
  <c r="R4946" i="1"/>
  <c r="H4944" i="1" l="1"/>
  <c r="M4943" i="1"/>
  <c r="M4942" i="1"/>
  <c r="U4859" i="1"/>
  <c r="C4861" i="1"/>
  <c r="N4860" i="1"/>
  <c r="B4858" i="1"/>
  <c r="K4944" i="1"/>
  <c r="I4946" i="1"/>
  <c r="S4946" i="1"/>
  <c r="T4946" i="1" s="1"/>
  <c r="L4946" i="1"/>
  <c r="A4947" i="1"/>
  <c r="J4946" i="1"/>
  <c r="F4946" i="1"/>
  <c r="E4945" i="1"/>
  <c r="G4945" i="1"/>
  <c r="R4947" i="1"/>
  <c r="H4945" i="1" l="1"/>
  <c r="M4944" i="1"/>
  <c r="B4859" i="1"/>
  <c r="U4860" i="1"/>
  <c r="C4862" i="1"/>
  <c r="N4861" i="1"/>
  <c r="K4945" i="1"/>
  <c r="R4948" i="1"/>
  <c r="I4947" i="1"/>
  <c r="S4947" i="1"/>
  <c r="T4947" i="1" s="1"/>
  <c r="L4947" i="1"/>
  <c r="A4948" i="1"/>
  <c r="J4947" i="1"/>
  <c r="F4947" i="1"/>
  <c r="E4946" i="1"/>
  <c r="G4946" i="1"/>
  <c r="H4946" i="1" l="1"/>
  <c r="M4945" i="1"/>
  <c r="B4860" i="1"/>
  <c r="U4861" i="1"/>
  <c r="N4862" i="1"/>
  <c r="C4863" i="1"/>
  <c r="E4947" i="1"/>
  <c r="G4947" i="1"/>
  <c r="K4946" i="1"/>
  <c r="A4949" i="1"/>
  <c r="I4948" i="1"/>
  <c r="S4948" i="1"/>
  <c r="T4948" i="1" s="1"/>
  <c r="L4948" i="1"/>
  <c r="F4948" i="1"/>
  <c r="J4948" i="1"/>
  <c r="R4949" i="1"/>
  <c r="H4947" i="1" l="1"/>
  <c r="M4946" i="1"/>
  <c r="C4864" i="1"/>
  <c r="N4863" i="1"/>
  <c r="U4862" i="1"/>
  <c r="B4861" i="1"/>
  <c r="K4947" i="1"/>
  <c r="R4950" i="1"/>
  <c r="E4948" i="1"/>
  <c r="G4948" i="1"/>
  <c r="J4949" i="1"/>
  <c r="F4949" i="1"/>
  <c r="A4950" i="1"/>
  <c r="I4949" i="1"/>
  <c r="S4949" i="1"/>
  <c r="T4949" i="1" s="1"/>
  <c r="L4949" i="1"/>
  <c r="K4948" i="1" l="1"/>
  <c r="M4947" i="1"/>
  <c r="B4862" i="1"/>
  <c r="U4863" i="1"/>
  <c r="C4865" i="1"/>
  <c r="N4864" i="1"/>
  <c r="H4948" i="1"/>
  <c r="E4949" i="1"/>
  <c r="G4949" i="1"/>
  <c r="J4950" i="1"/>
  <c r="F4950" i="1"/>
  <c r="A4951" i="1"/>
  <c r="I4950" i="1"/>
  <c r="S4950" i="1"/>
  <c r="T4950" i="1" s="1"/>
  <c r="L4950" i="1"/>
  <c r="R4951" i="1"/>
  <c r="H4949" i="1" l="1"/>
  <c r="M4948" i="1"/>
  <c r="U4864" i="1"/>
  <c r="N4865" i="1"/>
  <c r="C4866" i="1"/>
  <c r="B4863" i="1"/>
  <c r="R4952" i="1"/>
  <c r="K4949" i="1"/>
  <c r="S4951" i="1"/>
  <c r="T4951" i="1" s="1"/>
  <c r="L4951" i="1"/>
  <c r="A4952" i="1"/>
  <c r="J4951" i="1"/>
  <c r="F4951" i="1"/>
  <c r="I4951" i="1"/>
  <c r="G4950" i="1"/>
  <c r="E4950" i="1"/>
  <c r="K4950" i="1" l="1"/>
  <c r="M4949" i="1"/>
  <c r="B4864" i="1"/>
  <c r="N4866" i="1"/>
  <c r="C4867" i="1"/>
  <c r="U4865" i="1"/>
  <c r="H4950" i="1"/>
  <c r="S4952" i="1"/>
  <c r="L4952" i="1"/>
  <c r="A4953" i="1"/>
  <c r="J4952" i="1"/>
  <c r="F4952" i="1"/>
  <c r="I4952" i="1"/>
  <c r="G4951" i="1"/>
  <c r="E4951" i="1"/>
  <c r="R4953" i="1"/>
  <c r="M4950" i="1" l="1"/>
  <c r="T4952" i="1"/>
  <c r="B4865" i="1"/>
  <c r="N4867" i="1"/>
  <c r="C4868" i="1"/>
  <c r="U4866" i="1"/>
  <c r="H4951" i="1"/>
  <c r="S4953" i="1"/>
  <c r="T4953" i="1" s="1"/>
  <c r="L4953" i="1"/>
  <c r="A4954" i="1"/>
  <c r="J4953" i="1"/>
  <c r="F4953" i="1"/>
  <c r="I4953" i="1"/>
  <c r="K4951" i="1"/>
  <c r="G4952" i="1"/>
  <c r="E4952" i="1"/>
  <c r="R4954" i="1"/>
  <c r="N4868" i="1" l="1"/>
  <c r="C4869" i="1"/>
  <c r="U4867" i="1"/>
  <c r="B4866" i="1"/>
  <c r="K4952" i="1"/>
  <c r="R4955" i="1"/>
  <c r="H4952" i="1"/>
  <c r="S4954" i="1"/>
  <c r="T4954" i="1" s="1"/>
  <c r="L4954" i="1"/>
  <c r="J4954" i="1"/>
  <c r="F4954" i="1"/>
  <c r="I4954" i="1"/>
  <c r="A4955" i="1"/>
  <c r="M4951" i="1"/>
  <c r="G4953" i="1"/>
  <c r="E4953" i="1"/>
  <c r="K4953" i="1" l="1"/>
  <c r="B4867" i="1"/>
  <c r="C4870" i="1"/>
  <c r="N4869" i="1"/>
  <c r="U4868" i="1"/>
  <c r="H4953" i="1"/>
  <c r="G4954" i="1"/>
  <c r="E4954" i="1"/>
  <c r="R4956" i="1"/>
  <c r="I4955" i="1"/>
  <c r="S4955" i="1"/>
  <c r="T4955" i="1" s="1"/>
  <c r="L4955" i="1"/>
  <c r="A4956" i="1"/>
  <c r="J4955" i="1"/>
  <c r="F4955" i="1"/>
  <c r="M4952" i="1"/>
  <c r="M4953" i="1" l="1"/>
  <c r="H4954" i="1"/>
  <c r="U4869" i="1"/>
  <c r="B4868" i="1"/>
  <c r="N4870" i="1"/>
  <c r="C4871" i="1"/>
  <c r="E4955" i="1"/>
  <c r="G4955" i="1"/>
  <c r="K4954" i="1"/>
  <c r="I4956" i="1"/>
  <c r="S4956" i="1"/>
  <c r="T4956" i="1" s="1"/>
  <c r="L4956" i="1"/>
  <c r="A4957" i="1"/>
  <c r="J4956" i="1"/>
  <c r="F4956" i="1"/>
  <c r="R4957" i="1"/>
  <c r="H4955" i="1" l="1"/>
  <c r="M4954" i="1"/>
  <c r="N4871" i="1"/>
  <c r="C4872" i="1"/>
  <c r="U4870" i="1"/>
  <c r="B4869" i="1"/>
  <c r="K4955" i="1"/>
  <c r="R4958" i="1"/>
  <c r="I4957" i="1"/>
  <c r="S4957" i="1"/>
  <c r="T4957" i="1" s="1"/>
  <c r="L4957" i="1"/>
  <c r="F4957" i="1"/>
  <c r="A4958" i="1"/>
  <c r="J4957" i="1"/>
  <c r="E4956" i="1"/>
  <c r="G4956" i="1"/>
  <c r="H4956" i="1" l="1"/>
  <c r="M4955" i="1"/>
  <c r="B4870" i="1"/>
  <c r="N4872" i="1"/>
  <c r="C4873" i="1"/>
  <c r="U4871" i="1"/>
  <c r="I4958" i="1"/>
  <c r="S4958" i="1"/>
  <c r="T4958" i="1" s="1"/>
  <c r="L4958" i="1"/>
  <c r="J4958" i="1"/>
  <c r="F4958" i="1"/>
  <c r="A4959" i="1"/>
  <c r="K4956" i="1"/>
  <c r="E4957" i="1"/>
  <c r="G4957" i="1"/>
  <c r="R4959" i="1"/>
  <c r="M4956" i="1" l="1"/>
  <c r="K4957" i="1"/>
  <c r="B4871" i="1"/>
  <c r="N4873" i="1"/>
  <c r="C4874" i="1"/>
  <c r="U4872" i="1"/>
  <c r="R4960" i="1"/>
  <c r="H4957" i="1"/>
  <c r="I4959" i="1"/>
  <c r="S4959" i="1"/>
  <c r="T4959" i="1" s="1"/>
  <c r="L4959" i="1"/>
  <c r="A4960" i="1"/>
  <c r="J4959" i="1"/>
  <c r="F4959" i="1"/>
  <c r="E4958" i="1"/>
  <c r="G4958" i="1"/>
  <c r="H4958" i="1" l="1"/>
  <c r="M4957" i="1"/>
  <c r="C4875" i="1"/>
  <c r="N4874" i="1"/>
  <c r="B4872" i="1"/>
  <c r="U4873" i="1"/>
  <c r="K4958" i="1"/>
  <c r="I4960" i="1"/>
  <c r="S4960" i="1"/>
  <c r="T4960" i="1" s="1"/>
  <c r="L4960" i="1"/>
  <c r="A4961" i="1"/>
  <c r="J4960" i="1"/>
  <c r="F4960" i="1"/>
  <c r="R4961" i="1"/>
  <c r="E4959" i="1"/>
  <c r="G4959" i="1"/>
  <c r="H4959" i="1" l="1"/>
  <c r="M4958" i="1"/>
  <c r="B4873" i="1"/>
  <c r="U4874" i="1"/>
  <c r="N4875" i="1"/>
  <c r="C4876" i="1"/>
  <c r="K4959" i="1"/>
  <c r="R4962" i="1"/>
  <c r="I4961" i="1"/>
  <c r="S4961" i="1"/>
  <c r="T4961" i="1" s="1"/>
  <c r="L4961" i="1"/>
  <c r="F4961" i="1"/>
  <c r="A4962" i="1"/>
  <c r="J4961" i="1"/>
  <c r="E4960" i="1"/>
  <c r="G4960" i="1"/>
  <c r="M4959" i="1" l="1"/>
  <c r="H4960" i="1"/>
  <c r="U4875" i="1"/>
  <c r="N4876" i="1"/>
  <c r="C4877" i="1"/>
  <c r="B4874" i="1"/>
  <c r="I4962" i="1"/>
  <c r="S4962" i="1"/>
  <c r="T4962" i="1" s="1"/>
  <c r="L4962" i="1"/>
  <c r="J4962" i="1"/>
  <c r="F4962" i="1"/>
  <c r="A4963" i="1"/>
  <c r="K4960" i="1"/>
  <c r="E4961" i="1"/>
  <c r="G4961" i="1"/>
  <c r="R4963" i="1"/>
  <c r="M4960" i="1" l="1"/>
  <c r="H4961" i="1"/>
  <c r="B4875" i="1"/>
  <c r="N4877" i="1"/>
  <c r="C4878" i="1"/>
  <c r="U4876" i="1"/>
  <c r="K4961" i="1"/>
  <c r="R4964" i="1"/>
  <c r="I4963" i="1"/>
  <c r="S4963" i="1"/>
  <c r="T4963" i="1" s="1"/>
  <c r="L4963" i="1"/>
  <c r="A4964" i="1"/>
  <c r="J4963" i="1"/>
  <c r="F4963" i="1"/>
  <c r="E4962" i="1"/>
  <c r="G4962" i="1"/>
  <c r="H4962" i="1" l="1"/>
  <c r="M4961" i="1"/>
  <c r="B4876" i="1"/>
  <c r="C4879" i="1"/>
  <c r="N4878" i="1"/>
  <c r="U4877" i="1"/>
  <c r="K4962" i="1"/>
  <c r="I4964" i="1"/>
  <c r="S4964" i="1"/>
  <c r="T4964" i="1" s="1"/>
  <c r="L4964" i="1"/>
  <c r="A4965" i="1"/>
  <c r="J4964" i="1"/>
  <c r="F4964" i="1"/>
  <c r="E4963" i="1"/>
  <c r="G4963" i="1"/>
  <c r="R4965" i="1"/>
  <c r="H4963" i="1" l="1"/>
  <c r="M4962" i="1"/>
  <c r="U4878" i="1"/>
  <c r="N4879" i="1"/>
  <c r="C4880" i="1"/>
  <c r="B4877" i="1"/>
  <c r="K4963" i="1"/>
  <c r="E4964" i="1"/>
  <c r="G4964" i="1"/>
  <c r="R4966" i="1"/>
  <c r="I4965" i="1"/>
  <c r="S4965" i="1"/>
  <c r="T4965" i="1" s="1"/>
  <c r="L4965" i="1"/>
  <c r="F4965" i="1"/>
  <c r="A4966" i="1"/>
  <c r="J4965" i="1"/>
  <c r="M4963" i="1" l="1"/>
  <c r="H4964" i="1"/>
  <c r="B4878" i="1"/>
  <c r="N4880" i="1"/>
  <c r="C4881" i="1"/>
  <c r="U4879" i="1"/>
  <c r="K4964" i="1"/>
  <c r="E4965" i="1"/>
  <c r="G4965" i="1"/>
  <c r="R4967" i="1"/>
  <c r="I4966" i="1"/>
  <c r="S4966" i="1"/>
  <c r="T4966" i="1" s="1"/>
  <c r="L4966" i="1"/>
  <c r="J4966" i="1"/>
  <c r="F4966" i="1"/>
  <c r="A4967" i="1"/>
  <c r="H4965" i="1" l="1"/>
  <c r="M4964" i="1"/>
  <c r="B4879" i="1"/>
  <c r="C4882" i="1"/>
  <c r="N4881" i="1"/>
  <c r="U4880" i="1"/>
  <c r="K4965" i="1"/>
  <c r="I4967" i="1"/>
  <c r="S4967" i="1"/>
  <c r="T4967" i="1" s="1"/>
  <c r="L4967" i="1"/>
  <c r="A4968" i="1"/>
  <c r="J4967" i="1"/>
  <c r="F4967" i="1"/>
  <c r="E4966" i="1"/>
  <c r="G4966" i="1"/>
  <c r="R4968" i="1"/>
  <c r="K4966" i="1" l="1"/>
  <c r="M4965" i="1"/>
  <c r="B4880" i="1"/>
  <c r="U4881" i="1"/>
  <c r="C4883" i="1"/>
  <c r="N4882" i="1"/>
  <c r="H4966" i="1"/>
  <c r="I4968" i="1"/>
  <c r="S4968" i="1"/>
  <c r="T4968" i="1" s="1"/>
  <c r="L4968" i="1"/>
  <c r="A4969" i="1"/>
  <c r="J4968" i="1"/>
  <c r="F4968" i="1"/>
  <c r="R4969" i="1"/>
  <c r="E4967" i="1"/>
  <c r="G4967" i="1"/>
  <c r="H4967" i="1" l="1"/>
  <c r="M4966" i="1"/>
  <c r="C4884" i="1"/>
  <c r="N4883" i="1"/>
  <c r="U4882" i="1"/>
  <c r="B4881" i="1"/>
  <c r="K4967" i="1"/>
  <c r="R4970" i="1"/>
  <c r="I4969" i="1"/>
  <c r="S4969" i="1"/>
  <c r="T4969" i="1" s="1"/>
  <c r="L4969" i="1"/>
  <c r="F4969" i="1"/>
  <c r="A4970" i="1"/>
  <c r="J4969" i="1"/>
  <c r="E4968" i="1"/>
  <c r="G4968" i="1"/>
  <c r="H4968" i="1" l="1"/>
  <c r="M4967" i="1"/>
  <c r="B4882" i="1"/>
  <c r="U4883" i="1"/>
  <c r="C4885" i="1"/>
  <c r="N4884" i="1"/>
  <c r="K4968" i="1"/>
  <c r="A4971" i="1"/>
  <c r="I4970" i="1"/>
  <c r="S4970" i="1"/>
  <c r="T4970" i="1" s="1"/>
  <c r="L4970" i="1"/>
  <c r="J4970" i="1"/>
  <c r="F4970" i="1"/>
  <c r="E4969" i="1"/>
  <c r="G4969" i="1"/>
  <c r="R4971" i="1"/>
  <c r="K4969" i="1" l="1"/>
  <c r="M4968" i="1"/>
  <c r="U4884" i="1"/>
  <c r="C4886" i="1"/>
  <c r="N4885" i="1"/>
  <c r="B4883" i="1"/>
  <c r="H4969" i="1"/>
  <c r="E4970" i="1"/>
  <c r="G4970" i="1"/>
  <c r="S4971" i="1"/>
  <c r="T4971" i="1" s="1"/>
  <c r="J4971" i="1"/>
  <c r="F4971" i="1"/>
  <c r="I4971" i="1"/>
  <c r="L4971" i="1"/>
  <c r="K4970" i="1" l="1"/>
  <c r="M4969" i="1"/>
  <c r="N4886" i="1"/>
  <c r="C4887" i="1"/>
  <c r="U4885" i="1"/>
  <c r="B4884" i="1"/>
  <c r="H4970" i="1"/>
  <c r="E4971" i="1"/>
  <c r="G4971" i="1"/>
  <c r="H4971" i="1" l="1"/>
  <c r="M4970" i="1"/>
  <c r="B4885" i="1"/>
  <c r="N4887" i="1"/>
  <c r="C4888" i="1"/>
  <c r="U4886" i="1"/>
  <c r="K4971" i="1"/>
  <c r="M4971" i="1" l="1"/>
  <c r="U4887" i="1"/>
  <c r="C4889" i="1"/>
  <c r="N4888" i="1"/>
  <c r="B4886" i="1"/>
  <c r="B4887" i="1" l="1"/>
  <c r="U4888" i="1"/>
  <c r="C4890" i="1"/>
  <c r="N4889" i="1"/>
  <c r="B4888" i="1" l="1"/>
  <c r="C4891" i="1"/>
  <c r="N4890" i="1"/>
  <c r="U4889" i="1"/>
  <c r="U4890" i="1" l="1"/>
  <c r="C4892" i="1"/>
  <c r="N4891" i="1"/>
  <c r="B4889" i="1"/>
  <c r="U4891" i="1" l="1"/>
  <c r="C4893" i="1"/>
  <c r="N4892" i="1"/>
  <c r="B4890" i="1"/>
  <c r="B4891" i="1" l="1"/>
  <c r="C4894" i="1"/>
  <c r="N4893" i="1"/>
  <c r="U4892" i="1"/>
  <c r="U4893" i="1" l="1"/>
  <c r="C4895" i="1"/>
  <c r="N4894" i="1"/>
  <c r="B4892" i="1"/>
  <c r="C4896" i="1" l="1"/>
  <c r="N4895" i="1"/>
  <c r="U4894" i="1"/>
  <c r="B4893" i="1"/>
  <c r="U4895" i="1" l="1"/>
  <c r="B4894" i="1"/>
  <c r="C4897" i="1"/>
  <c r="N4896" i="1"/>
  <c r="B4895" i="1" l="1"/>
  <c r="U4896" i="1"/>
  <c r="C4898" i="1"/>
  <c r="N4897" i="1"/>
  <c r="B4896" i="1" l="1"/>
  <c r="U4897" i="1"/>
  <c r="C4899" i="1"/>
  <c r="N4898" i="1"/>
  <c r="B4897" i="1" l="1"/>
  <c r="U4898" i="1"/>
  <c r="C4900" i="1"/>
  <c r="N4899" i="1"/>
  <c r="C4901" i="1" l="1"/>
  <c r="N4900" i="1"/>
  <c r="U4899" i="1"/>
  <c r="B4898" i="1"/>
  <c r="U4900" i="1" l="1"/>
  <c r="C4902" i="1"/>
  <c r="N4901" i="1"/>
  <c r="B4899" i="1"/>
  <c r="U4901" i="1" l="1"/>
  <c r="C4903" i="1"/>
  <c r="N4902" i="1"/>
  <c r="B4900" i="1"/>
  <c r="B4901" i="1" l="1"/>
  <c r="C4904" i="1"/>
  <c r="N4903" i="1"/>
  <c r="U4902" i="1"/>
  <c r="B4902" i="1" l="1"/>
  <c r="U4903" i="1"/>
  <c r="C4905" i="1"/>
  <c r="N4904" i="1"/>
  <c r="B4903" i="1" l="1"/>
  <c r="U4904" i="1"/>
  <c r="N4905" i="1"/>
  <c r="C4906" i="1"/>
  <c r="B4904" i="1" l="1"/>
  <c r="U4905" i="1"/>
  <c r="N4906" i="1"/>
  <c r="C4907" i="1"/>
  <c r="B4905" i="1" l="1"/>
  <c r="C4908" i="1"/>
  <c r="N4907" i="1"/>
  <c r="U4906" i="1"/>
  <c r="B4906" i="1" l="1"/>
  <c r="U4907" i="1"/>
  <c r="C4909" i="1"/>
  <c r="N4908" i="1"/>
  <c r="C4910" i="1" l="1"/>
  <c r="N4909" i="1"/>
  <c r="U4908" i="1"/>
  <c r="B4907" i="1"/>
  <c r="C4911" i="1" l="1"/>
  <c r="N4910" i="1"/>
  <c r="U4909" i="1"/>
  <c r="B4908" i="1"/>
  <c r="B4909" i="1" l="1"/>
  <c r="U4910" i="1"/>
  <c r="C4912" i="1"/>
  <c r="N4911" i="1"/>
  <c r="U4911" i="1" l="1"/>
  <c r="C4913" i="1"/>
  <c r="N4912" i="1"/>
  <c r="B4910" i="1"/>
  <c r="B4911" i="1" l="1"/>
  <c r="N4913" i="1"/>
  <c r="C4914" i="1"/>
  <c r="U4912" i="1"/>
  <c r="B4912" i="1" l="1"/>
  <c r="C4915" i="1"/>
  <c r="N4914" i="1"/>
  <c r="U4913" i="1"/>
  <c r="B4913" i="1" l="1"/>
  <c r="U4914" i="1"/>
  <c r="N4915" i="1"/>
  <c r="C4916" i="1"/>
  <c r="U4915" i="1" l="1"/>
  <c r="B4914" i="1"/>
  <c r="N4916" i="1"/>
  <c r="C4917" i="1"/>
  <c r="B4915" i="1" l="1"/>
  <c r="U4916" i="1"/>
  <c r="N4917" i="1"/>
  <c r="C4918" i="1"/>
  <c r="B4916" i="1" l="1"/>
  <c r="C4919" i="1"/>
  <c r="N4918" i="1"/>
  <c r="U4917" i="1"/>
  <c r="B4917" i="1" l="1"/>
  <c r="U4918" i="1"/>
  <c r="C4920" i="1"/>
  <c r="N4919" i="1"/>
  <c r="N4920" i="1" l="1"/>
  <c r="C4921" i="1"/>
  <c r="B4918" i="1"/>
  <c r="U4919" i="1"/>
  <c r="N4921" i="1" l="1"/>
  <c r="C4922" i="1"/>
  <c r="B4919" i="1"/>
  <c r="U4920" i="1"/>
  <c r="C4923" i="1" l="1"/>
  <c r="N4922" i="1"/>
  <c r="B4920" i="1"/>
  <c r="U4921" i="1"/>
  <c r="U4922" i="1" l="1"/>
  <c r="B4921" i="1"/>
  <c r="N4923" i="1"/>
  <c r="C4924" i="1"/>
  <c r="U4923" i="1" l="1"/>
  <c r="C4925" i="1"/>
  <c r="N4924" i="1"/>
  <c r="B4922" i="1"/>
  <c r="B4923" i="1" l="1"/>
  <c r="U4924" i="1"/>
  <c r="N4925" i="1"/>
  <c r="C4926" i="1"/>
  <c r="B4924" i="1" l="1"/>
  <c r="C4927" i="1"/>
  <c r="N4926" i="1"/>
  <c r="U4925" i="1"/>
  <c r="B4925" i="1" l="1"/>
  <c r="U4926" i="1"/>
  <c r="N4927" i="1"/>
  <c r="C4928" i="1"/>
  <c r="N4928" i="1" l="1"/>
  <c r="C4929" i="1"/>
  <c r="B4926" i="1"/>
  <c r="U4927" i="1"/>
  <c r="B4927" i="1" l="1"/>
  <c r="C4930" i="1"/>
  <c r="N4929" i="1"/>
  <c r="U4928" i="1"/>
  <c r="B4928" i="1" l="1"/>
  <c r="U4929" i="1"/>
  <c r="N4930" i="1"/>
  <c r="C4931" i="1"/>
  <c r="C4932" i="1" l="1"/>
  <c r="N4931" i="1"/>
  <c r="B4929" i="1"/>
  <c r="U4930" i="1"/>
  <c r="B4930" i="1" l="1"/>
  <c r="U4931" i="1"/>
  <c r="C4933" i="1"/>
  <c r="N4932" i="1"/>
  <c r="U4932" i="1" l="1"/>
  <c r="B4931" i="1"/>
  <c r="C4934" i="1"/>
  <c r="N4933" i="1"/>
  <c r="B4932" i="1" l="1"/>
  <c r="C4935" i="1"/>
  <c r="N4934" i="1"/>
  <c r="U4933" i="1"/>
  <c r="U4934" i="1" l="1"/>
  <c r="C4936" i="1"/>
  <c r="N4935" i="1"/>
  <c r="B4933" i="1"/>
  <c r="U4935" i="1" l="1"/>
  <c r="C4937" i="1"/>
  <c r="N4936" i="1"/>
  <c r="B4934" i="1"/>
  <c r="B4935" i="1" l="1"/>
  <c r="U4936" i="1"/>
  <c r="C4938" i="1"/>
  <c r="N4937" i="1"/>
  <c r="U4937" i="1" l="1"/>
  <c r="C4939" i="1"/>
  <c r="N4938" i="1"/>
  <c r="B4936" i="1"/>
  <c r="B4937" i="1" l="1"/>
  <c r="U4938" i="1"/>
  <c r="C4940" i="1"/>
  <c r="N4939" i="1"/>
  <c r="C4941" i="1" l="1"/>
  <c r="N4940" i="1"/>
  <c r="U4939" i="1"/>
  <c r="B4938" i="1"/>
  <c r="B4939" i="1" l="1"/>
  <c r="U4940" i="1"/>
  <c r="C4942" i="1"/>
  <c r="N4941" i="1"/>
  <c r="U4941" i="1" l="1"/>
  <c r="C4943" i="1"/>
  <c r="N4942" i="1"/>
  <c r="B4940" i="1"/>
  <c r="U4942" i="1" l="1"/>
  <c r="N4943" i="1"/>
  <c r="C4944" i="1"/>
  <c r="B4941" i="1"/>
  <c r="B4942" i="1" l="1"/>
  <c r="U4943" i="1"/>
  <c r="C4945" i="1"/>
  <c r="N4944" i="1"/>
  <c r="B4943" i="1" l="1"/>
  <c r="U4944" i="1"/>
  <c r="C4946" i="1"/>
  <c r="N4945" i="1"/>
  <c r="U4945" i="1" l="1"/>
  <c r="C4947" i="1"/>
  <c r="N4946" i="1"/>
  <c r="B4944" i="1"/>
  <c r="B4945" i="1" l="1"/>
  <c r="U4946" i="1"/>
  <c r="N4947" i="1"/>
  <c r="C4948" i="1"/>
  <c r="B4946" i="1" l="1"/>
  <c r="C4949" i="1"/>
  <c r="N4948" i="1"/>
  <c r="U4947" i="1"/>
  <c r="B4947" i="1" l="1"/>
  <c r="U4948" i="1"/>
  <c r="N4949" i="1"/>
  <c r="C4950" i="1"/>
  <c r="U4949" i="1" l="1"/>
  <c r="B4948" i="1"/>
  <c r="C4951" i="1"/>
  <c r="N4950" i="1"/>
  <c r="B4949" i="1" l="1"/>
  <c r="C4952" i="1"/>
  <c r="N4951" i="1"/>
  <c r="U4950" i="1"/>
  <c r="U4951" i="1" l="1"/>
  <c r="B4950" i="1"/>
  <c r="C4953" i="1"/>
  <c r="N4952" i="1"/>
  <c r="U4952" i="1" l="1"/>
  <c r="C4954" i="1"/>
  <c r="N4953" i="1"/>
  <c r="B4951" i="1"/>
  <c r="U4953" i="1" l="1"/>
  <c r="C4955" i="1"/>
  <c r="N4954" i="1"/>
  <c r="B4952" i="1"/>
  <c r="B4953" i="1" l="1"/>
  <c r="U4954" i="1"/>
  <c r="C4956" i="1"/>
  <c r="N4955" i="1"/>
  <c r="B4954" i="1" l="1"/>
  <c r="U4955" i="1"/>
  <c r="C4957" i="1"/>
  <c r="N4956" i="1"/>
  <c r="U4956" i="1" l="1"/>
  <c r="B4955" i="1"/>
  <c r="N4957" i="1"/>
  <c r="C4958" i="1"/>
  <c r="U4957" i="1" l="1"/>
  <c r="B4956" i="1"/>
  <c r="C4959" i="1"/>
  <c r="N4958" i="1"/>
  <c r="U4958" i="1" l="1"/>
  <c r="B4957" i="1"/>
  <c r="C4960" i="1"/>
  <c r="N4959" i="1"/>
  <c r="U4959" i="1" l="1"/>
  <c r="B4958" i="1"/>
  <c r="C4961" i="1"/>
  <c r="N4960" i="1"/>
  <c r="B4959" i="1" l="1"/>
  <c r="U4960" i="1"/>
  <c r="C4962" i="1"/>
  <c r="N4961" i="1"/>
  <c r="U4961" i="1" l="1"/>
  <c r="B4960" i="1"/>
  <c r="C4963" i="1"/>
  <c r="N4962" i="1"/>
  <c r="B4961" i="1" l="1"/>
  <c r="U4962" i="1"/>
  <c r="C4964" i="1"/>
  <c r="N4963" i="1"/>
  <c r="B4962" i="1" l="1"/>
  <c r="U4963" i="1"/>
  <c r="C4965" i="1"/>
  <c r="N4964" i="1"/>
  <c r="U4964" i="1" l="1"/>
  <c r="B4963" i="1"/>
  <c r="N4965" i="1"/>
  <c r="C4966" i="1"/>
  <c r="U4965" i="1" l="1"/>
  <c r="B4964" i="1"/>
  <c r="C4967" i="1"/>
  <c r="N4966" i="1"/>
  <c r="U4966" i="1" l="1"/>
  <c r="B4965" i="1"/>
  <c r="C4968" i="1"/>
  <c r="N4967" i="1"/>
  <c r="U4967" i="1" l="1"/>
  <c r="B4966" i="1"/>
  <c r="C4969" i="1"/>
  <c r="N4968" i="1"/>
  <c r="B4967" i="1" l="1"/>
  <c r="U4968" i="1"/>
  <c r="N4969" i="1"/>
  <c r="C4970" i="1"/>
  <c r="U4969" i="1" l="1"/>
  <c r="B4968" i="1"/>
  <c r="C4971" i="1"/>
  <c r="N4970" i="1"/>
  <c r="U4970" i="1" l="1"/>
  <c r="B4969" i="1"/>
  <c r="N4971" i="1"/>
  <c r="P4971" i="1"/>
  <c r="U4971" i="1" l="1"/>
  <c r="B4970" i="1"/>
  <c r="Q4971" i="1"/>
  <c r="A4" i="1"/>
  <c r="B4971" i="1" l="1"/>
  <c r="A5" i="1"/>
  <c r="A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ppaulo</author>
  </authors>
  <commentList>
    <comment ref="U375" authorId="0" shapeId="0" xr:uid="{00000000-0006-0000-0000-000001000000}">
      <text>
        <r>
          <rPr>
            <sz val="12"/>
            <rFont val="Arial"/>
            <family val="2"/>
          </rPr>
          <t>roberta   01/06/01  10:10:41
A partir desta data nós não estaremos mais truncando a coluna N e a coluna do valor nominal atualizado.</t>
        </r>
      </text>
    </comment>
  </commentList>
</comments>
</file>

<file path=xl/sharedStrings.xml><?xml version="1.0" encoding="utf-8"?>
<sst xmlns="http://schemas.openxmlformats.org/spreadsheetml/2006/main" count="1603" uniqueCount="114">
  <si>
    <t>TELEMIG CELULAR S.A. 1A EMISSÃO PRIVADA DE DEBÊNTURES -  PROGRAMA MINAS COMUNICA - 2A SÉRIE</t>
  </si>
  <si>
    <t>DATA</t>
  </si>
  <si>
    <t>PU</t>
  </si>
  <si>
    <t>VALOR</t>
  </si>
  <si>
    <t>IPCA</t>
  </si>
  <si>
    <t>PARCELA</t>
  </si>
  <si>
    <t>JUROS</t>
  </si>
  <si>
    <t>PRÓXIMO</t>
  </si>
  <si>
    <t>TELEMIG CEL</t>
  </si>
  <si>
    <t>NOMINAL</t>
  </si>
  <si>
    <t>Número</t>
  </si>
  <si>
    <t>Mês</t>
  </si>
  <si>
    <t>Var</t>
  </si>
  <si>
    <t xml:space="preserve">Dias </t>
  </si>
  <si>
    <t>Dias</t>
  </si>
  <si>
    <t xml:space="preserve">Fator </t>
  </si>
  <si>
    <t>AMORT</t>
  </si>
  <si>
    <t>ATUALIZAÇÃO</t>
  </si>
  <si>
    <t>TAXA</t>
  </si>
  <si>
    <t>DIAS</t>
  </si>
  <si>
    <t>EVENTO</t>
  </si>
  <si>
    <t>Data</t>
  </si>
  <si>
    <t>2aSER/1aEMI</t>
  </si>
  <si>
    <t>INCORP</t>
  </si>
  <si>
    <t>Índice</t>
  </si>
  <si>
    <t>Ref</t>
  </si>
  <si>
    <t>Perc</t>
  </si>
  <si>
    <t>corridos</t>
  </si>
  <si>
    <t xml:space="preserve">contidos </t>
  </si>
  <si>
    <t>Acumulado</t>
  </si>
  <si>
    <t>ATUALIZ</t>
  </si>
  <si>
    <t>MONETÁRIA</t>
  </si>
  <si>
    <t>A=AMORT</t>
  </si>
  <si>
    <t>Emissão</t>
  </si>
  <si>
    <t>TMIG21P</t>
  </si>
  <si>
    <t>VNe</t>
  </si>
  <si>
    <t>AM+JUROS</t>
  </si>
  <si>
    <t>NIn-1</t>
  </si>
  <si>
    <t>NIn</t>
  </si>
  <si>
    <t>dcp</t>
  </si>
  <si>
    <t>dct</t>
  </si>
  <si>
    <t>Auxiliar</t>
  </si>
  <si>
    <t>C</t>
  </si>
  <si>
    <t>VNa</t>
  </si>
  <si>
    <t>AMORTIZAÇÃO</t>
  </si>
  <si>
    <t>FatorJuros</t>
  </si>
  <si>
    <t>J=JUROS</t>
  </si>
  <si>
    <t>Dia</t>
  </si>
  <si>
    <t>Ano</t>
  </si>
  <si>
    <t>R$</t>
  </si>
  <si>
    <t>DATA BASE</t>
  </si>
  <si>
    <t>%</t>
  </si>
  <si>
    <t>A=</t>
  </si>
  <si>
    <t>Tabela de Feriados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</si>
  <si>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</si>
  <si>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</si>
  <si>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</si>
  <si>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</si>
  <si>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</si>
  <si>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</si>
  <si>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</si>
  <si>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</si>
  <si>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</si>
  <si>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</si>
  <si>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</si>
  <si>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</si>
  <si>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</si>
  <si>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</si>
  <si>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</si>
  <si>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</si>
  <si>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</si>
  <si>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</si>
  <si>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</si>
  <si>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</si>
  <si>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</si>
  <si>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</si>
  <si>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</si>
  <si>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</si>
  <si>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</si>
  <si>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</si>
  <si>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</si>
  <si>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</si>
  <si>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</si>
  <si>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</si>
  <si>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</si>
  <si>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</si>
  <si>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</si>
  <si>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Quantidade</t>
  </si>
  <si>
    <t>Saldo Devedor</t>
  </si>
  <si>
    <t>-</t>
  </si>
  <si>
    <t>A+J=</t>
  </si>
  <si>
    <t>AF2:BD7168</t>
  </si>
  <si>
    <t>SP_PU</t>
  </si>
  <si>
    <t>SP_VALOR_NOMINAL</t>
  </si>
  <si>
    <t>SP_VALOR_NOMINAL_INCORP</t>
  </si>
  <si>
    <t>SP_IPCA_NIN-1</t>
  </si>
  <si>
    <t>SP_IPCA_Nin</t>
  </si>
  <si>
    <t>SP_IPCA_Mês</t>
  </si>
  <si>
    <t>SP_IPCA_Var</t>
  </si>
  <si>
    <t>SP_IPCA_DCP</t>
  </si>
  <si>
    <t>SP_IPCA_DCT</t>
  </si>
  <si>
    <t xml:space="preserve">SP_IPCA_Fator </t>
  </si>
  <si>
    <t>SP_IPCA_Fator_Auxiliar</t>
  </si>
  <si>
    <t>SP_IPCA_Fator _C</t>
  </si>
  <si>
    <t>SP_VALOR_VNA</t>
  </si>
  <si>
    <t>SP_PARCELA_AMORT</t>
  </si>
  <si>
    <t>SP_VALOR_AMORT</t>
  </si>
  <si>
    <t>SP_VALOR_AMORT_ATUALIZADO</t>
  </si>
  <si>
    <t>SP_JUROS_TAXA</t>
  </si>
  <si>
    <t>SP_JUROS_DIAS</t>
  </si>
  <si>
    <t xml:space="preserve">SP_JUROS_Fator </t>
  </si>
  <si>
    <t>SP_JUROS</t>
  </si>
  <si>
    <t>SP_PRÓXIMO</t>
  </si>
  <si>
    <t>SP_PRÓXIMO_Data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</si>
</sst>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5" formatCode="_(* #,##0.00_);_(* \(#,##0.00\);_(* &quot;-&quot;??_);_(@_)"/>
    <numFmt numFmtId="166" formatCode="d\-mmm\-yy"/>
    <numFmt numFmtId="167" formatCode="#,##0.000000"/>
    <numFmt numFmtId="168" formatCode="#,##0.00000000"/>
    <numFmt numFmtId="169" formatCode="#,##0.000000000"/>
    <numFmt numFmtId="170" formatCode="0.000000000%"/>
    <numFmt numFmtId="171" formatCode="[$R$-416]#,##0.000000"/>
    <numFmt numFmtId="172" formatCode="[$R$-416]#,##0.00"/>
    <numFmt numFmtId="173" formatCode="_-* #,##0.0000_-;\-* #,##0.0000_-;_-* &quot;-&quot;??_-;_-@_-"/>
  </numFmts>
  <fonts count="13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sz val="10"/>
      <color indexed="10"/>
      <name val="Verdana"/>
      <family val="2"/>
    </font>
    <font>
      <b/>
      <sz val="10"/>
      <color indexed="8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12"/>
      <name val="Verdana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9"/>
      <color indexed="10"/>
      <name val="Verdana"/>
      <family val="2"/>
    </font>
    <font>
      <sz val="10"/>
      <color rgb="FFC000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8"/>
      </left>
      <right/>
      <top/>
      <bottom/>
      <diagonal/>
    </border>
  </borders>
  <cellStyleXfs count="2">
    <xf numFmtId="0" fontId="0" fillId="0" borderId="0"/>
    <xf numFmtId="165" fontId="9" fillId="0" borderId="0" applyFont="0" applyFill="0" applyBorder="0" applyAlignment="0" applyProtection="0"/>
  </cellStyleXfs>
  <cellXfs count="116">
    <xf numFmtId="0" fontId="0" fillId="0" borderId="0" xfId="0"/>
    <xf numFmtId="0" fontId="1" fillId="0" borderId="0" xfId="0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4" fillId="0" borderId="0" xfId="0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3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166" fontId="1" fillId="4" borderId="0" xfId="0" applyNumberFormat="1" applyFont="1" applyFill="1" applyAlignment="1">
      <alignment horizontal="center" vertical="center"/>
    </xf>
    <xf numFmtId="4" fontId="6" fillId="4" borderId="0" xfId="0" applyNumberFormat="1" applyFont="1" applyFill="1" applyAlignment="1">
      <alignment horizontal="center" vertical="center"/>
    </xf>
    <xf numFmtId="10" fontId="1" fillId="4" borderId="0" xfId="0" applyNumberFormat="1" applyFont="1" applyFill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" fillId="3" borderId="0" xfId="0" applyFont="1" applyFill="1" applyAlignment="1">
      <alignment horizontal="center" vertical="center"/>
    </xf>
    <xf numFmtId="10" fontId="6" fillId="4" borderId="0" xfId="0" applyNumberFormat="1" applyFont="1" applyFill="1" applyAlignment="1">
      <alignment horizontal="center" vertical="center"/>
    </xf>
    <xf numFmtId="0" fontId="3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166" fontId="6" fillId="4" borderId="0" xfId="0" applyNumberFormat="1" applyFont="1" applyFill="1" applyAlignment="1">
      <alignment horizontal="right" vertical="center"/>
    </xf>
    <xf numFmtId="3" fontId="1" fillId="3" borderId="0" xfId="0" applyNumberFormat="1" applyFont="1" applyFill="1" applyAlignment="1">
      <alignment horizontal="center" vertical="center"/>
    </xf>
    <xf numFmtId="166" fontId="1" fillId="3" borderId="0" xfId="0" applyNumberFormat="1" applyFont="1" applyFill="1" applyAlignment="1">
      <alignment horizontal="center" vertical="center"/>
    </xf>
    <xf numFmtId="4" fontId="6" fillId="3" borderId="0" xfId="0" applyNumberFormat="1" applyFont="1" applyFill="1" applyAlignment="1">
      <alignment horizontal="center" vertical="center"/>
    </xf>
    <xf numFmtId="10" fontId="1" fillId="3" borderId="0" xfId="0" applyNumberFormat="1" applyFont="1" applyFill="1" applyAlignment="1">
      <alignment horizontal="center" vertical="center"/>
    </xf>
    <xf numFmtId="166" fontId="1" fillId="4" borderId="0" xfId="0" applyNumberFormat="1" applyFont="1" applyFill="1" applyAlignment="1">
      <alignment horizontal="right" vertical="center"/>
    </xf>
    <xf numFmtId="0" fontId="1" fillId="4" borderId="0" xfId="0" applyFont="1" applyFill="1" applyAlignment="1">
      <alignment horizontal="left" vertical="center"/>
    </xf>
    <xf numFmtId="166" fontId="7" fillId="4" borderId="0" xfId="0" applyNumberFormat="1" applyFont="1" applyFill="1" applyAlignment="1">
      <alignment horizontal="right" vertical="center"/>
    </xf>
    <xf numFmtId="0" fontId="7" fillId="4" borderId="0" xfId="0" applyFont="1" applyFill="1" applyAlignment="1">
      <alignment horizontal="left" vertical="center"/>
    </xf>
    <xf numFmtId="166" fontId="4" fillId="4" borderId="0" xfId="0" applyNumberFormat="1" applyFont="1" applyFill="1" applyAlignment="1">
      <alignment horizontal="left" vertical="center"/>
    </xf>
    <xf numFmtId="0" fontId="4" fillId="4" borderId="0" xfId="0" applyFont="1" applyFill="1" applyAlignment="1">
      <alignment horizontal="center" vertical="center"/>
    </xf>
    <xf numFmtId="171" fontId="1" fillId="4" borderId="0" xfId="0" applyNumberFormat="1" applyFont="1" applyFill="1" applyAlignment="1">
      <alignment horizontal="center" vertical="center"/>
    </xf>
    <xf numFmtId="172" fontId="1" fillId="4" borderId="0" xfId="0" applyNumberFormat="1" applyFont="1" applyFill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6" fontId="1" fillId="0" borderId="0" xfId="0" applyNumberFormat="1" applyFont="1"/>
    <xf numFmtId="166" fontId="2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0" fontId="6" fillId="0" borderId="0" xfId="0" applyFont="1" applyAlignment="1" applyProtection="1">
      <alignment horizontal="center" vertical="center"/>
      <protection locked="0"/>
    </xf>
    <xf numFmtId="167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168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14" fontId="4" fillId="0" borderId="2" xfId="0" applyNumberFormat="1" applyFont="1" applyBorder="1" applyAlignment="1">
      <alignment horizontal="left" vertical="center"/>
    </xf>
    <xf numFmtId="0" fontId="1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0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right" vertical="center"/>
    </xf>
    <xf numFmtId="0" fontId="1" fillId="0" borderId="2" xfId="0" applyFont="1" applyBorder="1"/>
    <xf numFmtId="166" fontId="4" fillId="0" borderId="3" xfId="0" applyNumberFormat="1" applyFont="1" applyBorder="1" applyAlignment="1">
      <alignment horizontal="left" vertical="center"/>
    </xf>
    <xf numFmtId="167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166" fontId="2" fillId="0" borderId="3" xfId="0" applyNumberFormat="1" applyFont="1" applyBorder="1" applyAlignment="1">
      <alignment horizontal="center" vertical="center"/>
    </xf>
    <xf numFmtId="10" fontId="1" fillId="0" borderId="3" xfId="0" applyNumberFormat="1" applyFont="1" applyBorder="1" applyAlignment="1">
      <alignment horizontal="center" vertical="center"/>
    </xf>
    <xf numFmtId="168" fontId="1" fillId="0" borderId="3" xfId="0" applyNumberFormat="1" applyFont="1" applyBorder="1" applyAlignment="1">
      <alignment horizontal="center" vertical="center"/>
    </xf>
    <xf numFmtId="3" fontId="1" fillId="0" borderId="3" xfId="0" applyNumberFormat="1" applyFont="1" applyBorder="1" applyAlignment="1">
      <alignment horizontal="center" vertical="center"/>
    </xf>
    <xf numFmtId="169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right" vertical="center"/>
    </xf>
    <xf numFmtId="166" fontId="1" fillId="0" borderId="3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5" fillId="0" borderId="3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166" fontId="4" fillId="0" borderId="3" xfId="0" applyNumberFormat="1" applyFont="1" applyBorder="1" applyAlignment="1">
      <alignment horizontal="center" vertical="center"/>
    </xf>
    <xf numFmtId="167" fontId="4" fillId="0" borderId="3" xfId="0" applyNumberFormat="1" applyFont="1" applyBorder="1" applyAlignment="1">
      <alignment horizontal="center" vertical="center"/>
    </xf>
    <xf numFmtId="4" fontId="3" fillId="0" borderId="3" xfId="0" applyNumberFormat="1" applyFont="1" applyBorder="1" applyAlignment="1">
      <alignment horizontal="center" vertical="center"/>
    </xf>
    <xf numFmtId="10" fontId="3" fillId="0" borderId="3" xfId="0" applyNumberFormat="1" applyFont="1" applyBorder="1" applyAlignment="1">
      <alignment horizontal="center" vertical="center"/>
    </xf>
    <xf numFmtId="168" fontId="3" fillId="0" borderId="3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centerContinuous" vertical="center"/>
    </xf>
    <xf numFmtId="0" fontId="4" fillId="0" borderId="3" xfId="0" applyFont="1" applyBorder="1" applyAlignment="1">
      <alignment horizontal="right" vertical="center"/>
    </xf>
    <xf numFmtId="166" fontId="3" fillId="0" borderId="3" xfId="0" applyNumberFormat="1" applyFont="1" applyBorder="1" applyAlignment="1">
      <alignment horizontal="centerContinuous" vertical="center"/>
    </xf>
    <xf numFmtId="10" fontId="4" fillId="0" borderId="3" xfId="0" applyNumberFormat="1" applyFont="1" applyBorder="1" applyAlignment="1">
      <alignment horizontal="center" vertical="center"/>
    </xf>
    <xf numFmtId="168" fontId="4" fillId="0" borderId="3" xfId="0" applyNumberFormat="1" applyFont="1" applyBorder="1" applyAlignment="1">
      <alignment horizontal="center" vertical="center"/>
    </xf>
    <xf numFmtId="166" fontId="3" fillId="0" borderId="3" xfId="0" applyNumberFormat="1" applyFont="1" applyBorder="1" applyAlignment="1">
      <alignment horizontal="center" vertical="center"/>
    </xf>
    <xf numFmtId="167" fontId="4" fillId="0" borderId="4" xfId="0" applyNumberFormat="1" applyFont="1" applyBorder="1" applyAlignment="1">
      <alignment horizontal="center" vertical="center"/>
    </xf>
    <xf numFmtId="4" fontId="5" fillId="0" borderId="4" xfId="0" applyNumberFormat="1" applyFont="1" applyBorder="1" applyAlignment="1">
      <alignment horizontal="center" vertical="center"/>
    </xf>
    <xf numFmtId="3" fontId="5" fillId="0" borderId="4" xfId="0" applyNumberFormat="1" applyFont="1" applyBorder="1" applyAlignment="1">
      <alignment horizontal="center" vertical="center"/>
    </xf>
    <xf numFmtId="166" fontId="3" fillId="0" borderId="4" xfId="0" applyNumberFormat="1" applyFont="1" applyBorder="1" applyAlignment="1">
      <alignment horizontal="center" vertical="center"/>
    </xf>
    <xf numFmtId="10" fontId="4" fillId="0" borderId="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168" fontId="4" fillId="0" borderId="4" xfId="0" applyNumberFormat="1" applyFont="1" applyBorder="1" applyAlignment="1">
      <alignment horizontal="center" vertical="center"/>
    </xf>
    <xf numFmtId="3" fontId="4" fillId="0" borderId="4" xfId="0" applyNumberFormat="1" applyFont="1" applyBorder="1" applyAlignment="1">
      <alignment horizontal="center" vertical="center"/>
    </xf>
    <xf numFmtId="170" fontId="4" fillId="0" borderId="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right" vertical="center"/>
    </xf>
    <xf numFmtId="0" fontId="1" fillId="0" borderId="4" xfId="0" applyFont="1" applyBorder="1" applyAlignment="1">
      <alignment horizontal="center" vertical="center"/>
    </xf>
    <xf numFmtId="166" fontId="4" fillId="0" borderId="4" xfId="0" applyNumberFormat="1" applyFont="1" applyBorder="1" applyAlignment="1">
      <alignment horizontal="center" vertical="center"/>
    </xf>
    <xf numFmtId="14" fontId="4" fillId="0" borderId="5" xfId="0" applyNumberFormat="1" applyFont="1" applyBorder="1" applyAlignment="1">
      <alignment horizontal="center" vertical="center"/>
    </xf>
    <xf numFmtId="14" fontId="1" fillId="0" borderId="6" xfId="0" applyNumberFormat="1" applyFont="1" applyBorder="1" applyAlignment="1">
      <alignment horizontal="center" vertical="center"/>
    </xf>
    <xf numFmtId="14" fontId="4" fillId="0" borderId="6" xfId="0" applyNumberFormat="1" applyFont="1" applyBorder="1" applyAlignment="1">
      <alignment horizontal="center" vertical="center"/>
    </xf>
    <xf numFmtId="14" fontId="5" fillId="0" borderId="6" xfId="0" applyNumberFormat="1" applyFont="1" applyBorder="1" applyAlignment="1">
      <alignment horizontal="center" vertical="center"/>
    </xf>
    <xf numFmtId="14" fontId="6" fillId="0" borderId="6" xfId="0" applyNumberFormat="1" applyFont="1" applyBorder="1" applyAlignment="1">
      <alignment horizontal="center" vertical="center"/>
    </xf>
    <xf numFmtId="14" fontId="7" fillId="0" borderId="6" xfId="0" applyNumberFormat="1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6" fontId="4" fillId="2" borderId="0" xfId="0" applyNumberFormat="1" applyFont="1" applyFill="1" applyAlignment="1">
      <alignment horizontal="center" vertical="center"/>
    </xf>
    <xf numFmtId="4" fontId="4" fillId="2" borderId="0" xfId="0" applyNumberFormat="1" applyFont="1" applyFill="1" applyAlignment="1">
      <alignment horizontal="center" vertical="center"/>
    </xf>
    <xf numFmtId="14" fontId="10" fillId="5" borderId="0" xfId="0" applyNumberFormat="1" applyFont="1" applyFill="1" applyAlignment="1">
      <alignment horizontal="left"/>
    </xf>
    <xf numFmtId="173" fontId="11" fillId="5" borderId="9" xfId="1" applyNumberFormat="1" applyFont="1" applyFill="1" applyBorder="1" applyAlignment="1">
      <alignment horizontal="left"/>
    </xf>
    <xf numFmtId="3" fontId="12" fillId="6" borderId="3" xfId="0" applyNumberFormat="1" applyFont="1" applyFill="1" applyBorder="1" applyAlignment="1">
      <alignment horizontal="center" vertical="center"/>
    </xf>
    <xf numFmtId="0" fontId="12" fillId="6" borderId="3" xfId="0" applyFont="1" applyFill="1" applyBorder="1" applyAlignment="1">
      <alignment horizontal="center" vertic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SP_PUTELEMIG2_TMIGCEL21.xlsx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1</xdr:row>
      <xdr:rowOff>0</xdr:rowOff>
    </xdr:from>
    <xdr:to>
      <xdr:col>31</xdr:col>
      <xdr:colOff>650082</xdr:colOff>
      <xdr:row>2</xdr:row>
      <xdr:rowOff>57150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84800" y="16192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0</xdr:row>
      <xdr:rowOff>123825</xdr:rowOff>
    </xdr:from>
    <xdr:to>
      <xdr:col>31</xdr:col>
      <xdr:colOff>24525</xdr:colOff>
      <xdr:row>2</xdr:row>
      <xdr:rowOff>99953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27950" y="123825"/>
          <a:ext cx="853200" cy="29997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5">
          <cell r="X15">
            <v>39147</v>
          </cell>
          <cell r="Y15">
            <v>39147</v>
          </cell>
          <cell r="Z15">
            <v>2647.88</v>
          </cell>
        </row>
        <row r="16">
          <cell r="X16">
            <v>39178</v>
          </cell>
          <cell r="Y16">
            <v>39178</v>
          </cell>
          <cell r="Z16">
            <v>2654.5</v>
          </cell>
        </row>
        <row r="17">
          <cell r="X17">
            <v>39208</v>
          </cell>
          <cell r="Y17">
            <v>39208</v>
          </cell>
          <cell r="Z17">
            <v>2661.93</v>
          </cell>
        </row>
        <row r="18">
          <cell r="X18">
            <v>39239</v>
          </cell>
          <cell r="Y18">
            <v>39239</v>
          </cell>
          <cell r="Z18">
            <v>2669.38</v>
          </cell>
        </row>
        <row r="19">
          <cell r="X19">
            <v>39269</v>
          </cell>
          <cell r="Y19">
            <v>39269</v>
          </cell>
          <cell r="Z19">
            <v>2675.79</v>
          </cell>
        </row>
        <row r="20">
          <cell r="X20">
            <v>39300</v>
          </cell>
          <cell r="Y20">
            <v>39300</v>
          </cell>
          <cell r="Z20">
            <v>2688.37</v>
          </cell>
        </row>
        <row r="21">
          <cell r="X21">
            <v>39331</v>
          </cell>
          <cell r="Y21">
            <v>39331</v>
          </cell>
          <cell r="Z21">
            <v>2693.21</v>
          </cell>
        </row>
        <row r="22">
          <cell r="X22">
            <v>39361</v>
          </cell>
          <cell r="Y22">
            <v>39361</v>
          </cell>
          <cell r="Z22">
            <v>2701.29</v>
          </cell>
        </row>
        <row r="23">
          <cell r="X23">
            <v>39392</v>
          </cell>
          <cell r="Y23">
            <v>39392</v>
          </cell>
          <cell r="Z23">
            <v>2711.55</v>
          </cell>
        </row>
        <row r="24">
          <cell r="X24">
            <v>39422</v>
          </cell>
          <cell r="Y24">
            <v>39422</v>
          </cell>
          <cell r="Z24">
            <v>2731.62</v>
          </cell>
        </row>
        <row r="25">
          <cell r="X25">
            <v>39453</v>
          </cell>
          <cell r="Y25">
            <v>39453</v>
          </cell>
          <cell r="Z25">
            <v>2746.37</v>
          </cell>
        </row>
        <row r="26">
          <cell r="X26">
            <v>39484</v>
          </cell>
          <cell r="Y26">
            <v>39484</v>
          </cell>
          <cell r="Z26">
            <v>2759.83</v>
          </cell>
        </row>
        <row r="27">
          <cell r="X27">
            <v>39513</v>
          </cell>
          <cell r="Y27">
            <v>39513</v>
          </cell>
          <cell r="Z27">
            <v>2773.08</v>
          </cell>
        </row>
        <row r="28">
          <cell r="X28">
            <v>39544</v>
          </cell>
          <cell r="Y28">
            <v>39544</v>
          </cell>
          <cell r="Z28">
            <v>2788.33</v>
          </cell>
        </row>
        <row r="29">
          <cell r="X29">
            <v>39574</v>
          </cell>
          <cell r="Y29">
            <v>39574</v>
          </cell>
          <cell r="Z29">
            <v>2810.36</v>
          </cell>
        </row>
        <row r="30">
          <cell r="X30">
            <v>39605</v>
          </cell>
          <cell r="Y30">
            <v>39605</v>
          </cell>
          <cell r="Z30">
            <v>2831.16</v>
          </cell>
        </row>
        <row r="31">
          <cell r="X31">
            <v>39635</v>
          </cell>
          <cell r="Y31">
            <v>39635</v>
          </cell>
          <cell r="Z31">
            <v>2846.16</v>
          </cell>
        </row>
        <row r="32">
          <cell r="X32">
            <v>39666</v>
          </cell>
          <cell r="Y32">
            <v>39666</v>
          </cell>
          <cell r="Z32">
            <v>2854.13</v>
          </cell>
        </row>
        <row r="33">
          <cell r="X33">
            <v>39697</v>
          </cell>
          <cell r="Y33">
            <v>39697</v>
          </cell>
          <cell r="Z33">
            <v>2861.55</v>
          </cell>
        </row>
        <row r="34">
          <cell r="X34">
            <v>39727</v>
          </cell>
          <cell r="Y34">
            <v>39727</v>
          </cell>
          <cell r="Z34">
            <v>2874.43</v>
          </cell>
        </row>
        <row r="35">
          <cell r="X35">
            <v>39758</v>
          </cell>
          <cell r="Y35">
            <v>39758</v>
          </cell>
          <cell r="Z35">
            <v>2884.78</v>
          </cell>
        </row>
        <row r="36">
          <cell r="X36">
            <v>39788</v>
          </cell>
          <cell r="Y36">
            <v>39788</v>
          </cell>
          <cell r="Z36">
            <v>2892.86</v>
          </cell>
        </row>
        <row r="37">
          <cell r="X37">
            <v>39819</v>
          </cell>
          <cell r="Y37">
            <v>39819</v>
          </cell>
          <cell r="Z37">
            <v>2906.74</v>
          </cell>
        </row>
        <row r="38">
          <cell r="X38">
            <v>39850</v>
          </cell>
          <cell r="Y38">
            <v>39850</v>
          </cell>
          <cell r="Z38">
            <v>2922.73</v>
          </cell>
        </row>
        <row r="39">
          <cell r="X39">
            <v>39878</v>
          </cell>
          <cell r="Y39">
            <v>39878</v>
          </cell>
          <cell r="Z39">
            <v>2928.57</v>
          </cell>
        </row>
        <row r="40">
          <cell r="X40">
            <v>39909</v>
          </cell>
          <cell r="Y40">
            <v>39909</v>
          </cell>
          <cell r="Z40">
            <v>2942.63</v>
          </cell>
        </row>
        <row r="41">
          <cell r="X41">
            <v>39939</v>
          </cell>
          <cell r="Y41">
            <v>39939</v>
          </cell>
          <cell r="Z41">
            <v>2956.46</v>
          </cell>
        </row>
        <row r="42">
          <cell r="X42">
            <v>39970</v>
          </cell>
          <cell r="Y42">
            <v>39970</v>
          </cell>
          <cell r="Z42">
            <v>2967.1</v>
          </cell>
        </row>
        <row r="43">
          <cell r="X43">
            <v>40000</v>
          </cell>
          <cell r="Y43">
            <v>40000</v>
          </cell>
          <cell r="Z43">
            <v>2974.22</v>
          </cell>
        </row>
        <row r="44">
          <cell r="X44">
            <v>40031</v>
          </cell>
          <cell r="Y44">
            <v>40031</v>
          </cell>
          <cell r="Z44">
            <v>2978.68</v>
          </cell>
        </row>
        <row r="45">
          <cell r="X45">
            <v>40062</v>
          </cell>
          <cell r="Y45">
            <v>40062</v>
          </cell>
          <cell r="Z45">
            <v>2985.83</v>
          </cell>
        </row>
        <row r="46">
          <cell r="X46">
            <v>40092</v>
          </cell>
          <cell r="Y46">
            <v>40092</v>
          </cell>
          <cell r="Z46">
            <v>2994.19</v>
          </cell>
        </row>
        <row r="47">
          <cell r="X47">
            <v>40123</v>
          </cell>
          <cell r="Y47">
            <v>40123</v>
          </cell>
          <cell r="Z47">
            <v>3006.47</v>
          </cell>
        </row>
        <row r="48">
          <cell r="X48">
            <v>40153</v>
          </cell>
          <cell r="Y48">
            <v>40153</v>
          </cell>
          <cell r="Z48">
            <v>3017.59</v>
          </cell>
        </row>
        <row r="49">
          <cell r="X49">
            <v>40184</v>
          </cell>
          <cell r="Y49">
            <v>40184</v>
          </cell>
          <cell r="Z49">
            <v>3040.22</v>
          </cell>
        </row>
        <row r="50">
          <cell r="X50">
            <v>40215</v>
          </cell>
          <cell r="Y50">
            <v>40215</v>
          </cell>
          <cell r="Z50">
            <v>3063.93</v>
          </cell>
        </row>
        <row r="51">
          <cell r="X51">
            <v>40243</v>
          </cell>
          <cell r="Y51">
            <v>40243</v>
          </cell>
          <cell r="Z51">
            <v>3079.86</v>
          </cell>
        </row>
        <row r="52">
          <cell r="X52">
            <v>40274</v>
          </cell>
          <cell r="Y52">
            <v>40274</v>
          </cell>
          <cell r="Z52">
            <v>3097.42</v>
          </cell>
        </row>
        <row r="53">
          <cell r="X53">
            <v>40304</v>
          </cell>
          <cell r="Y53">
            <v>40304</v>
          </cell>
          <cell r="Z53">
            <v>3110.74</v>
          </cell>
        </row>
        <row r="54">
          <cell r="X54">
            <v>40335</v>
          </cell>
          <cell r="Y54">
            <v>40335</v>
          </cell>
          <cell r="Z54">
            <v>3110.7400000010002</v>
          </cell>
        </row>
        <row r="55">
          <cell r="X55">
            <v>40365</v>
          </cell>
          <cell r="Y55">
            <v>40365</v>
          </cell>
          <cell r="Z55">
            <v>3111.05</v>
          </cell>
        </row>
        <row r="56">
          <cell r="X56">
            <v>40396</v>
          </cell>
          <cell r="Y56">
            <v>40396</v>
          </cell>
          <cell r="Z56">
            <v>3112.29</v>
          </cell>
        </row>
        <row r="57">
          <cell r="X57">
            <v>40427</v>
          </cell>
          <cell r="Y57">
            <v>40427</v>
          </cell>
          <cell r="Z57">
            <v>3126.29</v>
          </cell>
        </row>
        <row r="58">
          <cell r="X58">
            <v>40457</v>
          </cell>
          <cell r="Y58">
            <v>40457</v>
          </cell>
          <cell r="Z58">
            <v>3149.74</v>
          </cell>
        </row>
        <row r="59">
          <cell r="X59">
            <v>40488</v>
          </cell>
          <cell r="Y59">
            <v>40488</v>
          </cell>
          <cell r="Z59">
            <v>3175.88</v>
          </cell>
        </row>
        <row r="60">
          <cell r="X60">
            <v>40518</v>
          </cell>
          <cell r="Y60">
            <v>40518</v>
          </cell>
          <cell r="Z60">
            <v>3195.89</v>
          </cell>
        </row>
        <row r="61">
          <cell r="X61">
            <v>40549</v>
          </cell>
          <cell r="Y61">
            <v>40549</v>
          </cell>
          <cell r="Z61">
            <v>3222.42</v>
          </cell>
        </row>
        <row r="62">
          <cell r="X62">
            <v>40580</v>
          </cell>
          <cell r="Y62">
            <v>40580</v>
          </cell>
          <cell r="Z62">
            <v>3248.2</v>
          </cell>
        </row>
        <row r="63">
          <cell r="X63">
            <v>40608</v>
          </cell>
          <cell r="Y63">
            <v>40608</v>
          </cell>
          <cell r="Z63">
            <v>3273.86</v>
          </cell>
        </row>
        <row r="64">
          <cell r="X64">
            <v>40639</v>
          </cell>
          <cell r="Y64">
            <v>40639</v>
          </cell>
          <cell r="Z64">
            <v>3299.07</v>
          </cell>
        </row>
        <row r="65">
          <cell r="X65">
            <v>40669</v>
          </cell>
          <cell r="Y65">
            <v>40669</v>
          </cell>
          <cell r="Z65">
            <v>3314.58</v>
          </cell>
        </row>
        <row r="66">
          <cell r="X66">
            <v>40700</v>
          </cell>
          <cell r="Y66">
            <v>40700</v>
          </cell>
          <cell r="Z66">
            <v>3319.55</v>
          </cell>
        </row>
        <row r="67">
          <cell r="X67">
            <v>40730</v>
          </cell>
          <cell r="Y67">
            <v>40730</v>
          </cell>
          <cell r="Z67">
            <v>3324.86</v>
          </cell>
        </row>
        <row r="68">
          <cell r="X68">
            <v>40761</v>
          </cell>
          <cell r="Y68">
            <v>40761</v>
          </cell>
          <cell r="Z68">
            <v>3337.16</v>
          </cell>
        </row>
        <row r="69">
          <cell r="X69">
            <v>40792</v>
          </cell>
          <cell r="Y69">
            <v>40792</v>
          </cell>
          <cell r="Z69">
            <v>3354.85</v>
          </cell>
        </row>
        <row r="70">
          <cell r="X70">
            <v>40822</v>
          </cell>
          <cell r="Y70">
            <v>40822</v>
          </cell>
          <cell r="Z70">
            <v>3369.28</v>
          </cell>
        </row>
        <row r="71">
          <cell r="X71">
            <v>40853</v>
          </cell>
          <cell r="Y71">
            <v>40853</v>
          </cell>
          <cell r="Z71">
            <v>3386.8</v>
          </cell>
        </row>
        <row r="72">
          <cell r="X72">
            <v>40883</v>
          </cell>
          <cell r="Y72">
            <v>40883</v>
          </cell>
          <cell r="Z72">
            <v>3403.73</v>
          </cell>
        </row>
        <row r="73">
          <cell r="X73">
            <v>40914</v>
          </cell>
          <cell r="Y73">
            <v>40914</v>
          </cell>
          <cell r="Z73">
            <v>3422.79</v>
          </cell>
        </row>
        <row r="74">
          <cell r="X74">
            <v>40945</v>
          </cell>
          <cell r="Y74">
            <v>40945</v>
          </cell>
          <cell r="Z74">
            <v>3438.19</v>
          </cell>
        </row>
        <row r="75">
          <cell r="X75">
            <v>40974</v>
          </cell>
          <cell r="Y75">
            <v>40974</v>
          </cell>
          <cell r="Z75">
            <v>3445.41</v>
          </cell>
        </row>
        <row r="76">
          <cell r="X76">
            <v>41005</v>
          </cell>
          <cell r="Y76">
            <v>41005</v>
          </cell>
          <cell r="Z76">
            <v>3467.46</v>
          </cell>
        </row>
        <row r="77">
          <cell r="X77">
            <v>41035</v>
          </cell>
          <cell r="Y77">
            <v>41035</v>
          </cell>
          <cell r="Z77">
            <v>3479.94</v>
          </cell>
        </row>
        <row r="78">
          <cell r="X78">
            <v>41066</v>
          </cell>
          <cell r="Y78">
            <v>41066</v>
          </cell>
          <cell r="Z78">
            <v>3482.72</v>
          </cell>
        </row>
        <row r="79">
          <cell r="X79">
            <v>41096</v>
          </cell>
          <cell r="Y79">
            <v>41096</v>
          </cell>
          <cell r="Z79">
            <v>3497.7</v>
          </cell>
        </row>
        <row r="80">
          <cell r="X80">
            <v>41127</v>
          </cell>
          <cell r="Y80">
            <v>41127</v>
          </cell>
          <cell r="Z80">
            <v>3512.04</v>
          </cell>
        </row>
        <row r="81">
          <cell r="X81">
            <v>41158</v>
          </cell>
          <cell r="Y81">
            <v>41158</v>
          </cell>
          <cell r="Z81">
            <v>3532.06</v>
          </cell>
        </row>
        <row r="82">
          <cell r="X82">
            <v>41188</v>
          </cell>
          <cell r="Y82">
            <v>41188</v>
          </cell>
          <cell r="Z82">
            <v>3552.9</v>
          </cell>
        </row>
        <row r="83">
          <cell r="X83">
            <v>41219</v>
          </cell>
          <cell r="Y83">
            <v>41219</v>
          </cell>
          <cell r="Z83">
            <v>3574.22</v>
          </cell>
        </row>
        <row r="84">
          <cell r="X84">
            <v>41249</v>
          </cell>
          <cell r="Y84">
            <v>41249</v>
          </cell>
          <cell r="Z84">
            <v>3602.46</v>
          </cell>
        </row>
        <row r="85">
          <cell r="X85">
            <v>41280</v>
          </cell>
          <cell r="Y85">
            <v>41280</v>
          </cell>
          <cell r="Z85">
            <v>3633.44</v>
          </cell>
        </row>
        <row r="86">
          <cell r="X86">
            <v>41311</v>
          </cell>
          <cell r="Y86">
            <v>41311</v>
          </cell>
          <cell r="Z86">
            <v>3655.24</v>
          </cell>
        </row>
        <row r="87">
          <cell r="X87">
            <v>41339</v>
          </cell>
          <cell r="Y87">
            <v>41339</v>
          </cell>
          <cell r="Z87">
            <v>3672.42</v>
          </cell>
        </row>
        <row r="88">
          <cell r="X88">
            <v>41370</v>
          </cell>
          <cell r="Y88">
            <v>41370</v>
          </cell>
          <cell r="Z88">
            <v>3692.62</v>
          </cell>
        </row>
        <row r="89">
          <cell r="X89">
            <v>41400</v>
          </cell>
          <cell r="Y89">
            <v>41400</v>
          </cell>
          <cell r="Z89">
            <v>3706.28</v>
          </cell>
        </row>
        <row r="90">
          <cell r="X90">
            <v>41431</v>
          </cell>
          <cell r="Y90">
            <v>41431</v>
          </cell>
          <cell r="Z90">
            <v>3715.92</v>
          </cell>
        </row>
        <row r="91">
          <cell r="X91">
            <v>41461</v>
          </cell>
          <cell r="Y91">
            <v>41461</v>
          </cell>
          <cell r="Z91">
            <v>3717.03</v>
          </cell>
        </row>
        <row r="92">
          <cell r="X92">
            <v>41492</v>
          </cell>
          <cell r="Y92">
            <v>41492</v>
          </cell>
          <cell r="Z92">
            <v>3725.95</v>
          </cell>
        </row>
        <row r="93">
          <cell r="X93">
            <v>41523</v>
          </cell>
          <cell r="Y93">
            <v>41523</v>
          </cell>
          <cell r="Z93">
            <v>3738.99</v>
          </cell>
        </row>
        <row r="94">
          <cell r="X94">
            <v>41553</v>
          </cell>
          <cell r="Y94">
            <v>41553</v>
          </cell>
          <cell r="Z94">
            <v>3760.3</v>
          </cell>
        </row>
        <row r="95">
          <cell r="X95">
            <v>41584</v>
          </cell>
          <cell r="Y95">
            <v>41584</v>
          </cell>
          <cell r="Z95">
            <v>3780.61</v>
          </cell>
        </row>
        <row r="96">
          <cell r="X96">
            <v>41614</v>
          </cell>
          <cell r="Y96">
            <v>41614</v>
          </cell>
          <cell r="Z96">
            <v>3815.39</v>
          </cell>
        </row>
        <row r="97">
          <cell r="X97">
            <v>41645</v>
          </cell>
          <cell r="Y97">
            <v>41645</v>
          </cell>
          <cell r="Z97">
            <v>3836.38</v>
          </cell>
        </row>
        <row r="98">
          <cell r="X98">
            <v>41676</v>
          </cell>
          <cell r="Y98">
            <v>41676</v>
          </cell>
          <cell r="Z98">
            <v>3862.84</v>
          </cell>
        </row>
        <row r="99">
          <cell r="X99">
            <v>41704</v>
          </cell>
          <cell r="Y99">
            <v>41704</v>
          </cell>
          <cell r="Z99">
            <v>3898.38</v>
          </cell>
        </row>
        <row r="100">
          <cell r="X100">
            <v>41735</v>
          </cell>
          <cell r="Y100">
            <v>41735</v>
          </cell>
          <cell r="Z100">
            <v>3924.5</v>
          </cell>
        </row>
        <row r="101">
          <cell r="X101">
            <v>41765</v>
          </cell>
          <cell r="Y101">
            <v>41765</v>
          </cell>
          <cell r="Z101">
            <v>3942.55</v>
          </cell>
        </row>
        <row r="102">
          <cell r="X102">
            <v>41796</v>
          </cell>
          <cell r="Y102">
            <v>41796</v>
          </cell>
          <cell r="Z102">
            <v>3958.32</v>
          </cell>
        </row>
        <row r="103">
          <cell r="X103">
            <v>41826</v>
          </cell>
          <cell r="Y103">
            <v>41826</v>
          </cell>
          <cell r="Z103">
            <v>3958.72</v>
          </cell>
        </row>
        <row r="104">
          <cell r="X104">
            <v>41857</v>
          </cell>
          <cell r="Y104">
            <v>41857</v>
          </cell>
          <cell r="Z104">
            <v>3968.62</v>
          </cell>
        </row>
        <row r="105">
          <cell r="X105">
            <v>41888</v>
          </cell>
          <cell r="Y105">
            <v>41888</v>
          </cell>
          <cell r="Z105">
            <v>3991.24</v>
          </cell>
        </row>
        <row r="106">
          <cell r="X106">
            <v>41918</v>
          </cell>
          <cell r="Y106">
            <v>41918</v>
          </cell>
          <cell r="Z106">
            <v>4008</v>
          </cell>
        </row>
        <row r="107">
          <cell r="X107">
            <v>41949</v>
          </cell>
          <cell r="Y107">
            <v>41949</v>
          </cell>
          <cell r="Z107">
            <v>4028.44</v>
          </cell>
        </row>
        <row r="108">
          <cell r="X108">
            <v>41979</v>
          </cell>
          <cell r="Y108">
            <v>41979</v>
          </cell>
          <cell r="Z108">
            <v>4059.86</v>
          </cell>
        </row>
        <row r="109">
          <cell r="X109">
            <v>42010</v>
          </cell>
          <cell r="Y109">
            <v>42010</v>
          </cell>
          <cell r="Z109">
            <v>4110.2</v>
          </cell>
        </row>
        <row r="110">
          <cell r="X110">
            <v>42041</v>
          </cell>
          <cell r="Y110">
            <v>42041</v>
          </cell>
          <cell r="Z110">
            <v>4160.34</v>
          </cell>
        </row>
        <row r="111">
          <cell r="X111">
            <v>42069</v>
          </cell>
          <cell r="Y111">
            <v>42069</v>
          </cell>
          <cell r="Z111">
            <v>4215.26</v>
          </cell>
        </row>
        <row r="112">
          <cell r="X112">
            <v>42100</v>
          </cell>
          <cell r="Y112">
            <v>42100</v>
          </cell>
          <cell r="Z112">
            <v>4245.1899999999996</v>
          </cell>
        </row>
        <row r="113">
          <cell r="X113">
            <v>42130</v>
          </cell>
          <cell r="Y113">
            <v>42130</v>
          </cell>
          <cell r="Z113">
            <v>4276.6000000000004</v>
          </cell>
        </row>
        <row r="114">
          <cell r="X114">
            <v>42161</v>
          </cell>
          <cell r="Y114">
            <v>42161</v>
          </cell>
          <cell r="Z114">
            <v>4310.3900000000003</v>
          </cell>
        </row>
        <row r="115">
          <cell r="X115">
            <v>42191</v>
          </cell>
          <cell r="Y115">
            <v>42191</v>
          </cell>
          <cell r="Z115">
            <v>4337.1099999999997</v>
          </cell>
        </row>
        <row r="116">
          <cell r="X116">
            <v>42222</v>
          </cell>
          <cell r="Y116">
            <v>42222</v>
          </cell>
          <cell r="Z116">
            <v>4346.6499999999996</v>
          </cell>
        </row>
        <row r="117">
          <cell r="X117">
            <v>42253</v>
          </cell>
          <cell r="Y117">
            <v>42253</v>
          </cell>
          <cell r="Z117">
            <v>4370.12</v>
          </cell>
        </row>
        <row r="118">
          <cell r="X118">
            <v>42283</v>
          </cell>
          <cell r="Y118">
            <v>42283</v>
          </cell>
          <cell r="Z118">
            <v>4405.95</v>
          </cell>
        </row>
        <row r="119">
          <cell r="X119">
            <v>42314</v>
          </cell>
          <cell r="Y119">
            <v>42314</v>
          </cell>
          <cell r="Z119">
            <v>4450.45</v>
          </cell>
        </row>
        <row r="120">
          <cell r="X120">
            <v>42344</v>
          </cell>
          <cell r="Y120">
            <v>42344</v>
          </cell>
          <cell r="Z120">
            <v>4493.17</v>
          </cell>
        </row>
        <row r="121">
          <cell r="X121">
            <v>42375</v>
          </cell>
          <cell r="Y121">
            <v>42375</v>
          </cell>
          <cell r="Z121">
            <v>4550.2299999999996</v>
          </cell>
        </row>
        <row r="122">
          <cell r="X122">
            <v>42406</v>
          </cell>
          <cell r="Y122">
            <v>42406</v>
          </cell>
          <cell r="Z122">
            <v>4591.18</v>
          </cell>
        </row>
        <row r="123">
          <cell r="X123">
            <v>42435</v>
          </cell>
          <cell r="Y123">
            <v>42435</v>
          </cell>
          <cell r="Z123">
            <v>4610.92</v>
          </cell>
        </row>
        <row r="124">
          <cell r="X124">
            <v>42466</v>
          </cell>
          <cell r="Y124">
            <v>42466</v>
          </cell>
          <cell r="Z124">
            <v>4639.05</v>
          </cell>
        </row>
        <row r="125">
          <cell r="X125">
            <v>42496</v>
          </cell>
          <cell r="Y125">
            <v>42496</v>
          </cell>
          <cell r="Z125">
            <v>4675.2299999999996</v>
          </cell>
        </row>
        <row r="126">
          <cell r="X126">
            <v>42527</v>
          </cell>
          <cell r="Y126">
            <v>42527</v>
          </cell>
          <cell r="Z126">
            <v>4691.59</v>
          </cell>
        </row>
        <row r="127">
          <cell r="X127">
            <v>42557</v>
          </cell>
          <cell r="Y127">
            <v>42557</v>
          </cell>
          <cell r="Z127">
            <v>4715.99</v>
          </cell>
        </row>
        <row r="128">
          <cell r="X128">
            <v>42588</v>
          </cell>
          <cell r="Y128">
            <v>42588</v>
          </cell>
          <cell r="Z128">
            <v>4736.74</v>
          </cell>
        </row>
        <row r="129">
          <cell r="X129">
            <v>42619</v>
          </cell>
          <cell r="Y129">
            <v>42619</v>
          </cell>
          <cell r="Z129">
            <v>4740.53</v>
          </cell>
        </row>
        <row r="130">
          <cell r="X130">
            <v>42649</v>
          </cell>
          <cell r="Y130">
            <v>42649</v>
          </cell>
          <cell r="Z130">
            <v>4752.8599999999997</v>
          </cell>
        </row>
        <row r="131">
          <cell r="X131">
            <v>42680</v>
          </cell>
          <cell r="Y131">
            <v>42680</v>
          </cell>
          <cell r="Z131">
            <v>4761.42</v>
          </cell>
        </row>
        <row r="132">
          <cell r="X132">
            <v>42710</v>
          </cell>
          <cell r="Y132">
            <v>42710</v>
          </cell>
          <cell r="Z132">
            <v>4775.7</v>
          </cell>
        </row>
        <row r="133">
          <cell r="X133">
            <v>42741</v>
          </cell>
          <cell r="Y133">
            <v>42741</v>
          </cell>
          <cell r="Z133">
            <v>4793.8500000000004</v>
          </cell>
        </row>
        <row r="134">
          <cell r="X134">
            <v>42772</v>
          </cell>
          <cell r="Y134">
            <v>42772</v>
          </cell>
          <cell r="Z134">
            <v>4809.67</v>
          </cell>
        </row>
        <row r="135">
          <cell r="X135">
            <v>42800</v>
          </cell>
          <cell r="Y135">
            <v>42800</v>
          </cell>
          <cell r="Z135">
            <v>4821.6899999999996</v>
          </cell>
        </row>
        <row r="136">
          <cell r="X136">
            <v>42831</v>
          </cell>
          <cell r="Y136">
            <v>42831</v>
          </cell>
          <cell r="Z136">
            <v>4828.4399999999996</v>
          </cell>
        </row>
        <row r="137">
          <cell r="X137">
            <v>42861</v>
          </cell>
          <cell r="Y137">
            <v>42861</v>
          </cell>
          <cell r="Z137">
            <v>4843.41</v>
          </cell>
        </row>
        <row r="138">
          <cell r="X138">
            <v>42892</v>
          </cell>
          <cell r="Y138">
            <v>42892</v>
          </cell>
          <cell r="Z138">
            <v>4832.2700000000004</v>
          </cell>
        </row>
        <row r="139">
          <cell r="X139">
            <v>42922</v>
          </cell>
          <cell r="Y139">
            <v>42922</v>
          </cell>
          <cell r="Z139">
            <v>4843.87</v>
          </cell>
        </row>
        <row r="140">
          <cell r="X140">
            <v>42953</v>
          </cell>
          <cell r="Y140">
            <v>42953</v>
          </cell>
          <cell r="Z140">
            <v>4853.07</v>
          </cell>
        </row>
        <row r="141">
          <cell r="X141">
            <v>42984</v>
          </cell>
          <cell r="Y141">
            <v>42984</v>
          </cell>
          <cell r="Z141">
            <v>4860.83</v>
          </cell>
        </row>
        <row r="142">
          <cell r="X142">
            <v>43014</v>
          </cell>
          <cell r="Y142">
            <v>43014</v>
          </cell>
          <cell r="Z142">
            <v>4881.25</v>
          </cell>
        </row>
        <row r="143">
          <cell r="X143">
            <v>43045</v>
          </cell>
          <cell r="Y143">
            <v>43045</v>
          </cell>
          <cell r="Z143">
            <v>4894.92</v>
          </cell>
        </row>
        <row r="144">
          <cell r="X144">
            <v>43075</v>
          </cell>
          <cell r="Y144">
            <v>43075</v>
          </cell>
          <cell r="Z144">
            <v>4916.46</v>
          </cell>
        </row>
        <row r="145">
          <cell r="X145">
            <v>43106</v>
          </cell>
          <cell r="Y145">
            <v>43106</v>
          </cell>
          <cell r="Z145">
            <v>4930.72</v>
          </cell>
        </row>
        <row r="146">
          <cell r="X146">
            <v>43137</v>
          </cell>
          <cell r="Y146">
            <v>43137</v>
          </cell>
          <cell r="Z146">
            <v>4946.5</v>
          </cell>
        </row>
        <row r="147">
          <cell r="X147">
            <v>43165</v>
          </cell>
          <cell r="Y147">
            <v>43165</v>
          </cell>
          <cell r="Z147">
            <v>4950.95</v>
          </cell>
        </row>
        <row r="148">
          <cell r="X148">
            <v>43196</v>
          </cell>
          <cell r="Y148">
            <v>43196</v>
          </cell>
          <cell r="Z148">
            <v>4961.84</v>
          </cell>
        </row>
        <row r="149">
          <cell r="X149">
            <v>43226</v>
          </cell>
          <cell r="Y149">
            <v>43226</v>
          </cell>
          <cell r="Z149">
            <v>4981.6899999999996</v>
          </cell>
        </row>
        <row r="150">
          <cell r="X150">
            <v>43257</v>
          </cell>
          <cell r="Y150">
            <v>43257</v>
          </cell>
          <cell r="Z150">
            <v>5044.46</v>
          </cell>
        </row>
        <row r="151">
          <cell r="X151">
            <v>43287</v>
          </cell>
          <cell r="Y151">
            <v>43287</v>
          </cell>
          <cell r="Z151">
            <v>5061.1099999999997</v>
          </cell>
        </row>
        <row r="152">
          <cell r="X152">
            <v>43318</v>
          </cell>
          <cell r="Y152">
            <v>43318</v>
          </cell>
          <cell r="Z152">
            <v>5056.5600000000004</v>
          </cell>
        </row>
        <row r="153">
          <cell r="X153">
            <v>43349</v>
          </cell>
          <cell r="Y153">
            <v>43349</v>
          </cell>
          <cell r="Z153">
            <v>5080.83</v>
          </cell>
        </row>
        <row r="154">
          <cell r="X154">
            <v>43379</v>
          </cell>
          <cell r="Y154">
            <v>43379</v>
          </cell>
          <cell r="Z154">
            <v>5103.6899999999996</v>
          </cell>
        </row>
        <row r="155">
          <cell r="X155">
            <v>43410</v>
          </cell>
          <cell r="Y155">
            <v>43410</v>
          </cell>
          <cell r="Z155">
            <v>5092.97</v>
          </cell>
        </row>
        <row r="156">
          <cell r="X156">
            <v>43440</v>
          </cell>
          <cell r="Y156">
            <v>43440</v>
          </cell>
          <cell r="Z156">
            <v>5100.6099999999997</v>
          </cell>
        </row>
        <row r="157">
          <cell r="X157">
            <v>43471</v>
          </cell>
          <cell r="Y157">
            <v>43471</v>
          </cell>
          <cell r="Z157">
            <v>5116.93</v>
          </cell>
        </row>
        <row r="158">
          <cell r="X158">
            <v>43502</v>
          </cell>
          <cell r="Y158">
            <v>43502</v>
          </cell>
          <cell r="Z158">
            <v>5138.93</v>
          </cell>
        </row>
        <row r="159">
          <cell r="X159">
            <v>43530</v>
          </cell>
          <cell r="Y159">
            <v>43530</v>
          </cell>
          <cell r="Z159">
            <v>5177.47</v>
          </cell>
        </row>
        <row r="160">
          <cell r="X160">
            <v>43561</v>
          </cell>
          <cell r="Y160">
            <v>43561</v>
          </cell>
          <cell r="Z160">
            <v>5206.9799999999996</v>
          </cell>
        </row>
        <row r="161">
          <cell r="X161">
            <v>43591</v>
          </cell>
          <cell r="Y161">
            <v>43591</v>
          </cell>
          <cell r="Z161">
            <v>5213.75</v>
          </cell>
        </row>
        <row r="162">
          <cell r="X162">
            <v>43622</v>
          </cell>
          <cell r="Y162">
            <v>43622</v>
          </cell>
          <cell r="Z162">
            <v>5214.2700000000004</v>
          </cell>
        </row>
        <row r="163">
          <cell r="X163">
            <v>43652</v>
          </cell>
          <cell r="Y163">
            <v>43652</v>
          </cell>
          <cell r="Z163">
            <v>5224.18</v>
          </cell>
        </row>
        <row r="164">
          <cell r="X164">
            <v>43683</v>
          </cell>
          <cell r="Y164">
            <v>43683</v>
          </cell>
          <cell r="Z164">
            <v>5229.93</v>
          </cell>
        </row>
        <row r="165">
          <cell r="X165">
            <v>43714</v>
          </cell>
          <cell r="Y165">
            <v>43714</v>
          </cell>
          <cell r="Z165">
            <v>5227.84</v>
          </cell>
        </row>
        <row r="166">
          <cell r="X166">
            <v>43744</v>
          </cell>
          <cell r="Y166">
            <v>43744</v>
          </cell>
          <cell r="Z166">
            <v>5233.07</v>
          </cell>
        </row>
        <row r="167">
          <cell r="X167">
            <v>43775</v>
          </cell>
          <cell r="Y167">
            <v>43775</v>
          </cell>
          <cell r="Z167">
            <v>5259.76</v>
          </cell>
        </row>
        <row r="168">
          <cell r="X168">
            <v>43805</v>
          </cell>
          <cell r="Y168">
            <v>43805</v>
          </cell>
          <cell r="Z168">
            <v>5320.25</v>
          </cell>
        </row>
        <row r="169">
          <cell r="X169">
            <v>43836</v>
          </cell>
          <cell r="Y169">
            <v>43836</v>
          </cell>
          <cell r="Z169">
            <v>5331.42</v>
          </cell>
        </row>
        <row r="170">
          <cell r="X170">
            <v>43867</v>
          </cell>
          <cell r="Y170">
            <v>43867</v>
          </cell>
          <cell r="Z170">
            <v>5344.75</v>
          </cell>
        </row>
        <row r="171">
          <cell r="X171">
            <v>43896</v>
          </cell>
          <cell r="Y171">
            <v>43896</v>
          </cell>
          <cell r="Z171">
            <v>5348.49</v>
          </cell>
        </row>
        <row r="172">
          <cell r="X172">
            <v>43927</v>
          </cell>
          <cell r="Y172">
            <v>43927</v>
          </cell>
          <cell r="Z172">
            <v>5331.91</v>
          </cell>
        </row>
        <row r="173">
          <cell r="X173">
            <v>43957</v>
          </cell>
          <cell r="Y173">
            <v>43957</v>
          </cell>
          <cell r="Z173">
            <v>5311.65</v>
          </cell>
        </row>
        <row r="174">
          <cell r="X174">
            <v>43988</v>
          </cell>
          <cell r="Y174">
            <v>43988</v>
          </cell>
          <cell r="Z174">
            <v>5325.46</v>
          </cell>
        </row>
        <row r="175">
          <cell r="X175">
            <v>44018</v>
          </cell>
          <cell r="Y175">
            <v>44018</v>
          </cell>
          <cell r="Z175">
            <v>5344.63</v>
          </cell>
        </row>
        <row r="176">
          <cell r="X176">
            <v>44049</v>
          </cell>
          <cell r="Y176">
            <v>44049</v>
          </cell>
          <cell r="Z176">
            <v>5357.46</v>
          </cell>
        </row>
        <row r="177">
          <cell r="X177">
            <v>44080</v>
          </cell>
          <cell r="Y177">
            <v>44080</v>
          </cell>
          <cell r="Z177">
            <v>5391.75</v>
          </cell>
        </row>
        <row r="178">
          <cell r="X178">
            <v>44110</v>
          </cell>
          <cell r="Y178">
            <v>44110</v>
          </cell>
          <cell r="Z178">
            <v>5438.12</v>
          </cell>
        </row>
        <row r="179">
          <cell r="X179">
            <v>44141</v>
          </cell>
          <cell r="Y179">
            <v>44141</v>
          </cell>
          <cell r="Z179">
            <v>5486.52</v>
          </cell>
        </row>
        <row r="180">
          <cell r="X180">
            <v>44171</v>
          </cell>
          <cell r="Y180">
            <v>44171</v>
          </cell>
          <cell r="Z180">
            <v>5560.59</v>
          </cell>
        </row>
        <row r="181">
          <cell r="X181">
            <v>44202</v>
          </cell>
          <cell r="Y181">
            <v>44202</v>
          </cell>
          <cell r="Z181">
            <v>5574.49</v>
          </cell>
        </row>
        <row r="182">
          <cell r="X182">
            <v>44233</v>
          </cell>
          <cell r="Y182">
            <v>44233</v>
          </cell>
          <cell r="Z182">
            <v>5622.43</v>
          </cell>
        </row>
        <row r="183">
          <cell r="X183">
            <v>44261</v>
          </cell>
          <cell r="Y183">
            <v>44261</v>
          </cell>
          <cell r="Z183">
            <v>5674.72</v>
          </cell>
        </row>
        <row r="184">
          <cell r="X184">
            <v>44292</v>
          </cell>
          <cell r="Y184">
            <v>44292</v>
          </cell>
          <cell r="Z184">
            <v>5692.31</v>
          </cell>
        </row>
        <row r="185">
          <cell r="X185">
            <v>44322</v>
          </cell>
          <cell r="Y185">
            <v>44322</v>
          </cell>
          <cell r="Z185">
            <v>5739.56</v>
          </cell>
        </row>
        <row r="186">
          <cell r="X186">
            <v>44353</v>
          </cell>
          <cell r="Y186">
            <v>44353</v>
          </cell>
          <cell r="Z186">
            <v>5769.98</v>
          </cell>
        </row>
        <row r="187">
          <cell r="X187">
            <v>44383</v>
          </cell>
          <cell r="Y187">
            <v>44383</v>
          </cell>
          <cell r="Z187">
            <v>5825.37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T7218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ColWidth="12.42578125" defaultRowHeight="12.75" x14ac:dyDescent="0.25"/>
  <cols>
    <col min="1" max="1" width="18.140625" style="102" customWidth="1"/>
    <col min="2" max="2" width="17.5703125" style="1" customWidth="1"/>
    <col min="3" max="3" width="18.85546875" style="1" customWidth="1"/>
    <col min="4" max="4" width="21.42578125" style="1" customWidth="1"/>
    <col min="5" max="5" width="13.7109375" style="1" customWidth="1"/>
    <col min="6" max="6" width="11.140625" style="1" customWidth="1"/>
    <col min="7" max="7" width="9.85546875" style="1" customWidth="1"/>
    <col min="8" max="8" width="12.42578125" style="2" customWidth="1"/>
    <col min="9" max="10" width="11.140625" style="1" customWidth="1"/>
    <col min="11" max="11" width="16.28515625" style="7" customWidth="1"/>
    <col min="12" max="13" width="15" style="1" customWidth="1"/>
    <col min="14" max="14" width="17.5703125" style="1" customWidth="1"/>
    <col min="15" max="15" width="11.140625" style="1" customWidth="1"/>
    <col min="16" max="16" width="16.28515625" style="1" customWidth="1"/>
    <col min="17" max="17" width="17.5703125" style="1" customWidth="1"/>
    <col min="18" max="19" width="11.140625" style="1" customWidth="1"/>
    <col min="20" max="20" width="16.28515625" style="1" customWidth="1"/>
    <col min="21" max="21" width="15" style="1" customWidth="1"/>
    <col min="22" max="22" width="12.42578125" style="3" customWidth="1"/>
    <col min="23" max="23" width="15" style="1" customWidth="1"/>
    <col min="24" max="24" width="20.140625" style="1" customWidth="1"/>
    <col min="25" max="25" width="18.85546875" style="1" customWidth="1"/>
    <col min="26" max="26" width="13.7109375" style="1" customWidth="1"/>
    <col min="27" max="27" width="22.7109375" style="1" customWidth="1"/>
    <col min="28" max="28" width="13.7109375" style="9" customWidth="1"/>
    <col min="29" max="29" width="11.140625" style="1" customWidth="1"/>
    <col min="30" max="30" width="8.5703125" style="1" customWidth="1"/>
    <col min="31" max="155" width="12.42578125" style="1" customWidth="1"/>
    <col min="156" max="202" width="12.42578125" style="1"/>
    <col min="203" max="203" width="15" style="1" customWidth="1"/>
    <col min="204" max="204" width="17.5703125" style="1" customWidth="1"/>
    <col min="205" max="205" width="18.85546875" style="1" customWidth="1"/>
    <col min="206" max="206" width="21.42578125" style="1" customWidth="1"/>
    <col min="207" max="207" width="13.7109375" style="1" customWidth="1"/>
    <col min="208" max="208" width="11.140625" style="1" customWidth="1"/>
    <col min="209" max="209" width="9.85546875" style="1" customWidth="1"/>
    <col min="210" max="210" width="12.42578125" style="1" customWidth="1"/>
    <col min="211" max="212" width="11.140625" style="1" customWidth="1"/>
    <col min="213" max="213" width="16.28515625" style="1" customWidth="1"/>
    <col min="214" max="215" width="15" style="1" customWidth="1"/>
    <col min="216" max="216" width="17.5703125" style="1" customWidth="1"/>
    <col min="217" max="217" width="11.140625" style="1" customWidth="1"/>
    <col min="218" max="218" width="16.28515625" style="1" customWidth="1"/>
    <col min="219" max="219" width="17.5703125" style="1" customWidth="1"/>
    <col min="220" max="221" width="11.140625" style="1" customWidth="1"/>
    <col min="222" max="222" width="16.28515625" style="1" customWidth="1"/>
    <col min="223" max="223" width="15" style="1" customWidth="1"/>
    <col min="224" max="224" width="12.42578125" style="1" customWidth="1"/>
    <col min="225" max="225" width="15" style="1" customWidth="1"/>
    <col min="226" max="226" width="20.140625" style="1" customWidth="1"/>
    <col min="227" max="227" width="18.85546875" style="1" customWidth="1"/>
    <col min="228" max="228" width="13.7109375" style="1" customWidth="1"/>
    <col min="229" max="229" width="22.7109375" style="1" customWidth="1"/>
    <col min="230" max="230" width="13.7109375" style="1" customWidth="1"/>
    <col min="231" max="231" width="11.140625" style="1" customWidth="1"/>
    <col min="232" max="232" width="8.5703125" style="1" customWidth="1"/>
    <col min="233" max="233" width="17.5703125" style="1" customWidth="1"/>
    <col min="234" max="234" width="16.28515625" style="1" customWidth="1"/>
    <col min="235" max="237" width="18.85546875" style="1" customWidth="1"/>
    <col min="238" max="239" width="13.7109375" style="1" customWidth="1"/>
    <col min="240" max="241" width="12.42578125" style="1" customWidth="1"/>
    <col min="242" max="242" width="15" style="1" customWidth="1"/>
    <col min="243" max="244" width="12.42578125" style="1" customWidth="1"/>
    <col min="245" max="246" width="16.28515625" style="1" customWidth="1"/>
    <col min="247" max="247" width="18.85546875" style="1" customWidth="1"/>
    <col min="248" max="248" width="15" style="1" customWidth="1"/>
    <col min="249" max="249" width="12.42578125" style="1" customWidth="1"/>
    <col min="250" max="250" width="15" style="1" customWidth="1"/>
    <col min="251" max="251" width="20.140625" style="1" customWidth="1"/>
    <col min="252" max="252" width="12.42578125" style="1" customWidth="1"/>
    <col min="253" max="253" width="15" style="1" customWidth="1"/>
    <col min="254" max="254" width="12.42578125" style="1" customWidth="1"/>
    <col min="255" max="255" width="17.5703125" style="1" customWidth="1"/>
    <col min="256" max="256" width="16.28515625" style="1" customWidth="1"/>
    <col min="257" max="257" width="15" style="1" customWidth="1"/>
    <col min="258" max="258" width="16.28515625" style="1" customWidth="1"/>
    <col min="259" max="411" width="12.42578125" style="1" customWidth="1"/>
    <col min="412" max="458" width="12.42578125" style="1"/>
    <col min="459" max="459" width="15" style="1" customWidth="1"/>
    <col min="460" max="460" width="17.5703125" style="1" customWidth="1"/>
    <col min="461" max="461" width="18.85546875" style="1" customWidth="1"/>
    <col min="462" max="462" width="21.42578125" style="1" customWidth="1"/>
    <col min="463" max="463" width="13.7109375" style="1" customWidth="1"/>
    <col min="464" max="464" width="11.140625" style="1" customWidth="1"/>
    <col min="465" max="465" width="9.85546875" style="1" customWidth="1"/>
    <col min="466" max="466" width="12.42578125" style="1" customWidth="1"/>
    <col min="467" max="468" width="11.140625" style="1" customWidth="1"/>
    <col min="469" max="469" width="16.28515625" style="1" customWidth="1"/>
    <col min="470" max="471" width="15" style="1" customWidth="1"/>
    <col min="472" max="472" width="17.5703125" style="1" customWidth="1"/>
    <col min="473" max="473" width="11.140625" style="1" customWidth="1"/>
    <col min="474" max="474" width="16.28515625" style="1" customWidth="1"/>
    <col min="475" max="475" width="17.5703125" style="1" customWidth="1"/>
    <col min="476" max="477" width="11.140625" style="1" customWidth="1"/>
    <col min="478" max="478" width="16.28515625" style="1" customWidth="1"/>
    <col min="479" max="479" width="15" style="1" customWidth="1"/>
    <col min="480" max="480" width="12.42578125" style="1" customWidth="1"/>
    <col min="481" max="481" width="15" style="1" customWidth="1"/>
    <col min="482" max="482" width="20.140625" style="1" customWidth="1"/>
    <col min="483" max="483" width="18.85546875" style="1" customWidth="1"/>
    <col min="484" max="484" width="13.7109375" style="1" customWidth="1"/>
    <col min="485" max="485" width="22.7109375" style="1" customWidth="1"/>
    <col min="486" max="486" width="13.7109375" style="1" customWidth="1"/>
    <col min="487" max="487" width="11.140625" style="1" customWidth="1"/>
    <col min="488" max="488" width="8.5703125" style="1" customWidth="1"/>
    <col min="489" max="489" width="17.5703125" style="1" customWidth="1"/>
    <col min="490" max="490" width="16.28515625" style="1" customWidth="1"/>
    <col min="491" max="493" width="18.85546875" style="1" customWidth="1"/>
    <col min="494" max="495" width="13.7109375" style="1" customWidth="1"/>
    <col min="496" max="497" width="12.42578125" style="1" customWidth="1"/>
    <col min="498" max="498" width="15" style="1" customWidth="1"/>
    <col min="499" max="500" width="12.42578125" style="1" customWidth="1"/>
    <col min="501" max="502" width="16.28515625" style="1" customWidth="1"/>
    <col min="503" max="503" width="18.85546875" style="1" customWidth="1"/>
    <col min="504" max="504" width="15" style="1" customWidth="1"/>
    <col min="505" max="505" width="12.42578125" style="1" customWidth="1"/>
    <col min="506" max="506" width="15" style="1" customWidth="1"/>
    <col min="507" max="507" width="20.140625" style="1" customWidth="1"/>
    <col min="508" max="508" width="12.42578125" style="1" customWidth="1"/>
    <col min="509" max="509" width="15" style="1" customWidth="1"/>
    <col min="510" max="510" width="12.42578125" style="1" customWidth="1"/>
    <col min="511" max="511" width="17.5703125" style="1" customWidth="1"/>
    <col min="512" max="512" width="16.28515625" style="1" customWidth="1"/>
    <col min="513" max="513" width="15" style="1" customWidth="1"/>
    <col min="514" max="514" width="16.28515625" style="1" customWidth="1"/>
    <col min="515" max="667" width="12.42578125" style="1" customWidth="1"/>
    <col min="668" max="714" width="12.42578125" style="1"/>
    <col min="715" max="715" width="15" style="1" customWidth="1"/>
    <col min="716" max="716" width="17.5703125" style="1" customWidth="1"/>
    <col min="717" max="717" width="18.85546875" style="1" customWidth="1"/>
    <col min="718" max="718" width="21.42578125" style="1" customWidth="1"/>
    <col min="719" max="719" width="13.7109375" style="1" customWidth="1"/>
    <col min="720" max="720" width="11.140625" style="1" customWidth="1"/>
    <col min="721" max="721" width="9.85546875" style="1" customWidth="1"/>
    <col min="722" max="722" width="12.42578125" style="1" customWidth="1"/>
    <col min="723" max="724" width="11.140625" style="1" customWidth="1"/>
    <col min="725" max="725" width="16.28515625" style="1" customWidth="1"/>
    <col min="726" max="727" width="15" style="1" customWidth="1"/>
    <col min="728" max="728" width="17.5703125" style="1" customWidth="1"/>
    <col min="729" max="729" width="11.140625" style="1" customWidth="1"/>
    <col min="730" max="730" width="16.28515625" style="1" customWidth="1"/>
    <col min="731" max="731" width="17.5703125" style="1" customWidth="1"/>
    <col min="732" max="733" width="11.140625" style="1" customWidth="1"/>
    <col min="734" max="734" width="16.28515625" style="1" customWidth="1"/>
    <col min="735" max="735" width="15" style="1" customWidth="1"/>
    <col min="736" max="736" width="12.42578125" style="1" customWidth="1"/>
    <col min="737" max="737" width="15" style="1" customWidth="1"/>
    <col min="738" max="738" width="20.140625" style="1" customWidth="1"/>
    <col min="739" max="739" width="18.85546875" style="1" customWidth="1"/>
    <col min="740" max="740" width="13.7109375" style="1" customWidth="1"/>
    <col min="741" max="741" width="22.7109375" style="1" customWidth="1"/>
    <col min="742" max="742" width="13.7109375" style="1" customWidth="1"/>
    <col min="743" max="743" width="11.140625" style="1" customWidth="1"/>
    <col min="744" max="744" width="8.5703125" style="1" customWidth="1"/>
    <col min="745" max="745" width="17.5703125" style="1" customWidth="1"/>
    <col min="746" max="746" width="16.28515625" style="1" customWidth="1"/>
    <col min="747" max="749" width="18.85546875" style="1" customWidth="1"/>
    <col min="750" max="751" width="13.7109375" style="1" customWidth="1"/>
    <col min="752" max="753" width="12.42578125" style="1" customWidth="1"/>
    <col min="754" max="754" width="15" style="1" customWidth="1"/>
    <col min="755" max="756" width="12.42578125" style="1" customWidth="1"/>
    <col min="757" max="758" width="16.28515625" style="1" customWidth="1"/>
    <col min="759" max="759" width="18.85546875" style="1" customWidth="1"/>
    <col min="760" max="760" width="15" style="1" customWidth="1"/>
    <col min="761" max="761" width="12.42578125" style="1" customWidth="1"/>
    <col min="762" max="762" width="15" style="1" customWidth="1"/>
    <col min="763" max="763" width="20.140625" style="1" customWidth="1"/>
    <col min="764" max="764" width="12.42578125" style="1" customWidth="1"/>
    <col min="765" max="765" width="15" style="1" customWidth="1"/>
    <col min="766" max="766" width="12.42578125" style="1" customWidth="1"/>
    <col min="767" max="767" width="17.5703125" style="1" customWidth="1"/>
    <col min="768" max="768" width="16.28515625" style="1" customWidth="1"/>
    <col min="769" max="769" width="15" style="1" customWidth="1"/>
    <col min="770" max="770" width="16.28515625" style="1" customWidth="1"/>
    <col min="771" max="923" width="12.42578125" style="1" customWidth="1"/>
    <col min="924" max="970" width="12.42578125" style="1"/>
    <col min="971" max="971" width="15" style="1" customWidth="1"/>
    <col min="972" max="972" width="17.5703125" style="1" customWidth="1"/>
    <col min="973" max="973" width="18.85546875" style="1" customWidth="1"/>
    <col min="974" max="974" width="21.42578125" style="1" customWidth="1"/>
    <col min="975" max="975" width="13.7109375" style="1" customWidth="1"/>
    <col min="976" max="976" width="11.140625" style="1" customWidth="1"/>
    <col min="977" max="977" width="9.85546875" style="1" customWidth="1"/>
    <col min="978" max="978" width="12.42578125" style="1" customWidth="1"/>
    <col min="979" max="980" width="11.140625" style="1" customWidth="1"/>
    <col min="981" max="981" width="16.28515625" style="1" customWidth="1"/>
    <col min="982" max="983" width="15" style="1" customWidth="1"/>
    <col min="984" max="984" width="17.5703125" style="1" customWidth="1"/>
    <col min="985" max="985" width="11.140625" style="1" customWidth="1"/>
    <col min="986" max="986" width="16.28515625" style="1" customWidth="1"/>
    <col min="987" max="987" width="17.5703125" style="1" customWidth="1"/>
    <col min="988" max="989" width="11.140625" style="1" customWidth="1"/>
    <col min="990" max="990" width="16.28515625" style="1" customWidth="1"/>
    <col min="991" max="991" width="15" style="1" customWidth="1"/>
    <col min="992" max="992" width="12.42578125" style="1" customWidth="1"/>
    <col min="993" max="993" width="15" style="1" customWidth="1"/>
    <col min="994" max="994" width="20.140625" style="1" customWidth="1"/>
    <col min="995" max="995" width="18.85546875" style="1" customWidth="1"/>
    <col min="996" max="996" width="13.7109375" style="1" customWidth="1"/>
    <col min="997" max="997" width="22.7109375" style="1" customWidth="1"/>
    <col min="998" max="998" width="13.7109375" style="1" customWidth="1"/>
    <col min="999" max="999" width="11.140625" style="1" customWidth="1"/>
    <col min="1000" max="1000" width="8.5703125" style="1" customWidth="1"/>
    <col min="1001" max="1001" width="17.5703125" style="1" customWidth="1"/>
    <col min="1002" max="1002" width="16.28515625" style="1" customWidth="1"/>
    <col min="1003" max="1005" width="18.85546875" style="1" customWidth="1"/>
    <col min="1006" max="1007" width="13.7109375" style="1" customWidth="1"/>
    <col min="1008" max="1009" width="12.42578125" style="1" customWidth="1"/>
    <col min="1010" max="1010" width="15" style="1" customWidth="1"/>
    <col min="1011" max="1012" width="12.42578125" style="1" customWidth="1"/>
    <col min="1013" max="1014" width="16.28515625" style="1" customWidth="1"/>
    <col min="1015" max="1015" width="18.85546875" style="1" customWidth="1"/>
    <col min="1016" max="1016" width="15" style="1" customWidth="1"/>
    <col min="1017" max="1017" width="12.42578125" style="1" customWidth="1"/>
    <col min="1018" max="1018" width="15" style="1" customWidth="1"/>
    <col min="1019" max="1019" width="20.140625" style="1" customWidth="1"/>
    <col min="1020" max="1020" width="12.42578125" style="1" customWidth="1"/>
    <col min="1021" max="1021" width="15" style="1" customWidth="1"/>
    <col min="1022" max="1022" width="12.42578125" style="1" customWidth="1"/>
    <col min="1023" max="1023" width="17.5703125" style="1" customWidth="1"/>
    <col min="1024" max="1024" width="16.28515625" style="1" customWidth="1"/>
    <col min="1025" max="1025" width="15" style="1" customWidth="1"/>
    <col min="1026" max="1026" width="16.28515625" style="1" customWidth="1"/>
    <col min="1027" max="1179" width="12.42578125" style="1" customWidth="1"/>
    <col min="1180" max="1226" width="12.42578125" style="1"/>
    <col min="1227" max="1227" width="15" style="1" customWidth="1"/>
    <col min="1228" max="1228" width="17.5703125" style="1" customWidth="1"/>
    <col min="1229" max="1229" width="18.85546875" style="1" customWidth="1"/>
    <col min="1230" max="1230" width="21.42578125" style="1" customWidth="1"/>
    <col min="1231" max="1231" width="13.7109375" style="1" customWidth="1"/>
    <col min="1232" max="1232" width="11.140625" style="1" customWidth="1"/>
    <col min="1233" max="1233" width="9.85546875" style="1" customWidth="1"/>
    <col min="1234" max="1234" width="12.42578125" style="1" customWidth="1"/>
    <col min="1235" max="1236" width="11.140625" style="1" customWidth="1"/>
    <col min="1237" max="1237" width="16.28515625" style="1" customWidth="1"/>
    <col min="1238" max="1239" width="15" style="1" customWidth="1"/>
    <col min="1240" max="1240" width="17.5703125" style="1" customWidth="1"/>
    <col min="1241" max="1241" width="11.140625" style="1" customWidth="1"/>
    <col min="1242" max="1242" width="16.28515625" style="1" customWidth="1"/>
    <col min="1243" max="1243" width="17.5703125" style="1" customWidth="1"/>
    <col min="1244" max="1245" width="11.140625" style="1" customWidth="1"/>
    <col min="1246" max="1246" width="16.28515625" style="1" customWidth="1"/>
    <col min="1247" max="1247" width="15" style="1" customWidth="1"/>
    <col min="1248" max="1248" width="12.42578125" style="1" customWidth="1"/>
    <col min="1249" max="1249" width="15" style="1" customWidth="1"/>
    <col min="1250" max="1250" width="20.140625" style="1" customWidth="1"/>
    <col min="1251" max="1251" width="18.85546875" style="1" customWidth="1"/>
    <col min="1252" max="1252" width="13.7109375" style="1" customWidth="1"/>
    <col min="1253" max="1253" width="22.7109375" style="1" customWidth="1"/>
    <col min="1254" max="1254" width="13.7109375" style="1" customWidth="1"/>
    <col min="1255" max="1255" width="11.140625" style="1" customWidth="1"/>
    <col min="1256" max="1256" width="8.5703125" style="1" customWidth="1"/>
    <col min="1257" max="1257" width="17.5703125" style="1" customWidth="1"/>
    <col min="1258" max="1258" width="16.28515625" style="1" customWidth="1"/>
    <col min="1259" max="1261" width="18.85546875" style="1" customWidth="1"/>
    <col min="1262" max="1263" width="13.7109375" style="1" customWidth="1"/>
    <col min="1264" max="1265" width="12.42578125" style="1" customWidth="1"/>
    <col min="1266" max="1266" width="15" style="1" customWidth="1"/>
    <col min="1267" max="1268" width="12.42578125" style="1" customWidth="1"/>
    <col min="1269" max="1270" width="16.28515625" style="1" customWidth="1"/>
    <col min="1271" max="1271" width="18.85546875" style="1" customWidth="1"/>
    <col min="1272" max="1272" width="15" style="1" customWidth="1"/>
    <col min="1273" max="1273" width="12.42578125" style="1" customWidth="1"/>
    <col min="1274" max="1274" width="15" style="1" customWidth="1"/>
    <col min="1275" max="1275" width="20.140625" style="1" customWidth="1"/>
    <col min="1276" max="1276" width="12.42578125" style="1" customWidth="1"/>
    <col min="1277" max="1277" width="15" style="1" customWidth="1"/>
    <col min="1278" max="1278" width="12.42578125" style="1" customWidth="1"/>
    <col min="1279" max="1279" width="17.5703125" style="1" customWidth="1"/>
    <col min="1280" max="1280" width="16.28515625" style="1" customWidth="1"/>
    <col min="1281" max="1281" width="15" style="1" customWidth="1"/>
    <col min="1282" max="1282" width="16.28515625" style="1" customWidth="1"/>
    <col min="1283" max="1435" width="12.42578125" style="1" customWidth="1"/>
    <col min="1436" max="1482" width="12.42578125" style="1"/>
    <col min="1483" max="1483" width="15" style="1" customWidth="1"/>
    <col min="1484" max="1484" width="17.5703125" style="1" customWidth="1"/>
    <col min="1485" max="1485" width="18.85546875" style="1" customWidth="1"/>
    <col min="1486" max="1486" width="21.42578125" style="1" customWidth="1"/>
    <col min="1487" max="1487" width="13.7109375" style="1" customWidth="1"/>
    <col min="1488" max="1488" width="11.140625" style="1" customWidth="1"/>
    <col min="1489" max="1489" width="9.85546875" style="1" customWidth="1"/>
    <col min="1490" max="1490" width="12.42578125" style="1" customWidth="1"/>
    <col min="1491" max="1492" width="11.140625" style="1" customWidth="1"/>
    <col min="1493" max="1493" width="16.28515625" style="1" customWidth="1"/>
    <col min="1494" max="1495" width="15" style="1" customWidth="1"/>
    <col min="1496" max="1496" width="17.5703125" style="1" customWidth="1"/>
    <col min="1497" max="1497" width="11.140625" style="1" customWidth="1"/>
    <col min="1498" max="1498" width="16.28515625" style="1" customWidth="1"/>
    <col min="1499" max="1499" width="17.5703125" style="1" customWidth="1"/>
    <col min="1500" max="1501" width="11.140625" style="1" customWidth="1"/>
    <col min="1502" max="1502" width="16.28515625" style="1" customWidth="1"/>
    <col min="1503" max="1503" width="15" style="1" customWidth="1"/>
    <col min="1504" max="1504" width="12.42578125" style="1" customWidth="1"/>
    <col min="1505" max="1505" width="15" style="1" customWidth="1"/>
    <col min="1506" max="1506" width="20.140625" style="1" customWidth="1"/>
    <col min="1507" max="1507" width="18.85546875" style="1" customWidth="1"/>
    <col min="1508" max="1508" width="13.7109375" style="1" customWidth="1"/>
    <col min="1509" max="1509" width="22.7109375" style="1" customWidth="1"/>
    <col min="1510" max="1510" width="13.7109375" style="1" customWidth="1"/>
    <col min="1511" max="1511" width="11.140625" style="1" customWidth="1"/>
    <col min="1512" max="1512" width="8.5703125" style="1" customWidth="1"/>
    <col min="1513" max="1513" width="17.5703125" style="1" customWidth="1"/>
    <col min="1514" max="1514" width="16.28515625" style="1" customWidth="1"/>
    <col min="1515" max="1517" width="18.85546875" style="1" customWidth="1"/>
    <col min="1518" max="1519" width="13.7109375" style="1" customWidth="1"/>
    <col min="1520" max="1521" width="12.42578125" style="1" customWidth="1"/>
    <col min="1522" max="1522" width="15" style="1" customWidth="1"/>
    <col min="1523" max="1524" width="12.42578125" style="1" customWidth="1"/>
    <col min="1525" max="1526" width="16.28515625" style="1" customWidth="1"/>
    <col min="1527" max="1527" width="18.85546875" style="1" customWidth="1"/>
    <col min="1528" max="1528" width="15" style="1" customWidth="1"/>
    <col min="1529" max="1529" width="12.42578125" style="1" customWidth="1"/>
    <col min="1530" max="1530" width="15" style="1" customWidth="1"/>
    <col min="1531" max="1531" width="20.140625" style="1" customWidth="1"/>
    <col min="1532" max="1532" width="12.42578125" style="1" customWidth="1"/>
    <col min="1533" max="1533" width="15" style="1" customWidth="1"/>
    <col min="1534" max="1534" width="12.42578125" style="1" customWidth="1"/>
    <col min="1535" max="1535" width="17.5703125" style="1" customWidth="1"/>
    <col min="1536" max="1536" width="16.28515625" style="1" customWidth="1"/>
    <col min="1537" max="1537" width="15" style="1" customWidth="1"/>
    <col min="1538" max="1538" width="16.28515625" style="1" customWidth="1"/>
    <col min="1539" max="1691" width="12.42578125" style="1" customWidth="1"/>
    <col min="1692" max="1738" width="12.42578125" style="1"/>
    <col min="1739" max="1739" width="15" style="1" customWidth="1"/>
    <col min="1740" max="1740" width="17.5703125" style="1" customWidth="1"/>
    <col min="1741" max="1741" width="18.85546875" style="1" customWidth="1"/>
    <col min="1742" max="1742" width="21.42578125" style="1" customWidth="1"/>
    <col min="1743" max="1743" width="13.7109375" style="1" customWidth="1"/>
    <col min="1744" max="1744" width="11.140625" style="1" customWidth="1"/>
    <col min="1745" max="1745" width="9.85546875" style="1" customWidth="1"/>
    <col min="1746" max="1746" width="12.42578125" style="1" customWidth="1"/>
    <col min="1747" max="1748" width="11.140625" style="1" customWidth="1"/>
    <col min="1749" max="1749" width="16.28515625" style="1" customWidth="1"/>
    <col min="1750" max="1751" width="15" style="1" customWidth="1"/>
    <col min="1752" max="1752" width="17.5703125" style="1" customWidth="1"/>
    <col min="1753" max="1753" width="11.140625" style="1" customWidth="1"/>
    <col min="1754" max="1754" width="16.28515625" style="1" customWidth="1"/>
    <col min="1755" max="1755" width="17.5703125" style="1" customWidth="1"/>
    <col min="1756" max="1757" width="11.140625" style="1" customWidth="1"/>
    <col min="1758" max="1758" width="16.28515625" style="1" customWidth="1"/>
    <col min="1759" max="1759" width="15" style="1" customWidth="1"/>
    <col min="1760" max="1760" width="12.42578125" style="1" customWidth="1"/>
    <col min="1761" max="1761" width="15" style="1" customWidth="1"/>
    <col min="1762" max="1762" width="20.140625" style="1" customWidth="1"/>
    <col min="1763" max="1763" width="18.85546875" style="1" customWidth="1"/>
    <col min="1764" max="1764" width="13.7109375" style="1" customWidth="1"/>
    <col min="1765" max="1765" width="22.7109375" style="1" customWidth="1"/>
    <col min="1766" max="1766" width="13.7109375" style="1" customWidth="1"/>
    <col min="1767" max="1767" width="11.140625" style="1" customWidth="1"/>
    <col min="1768" max="1768" width="8.5703125" style="1" customWidth="1"/>
    <col min="1769" max="1769" width="17.5703125" style="1" customWidth="1"/>
    <col min="1770" max="1770" width="16.28515625" style="1" customWidth="1"/>
    <col min="1771" max="1773" width="18.85546875" style="1" customWidth="1"/>
    <col min="1774" max="1775" width="13.7109375" style="1" customWidth="1"/>
    <col min="1776" max="1777" width="12.42578125" style="1" customWidth="1"/>
    <col min="1778" max="1778" width="15" style="1" customWidth="1"/>
    <col min="1779" max="1780" width="12.42578125" style="1" customWidth="1"/>
    <col min="1781" max="1782" width="16.28515625" style="1" customWidth="1"/>
    <col min="1783" max="1783" width="18.85546875" style="1" customWidth="1"/>
    <col min="1784" max="1784" width="15" style="1" customWidth="1"/>
    <col min="1785" max="1785" width="12.42578125" style="1" customWidth="1"/>
    <col min="1786" max="1786" width="15" style="1" customWidth="1"/>
    <col min="1787" max="1787" width="20.140625" style="1" customWidth="1"/>
    <col min="1788" max="1788" width="12.42578125" style="1" customWidth="1"/>
    <col min="1789" max="1789" width="15" style="1" customWidth="1"/>
    <col min="1790" max="1790" width="12.42578125" style="1" customWidth="1"/>
    <col min="1791" max="1791" width="17.5703125" style="1" customWidth="1"/>
    <col min="1792" max="1792" width="16.28515625" style="1" customWidth="1"/>
    <col min="1793" max="1793" width="15" style="1" customWidth="1"/>
    <col min="1794" max="1794" width="16.28515625" style="1" customWidth="1"/>
    <col min="1795" max="1947" width="12.42578125" style="1" customWidth="1"/>
    <col min="1948" max="1994" width="12.42578125" style="1"/>
    <col min="1995" max="1995" width="15" style="1" customWidth="1"/>
    <col min="1996" max="1996" width="17.5703125" style="1" customWidth="1"/>
    <col min="1997" max="1997" width="18.85546875" style="1" customWidth="1"/>
    <col min="1998" max="1998" width="21.42578125" style="1" customWidth="1"/>
    <col min="1999" max="1999" width="13.7109375" style="1" customWidth="1"/>
    <col min="2000" max="2000" width="11.140625" style="1" customWidth="1"/>
    <col min="2001" max="2001" width="9.85546875" style="1" customWidth="1"/>
    <col min="2002" max="2002" width="12.42578125" style="1" customWidth="1"/>
    <col min="2003" max="2004" width="11.140625" style="1" customWidth="1"/>
    <col min="2005" max="2005" width="16.28515625" style="1" customWidth="1"/>
    <col min="2006" max="2007" width="15" style="1" customWidth="1"/>
    <col min="2008" max="2008" width="17.5703125" style="1" customWidth="1"/>
    <col min="2009" max="2009" width="11.140625" style="1" customWidth="1"/>
    <col min="2010" max="2010" width="16.28515625" style="1" customWidth="1"/>
    <col min="2011" max="2011" width="17.5703125" style="1" customWidth="1"/>
    <col min="2012" max="2013" width="11.140625" style="1" customWidth="1"/>
    <col min="2014" max="2014" width="16.28515625" style="1" customWidth="1"/>
    <col min="2015" max="2015" width="15" style="1" customWidth="1"/>
    <col min="2016" max="2016" width="12.42578125" style="1" customWidth="1"/>
    <col min="2017" max="2017" width="15" style="1" customWidth="1"/>
    <col min="2018" max="2018" width="20.140625" style="1" customWidth="1"/>
    <col min="2019" max="2019" width="18.85546875" style="1" customWidth="1"/>
    <col min="2020" max="2020" width="13.7109375" style="1" customWidth="1"/>
    <col min="2021" max="2021" width="22.7109375" style="1" customWidth="1"/>
    <col min="2022" max="2022" width="13.7109375" style="1" customWidth="1"/>
    <col min="2023" max="2023" width="11.140625" style="1" customWidth="1"/>
    <col min="2024" max="2024" width="8.5703125" style="1" customWidth="1"/>
    <col min="2025" max="2025" width="17.5703125" style="1" customWidth="1"/>
    <col min="2026" max="2026" width="16.28515625" style="1" customWidth="1"/>
    <col min="2027" max="2029" width="18.85546875" style="1" customWidth="1"/>
    <col min="2030" max="2031" width="13.7109375" style="1" customWidth="1"/>
    <col min="2032" max="2033" width="12.42578125" style="1" customWidth="1"/>
    <col min="2034" max="2034" width="15" style="1" customWidth="1"/>
    <col min="2035" max="2036" width="12.42578125" style="1" customWidth="1"/>
    <col min="2037" max="2038" width="16.28515625" style="1" customWidth="1"/>
    <col min="2039" max="2039" width="18.85546875" style="1" customWidth="1"/>
    <col min="2040" max="2040" width="15" style="1" customWidth="1"/>
    <col min="2041" max="2041" width="12.42578125" style="1" customWidth="1"/>
    <col min="2042" max="2042" width="15" style="1" customWidth="1"/>
    <col min="2043" max="2043" width="20.140625" style="1" customWidth="1"/>
    <col min="2044" max="2044" width="12.42578125" style="1" customWidth="1"/>
    <col min="2045" max="2045" width="15" style="1" customWidth="1"/>
    <col min="2046" max="2046" width="12.42578125" style="1" customWidth="1"/>
    <col min="2047" max="2047" width="17.5703125" style="1" customWidth="1"/>
    <col min="2048" max="2048" width="16.28515625" style="1" customWidth="1"/>
    <col min="2049" max="2049" width="15" style="1" customWidth="1"/>
    <col min="2050" max="2050" width="16.28515625" style="1" customWidth="1"/>
    <col min="2051" max="2203" width="12.42578125" style="1" customWidth="1"/>
    <col min="2204" max="2250" width="12.42578125" style="1"/>
    <col min="2251" max="2251" width="15" style="1" customWidth="1"/>
    <col min="2252" max="2252" width="17.5703125" style="1" customWidth="1"/>
    <col min="2253" max="2253" width="18.85546875" style="1" customWidth="1"/>
    <col min="2254" max="2254" width="21.42578125" style="1" customWidth="1"/>
    <col min="2255" max="2255" width="13.7109375" style="1" customWidth="1"/>
    <col min="2256" max="2256" width="11.140625" style="1" customWidth="1"/>
    <col min="2257" max="2257" width="9.85546875" style="1" customWidth="1"/>
    <col min="2258" max="2258" width="12.42578125" style="1" customWidth="1"/>
    <col min="2259" max="2260" width="11.140625" style="1" customWidth="1"/>
    <col min="2261" max="2261" width="16.28515625" style="1" customWidth="1"/>
    <col min="2262" max="2263" width="15" style="1" customWidth="1"/>
    <col min="2264" max="2264" width="17.5703125" style="1" customWidth="1"/>
    <col min="2265" max="2265" width="11.140625" style="1" customWidth="1"/>
    <col min="2266" max="2266" width="16.28515625" style="1" customWidth="1"/>
    <col min="2267" max="2267" width="17.5703125" style="1" customWidth="1"/>
    <col min="2268" max="2269" width="11.140625" style="1" customWidth="1"/>
    <col min="2270" max="2270" width="16.28515625" style="1" customWidth="1"/>
    <col min="2271" max="2271" width="15" style="1" customWidth="1"/>
    <col min="2272" max="2272" width="12.42578125" style="1" customWidth="1"/>
    <col min="2273" max="2273" width="15" style="1" customWidth="1"/>
    <col min="2274" max="2274" width="20.140625" style="1" customWidth="1"/>
    <col min="2275" max="2275" width="18.85546875" style="1" customWidth="1"/>
    <col min="2276" max="2276" width="13.7109375" style="1" customWidth="1"/>
    <col min="2277" max="2277" width="22.7109375" style="1" customWidth="1"/>
    <col min="2278" max="2278" width="13.7109375" style="1" customWidth="1"/>
    <col min="2279" max="2279" width="11.140625" style="1" customWidth="1"/>
    <col min="2280" max="2280" width="8.5703125" style="1" customWidth="1"/>
    <col min="2281" max="2281" width="17.5703125" style="1" customWidth="1"/>
    <col min="2282" max="2282" width="16.28515625" style="1" customWidth="1"/>
    <col min="2283" max="2285" width="18.85546875" style="1" customWidth="1"/>
    <col min="2286" max="2287" width="13.7109375" style="1" customWidth="1"/>
    <col min="2288" max="2289" width="12.42578125" style="1" customWidth="1"/>
    <col min="2290" max="2290" width="15" style="1" customWidth="1"/>
    <col min="2291" max="2292" width="12.42578125" style="1" customWidth="1"/>
    <col min="2293" max="2294" width="16.28515625" style="1" customWidth="1"/>
    <col min="2295" max="2295" width="18.85546875" style="1" customWidth="1"/>
    <col min="2296" max="2296" width="15" style="1" customWidth="1"/>
    <col min="2297" max="2297" width="12.42578125" style="1" customWidth="1"/>
    <col min="2298" max="2298" width="15" style="1" customWidth="1"/>
    <col min="2299" max="2299" width="20.140625" style="1" customWidth="1"/>
    <col min="2300" max="2300" width="12.42578125" style="1" customWidth="1"/>
    <col min="2301" max="2301" width="15" style="1" customWidth="1"/>
    <col min="2302" max="2302" width="12.42578125" style="1" customWidth="1"/>
    <col min="2303" max="2303" width="17.5703125" style="1" customWidth="1"/>
    <col min="2304" max="2304" width="16.28515625" style="1" customWidth="1"/>
    <col min="2305" max="2305" width="15" style="1" customWidth="1"/>
    <col min="2306" max="2306" width="16.28515625" style="1" customWidth="1"/>
    <col min="2307" max="2459" width="12.42578125" style="1" customWidth="1"/>
    <col min="2460" max="2506" width="12.42578125" style="1"/>
    <col min="2507" max="2507" width="15" style="1" customWidth="1"/>
    <col min="2508" max="2508" width="17.5703125" style="1" customWidth="1"/>
    <col min="2509" max="2509" width="18.85546875" style="1" customWidth="1"/>
    <col min="2510" max="2510" width="21.42578125" style="1" customWidth="1"/>
    <col min="2511" max="2511" width="13.7109375" style="1" customWidth="1"/>
    <col min="2512" max="2512" width="11.140625" style="1" customWidth="1"/>
    <col min="2513" max="2513" width="9.85546875" style="1" customWidth="1"/>
    <col min="2514" max="2514" width="12.42578125" style="1" customWidth="1"/>
    <col min="2515" max="2516" width="11.140625" style="1" customWidth="1"/>
    <col min="2517" max="2517" width="16.28515625" style="1" customWidth="1"/>
    <col min="2518" max="2519" width="15" style="1" customWidth="1"/>
    <col min="2520" max="2520" width="17.5703125" style="1" customWidth="1"/>
    <col min="2521" max="2521" width="11.140625" style="1" customWidth="1"/>
    <col min="2522" max="2522" width="16.28515625" style="1" customWidth="1"/>
    <col min="2523" max="2523" width="17.5703125" style="1" customWidth="1"/>
    <col min="2524" max="2525" width="11.140625" style="1" customWidth="1"/>
    <col min="2526" max="2526" width="16.28515625" style="1" customWidth="1"/>
    <col min="2527" max="2527" width="15" style="1" customWidth="1"/>
    <col min="2528" max="2528" width="12.42578125" style="1" customWidth="1"/>
    <col min="2529" max="2529" width="15" style="1" customWidth="1"/>
    <col min="2530" max="2530" width="20.140625" style="1" customWidth="1"/>
    <col min="2531" max="2531" width="18.85546875" style="1" customWidth="1"/>
    <col min="2532" max="2532" width="13.7109375" style="1" customWidth="1"/>
    <col min="2533" max="2533" width="22.7109375" style="1" customWidth="1"/>
    <col min="2534" max="2534" width="13.7109375" style="1" customWidth="1"/>
    <col min="2535" max="2535" width="11.140625" style="1" customWidth="1"/>
    <col min="2536" max="2536" width="8.5703125" style="1" customWidth="1"/>
    <col min="2537" max="2537" width="17.5703125" style="1" customWidth="1"/>
    <col min="2538" max="2538" width="16.28515625" style="1" customWidth="1"/>
    <col min="2539" max="2541" width="18.85546875" style="1" customWidth="1"/>
    <col min="2542" max="2543" width="13.7109375" style="1" customWidth="1"/>
    <col min="2544" max="2545" width="12.42578125" style="1" customWidth="1"/>
    <col min="2546" max="2546" width="15" style="1" customWidth="1"/>
    <col min="2547" max="2548" width="12.42578125" style="1" customWidth="1"/>
    <col min="2549" max="2550" width="16.28515625" style="1" customWidth="1"/>
    <col min="2551" max="2551" width="18.85546875" style="1" customWidth="1"/>
    <col min="2552" max="2552" width="15" style="1" customWidth="1"/>
    <col min="2553" max="2553" width="12.42578125" style="1" customWidth="1"/>
    <col min="2554" max="2554" width="15" style="1" customWidth="1"/>
    <col min="2555" max="2555" width="20.140625" style="1" customWidth="1"/>
    <col min="2556" max="2556" width="12.42578125" style="1" customWidth="1"/>
    <col min="2557" max="2557" width="15" style="1" customWidth="1"/>
    <col min="2558" max="2558" width="12.42578125" style="1" customWidth="1"/>
    <col min="2559" max="2559" width="17.5703125" style="1" customWidth="1"/>
    <col min="2560" max="2560" width="16.28515625" style="1" customWidth="1"/>
    <col min="2561" max="2561" width="15" style="1" customWidth="1"/>
    <col min="2562" max="2562" width="16.28515625" style="1" customWidth="1"/>
    <col min="2563" max="2715" width="12.42578125" style="1" customWidth="1"/>
    <col min="2716" max="2762" width="12.42578125" style="1"/>
    <col min="2763" max="2763" width="15" style="1" customWidth="1"/>
    <col min="2764" max="2764" width="17.5703125" style="1" customWidth="1"/>
    <col min="2765" max="2765" width="18.85546875" style="1" customWidth="1"/>
    <col min="2766" max="2766" width="21.42578125" style="1" customWidth="1"/>
    <col min="2767" max="2767" width="13.7109375" style="1" customWidth="1"/>
    <col min="2768" max="2768" width="11.140625" style="1" customWidth="1"/>
    <col min="2769" max="2769" width="9.85546875" style="1" customWidth="1"/>
    <col min="2770" max="2770" width="12.42578125" style="1" customWidth="1"/>
    <col min="2771" max="2772" width="11.140625" style="1" customWidth="1"/>
    <col min="2773" max="2773" width="16.28515625" style="1" customWidth="1"/>
    <col min="2774" max="2775" width="15" style="1" customWidth="1"/>
    <col min="2776" max="2776" width="17.5703125" style="1" customWidth="1"/>
    <col min="2777" max="2777" width="11.140625" style="1" customWidth="1"/>
    <col min="2778" max="2778" width="16.28515625" style="1" customWidth="1"/>
    <col min="2779" max="2779" width="17.5703125" style="1" customWidth="1"/>
    <col min="2780" max="2781" width="11.140625" style="1" customWidth="1"/>
    <col min="2782" max="2782" width="16.28515625" style="1" customWidth="1"/>
    <col min="2783" max="2783" width="15" style="1" customWidth="1"/>
    <col min="2784" max="2784" width="12.42578125" style="1" customWidth="1"/>
    <col min="2785" max="2785" width="15" style="1" customWidth="1"/>
    <col min="2786" max="2786" width="20.140625" style="1" customWidth="1"/>
    <col min="2787" max="2787" width="18.85546875" style="1" customWidth="1"/>
    <col min="2788" max="2788" width="13.7109375" style="1" customWidth="1"/>
    <col min="2789" max="2789" width="22.7109375" style="1" customWidth="1"/>
    <col min="2790" max="2790" width="13.7109375" style="1" customWidth="1"/>
    <col min="2791" max="2791" width="11.140625" style="1" customWidth="1"/>
    <col min="2792" max="2792" width="8.5703125" style="1" customWidth="1"/>
    <col min="2793" max="2793" width="17.5703125" style="1" customWidth="1"/>
    <col min="2794" max="2794" width="16.28515625" style="1" customWidth="1"/>
    <col min="2795" max="2797" width="18.85546875" style="1" customWidth="1"/>
    <col min="2798" max="2799" width="13.7109375" style="1" customWidth="1"/>
    <col min="2800" max="2801" width="12.42578125" style="1" customWidth="1"/>
    <col min="2802" max="2802" width="15" style="1" customWidth="1"/>
    <col min="2803" max="2804" width="12.42578125" style="1" customWidth="1"/>
    <col min="2805" max="2806" width="16.28515625" style="1" customWidth="1"/>
    <col min="2807" max="2807" width="18.85546875" style="1" customWidth="1"/>
    <col min="2808" max="2808" width="15" style="1" customWidth="1"/>
    <col min="2809" max="2809" width="12.42578125" style="1" customWidth="1"/>
    <col min="2810" max="2810" width="15" style="1" customWidth="1"/>
    <col min="2811" max="2811" width="20.140625" style="1" customWidth="1"/>
    <col min="2812" max="2812" width="12.42578125" style="1" customWidth="1"/>
    <col min="2813" max="2813" width="15" style="1" customWidth="1"/>
    <col min="2814" max="2814" width="12.42578125" style="1" customWidth="1"/>
    <col min="2815" max="2815" width="17.5703125" style="1" customWidth="1"/>
    <col min="2816" max="2816" width="16.28515625" style="1" customWidth="1"/>
    <col min="2817" max="2817" width="15" style="1" customWidth="1"/>
    <col min="2818" max="2818" width="16.28515625" style="1" customWidth="1"/>
    <col min="2819" max="2971" width="12.42578125" style="1" customWidth="1"/>
    <col min="2972" max="3018" width="12.42578125" style="1"/>
    <col min="3019" max="3019" width="15" style="1" customWidth="1"/>
    <col min="3020" max="3020" width="17.5703125" style="1" customWidth="1"/>
    <col min="3021" max="3021" width="18.85546875" style="1" customWidth="1"/>
    <col min="3022" max="3022" width="21.42578125" style="1" customWidth="1"/>
    <col min="3023" max="3023" width="13.7109375" style="1" customWidth="1"/>
    <col min="3024" max="3024" width="11.140625" style="1" customWidth="1"/>
    <col min="3025" max="3025" width="9.85546875" style="1" customWidth="1"/>
    <col min="3026" max="3026" width="12.42578125" style="1" customWidth="1"/>
    <col min="3027" max="3028" width="11.140625" style="1" customWidth="1"/>
    <col min="3029" max="3029" width="16.28515625" style="1" customWidth="1"/>
    <col min="3030" max="3031" width="15" style="1" customWidth="1"/>
    <col min="3032" max="3032" width="17.5703125" style="1" customWidth="1"/>
    <col min="3033" max="3033" width="11.140625" style="1" customWidth="1"/>
    <col min="3034" max="3034" width="16.28515625" style="1" customWidth="1"/>
    <col min="3035" max="3035" width="17.5703125" style="1" customWidth="1"/>
    <col min="3036" max="3037" width="11.140625" style="1" customWidth="1"/>
    <col min="3038" max="3038" width="16.28515625" style="1" customWidth="1"/>
    <col min="3039" max="3039" width="15" style="1" customWidth="1"/>
    <col min="3040" max="3040" width="12.42578125" style="1" customWidth="1"/>
    <col min="3041" max="3041" width="15" style="1" customWidth="1"/>
    <col min="3042" max="3042" width="20.140625" style="1" customWidth="1"/>
    <col min="3043" max="3043" width="18.85546875" style="1" customWidth="1"/>
    <col min="3044" max="3044" width="13.7109375" style="1" customWidth="1"/>
    <col min="3045" max="3045" width="22.7109375" style="1" customWidth="1"/>
    <col min="3046" max="3046" width="13.7109375" style="1" customWidth="1"/>
    <col min="3047" max="3047" width="11.140625" style="1" customWidth="1"/>
    <col min="3048" max="3048" width="8.5703125" style="1" customWidth="1"/>
    <col min="3049" max="3049" width="17.5703125" style="1" customWidth="1"/>
    <col min="3050" max="3050" width="16.28515625" style="1" customWidth="1"/>
    <col min="3051" max="3053" width="18.85546875" style="1" customWidth="1"/>
    <col min="3054" max="3055" width="13.7109375" style="1" customWidth="1"/>
    <col min="3056" max="3057" width="12.42578125" style="1" customWidth="1"/>
    <col min="3058" max="3058" width="15" style="1" customWidth="1"/>
    <col min="3059" max="3060" width="12.42578125" style="1" customWidth="1"/>
    <col min="3061" max="3062" width="16.28515625" style="1" customWidth="1"/>
    <col min="3063" max="3063" width="18.85546875" style="1" customWidth="1"/>
    <col min="3064" max="3064" width="15" style="1" customWidth="1"/>
    <col min="3065" max="3065" width="12.42578125" style="1" customWidth="1"/>
    <col min="3066" max="3066" width="15" style="1" customWidth="1"/>
    <col min="3067" max="3067" width="20.140625" style="1" customWidth="1"/>
    <col min="3068" max="3068" width="12.42578125" style="1" customWidth="1"/>
    <col min="3069" max="3069" width="15" style="1" customWidth="1"/>
    <col min="3070" max="3070" width="12.42578125" style="1" customWidth="1"/>
    <col min="3071" max="3071" width="17.5703125" style="1" customWidth="1"/>
    <col min="3072" max="3072" width="16.28515625" style="1" customWidth="1"/>
    <col min="3073" max="3073" width="15" style="1" customWidth="1"/>
    <col min="3074" max="3074" width="16.28515625" style="1" customWidth="1"/>
    <col min="3075" max="3227" width="12.42578125" style="1" customWidth="1"/>
    <col min="3228" max="3274" width="12.42578125" style="1"/>
    <col min="3275" max="3275" width="15" style="1" customWidth="1"/>
    <col min="3276" max="3276" width="17.5703125" style="1" customWidth="1"/>
    <col min="3277" max="3277" width="18.85546875" style="1" customWidth="1"/>
    <col min="3278" max="3278" width="21.42578125" style="1" customWidth="1"/>
    <col min="3279" max="3279" width="13.7109375" style="1" customWidth="1"/>
    <col min="3280" max="3280" width="11.140625" style="1" customWidth="1"/>
    <col min="3281" max="3281" width="9.85546875" style="1" customWidth="1"/>
    <col min="3282" max="3282" width="12.42578125" style="1" customWidth="1"/>
    <col min="3283" max="3284" width="11.140625" style="1" customWidth="1"/>
    <col min="3285" max="3285" width="16.28515625" style="1" customWidth="1"/>
    <col min="3286" max="3287" width="15" style="1" customWidth="1"/>
    <col min="3288" max="3288" width="17.5703125" style="1" customWidth="1"/>
    <col min="3289" max="3289" width="11.140625" style="1" customWidth="1"/>
    <col min="3290" max="3290" width="16.28515625" style="1" customWidth="1"/>
    <col min="3291" max="3291" width="17.5703125" style="1" customWidth="1"/>
    <col min="3292" max="3293" width="11.140625" style="1" customWidth="1"/>
    <col min="3294" max="3294" width="16.28515625" style="1" customWidth="1"/>
    <col min="3295" max="3295" width="15" style="1" customWidth="1"/>
    <col min="3296" max="3296" width="12.42578125" style="1" customWidth="1"/>
    <col min="3297" max="3297" width="15" style="1" customWidth="1"/>
    <col min="3298" max="3298" width="20.140625" style="1" customWidth="1"/>
    <col min="3299" max="3299" width="18.85546875" style="1" customWidth="1"/>
    <col min="3300" max="3300" width="13.7109375" style="1" customWidth="1"/>
    <col min="3301" max="3301" width="22.7109375" style="1" customWidth="1"/>
    <col min="3302" max="3302" width="13.7109375" style="1" customWidth="1"/>
    <col min="3303" max="3303" width="11.140625" style="1" customWidth="1"/>
    <col min="3304" max="3304" width="8.5703125" style="1" customWidth="1"/>
    <col min="3305" max="3305" width="17.5703125" style="1" customWidth="1"/>
    <col min="3306" max="3306" width="16.28515625" style="1" customWidth="1"/>
    <col min="3307" max="3309" width="18.85546875" style="1" customWidth="1"/>
    <col min="3310" max="3311" width="13.7109375" style="1" customWidth="1"/>
    <col min="3312" max="3313" width="12.42578125" style="1" customWidth="1"/>
    <col min="3314" max="3314" width="15" style="1" customWidth="1"/>
    <col min="3315" max="3316" width="12.42578125" style="1" customWidth="1"/>
    <col min="3317" max="3318" width="16.28515625" style="1" customWidth="1"/>
    <col min="3319" max="3319" width="18.85546875" style="1" customWidth="1"/>
    <col min="3320" max="3320" width="15" style="1" customWidth="1"/>
    <col min="3321" max="3321" width="12.42578125" style="1" customWidth="1"/>
    <col min="3322" max="3322" width="15" style="1" customWidth="1"/>
    <col min="3323" max="3323" width="20.140625" style="1" customWidth="1"/>
    <col min="3324" max="3324" width="12.42578125" style="1" customWidth="1"/>
    <col min="3325" max="3325" width="15" style="1" customWidth="1"/>
    <col min="3326" max="3326" width="12.42578125" style="1" customWidth="1"/>
    <col min="3327" max="3327" width="17.5703125" style="1" customWidth="1"/>
    <col min="3328" max="3328" width="16.28515625" style="1" customWidth="1"/>
    <col min="3329" max="3329" width="15" style="1" customWidth="1"/>
    <col min="3330" max="3330" width="16.28515625" style="1" customWidth="1"/>
    <col min="3331" max="3483" width="12.42578125" style="1" customWidth="1"/>
    <col min="3484" max="3530" width="12.42578125" style="1"/>
    <col min="3531" max="3531" width="15" style="1" customWidth="1"/>
    <col min="3532" max="3532" width="17.5703125" style="1" customWidth="1"/>
    <col min="3533" max="3533" width="18.85546875" style="1" customWidth="1"/>
    <col min="3534" max="3534" width="21.42578125" style="1" customWidth="1"/>
    <col min="3535" max="3535" width="13.7109375" style="1" customWidth="1"/>
    <col min="3536" max="3536" width="11.140625" style="1" customWidth="1"/>
    <col min="3537" max="3537" width="9.85546875" style="1" customWidth="1"/>
    <col min="3538" max="3538" width="12.42578125" style="1" customWidth="1"/>
    <col min="3539" max="3540" width="11.140625" style="1" customWidth="1"/>
    <col min="3541" max="3541" width="16.28515625" style="1" customWidth="1"/>
    <col min="3542" max="3543" width="15" style="1" customWidth="1"/>
    <col min="3544" max="3544" width="17.5703125" style="1" customWidth="1"/>
    <col min="3545" max="3545" width="11.140625" style="1" customWidth="1"/>
    <col min="3546" max="3546" width="16.28515625" style="1" customWidth="1"/>
    <col min="3547" max="3547" width="17.5703125" style="1" customWidth="1"/>
    <col min="3548" max="3549" width="11.140625" style="1" customWidth="1"/>
    <col min="3550" max="3550" width="16.28515625" style="1" customWidth="1"/>
    <col min="3551" max="3551" width="15" style="1" customWidth="1"/>
    <col min="3552" max="3552" width="12.42578125" style="1" customWidth="1"/>
    <col min="3553" max="3553" width="15" style="1" customWidth="1"/>
    <col min="3554" max="3554" width="20.140625" style="1" customWidth="1"/>
    <col min="3555" max="3555" width="18.85546875" style="1" customWidth="1"/>
    <col min="3556" max="3556" width="13.7109375" style="1" customWidth="1"/>
    <col min="3557" max="3557" width="22.7109375" style="1" customWidth="1"/>
    <col min="3558" max="3558" width="13.7109375" style="1" customWidth="1"/>
    <col min="3559" max="3559" width="11.140625" style="1" customWidth="1"/>
    <col min="3560" max="3560" width="8.5703125" style="1" customWidth="1"/>
    <col min="3561" max="3561" width="17.5703125" style="1" customWidth="1"/>
    <col min="3562" max="3562" width="16.28515625" style="1" customWidth="1"/>
    <col min="3563" max="3565" width="18.85546875" style="1" customWidth="1"/>
    <col min="3566" max="3567" width="13.7109375" style="1" customWidth="1"/>
    <col min="3568" max="3569" width="12.42578125" style="1" customWidth="1"/>
    <col min="3570" max="3570" width="15" style="1" customWidth="1"/>
    <col min="3571" max="3572" width="12.42578125" style="1" customWidth="1"/>
    <col min="3573" max="3574" width="16.28515625" style="1" customWidth="1"/>
    <col min="3575" max="3575" width="18.85546875" style="1" customWidth="1"/>
    <col min="3576" max="3576" width="15" style="1" customWidth="1"/>
    <col min="3577" max="3577" width="12.42578125" style="1" customWidth="1"/>
    <col min="3578" max="3578" width="15" style="1" customWidth="1"/>
    <col min="3579" max="3579" width="20.140625" style="1" customWidth="1"/>
    <col min="3580" max="3580" width="12.42578125" style="1" customWidth="1"/>
    <col min="3581" max="3581" width="15" style="1" customWidth="1"/>
    <col min="3582" max="3582" width="12.42578125" style="1" customWidth="1"/>
    <col min="3583" max="3583" width="17.5703125" style="1" customWidth="1"/>
    <col min="3584" max="3584" width="16.28515625" style="1" customWidth="1"/>
    <col min="3585" max="3585" width="15" style="1" customWidth="1"/>
    <col min="3586" max="3586" width="16.28515625" style="1" customWidth="1"/>
    <col min="3587" max="3739" width="12.42578125" style="1" customWidth="1"/>
    <col min="3740" max="3786" width="12.42578125" style="1"/>
    <col min="3787" max="3787" width="15" style="1" customWidth="1"/>
    <col min="3788" max="3788" width="17.5703125" style="1" customWidth="1"/>
    <col min="3789" max="3789" width="18.85546875" style="1" customWidth="1"/>
    <col min="3790" max="3790" width="21.42578125" style="1" customWidth="1"/>
    <col min="3791" max="3791" width="13.7109375" style="1" customWidth="1"/>
    <col min="3792" max="3792" width="11.140625" style="1" customWidth="1"/>
    <col min="3793" max="3793" width="9.85546875" style="1" customWidth="1"/>
    <col min="3794" max="3794" width="12.42578125" style="1" customWidth="1"/>
    <col min="3795" max="3796" width="11.140625" style="1" customWidth="1"/>
    <col min="3797" max="3797" width="16.28515625" style="1" customWidth="1"/>
    <col min="3798" max="3799" width="15" style="1" customWidth="1"/>
    <col min="3800" max="3800" width="17.5703125" style="1" customWidth="1"/>
    <col min="3801" max="3801" width="11.140625" style="1" customWidth="1"/>
    <col min="3802" max="3802" width="16.28515625" style="1" customWidth="1"/>
    <col min="3803" max="3803" width="17.5703125" style="1" customWidth="1"/>
    <col min="3804" max="3805" width="11.140625" style="1" customWidth="1"/>
    <col min="3806" max="3806" width="16.28515625" style="1" customWidth="1"/>
    <col min="3807" max="3807" width="15" style="1" customWidth="1"/>
    <col min="3808" max="3808" width="12.42578125" style="1" customWidth="1"/>
    <col min="3809" max="3809" width="15" style="1" customWidth="1"/>
    <col min="3810" max="3810" width="20.140625" style="1" customWidth="1"/>
    <col min="3811" max="3811" width="18.85546875" style="1" customWidth="1"/>
    <col min="3812" max="3812" width="13.7109375" style="1" customWidth="1"/>
    <col min="3813" max="3813" width="22.7109375" style="1" customWidth="1"/>
    <col min="3814" max="3814" width="13.7109375" style="1" customWidth="1"/>
    <col min="3815" max="3815" width="11.140625" style="1" customWidth="1"/>
    <col min="3816" max="3816" width="8.5703125" style="1" customWidth="1"/>
    <col min="3817" max="3817" width="17.5703125" style="1" customWidth="1"/>
    <col min="3818" max="3818" width="16.28515625" style="1" customWidth="1"/>
    <col min="3819" max="3821" width="18.85546875" style="1" customWidth="1"/>
    <col min="3822" max="3823" width="13.7109375" style="1" customWidth="1"/>
    <col min="3824" max="3825" width="12.42578125" style="1" customWidth="1"/>
    <col min="3826" max="3826" width="15" style="1" customWidth="1"/>
    <col min="3827" max="3828" width="12.42578125" style="1" customWidth="1"/>
    <col min="3829" max="3830" width="16.28515625" style="1" customWidth="1"/>
    <col min="3831" max="3831" width="18.85546875" style="1" customWidth="1"/>
    <col min="3832" max="3832" width="15" style="1" customWidth="1"/>
    <col min="3833" max="3833" width="12.42578125" style="1" customWidth="1"/>
    <col min="3834" max="3834" width="15" style="1" customWidth="1"/>
    <col min="3835" max="3835" width="20.140625" style="1" customWidth="1"/>
    <col min="3836" max="3836" width="12.42578125" style="1" customWidth="1"/>
    <col min="3837" max="3837" width="15" style="1" customWidth="1"/>
    <col min="3838" max="3838" width="12.42578125" style="1" customWidth="1"/>
    <col min="3839" max="3839" width="17.5703125" style="1" customWidth="1"/>
    <col min="3840" max="3840" width="16.28515625" style="1" customWidth="1"/>
    <col min="3841" max="3841" width="15" style="1" customWidth="1"/>
    <col min="3842" max="3842" width="16.28515625" style="1" customWidth="1"/>
    <col min="3843" max="3995" width="12.42578125" style="1" customWidth="1"/>
    <col min="3996" max="4042" width="12.42578125" style="1"/>
    <col min="4043" max="4043" width="15" style="1" customWidth="1"/>
    <col min="4044" max="4044" width="17.5703125" style="1" customWidth="1"/>
    <col min="4045" max="4045" width="18.85546875" style="1" customWidth="1"/>
    <col min="4046" max="4046" width="21.42578125" style="1" customWidth="1"/>
    <col min="4047" max="4047" width="13.7109375" style="1" customWidth="1"/>
    <col min="4048" max="4048" width="11.140625" style="1" customWidth="1"/>
    <col min="4049" max="4049" width="9.85546875" style="1" customWidth="1"/>
    <col min="4050" max="4050" width="12.42578125" style="1" customWidth="1"/>
    <col min="4051" max="4052" width="11.140625" style="1" customWidth="1"/>
    <col min="4053" max="4053" width="16.28515625" style="1" customWidth="1"/>
    <col min="4054" max="4055" width="15" style="1" customWidth="1"/>
    <col min="4056" max="4056" width="17.5703125" style="1" customWidth="1"/>
    <col min="4057" max="4057" width="11.140625" style="1" customWidth="1"/>
    <col min="4058" max="4058" width="16.28515625" style="1" customWidth="1"/>
    <col min="4059" max="4059" width="17.5703125" style="1" customWidth="1"/>
    <col min="4060" max="4061" width="11.140625" style="1" customWidth="1"/>
    <col min="4062" max="4062" width="16.28515625" style="1" customWidth="1"/>
    <col min="4063" max="4063" width="15" style="1" customWidth="1"/>
    <col min="4064" max="4064" width="12.42578125" style="1" customWidth="1"/>
    <col min="4065" max="4065" width="15" style="1" customWidth="1"/>
    <col min="4066" max="4066" width="20.140625" style="1" customWidth="1"/>
    <col min="4067" max="4067" width="18.85546875" style="1" customWidth="1"/>
    <col min="4068" max="4068" width="13.7109375" style="1" customWidth="1"/>
    <col min="4069" max="4069" width="22.7109375" style="1" customWidth="1"/>
    <col min="4070" max="4070" width="13.7109375" style="1" customWidth="1"/>
    <col min="4071" max="4071" width="11.140625" style="1" customWidth="1"/>
    <col min="4072" max="4072" width="8.5703125" style="1" customWidth="1"/>
    <col min="4073" max="4073" width="17.5703125" style="1" customWidth="1"/>
    <col min="4074" max="4074" width="16.28515625" style="1" customWidth="1"/>
    <col min="4075" max="4077" width="18.85546875" style="1" customWidth="1"/>
    <col min="4078" max="4079" width="13.7109375" style="1" customWidth="1"/>
    <col min="4080" max="4081" width="12.42578125" style="1" customWidth="1"/>
    <col min="4082" max="4082" width="15" style="1" customWidth="1"/>
    <col min="4083" max="4084" width="12.42578125" style="1" customWidth="1"/>
    <col min="4085" max="4086" width="16.28515625" style="1" customWidth="1"/>
    <col min="4087" max="4087" width="18.85546875" style="1" customWidth="1"/>
    <col min="4088" max="4088" width="15" style="1" customWidth="1"/>
    <col min="4089" max="4089" width="12.42578125" style="1" customWidth="1"/>
    <col min="4090" max="4090" width="15" style="1" customWidth="1"/>
    <col min="4091" max="4091" width="20.140625" style="1" customWidth="1"/>
    <col min="4092" max="4092" width="12.42578125" style="1" customWidth="1"/>
    <col min="4093" max="4093" width="15" style="1" customWidth="1"/>
    <col min="4094" max="4094" width="12.42578125" style="1" customWidth="1"/>
    <col min="4095" max="4095" width="17.5703125" style="1" customWidth="1"/>
    <col min="4096" max="4096" width="16.28515625" style="1" customWidth="1"/>
    <col min="4097" max="4097" width="15" style="1" customWidth="1"/>
    <col min="4098" max="4098" width="16.28515625" style="1" customWidth="1"/>
    <col min="4099" max="4251" width="12.42578125" style="1" customWidth="1"/>
    <col min="4252" max="4298" width="12.42578125" style="1"/>
    <col min="4299" max="4299" width="15" style="1" customWidth="1"/>
    <col min="4300" max="4300" width="17.5703125" style="1" customWidth="1"/>
    <col min="4301" max="4301" width="18.85546875" style="1" customWidth="1"/>
    <col min="4302" max="4302" width="21.42578125" style="1" customWidth="1"/>
    <col min="4303" max="4303" width="13.7109375" style="1" customWidth="1"/>
    <col min="4304" max="4304" width="11.140625" style="1" customWidth="1"/>
    <col min="4305" max="4305" width="9.85546875" style="1" customWidth="1"/>
    <col min="4306" max="4306" width="12.42578125" style="1" customWidth="1"/>
    <col min="4307" max="4308" width="11.140625" style="1" customWidth="1"/>
    <col min="4309" max="4309" width="16.28515625" style="1" customWidth="1"/>
    <col min="4310" max="4311" width="15" style="1" customWidth="1"/>
    <col min="4312" max="4312" width="17.5703125" style="1" customWidth="1"/>
    <col min="4313" max="4313" width="11.140625" style="1" customWidth="1"/>
    <col min="4314" max="4314" width="16.28515625" style="1" customWidth="1"/>
    <col min="4315" max="4315" width="17.5703125" style="1" customWidth="1"/>
    <col min="4316" max="4317" width="11.140625" style="1" customWidth="1"/>
    <col min="4318" max="4318" width="16.28515625" style="1" customWidth="1"/>
    <col min="4319" max="4319" width="15" style="1" customWidth="1"/>
    <col min="4320" max="4320" width="12.42578125" style="1" customWidth="1"/>
    <col min="4321" max="4321" width="15" style="1" customWidth="1"/>
    <col min="4322" max="4322" width="20.140625" style="1" customWidth="1"/>
    <col min="4323" max="4323" width="18.85546875" style="1" customWidth="1"/>
    <col min="4324" max="4324" width="13.7109375" style="1" customWidth="1"/>
    <col min="4325" max="4325" width="22.7109375" style="1" customWidth="1"/>
    <col min="4326" max="4326" width="13.7109375" style="1" customWidth="1"/>
    <col min="4327" max="4327" width="11.140625" style="1" customWidth="1"/>
    <col min="4328" max="4328" width="8.5703125" style="1" customWidth="1"/>
    <col min="4329" max="4329" width="17.5703125" style="1" customWidth="1"/>
    <col min="4330" max="4330" width="16.28515625" style="1" customWidth="1"/>
    <col min="4331" max="4333" width="18.85546875" style="1" customWidth="1"/>
    <col min="4334" max="4335" width="13.7109375" style="1" customWidth="1"/>
    <col min="4336" max="4337" width="12.42578125" style="1" customWidth="1"/>
    <col min="4338" max="4338" width="15" style="1" customWidth="1"/>
    <col min="4339" max="4340" width="12.42578125" style="1" customWidth="1"/>
    <col min="4341" max="4342" width="16.28515625" style="1" customWidth="1"/>
    <col min="4343" max="4343" width="18.85546875" style="1" customWidth="1"/>
    <col min="4344" max="4344" width="15" style="1" customWidth="1"/>
    <col min="4345" max="4345" width="12.42578125" style="1" customWidth="1"/>
    <col min="4346" max="4346" width="15" style="1" customWidth="1"/>
    <col min="4347" max="4347" width="20.140625" style="1" customWidth="1"/>
    <col min="4348" max="4348" width="12.42578125" style="1" customWidth="1"/>
    <col min="4349" max="4349" width="15" style="1" customWidth="1"/>
    <col min="4350" max="4350" width="12.42578125" style="1" customWidth="1"/>
    <col min="4351" max="4351" width="17.5703125" style="1" customWidth="1"/>
    <col min="4352" max="4352" width="16.28515625" style="1" customWidth="1"/>
    <col min="4353" max="4353" width="15" style="1" customWidth="1"/>
    <col min="4354" max="4354" width="16.28515625" style="1" customWidth="1"/>
    <col min="4355" max="4507" width="12.42578125" style="1" customWidth="1"/>
    <col min="4508" max="4554" width="12.42578125" style="1"/>
    <col min="4555" max="4555" width="15" style="1" customWidth="1"/>
    <col min="4556" max="4556" width="17.5703125" style="1" customWidth="1"/>
    <col min="4557" max="4557" width="18.85546875" style="1" customWidth="1"/>
    <col min="4558" max="4558" width="21.42578125" style="1" customWidth="1"/>
    <col min="4559" max="4559" width="13.7109375" style="1" customWidth="1"/>
    <col min="4560" max="4560" width="11.140625" style="1" customWidth="1"/>
    <col min="4561" max="4561" width="9.85546875" style="1" customWidth="1"/>
    <col min="4562" max="4562" width="12.42578125" style="1" customWidth="1"/>
    <col min="4563" max="4564" width="11.140625" style="1" customWidth="1"/>
    <col min="4565" max="4565" width="16.28515625" style="1" customWidth="1"/>
    <col min="4566" max="4567" width="15" style="1" customWidth="1"/>
    <col min="4568" max="4568" width="17.5703125" style="1" customWidth="1"/>
    <col min="4569" max="4569" width="11.140625" style="1" customWidth="1"/>
    <col min="4570" max="4570" width="16.28515625" style="1" customWidth="1"/>
    <col min="4571" max="4571" width="17.5703125" style="1" customWidth="1"/>
    <col min="4572" max="4573" width="11.140625" style="1" customWidth="1"/>
    <col min="4574" max="4574" width="16.28515625" style="1" customWidth="1"/>
    <col min="4575" max="4575" width="15" style="1" customWidth="1"/>
    <col min="4576" max="4576" width="12.42578125" style="1" customWidth="1"/>
    <col min="4577" max="4577" width="15" style="1" customWidth="1"/>
    <col min="4578" max="4578" width="20.140625" style="1" customWidth="1"/>
    <col min="4579" max="4579" width="18.85546875" style="1" customWidth="1"/>
    <col min="4580" max="4580" width="13.7109375" style="1" customWidth="1"/>
    <col min="4581" max="4581" width="22.7109375" style="1" customWidth="1"/>
    <col min="4582" max="4582" width="13.7109375" style="1" customWidth="1"/>
    <col min="4583" max="4583" width="11.140625" style="1" customWidth="1"/>
    <col min="4584" max="4584" width="8.5703125" style="1" customWidth="1"/>
    <col min="4585" max="4585" width="17.5703125" style="1" customWidth="1"/>
    <col min="4586" max="4586" width="16.28515625" style="1" customWidth="1"/>
    <col min="4587" max="4589" width="18.85546875" style="1" customWidth="1"/>
    <col min="4590" max="4591" width="13.7109375" style="1" customWidth="1"/>
    <col min="4592" max="4593" width="12.42578125" style="1" customWidth="1"/>
    <col min="4594" max="4594" width="15" style="1" customWidth="1"/>
    <col min="4595" max="4596" width="12.42578125" style="1" customWidth="1"/>
    <col min="4597" max="4598" width="16.28515625" style="1" customWidth="1"/>
    <col min="4599" max="4599" width="18.85546875" style="1" customWidth="1"/>
    <col min="4600" max="4600" width="15" style="1" customWidth="1"/>
    <col min="4601" max="4601" width="12.42578125" style="1" customWidth="1"/>
    <col min="4602" max="4602" width="15" style="1" customWidth="1"/>
    <col min="4603" max="4603" width="20.140625" style="1" customWidth="1"/>
    <col min="4604" max="4604" width="12.42578125" style="1" customWidth="1"/>
    <col min="4605" max="4605" width="15" style="1" customWidth="1"/>
    <col min="4606" max="4606" width="12.42578125" style="1" customWidth="1"/>
    <col min="4607" max="4607" width="17.5703125" style="1" customWidth="1"/>
    <col min="4608" max="4608" width="16.28515625" style="1" customWidth="1"/>
    <col min="4609" max="4609" width="15" style="1" customWidth="1"/>
    <col min="4610" max="4610" width="16.28515625" style="1" customWidth="1"/>
    <col min="4611" max="4763" width="12.42578125" style="1" customWidth="1"/>
    <col min="4764" max="4810" width="12.42578125" style="1"/>
    <col min="4811" max="4811" width="15" style="1" customWidth="1"/>
    <col min="4812" max="4812" width="17.5703125" style="1" customWidth="1"/>
    <col min="4813" max="4813" width="18.85546875" style="1" customWidth="1"/>
    <col min="4814" max="4814" width="21.42578125" style="1" customWidth="1"/>
    <col min="4815" max="4815" width="13.7109375" style="1" customWidth="1"/>
    <col min="4816" max="4816" width="11.140625" style="1" customWidth="1"/>
    <col min="4817" max="4817" width="9.85546875" style="1" customWidth="1"/>
    <col min="4818" max="4818" width="12.42578125" style="1" customWidth="1"/>
    <col min="4819" max="4820" width="11.140625" style="1" customWidth="1"/>
    <col min="4821" max="4821" width="16.28515625" style="1" customWidth="1"/>
    <col min="4822" max="4823" width="15" style="1" customWidth="1"/>
    <col min="4824" max="4824" width="17.5703125" style="1" customWidth="1"/>
    <col min="4825" max="4825" width="11.140625" style="1" customWidth="1"/>
    <col min="4826" max="4826" width="16.28515625" style="1" customWidth="1"/>
    <col min="4827" max="4827" width="17.5703125" style="1" customWidth="1"/>
    <col min="4828" max="4829" width="11.140625" style="1" customWidth="1"/>
    <col min="4830" max="4830" width="16.28515625" style="1" customWidth="1"/>
    <col min="4831" max="4831" width="15" style="1" customWidth="1"/>
    <col min="4832" max="4832" width="12.42578125" style="1" customWidth="1"/>
    <col min="4833" max="4833" width="15" style="1" customWidth="1"/>
    <col min="4834" max="4834" width="20.140625" style="1" customWidth="1"/>
    <col min="4835" max="4835" width="18.85546875" style="1" customWidth="1"/>
    <col min="4836" max="4836" width="13.7109375" style="1" customWidth="1"/>
    <col min="4837" max="4837" width="22.7109375" style="1" customWidth="1"/>
    <col min="4838" max="4838" width="13.7109375" style="1" customWidth="1"/>
    <col min="4839" max="4839" width="11.140625" style="1" customWidth="1"/>
    <col min="4840" max="4840" width="8.5703125" style="1" customWidth="1"/>
    <col min="4841" max="4841" width="17.5703125" style="1" customWidth="1"/>
    <col min="4842" max="4842" width="16.28515625" style="1" customWidth="1"/>
    <col min="4843" max="4845" width="18.85546875" style="1" customWidth="1"/>
    <col min="4846" max="4847" width="13.7109375" style="1" customWidth="1"/>
    <col min="4848" max="4849" width="12.42578125" style="1" customWidth="1"/>
    <col min="4850" max="4850" width="15" style="1" customWidth="1"/>
    <col min="4851" max="4852" width="12.42578125" style="1" customWidth="1"/>
    <col min="4853" max="4854" width="16.28515625" style="1" customWidth="1"/>
    <col min="4855" max="4855" width="18.85546875" style="1" customWidth="1"/>
    <col min="4856" max="4856" width="15" style="1" customWidth="1"/>
    <col min="4857" max="4857" width="12.42578125" style="1" customWidth="1"/>
    <col min="4858" max="4858" width="15" style="1" customWidth="1"/>
    <col min="4859" max="4859" width="20.140625" style="1" customWidth="1"/>
    <col min="4860" max="4860" width="12.42578125" style="1" customWidth="1"/>
    <col min="4861" max="4861" width="15" style="1" customWidth="1"/>
    <col min="4862" max="4862" width="12.42578125" style="1" customWidth="1"/>
    <col min="4863" max="4863" width="17.5703125" style="1" customWidth="1"/>
    <col min="4864" max="4864" width="16.28515625" style="1" customWidth="1"/>
    <col min="4865" max="4865" width="15" style="1" customWidth="1"/>
    <col min="4866" max="4866" width="16.28515625" style="1" customWidth="1"/>
    <col min="4867" max="5019" width="12.42578125" style="1" customWidth="1"/>
    <col min="5020" max="5066" width="12.42578125" style="1"/>
    <col min="5067" max="5067" width="15" style="1" customWidth="1"/>
    <col min="5068" max="5068" width="17.5703125" style="1" customWidth="1"/>
    <col min="5069" max="5069" width="18.85546875" style="1" customWidth="1"/>
    <col min="5070" max="5070" width="21.42578125" style="1" customWidth="1"/>
    <col min="5071" max="5071" width="13.7109375" style="1" customWidth="1"/>
    <col min="5072" max="5072" width="11.140625" style="1" customWidth="1"/>
    <col min="5073" max="5073" width="9.85546875" style="1" customWidth="1"/>
    <col min="5074" max="5074" width="12.42578125" style="1" customWidth="1"/>
    <col min="5075" max="5076" width="11.140625" style="1" customWidth="1"/>
    <col min="5077" max="5077" width="16.28515625" style="1" customWidth="1"/>
    <col min="5078" max="5079" width="15" style="1" customWidth="1"/>
    <col min="5080" max="5080" width="17.5703125" style="1" customWidth="1"/>
    <col min="5081" max="5081" width="11.140625" style="1" customWidth="1"/>
    <col min="5082" max="5082" width="16.28515625" style="1" customWidth="1"/>
    <col min="5083" max="5083" width="17.5703125" style="1" customWidth="1"/>
    <col min="5084" max="5085" width="11.140625" style="1" customWidth="1"/>
    <col min="5086" max="5086" width="16.28515625" style="1" customWidth="1"/>
    <col min="5087" max="5087" width="15" style="1" customWidth="1"/>
    <col min="5088" max="5088" width="12.42578125" style="1" customWidth="1"/>
    <col min="5089" max="5089" width="15" style="1" customWidth="1"/>
    <col min="5090" max="5090" width="20.140625" style="1" customWidth="1"/>
    <col min="5091" max="5091" width="18.85546875" style="1" customWidth="1"/>
    <col min="5092" max="5092" width="13.7109375" style="1" customWidth="1"/>
    <col min="5093" max="5093" width="22.7109375" style="1" customWidth="1"/>
    <col min="5094" max="5094" width="13.7109375" style="1" customWidth="1"/>
    <col min="5095" max="5095" width="11.140625" style="1" customWidth="1"/>
    <col min="5096" max="5096" width="8.5703125" style="1" customWidth="1"/>
    <col min="5097" max="5097" width="17.5703125" style="1" customWidth="1"/>
    <col min="5098" max="5098" width="16.28515625" style="1" customWidth="1"/>
    <col min="5099" max="5101" width="18.85546875" style="1" customWidth="1"/>
    <col min="5102" max="5103" width="13.7109375" style="1" customWidth="1"/>
    <col min="5104" max="5105" width="12.42578125" style="1" customWidth="1"/>
    <col min="5106" max="5106" width="15" style="1" customWidth="1"/>
    <col min="5107" max="5108" width="12.42578125" style="1" customWidth="1"/>
    <col min="5109" max="5110" width="16.28515625" style="1" customWidth="1"/>
    <col min="5111" max="5111" width="18.85546875" style="1" customWidth="1"/>
    <col min="5112" max="5112" width="15" style="1" customWidth="1"/>
    <col min="5113" max="5113" width="12.42578125" style="1" customWidth="1"/>
    <col min="5114" max="5114" width="15" style="1" customWidth="1"/>
    <col min="5115" max="5115" width="20.140625" style="1" customWidth="1"/>
    <col min="5116" max="5116" width="12.42578125" style="1" customWidth="1"/>
    <col min="5117" max="5117" width="15" style="1" customWidth="1"/>
    <col min="5118" max="5118" width="12.42578125" style="1" customWidth="1"/>
    <col min="5119" max="5119" width="17.5703125" style="1" customWidth="1"/>
    <col min="5120" max="5120" width="16.28515625" style="1" customWidth="1"/>
    <col min="5121" max="5121" width="15" style="1" customWidth="1"/>
    <col min="5122" max="5122" width="16.28515625" style="1" customWidth="1"/>
    <col min="5123" max="5275" width="12.42578125" style="1" customWidth="1"/>
    <col min="5276" max="5322" width="12.42578125" style="1"/>
    <col min="5323" max="5323" width="15" style="1" customWidth="1"/>
    <col min="5324" max="5324" width="17.5703125" style="1" customWidth="1"/>
    <col min="5325" max="5325" width="18.85546875" style="1" customWidth="1"/>
    <col min="5326" max="5326" width="21.42578125" style="1" customWidth="1"/>
    <col min="5327" max="5327" width="13.7109375" style="1" customWidth="1"/>
    <col min="5328" max="5328" width="11.140625" style="1" customWidth="1"/>
    <col min="5329" max="5329" width="9.85546875" style="1" customWidth="1"/>
    <col min="5330" max="5330" width="12.42578125" style="1" customWidth="1"/>
    <col min="5331" max="5332" width="11.140625" style="1" customWidth="1"/>
    <col min="5333" max="5333" width="16.28515625" style="1" customWidth="1"/>
    <col min="5334" max="5335" width="15" style="1" customWidth="1"/>
    <col min="5336" max="5336" width="17.5703125" style="1" customWidth="1"/>
    <col min="5337" max="5337" width="11.140625" style="1" customWidth="1"/>
    <col min="5338" max="5338" width="16.28515625" style="1" customWidth="1"/>
    <col min="5339" max="5339" width="17.5703125" style="1" customWidth="1"/>
    <col min="5340" max="5341" width="11.140625" style="1" customWidth="1"/>
    <col min="5342" max="5342" width="16.28515625" style="1" customWidth="1"/>
    <col min="5343" max="5343" width="15" style="1" customWidth="1"/>
    <col min="5344" max="5344" width="12.42578125" style="1" customWidth="1"/>
    <col min="5345" max="5345" width="15" style="1" customWidth="1"/>
    <col min="5346" max="5346" width="20.140625" style="1" customWidth="1"/>
    <col min="5347" max="5347" width="18.85546875" style="1" customWidth="1"/>
    <col min="5348" max="5348" width="13.7109375" style="1" customWidth="1"/>
    <col min="5349" max="5349" width="22.7109375" style="1" customWidth="1"/>
    <col min="5350" max="5350" width="13.7109375" style="1" customWidth="1"/>
    <col min="5351" max="5351" width="11.140625" style="1" customWidth="1"/>
    <col min="5352" max="5352" width="8.5703125" style="1" customWidth="1"/>
    <col min="5353" max="5353" width="17.5703125" style="1" customWidth="1"/>
    <col min="5354" max="5354" width="16.28515625" style="1" customWidth="1"/>
    <col min="5355" max="5357" width="18.85546875" style="1" customWidth="1"/>
    <col min="5358" max="5359" width="13.7109375" style="1" customWidth="1"/>
    <col min="5360" max="5361" width="12.42578125" style="1" customWidth="1"/>
    <col min="5362" max="5362" width="15" style="1" customWidth="1"/>
    <col min="5363" max="5364" width="12.42578125" style="1" customWidth="1"/>
    <col min="5365" max="5366" width="16.28515625" style="1" customWidth="1"/>
    <col min="5367" max="5367" width="18.85546875" style="1" customWidth="1"/>
    <col min="5368" max="5368" width="15" style="1" customWidth="1"/>
    <col min="5369" max="5369" width="12.42578125" style="1" customWidth="1"/>
    <col min="5370" max="5370" width="15" style="1" customWidth="1"/>
    <col min="5371" max="5371" width="20.140625" style="1" customWidth="1"/>
    <col min="5372" max="5372" width="12.42578125" style="1" customWidth="1"/>
    <col min="5373" max="5373" width="15" style="1" customWidth="1"/>
    <col min="5374" max="5374" width="12.42578125" style="1" customWidth="1"/>
    <col min="5375" max="5375" width="17.5703125" style="1" customWidth="1"/>
    <col min="5376" max="5376" width="16.28515625" style="1" customWidth="1"/>
    <col min="5377" max="5377" width="15" style="1" customWidth="1"/>
    <col min="5378" max="5378" width="16.28515625" style="1" customWidth="1"/>
    <col min="5379" max="5531" width="12.42578125" style="1" customWidth="1"/>
    <col min="5532" max="5578" width="12.42578125" style="1"/>
    <col min="5579" max="5579" width="15" style="1" customWidth="1"/>
    <col min="5580" max="5580" width="17.5703125" style="1" customWidth="1"/>
    <col min="5581" max="5581" width="18.85546875" style="1" customWidth="1"/>
    <col min="5582" max="5582" width="21.42578125" style="1" customWidth="1"/>
    <col min="5583" max="5583" width="13.7109375" style="1" customWidth="1"/>
    <col min="5584" max="5584" width="11.140625" style="1" customWidth="1"/>
    <col min="5585" max="5585" width="9.85546875" style="1" customWidth="1"/>
    <col min="5586" max="5586" width="12.42578125" style="1" customWidth="1"/>
    <col min="5587" max="5588" width="11.140625" style="1" customWidth="1"/>
    <col min="5589" max="5589" width="16.28515625" style="1" customWidth="1"/>
    <col min="5590" max="5591" width="15" style="1" customWidth="1"/>
    <col min="5592" max="5592" width="17.5703125" style="1" customWidth="1"/>
    <col min="5593" max="5593" width="11.140625" style="1" customWidth="1"/>
    <col min="5594" max="5594" width="16.28515625" style="1" customWidth="1"/>
    <col min="5595" max="5595" width="17.5703125" style="1" customWidth="1"/>
    <col min="5596" max="5597" width="11.140625" style="1" customWidth="1"/>
    <col min="5598" max="5598" width="16.28515625" style="1" customWidth="1"/>
    <col min="5599" max="5599" width="15" style="1" customWidth="1"/>
    <col min="5600" max="5600" width="12.42578125" style="1" customWidth="1"/>
    <col min="5601" max="5601" width="15" style="1" customWidth="1"/>
    <col min="5602" max="5602" width="20.140625" style="1" customWidth="1"/>
    <col min="5603" max="5603" width="18.85546875" style="1" customWidth="1"/>
    <col min="5604" max="5604" width="13.7109375" style="1" customWidth="1"/>
    <col min="5605" max="5605" width="22.7109375" style="1" customWidth="1"/>
    <col min="5606" max="5606" width="13.7109375" style="1" customWidth="1"/>
    <col min="5607" max="5607" width="11.140625" style="1" customWidth="1"/>
    <col min="5608" max="5608" width="8.5703125" style="1" customWidth="1"/>
    <col min="5609" max="5609" width="17.5703125" style="1" customWidth="1"/>
    <col min="5610" max="5610" width="16.28515625" style="1" customWidth="1"/>
    <col min="5611" max="5613" width="18.85546875" style="1" customWidth="1"/>
    <col min="5614" max="5615" width="13.7109375" style="1" customWidth="1"/>
    <col min="5616" max="5617" width="12.42578125" style="1" customWidth="1"/>
    <col min="5618" max="5618" width="15" style="1" customWidth="1"/>
    <col min="5619" max="5620" width="12.42578125" style="1" customWidth="1"/>
    <col min="5621" max="5622" width="16.28515625" style="1" customWidth="1"/>
    <col min="5623" max="5623" width="18.85546875" style="1" customWidth="1"/>
    <col min="5624" max="5624" width="15" style="1" customWidth="1"/>
    <col min="5625" max="5625" width="12.42578125" style="1" customWidth="1"/>
    <col min="5626" max="5626" width="15" style="1" customWidth="1"/>
    <col min="5627" max="5627" width="20.140625" style="1" customWidth="1"/>
    <col min="5628" max="5628" width="12.42578125" style="1" customWidth="1"/>
    <col min="5629" max="5629" width="15" style="1" customWidth="1"/>
    <col min="5630" max="5630" width="12.42578125" style="1" customWidth="1"/>
    <col min="5631" max="5631" width="17.5703125" style="1" customWidth="1"/>
    <col min="5632" max="5632" width="16.28515625" style="1" customWidth="1"/>
    <col min="5633" max="5633" width="15" style="1" customWidth="1"/>
    <col min="5634" max="5634" width="16.28515625" style="1" customWidth="1"/>
    <col min="5635" max="5787" width="12.42578125" style="1" customWidth="1"/>
    <col min="5788" max="5834" width="12.42578125" style="1"/>
    <col min="5835" max="5835" width="15" style="1" customWidth="1"/>
    <col min="5836" max="5836" width="17.5703125" style="1" customWidth="1"/>
    <col min="5837" max="5837" width="18.85546875" style="1" customWidth="1"/>
    <col min="5838" max="5838" width="21.42578125" style="1" customWidth="1"/>
    <col min="5839" max="5839" width="13.7109375" style="1" customWidth="1"/>
    <col min="5840" max="5840" width="11.140625" style="1" customWidth="1"/>
    <col min="5841" max="5841" width="9.85546875" style="1" customWidth="1"/>
    <col min="5842" max="5842" width="12.42578125" style="1" customWidth="1"/>
    <col min="5843" max="5844" width="11.140625" style="1" customWidth="1"/>
    <col min="5845" max="5845" width="16.28515625" style="1" customWidth="1"/>
    <col min="5846" max="5847" width="15" style="1" customWidth="1"/>
    <col min="5848" max="5848" width="17.5703125" style="1" customWidth="1"/>
    <col min="5849" max="5849" width="11.140625" style="1" customWidth="1"/>
    <col min="5850" max="5850" width="16.28515625" style="1" customWidth="1"/>
    <col min="5851" max="5851" width="17.5703125" style="1" customWidth="1"/>
    <col min="5852" max="5853" width="11.140625" style="1" customWidth="1"/>
    <col min="5854" max="5854" width="16.28515625" style="1" customWidth="1"/>
    <col min="5855" max="5855" width="15" style="1" customWidth="1"/>
    <col min="5856" max="5856" width="12.42578125" style="1" customWidth="1"/>
    <col min="5857" max="5857" width="15" style="1" customWidth="1"/>
    <col min="5858" max="5858" width="20.140625" style="1" customWidth="1"/>
    <col min="5859" max="5859" width="18.85546875" style="1" customWidth="1"/>
    <col min="5860" max="5860" width="13.7109375" style="1" customWidth="1"/>
    <col min="5861" max="5861" width="22.7109375" style="1" customWidth="1"/>
    <col min="5862" max="5862" width="13.7109375" style="1" customWidth="1"/>
    <col min="5863" max="5863" width="11.140625" style="1" customWidth="1"/>
    <col min="5864" max="5864" width="8.5703125" style="1" customWidth="1"/>
    <col min="5865" max="5865" width="17.5703125" style="1" customWidth="1"/>
    <col min="5866" max="5866" width="16.28515625" style="1" customWidth="1"/>
    <col min="5867" max="5869" width="18.85546875" style="1" customWidth="1"/>
    <col min="5870" max="5871" width="13.7109375" style="1" customWidth="1"/>
    <col min="5872" max="5873" width="12.42578125" style="1" customWidth="1"/>
    <col min="5874" max="5874" width="15" style="1" customWidth="1"/>
    <col min="5875" max="5876" width="12.42578125" style="1" customWidth="1"/>
    <col min="5877" max="5878" width="16.28515625" style="1" customWidth="1"/>
    <col min="5879" max="5879" width="18.85546875" style="1" customWidth="1"/>
    <col min="5880" max="5880" width="15" style="1" customWidth="1"/>
    <col min="5881" max="5881" width="12.42578125" style="1" customWidth="1"/>
    <col min="5882" max="5882" width="15" style="1" customWidth="1"/>
    <col min="5883" max="5883" width="20.140625" style="1" customWidth="1"/>
    <col min="5884" max="5884" width="12.42578125" style="1" customWidth="1"/>
    <col min="5885" max="5885" width="15" style="1" customWidth="1"/>
    <col min="5886" max="5886" width="12.42578125" style="1" customWidth="1"/>
    <col min="5887" max="5887" width="17.5703125" style="1" customWidth="1"/>
    <col min="5888" max="5888" width="16.28515625" style="1" customWidth="1"/>
    <col min="5889" max="5889" width="15" style="1" customWidth="1"/>
    <col min="5890" max="5890" width="16.28515625" style="1" customWidth="1"/>
    <col min="5891" max="6043" width="12.42578125" style="1" customWidth="1"/>
    <col min="6044" max="6090" width="12.42578125" style="1"/>
    <col min="6091" max="6091" width="15" style="1" customWidth="1"/>
    <col min="6092" max="6092" width="17.5703125" style="1" customWidth="1"/>
    <col min="6093" max="6093" width="18.85546875" style="1" customWidth="1"/>
    <col min="6094" max="6094" width="21.42578125" style="1" customWidth="1"/>
    <col min="6095" max="6095" width="13.7109375" style="1" customWidth="1"/>
    <col min="6096" max="6096" width="11.140625" style="1" customWidth="1"/>
    <col min="6097" max="6097" width="9.85546875" style="1" customWidth="1"/>
    <col min="6098" max="6098" width="12.42578125" style="1" customWidth="1"/>
    <col min="6099" max="6100" width="11.140625" style="1" customWidth="1"/>
    <col min="6101" max="6101" width="16.28515625" style="1" customWidth="1"/>
    <col min="6102" max="6103" width="15" style="1" customWidth="1"/>
    <col min="6104" max="6104" width="17.5703125" style="1" customWidth="1"/>
    <col min="6105" max="6105" width="11.140625" style="1" customWidth="1"/>
    <col min="6106" max="6106" width="16.28515625" style="1" customWidth="1"/>
    <col min="6107" max="6107" width="17.5703125" style="1" customWidth="1"/>
    <col min="6108" max="6109" width="11.140625" style="1" customWidth="1"/>
    <col min="6110" max="6110" width="16.28515625" style="1" customWidth="1"/>
    <col min="6111" max="6111" width="15" style="1" customWidth="1"/>
    <col min="6112" max="6112" width="12.42578125" style="1" customWidth="1"/>
    <col min="6113" max="6113" width="15" style="1" customWidth="1"/>
    <col min="6114" max="6114" width="20.140625" style="1" customWidth="1"/>
    <col min="6115" max="6115" width="18.85546875" style="1" customWidth="1"/>
    <col min="6116" max="6116" width="13.7109375" style="1" customWidth="1"/>
    <col min="6117" max="6117" width="22.7109375" style="1" customWidth="1"/>
    <col min="6118" max="6118" width="13.7109375" style="1" customWidth="1"/>
    <col min="6119" max="6119" width="11.140625" style="1" customWidth="1"/>
    <col min="6120" max="6120" width="8.5703125" style="1" customWidth="1"/>
    <col min="6121" max="6121" width="17.5703125" style="1" customWidth="1"/>
    <col min="6122" max="6122" width="16.28515625" style="1" customWidth="1"/>
    <col min="6123" max="6125" width="18.85546875" style="1" customWidth="1"/>
    <col min="6126" max="6127" width="13.7109375" style="1" customWidth="1"/>
    <col min="6128" max="6129" width="12.42578125" style="1" customWidth="1"/>
    <col min="6130" max="6130" width="15" style="1" customWidth="1"/>
    <col min="6131" max="6132" width="12.42578125" style="1" customWidth="1"/>
    <col min="6133" max="6134" width="16.28515625" style="1" customWidth="1"/>
    <col min="6135" max="6135" width="18.85546875" style="1" customWidth="1"/>
    <col min="6136" max="6136" width="15" style="1" customWidth="1"/>
    <col min="6137" max="6137" width="12.42578125" style="1" customWidth="1"/>
    <col min="6138" max="6138" width="15" style="1" customWidth="1"/>
    <col min="6139" max="6139" width="20.140625" style="1" customWidth="1"/>
    <col min="6140" max="6140" width="12.42578125" style="1" customWidth="1"/>
    <col min="6141" max="6141" width="15" style="1" customWidth="1"/>
    <col min="6142" max="6142" width="12.42578125" style="1" customWidth="1"/>
    <col min="6143" max="6143" width="17.5703125" style="1" customWidth="1"/>
    <col min="6144" max="6144" width="16.28515625" style="1" customWidth="1"/>
    <col min="6145" max="6145" width="15" style="1" customWidth="1"/>
    <col min="6146" max="6146" width="16.28515625" style="1" customWidth="1"/>
    <col min="6147" max="6299" width="12.42578125" style="1" customWidth="1"/>
    <col min="6300" max="6346" width="12.42578125" style="1"/>
    <col min="6347" max="6347" width="15" style="1" customWidth="1"/>
    <col min="6348" max="6348" width="17.5703125" style="1" customWidth="1"/>
    <col min="6349" max="6349" width="18.85546875" style="1" customWidth="1"/>
    <col min="6350" max="6350" width="21.42578125" style="1" customWidth="1"/>
    <col min="6351" max="6351" width="13.7109375" style="1" customWidth="1"/>
    <col min="6352" max="6352" width="11.140625" style="1" customWidth="1"/>
    <col min="6353" max="6353" width="9.85546875" style="1" customWidth="1"/>
    <col min="6354" max="6354" width="12.42578125" style="1" customWidth="1"/>
    <col min="6355" max="6356" width="11.140625" style="1" customWidth="1"/>
    <col min="6357" max="6357" width="16.28515625" style="1" customWidth="1"/>
    <col min="6358" max="6359" width="15" style="1" customWidth="1"/>
    <col min="6360" max="6360" width="17.5703125" style="1" customWidth="1"/>
    <col min="6361" max="6361" width="11.140625" style="1" customWidth="1"/>
    <col min="6362" max="6362" width="16.28515625" style="1" customWidth="1"/>
    <col min="6363" max="6363" width="17.5703125" style="1" customWidth="1"/>
    <col min="6364" max="6365" width="11.140625" style="1" customWidth="1"/>
    <col min="6366" max="6366" width="16.28515625" style="1" customWidth="1"/>
    <col min="6367" max="6367" width="15" style="1" customWidth="1"/>
    <col min="6368" max="6368" width="12.42578125" style="1" customWidth="1"/>
    <col min="6369" max="6369" width="15" style="1" customWidth="1"/>
    <col min="6370" max="6370" width="20.140625" style="1" customWidth="1"/>
    <col min="6371" max="6371" width="18.85546875" style="1" customWidth="1"/>
    <col min="6372" max="6372" width="13.7109375" style="1" customWidth="1"/>
    <col min="6373" max="6373" width="22.7109375" style="1" customWidth="1"/>
    <col min="6374" max="6374" width="13.7109375" style="1" customWidth="1"/>
    <col min="6375" max="6375" width="11.140625" style="1" customWidth="1"/>
    <col min="6376" max="6376" width="8.5703125" style="1" customWidth="1"/>
    <col min="6377" max="6377" width="17.5703125" style="1" customWidth="1"/>
    <col min="6378" max="6378" width="16.28515625" style="1" customWidth="1"/>
    <col min="6379" max="6381" width="18.85546875" style="1" customWidth="1"/>
    <col min="6382" max="6383" width="13.7109375" style="1" customWidth="1"/>
    <col min="6384" max="6385" width="12.42578125" style="1" customWidth="1"/>
    <col min="6386" max="6386" width="15" style="1" customWidth="1"/>
    <col min="6387" max="6388" width="12.42578125" style="1" customWidth="1"/>
    <col min="6389" max="6390" width="16.28515625" style="1" customWidth="1"/>
    <col min="6391" max="6391" width="18.85546875" style="1" customWidth="1"/>
    <col min="6392" max="6392" width="15" style="1" customWidth="1"/>
    <col min="6393" max="6393" width="12.42578125" style="1" customWidth="1"/>
    <col min="6394" max="6394" width="15" style="1" customWidth="1"/>
    <col min="6395" max="6395" width="20.140625" style="1" customWidth="1"/>
    <col min="6396" max="6396" width="12.42578125" style="1" customWidth="1"/>
    <col min="6397" max="6397" width="15" style="1" customWidth="1"/>
    <col min="6398" max="6398" width="12.42578125" style="1" customWidth="1"/>
    <col min="6399" max="6399" width="17.5703125" style="1" customWidth="1"/>
    <col min="6400" max="6400" width="16.28515625" style="1" customWidth="1"/>
    <col min="6401" max="6401" width="15" style="1" customWidth="1"/>
    <col min="6402" max="6402" width="16.28515625" style="1" customWidth="1"/>
    <col min="6403" max="6555" width="12.42578125" style="1" customWidth="1"/>
    <col min="6556" max="6602" width="12.42578125" style="1"/>
    <col min="6603" max="6603" width="15" style="1" customWidth="1"/>
    <col min="6604" max="6604" width="17.5703125" style="1" customWidth="1"/>
    <col min="6605" max="6605" width="18.85546875" style="1" customWidth="1"/>
    <col min="6606" max="6606" width="21.42578125" style="1" customWidth="1"/>
    <col min="6607" max="6607" width="13.7109375" style="1" customWidth="1"/>
    <col min="6608" max="6608" width="11.140625" style="1" customWidth="1"/>
    <col min="6609" max="6609" width="9.85546875" style="1" customWidth="1"/>
    <col min="6610" max="6610" width="12.42578125" style="1" customWidth="1"/>
    <col min="6611" max="6612" width="11.140625" style="1" customWidth="1"/>
    <col min="6613" max="6613" width="16.28515625" style="1" customWidth="1"/>
    <col min="6614" max="6615" width="15" style="1" customWidth="1"/>
    <col min="6616" max="6616" width="17.5703125" style="1" customWidth="1"/>
    <col min="6617" max="6617" width="11.140625" style="1" customWidth="1"/>
    <col min="6618" max="6618" width="16.28515625" style="1" customWidth="1"/>
    <col min="6619" max="6619" width="17.5703125" style="1" customWidth="1"/>
    <col min="6620" max="6621" width="11.140625" style="1" customWidth="1"/>
    <col min="6622" max="6622" width="16.28515625" style="1" customWidth="1"/>
    <col min="6623" max="6623" width="15" style="1" customWidth="1"/>
    <col min="6624" max="6624" width="12.42578125" style="1" customWidth="1"/>
    <col min="6625" max="6625" width="15" style="1" customWidth="1"/>
    <col min="6626" max="6626" width="20.140625" style="1" customWidth="1"/>
    <col min="6627" max="6627" width="18.85546875" style="1" customWidth="1"/>
    <col min="6628" max="6628" width="13.7109375" style="1" customWidth="1"/>
    <col min="6629" max="6629" width="22.7109375" style="1" customWidth="1"/>
    <col min="6630" max="6630" width="13.7109375" style="1" customWidth="1"/>
    <col min="6631" max="6631" width="11.140625" style="1" customWidth="1"/>
    <col min="6632" max="6632" width="8.5703125" style="1" customWidth="1"/>
    <col min="6633" max="6633" width="17.5703125" style="1" customWidth="1"/>
    <col min="6634" max="6634" width="16.28515625" style="1" customWidth="1"/>
    <col min="6635" max="6637" width="18.85546875" style="1" customWidth="1"/>
    <col min="6638" max="6639" width="13.7109375" style="1" customWidth="1"/>
    <col min="6640" max="6641" width="12.42578125" style="1" customWidth="1"/>
    <col min="6642" max="6642" width="15" style="1" customWidth="1"/>
    <col min="6643" max="6644" width="12.42578125" style="1" customWidth="1"/>
    <col min="6645" max="6646" width="16.28515625" style="1" customWidth="1"/>
    <col min="6647" max="6647" width="18.85546875" style="1" customWidth="1"/>
    <col min="6648" max="6648" width="15" style="1" customWidth="1"/>
    <col min="6649" max="6649" width="12.42578125" style="1" customWidth="1"/>
    <col min="6650" max="6650" width="15" style="1" customWidth="1"/>
    <col min="6651" max="6651" width="20.140625" style="1" customWidth="1"/>
    <col min="6652" max="6652" width="12.42578125" style="1" customWidth="1"/>
    <col min="6653" max="6653" width="15" style="1" customWidth="1"/>
    <col min="6654" max="6654" width="12.42578125" style="1" customWidth="1"/>
    <col min="6655" max="6655" width="17.5703125" style="1" customWidth="1"/>
    <col min="6656" max="6656" width="16.28515625" style="1" customWidth="1"/>
    <col min="6657" max="6657" width="15" style="1" customWidth="1"/>
    <col min="6658" max="6658" width="16.28515625" style="1" customWidth="1"/>
    <col min="6659" max="6811" width="12.42578125" style="1" customWidth="1"/>
    <col min="6812" max="6858" width="12.42578125" style="1"/>
    <col min="6859" max="6859" width="15" style="1" customWidth="1"/>
    <col min="6860" max="6860" width="17.5703125" style="1" customWidth="1"/>
    <col min="6861" max="6861" width="18.85546875" style="1" customWidth="1"/>
    <col min="6862" max="6862" width="21.42578125" style="1" customWidth="1"/>
    <col min="6863" max="6863" width="13.7109375" style="1" customWidth="1"/>
    <col min="6864" max="6864" width="11.140625" style="1" customWidth="1"/>
    <col min="6865" max="6865" width="9.85546875" style="1" customWidth="1"/>
    <col min="6866" max="6866" width="12.42578125" style="1" customWidth="1"/>
    <col min="6867" max="6868" width="11.140625" style="1" customWidth="1"/>
    <col min="6869" max="6869" width="16.28515625" style="1" customWidth="1"/>
    <col min="6870" max="6871" width="15" style="1" customWidth="1"/>
    <col min="6872" max="6872" width="17.5703125" style="1" customWidth="1"/>
    <col min="6873" max="6873" width="11.140625" style="1" customWidth="1"/>
    <col min="6874" max="6874" width="16.28515625" style="1" customWidth="1"/>
    <col min="6875" max="6875" width="17.5703125" style="1" customWidth="1"/>
    <col min="6876" max="6877" width="11.140625" style="1" customWidth="1"/>
    <col min="6878" max="6878" width="16.28515625" style="1" customWidth="1"/>
    <col min="6879" max="6879" width="15" style="1" customWidth="1"/>
    <col min="6880" max="6880" width="12.42578125" style="1" customWidth="1"/>
    <col min="6881" max="6881" width="15" style="1" customWidth="1"/>
    <col min="6882" max="6882" width="20.140625" style="1" customWidth="1"/>
    <col min="6883" max="6883" width="18.85546875" style="1" customWidth="1"/>
    <col min="6884" max="6884" width="13.7109375" style="1" customWidth="1"/>
    <col min="6885" max="6885" width="22.7109375" style="1" customWidth="1"/>
    <col min="6886" max="6886" width="13.7109375" style="1" customWidth="1"/>
    <col min="6887" max="6887" width="11.140625" style="1" customWidth="1"/>
    <col min="6888" max="6888" width="8.5703125" style="1" customWidth="1"/>
    <col min="6889" max="6889" width="17.5703125" style="1" customWidth="1"/>
    <col min="6890" max="6890" width="16.28515625" style="1" customWidth="1"/>
    <col min="6891" max="6893" width="18.85546875" style="1" customWidth="1"/>
    <col min="6894" max="6895" width="13.7109375" style="1" customWidth="1"/>
    <col min="6896" max="6897" width="12.42578125" style="1" customWidth="1"/>
    <col min="6898" max="6898" width="15" style="1" customWidth="1"/>
    <col min="6899" max="6900" width="12.42578125" style="1" customWidth="1"/>
    <col min="6901" max="6902" width="16.28515625" style="1" customWidth="1"/>
    <col min="6903" max="6903" width="18.85546875" style="1" customWidth="1"/>
    <col min="6904" max="6904" width="15" style="1" customWidth="1"/>
    <col min="6905" max="6905" width="12.42578125" style="1" customWidth="1"/>
    <col min="6906" max="6906" width="15" style="1" customWidth="1"/>
    <col min="6907" max="6907" width="20.140625" style="1" customWidth="1"/>
    <col min="6908" max="6908" width="12.42578125" style="1" customWidth="1"/>
    <col min="6909" max="6909" width="15" style="1" customWidth="1"/>
    <col min="6910" max="6910" width="12.42578125" style="1" customWidth="1"/>
    <col min="6911" max="6911" width="17.5703125" style="1" customWidth="1"/>
    <col min="6912" max="6912" width="16.28515625" style="1" customWidth="1"/>
    <col min="6913" max="6913" width="15" style="1" customWidth="1"/>
    <col min="6914" max="6914" width="16.28515625" style="1" customWidth="1"/>
    <col min="6915" max="7067" width="12.42578125" style="1" customWidth="1"/>
    <col min="7068" max="7114" width="12.42578125" style="1"/>
    <col min="7115" max="7115" width="15" style="1" customWidth="1"/>
    <col min="7116" max="7116" width="17.5703125" style="1" customWidth="1"/>
    <col min="7117" max="7117" width="18.85546875" style="1" customWidth="1"/>
    <col min="7118" max="7118" width="21.42578125" style="1" customWidth="1"/>
    <col min="7119" max="7119" width="13.7109375" style="1" customWidth="1"/>
    <col min="7120" max="7120" width="11.140625" style="1" customWidth="1"/>
    <col min="7121" max="7121" width="9.85546875" style="1" customWidth="1"/>
    <col min="7122" max="7122" width="12.42578125" style="1" customWidth="1"/>
    <col min="7123" max="7124" width="11.140625" style="1" customWidth="1"/>
    <col min="7125" max="7125" width="16.28515625" style="1" customWidth="1"/>
    <col min="7126" max="7127" width="15" style="1" customWidth="1"/>
    <col min="7128" max="7128" width="17.5703125" style="1" customWidth="1"/>
    <col min="7129" max="7129" width="11.140625" style="1" customWidth="1"/>
    <col min="7130" max="7130" width="16.28515625" style="1" customWidth="1"/>
    <col min="7131" max="7131" width="17.5703125" style="1" customWidth="1"/>
    <col min="7132" max="7133" width="11.140625" style="1" customWidth="1"/>
    <col min="7134" max="7134" width="16.28515625" style="1" customWidth="1"/>
    <col min="7135" max="7135" width="15" style="1" customWidth="1"/>
    <col min="7136" max="7136" width="12.42578125" style="1" customWidth="1"/>
    <col min="7137" max="7137" width="15" style="1" customWidth="1"/>
    <col min="7138" max="7138" width="20.140625" style="1" customWidth="1"/>
    <col min="7139" max="7139" width="18.85546875" style="1" customWidth="1"/>
    <col min="7140" max="7140" width="13.7109375" style="1" customWidth="1"/>
    <col min="7141" max="7141" width="22.7109375" style="1" customWidth="1"/>
    <col min="7142" max="7142" width="13.7109375" style="1" customWidth="1"/>
    <col min="7143" max="7143" width="11.140625" style="1" customWidth="1"/>
    <col min="7144" max="7144" width="8.5703125" style="1" customWidth="1"/>
    <col min="7145" max="7145" width="17.5703125" style="1" customWidth="1"/>
    <col min="7146" max="7146" width="16.28515625" style="1" customWidth="1"/>
    <col min="7147" max="7149" width="18.85546875" style="1" customWidth="1"/>
    <col min="7150" max="7151" width="13.7109375" style="1" customWidth="1"/>
    <col min="7152" max="7153" width="12.42578125" style="1" customWidth="1"/>
    <col min="7154" max="7154" width="15" style="1" customWidth="1"/>
    <col min="7155" max="7156" width="12.42578125" style="1" customWidth="1"/>
    <col min="7157" max="7158" width="16.28515625" style="1" customWidth="1"/>
    <col min="7159" max="7159" width="18.85546875" style="1" customWidth="1"/>
    <col min="7160" max="7160" width="15" style="1" customWidth="1"/>
    <col min="7161" max="7161" width="12.42578125" style="1" customWidth="1"/>
    <col min="7162" max="7162" width="15" style="1" customWidth="1"/>
    <col min="7163" max="7163" width="20.140625" style="1" customWidth="1"/>
    <col min="7164" max="7164" width="12.42578125" style="1" customWidth="1"/>
    <col min="7165" max="7165" width="15" style="1" customWidth="1"/>
    <col min="7166" max="7166" width="12.42578125" style="1" customWidth="1"/>
    <col min="7167" max="7167" width="17.5703125" style="1" customWidth="1"/>
    <col min="7168" max="7168" width="16.28515625" style="1" customWidth="1"/>
    <col min="7169" max="7169" width="15" style="1" customWidth="1"/>
    <col min="7170" max="7170" width="16.28515625" style="1" customWidth="1"/>
    <col min="7171" max="7323" width="12.42578125" style="1" customWidth="1"/>
    <col min="7324" max="7370" width="12.42578125" style="1"/>
    <col min="7371" max="7371" width="15" style="1" customWidth="1"/>
    <col min="7372" max="7372" width="17.5703125" style="1" customWidth="1"/>
    <col min="7373" max="7373" width="18.85546875" style="1" customWidth="1"/>
    <col min="7374" max="7374" width="21.42578125" style="1" customWidth="1"/>
    <col min="7375" max="7375" width="13.7109375" style="1" customWidth="1"/>
    <col min="7376" max="7376" width="11.140625" style="1" customWidth="1"/>
    <col min="7377" max="7377" width="9.85546875" style="1" customWidth="1"/>
    <col min="7378" max="7378" width="12.42578125" style="1" customWidth="1"/>
    <col min="7379" max="7380" width="11.140625" style="1" customWidth="1"/>
    <col min="7381" max="7381" width="16.28515625" style="1" customWidth="1"/>
    <col min="7382" max="7383" width="15" style="1" customWidth="1"/>
    <col min="7384" max="7384" width="17.5703125" style="1" customWidth="1"/>
    <col min="7385" max="7385" width="11.140625" style="1" customWidth="1"/>
    <col min="7386" max="7386" width="16.28515625" style="1" customWidth="1"/>
    <col min="7387" max="7387" width="17.5703125" style="1" customWidth="1"/>
    <col min="7388" max="7389" width="11.140625" style="1" customWidth="1"/>
    <col min="7390" max="7390" width="16.28515625" style="1" customWidth="1"/>
    <col min="7391" max="7391" width="15" style="1" customWidth="1"/>
    <col min="7392" max="7392" width="12.42578125" style="1" customWidth="1"/>
    <col min="7393" max="7393" width="15" style="1" customWidth="1"/>
    <col min="7394" max="7394" width="20.140625" style="1" customWidth="1"/>
    <col min="7395" max="7395" width="18.85546875" style="1" customWidth="1"/>
    <col min="7396" max="7396" width="13.7109375" style="1" customWidth="1"/>
    <col min="7397" max="7397" width="22.7109375" style="1" customWidth="1"/>
    <col min="7398" max="7398" width="13.7109375" style="1" customWidth="1"/>
    <col min="7399" max="7399" width="11.140625" style="1" customWidth="1"/>
    <col min="7400" max="7400" width="8.5703125" style="1" customWidth="1"/>
    <col min="7401" max="7401" width="17.5703125" style="1" customWidth="1"/>
    <col min="7402" max="7402" width="16.28515625" style="1" customWidth="1"/>
    <col min="7403" max="7405" width="18.85546875" style="1" customWidth="1"/>
    <col min="7406" max="7407" width="13.7109375" style="1" customWidth="1"/>
    <col min="7408" max="7409" width="12.42578125" style="1" customWidth="1"/>
    <col min="7410" max="7410" width="15" style="1" customWidth="1"/>
    <col min="7411" max="7412" width="12.42578125" style="1" customWidth="1"/>
    <col min="7413" max="7414" width="16.28515625" style="1" customWidth="1"/>
    <col min="7415" max="7415" width="18.85546875" style="1" customWidth="1"/>
    <col min="7416" max="7416" width="15" style="1" customWidth="1"/>
    <col min="7417" max="7417" width="12.42578125" style="1" customWidth="1"/>
    <col min="7418" max="7418" width="15" style="1" customWidth="1"/>
    <col min="7419" max="7419" width="20.140625" style="1" customWidth="1"/>
    <col min="7420" max="7420" width="12.42578125" style="1" customWidth="1"/>
    <col min="7421" max="7421" width="15" style="1" customWidth="1"/>
    <col min="7422" max="7422" width="12.42578125" style="1" customWidth="1"/>
    <col min="7423" max="7423" width="17.5703125" style="1" customWidth="1"/>
    <col min="7424" max="7424" width="16.28515625" style="1" customWidth="1"/>
    <col min="7425" max="7425" width="15" style="1" customWidth="1"/>
    <col min="7426" max="7426" width="16.28515625" style="1" customWidth="1"/>
    <col min="7427" max="7579" width="12.42578125" style="1" customWidth="1"/>
    <col min="7580" max="7626" width="12.42578125" style="1"/>
    <col min="7627" max="7627" width="15" style="1" customWidth="1"/>
    <col min="7628" max="7628" width="17.5703125" style="1" customWidth="1"/>
    <col min="7629" max="7629" width="18.85546875" style="1" customWidth="1"/>
    <col min="7630" max="7630" width="21.42578125" style="1" customWidth="1"/>
    <col min="7631" max="7631" width="13.7109375" style="1" customWidth="1"/>
    <col min="7632" max="7632" width="11.140625" style="1" customWidth="1"/>
    <col min="7633" max="7633" width="9.85546875" style="1" customWidth="1"/>
    <col min="7634" max="7634" width="12.42578125" style="1" customWidth="1"/>
    <col min="7635" max="7636" width="11.140625" style="1" customWidth="1"/>
    <col min="7637" max="7637" width="16.28515625" style="1" customWidth="1"/>
    <col min="7638" max="7639" width="15" style="1" customWidth="1"/>
    <col min="7640" max="7640" width="17.5703125" style="1" customWidth="1"/>
    <col min="7641" max="7641" width="11.140625" style="1" customWidth="1"/>
    <col min="7642" max="7642" width="16.28515625" style="1" customWidth="1"/>
    <col min="7643" max="7643" width="17.5703125" style="1" customWidth="1"/>
    <col min="7644" max="7645" width="11.140625" style="1" customWidth="1"/>
    <col min="7646" max="7646" width="16.28515625" style="1" customWidth="1"/>
    <col min="7647" max="7647" width="15" style="1" customWidth="1"/>
    <col min="7648" max="7648" width="12.42578125" style="1" customWidth="1"/>
    <col min="7649" max="7649" width="15" style="1" customWidth="1"/>
    <col min="7650" max="7650" width="20.140625" style="1" customWidth="1"/>
    <col min="7651" max="7651" width="18.85546875" style="1" customWidth="1"/>
    <col min="7652" max="7652" width="13.7109375" style="1" customWidth="1"/>
    <col min="7653" max="7653" width="22.7109375" style="1" customWidth="1"/>
    <col min="7654" max="7654" width="13.7109375" style="1" customWidth="1"/>
    <col min="7655" max="7655" width="11.140625" style="1" customWidth="1"/>
    <col min="7656" max="7656" width="8.5703125" style="1" customWidth="1"/>
    <col min="7657" max="7657" width="17.5703125" style="1" customWidth="1"/>
    <col min="7658" max="7658" width="16.28515625" style="1" customWidth="1"/>
    <col min="7659" max="7661" width="18.85546875" style="1" customWidth="1"/>
    <col min="7662" max="7663" width="13.7109375" style="1" customWidth="1"/>
    <col min="7664" max="7665" width="12.42578125" style="1" customWidth="1"/>
    <col min="7666" max="7666" width="15" style="1" customWidth="1"/>
    <col min="7667" max="7668" width="12.42578125" style="1" customWidth="1"/>
    <col min="7669" max="7670" width="16.28515625" style="1" customWidth="1"/>
    <col min="7671" max="7671" width="18.85546875" style="1" customWidth="1"/>
    <col min="7672" max="7672" width="15" style="1" customWidth="1"/>
    <col min="7673" max="7673" width="12.42578125" style="1" customWidth="1"/>
    <col min="7674" max="7674" width="15" style="1" customWidth="1"/>
    <col min="7675" max="7675" width="20.140625" style="1" customWidth="1"/>
    <col min="7676" max="7676" width="12.42578125" style="1" customWidth="1"/>
    <col min="7677" max="7677" width="15" style="1" customWidth="1"/>
    <col min="7678" max="7678" width="12.42578125" style="1" customWidth="1"/>
    <col min="7679" max="7679" width="17.5703125" style="1" customWidth="1"/>
    <col min="7680" max="7680" width="16.28515625" style="1" customWidth="1"/>
    <col min="7681" max="7681" width="15" style="1" customWidth="1"/>
    <col min="7682" max="7682" width="16.28515625" style="1" customWidth="1"/>
    <col min="7683" max="7835" width="12.42578125" style="1" customWidth="1"/>
    <col min="7836" max="7882" width="12.42578125" style="1"/>
    <col min="7883" max="7883" width="15" style="1" customWidth="1"/>
    <col min="7884" max="7884" width="17.5703125" style="1" customWidth="1"/>
    <col min="7885" max="7885" width="18.85546875" style="1" customWidth="1"/>
    <col min="7886" max="7886" width="21.42578125" style="1" customWidth="1"/>
    <col min="7887" max="7887" width="13.7109375" style="1" customWidth="1"/>
    <col min="7888" max="7888" width="11.140625" style="1" customWidth="1"/>
    <col min="7889" max="7889" width="9.85546875" style="1" customWidth="1"/>
    <col min="7890" max="7890" width="12.42578125" style="1" customWidth="1"/>
    <col min="7891" max="7892" width="11.140625" style="1" customWidth="1"/>
    <col min="7893" max="7893" width="16.28515625" style="1" customWidth="1"/>
    <col min="7894" max="7895" width="15" style="1" customWidth="1"/>
    <col min="7896" max="7896" width="17.5703125" style="1" customWidth="1"/>
    <col min="7897" max="7897" width="11.140625" style="1" customWidth="1"/>
    <col min="7898" max="7898" width="16.28515625" style="1" customWidth="1"/>
    <col min="7899" max="7899" width="17.5703125" style="1" customWidth="1"/>
    <col min="7900" max="7901" width="11.140625" style="1" customWidth="1"/>
    <col min="7902" max="7902" width="16.28515625" style="1" customWidth="1"/>
    <col min="7903" max="7903" width="15" style="1" customWidth="1"/>
    <col min="7904" max="7904" width="12.42578125" style="1" customWidth="1"/>
    <col min="7905" max="7905" width="15" style="1" customWidth="1"/>
    <col min="7906" max="7906" width="20.140625" style="1" customWidth="1"/>
    <col min="7907" max="7907" width="18.85546875" style="1" customWidth="1"/>
    <col min="7908" max="7908" width="13.7109375" style="1" customWidth="1"/>
    <col min="7909" max="7909" width="22.7109375" style="1" customWidth="1"/>
    <col min="7910" max="7910" width="13.7109375" style="1" customWidth="1"/>
    <col min="7911" max="7911" width="11.140625" style="1" customWidth="1"/>
    <col min="7912" max="7912" width="8.5703125" style="1" customWidth="1"/>
    <col min="7913" max="7913" width="17.5703125" style="1" customWidth="1"/>
    <col min="7914" max="7914" width="16.28515625" style="1" customWidth="1"/>
    <col min="7915" max="7917" width="18.85546875" style="1" customWidth="1"/>
    <col min="7918" max="7919" width="13.7109375" style="1" customWidth="1"/>
    <col min="7920" max="7921" width="12.42578125" style="1" customWidth="1"/>
    <col min="7922" max="7922" width="15" style="1" customWidth="1"/>
    <col min="7923" max="7924" width="12.42578125" style="1" customWidth="1"/>
    <col min="7925" max="7926" width="16.28515625" style="1" customWidth="1"/>
    <col min="7927" max="7927" width="18.85546875" style="1" customWidth="1"/>
    <col min="7928" max="7928" width="15" style="1" customWidth="1"/>
    <col min="7929" max="7929" width="12.42578125" style="1" customWidth="1"/>
    <col min="7930" max="7930" width="15" style="1" customWidth="1"/>
    <col min="7931" max="7931" width="20.140625" style="1" customWidth="1"/>
    <col min="7932" max="7932" width="12.42578125" style="1" customWidth="1"/>
    <col min="7933" max="7933" width="15" style="1" customWidth="1"/>
    <col min="7934" max="7934" width="12.42578125" style="1" customWidth="1"/>
    <col min="7935" max="7935" width="17.5703125" style="1" customWidth="1"/>
    <col min="7936" max="7936" width="16.28515625" style="1" customWidth="1"/>
    <col min="7937" max="7937" width="15" style="1" customWidth="1"/>
    <col min="7938" max="7938" width="16.28515625" style="1" customWidth="1"/>
    <col min="7939" max="8091" width="12.42578125" style="1" customWidth="1"/>
    <col min="8092" max="8138" width="12.42578125" style="1"/>
    <col min="8139" max="8139" width="15" style="1" customWidth="1"/>
    <col min="8140" max="8140" width="17.5703125" style="1" customWidth="1"/>
    <col min="8141" max="8141" width="18.85546875" style="1" customWidth="1"/>
    <col min="8142" max="8142" width="21.42578125" style="1" customWidth="1"/>
    <col min="8143" max="8143" width="13.7109375" style="1" customWidth="1"/>
    <col min="8144" max="8144" width="11.140625" style="1" customWidth="1"/>
    <col min="8145" max="8145" width="9.85546875" style="1" customWidth="1"/>
    <col min="8146" max="8146" width="12.42578125" style="1" customWidth="1"/>
    <col min="8147" max="8148" width="11.140625" style="1" customWidth="1"/>
    <col min="8149" max="8149" width="16.28515625" style="1" customWidth="1"/>
    <col min="8150" max="8151" width="15" style="1" customWidth="1"/>
    <col min="8152" max="8152" width="17.5703125" style="1" customWidth="1"/>
    <col min="8153" max="8153" width="11.140625" style="1" customWidth="1"/>
    <col min="8154" max="8154" width="16.28515625" style="1" customWidth="1"/>
    <col min="8155" max="8155" width="17.5703125" style="1" customWidth="1"/>
    <col min="8156" max="8157" width="11.140625" style="1" customWidth="1"/>
    <col min="8158" max="8158" width="16.28515625" style="1" customWidth="1"/>
    <col min="8159" max="8159" width="15" style="1" customWidth="1"/>
    <col min="8160" max="8160" width="12.42578125" style="1" customWidth="1"/>
    <col min="8161" max="8161" width="15" style="1" customWidth="1"/>
    <col min="8162" max="8162" width="20.140625" style="1" customWidth="1"/>
    <col min="8163" max="8163" width="18.85546875" style="1" customWidth="1"/>
    <col min="8164" max="8164" width="13.7109375" style="1" customWidth="1"/>
    <col min="8165" max="8165" width="22.7109375" style="1" customWidth="1"/>
    <col min="8166" max="8166" width="13.7109375" style="1" customWidth="1"/>
    <col min="8167" max="8167" width="11.140625" style="1" customWidth="1"/>
    <col min="8168" max="8168" width="8.5703125" style="1" customWidth="1"/>
    <col min="8169" max="8169" width="17.5703125" style="1" customWidth="1"/>
    <col min="8170" max="8170" width="16.28515625" style="1" customWidth="1"/>
    <col min="8171" max="8173" width="18.85546875" style="1" customWidth="1"/>
    <col min="8174" max="8175" width="13.7109375" style="1" customWidth="1"/>
    <col min="8176" max="8177" width="12.42578125" style="1" customWidth="1"/>
    <col min="8178" max="8178" width="15" style="1" customWidth="1"/>
    <col min="8179" max="8180" width="12.42578125" style="1" customWidth="1"/>
    <col min="8181" max="8182" width="16.28515625" style="1" customWidth="1"/>
    <col min="8183" max="8183" width="18.85546875" style="1" customWidth="1"/>
    <col min="8184" max="8184" width="15" style="1" customWidth="1"/>
    <col min="8185" max="8185" width="12.42578125" style="1" customWidth="1"/>
    <col min="8186" max="8186" width="15" style="1" customWidth="1"/>
    <col min="8187" max="8187" width="20.140625" style="1" customWidth="1"/>
    <col min="8188" max="8188" width="12.42578125" style="1" customWidth="1"/>
    <col min="8189" max="8189" width="15" style="1" customWidth="1"/>
    <col min="8190" max="8190" width="12.42578125" style="1" customWidth="1"/>
    <col min="8191" max="8191" width="17.5703125" style="1" customWidth="1"/>
    <col min="8192" max="8192" width="16.28515625" style="1" customWidth="1"/>
    <col min="8193" max="8193" width="15" style="1" customWidth="1"/>
    <col min="8194" max="8194" width="16.28515625" style="1" customWidth="1"/>
    <col min="8195" max="8347" width="12.42578125" style="1" customWidth="1"/>
    <col min="8348" max="8394" width="12.42578125" style="1"/>
    <col min="8395" max="8395" width="15" style="1" customWidth="1"/>
    <col min="8396" max="8396" width="17.5703125" style="1" customWidth="1"/>
    <col min="8397" max="8397" width="18.85546875" style="1" customWidth="1"/>
    <col min="8398" max="8398" width="21.42578125" style="1" customWidth="1"/>
    <col min="8399" max="8399" width="13.7109375" style="1" customWidth="1"/>
    <col min="8400" max="8400" width="11.140625" style="1" customWidth="1"/>
    <col min="8401" max="8401" width="9.85546875" style="1" customWidth="1"/>
    <col min="8402" max="8402" width="12.42578125" style="1" customWidth="1"/>
    <col min="8403" max="8404" width="11.140625" style="1" customWidth="1"/>
    <col min="8405" max="8405" width="16.28515625" style="1" customWidth="1"/>
    <col min="8406" max="8407" width="15" style="1" customWidth="1"/>
    <col min="8408" max="8408" width="17.5703125" style="1" customWidth="1"/>
    <col min="8409" max="8409" width="11.140625" style="1" customWidth="1"/>
    <col min="8410" max="8410" width="16.28515625" style="1" customWidth="1"/>
    <col min="8411" max="8411" width="17.5703125" style="1" customWidth="1"/>
    <col min="8412" max="8413" width="11.140625" style="1" customWidth="1"/>
    <col min="8414" max="8414" width="16.28515625" style="1" customWidth="1"/>
    <col min="8415" max="8415" width="15" style="1" customWidth="1"/>
    <col min="8416" max="8416" width="12.42578125" style="1" customWidth="1"/>
    <col min="8417" max="8417" width="15" style="1" customWidth="1"/>
    <col min="8418" max="8418" width="20.140625" style="1" customWidth="1"/>
    <col min="8419" max="8419" width="18.85546875" style="1" customWidth="1"/>
    <col min="8420" max="8420" width="13.7109375" style="1" customWidth="1"/>
    <col min="8421" max="8421" width="22.7109375" style="1" customWidth="1"/>
    <col min="8422" max="8422" width="13.7109375" style="1" customWidth="1"/>
    <col min="8423" max="8423" width="11.140625" style="1" customWidth="1"/>
    <col min="8424" max="8424" width="8.5703125" style="1" customWidth="1"/>
    <col min="8425" max="8425" width="17.5703125" style="1" customWidth="1"/>
    <col min="8426" max="8426" width="16.28515625" style="1" customWidth="1"/>
    <col min="8427" max="8429" width="18.85546875" style="1" customWidth="1"/>
    <col min="8430" max="8431" width="13.7109375" style="1" customWidth="1"/>
    <col min="8432" max="8433" width="12.42578125" style="1" customWidth="1"/>
    <col min="8434" max="8434" width="15" style="1" customWidth="1"/>
    <col min="8435" max="8436" width="12.42578125" style="1" customWidth="1"/>
    <col min="8437" max="8438" width="16.28515625" style="1" customWidth="1"/>
    <col min="8439" max="8439" width="18.85546875" style="1" customWidth="1"/>
    <col min="8440" max="8440" width="15" style="1" customWidth="1"/>
    <col min="8441" max="8441" width="12.42578125" style="1" customWidth="1"/>
    <col min="8442" max="8442" width="15" style="1" customWidth="1"/>
    <col min="8443" max="8443" width="20.140625" style="1" customWidth="1"/>
    <col min="8444" max="8444" width="12.42578125" style="1" customWidth="1"/>
    <col min="8445" max="8445" width="15" style="1" customWidth="1"/>
    <col min="8446" max="8446" width="12.42578125" style="1" customWidth="1"/>
    <col min="8447" max="8447" width="17.5703125" style="1" customWidth="1"/>
    <col min="8448" max="8448" width="16.28515625" style="1" customWidth="1"/>
    <col min="8449" max="8449" width="15" style="1" customWidth="1"/>
    <col min="8450" max="8450" width="16.28515625" style="1" customWidth="1"/>
    <col min="8451" max="8603" width="12.42578125" style="1" customWidth="1"/>
    <col min="8604" max="8650" width="12.42578125" style="1"/>
    <col min="8651" max="8651" width="15" style="1" customWidth="1"/>
    <col min="8652" max="8652" width="17.5703125" style="1" customWidth="1"/>
    <col min="8653" max="8653" width="18.85546875" style="1" customWidth="1"/>
    <col min="8654" max="8654" width="21.42578125" style="1" customWidth="1"/>
    <col min="8655" max="8655" width="13.7109375" style="1" customWidth="1"/>
    <col min="8656" max="8656" width="11.140625" style="1" customWidth="1"/>
    <col min="8657" max="8657" width="9.85546875" style="1" customWidth="1"/>
    <col min="8658" max="8658" width="12.42578125" style="1" customWidth="1"/>
    <col min="8659" max="8660" width="11.140625" style="1" customWidth="1"/>
    <col min="8661" max="8661" width="16.28515625" style="1" customWidth="1"/>
    <col min="8662" max="8663" width="15" style="1" customWidth="1"/>
    <col min="8664" max="8664" width="17.5703125" style="1" customWidth="1"/>
    <col min="8665" max="8665" width="11.140625" style="1" customWidth="1"/>
    <col min="8666" max="8666" width="16.28515625" style="1" customWidth="1"/>
    <col min="8667" max="8667" width="17.5703125" style="1" customWidth="1"/>
    <col min="8668" max="8669" width="11.140625" style="1" customWidth="1"/>
    <col min="8670" max="8670" width="16.28515625" style="1" customWidth="1"/>
    <col min="8671" max="8671" width="15" style="1" customWidth="1"/>
    <col min="8672" max="8672" width="12.42578125" style="1" customWidth="1"/>
    <col min="8673" max="8673" width="15" style="1" customWidth="1"/>
    <col min="8674" max="8674" width="20.140625" style="1" customWidth="1"/>
    <col min="8675" max="8675" width="18.85546875" style="1" customWidth="1"/>
    <col min="8676" max="8676" width="13.7109375" style="1" customWidth="1"/>
    <col min="8677" max="8677" width="22.7109375" style="1" customWidth="1"/>
    <col min="8678" max="8678" width="13.7109375" style="1" customWidth="1"/>
    <col min="8679" max="8679" width="11.140625" style="1" customWidth="1"/>
    <col min="8680" max="8680" width="8.5703125" style="1" customWidth="1"/>
    <col min="8681" max="8681" width="17.5703125" style="1" customWidth="1"/>
    <col min="8682" max="8682" width="16.28515625" style="1" customWidth="1"/>
    <col min="8683" max="8685" width="18.85546875" style="1" customWidth="1"/>
    <col min="8686" max="8687" width="13.7109375" style="1" customWidth="1"/>
    <col min="8688" max="8689" width="12.42578125" style="1" customWidth="1"/>
    <col min="8690" max="8690" width="15" style="1" customWidth="1"/>
    <col min="8691" max="8692" width="12.42578125" style="1" customWidth="1"/>
    <col min="8693" max="8694" width="16.28515625" style="1" customWidth="1"/>
    <col min="8695" max="8695" width="18.85546875" style="1" customWidth="1"/>
    <col min="8696" max="8696" width="15" style="1" customWidth="1"/>
    <col min="8697" max="8697" width="12.42578125" style="1" customWidth="1"/>
    <col min="8698" max="8698" width="15" style="1" customWidth="1"/>
    <col min="8699" max="8699" width="20.140625" style="1" customWidth="1"/>
    <col min="8700" max="8700" width="12.42578125" style="1" customWidth="1"/>
    <col min="8701" max="8701" width="15" style="1" customWidth="1"/>
    <col min="8702" max="8702" width="12.42578125" style="1" customWidth="1"/>
    <col min="8703" max="8703" width="17.5703125" style="1" customWidth="1"/>
    <col min="8704" max="8704" width="16.28515625" style="1" customWidth="1"/>
    <col min="8705" max="8705" width="15" style="1" customWidth="1"/>
    <col min="8706" max="8706" width="16.28515625" style="1" customWidth="1"/>
    <col min="8707" max="8859" width="12.42578125" style="1" customWidth="1"/>
    <col min="8860" max="8906" width="12.42578125" style="1"/>
    <col min="8907" max="8907" width="15" style="1" customWidth="1"/>
    <col min="8908" max="8908" width="17.5703125" style="1" customWidth="1"/>
    <col min="8909" max="8909" width="18.85546875" style="1" customWidth="1"/>
    <col min="8910" max="8910" width="21.42578125" style="1" customWidth="1"/>
    <col min="8911" max="8911" width="13.7109375" style="1" customWidth="1"/>
    <col min="8912" max="8912" width="11.140625" style="1" customWidth="1"/>
    <col min="8913" max="8913" width="9.85546875" style="1" customWidth="1"/>
    <col min="8914" max="8914" width="12.42578125" style="1" customWidth="1"/>
    <col min="8915" max="8916" width="11.140625" style="1" customWidth="1"/>
    <col min="8917" max="8917" width="16.28515625" style="1" customWidth="1"/>
    <col min="8918" max="8919" width="15" style="1" customWidth="1"/>
    <col min="8920" max="8920" width="17.5703125" style="1" customWidth="1"/>
    <col min="8921" max="8921" width="11.140625" style="1" customWidth="1"/>
    <col min="8922" max="8922" width="16.28515625" style="1" customWidth="1"/>
    <col min="8923" max="8923" width="17.5703125" style="1" customWidth="1"/>
    <col min="8924" max="8925" width="11.140625" style="1" customWidth="1"/>
    <col min="8926" max="8926" width="16.28515625" style="1" customWidth="1"/>
    <col min="8927" max="8927" width="15" style="1" customWidth="1"/>
    <col min="8928" max="8928" width="12.42578125" style="1" customWidth="1"/>
    <col min="8929" max="8929" width="15" style="1" customWidth="1"/>
    <col min="8930" max="8930" width="20.140625" style="1" customWidth="1"/>
    <col min="8931" max="8931" width="18.85546875" style="1" customWidth="1"/>
    <col min="8932" max="8932" width="13.7109375" style="1" customWidth="1"/>
    <col min="8933" max="8933" width="22.7109375" style="1" customWidth="1"/>
    <col min="8934" max="8934" width="13.7109375" style="1" customWidth="1"/>
    <col min="8935" max="8935" width="11.140625" style="1" customWidth="1"/>
    <col min="8936" max="8936" width="8.5703125" style="1" customWidth="1"/>
    <col min="8937" max="8937" width="17.5703125" style="1" customWidth="1"/>
    <col min="8938" max="8938" width="16.28515625" style="1" customWidth="1"/>
    <col min="8939" max="8941" width="18.85546875" style="1" customWidth="1"/>
    <col min="8942" max="8943" width="13.7109375" style="1" customWidth="1"/>
    <col min="8944" max="8945" width="12.42578125" style="1" customWidth="1"/>
    <col min="8946" max="8946" width="15" style="1" customWidth="1"/>
    <col min="8947" max="8948" width="12.42578125" style="1" customWidth="1"/>
    <col min="8949" max="8950" width="16.28515625" style="1" customWidth="1"/>
    <col min="8951" max="8951" width="18.85546875" style="1" customWidth="1"/>
    <col min="8952" max="8952" width="15" style="1" customWidth="1"/>
    <col min="8953" max="8953" width="12.42578125" style="1" customWidth="1"/>
    <col min="8954" max="8954" width="15" style="1" customWidth="1"/>
    <col min="8955" max="8955" width="20.140625" style="1" customWidth="1"/>
    <col min="8956" max="8956" width="12.42578125" style="1" customWidth="1"/>
    <col min="8957" max="8957" width="15" style="1" customWidth="1"/>
    <col min="8958" max="8958" width="12.42578125" style="1" customWidth="1"/>
    <col min="8959" max="8959" width="17.5703125" style="1" customWidth="1"/>
    <col min="8960" max="8960" width="16.28515625" style="1" customWidth="1"/>
    <col min="8961" max="8961" width="15" style="1" customWidth="1"/>
    <col min="8962" max="8962" width="16.28515625" style="1" customWidth="1"/>
    <col min="8963" max="9115" width="12.42578125" style="1" customWidth="1"/>
    <col min="9116" max="9162" width="12.42578125" style="1"/>
    <col min="9163" max="9163" width="15" style="1" customWidth="1"/>
    <col min="9164" max="9164" width="17.5703125" style="1" customWidth="1"/>
    <col min="9165" max="9165" width="18.85546875" style="1" customWidth="1"/>
    <col min="9166" max="9166" width="21.42578125" style="1" customWidth="1"/>
    <col min="9167" max="9167" width="13.7109375" style="1" customWidth="1"/>
    <col min="9168" max="9168" width="11.140625" style="1" customWidth="1"/>
    <col min="9169" max="9169" width="9.85546875" style="1" customWidth="1"/>
    <col min="9170" max="9170" width="12.42578125" style="1" customWidth="1"/>
    <col min="9171" max="9172" width="11.140625" style="1" customWidth="1"/>
    <col min="9173" max="9173" width="16.28515625" style="1" customWidth="1"/>
    <col min="9174" max="9175" width="15" style="1" customWidth="1"/>
    <col min="9176" max="9176" width="17.5703125" style="1" customWidth="1"/>
    <col min="9177" max="9177" width="11.140625" style="1" customWidth="1"/>
    <col min="9178" max="9178" width="16.28515625" style="1" customWidth="1"/>
    <col min="9179" max="9179" width="17.5703125" style="1" customWidth="1"/>
    <col min="9180" max="9181" width="11.140625" style="1" customWidth="1"/>
    <col min="9182" max="9182" width="16.28515625" style="1" customWidth="1"/>
    <col min="9183" max="9183" width="15" style="1" customWidth="1"/>
    <col min="9184" max="9184" width="12.42578125" style="1" customWidth="1"/>
    <col min="9185" max="9185" width="15" style="1" customWidth="1"/>
    <col min="9186" max="9186" width="20.140625" style="1" customWidth="1"/>
    <col min="9187" max="9187" width="18.85546875" style="1" customWidth="1"/>
    <col min="9188" max="9188" width="13.7109375" style="1" customWidth="1"/>
    <col min="9189" max="9189" width="22.7109375" style="1" customWidth="1"/>
    <col min="9190" max="9190" width="13.7109375" style="1" customWidth="1"/>
    <col min="9191" max="9191" width="11.140625" style="1" customWidth="1"/>
    <col min="9192" max="9192" width="8.5703125" style="1" customWidth="1"/>
    <col min="9193" max="9193" width="17.5703125" style="1" customWidth="1"/>
    <col min="9194" max="9194" width="16.28515625" style="1" customWidth="1"/>
    <col min="9195" max="9197" width="18.85546875" style="1" customWidth="1"/>
    <col min="9198" max="9199" width="13.7109375" style="1" customWidth="1"/>
    <col min="9200" max="9201" width="12.42578125" style="1" customWidth="1"/>
    <col min="9202" max="9202" width="15" style="1" customWidth="1"/>
    <col min="9203" max="9204" width="12.42578125" style="1" customWidth="1"/>
    <col min="9205" max="9206" width="16.28515625" style="1" customWidth="1"/>
    <col min="9207" max="9207" width="18.85546875" style="1" customWidth="1"/>
    <col min="9208" max="9208" width="15" style="1" customWidth="1"/>
    <col min="9209" max="9209" width="12.42578125" style="1" customWidth="1"/>
    <col min="9210" max="9210" width="15" style="1" customWidth="1"/>
    <col min="9211" max="9211" width="20.140625" style="1" customWidth="1"/>
    <col min="9212" max="9212" width="12.42578125" style="1" customWidth="1"/>
    <col min="9213" max="9213" width="15" style="1" customWidth="1"/>
    <col min="9214" max="9214" width="12.42578125" style="1" customWidth="1"/>
    <col min="9215" max="9215" width="17.5703125" style="1" customWidth="1"/>
    <col min="9216" max="9216" width="16.28515625" style="1" customWidth="1"/>
    <col min="9217" max="9217" width="15" style="1" customWidth="1"/>
    <col min="9218" max="9218" width="16.28515625" style="1" customWidth="1"/>
    <col min="9219" max="9371" width="12.42578125" style="1" customWidth="1"/>
    <col min="9372" max="9418" width="12.42578125" style="1"/>
    <col min="9419" max="9419" width="15" style="1" customWidth="1"/>
    <col min="9420" max="9420" width="17.5703125" style="1" customWidth="1"/>
    <col min="9421" max="9421" width="18.85546875" style="1" customWidth="1"/>
    <col min="9422" max="9422" width="21.42578125" style="1" customWidth="1"/>
    <col min="9423" max="9423" width="13.7109375" style="1" customWidth="1"/>
    <col min="9424" max="9424" width="11.140625" style="1" customWidth="1"/>
    <col min="9425" max="9425" width="9.85546875" style="1" customWidth="1"/>
    <col min="9426" max="9426" width="12.42578125" style="1" customWidth="1"/>
    <col min="9427" max="9428" width="11.140625" style="1" customWidth="1"/>
    <col min="9429" max="9429" width="16.28515625" style="1" customWidth="1"/>
    <col min="9430" max="9431" width="15" style="1" customWidth="1"/>
    <col min="9432" max="9432" width="17.5703125" style="1" customWidth="1"/>
    <col min="9433" max="9433" width="11.140625" style="1" customWidth="1"/>
    <col min="9434" max="9434" width="16.28515625" style="1" customWidth="1"/>
    <col min="9435" max="9435" width="17.5703125" style="1" customWidth="1"/>
    <col min="9436" max="9437" width="11.140625" style="1" customWidth="1"/>
    <col min="9438" max="9438" width="16.28515625" style="1" customWidth="1"/>
    <col min="9439" max="9439" width="15" style="1" customWidth="1"/>
    <col min="9440" max="9440" width="12.42578125" style="1" customWidth="1"/>
    <col min="9441" max="9441" width="15" style="1" customWidth="1"/>
    <col min="9442" max="9442" width="20.140625" style="1" customWidth="1"/>
    <col min="9443" max="9443" width="18.85546875" style="1" customWidth="1"/>
    <col min="9444" max="9444" width="13.7109375" style="1" customWidth="1"/>
    <col min="9445" max="9445" width="22.7109375" style="1" customWidth="1"/>
    <col min="9446" max="9446" width="13.7109375" style="1" customWidth="1"/>
    <col min="9447" max="9447" width="11.140625" style="1" customWidth="1"/>
    <col min="9448" max="9448" width="8.5703125" style="1" customWidth="1"/>
    <col min="9449" max="9449" width="17.5703125" style="1" customWidth="1"/>
    <col min="9450" max="9450" width="16.28515625" style="1" customWidth="1"/>
    <col min="9451" max="9453" width="18.85546875" style="1" customWidth="1"/>
    <col min="9454" max="9455" width="13.7109375" style="1" customWidth="1"/>
    <col min="9456" max="9457" width="12.42578125" style="1" customWidth="1"/>
    <col min="9458" max="9458" width="15" style="1" customWidth="1"/>
    <col min="9459" max="9460" width="12.42578125" style="1" customWidth="1"/>
    <col min="9461" max="9462" width="16.28515625" style="1" customWidth="1"/>
    <col min="9463" max="9463" width="18.85546875" style="1" customWidth="1"/>
    <col min="9464" max="9464" width="15" style="1" customWidth="1"/>
    <col min="9465" max="9465" width="12.42578125" style="1" customWidth="1"/>
    <col min="9466" max="9466" width="15" style="1" customWidth="1"/>
    <col min="9467" max="9467" width="20.140625" style="1" customWidth="1"/>
    <col min="9468" max="9468" width="12.42578125" style="1" customWidth="1"/>
    <col min="9469" max="9469" width="15" style="1" customWidth="1"/>
    <col min="9470" max="9470" width="12.42578125" style="1" customWidth="1"/>
    <col min="9471" max="9471" width="17.5703125" style="1" customWidth="1"/>
    <col min="9472" max="9472" width="16.28515625" style="1" customWidth="1"/>
    <col min="9473" max="9473" width="15" style="1" customWidth="1"/>
    <col min="9474" max="9474" width="16.28515625" style="1" customWidth="1"/>
    <col min="9475" max="9627" width="12.42578125" style="1" customWidth="1"/>
    <col min="9628" max="9674" width="12.42578125" style="1"/>
    <col min="9675" max="9675" width="15" style="1" customWidth="1"/>
    <col min="9676" max="9676" width="17.5703125" style="1" customWidth="1"/>
    <col min="9677" max="9677" width="18.85546875" style="1" customWidth="1"/>
    <col min="9678" max="9678" width="21.42578125" style="1" customWidth="1"/>
    <col min="9679" max="9679" width="13.7109375" style="1" customWidth="1"/>
    <col min="9680" max="9680" width="11.140625" style="1" customWidth="1"/>
    <col min="9681" max="9681" width="9.85546875" style="1" customWidth="1"/>
    <col min="9682" max="9682" width="12.42578125" style="1" customWidth="1"/>
    <col min="9683" max="9684" width="11.140625" style="1" customWidth="1"/>
    <col min="9685" max="9685" width="16.28515625" style="1" customWidth="1"/>
    <col min="9686" max="9687" width="15" style="1" customWidth="1"/>
    <col min="9688" max="9688" width="17.5703125" style="1" customWidth="1"/>
    <col min="9689" max="9689" width="11.140625" style="1" customWidth="1"/>
    <col min="9690" max="9690" width="16.28515625" style="1" customWidth="1"/>
    <col min="9691" max="9691" width="17.5703125" style="1" customWidth="1"/>
    <col min="9692" max="9693" width="11.140625" style="1" customWidth="1"/>
    <col min="9694" max="9694" width="16.28515625" style="1" customWidth="1"/>
    <col min="9695" max="9695" width="15" style="1" customWidth="1"/>
    <col min="9696" max="9696" width="12.42578125" style="1" customWidth="1"/>
    <col min="9697" max="9697" width="15" style="1" customWidth="1"/>
    <col min="9698" max="9698" width="20.140625" style="1" customWidth="1"/>
    <col min="9699" max="9699" width="18.85546875" style="1" customWidth="1"/>
    <col min="9700" max="9700" width="13.7109375" style="1" customWidth="1"/>
    <col min="9701" max="9701" width="22.7109375" style="1" customWidth="1"/>
    <col min="9702" max="9702" width="13.7109375" style="1" customWidth="1"/>
    <col min="9703" max="9703" width="11.140625" style="1" customWidth="1"/>
    <col min="9704" max="9704" width="8.5703125" style="1" customWidth="1"/>
    <col min="9705" max="9705" width="17.5703125" style="1" customWidth="1"/>
    <col min="9706" max="9706" width="16.28515625" style="1" customWidth="1"/>
    <col min="9707" max="9709" width="18.85546875" style="1" customWidth="1"/>
    <col min="9710" max="9711" width="13.7109375" style="1" customWidth="1"/>
    <col min="9712" max="9713" width="12.42578125" style="1" customWidth="1"/>
    <col min="9714" max="9714" width="15" style="1" customWidth="1"/>
    <col min="9715" max="9716" width="12.42578125" style="1" customWidth="1"/>
    <col min="9717" max="9718" width="16.28515625" style="1" customWidth="1"/>
    <col min="9719" max="9719" width="18.85546875" style="1" customWidth="1"/>
    <col min="9720" max="9720" width="15" style="1" customWidth="1"/>
    <col min="9721" max="9721" width="12.42578125" style="1" customWidth="1"/>
    <col min="9722" max="9722" width="15" style="1" customWidth="1"/>
    <col min="9723" max="9723" width="20.140625" style="1" customWidth="1"/>
    <col min="9724" max="9724" width="12.42578125" style="1" customWidth="1"/>
    <col min="9725" max="9725" width="15" style="1" customWidth="1"/>
    <col min="9726" max="9726" width="12.42578125" style="1" customWidth="1"/>
    <col min="9727" max="9727" width="17.5703125" style="1" customWidth="1"/>
    <col min="9728" max="9728" width="16.28515625" style="1" customWidth="1"/>
    <col min="9729" max="9729" width="15" style="1" customWidth="1"/>
    <col min="9730" max="9730" width="16.28515625" style="1" customWidth="1"/>
    <col min="9731" max="9883" width="12.42578125" style="1" customWidth="1"/>
    <col min="9884" max="9930" width="12.42578125" style="1"/>
    <col min="9931" max="9931" width="15" style="1" customWidth="1"/>
    <col min="9932" max="9932" width="17.5703125" style="1" customWidth="1"/>
    <col min="9933" max="9933" width="18.85546875" style="1" customWidth="1"/>
    <col min="9934" max="9934" width="21.42578125" style="1" customWidth="1"/>
    <col min="9935" max="9935" width="13.7109375" style="1" customWidth="1"/>
    <col min="9936" max="9936" width="11.140625" style="1" customWidth="1"/>
    <col min="9937" max="9937" width="9.85546875" style="1" customWidth="1"/>
    <col min="9938" max="9938" width="12.42578125" style="1" customWidth="1"/>
    <col min="9939" max="9940" width="11.140625" style="1" customWidth="1"/>
    <col min="9941" max="9941" width="16.28515625" style="1" customWidth="1"/>
    <col min="9942" max="9943" width="15" style="1" customWidth="1"/>
    <col min="9944" max="9944" width="17.5703125" style="1" customWidth="1"/>
    <col min="9945" max="9945" width="11.140625" style="1" customWidth="1"/>
    <col min="9946" max="9946" width="16.28515625" style="1" customWidth="1"/>
    <col min="9947" max="9947" width="17.5703125" style="1" customWidth="1"/>
    <col min="9948" max="9949" width="11.140625" style="1" customWidth="1"/>
    <col min="9950" max="9950" width="16.28515625" style="1" customWidth="1"/>
    <col min="9951" max="9951" width="15" style="1" customWidth="1"/>
    <col min="9952" max="9952" width="12.42578125" style="1" customWidth="1"/>
    <col min="9953" max="9953" width="15" style="1" customWidth="1"/>
    <col min="9954" max="9954" width="20.140625" style="1" customWidth="1"/>
    <col min="9955" max="9955" width="18.85546875" style="1" customWidth="1"/>
    <col min="9956" max="9956" width="13.7109375" style="1" customWidth="1"/>
    <col min="9957" max="9957" width="22.7109375" style="1" customWidth="1"/>
    <col min="9958" max="9958" width="13.7109375" style="1" customWidth="1"/>
    <col min="9959" max="9959" width="11.140625" style="1" customWidth="1"/>
    <col min="9960" max="9960" width="8.5703125" style="1" customWidth="1"/>
    <col min="9961" max="9961" width="17.5703125" style="1" customWidth="1"/>
    <col min="9962" max="9962" width="16.28515625" style="1" customWidth="1"/>
    <col min="9963" max="9965" width="18.85546875" style="1" customWidth="1"/>
    <col min="9966" max="9967" width="13.7109375" style="1" customWidth="1"/>
    <col min="9968" max="9969" width="12.42578125" style="1" customWidth="1"/>
    <col min="9970" max="9970" width="15" style="1" customWidth="1"/>
    <col min="9971" max="9972" width="12.42578125" style="1" customWidth="1"/>
    <col min="9973" max="9974" width="16.28515625" style="1" customWidth="1"/>
    <col min="9975" max="9975" width="18.85546875" style="1" customWidth="1"/>
    <col min="9976" max="9976" width="15" style="1" customWidth="1"/>
    <col min="9977" max="9977" width="12.42578125" style="1" customWidth="1"/>
    <col min="9978" max="9978" width="15" style="1" customWidth="1"/>
    <col min="9979" max="9979" width="20.140625" style="1" customWidth="1"/>
    <col min="9980" max="9980" width="12.42578125" style="1" customWidth="1"/>
    <col min="9981" max="9981" width="15" style="1" customWidth="1"/>
    <col min="9982" max="9982" width="12.42578125" style="1" customWidth="1"/>
    <col min="9983" max="9983" width="17.5703125" style="1" customWidth="1"/>
    <col min="9984" max="9984" width="16.28515625" style="1" customWidth="1"/>
    <col min="9985" max="9985" width="15" style="1" customWidth="1"/>
    <col min="9986" max="9986" width="16.28515625" style="1" customWidth="1"/>
    <col min="9987" max="10139" width="12.42578125" style="1" customWidth="1"/>
    <col min="10140" max="10186" width="12.42578125" style="1"/>
    <col min="10187" max="10187" width="15" style="1" customWidth="1"/>
    <col min="10188" max="10188" width="17.5703125" style="1" customWidth="1"/>
    <col min="10189" max="10189" width="18.85546875" style="1" customWidth="1"/>
    <col min="10190" max="10190" width="21.42578125" style="1" customWidth="1"/>
    <col min="10191" max="10191" width="13.7109375" style="1" customWidth="1"/>
    <col min="10192" max="10192" width="11.140625" style="1" customWidth="1"/>
    <col min="10193" max="10193" width="9.85546875" style="1" customWidth="1"/>
    <col min="10194" max="10194" width="12.42578125" style="1" customWidth="1"/>
    <col min="10195" max="10196" width="11.140625" style="1" customWidth="1"/>
    <col min="10197" max="10197" width="16.28515625" style="1" customWidth="1"/>
    <col min="10198" max="10199" width="15" style="1" customWidth="1"/>
    <col min="10200" max="10200" width="17.5703125" style="1" customWidth="1"/>
    <col min="10201" max="10201" width="11.140625" style="1" customWidth="1"/>
    <col min="10202" max="10202" width="16.28515625" style="1" customWidth="1"/>
    <col min="10203" max="10203" width="17.5703125" style="1" customWidth="1"/>
    <col min="10204" max="10205" width="11.140625" style="1" customWidth="1"/>
    <col min="10206" max="10206" width="16.28515625" style="1" customWidth="1"/>
    <col min="10207" max="10207" width="15" style="1" customWidth="1"/>
    <col min="10208" max="10208" width="12.42578125" style="1" customWidth="1"/>
    <col min="10209" max="10209" width="15" style="1" customWidth="1"/>
    <col min="10210" max="10210" width="20.140625" style="1" customWidth="1"/>
    <col min="10211" max="10211" width="18.85546875" style="1" customWidth="1"/>
    <col min="10212" max="10212" width="13.7109375" style="1" customWidth="1"/>
    <col min="10213" max="10213" width="22.7109375" style="1" customWidth="1"/>
    <col min="10214" max="10214" width="13.7109375" style="1" customWidth="1"/>
    <col min="10215" max="10215" width="11.140625" style="1" customWidth="1"/>
    <col min="10216" max="10216" width="8.5703125" style="1" customWidth="1"/>
    <col min="10217" max="10217" width="17.5703125" style="1" customWidth="1"/>
    <col min="10218" max="10218" width="16.28515625" style="1" customWidth="1"/>
    <col min="10219" max="10221" width="18.85546875" style="1" customWidth="1"/>
    <col min="10222" max="10223" width="13.7109375" style="1" customWidth="1"/>
    <col min="10224" max="10225" width="12.42578125" style="1" customWidth="1"/>
    <col min="10226" max="10226" width="15" style="1" customWidth="1"/>
    <col min="10227" max="10228" width="12.42578125" style="1" customWidth="1"/>
    <col min="10229" max="10230" width="16.28515625" style="1" customWidth="1"/>
    <col min="10231" max="10231" width="18.85546875" style="1" customWidth="1"/>
    <col min="10232" max="10232" width="15" style="1" customWidth="1"/>
    <col min="10233" max="10233" width="12.42578125" style="1" customWidth="1"/>
    <col min="10234" max="10234" width="15" style="1" customWidth="1"/>
    <col min="10235" max="10235" width="20.140625" style="1" customWidth="1"/>
    <col min="10236" max="10236" width="12.42578125" style="1" customWidth="1"/>
    <col min="10237" max="10237" width="15" style="1" customWidth="1"/>
    <col min="10238" max="10238" width="12.42578125" style="1" customWidth="1"/>
    <col min="10239" max="10239" width="17.5703125" style="1" customWidth="1"/>
    <col min="10240" max="10240" width="16.28515625" style="1" customWidth="1"/>
    <col min="10241" max="10241" width="15" style="1" customWidth="1"/>
    <col min="10242" max="10242" width="16.28515625" style="1" customWidth="1"/>
    <col min="10243" max="10395" width="12.42578125" style="1" customWidth="1"/>
    <col min="10396" max="10442" width="12.42578125" style="1"/>
    <col min="10443" max="10443" width="15" style="1" customWidth="1"/>
    <col min="10444" max="10444" width="17.5703125" style="1" customWidth="1"/>
    <col min="10445" max="10445" width="18.85546875" style="1" customWidth="1"/>
    <col min="10446" max="10446" width="21.42578125" style="1" customWidth="1"/>
    <col min="10447" max="10447" width="13.7109375" style="1" customWidth="1"/>
    <col min="10448" max="10448" width="11.140625" style="1" customWidth="1"/>
    <col min="10449" max="10449" width="9.85546875" style="1" customWidth="1"/>
    <col min="10450" max="10450" width="12.42578125" style="1" customWidth="1"/>
    <col min="10451" max="10452" width="11.140625" style="1" customWidth="1"/>
    <col min="10453" max="10453" width="16.28515625" style="1" customWidth="1"/>
    <col min="10454" max="10455" width="15" style="1" customWidth="1"/>
    <col min="10456" max="10456" width="17.5703125" style="1" customWidth="1"/>
    <col min="10457" max="10457" width="11.140625" style="1" customWidth="1"/>
    <col min="10458" max="10458" width="16.28515625" style="1" customWidth="1"/>
    <col min="10459" max="10459" width="17.5703125" style="1" customWidth="1"/>
    <col min="10460" max="10461" width="11.140625" style="1" customWidth="1"/>
    <col min="10462" max="10462" width="16.28515625" style="1" customWidth="1"/>
    <col min="10463" max="10463" width="15" style="1" customWidth="1"/>
    <col min="10464" max="10464" width="12.42578125" style="1" customWidth="1"/>
    <col min="10465" max="10465" width="15" style="1" customWidth="1"/>
    <col min="10466" max="10466" width="20.140625" style="1" customWidth="1"/>
    <col min="10467" max="10467" width="18.85546875" style="1" customWidth="1"/>
    <col min="10468" max="10468" width="13.7109375" style="1" customWidth="1"/>
    <col min="10469" max="10469" width="22.7109375" style="1" customWidth="1"/>
    <col min="10470" max="10470" width="13.7109375" style="1" customWidth="1"/>
    <col min="10471" max="10471" width="11.140625" style="1" customWidth="1"/>
    <col min="10472" max="10472" width="8.5703125" style="1" customWidth="1"/>
    <col min="10473" max="10473" width="17.5703125" style="1" customWidth="1"/>
    <col min="10474" max="10474" width="16.28515625" style="1" customWidth="1"/>
    <col min="10475" max="10477" width="18.85546875" style="1" customWidth="1"/>
    <col min="10478" max="10479" width="13.7109375" style="1" customWidth="1"/>
    <col min="10480" max="10481" width="12.42578125" style="1" customWidth="1"/>
    <col min="10482" max="10482" width="15" style="1" customWidth="1"/>
    <col min="10483" max="10484" width="12.42578125" style="1" customWidth="1"/>
    <col min="10485" max="10486" width="16.28515625" style="1" customWidth="1"/>
    <col min="10487" max="10487" width="18.85546875" style="1" customWidth="1"/>
    <col min="10488" max="10488" width="15" style="1" customWidth="1"/>
    <col min="10489" max="10489" width="12.42578125" style="1" customWidth="1"/>
    <col min="10490" max="10490" width="15" style="1" customWidth="1"/>
    <col min="10491" max="10491" width="20.140625" style="1" customWidth="1"/>
    <col min="10492" max="10492" width="12.42578125" style="1" customWidth="1"/>
    <col min="10493" max="10493" width="15" style="1" customWidth="1"/>
    <col min="10494" max="10494" width="12.42578125" style="1" customWidth="1"/>
    <col min="10495" max="10495" width="17.5703125" style="1" customWidth="1"/>
    <col min="10496" max="10496" width="16.28515625" style="1" customWidth="1"/>
    <col min="10497" max="10497" width="15" style="1" customWidth="1"/>
    <col min="10498" max="10498" width="16.28515625" style="1" customWidth="1"/>
    <col min="10499" max="10651" width="12.42578125" style="1" customWidth="1"/>
    <col min="10652" max="10698" width="12.42578125" style="1"/>
    <col min="10699" max="10699" width="15" style="1" customWidth="1"/>
    <col min="10700" max="10700" width="17.5703125" style="1" customWidth="1"/>
    <col min="10701" max="10701" width="18.85546875" style="1" customWidth="1"/>
    <col min="10702" max="10702" width="21.42578125" style="1" customWidth="1"/>
    <col min="10703" max="10703" width="13.7109375" style="1" customWidth="1"/>
    <col min="10704" max="10704" width="11.140625" style="1" customWidth="1"/>
    <col min="10705" max="10705" width="9.85546875" style="1" customWidth="1"/>
    <col min="10706" max="10706" width="12.42578125" style="1" customWidth="1"/>
    <col min="10707" max="10708" width="11.140625" style="1" customWidth="1"/>
    <col min="10709" max="10709" width="16.28515625" style="1" customWidth="1"/>
    <col min="10710" max="10711" width="15" style="1" customWidth="1"/>
    <col min="10712" max="10712" width="17.5703125" style="1" customWidth="1"/>
    <col min="10713" max="10713" width="11.140625" style="1" customWidth="1"/>
    <col min="10714" max="10714" width="16.28515625" style="1" customWidth="1"/>
    <col min="10715" max="10715" width="17.5703125" style="1" customWidth="1"/>
    <col min="10716" max="10717" width="11.140625" style="1" customWidth="1"/>
    <col min="10718" max="10718" width="16.28515625" style="1" customWidth="1"/>
    <col min="10719" max="10719" width="15" style="1" customWidth="1"/>
    <col min="10720" max="10720" width="12.42578125" style="1" customWidth="1"/>
    <col min="10721" max="10721" width="15" style="1" customWidth="1"/>
    <col min="10722" max="10722" width="20.140625" style="1" customWidth="1"/>
    <col min="10723" max="10723" width="18.85546875" style="1" customWidth="1"/>
    <col min="10724" max="10724" width="13.7109375" style="1" customWidth="1"/>
    <col min="10725" max="10725" width="22.7109375" style="1" customWidth="1"/>
    <col min="10726" max="10726" width="13.7109375" style="1" customWidth="1"/>
    <col min="10727" max="10727" width="11.140625" style="1" customWidth="1"/>
    <col min="10728" max="10728" width="8.5703125" style="1" customWidth="1"/>
    <col min="10729" max="10729" width="17.5703125" style="1" customWidth="1"/>
    <col min="10730" max="10730" width="16.28515625" style="1" customWidth="1"/>
    <col min="10731" max="10733" width="18.85546875" style="1" customWidth="1"/>
    <col min="10734" max="10735" width="13.7109375" style="1" customWidth="1"/>
    <col min="10736" max="10737" width="12.42578125" style="1" customWidth="1"/>
    <col min="10738" max="10738" width="15" style="1" customWidth="1"/>
    <col min="10739" max="10740" width="12.42578125" style="1" customWidth="1"/>
    <col min="10741" max="10742" width="16.28515625" style="1" customWidth="1"/>
    <col min="10743" max="10743" width="18.85546875" style="1" customWidth="1"/>
    <col min="10744" max="10744" width="15" style="1" customWidth="1"/>
    <col min="10745" max="10745" width="12.42578125" style="1" customWidth="1"/>
    <col min="10746" max="10746" width="15" style="1" customWidth="1"/>
    <col min="10747" max="10747" width="20.140625" style="1" customWidth="1"/>
    <col min="10748" max="10748" width="12.42578125" style="1" customWidth="1"/>
    <col min="10749" max="10749" width="15" style="1" customWidth="1"/>
    <col min="10750" max="10750" width="12.42578125" style="1" customWidth="1"/>
    <col min="10751" max="10751" width="17.5703125" style="1" customWidth="1"/>
    <col min="10752" max="10752" width="16.28515625" style="1" customWidth="1"/>
    <col min="10753" max="10753" width="15" style="1" customWidth="1"/>
    <col min="10754" max="10754" width="16.28515625" style="1" customWidth="1"/>
    <col min="10755" max="10907" width="12.42578125" style="1" customWidth="1"/>
    <col min="10908" max="10954" width="12.42578125" style="1"/>
    <col min="10955" max="10955" width="15" style="1" customWidth="1"/>
    <col min="10956" max="10956" width="17.5703125" style="1" customWidth="1"/>
    <col min="10957" max="10957" width="18.85546875" style="1" customWidth="1"/>
    <col min="10958" max="10958" width="21.42578125" style="1" customWidth="1"/>
    <col min="10959" max="10959" width="13.7109375" style="1" customWidth="1"/>
    <col min="10960" max="10960" width="11.140625" style="1" customWidth="1"/>
    <col min="10961" max="10961" width="9.85546875" style="1" customWidth="1"/>
    <col min="10962" max="10962" width="12.42578125" style="1" customWidth="1"/>
    <col min="10963" max="10964" width="11.140625" style="1" customWidth="1"/>
    <col min="10965" max="10965" width="16.28515625" style="1" customWidth="1"/>
    <col min="10966" max="10967" width="15" style="1" customWidth="1"/>
    <col min="10968" max="10968" width="17.5703125" style="1" customWidth="1"/>
    <col min="10969" max="10969" width="11.140625" style="1" customWidth="1"/>
    <col min="10970" max="10970" width="16.28515625" style="1" customWidth="1"/>
    <col min="10971" max="10971" width="17.5703125" style="1" customWidth="1"/>
    <col min="10972" max="10973" width="11.140625" style="1" customWidth="1"/>
    <col min="10974" max="10974" width="16.28515625" style="1" customWidth="1"/>
    <col min="10975" max="10975" width="15" style="1" customWidth="1"/>
    <col min="10976" max="10976" width="12.42578125" style="1" customWidth="1"/>
    <col min="10977" max="10977" width="15" style="1" customWidth="1"/>
    <col min="10978" max="10978" width="20.140625" style="1" customWidth="1"/>
    <col min="10979" max="10979" width="18.85546875" style="1" customWidth="1"/>
    <col min="10980" max="10980" width="13.7109375" style="1" customWidth="1"/>
    <col min="10981" max="10981" width="22.7109375" style="1" customWidth="1"/>
    <col min="10982" max="10982" width="13.7109375" style="1" customWidth="1"/>
    <col min="10983" max="10983" width="11.140625" style="1" customWidth="1"/>
    <col min="10984" max="10984" width="8.5703125" style="1" customWidth="1"/>
    <col min="10985" max="10985" width="17.5703125" style="1" customWidth="1"/>
    <col min="10986" max="10986" width="16.28515625" style="1" customWidth="1"/>
    <col min="10987" max="10989" width="18.85546875" style="1" customWidth="1"/>
    <col min="10990" max="10991" width="13.7109375" style="1" customWidth="1"/>
    <col min="10992" max="10993" width="12.42578125" style="1" customWidth="1"/>
    <col min="10994" max="10994" width="15" style="1" customWidth="1"/>
    <col min="10995" max="10996" width="12.42578125" style="1" customWidth="1"/>
    <col min="10997" max="10998" width="16.28515625" style="1" customWidth="1"/>
    <col min="10999" max="10999" width="18.85546875" style="1" customWidth="1"/>
    <col min="11000" max="11000" width="15" style="1" customWidth="1"/>
    <col min="11001" max="11001" width="12.42578125" style="1" customWidth="1"/>
    <col min="11002" max="11002" width="15" style="1" customWidth="1"/>
    <col min="11003" max="11003" width="20.140625" style="1" customWidth="1"/>
    <col min="11004" max="11004" width="12.42578125" style="1" customWidth="1"/>
    <col min="11005" max="11005" width="15" style="1" customWidth="1"/>
    <col min="11006" max="11006" width="12.42578125" style="1" customWidth="1"/>
    <col min="11007" max="11007" width="17.5703125" style="1" customWidth="1"/>
    <col min="11008" max="11008" width="16.28515625" style="1" customWidth="1"/>
    <col min="11009" max="11009" width="15" style="1" customWidth="1"/>
    <col min="11010" max="11010" width="16.28515625" style="1" customWidth="1"/>
    <col min="11011" max="11163" width="12.42578125" style="1" customWidth="1"/>
    <col min="11164" max="11210" width="12.42578125" style="1"/>
    <col min="11211" max="11211" width="15" style="1" customWidth="1"/>
    <col min="11212" max="11212" width="17.5703125" style="1" customWidth="1"/>
    <col min="11213" max="11213" width="18.85546875" style="1" customWidth="1"/>
    <col min="11214" max="11214" width="21.42578125" style="1" customWidth="1"/>
    <col min="11215" max="11215" width="13.7109375" style="1" customWidth="1"/>
    <col min="11216" max="11216" width="11.140625" style="1" customWidth="1"/>
    <col min="11217" max="11217" width="9.85546875" style="1" customWidth="1"/>
    <col min="11218" max="11218" width="12.42578125" style="1" customWidth="1"/>
    <col min="11219" max="11220" width="11.140625" style="1" customWidth="1"/>
    <col min="11221" max="11221" width="16.28515625" style="1" customWidth="1"/>
    <col min="11222" max="11223" width="15" style="1" customWidth="1"/>
    <col min="11224" max="11224" width="17.5703125" style="1" customWidth="1"/>
    <col min="11225" max="11225" width="11.140625" style="1" customWidth="1"/>
    <col min="11226" max="11226" width="16.28515625" style="1" customWidth="1"/>
    <col min="11227" max="11227" width="17.5703125" style="1" customWidth="1"/>
    <col min="11228" max="11229" width="11.140625" style="1" customWidth="1"/>
    <col min="11230" max="11230" width="16.28515625" style="1" customWidth="1"/>
    <col min="11231" max="11231" width="15" style="1" customWidth="1"/>
    <col min="11232" max="11232" width="12.42578125" style="1" customWidth="1"/>
    <col min="11233" max="11233" width="15" style="1" customWidth="1"/>
    <col min="11234" max="11234" width="20.140625" style="1" customWidth="1"/>
    <col min="11235" max="11235" width="18.85546875" style="1" customWidth="1"/>
    <col min="11236" max="11236" width="13.7109375" style="1" customWidth="1"/>
    <col min="11237" max="11237" width="22.7109375" style="1" customWidth="1"/>
    <col min="11238" max="11238" width="13.7109375" style="1" customWidth="1"/>
    <col min="11239" max="11239" width="11.140625" style="1" customWidth="1"/>
    <col min="11240" max="11240" width="8.5703125" style="1" customWidth="1"/>
    <col min="11241" max="11241" width="17.5703125" style="1" customWidth="1"/>
    <col min="11242" max="11242" width="16.28515625" style="1" customWidth="1"/>
    <col min="11243" max="11245" width="18.85546875" style="1" customWidth="1"/>
    <col min="11246" max="11247" width="13.7109375" style="1" customWidth="1"/>
    <col min="11248" max="11249" width="12.42578125" style="1" customWidth="1"/>
    <col min="11250" max="11250" width="15" style="1" customWidth="1"/>
    <col min="11251" max="11252" width="12.42578125" style="1" customWidth="1"/>
    <col min="11253" max="11254" width="16.28515625" style="1" customWidth="1"/>
    <col min="11255" max="11255" width="18.85546875" style="1" customWidth="1"/>
    <col min="11256" max="11256" width="15" style="1" customWidth="1"/>
    <col min="11257" max="11257" width="12.42578125" style="1" customWidth="1"/>
    <col min="11258" max="11258" width="15" style="1" customWidth="1"/>
    <col min="11259" max="11259" width="20.140625" style="1" customWidth="1"/>
    <col min="11260" max="11260" width="12.42578125" style="1" customWidth="1"/>
    <col min="11261" max="11261" width="15" style="1" customWidth="1"/>
    <col min="11262" max="11262" width="12.42578125" style="1" customWidth="1"/>
    <col min="11263" max="11263" width="17.5703125" style="1" customWidth="1"/>
    <col min="11264" max="11264" width="16.28515625" style="1" customWidth="1"/>
    <col min="11265" max="11265" width="15" style="1" customWidth="1"/>
    <col min="11266" max="11266" width="16.28515625" style="1" customWidth="1"/>
    <col min="11267" max="11419" width="12.42578125" style="1" customWidth="1"/>
    <col min="11420" max="11466" width="12.42578125" style="1"/>
    <col min="11467" max="11467" width="15" style="1" customWidth="1"/>
    <col min="11468" max="11468" width="17.5703125" style="1" customWidth="1"/>
    <col min="11469" max="11469" width="18.85546875" style="1" customWidth="1"/>
    <col min="11470" max="11470" width="21.42578125" style="1" customWidth="1"/>
    <col min="11471" max="11471" width="13.7109375" style="1" customWidth="1"/>
    <col min="11472" max="11472" width="11.140625" style="1" customWidth="1"/>
    <col min="11473" max="11473" width="9.85546875" style="1" customWidth="1"/>
    <col min="11474" max="11474" width="12.42578125" style="1" customWidth="1"/>
    <col min="11475" max="11476" width="11.140625" style="1" customWidth="1"/>
    <col min="11477" max="11477" width="16.28515625" style="1" customWidth="1"/>
    <col min="11478" max="11479" width="15" style="1" customWidth="1"/>
    <col min="11480" max="11480" width="17.5703125" style="1" customWidth="1"/>
    <col min="11481" max="11481" width="11.140625" style="1" customWidth="1"/>
    <col min="11482" max="11482" width="16.28515625" style="1" customWidth="1"/>
    <col min="11483" max="11483" width="17.5703125" style="1" customWidth="1"/>
    <col min="11484" max="11485" width="11.140625" style="1" customWidth="1"/>
    <col min="11486" max="11486" width="16.28515625" style="1" customWidth="1"/>
    <col min="11487" max="11487" width="15" style="1" customWidth="1"/>
    <col min="11488" max="11488" width="12.42578125" style="1" customWidth="1"/>
    <col min="11489" max="11489" width="15" style="1" customWidth="1"/>
    <col min="11490" max="11490" width="20.140625" style="1" customWidth="1"/>
    <col min="11491" max="11491" width="18.85546875" style="1" customWidth="1"/>
    <col min="11492" max="11492" width="13.7109375" style="1" customWidth="1"/>
    <col min="11493" max="11493" width="22.7109375" style="1" customWidth="1"/>
    <col min="11494" max="11494" width="13.7109375" style="1" customWidth="1"/>
    <col min="11495" max="11495" width="11.140625" style="1" customWidth="1"/>
    <col min="11496" max="11496" width="8.5703125" style="1" customWidth="1"/>
    <col min="11497" max="11497" width="17.5703125" style="1" customWidth="1"/>
    <col min="11498" max="11498" width="16.28515625" style="1" customWidth="1"/>
    <col min="11499" max="11501" width="18.85546875" style="1" customWidth="1"/>
    <col min="11502" max="11503" width="13.7109375" style="1" customWidth="1"/>
    <col min="11504" max="11505" width="12.42578125" style="1" customWidth="1"/>
    <col min="11506" max="11506" width="15" style="1" customWidth="1"/>
    <col min="11507" max="11508" width="12.42578125" style="1" customWidth="1"/>
    <col min="11509" max="11510" width="16.28515625" style="1" customWidth="1"/>
    <col min="11511" max="11511" width="18.85546875" style="1" customWidth="1"/>
    <col min="11512" max="11512" width="15" style="1" customWidth="1"/>
    <col min="11513" max="11513" width="12.42578125" style="1" customWidth="1"/>
    <col min="11514" max="11514" width="15" style="1" customWidth="1"/>
    <col min="11515" max="11515" width="20.140625" style="1" customWidth="1"/>
    <col min="11516" max="11516" width="12.42578125" style="1" customWidth="1"/>
    <col min="11517" max="11517" width="15" style="1" customWidth="1"/>
    <col min="11518" max="11518" width="12.42578125" style="1" customWidth="1"/>
    <col min="11519" max="11519" width="17.5703125" style="1" customWidth="1"/>
    <col min="11520" max="11520" width="16.28515625" style="1" customWidth="1"/>
    <col min="11521" max="11521" width="15" style="1" customWidth="1"/>
    <col min="11522" max="11522" width="16.28515625" style="1" customWidth="1"/>
    <col min="11523" max="11675" width="12.42578125" style="1" customWidth="1"/>
    <col min="11676" max="11722" width="12.42578125" style="1"/>
    <col min="11723" max="11723" width="15" style="1" customWidth="1"/>
    <col min="11724" max="11724" width="17.5703125" style="1" customWidth="1"/>
    <col min="11725" max="11725" width="18.85546875" style="1" customWidth="1"/>
    <col min="11726" max="11726" width="21.42578125" style="1" customWidth="1"/>
    <col min="11727" max="11727" width="13.7109375" style="1" customWidth="1"/>
    <col min="11728" max="11728" width="11.140625" style="1" customWidth="1"/>
    <col min="11729" max="11729" width="9.85546875" style="1" customWidth="1"/>
    <col min="11730" max="11730" width="12.42578125" style="1" customWidth="1"/>
    <col min="11731" max="11732" width="11.140625" style="1" customWidth="1"/>
    <col min="11733" max="11733" width="16.28515625" style="1" customWidth="1"/>
    <col min="11734" max="11735" width="15" style="1" customWidth="1"/>
    <col min="11736" max="11736" width="17.5703125" style="1" customWidth="1"/>
    <col min="11737" max="11737" width="11.140625" style="1" customWidth="1"/>
    <col min="11738" max="11738" width="16.28515625" style="1" customWidth="1"/>
    <col min="11739" max="11739" width="17.5703125" style="1" customWidth="1"/>
    <col min="11740" max="11741" width="11.140625" style="1" customWidth="1"/>
    <col min="11742" max="11742" width="16.28515625" style="1" customWidth="1"/>
    <col min="11743" max="11743" width="15" style="1" customWidth="1"/>
    <col min="11744" max="11744" width="12.42578125" style="1" customWidth="1"/>
    <col min="11745" max="11745" width="15" style="1" customWidth="1"/>
    <col min="11746" max="11746" width="20.140625" style="1" customWidth="1"/>
    <col min="11747" max="11747" width="18.85546875" style="1" customWidth="1"/>
    <col min="11748" max="11748" width="13.7109375" style="1" customWidth="1"/>
    <col min="11749" max="11749" width="22.7109375" style="1" customWidth="1"/>
    <col min="11750" max="11750" width="13.7109375" style="1" customWidth="1"/>
    <col min="11751" max="11751" width="11.140625" style="1" customWidth="1"/>
    <col min="11752" max="11752" width="8.5703125" style="1" customWidth="1"/>
    <col min="11753" max="11753" width="17.5703125" style="1" customWidth="1"/>
    <col min="11754" max="11754" width="16.28515625" style="1" customWidth="1"/>
    <col min="11755" max="11757" width="18.85546875" style="1" customWidth="1"/>
    <col min="11758" max="11759" width="13.7109375" style="1" customWidth="1"/>
    <col min="11760" max="11761" width="12.42578125" style="1" customWidth="1"/>
    <col min="11762" max="11762" width="15" style="1" customWidth="1"/>
    <col min="11763" max="11764" width="12.42578125" style="1" customWidth="1"/>
    <col min="11765" max="11766" width="16.28515625" style="1" customWidth="1"/>
    <col min="11767" max="11767" width="18.85546875" style="1" customWidth="1"/>
    <col min="11768" max="11768" width="15" style="1" customWidth="1"/>
    <col min="11769" max="11769" width="12.42578125" style="1" customWidth="1"/>
    <col min="11770" max="11770" width="15" style="1" customWidth="1"/>
    <col min="11771" max="11771" width="20.140625" style="1" customWidth="1"/>
    <col min="11772" max="11772" width="12.42578125" style="1" customWidth="1"/>
    <col min="11773" max="11773" width="15" style="1" customWidth="1"/>
    <col min="11774" max="11774" width="12.42578125" style="1" customWidth="1"/>
    <col min="11775" max="11775" width="17.5703125" style="1" customWidth="1"/>
    <col min="11776" max="11776" width="16.28515625" style="1" customWidth="1"/>
    <col min="11777" max="11777" width="15" style="1" customWidth="1"/>
    <col min="11778" max="11778" width="16.28515625" style="1" customWidth="1"/>
    <col min="11779" max="11931" width="12.42578125" style="1" customWidth="1"/>
    <col min="11932" max="11978" width="12.42578125" style="1"/>
    <col min="11979" max="11979" width="15" style="1" customWidth="1"/>
    <col min="11980" max="11980" width="17.5703125" style="1" customWidth="1"/>
    <col min="11981" max="11981" width="18.85546875" style="1" customWidth="1"/>
    <col min="11982" max="11982" width="21.42578125" style="1" customWidth="1"/>
    <col min="11983" max="11983" width="13.7109375" style="1" customWidth="1"/>
    <col min="11984" max="11984" width="11.140625" style="1" customWidth="1"/>
    <col min="11985" max="11985" width="9.85546875" style="1" customWidth="1"/>
    <col min="11986" max="11986" width="12.42578125" style="1" customWidth="1"/>
    <col min="11987" max="11988" width="11.140625" style="1" customWidth="1"/>
    <col min="11989" max="11989" width="16.28515625" style="1" customWidth="1"/>
    <col min="11990" max="11991" width="15" style="1" customWidth="1"/>
    <col min="11992" max="11992" width="17.5703125" style="1" customWidth="1"/>
    <col min="11993" max="11993" width="11.140625" style="1" customWidth="1"/>
    <col min="11994" max="11994" width="16.28515625" style="1" customWidth="1"/>
    <col min="11995" max="11995" width="17.5703125" style="1" customWidth="1"/>
    <col min="11996" max="11997" width="11.140625" style="1" customWidth="1"/>
    <col min="11998" max="11998" width="16.28515625" style="1" customWidth="1"/>
    <col min="11999" max="11999" width="15" style="1" customWidth="1"/>
    <col min="12000" max="12000" width="12.42578125" style="1" customWidth="1"/>
    <col min="12001" max="12001" width="15" style="1" customWidth="1"/>
    <col min="12002" max="12002" width="20.140625" style="1" customWidth="1"/>
    <col min="12003" max="12003" width="18.85546875" style="1" customWidth="1"/>
    <col min="12004" max="12004" width="13.7109375" style="1" customWidth="1"/>
    <col min="12005" max="12005" width="22.7109375" style="1" customWidth="1"/>
    <col min="12006" max="12006" width="13.7109375" style="1" customWidth="1"/>
    <col min="12007" max="12007" width="11.140625" style="1" customWidth="1"/>
    <col min="12008" max="12008" width="8.5703125" style="1" customWidth="1"/>
    <col min="12009" max="12009" width="17.5703125" style="1" customWidth="1"/>
    <col min="12010" max="12010" width="16.28515625" style="1" customWidth="1"/>
    <col min="12011" max="12013" width="18.85546875" style="1" customWidth="1"/>
    <col min="12014" max="12015" width="13.7109375" style="1" customWidth="1"/>
    <col min="12016" max="12017" width="12.42578125" style="1" customWidth="1"/>
    <col min="12018" max="12018" width="15" style="1" customWidth="1"/>
    <col min="12019" max="12020" width="12.42578125" style="1" customWidth="1"/>
    <col min="12021" max="12022" width="16.28515625" style="1" customWidth="1"/>
    <col min="12023" max="12023" width="18.85546875" style="1" customWidth="1"/>
    <col min="12024" max="12024" width="15" style="1" customWidth="1"/>
    <col min="12025" max="12025" width="12.42578125" style="1" customWidth="1"/>
    <col min="12026" max="12026" width="15" style="1" customWidth="1"/>
    <col min="12027" max="12027" width="20.140625" style="1" customWidth="1"/>
    <col min="12028" max="12028" width="12.42578125" style="1" customWidth="1"/>
    <col min="12029" max="12029" width="15" style="1" customWidth="1"/>
    <col min="12030" max="12030" width="12.42578125" style="1" customWidth="1"/>
    <col min="12031" max="12031" width="17.5703125" style="1" customWidth="1"/>
    <col min="12032" max="12032" width="16.28515625" style="1" customWidth="1"/>
    <col min="12033" max="12033" width="15" style="1" customWidth="1"/>
    <col min="12034" max="12034" width="16.28515625" style="1" customWidth="1"/>
    <col min="12035" max="12187" width="12.42578125" style="1" customWidth="1"/>
    <col min="12188" max="12234" width="12.42578125" style="1"/>
    <col min="12235" max="12235" width="15" style="1" customWidth="1"/>
    <col min="12236" max="12236" width="17.5703125" style="1" customWidth="1"/>
    <col min="12237" max="12237" width="18.85546875" style="1" customWidth="1"/>
    <col min="12238" max="12238" width="21.42578125" style="1" customWidth="1"/>
    <col min="12239" max="12239" width="13.7109375" style="1" customWidth="1"/>
    <col min="12240" max="12240" width="11.140625" style="1" customWidth="1"/>
    <col min="12241" max="12241" width="9.85546875" style="1" customWidth="1"/>
    <col min="12242" max="12242" width="12.42578125" style="1" customWidth="1"/>
    <col min="12243" max="12244" width="11.140625" style="1" customWidth="1"/>
    <col min="12245" max="12245" width="16.28515625" style="1" customWidth="1"/>
    <col min="12246" max="12247" width="15" style="1" customWidth="1"/>
    <col min="12248" max="12248" width="17.5703125" style="1" customWidth="1"/>
    <col min="12249" max="12249" width="11.140625" style="1" customWidth="1"/>
    <col min="12250" max="12250" width="16.28515625" style="1" customWidth="1"/>
    <col min="12251" max="12251" width="17.5703125" style="1" customWidth="1"/>
    <col min="12252" max="12253" width="11.140625" style="1" customWidth="1"/>
    <col min="12254" max="12254" width="16.28515625" style="1" customWidth="1"/>
    <col min="12255" max="12255" width="15" style="1" customWidth="1"/>
    <col min="12256" max="12256" width="12.42578125" style="1" customWidth="1"/>
    <col min="12257" max="12257" width="15" style="1" customWidth="1"/>
    <col min="12258" max="12258" width="20.140625" style="1" customWidth="1"/>
    <col min="12259" max="12259" width="18.85546875" style="1" customWidth="1"/>
    <col min="12260" max="12260" width="13.7109375" style="1" customWidth="1"/>
    <col min="12261" max="12261" width="22.7109375" style="1" customWidth="1"/>
    <col min="12262" max="12262" width="13.7109375" style="1" customWidth="1"/>
    <col min="12263" max="12263" width="11.140625" style="1" customWidth="1"/>
    <col min="12264" max="12264" width="8.5703125" style="1" customWidth="1"/>
    <col min="12265" max="12265" width="17.5703125" style="1" customWidth="1"/>
    <col min="12266" max="12266" width="16.28515625" style="1" customWidth="1"/>
    <col min="12267" max="12269" width="18.85546875" style="1" customWidth="1"/>
    <col min="12270" max="12271" width="13.7109375" style="1" customWidth="1"/>
    <col min="12272" max="12273" width="12.42578125" style="1" customWidth="1"/>
    <col min="12274" max="12274" width="15" style="1" customWidth="1"/>
    <col min="12275" max="12276" width="12.42578125" style="1" customWidth="1"/>
    <col min="12277" max="12278" width="16.28515625" style="1" customWidth="1"/>
    <col min="12279" max="12279" width="18.85546875" style="1" customWidth="1"/>
    <col min="12280" max="12280" width="15" style="1" customWidth="1"/>
    <col min="12281" max="12281" width="12.42578125" style="1" customWidth="1"/>
    <col min="12282" max="12282" width="15" style="1" customWidth="1"/>
    <col min="12283" max="12283" width="20.140625" style="1" customWidth="1"/>
    <col min="12284" max="12284" width="12.42578125" style="1" customWidth="1"/>
    <col min="12285" max="12285" width="15" style="1" customWidth="1"/>
    <col min="12286" max="12286" width="12.42578125" style="1" customWidth="1"/>
    <col min="12287" max="12287" width="17.5703125" style="1" customWidth="1"/>
    <col min="12288" max="12288" width="16.28515625" style="1" customWidth="1"/>
    <col min="12289" max="12289" width="15" style="1" customWidth="1"/>
    <col min="12290" max="12290" width="16.28515625" style="1" customWidth="1"/>
    <col min="12291" max="12443" width="12.42578125" style="1" customWidth="1"/>
    <col min="12444" max="12490" width="12.42578125" style="1"/>
    <col min="12491" max="12491" width="15" style="1" customWidth="1"/>
    <col min="12492" max="12492" width="17.5703125" style="1" customWidth="1"/>
    <col min="12493" max="12493" width="18.85546875" style="1" customWidth="1"/>
    <col min="12494" max="12494" width="21.42578125" style="1" customWidth="1"/>
    <col min="12495" max="12495" width="13.7109375" style="1" customWidth="1"/>
    <col min="12496" max="12496" width="11.140625" style="1" customWidth="1"/>
    <col min="12497" max="12497" width="9.85546875" style="1" customWidth="1"/>
    <col min="12498" max="12498" width="12.42578125" style="1" customWidth="1"/>
    <col min="12499" max="12500" width="11.140625" style="1" customWidth="1"/>
    <col min="12501" max="12501" width="16.28515625" style="1" customWidth="1"/>
    <col min="12502" max="12503" width="15" style="1" customWidth="1"/>
    <col min="12504" max="12504" width="17.5703125" style="1" customWidth="1"/>
    <col min="12505" max="12505" width="11.140625" style="1" customWidth="1"/>
    <col min="12506" max="12506" width="16.28515625" style="1" customWidth="1"/>
    <col min="12507" max="12507" width="17.5703125" style="1" customWidth="1"/>
    <col min="12508" max="12509" width="11.140625" style="1" customWidth="1"/>
    <col min="12510" max="12510" width="16.28515625" style="1" customWidth="1"/>
    <col min="12511" max="12511" width="15" style="1" customWidth="1"/>
    <col min="12512" max="12512" width="12.42578125" style="1" customWidth="1"/>
    <col min="12513" max="12513" width="15" style="1" customWidth="1"/>
    <col min="12514" max="12514" width="20.140625" style="1" customWidth="1"/>
    <col min="12515" max="12515" width="18.85546875" style="1" customWidth="1"/>
    <col min="12516" max="12516" width="13.7109375" style="1" customWidth="1"/>
    <col min="12517" max="12517" width="22.7109375" style="1" customWidth="1"/>
    <col min="12518" max="12518" width="13.7109375" style="1" customWidth="1"/>
    <col min="12519" max="12519" width="11.140625" style="1" customWidth="1"/>
    <col min="12520" max="12520" width="8.5703125" style="1" customWidth="1"/>
    <col min="12521" max="12521" width="17.5703125" style="1" customWidth="1"/>
    <col min="12522" max="12522" width="16.28515625" style="1" customWidth="1"/>
    <col min="12523" max="12525" width="18.85546875" style="1" customWidth="1"/>
    <col min="12526" max="12527" width="13.7109375" style="1" customWidth="1"/>
    <col min="12528" max="12529" width="12.42578125" style="1" customWidth="1"/>
    <col min="12530" max="12530" width="15" style="1" customWidth="1"/>
    <col min="12531" max="12532" width="12.42578125" style="1" customWidth="1"/>
    <col min="12533" max="12534" width="16.28515625" style="1" customWidth="1"/>
    <col min="12535" max="12535" width="18.85546875" style="1" customWidth="1"/>
    <col min="12536" max="12536" width="15" style="1" customWidth="1"/>
    <col min="12537" max="12537" width="12.42578125" style="1" customWidth="1"/>
    <col min="12538" max="12538" width="15" style="1" customWidth="1"/>
    <col min="12539" max="12539" width="20.140625" style="1" customWidth="1"/>
    <col min="12540" max="12540" width="12.42578125" style="1" customWidth="1"/>
    <col min="12541" max="12541" width="15" style="1" customWidth="1"/>
    <col min="12542" max="12542" width="12.42578125" style="1" customWidth="1"/>
    <col min="12543" max="12543" width="17.5703125" style="1" customWidth="1"/>
    <col min="12544" max="12544" width="16.28515625" style="1" customWidth="1"/>
    <col min="12545" max="12545" width="15" style="1" customWidth="1"/>
    <col min="12546" max="12546" width="16.28515625" style="1" customWidth="1"/>
    <col min="12547" max="12699" width="12.42578125" style="1" customWidth="1"/>
    <col min="12700" max="12746" width="12.42578125" style="1"/>
    <col min="12747" max="12747" width="15" style="1" customWidth="1"/>
    <col min="12748" max="12748" width="17.5703125" style="1" customWidth="1"/>
    <col min="12749" max="12749" width="18.85546875" style="1" customWidth="1"/>
    <col min="12750" max="12750" width="21.42578125" style="1" customWidth="1"/>
    <col min="12751" max="12751" width="13.7109375" style="1" customWidth="1"/>
    <col min="12752" max="12752" width="11.140625" style="1" customWidth="1"/>
    <col min="12753" max="12753" width="9.85546875" style="1" customWidth="1"/>
    <col min="12754" max="12754" width="12.42578125" style="1" customWidth="1"/>
    <col min="12755" max="12756" width="11.140625" style="1" customWidth="1"/>
    <col min="12757" max="12757" width="16.28515625" style="1" customWidth="1"/>
    <col min="12758" max="12759" width="15" style="1" customWidth="1"/>
    <col min="12760" max="12760" width="17.5703125" style="1" customWidth="1"/>
    <col min="12761" max="12761" width="11.140625" style="1" customWidth="1"/>
    <col min="12762" max="12762" width="16.28515625" style="1" customWidth="1"/>
    <col min="12763" max="12763" width="17.5703125" style="1" customWidth="1"/>
    <col min="12764" max="12765" width="11.140625" style="1" customWidth="1"/>
    <col min="12766" max="12766" width="16.28515625" style="1" customWidth="1"/>
    <col min="12767" max="12767" width="15" style="1" customWidth="1"/>
    <col min="12768" max="12768" width="12.42578125" style="1" customWidth="1"/>
    <col min="12769" max="12769" width="15" style="1" customWidth="1"/>
    <col min="12770" max="12770" width="20.140625" style="1" customWidth="1"/>
    <col min="12771" max="12771" width="18.85546875" style="1" customWidth="1"/>
    <col min="12772" max="12772" width="13.7109375" style="1" customWidth="1"/>
    <col min="12773" max="12773" width="22.7109375" style="1" customWidth="1"/>
    <col min="12774" max="12774" width="13.7109375" style="1" customWidth="1"/>
    <col min="12775" max="12775" width="11.140625" style="1" customWidth="1"/>
    <col min="12776" max="12776" width="8.5703125" style="1" customWidth="1"/>
    <col min="12777" max="12777" width="17.5703125" style="1" customWidth="1"/>
    <col min="12778" max="12778" width="16.28515625" style="1" customWidth="1"/>
    <col min="12779" max="12781" width="18.85546875" style="1" customWidth="1"/>
    <col min="12782" max="12783" width="13.7109375" style="1" customWidth="1"/>
    <col min="12784" max="12785" width="12.42578125" style="1" customWidth="1"/>
    <col min="12786" max="12786" width="15" style="1" customWidth="1"/>
    <col min="12787" max="12788" width="12.42578125" style="1" customWidth="1"/>
    <col min="12789" max="12790" width="16.28515625" style="1" customWidth="1"/>
    <col min="12791" max="12791" width="18.85546875" style="1" customWidth="1"/>
    <col min="12792" max="12792" width="15" style="1" customWidth="1"/>
    <col min="12793" max="12793" width="12.42578125" style="1" customWidth="1"/>
    <col min="12794" max="12794" width="15" style="1" customWidth="1"/>
    <col min="12795" max="12795" width="20.140625" style="1" customWidth="1"/>
    <col min="12796" max="12796" width="12.42578125" style="1" customWidth="1"/>
    <col min="12797" max="12797" width="15" style="1" customWidth="1"/>
    <col min="12798" max="12798" width="12.42578125" style="1" customWidth="1"/>
    <col min="12799" max="12799" width="17.5703125" style="1" customWidth="1"/>
    <col min="12800" max="12800" width="16.28515625" style="1" customWidth="1"/>
    <col min="12801" max="12801" width="15" style="1" customWidth="1"/>
    <col min="12802" max="12802" width="16.28515625" style="1" customWidth="1"/>
    <col min="12803" max="12955" width="12.42578125" style="1" customWidth="1"/>
    <col min="12956" max="13002" width="12.42578125" style="1"/>
    <col min="13003" max="13003" width="15" style="1" customWidth="1"/>
    <col min="13004" max="13004" width="17.5703125" style="1" customWidth="1"/>
    <col min="13005" max="13005" width="18.85546875" style="1" customWidth="1"/>
    <col min="13006" max="13006" width="21.42578125" style="1" customWidth="1"/>
    <col min="13007" max="13007" width="13.7109375" style="1" customWidth="1"/>
    <col min="13008" max="13008" width="11.140625" style="1" customWidth="1"/>
    <col min="13009" max="13009" width="9.85546875" style="1" customWidth="1"/>
    <col min="13010" max="13010" width="12.42578125" style="1" customWidth="1"/>
    <col min="13011" max="13012" width="11.140625" style="1" customWidth="1"/>
    <col min="13013" max="13013" width="16.28515625" style="1" customWidth="1"/>
    <col min="13014" max="13015" width="15" style="1" customWidth="1"/>
    <col min="13016" max="13016" width="17.5703125" style="1" customWidth="1"/>
    <col min="13017" max="13017" width="11.140625" style="1" customWidth="1"/>
    <col min="13018" max="13018" width="16.28515625" style="1" customWidth="1"/>
    <col min="13019" max="13019" width="17.5703125" style="1" customWidth="1"/>
    <col min="13020" max="13021" width="11.140625" style="1" customWidth="1"/>
    <col min="13022" max="13022" width="16.28515625" style="1" customWidth="1"/>
    <col min="13023" max="13023" width="15" style="1" customWidth="1"/>
    <col min="13024" max="13024" width="12.42578125" style="1" customWidth="1"/>
    <col min="13025" max="13025" width="15" style="1" customWidth="1"/>
    <col min="13026" max="13026" width="20.140625" style="1" customWidth="1"/>
    <col min="13027" max="13027" width="18.85546875" style="1" customWidth="1"/>
    <col min="13028" max="13028" width="13.7109375" style="1" customWidth="1"/>
    <col min="13029" max="13029" width="22.7109375" style="1" customWidth="1"/>
    <col min="13030" max="13030" width="13.7109375" style="1" customWidth="1"/>
    <col min="13031" max="13031" width="11.140625" style="1" customWidth="1"/>
    <col min="13032" max="13032" width="8.5703125" style="1" customWidth="1"/>
    <col min="13033" max="13033" width="17.5703125" style="1" customWidth="1"/>
    <col min="13034" max="13034" width="16.28515625" style="1" customWidth="1"/>
    <col min="13035" max="13037" width="18.85546875" style="1" customWidth="1"/>
    <col min="13038" max="13039" width="13.7109375" style="1" customWidth="1"/>
    <col min="13040" max="13041" width="12.42578125" style="1" customWidth="1"/>
    <col min="13042" max="13042" width="15" style="1" customWidth="1"/>
    <col min="13043" max="13044" width="12.42578125" style="1" customWidth="1"/>
    <col min="13045" max="13046" width="16.28515625" style="1" customWidth="1"/>
    <col min="13047" max="13047" width="18.85546875" style="1" customWidth="1"/>
    <col min="13048" max="13048" width="15" style="1" customWidth="1"/>
    <col min="13049" max="13049" width="12.42578125" style="1" customWidth="1"/>
    <col min="13050" max="13050" width="15" style="1" customWidth="1"/>
    <col min="13051" max="13051" width="20.140625" style="1" customWidth="1"/>
    <col min="13052" max="13052" width="12.42578125" style="1" customWidth="1"/>
    <col min="13053" max="13053" width="15" style="1" customWidth="1"/>
    <col min="13054" max="13054" width="12.42578125" style="1" customWidth="1"/>
    <col min="13055" max="13055" width="17.5703125" style="1" customWidth="1"/>
    <col min="13056" max="13056" width="16.28515625" style="1" customWidth="1"/>
    <col min="13057" max="13057" width="15" style="1" customWidth="1"/>
    <col min="13058" max="13058" width="16.28515625" style="1" customWidth="1"/>
    <col min="13059" max="13211" width="12.42578125" style="1" customWidth="1"/>
    <col min="13212" max="13258" width="12.42578125" style="1"/>
    <col min="13259" max="13259" width="15" style="1" customWidth="1"/>
    <col min="13260" max="13260" width="17.5703125" style="1" customWidth="1"/>
    <col min="13261" max="13261" width="18.85546875" style="1" customWidth="1"/>
    <col min="13262" max="13262" width="21.42578125" style="1" customWidth="1"/>
    <col min="13263" max="13263" width="13.7109375" style="1" customWidth="1"/>
    <col min="13264" max="13264" width="11.140625" style="1" customWidth="1"/>
    <col min="13265" max="13265" width="9.85546875" style="1" customWidth="1"/>
    <col min="13266" max="13266" width="12.42578125" style="1" customWidth="1"/>
    <col min="13267" max="13268" width="11.140625" style="1" customWidth="1"/>
    <col min="13269" max="13269" width="16.28515625" style="1" customWidth="1"/>
    <col min="13270" max="13271" width="15" style="1" customWidth="1"/>
    <col min="13272" max="13272" width="17.5703125" style="1" customWidth="1"/>
    <col min="13273" max="13273" width="11.140625" style="1" customWidth="1"/>
    <col min="13274" max="13274" width="16.28515625" style="1" customWidth="1"/>
    <col min="13275" max="13275" width="17.5703125" style="1" customWidth="1"/>
    <col min="13276" max="13277" width="11.140625" style="1" customWidth="1"/>
    <col min="13278" max="13278" width="16.28515625" style="1" customWidth="1"/>
    <col min="13279" max="13279" width="15" style="1" customWidth="1"/>
    <col min="13280" max="13280" width="12.42578125" style="1" customWidth="1"/>
    <col min="13281" max="13281" width="15" style="1" customWidth="1"/>
    <col min="13282" max="13282" width="20.140625" style="1" customWidth="1"/>
    <col min="13283" max="13283" width="18.85546875" style="1" customWidth="1"/>
    <col min="13284" max="13284" width="13.7109375" style="1" customWidth="1"/>
    <col min="13285" max="13285" width="22.7109375" style="1" customWidth="1"/>
    <col min="13286" max="13286" width="13.7109375" style="1" customWidth="1"/>
    <col min="13287" max="13287" width="11.140625" style="1" customWidth="1"/>
    <col min="13288" max="13288" width="8.5703125" style="1" customWidth="1"/>
    <col min="13289" max="13289" width="17.5703125" style="1" customWidth="1"/>
    <col min="13290" max="13290" width="16.28515625" style="1" customWidth="1"/>
    <col min="13291" max="13293" width="18.85546875" style="1" customWidth="1"/>
    <col min="13294" max="13295" width="13.7109375" style="1" customWidth="1"/>
    <col min="13296" max="13297" width="12.42578125" style="1" customWidth="1"/>
    <col min="13298" max="13298" width="15" style="1" customWidth="1"/>
    <col min="13299" max="13300" width="12.42578125" style="1" customWidth="1"/>
    <col min="13301" max="13302" width="16.28515625" style="1" customWidth="1"/>
    <col min="13303" max="13303" width="18.85546875" style="1" customWidth="1"/>
    <col min="13304" max="13304" width="15" style="1" customWidth="1"/>
    <col min="13305" max="13305" width="12.42578125" style="1" customWidth="1"/>
    <col min="13306" max="13306" width="15" style="1" customWidth="1"/>
    <col min="13307" max="13307" width="20.140625" style="1" customWidth="1"/>
    <col min="13308" max="13308" width="12.42578125" style="1" customWidth="1"/>
    <col min="13309" max="13309" width="15" style="1" customWidth="1"/>
    <col min="13310" max="13310" width="12.42578125" style="1" customWidth="1"/>
    <col min="13311" max="13311" width="17.5703125" style="1" customWidth="1"/>
    <col min="13312" max="13312" width="16.28515625" style="1" customWidth="1"/>
    <col min="13313" max="13313" width="15" style="1" customWidth="1"/>
    <col min="13314" max="13314" width="16.28515625" style="1" customWidth="1"/>
    <col min="13315" max="13467" width="12.42578125" style="1" customWidth="1"/>
    <col min="13468" max="13514" width="12.42578125" style="1"/>
    <col min="13515" max="13515" width="15" style="1" customWidth="1"/>
    <col min="13516" max="13516" width="17.5703125" style="1" customWidth="1"/>
    <col min="13517" max="13517" width="18.85546875" style="1" customWidth="1"/>
    <col min="13518" max="13518" width="21.42578125" style="1" customWidth="1"/>
    <col min="13519" max="13519" width="13.7109375" style="1" customWidth="1"/>
    <col min="13520" max="13520" width="11.140625" style="1" customWidth="1"/>
    <col min="13521" max="13521" width="9.85546875" style="1" customWidth="1"/>
    <col min="13522" max="13522" width="12.42578125" style="1" customWidth="1"/>
    <col min="13523" max="13524" width="11.140625" style="1" customWidth="1"/>
    <col min="13525" max="13525" width="16.28515625" style="1" customWidth="1"/>
    <col min="13526" max="13527" width="15" style="1" customWidth="1"/>
    <col min="13528" max="13528" width="17.5703125" style="1" customWidth="1"/>
    <col min="13529" max="13529" width="11.140625" style="1" customWidth="1"/>
    <col min="13530" max="13530" width="16.28515625" style="1" customWidth="1"/>
    <col min="13531" max="13531" width="17.5703125" style="1" customWidth="1"/>
    <col min="13532" max="13533" width="11.140625" style="1" customWidth="1"/>
    <col min="13534" max="13534" width="16.28515625" style="1" customWidth="1"/>
    <col min="13535" max="13535" width="15" style="1" customWidth="1"/>
    <col min="13536" max="13536" width="12.42578125" style="1" customWidth="1"/>
    <col min="13537" max="13537" width="15" style="1" customWidth="1"/>
    <col min="13538" max="13538" width="20.140625" style="1" customWidth="1"/>
    <col min="13539" max="13539" width="18.85546875" style="1" customWidth="1"/>
    <col min="13540" max="13540" width="13.7109375" style="1" customWidth="1"/>
    <col min="13541" max="13541" width="22.7109375" style="1" customWidth="1"/>
    <col min="13542" max="13542" width="13.7109375" style="1" customWidth="1"/>
    <col min="13543" max="13543" width="11.140625" style="1" customWidth="1"/>
    <col min="13544" max="13544" width="8.5703125" style="1" customWidth="1"/>
    <col min="13545" max="13545" width="17.5703125" style="1" customWidth="1"/>
    <col min="13546" max="13546" width="16.28515625" style="1" customWidth="1"/>
    <col min="13547" max="13549" width="18.85546875" style="1" customWidth="1"/>
    <col min="13550" max="13551" width="13.7109375" style="1" customWidth="1"/>
    <col min="13552" max="13553" width="12.42578125" style="1" customWidth="1"/>
    <col min="13554" max="13554" width="15" style="1" customWidth="1"/>
    <col min="13555" max="13556" width="12.42578125" style="1" customWidth="1"/>
    <col min="13557" max="13558" width="16.28515625" style="1" customWidth="1"/>
    <col min="13559" max="13559" width="18.85546875" style="1" customWidth="1"/>
    <col min="13560" max="13560" width="15" style="1" customWidth="1"/>
    <col min="13561" max="13561" width="12.42578125" style="1" customWidth="1"/>
    <col min="13562" max="13562" width="15" style="1" customWidth="1"/>
    <col min="13563" max="13563" width="20.140625" style="1" customWidth="1"/>
    <col min="13564" max="13564" width="12.42578125" style="1" customWidth="1"/>
    <col min="13565" max="13565" width="15" style="1" customWidth="1"/>
    <col min="13566" max="13566" width="12.42578125" style="1" customWidth="1"/>
    <col min="13567" max="13567" width="17.5703125" style="1" customWidth="1"/>
    <col min="13568" max="13568" width="16.28515625" style="1" customWidth="1"/>
    <col min="13569" max="13569" width="15" style="1" customWidth="1"/>
    <col min="13570" max="13570" width="16.28515625" style="1" customWidth="1"/>
    <col min="13571" max="13723" width="12.42578125" style="1" customWidth="1"/>
    <col min="13724" max="13770" width="12.42578125" style="1"/>
    <col min="13771" max="13771" width="15" style="1" customWidth="1"/>
    <col min="13772" max="13772" width="17.5703125" style="1" customWidth="1"/>
    <col min="13773" max="13773" width="18.85546875" style="1" customWidth="1"/>
    <col min="13774" max="13774" width="21.42578125" style="1" customWidth="1"/>
    <col min="13775" max="13775" width="13.7109375" style="1" customWidth="1"/>
    <col min="13776" max="13776" width="11.140625" style="1" customWidth="1"/>
    <col min="13777" max="13777" width="9.85546875" style="1" customWidth="1"/>
    <col min="13778" max="13778" width="12.42578125" style="1" customWidth="1"/>
    <col min="13779" max="13780" width="11.140625" style="1" customWidth="1"/>
    <col min="13781" max="13781" width="16.28515625" style="1" customWidth="1"/>
    <col min="13782" max="13783" width="15" style="1" customWidth="1"/>
    <col min="13784" max="13784" width="17.5703125" style="1" customWidth="1"/>
    <col min="13785" max="13785" width="11.140625" style="1" customWidth="1"/>
    <col min="13786" max="13786" width="16.28515625" style="1" customWidth="1"/>
    <col min="13787" max="13787" width="17.5703125" style="1" customWidth="1"/>
    <col min="13788" max="13789" width="11.140625" style="1" customWidth="1"/>
    <col min="13790" max="13790" width="16.28515625" style="1" customWidth="1"/>
    <col min="13791" max="13791" width="15" style="1" customWidth="1"/>
    <col min="13792" max="13792" width="12.42578125" style="1" customWidth="1"/>
    <col min="13793" max="13793" width="15" style="1" customWidth="1"/>
    <col min="13794" max="13794" width="20.140625" style="1" customWidth="1"/>
    <col min="13795" max="13795" width="18.85546875" style="1" customWidth="1"/>
    <col min="13796" max="13796" width="13.7109375" style="1" customWidth="1"/>
    <col min="13797" max="13797" width="22.7109375" style="1" customWidth="1"/>
    <col min="13798" max="13798" width="13.7109375" style="1" customWidth="1"/>
    <col min="13799" max="13799" width="11.140625" style="1" customWidth="1"/>
    <col min="13800" max="13800" width="8.5703125" style="1" customWidth="1"/>
    <col min="13801" max="13801" width="17.5703125" style="1" customWidth="1"/>
    <col min="13802" max="13802" width="16.28515625" style="1" customWidth="1"/>
    <col min="13803" max="13805" width="18.85546875" style="1" customWidth="1"/>
    <col min="13806" max="13807" width="13.7109375" style="1" customWidth="1"/>
    <col min="13808" max="13809" width="12.42578125" style="1" customWidth="1"/>
    <col min="13810" max="13810" width="15" style="1" customWidth="1"/>
    <col min="13811" max="13812" width="12.42578125" style="1" customWidth="1"/>
    <col min="13813" max="13814" width="16.28515625" style="1" customWidth="1"/>
    <col min="13815" max="13815" width="18.85546875" style="1" customWidth="1"/>
    <col min="13816" max="13816" width="15" style="1" customWidth="1"/>
    <col min="13817" max="13817" width="12.42578125" style="1" customWidth="1"/>
    <col min="13818" max="13818" width="15" style="1" customWidth="1"/>
    <col min="13819" max="13819" width="20.140625" style="1" customWidth="1"/>
    <col min="13820" max="13820" width="12.42578125" style="1" customWidth="1"/>
    <col min="13821" max="13821" width="15" style="1" customWidth="1"/>
    <col min="13822" max="13822" width="12.42578125" style="1" customWidth="1"/>
    <col min="13823" max="13823" width="17.5703125" style="1" customWidth="1"/>
    <col min="13824" max="13824" width="16.28515625" style="1" customWidth="1"/>
    <col min="13825" max="13825" width="15" style="1" customWidth="1"/>
    <col min="13826" max="13826" width="16.28515625" style="1" customWidth="1"/>
    <col min="13827" max="13979" width="12.42578125" style="1" customWidth="1"/>
    <col min="13980" max="14026" width="12.42578125" style="1"/>
    <col min="14027" max="14027" width="15" style="1" customWidth="1"/>
    <col min="14028" max="14028" width="17.5703125" style="1" customWidth="1"/>
    <col min="14029" max="14029" width="18.85546875" style="1" customWidth="1"/>
    <col min="14030" max="14030" width="21.42578125" style="1" customWidth="1"/>
    <col min="14031" max="14031" width="13.7109375" style="1" customWidth="1"/>
    <col min="14032" max="14032" width="11.140625" style="1" customWidth="1"/>
    <col min="14033" max="14033" width="9.85546875" style="1" customWidth="1"/>
    <col min="14034" max="14034" width="12.42578125" style="1" customWidth="1"/>
    <col min="14035" max="14036" width="11.140625" style="1" customWidth="1"/>
    <col min="14037" max="14037" width="16.28515625" style="1" customWidth="1"/>
    <col min="14038" max="14039" width="15" style="1" customWidth="1"/>
    <col min="14040" max="14040" width="17.5703125" style="1" customWidth="1"/>
    <col min="14041" max="14041" width="11.140625" style="1" customWidth="1"/>
    <col min="14042" max="14042" width="16.28515625" style="1" customWidth="1"/>
    <col min="14043" max="14043" width="17.5703125" style="1" customWidth="1"/>
    <col min="14044" max="14045" width="11.140625" style="1" customWidth="1"/>
    <col min="14046" max="14046" width="16.28515625" style="1" customWidth="1"/>
    <col min="14047" max="14047" width="15" style="1" customWidth="1"/>
    <col min="14048" max="14048" width="12.42578125" style="1" customWidth="1"/>
    <col min="14049" max="14049" width="15" style="1" customWidth="1"/>
    <col min="14050" max="14050" width="20.140625" style="1" customWidth="1"/>
    <col min="14051" max="14051" width="18.85546875" style="1" customWidth="1"/>
    <col min="14052" max="14052" width="13.7109375" style="1" customWidth="1"/>
    <col min="14053" max="14053" width="22.7109375" style="1" customWidth="1"/>
    <col min="14054" max="14054" width="13.7109375" style="1" customWidth="1"/>
    <col min="14055" max="14055" width="11.140625" style="1" customWidth="1"/>
    <col min="14056" max="14056" width="8.5703125" style="1" customWidth="1"/>
    <col min="14057" max="14057" width="17.5703125" style="1" customWidth="1"/>
    <col min="14058" max="14058" width="16.28515625" style="1" customWidth="1"/>
    <col min="14059" max="14061" width="18.85546875" style="1" customWidth="1"/>
    <col min="14062" max="14063" width="13.7109375" style="1" customWidth="1"/>
    <col min="14064" max="14065" width="12.42578125" style="1" customWidth="1"/>
    <col min="14066" max="14066" width="15" style="1" customWidth="1"/>
    <col min="14067" max="14068" width="12.42578125" style="1" customWidth="1"/>
    <col min="14069" max="14070" width="16.28515625" style="1" customWidth="1"/>
    <col min="14071" max="14071" width="18.85546875" style="1" customWidth="1"/>
    <col min="14072" max="14072" width="15" style="1" customWidth="1"/>
    <col min="14073" max="14073" width="12.42578125" style="1" customWidth="1"/>
    <col min="14074" max="14074" width="15" style="1" customWidth="1"/>
    <col min="14075" max="14075" width="20.140625" style="1" customWidth="1"/>
    <col min="14076" max="14076" width="12.42578125" style="1" customWidth="1"/>
    <col min="14077" max="14077" width="15" style="1" customWidth="1"/>
    <col min="14078" max="14078" width="12.42578125" style="1" customWidth="1"/>
    <col min="14079" max="14079" width="17.5703125" style="1" customWidth="1"/>
    <col min="14080" max="14080" width="16.28515625" style="1" customWidth="1"/>
    <col min="14081" max="14081" width="15" style="1" customWidth="1"/>
    <col min="14082" max="14082" width="16.28515625" style="1" customWidth="1"/>
    <col min="14083" max="14235" width="12.42578125" style="1" customWidth="1"/>
    <col min="14236" max="14282" width="12.42578125" style="1"/>
    <col min="14283" max="14283" width="15" style="1" customWidth="1"/>
    <col min="14284" max="14284" width="17.5703125" style="1" customWidth="1"/>
    <col min="14285" max="14285" width="18.85546875" style="1" customWidth="1"/>
    <col min="14286" max="14286" width="21.42578125" style="1" customWidth="1"/>
    <col min="14287" max="14287" width="13.7109375" style="1" customWidth="1"/>
    <col min="14288" max="14288" width="11.140625" style="1" customWidth="1"/>
    <col min="14289" max="14289" width="9.85546875" style="1" customWidth="1"/>
    <col min="14290" max="14290" width="12.42578125" style="1" customWidth="1"/>
    <col min="14291" max="14292" width="11.140625" style="1" customWidth="1"/>
    <col min="14293" max="14293" width="16.28515625" style="1" customWidth="1"/>
    <col min="14294" max="14295" width="15" style="1" customWidth="1"/>
    <col min="14296" max="14296" width="17.5703125" style="1" customWidth="1"/>
    <col min="14297" max="14297" width="11.140625" style="1" customWidth="1"/>
    <col min="14298" max="14298" width="16.28515625" style="1" customWidth="1"/>
    <col min="14299" max="14299" width="17.5703125" style="1" customWidth="1"/>
    <col min="14300" max="14301" width="11.140625" style="1" customWidth="1"/>
    <col min="14302" max="14302" width="16.28515625" style="1" customWidth="1"/>
    <col min="14303" max="14303" width="15" style="1" customWidth="1"/>
    <col min="14304" max="14304" width="12.42578125" style="1" customWidth="1"/>
    <col min="14305" max="14305" width="15" style="1" customWidth="1"/>
    <col min="14306" max="14306" width="20.140625" style="1" customWidth="1"/>
    <col min="14307" max="14307" width="18.85546875" style="1" customWidth="1"/>
    <col min="14308" max="14308" width="13.7109375" style="1" customWidth="1"/>
    <col min="14309" max="14309" width="22.7109375" style="1" customWidth="1"/>
    <col min="14310" max="14310" width="13.7109375" style="1" customWidth="1"/>
    <col min="14311" max="14311" width="11.140625" style="1" customWidth="1"/>
    <col min="14312" max="14312" width="8.5703125" style="1" customWidth="1"/>
    <col min="14313" max="14313" width="17.5703125" style="1" customWidth="1"/>
    <col min="14314" max="14314" width="16.28515625" style="1" customWidth="1"/>
    <col min="14315" max="14317" width="18.85546875" style="1" customWidth="1"/>
    <col min="14318" max="14319" width="13.7109375" style="1" customWidth="1"/>
    <col min="14320" max="14321" width="12.42578125" style="1" customWidth="1"/>
    <col min="14322" max="14322" width="15" style="1" customWidth="1"/>
    <col min="14323" max="14324" width="12.42578125" style="1" customWidth="1"/>
    <col min="14325" max="14326" width="16.28515625" style="1" customWidth="1"/>
    <col min="14327" max="14327" width="18.85546875" style="1" customWidth="1"/>
    <col min="14328" max="14328" width="15" style="1" customWidth="1"/>
    <col min="14329" max="14329" width="12.42578125" style="1" customWidth="1"/>
    <col min="14330" max="14330" width="15" style="1" customWidth="1"/>
    <col min="14331" max="14331" width="20.140625" style="1" customWidth="1"/>
    <col min="14332" max="14332" width="12.42578125" style="1" customWidth="1"/>
    <col min="14333" max="14333" width="15" style="1" customWidth="1"/>
    <col min="14334" max="14334" width="12.42578125" style="1" customWidth="1"/>
    <col min="14335" max="14335" width="17.5703125" style="1" customWidth="1"/>
    <col min="14336" max="14336" width="16.28515625" style="1" customWidth="1"/>
    <col min="14337" max="14337" width="15" style="1" customWidth="1"/>
    <col min="14338" max="14338" width="16.28515625" style="1" customWidth="1"/>
    <col min="14339" max="14491" width="12.42578125" style="1" customWidth="1"/>
    <col min="14492" max="14538" width="12.42578125" style="1"/>
    <col min="14539" max="14539" width="15" style="1" customWidth="1"/>
    <col min="14540" max="14540" width="17.5703125" style="1" customWidth="1"/>
    <col min="14541" max="14541" width="18.85546875" style="1" customWidth="1"/>
    <col min="14542" max="14542" width="21.42578125" style="1" customWidth="1"/>
    <col min="14543" max="14543" width="13.7109375" style="1" customWidth="1"/>
    <col min="14544" max="14544" width="11.140625" style="1" customWidth="1"/>
    <col min="14545" max="14545" width="9.85546875" style="1" customWidth="1"/>
    <col min="14546" max="14546" width="12.42578125" style="1" customWidth="1"/>
    <col min="14547" max="14548" width="11.140625" style="1" customWidth="1"/>
    <col min="14549" max="14549" width="16.28515625" style="1" customWidth="1"/>
    <col min="14550" max="14551" width="15" style="1" customWidth="1"/>
    <col min="14552" max="14552" width="17.5703125" style="1" customWidth="1"/>
    <col min="14553" max="14553" width="11.140625" style="1" customWidth="1"/>
    <col min="14554" max="14554" width="16.28515625" style="1" customWidth="1"/>
    <col min="14555" max="14555" width="17.5703125" style="1" customWidth="1"/>
    <col min="14556" max="14557" width="11.140625" style="1" customWidth="1"/>
    <col min="14558" max="14558" width="16.28515625" style="1" customWidth="1"/>
    <col min="14559" max="14559" width="15" style="1" customWidth="1"/>
    <col min="14560" max="14560" width="12.42578125" style="1" customWidth="1"/>
    <col min="14561" max="14561" width="15" style="1" customWidth="1"/>
    <col min="14562" max="14562" width="20.140625" style="1" customWidth="1"/>
    <col min="14563" max="14563" width="18.85546875" style="1" customWidth="1"/>
    <col min="14564" max="14564" width="13.7109375" style="1" customWidth="1"/>
    <col min="14565" max="14565" width="22.7109375" style="1" customWidth="1"/>
    <col min="14566" max="14566" width="13.7109375" style="1" customWidth="1"/>
    <col min="14567" max="14567" width="11.140625" style="1" customWidth="1"/>
    <col min="14568" max="14568" width="8.5703125" style="1" customWidth="1"/>
    <col min="14569" max="14569" width="17.5703125" style="1" customWidth="1"/>
    <col min="14570" max="14570" width="16.28515625" style="1" customWidth="1"/>
    <col min="14571" max="14573" width="18.85546875" style="1" customWidth="1"/>
    <col min="14574" max="14575" width="13.7109375" style="1" customWidth="1"/>
    <col min="14576" max="14577" width="12.42578125" style="1" customWidth="1"/>
    <col min="14578" max="14578" width="15" style="1" customWidth="1"/>
    <col min="14579" max="14580" width="12.42578125" style="1" customWidth="1"/>
    <col min="14581" max="14582" width="16.28515625" style="1" customWidth="1"/>
    <col min="14583" max="14583" width="18.85546875" style="1" customWidth="1"/>
    <col min="14584" max="14584" width="15" style="1" customWidth="1"/>
    <col min="14585" max="14585" width="12.42578125" style="1" customWidth="1"/>
    <col min="14586" max="14586" width="15" style="1" customWidth="1"/>
    <col min="14587" max="14587" width="20.140625" style="1" customWidth="1"/>
    <col min="14588" max="14588" width="12.42578125" style="1" customWidth="1"/>
    <col min="14589" max="14589" width="15" style="1" customWidth="1"/>
    <col min="14590" max="14590" width="12.42578125" style="1" customWidth="1"/>
    <col min="14591" max="14591" width="17.5703125" style="1" customWidth="1"/>
    <col min="14592" max="14592" width="16.28515625" style="1" customWidth="1"/>
    <col min="14593" max="14593" width="15" style="1" customWidth="1"/>
    <col min="14594" max="14594" width="16.28515625" style="1" customWidth="1"/>
    <col min="14595" max="14747" width="12.42578125" style="1" customWidth="1"/>
    <col min="14748" max="14794" width="12.42578125" style="1"/>
    <col min="14795" max="14795" width="15" style="1" customWidth="1"/>
    <col min="14796" max="14796" width="17.5703125" style="1" customWidth="1"/>
    <col min="14797" max="14797" width="18.85546875" style="1" customWidth="1"/>
    <col min="14798" max="14798" width="21.42578125" style="1" customWidth="1"/>
    <col min="14799" max="14799" width="13.7109375" style="1" customWidth="1"/>
    <col min="14800" max="14800" width="11.140625" style="1" customWidth="1"/>
    <col min="14801" max="14801" width="9.85546875" style="1" customWidth="1"/>
    <col min="14802" max="14802" width="12.42578125" style="1" customWidth="1"/>
    <col min="14803" max="14804" width="11.140625" style="1" customWidth="1"/>
    <col min="14805" max="14805" width="16.28515625" style="1" customWidth="1"/>
    <col min="14806" max="14807" width="15" style="1" customWidth="1"/>
    <col min="14808" max="14808" width="17.5703125" style="1" customWidth="1"/>
    <col min="14809" max="14809" width="11.140625" style="1" customWidth="1"/>
    <col min="14810" max="14810" width="16.28515625" style="1" customWidth="1"/>
    <col min="14811" max="14811" width="17.5703125" style="1" customWidth="1"/>
    <col min="14812" max="14813" width="11.140625" style="1" customWidth="1"/>
    <col min="14814" max="14814" width="16.28515625" style="1" customWidth="1"/>
    <col min="14815" max="14815" width="15" style="1" customWidth="1"/>
    <col min="14816" max="14816" width="12.42578125" style="1" customWidth="1"/>
    <col min="14817" max="14817" width="15" style="1" customWidth="1"/>
    <col min="14818" max="14818" width="20.140625" style="1" customWidth="1"/>
    <col min="14819" max="14819" width="18.85546875" style="1" customWidth="1"/>
    <col min="14820" max="14820" width="13.7109375" style="1" customWidth="1"/>
    <col min="14821" max="14821" width="22.7109375" style="1" customWidth="1"/>
    <col min="14822" max="14822" width="13.7109375" style="1" customWidth="1"/>
    <col min="14823" max="14823" width="11.140625" style="1" customWidth="1"/>
    <col min="14824" max="14824" width="8.5703125" style="1" customWidth="1"/>
    <col min="14825" max="14825" width="17.5703125" style="1" customWidth="1"/>
    <col min="14826" max="14826" width="16.28515625" style="1" customWidth="1"/>
    <col min="14827" max="14829" width="18.85546875" style="1" customWidth="1"/>
    <col min="14830" max="14831" width="13.7109375" style="1" customWidth="1"/>
    <col min="14832" max="14833" width="12.42578125" style="1" customWidth="1"/>
    <col min="14834" max="14834" width="15" style="1" customWidth="1"/>
    <col min="14835" max="14836" width="12.42578125" style="1" customWidth="1"/>
    <col min="14837" max="14838" width="16.28515625" style="1" customWidth="1"/>
    <col min="14839" max="14839" width="18.85546875" style="1" customWidth="1"/>
    <col min="14840" max="14840" width="15" style="1" customWidth="1"/>
    <col min="14841" max="14841" width="12.42578125" style="1" customWidth="1"/>
    <col min="14842" max="14842" width="15" style="1" customWidth="1"/>
    <col min="14843" max="14843" width="20.140625" style="1" customWidth="1"/>
    <col min="14844" max="14844" width="12.42578125" style="1" customWidth="1"/>
    <col min="14845" max="14845" width="15" style="1" customWidth="1"/>
    <col min="14846" max="14846" width="12.42578125" style="1" customWidth="1"/>
    <col min="14847" max="14847" width="17.5703125" style="1" customWidth="1"/>
    <col min="14848" max="14848" width="16.28515625" style="1" customWidth="1"/>
    <col min="14849" max="14849" width="15" style="1" customWidth="1"/>
    <col min="14850" max="14850" width="16.28515625" style="1" customWidth="1"/>
    <col min="14851" max="15003" width="12.42578125" style="1" customWidth="1"/>
    <col min="15004" max="15050" width="12.42578125" style="1"/>
    <col min="15051" max="15051" width="15" style="1" customWidth="1"/>
    <col min="15052" max="15052" width="17.5703125" style="1" customWidth="1"/>
    <col min="15053" max="15053" width="18.85546875" style="1" customWidth="1"/>
    <col min="15054" max="15054" width="21.42578125" style="1" customWidth="1"/>
    <col min="15055" max="15055" width="13.7109375" style="1" customWidth="1"/>
    <col min="15056" max="15056" width="11.140625" style="1" customWidth="1"/>
    <col min="15057" max="15057" width="9.85546875" style="1" customWidth="1"/>
    <col min="15058" max="15058" width="12.42578125" style="1" customWidth="1"/>
    <col min="15059" max="15060" width="11.140625" style="1" customWidth="1"/>
    <col min="15061" max="15061" width="16.28515625" style="1" customWidth="1"/>
    <col min="15062" max="15063" width="15" style="1" customWidth="1"/>
    <col min="15064" max="15064" width="17.5703125" style="1" customWidth="1"/>
    <col min="15065" max="15065" width="11.140625" style="1" customWidth="1"/>
    <col min="15066" max="15066" width="16.28515625" style="1" customWidth="1"/>
    <col min="15067" max="15067" width="17.5703125" style="1" customWidth="1"/>
    <col min="15068" max="15069" width="11.140625" style="1" customWidth="1"/>
    <col min="15070" max="15070" width="16.28515625" style="1" customWidth="1"/>
    <col min="15071" max="15071" width="15" style="1" customWidth="1"/>
    <col min="15072" max="15072" width="12.42578125" style="1" customWidth="1"/>
    <col min="15073" max="15073" width="15" style="1" customWidth="1"/>
    <col min="15074" max="15074" width="20.140625" style="1" customWidth="1"/>
    <col min="15075" max="15075" width="18.85546875" style="1" customWidth="1"/>
    <col min="15076" max="15076" width="13.7109375" style="1" customWidth="1"/>
    <col min="15077" max="15077" width="22.7109375" style="1" customWidth="1"/>
    <col min="15078" max="15078" width="13.7109375" style="1" customWidth="1"/>
    <col min="15079" max="15079" width="11.140625" style="1" customWidth="1"/>
    <col min="15080" max="15080" width="8.5703125" style="1" customWidth="1"/>
    <col min="15081" max="15081" width="17.5703125" style="1" customWidth="1"/>
    <col min="15082" max="15082" width="16.28515625" style="1" customWidth="1"/>
    <col min="15083" max="15085" width="18.85546875" style="1" customWidth="1"/>
    <col min="15086" max="15087" width="13.7109375" style="1" customWidth="1"/>
    <col min="15088" max="15089" width="12.42578125" style="1" customWidth="1"/>
    <col min="15090" max="15090" width="15" style="1" customWidth="1"/>
    <col min="15091" max="15092" width="12.42578125" style="1" customWidth="1"/>
    <col min="15093" max="15094" width="16.28515625" style="1" customWidth="1"/>
    <col min="15095" max="15095" width="18.85546875" style="1" customWidth="1"/>
    <col min="15096" max="15096" width="15" style="1" customWidth="1"/>
    <col min="15097" max="15097" width="12.42578125" style="1" customWidth="1"/>
    <col min="15098" max="15098" width="15" style="1" customWidth="1"/>
    <col min="15099" max="15099" width="20.140625" style="1" customWidth="1"/>
    <col min="15100" max="15100" width="12.42578125" style="1" customWidth="1"/>
    <col min="15101" max="15101" width="15" style="1" customWidth="1"/>
    <col min="15102" max="15102" width="12.42578125" style="1" customWidth="1"/>
    <col min="15103" max="15103" width="17.5703125" style="1" customWidth="1"/>
    <col min="15104" max="15104" width="16.28515625" style="1" customWidth="1"/>
    <col min="15105" max="15105" width="15" style="1" customWidth="1"/>
    <col min="15106" max="15106" width="16.28515625" style="1" customWidth="1"/>
    <col min="15107" max="15259" width="12.42578125" style="1" customWidth="1"/>
    <col min="15260" max="15306" width="12.42578125" style="1"/>
    <col min="15307" max="15307" width="15" style="1" customWidth="1"/>
    <col min="15308" max="15308" width="17.5703125" style="1" customWidth="1"/>
    <col min="15309" max="15309" width="18.85546875" style="1" customWidth="1"/>
    <col min="15310" max="15310" width="21.42578125" style="1" customWidth="1"/>
    <col min="15311" max="15311" width="13.7109375" style="1" customWidth="1"/>
    <col min="15312" max="15312" width="11.140625" style="1" customWidth="1"/>
    <col min="15313" max="15313" width="9.85546875" style="1" customWidth="1"/>
    <col min="15314" max="15314" width="12.42578125" style="1" customWidth="1"/>
    <col min="15315" max="15316" width="11.140625" style="1" customWidth="1"/>
    <col min="15317" max="15317" width="16.28515625" style="1" customWidth="1"/>
    <col min="15318" max="15319" width="15" style="1" customWidth="1"/>
    <col min="15320" max="15320" width="17.5703125" style="1" customWidth="1"/>
    <col min="15321" max="15321" width="11.140625" style="1" customWidth="1"/>
    <col min="15322" max="15322" width="16.28515625" style="1" customWidth="1"/>
    <col min="15323" max="15323" width="17.5703125" style="1" customWidth="1"/>
    <col min="15324" max="15325" width="11.140625" style="1" customWidth="1"/>
    <col min="15326" max="15326" width="16.28515625" style="1" customWidth="1"/>
    <col min="15327" max="15327" width="15" style="1" customWidth="1"/>
    <col min="15328" max="15328" width="12.42578125" style="1" customWidth="1"/>
    <col min="15329" max="15329" width="15" style="1" customWidth="1"/>
    <col min="15330" max="15330" width="20.140625" style="1" customWidth="1"/>
    <col min="15331" max="15331" width="18.85546875" style="1" customWidth="1"/>
    <col min="15332" max="15332" width="13.7109375" style="1" customWidth="1"/>
    <col min="15333" max="15333" width="22.7109375" style="1" customWidth="1"/>
    <col min="15334" max="15334" width="13.7109375" style="1" customWidth="1"/>
    <col min="15335" max="15335" width="11.140625" style="1" customWidth="1"/>
    <col min="15336" max="15336" width="8.5703125" style="1" customWidth="1"/>
    <col min="15337" max="15337" width="17.5703125" style="1" customWidth="1"/>
    <col min="15338" max="15338" width="16.28515625" style="1" customWidth="1"/>
    <col min="15339" max="15341" width="18.85546875" style="1" customWidth="1"/>
    <col min="15342" max="15343" width="13.7109375" style="1" customWidth="1"/>
    <col min="15344" max="15345" width="12.42578125" style="1" customWidth="1"/>
    <col min="15346" max="15346" width="15" style="1" customWidth="1"/>
    <col min="15347" max="15348" width="12.42578125" style="1" customWidth="1"/>
    <col min="15349" max="15350" width="16.28515625" style="1" customWidth="1"/>
    <col min="15351" max="15351" width="18.85546875" style="1" customWidth="1"/>
    <col min="15352" max="15352" width="15" style="1" customWidth="1"/>
    <col min="15353" max="15353" width="12.42578125" style="1" customWidth="1"/>
    <col min="15354" max="15354" width="15" style="1" customWidth="1"/>
    <col min="15355" max="15355" width="20.140625" style="1" customWidth="1"/>
    <col min="15356" max="15356" width="12.42578125" style="1" customWidth="1"/>
    <col min="15357" max="15357" width="15" style="1" customWidth="1"/>
    <col min="15358" max="15358" width="12.42578125" style="1" customWidth="1"/>
    <col min="15359" max="15359" width="17.5703125" style="1" customWidth="1"/>
    <col min="15360" max="15360" width="16.28515625" style="1" customWidth="1"/>
    <col min="15361" max="15361" width="15" style="1" customWidth="1"/>
    <col min="15362" max="15362" width="16.28515625" style="1" customWidth="1"/>
    <col min="15363" max="15515" width="12.42578125" style="1" customWidth="1"/>
    <col min="15516" max="15562" width="12.42578125" style="1"/>
    <col min="15563" max="15563" width="15" style="1" customWidth="1"/>
    <col min="15564" max="15564" width="17.5703125" style="1" customWidth="1"/>
    <col min="15565" max="15565" width="18.85546875" style="1" customWidth="1"/>
    <col min="15566" max="15566" width="21.42578125" style="1" customWidth="1"/>
    <col min="15567" max="15567" width="13.7109375" style="1" customWidth="1"/>
    <col min="15568" max="15568" width="11.140625" style="1" customWidth="1"/>
    <col min="15569" max="15569" width="9.85546875" style="1" customWidth="1"/>
    <col min="15570" max="15570" width="12.42578125" style="1" customWidth="1"/>
    <col min="15571" max="15572" width="11.140625" style="1" customWidth="1"/>
    <col min="15573" max="15573" width="16.28515625" style="1" customWidth="1"/>
    <col min="15574" max="15575" width="15" style="1" customWidth="1"/>
    <col min="15576" max="15576" width="17.5703125" style="1" customWidth="1"/>
    <col min="15577" max="15577" width="11.140625" style="1" customWidth="1"/>
    <col min="15578" max="15578" width="16.28515625" style="1" customWidth="1"/>
    <col min="15579" max="15579" width="17.5703125" style="1" customWidth="1"/>
    <col min="15580" max="15581" width="11.140625" style="1" customWidth="1"/>
    <col min="15582" max="15582" width="16.28515625" style="1" customWidth="1"/>
    <col min="15583" max="15583" width="15" style="1" customWidth="1"/>
    <col min="15584" max="15584" width="12.42578125" style="1" customWidth="1"/>
    <col min="15585" max="15585" width="15" style="1" customWidth="1"/>
    <col min="15586" max="15586" width="20.140625" style="1" customWidth="1"/>
    <col min="15587" max="15587" width="18.85546875" style="1" customWidth="1"/>
    <col min="15588" max="15588" width="13.7109375" style="1" customWidth="1"/>
    <col min="15589" max="15589" width="22.7109375" style="1" customWidth="1"/>
    <col min="15590" max="15590" width="13.7109375" style="1" customWidth="1"/>
    <col min="15591" max="15591" width="11.140625" style="1" customWidth="1"/>
    <col min="15592" max="15592" width="8.5703125" style="1" customWidth="1"/>
    <col min="15593" max="15593" width="17.5703125" style="1" customWidth="1"/>
    <col min="15594" max="15594" width="16.28515625" style="1" customWidth="1"/>
    <col min="15595" max="15597" width="18.85546875" style="1" customWidth="1"/>
    <col min="15598" max="15599" width="13.7109375" style="1" customWidth="1"/>
    <col min="15600" max="15601" width="12.42578125" style="1" customWidth="1"/>
    <col min="15602" max="15602" width="15" style="1" customWidth="1"/>
    <col min="15603" max="15604" width="12.42578125" style="1" customWidth="1"/>
    <col min="15605" max="15606" width="16.28515625" style="1" customWidth="1"/>
    <col min="15607" max="15607" width="18.85546875" style="1" customWidth="1"/>
    <col min="15608" max="15608" width="15" style="1" customWidth="1"/>
    <col min="15609" max="15609" width="12.42578125" style="1" customWidth="1"/>
    <col min="15610" max="15610" width="15" style="1" customWidth="1"/>
    <col min="15611" max="15611" width="20.140625" style="1" customWidth="1"/>
    <col min="15612" max="15612" width="12.42578125" style="1" customWidth="1"/>
    <col min="15613" max="15613" width="15" style="1" customWidth="1"/>
    <col min="15614" max="15614" width="12.42578125" style="1" customWidth="1"/>
    <col min="15615" max="15615" width="17.5703125" style="1" customWidth="1"/>
    <col min="15616" max="15616" width="16.28515625" style="1" customWidth="1"/>
    <col min="15617" max="15617" width="15" style="1" customWidth="1"/>
    <col min="15618" max="15618" width="16.28515625" style="1" customWidth="1"/>
    <col min="15619" max="15771" width="12.42578125" style="1" customWidth="1"/>
    <col min="15772" max="15818" width="12.42578125" style="1"/>
    <col min="15819" max="15819" width="15" style="1" customWidth="1"/>
    <col min="15820" max="15820" width="17.5703125" style="1" customWidth="1"/>
    <col min="15821" max="15821" width="18.85546875" style="1" customWidth="1"/>
    <col min="15822" max="15822" width="21.42578125" style="1" customWidth="1"/>
    <col min="15823" max="15823" width="13.7109375" style="1" customWidth="1"/>
    <col min="15824" max="15824" width="11.140625" style="1" customWidth="1"/>
    <col min="15825" max="15825" width="9.85546875" style="1" customWidth="1"/>
    <col min="15826" max="15826" width="12.42578125" style="1" customWidth="1"/>
    <col min="15827" max="15828" width="11.140625" style="1" customWidth="1"/>
    <col min="15829" max="15829" width="16.28515625" style="1" customWidth="1"/>
    <col min="15830" max="15831" width="15" style="1" customWidth="1"/>
    <col min="15832" max="15832" width="17.5703125" style="1" customWidth="1"/>
    <col min="15833" max="15833" width="11.140625" style="1" customWidth="1"/>
    <col min="15834" max="15834" width="16.28515625" style="1" customWidth="1"/>
    <col min="15835" max="15835" width="17.5703125" style="1" customWidth="1"/>
    <col min="15836" max="15837" width="11.140625" style="1" customWidth="1"/>
    <col min="15838" max="15838" width="16.28515625" style="1" customWidth="1"/>
    <col min="15839" max="15839" width="15" style="1" customWidth="1"/>
    <col min="15840" max="15840" width="12.42578125" style="1" customWidth="1"/>
    <col min="15841" max="15841" width="15" style="1" customWidth="1"/>
    <col min="15842" max="15842" width="20.140625" style="1" customWidth="1"/>
    <col min="15843" max="15843" width="18.85546875" style="1" customWidth="1"/>
    <col min="15844" max="15844" width="13.7109375" style="1" customWidth="1"/>
    <col min="15845" max="15845" width="22.7109375" style="1" customWidth="1"/>
    <col min="15846" max="15846" width="13.7109375" style="1" customWidth="1"/>
    <col min="15847" max="15847" width="11.140625" style="1" customWidth="1"/>
    <col min="15848" max="15848" width="8.5703125" style="1" customWidth="1"/>
    <col min="15849" max="15849" width="17.5703125" style="1" customWidth="1"/>
    <col min="15850" max="15850" width="16.28515625" style="1" customWidth="1"/>
    <col min="15851" max="15853" width="18.85546875" style="1" customWidth="1"/>
    <col min="15854" max="15855" width="13.7109375" style="1" customWidth="1"/>
    <col min="15856" max="15857" width="12.42578125" style="1" customWidth="1"/>
    <col min="15858" max="15858" width="15" style="1" customWidth="1"/>
    <col min="15859" max="15860" width="12.42578125" style="1" customWidth="1"/>
    <col min="15861" max="15862" width="16.28515625" style="1" customWidth="1"/>
    <col min="15863" max="15863" width="18.85546875" style="1" customWidth="1"/>
    <col min="15864" max="15864" width="15" style="1" customWidth="1"/>
    <col min="15865" max="15865" width="12.42578125" style="1" customWidth="1"/>
    <col min="15866" max="15866" width="15" style="1" customWidth="1"/>
    <col min="15867" max="15867" width="20.140625" style="1" customWidth="1"/>
    <col min="15868" max="15868" width="12.42578125" style="1" customWidth="1"/>
    <col min="15869" max="15869" width="15" style="1" customWidth="1"/>
    <col min="15870" max="15870" width="12.42578125" style="1" customWidth="1"/>
    <col min="15871" max="15871" width="17.5703125" style="1" customWidth="1"/>
    <col min="15872" max="15872" width="16.28515625" style="1" customWidth="1"/>
    <col min="15873" max="15873" width="15" style="1" customWidth="1"/>
    <col min="15874" max="15874" width="16.28515625" style="1" customWidth="1"/>
    <col min="15875" max="16027" width="12.42578125" style="1" customWidth="1"/>
    <col min="16028" max="16074" width="12.42578125" style="1"/>
    <col min="16075" max="16075" width="15" style="1" customWidth="1"/>
    <col min="16076" max="16076" width="17.5703125" style="1" customWidth="1"/>
    <col min="16077" max="16077" width="18.85546875" style="1" customWidth="1"/>
    <col min="16078" max="16078" width="21.42578125" style="1" customWidth="1"/>
    <col min="16079" max="16079" width="13.7109375" style="1" customWidth="1"/>
    <col min="16080" max="16080" width="11.140625" style="1" customWidth="1"/>
    <col min="16081" max="16081" width="9.85546875" style="1" customWidth="1"/>
    <col min="16082" max="16082" width="12.42578125" style="1" customWidth="1"/>
    <col min="16083" max="16084" width="11.140625" style="1" customWidth="1"/>
    <col min="16085" max="16085" width="16.28515625" style="1" customWidth="1"/>
    <col min="16086" max="16087" width="15" style="1" customWidth="1"/>
    <col min="16088" max="16088" width="17.5703125" style="1" customWidth="1"/>
    <col min="16089" max="16089" width="11.140625" style="1" customWidth="1"/>
    <col min="16090" max="16090" width="16.28515625" style="1" customWidth="1"/>
    <col min="16091" max="16091" width="17.5703125" style="1" customWidth="1"/>
    <col min="16092" max="16093" width="11.140625" style="1" customWidth="1"/>
    <col min="16094" max="16094" width="16.28515625" style="1" customWidth="1"/>
    <col min="16095" max="16095" width="15" style="1" customWidth="1"/>
    <col min="16096" max="16096" width="12.42578125" style="1" customWidth="1"/>
    <col min="16097" max="16097" width="15" style="1" customWidth="1"/>
    <col min="16098" max="16098" width="20.140625" style="1" customWidth="1"/>
    <col min="16099" max="16099" width="18.85546875" style="1" customWidth="1"/>
    <col min="16100" max="16100" width="13.7109375" style="1" customWidth="1"/>
    <col min="16101" max="16101" width="22.7109375" style="1" customWidth="1"/>
    <col min="16102" max="16102" width="13.7109375" style="1" customWidth="1"/>
    <col min="16103" max="16103" width="11.140625" style="1" customWidth="1"/>
    <col min="16104" max="16104" width="8.5703125" style="1" customWidth="1"/>
    <col min="16105" max="16105" width="17.5703125" style="1" customWidth="1"/>
    <col min="16106" max="16106" width="16.28515625" style="1" customWidth="1"/>
    <col min="16107" max="16109" width="18.85546875" style="1" customWidth="1"/>
    <col min="16110" max="16111" width="13.7109375" style="1" customWidth="1"/>
    <col min="16112" max="16113" width="12.42578125" style="1" customWidth="1"/>
    <col min="16114" max="16114" width="15" style="1" customWidth="1"/>
    <col min="16115" max="16116" width="12.42578125" style="1" customWidth="1"/>
    <col min="16117" max="16118" width="16.28515625" style="1" customWidth="1"/>
    <col min="16119" max="16119" width="18.85546875" style="1" customWidth="1"/>
    <col min="16120" max="16120" width="15" style="1" customWidth="1"/>
    <col min="16121" max="16121" width="12.42578125" style="1" customWidth="1"/>
    <col min="16122" max="16122" width="15" style="1" customWidth="1"/>
    <col min="16123" max="16123" width="20.140625" style="1" customWidth="1"/>
    <col min="16124" max="16124" width="12.42578125" style="1" customWidth="1"/>
    <col min="16125" max="16125" width="15" style="1" customWidth="1"/>
    <col min="16126" max="16126" width="12.42578125" style="1" customWidth="1"/>
    <col min="16127" max="16127" width="17.5703125" style="1" customWidth="1"/>
    <col min="16128" max="16128" width="16.28515625" style="1" customWidth="1"/>
    <col min="16129" max="16129" width="15" style="1" customWidth="1"/>
    <col min="16130" max="16130" width="16.28515625" style="1" customWidth="1"/>
    <col min="16131" max="16283" width="12.42578125" style="1" customWidth="1"/>
    <col min="16284" max="16384" width="12.42578125" style="1"/>
  </cols>
  <sheetData>
    <row r="1" spans="1:202" s="59" customFormat="1" x14ac:dyDescent="0.2">
      <c r="A1" s="101" t="s">
        <v>91</v>
      </c>
      <c r="B1" s="58">
        <f ca="1">WORKDAY(TODAY(),1,Z179:Z563)</f>
        <v>45789</v>
      </c>
      <c r="E1" s="60"/>
      <c r="F1" s="60"/>
      <c r="G1" s="60"/>
      <c r="H1" s="61"/>
      <c r="V1" s="62"/>
      <c r="EZ1" s="63"/>
      <c r="FA1" s="63"/>
      <c r="FB1" s="63"/>
      <c r="FC1" s="63"/>
      <c r="FD1" s="63"/>
      <c r="FE1" s="63"/>
      <c r="FF1" s="63"/>
      <c r="FG1" s="63"/>
      <c r="FH1" s="63"/>
      <c r="FI1" s="63"/>
      <c r="FJ1" s="63"/>
      <c r="FK1" s="63"/>
      <c r="FL1" s="63"/>
      <c r="FM1" s="63"/>
      <c r="FN1" s="63"/>
      <c r="FO1" s="63"/>
      <c r="FP1" s="63"/>
      <c r="FQ1" s="63"/>
      <c r="FR1" s="63"/>
      <c r="FS1" s="63"/>
      <c r="FT1" s="63"/>
      <c r="FU1" s="63"/>
      <c r="FV1" s="63"/>
      <c r="FW1" s="63"/>
      <c r="FX1" s="63"/>
      <c r="FY1" s="63"/>
      <c r="FZ1" s="63"/>
      <c r="GA1" s="63"/>
      <c r="GB1" s="63"/>
      <c r="GC1" s="63"/>
      <c r="GD1" s="63"/>
      <c r="GE1" s="63"/>
      <c r="GF1" s="63"/>
      <c r="GG1" s="63"/>
      <c r="GH1" s="63"/>
      <c r="GI1" s="63"/>
      <c r="GJ1" s="63"/>
      <c r="GK1" s="63"/>
      <c r="GL1" s="63"/>
      <c r="GM1" s="63"/>
      <c r="GN1" s="63"/>
      <c r="GO1" s="63"/>
      <c r="GP1" s="63"/>
      <c r="GQ1" s="63"/>
      <c r="GR1" s="63"/>
      <c r="GS1" s="63"/>
      <c r="GT1" s="63"/>
    </row>
    <row r="2" spans="1:202" s="66" customFormat="1" x14ac:dyDescent="0.25">
      <c r="A2" s="102"/>
      <c r="B2" s="64" t="s">
        <v>0</v>
      </c>
      <c r="C2" s="65"/>
      <c r="D2" s="65"/>
      <c r="G2" s="67"/>
      <c r="H2" s="68"/>
      <c r="K2" s="69"/>
      <c r="L2" s="69"/>
      <c r="M2" s="69"/>
      <c r="N2" s="65"/>
      <c r="O2" s="70"/>
      <c r="P2" s="65"/>
      <c r="Q2" s="65"/>
      <c r="T2" s="71"/>
      <c r="U2" s="65"/>
      <c r="V2" s="72"/>
      <c r="AB2" s="73"/>
    </row>
    <row r="3" spans="1:202" s="66" customFormat="1" x14ac:dyDescent="0.25">
      <c r="A3" s="102"/>
      <c r="B3" s="65"/>
      <c r="C3" s="65"/>
      <c r="D3" s="65"/>
      <c r="E3" s="74"/>
      <c r="F3" s="75"/>
      <c r="G3" s="67"/>
      <c r="H3" s="68"/>
      <c r="K3" s="69"/>
      <c r="L3" s="69"/>
      <c r="M3" s="69"/>
      <c r="N3" s="65"/>
      <c r="O3" s="70"/>
      <c r="P3" s="65"/>
      <c r="Q3" s="65"/>
      <c r="T3" s="71"/>
      <c r="U3" s="65"/>
      <c r="V3" s="72"/>
      <c r="AB3" s="73"/>
    </row>
    <row r="4" spans="1:202" s="66" customFormat="1" x14ac:dyDescent="0.15">
      <c r="A4" s="112" t="str">
        <f ca="1">IF(VLOOKUP($B$1,$A$10:$W$4971,15)&gt;0,"Sim","não")</f>
        <v>Sim</v>
      </c>
      <c r="B4" s="114" t="s">
        <v>92</v>
      </c>
      <c r="C4" s="114" t="s">
        <v>93</v>
      </c>
      <c r="D4" s="114" t="s">
        <v>94</v>
      </c>
      <c r="E4" s="114" t="s">
        <v>95</v>
      </c>
      <c r="F4" s="114" t="s">
        <v>96</v>
      </c>
      <c r="G4" s="115" t="s">
        <v>97</v>
      </c>
      <c r="H4" s="115" t="s">
        <v>98</v>
      </c>
      <c r="I4" s="114" t="s">
        <v>99</v>
      </c>
      <c r="J4" s="114" t="s">
        <v>100</v>
      </c>
      <c r="K4" s="114" t="s">
        <v>101</v>
      </c>
      <c r="L4" s="114" t="s">
        <v>102</v>
      </c>
      <c r="M4" s="114" t="s">
        <v>103</v>
      </c>
      <c r="N4" s="114" t="s">
        <v>104</v>
      </c>
      <c r="O4" s="114" t="s">
        <v>105</v>
      </c>
      <c r="P4" s="114" t="s">
        <v>106</v>
      </c>
      <c r="Q4" s="114" t="s">
        <v>107</v>
      </c>
      <c r="R4" s="114" t="s">
        <v>108</v>
      </c>
      <c r="S4" s="114" t="s">
        <v>109</v>
      </c>
      <c r="T4" s="114" t="s">
        <v>110</v>
      </c>
      <c r="U4" s="114" t="s">
        <v>111</v>
      </c>
      <c r="V4" s="114" t="s">
        <v>112</v>
      </c>
      <c r="W4" s="114" t="s">
        <v>113</v>
      </c>
      <c r="X4" s="76"/>
      <c r="Y4" s="76"/>
      <c r="Z4" s="76"/>
      <c r="AA4" s="76"/>
      <c r="AB4" s="78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  <c r="CQ4" s="70"/>
      <c r="CR4" s="70"/>
      <c r="CS4" s="70"/>
      <c r="CT4" s="70"/>
      <c r="CU4" s="70"/>
      <c r="CV4" s="70"/>
      <c r="CW4" s="70"/>
      <c r="CX4" s="70"/>
      <c r="CY4" s="70"/>
      <c r="CZ4" s="70"/>
      <c r="DA4" s="70"/>
      <c r="DB4" s="70"/>
      <c r="DC4" s="70"/>
      <c r="DD4" s="70"/>
      <c r="DE4" s="70"/>
      <c r="DF4" s="70"/>
      <c r="DG4" s="70"/>
      <c r="DH4" s="70"/>
      <c r="DI4" s="70"/>
      <c r="DJ4" s="70"/>
      <c r="DK4" s="70"/>
      <c r="DL4" s="70"/>
      <c r="DM4" s="70"/>
      <c r="DN4" s="70"/>
      <c r="DO4" s="70"/>
      <c r="DP4" s="70"/>
      <c r="DQ4" s="70"/>
      <c r="DR4" s="70"/>
      <c r="DS4" s="70"/>
      <c r="DT4" s="70"/>
      <c r="DU4" s="70"/>
      <c r="DV4" s="70"/>
      <c r="DW4" s="70"/>
      <c r="DX4" s="70"/>
      <c r="DY4" s="70"/>
      <c r="DZ4" s="70"/>
      <c r="EA4" s="70"/>
      <c r="EB4" s="70"/>
      <c r="EC4" s="70"/>
      <c r="ED4" s="70"/>
      <c r="EE4" s="70"/>
      <c r="EF4" s="70"/>
      <c r="EG4" s="70"/>
      <c r="EH4" s="70"/>
      <c r="EI4" s="70"/>
      <c r="EJ4" s="70"/>
      <c r="EK4" s="70"/>
      <c r="EL4" s="70"/>
      <c r="EM4" s="70"/>
      <c r="EN4" s="70"/>
      <c r="EO4" s="70"/>
      <c r="EP4" s="70"/>
      <c r="EQ4" s="70"/>
      <c r="ER4" s="70"/>
      <c r="ES4" s="70"/>
      <c r="ET4" s="70"/>
      <c r="EU4" s="70"/>
      <c r="EV4" s="70"/>
      <c r="EW4" s="70"/>
      <c r="EX4" s="70"/>
      <c r="EY4" s="70"/>
    </row>
    <row r="5" spans="1:202" s="66" customFormat="1" x14ac:dyDescent="0.15">
      <c r="A5" s="113">
        <f ca="1">IF(A4="Sim",VLOOKUP($B$1,$A$10:$W$4971,21),"")</f>
        <v>27.863579000000001</v>
      </c>
      <c r="B5" s="79" t="s">
        <v>2</v>
      </c>
      <c r="C5" s="79" t="s">
        <v>3</v>
      </c>
      <c r="D5" s="79" t="s">
        <v>3</v>
      </c>
      <c r="E5" s="80" t="s">
        <v>4</v>
      </c>
      <c r="F5" s="80" t="s">
        <v>4</v>
      </c>
      <c r="G5" s="80" t="s">
        <v>4</v>
      </c>
      <c r="H5" s="81" t="s">
        <v>4</v>
      </c>
      <c r="I5" s="80" t="s">
        <v>4</v>
      </c>
      <c r="J5" s="80" t="s">
        <v>4</v>
      </c>
      <c r="K5" s="82" t="s">
        <v>4</v>
      </c>
      <c r="L5" s="80" t="s">
        <v>4</v>
      </c>
      <c r="M5" s="80" t="s">
        <v>4</v>
      </c>
      <c r="N5" s="79" t="s">
        <v>3</v>
      </c>
      <c r="O5" s="76" t="s">
        <v>5</v>
      </c>
      <c r="P5" s="79" t="s">
        <v>3</v>
      </c>
      <c r="Q5" s="79" t="s">
        <v>3</v>
      </c>
      <c r="R5" s="83" t="s">
        <v>6</v>
      </c>
      <c r="S5" s="83" t="s">
        <v>6</v>
      </c>
      <c r="T5" s="83" t="s">
        <v>6</v>
      </c>
      <c r="U5" s="79" t="s">
        <v>6</v>
      </c>
      <c r="V5" s="84" t="s">
        <v>7</v>
      </c>
      <c r="W5" s="77" t="s">
        <v>7</v>
      </c>
      <c r="X5" s="77"/>
      <c r="Y5" s="77"/>
      <c r="Z5" s="77"/>
      <c r="AA5" s="77"/>
      <c r="AB5" s="78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</row>
    <row r="6" spans="1:202" s="66" customFormat="1" x14ac:dyDescent="0.15">
      <c r="A6" s="113">
        <f ca="1">IF(A4="Sim",VLOOKUP($B$1,$A$10:$W$4971,16),"")</f>
        <v>4805.0955515000005</v>
      </c>
      <c r="B6" s="79" t="s">
        <v>8</v>
      </c>
      <c r="C6" s="79" t="s">
        <v>9</v>
      </c>
      <c r="D6" s="79" t="s">
        <v>9</v>
      </c>
      <c r="E6" s="80" t="s">
        <v>10</v>
      </c>
      <c r="F6" s="80" t="s">
        <v>10</v>
      </c>
      <c r="G6" s="85" t="s">
        <v>11</v>
      </c>
      <c r="H6" s="86" t="s">
        <v>12</v>
      </c>
      <c r="I6" s="77" t="s">
        <v>13</v>
      </c>
      <c r="J6" s="77" t="s">
        <v>14</v>
      </c>
      <c r="K6" s="87" t="s">
        <v>15</v>
      </c>
      <c r="L6" s="87" t="s">
        <v>15</v>
      </c>
      <c r="M6" s="87" t="s">
        <v>15</v>
      </c>
      <c r="N6" s="79" t="s">
        <v>9</v>
      </c>
      <c r="O6" s="76" t="s">
        <v>16</v>
      </c>
      <c r="P6" s="79" t="s">
        <v>16</v>
      </c>
      <c r="Q6" s="79" t="s">
        <v>17</v>
      </c>
      <c r="R6" s="77" t="s">
        <v>18</v>
      </c>
      <c r="S6" s="77" t="s">
        <v>19</v>
      </c>
      <c r="T6" s="77" t="s">
        <v>15</v>
      </c>
      <c r="U6" s="79"/>
      <c r="V6" s="84" t="s">
        <v>20</v>
      </c>
      <c r="W6" s="77" t="s">
        <v>20</v>
      </c>
      <c r="X6" s="77"/>
      <c r="Y6" s="77"/>
      <c r="Z6" s="77"/>
      <c r="AA6" s="77"/>
      <c r="AB6" s="78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</row>
    <row r="7" spans="1:202" s="66" customFormat="1" x14ac:dyDescent="0.25">
      <c r="A7" s="103" t="s">
        <v>21</v>
      </c>
      <c r="B7" s="79" t="s">
        <v>22</v>
      </c>
      <c r="C7" s="79"/>
      <c r="D7" s="79" t="s">
        <v>23</v>
      </c>
      <c r="E7" s="80" t="s">
        <v>24</v>
      </c>
      <c r="F7" s="80" t="s">
        <v>24</v>
      </c>
      <c r="G7" s="88" t="s">
        <v>25</v>
      </c>
      <c r="H7" s="86" t="s">
        <v>26</v>
      </c>
      <c r="I7" s="77" t="s">
        <v>27</v>
      </c>
      <c r="J7" s="77" t="s">
        <v>28</v>
      </c>
      <c r="K7" s="87" t="s">
        <v>29</v>
      </c>
      <c r="L7" s="87" t="s">
        <v>29</v>
      </c>
      <c r="M7" s="87" t="s">
        <v>29</v>
      </c>
      <c r="N7" s="79" t="s">
        <v>30</v>
      </c>
      <c r="O7" s="76"/>
      <c r="P7" s="79"/>
      <c r="Q7" s="79" t="s">
        <v>31</v>
      </c>
      <c r="R7" s="77"/>
      <c r="S7" s="77"/>
      <c r="T7" s="77" t="s">
        <v>29</v>
      </c>
      <c r="U7" s="79"/>
      <c r="V7" s="84" t="s">
        <v>32</v>
      </c>
      <c r="W7" s="77" t="s">
        <v>1</v>
      </c>
      <c r="X7" s="77"/>
      <c r="Y7" s="94"/>
      <c r="Z7" s="94"/>
      <c r="AA7" s="94"/>
      <c r="AB7" s="100"/>
      <c r="AC7" s="94"/>
      <c r="AD7" s="94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</row>
    <row r="8" spans="1:202" s="66" customFormat="1" x14ac:dyDescent="0.25">
      <c r="A8" s="103" t="s">
        <v>33</v>
      </c>
      <c r="B8" s="79" t="s">
        <v>34</v>
      </c>
      <c r="C8" s="79" t="s">
        <v>35</v>
      </c>
      <c r="D8" s="79" t="s">
        <v>36</v>
      </c>
      <c r="E8" s="80" t="s">
        <v>37</v>
      </c>
      <c r="F8" s="80" t="s">
        <v>38</v>
      </c>
      <c r="G8" s="88"/>
      <c r="H8" s="86"/>
      <c r="I8" s="77" t="s">
        <v>39</v>
      </c>
      <c r="J8" s="77" t="s">
        <v>40</v>
      </c>
      <c r="K8" s="87" t="s">
        <v>11</v>
      </c>
      <c r="L8" s="87" t="s">
        <v>41</v>
      </c>
      <c r="M8" s="87" t="s">
        <v>42</v>
      </c>
      <c r="N8" s="79" t="s">
        <v>43</v>
      </c>
      <c r="O8" s="76"/>
      <c r="P8" s="79"/>
      <c r="Q8" s="79" t="s">
        <v>44</v>
      </c>
      <c r="R8" s="77"/>
      <c r="S8" s="77"/>
      <c r="T8" s="77" t="s">
        <v>45</v>
      </c>
      <c r="U8" s="79"/>
      <c r="V8" s="84" t="s">
        <v>46</v>
      </c>
      <c r="W8" s="77"/>
      <c r="X8" s="107"/>
      <c r="Y8" s="109" t="s">
        <v>47</v>
      </c>
      <c r="Z8" s="109" t="s">
        <v>11</v>
      </c>
      <c r="AA8" s="109" t="s">
        <v>48</v>
      </c>
      <c r="AB8" s="110" t="s">
        <v>21</v>
      </c>
      <c r="AC8" s="111" t="s">
        <v>4</v>
      </c>
      <c r="AD8" s="111" t="s">
        <v>4</v>
      </c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</row>
    <row r="9" spans="1:202" s="99" customFormat="1" x14ac:dyDescent="0.25">
      <c r="A9" s="104">
        <v>39524</v>
      </c>
      <c r="B9" s="89" t="s">
        <v>49</v>
      </c>
      <c r="C9" s="89" t="s">
        <v>49</v>
      </c>
      <c r="D9" s="89" t="s">
        <v>49</v>
      </c>
      <c r="E9" s="90" t="s">
        <v>50</v>
      </c>
      <c r="F9" s="91">
        <v>5</v>
      </c>
      <c r="G9" s="92"/>
      <c r="H9" s="93"/>
      <c r="I9" s="94"/>
      <c r="J9" s="94"/>
      <c r="K9" s="95"/>
      <c r="L9" s="95"/>
      <c r="M9" s="95"/>
      <c r="N9" s="89" t="s">
        <v>49</v>
      </c>
      <c r="O9" s="96"/>
      <c r="P9" s="89" t="s">
        <v>49</v>
      </c>
      <c r="Q9" s="89" t="s">
        <v>49</v>
      </c>
      <c r="R9" s="93"/>
      <c r="S9" s="93"/>
      <c r="T9" s="97"/>
      <c r="U9" s="89" t="s">
        <v>49</v>
      </c>
      <c r="V9" s="98"/>
      <c r="W9" s="94"/>
      <c r="X9" s="108"/>
      <c r="Y9" s="109"/>
      <c r="Z9" s="109"/>
      <c r="AA9" s="109"/>
      <c r="AB9" s="110"/>
      <c r="AC9" s="111" t="s">
        <v>24</v>
      </c>
      <c r="AD9" s="109" t="s">
        <v>51</v>
      </c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</row>
    <row r="10" spans="1:202" x14ac:dyDescent="0.2">
      <c r="A10" s="102">
        <v>39421</v>
      </c>
      <c r="B10" s="6">
        <f t="shared" ref="B10:B73" si="0">(N10+U10)</f>
        <v>10000</v>
      </c>
      <c r="C10" s="6">
        <v>10000</v>
      </c>
      <c r="D10" s="6">
        <f t="shared" ref="D10:D73" si="1">(N10+U10)</f>
        <v>10000</v>
      </c>
      <c r="E10" s="10">
        <v>2711.55</v>
      </c>
      <c r="F10" s="10">
        <v>2731.62</v>
      </c>
      <c r="G10" s="47">
        <v>39417</v>
      </c>
      <c r="H10" s="2">
        <f t="shared" ref="H10:H73" si="2">(F10/E10)-1</f>
        <v>7.4016706311887948E-3</v>
      </c>
      <c r="I10" s="1">
        <v>0</v>
      </c>
      <c r="J10" s="1">
        <v>31</v>
      </c>
      <c r="K10" s="7">
        <f t="shared" ref="K10:K73" si="3">TRUNC(((F10/E10)^(I10/J10)),8)</f>
        <v>1</v>
      </c>
      <c r="L10" s="7">
        <v>1</v>
      </c>
      <c r="M10" s="7">
        <v>1</v>
      </c>
      <c r="N10" s="6">
        <f t="shared" ref="N10:N73" si="4">TRUNC(C10*M10,6)</f>
        <v>10000</v>
      </c>
      <c r="O10" s="45">
        <v>0</v>
      </c>
      <c r="P10" s="6">
        <v>0</v>
      </c>
      <c r="Q10" s="6">
        <v>0</v>
      </c>
      <c r="R10" s="2">
        <v>5.0000000000000001E-3</v>
      </c>
      <c r="S10" s="45">
        <v>0</v>
      </c>
      <c r="T10" s="8">
        <f t="shared" ref="T10:T73" si="5">ROUND((1+R10)^(S10/360),9)</f>
        <v>1</v>
      </c>
      <c r="U10" s="6">
        <f t="shared" ref="U10:U73" si="6">TRUNC((N10*(T10-1)),6)</f>
        <v>0</v>
      </c>
      <c r="V10" s="3" t="s">
        <v>52</v>
      </c>
      <c r="W10" s="9">
        <v>43286</v>
      </c>
      <c r="Y10" s="12">
        <f>(F$9+1)</f>
        <v>6</v>
      </c>
      <c r="Z10" s="13">
        <v>10</v>
      </c>
      <c r="AA10" s="13">
        <v>2007</v>
      </c>
      <c r="AB10" s="14">
        <f t="shared" ref="AB10:AB73" si="7">DATE(AA10,Z10,Y10)</f>
        <v>39361</v>
      </c>
      <c r="AC10" s="15">
        <f>IF(DAY(AB10)=$F$9+1,VLOOKUP(AB10,[1]Plan1!$X$15:$Z$187,3),AC9)</f>
        <v>2701.29</v>
      </c>
      <c r="AD10" s="16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</row>
    <row r="11" spans="1:202" x14ac:dyDescent="0.2">
      <c r="A11" s="102">
        <f t="shared" ref="A11:A74" si="8">(A10+1)</f>
        <v>39422</v>
      </c>
      <c r="B11" s="6">
        <f t="shared" si="0"/>
        <v>10000</v>
      </c>
      <c r="C11" s="6">
        <f t="shared" ref="C11:C74" si="9">C10</f>
        <v>10000</v>
      </c>
      <c r="D11" s="6">
        <f t="shared" si="1"/>
        <v>10000</v>
      </c>
      <c r="E11" s="48">
        <f t="shared" ref="E11:E74" si="10">IF(F11&lt;&gt;F10,F10,E10)</f>
        <v>2711.55</v>
      </c>
      <c r="F11" s="10">
        <f t="shared" ref="F11:F74" si="11">IF(DAY(A11)=F$9+1,VLOOKUP(A11,$AB$10:$AC$174,2),F10)</f>
        <v>2731.62</v>
      </c>
      <c r="G11" s="18">
        <f t="shared" ref="G11:G41" si="12">(G10)</f>
        <v>39417</v>
      </c>
      <c r="H11" s="2">
        <f t="shared" si="2"/>
        <v>7.4016706311887948E-3</v>
      </c>
      <c r="I11" s="1">
        <f t="shared" ref="I11:I74" si="13">IF(OR(A11&lt;A$9,A11=A$9),0,IF(DAY(A11)=F$9+1,1,I10+1))</f>
        <v>0</v>
      </c>
      <c r="J11" s="49">
        <f>IF(DAY(A11)=F$9+1,DAY(EOMONTH(A11,0)), IF(DAY(A11)&lt;&gt;$F$9+1,J10))</f>
        <v>31</v>
      </c>
      <c r="K11" s="7">
        <f t="shared" si="3"/>
        <v>1</v>
      </c>
      <c r="L11" s="7">
        <f t="shared" ref="L11:L74" si="14">IF(DAY(A11)=F$9+1,M10,L10)</f>
        <v>1</v>
      </c>
      <c r="M11" s="7">
        <f t="shared" ref="M11:M74" si="15">TRUNC(TRUNC((K11*L11),16),8)</f>
        <v>1</v>
      </c>
      <c r="N11" s="6">
        <f t="shared" si="4"/>
        <v>10000</v>
      </c>
      <c r="O11" s="45">
        <v>0</v>
      </c>
      <c r="P11" s="6">
        <v>0</v>
      </c>
      <c r="Q11" s="6">
        <v>0</v>
      </c>
      <c r="R11" s="2">
        <f t="shared" ref="R11:R74" si="16">(R10)</f>
        <v>5.0000000000000001E-3</v>
      </c>
      <c r="S11" s="45">
        <f t="shared" ref="S11:S74" si="17">IF(OR(A11&lt;A$9,A11=A$9),0,IF(O10&gt;0,1,(S10+1)))</f>
        <v>0</v>
      </c>
      <c r="T11" s="8">
        <f t="shared" si="5"/>
        <v>1</v>
      </c>
      <c r="U11" s="6">
        <f t="shared" si="6"/>
        <v>0</v>
      </c>
      <c r="V11" s="3" t="str">
        <f t="shared" ref="V11:W26" si="18">V10</f>
        <v>A=</v>
      </c>
      <c r="W11" s="9">
        <f t="shared" si="18"/>
        <v>43286</v>
      </c>
      <c r="Y11" s="12">
        <f t="shared" ref="Y11:Y74" si="19">Y10</f>
        <v>6</v>
      </c>
      <c r="Z11" s="13">
        <f t="shared" ref="Z11:Z74" si="20">IF(Z10=12,1,Z10+1)</f>
        <v>11</v>
      </c>
      <c r="AA11" s="13">
        <f t="shared" ref="AA11:AA74" si="21">IF(Z10=12,AA10+1,AA10)</f>
        <v>2007</v>
      </c>
      <c r="AB11" s="14">
        <f t="shared" si="7"/>
        <v>39392</v>
      </c>
      <c r="AC11" s="15">
        <f>IF(DAY(AB11)=$F$9+1,VLOOKUP(AB11,[1]Plan1!$X$15:$Z$187,3),AC10)</f>
        <v>2711.55</v>
      </c>
      <c r="AD11" s="16">
        <f t="shared" ref="AD11:AD74" si="22">(AC11/AC10)-1</f>
        <v>3.7981853114623654E-3</v>
      </c>
    </row>
    <row r="12" spans="1:202" x14ac:dyDescent="0.2">
      <c r="A12" s="102">
        <f t="shared" si="8"/>
        <v>39423</v>
      </c>
      <c r="B12" s="6">
        <f t="shared" si="0"/>
        <v>10000</v>
      </c>
      <c r="C12" s="6">
        <f t="shared" si="9"/>
        <v>10000</v>
      </c>
      <c r="D12" s="6">
        <f t="shared" si="1"/>
        <v>10000</v>
      </c>
      <c r="E12" s="48">
        <f t="shared" si="10"/>
        <v>2711.55</v>
      </c>
      <c r="F12" s="10">
        <f t="shared" si="11"/>
        <v>2731.62</v>
      </c>
      <c r="G12" s="18">
        <f t="shared" si="12"/>
        <v>39417</v>
      </c>
      <c r="H12" s="2">
        <f t="shared" si="2"/>
        <v>7.4016706311887948E-3</v>
      </c>
      <c r="I12" s="1">
        <f t="shared" si="13"/>
        <v>0</v>
      </c>
      <c r="J12" s="49">
        <f t="shared" ref="J12:J75" si="23">IF(DAY(A12)=F$9+1,DAY(EOMONTH(A12,0)), IF(DAY(A12)&lt;&gt;$F$9+1,J11))</f>
        <v>31</v>
      </c>
      <c r="K12" s="7">
        <f t="shared" si="3"/>
        <v>1</v>
      </c>
      <c r="L12" s="7">
        <f t="shared" si="14"/>
        <v>1</v>
      </c>
      <c r="M12" s="7">
        <f t="shared" si="15"/>
        <v>1</v>
      </c>
      <c r="N12" s="6">
        <f t="shared" si="4"/>
        <v>10000</v>
      </c>
      <c r="O12" s="45">
        <v>0</v>
      </c>
      <c r="P12" s="6">
        <v>0</v>
      </c>
      <c r="Q12" s="6">
        <v>0</v>
      </c>
      <c r="R12" s="2">
        <f t="shared" si="16"/>
        <v>5.0000000000000001E-3</v>
      </c>
      <c r="S12" s="45">
        <f t="shared" si="17"/>
        <v>0</v>
      </c>
      <c r="T12" s="8">
        <f t="shared" si="5"/>
        <v>1</v>
      </c>
      <c r="U12" s="6">
        <f t="shared" si="6"/>
        <v>0</v>
      </c>
      <c r="V12" s="3" t="str">
        <f t="shared" si="18"/>
        <v>A=</v>
      </c>
      <c r="W12" s="9">
        <f t="shared" si="18"/>
        <v>43286</v>
      </c>
      <c r="Y12" s="12">
        <f t="shared" si="19"/>
        <v>6</v>
      </c>
      <c r="Z12" s="13">
        <f t="shared" si="20"/>
        <v>12</v>
      </c>
      <c r="AA12" s="13">
        <f t="shared" si="21"/>
        <v>2007</v>
      </c>
      <c r="AB12" s="14">
        <f t="shared" si="7"/>
        <v>39422</v>
      </c>
      <c r="AC12" s="15">
        <f>IF(DAY(AB12)=$F$9+1,VLOOKUP(AB12,[1]Plan1!$X$15:$Z$187,3),AC11)</f>
        <v>2731.62</v>
      </c>
      <c r="AD12" s="16">
        <f t="shared" si="22"/>
        <v>7.4016706311887948E-3</v>
      </c>
    </row>
    <row r="13" spans="1:202" x14ac:dyDescent="0.2">
      <c r="A13" s="102">
        <f t="shared" si="8"/>
        <v>39424</v>
      </c>
      <c r="B13" s="6">
        <f t="shared" si="0"/>
        <v>10000</v>
      </c>
      <c r="C13" s="6">
        <f t="shared" si="9"/>
        <v>10000</v>
      </c>
      <c r="D13" s="6">
        <f t="shared" si="1"/>
        <v>10000</v>
      </c>
      <c r="E13" s="48">
        <f t="shared" si="10"/>
        <v>2711.55</v>
      </c>
      <c r="F13" s="10">
        <f t="shared" si="11"/>
        <v>2731.62</v>
      </c>
      <c r="G13" s="18">
        <f t="shared" si="12"/>
        <v>39417</v>
      </c>
      <c r="H13" s="2">
        <f t="shared" si="2"/>
        <v>7.4016706311887948E-3</v>
      </c>
      <c r="I13" s="1">
        <f t="shared" si="13"/>
        <v>0</v>
      </c>
      <c r="J13" s="49">
        <f t="shared" si="23"/>
        <v>31</v>
      </c>
      <c r="K13" s="7">
        <f t="shared" si="3"/>
        <v>1</v>
      </c>
      <c r="L13" s="7">
        <f t="shared" si="14"/>
        <v>1</v>
      </c>
      <c r="M13" s="7">
        <f t="shared" si="15"/>
        <v>1</v>
      </c>
      <c r="N13" s="6">
        <f t="shared" si="4"/>
        <v>10000</v>
      </c>
      <c r="O13" s="45">
        <v>0</v>
      </c>
      <c r="P13" s="6">
        <v>0</v>
      </c>
      <c r="Q13" s="6">
        <v>0</v>
      </c>
      <c r="R13" s="2">
        <f t="shared" si="16"/>
        <v>5.0000000000000001E-3</v>
      </c>
      <c r="S13" s="45">
        <f t="shared" si="17"/>
        <v>0</v>
      </c>
      <c r="T13" s="8">
        <f t="shared" si="5"/>
        <v>1</v>
      </c>
      <c r="U13" s="6">
        <f t="shared" si="6"/>
        <v>0</v>
      </c>
      <c r="V13" s="3" t="str">
        <f t="shared" si="18"/>
        <v>A=</v>
      </c>
      <c r="W13" s="9">
        <f t="shared" si="18"/>
        <v>43286</v>
      </c>
      <c r="Y13" s="12">
        <f t="shared" si="19"/>
        <v>6</v>
      </c>
      <c r="Z13" s="13">
        <f t="shared" si="20"/>
        <v>1</v>
      </c>
      <c r="AA13" s="13">
        <f t="shared" si="21"/>
        <v>2008</v>
      </c>
      <c r="AB13" s="14">
        <f t="shared" si="7"/>
        <v>39453</v>
      </c>
      <c r="AC13" s="15">
        <f>IF(DAY(AB13)=$F$9+1,VLOOKUP(AB13,[1]Plan1!$X$15:$Z$187,3),AC12)</f>
        <v>2746.37</v>
      </c>
      <c r="AD13" s="16">
        <f t="shared" si="22"/>
        <v>5.3997261698186527E-3</v>
      </c>
    </row>
    <row r="14" spans="1:202" x14ac:dyDescent="0.2">
      <c r="A14" s="102">
        <f t="shared" si="8"/>
        <v>39425</v>
      </c>
      <c r="B14" s="6">
        <f t="shared" si="0"/>
        <v>10000</v>
      </c>
      <c r="C14" s="6">
        <f t="shared" si="9"/>
        <v>10000</v>
      </c>
      <c r="D14" s="6">
        <f t="shared" si="1"/>
        <v>10000</v>
      </c>
      <c r="E14" s="48">
        <f t="shared" si="10"/>
        <v>2711.55</v>
      </c>
      <c r="F14" s="10">
        <f t="shared" si="11"/>
        <v>2731.62</v>
      </c>
      <c r="G14" s="18">
        <f t="shared" si="12"/>
        <v>39417</v>
      </c>
      <c r="H14" s="2">
        <f t="shared" si="2"/>
        <v>7.4016706311887948E-3</v>
      </c>
      <c r="I14" s="1">
        <f t="shared" si="13"/>
        <v>0</v>
      </c>
      <c r="J14" s="49">
        <f t="shared" si="23"/>
        <v>31</v>
      </c>
      <c r="K14" s="7">
        <f t="shared" si="3"/>
        <v>1</v>
      </c>
      <c r="L14" s="7">
        <f t="shared" si="14"/>
        <v>1</v>
      </c>
      <c r="M14" s="7">
        <f t="shared" si="15"/>
        <v>1</v>
      </c>
      <c r="N14" s="6">
        <f t="shared" si="4"/>
        <v>10000</v>
      </c>
      <c r="O14" s="45">
        <v>0</v>
      </c>
      <c r="P14" s="6">
        <v>0</v>
      </c>
      <c r="Q14" s="6">
        <v>0</v>
      </c>
      <c r="R14" s="2">
        <f t="shared" si="16"/>
        <v>5.0000000000000001E-3</v>
      </c>
      <c r="S14" s="45">
        <f t="shared" si="17"/>
        <v>0</v>
      </c>
      <c r="T14" s="8">
        <f t="shared" si="5"/>
        <v>1</v>
      </c>
      <c r="U14" s="6">
        <f t="shared" si="6"/>
        <v>0</v>
      </c>
      <c r="V14" s="3" t="str">
        <f t="shared" si="18"/>
        <v>A=</v>
      </c>
      <c r="W14" s="9">
        <f t="shared" si="18"/>
        <v>43286</v>
      </c>
      <c r="Y14" s="12">
        <f t="shared" si="19"/>
        <v>6</v>
      </c>
      <c r="Z14" s="13">
        <f t="shared" si="20"/>
        <v>2</v>
      </c>
      <c r="AA14" s="13">
        <f t="shared" si="21"/>
        <v>2008</v>
      </c>
      <c r="AB14" s="14">
        <f t="shared" si="7"/>
        <v>39484</v>
      </c>
      <c r="AC14" s="15">
        <f>IF(DAY(AB14)=$F$9+1,VLOOKUP(AB14,[1]Plan1!$X$15:$Z$187,3),AC13)</f>
        <v>2759.83</v>
      </c>
      <c r="AD14" s="16">
        <f t="shared" si="22"/>
        <v>4.901014794073566E-3</v>
      </c>
    </row>
    <row r="15" spans="1:202" x14ac:dyDescent="0.2">
      <c r="A15" s="102">
        <f t="shared" si="8"/>
        <v>39426</v>
      </c>
      <c r="B15" s="6">
        <f t="shared" si="0"/>
        <v>10000</v>
      </c>
      <c r="C15" s="6">
        <f t="shared" si="9"/>
        <v>10000</v>
      </c>
      <c r="D15" s="6">
        <f t="shared" si="1"/>
        <v>10000</v>
      </c>
      <c r="E15" s="48">
        <f t="shared" si="10"/>
        <v>2711.55</v>
      </c>
      <c r="F15" s="10">
        <f t="shared" si="11"/>
        <v>2731.62</v>
      </c>
      <c r="G15" s="18">
        <f t="shared" si="12"/>
        <v>39417</v>
      </c>
      <c r="H15" s="2">
        <f t="shared" si="2"/>
        <v>7.4016706311887948E-3</v>
      </c>
      <c r="I15" s="1">
        <f t="shared" si="13"/>
        <v>0</v>
      </c>
      <c r="J15" s="49">
        <f t="shared" si="23"/>
        <v>31</v>
      </c>
      <c r="K15" s="7">
        <f t="shared" si="3"/>
        <v>1</v>
      </c>
      <c r="L15" s="7">
        <f t="shared" si="14"/>
        <v>1</v>
      </c>
      <c r="M15" s="7">
        <f t="shared" si="15"/>
        <v>1</v>
      </c>
      <c r="N15" s="6">
        <f t="shared" si="4"/>
        <v>10000</v>
      </c>
      <c r="O15" s="45">
        <v>0</v>
      </c>
      <c r="P15" s="6">
        <v>0</v>
      </c>
      <c r="Q15" s="6">
        <v>0</v>
      </c>
      <c r="R15" s="2">
        <f t="shared" si="16"/>
        <v>5.0000000000000001E-3</v>
      </c>
      <c r="S15" s="45">
        <f t="shared" si="17"/>
        <v>0</v>
      </c>
      <c r="T15" s="8">
        <f t="shared" si="5"/>
        <v>1</v>
      </c>
      <c r="U15" s="6">
        <f t="shared" si="6"/>
        <v>0</v>
      </c>
      <c r="V15" s="3" t="str">
        <f t="shared" si="18"/>
        <v>A=</v>
      </c>
      <c r="W15" s="9">
        <f t="shared" si="18"/>
        <v>43286</v>
      </c>
      <c r="Y15" s="12">
        <f t="shared" si="19"/>
        <v>6</v>
      </c>
      <c r="Z15" s="13">
        <f t="shared" si="20"/>
        <v>3</v>
      </c>
      <c r="AA15" s="13">
        <f t="shared" si="21"/>
        <v>2008</v>
      </c>
      <c r="AB15" s="14">
        <f t="shared" si="7"/>
        <v>39513</v>
      </c>
      <c r="AC15" s="15">
        <f>IF(DAY(AB15)=$F$9+1,VLOOKUP(AB15,[1]Plan1!$X$15:$Z$187,3),AC14)</f>
        <v>2773.08</v>
      </c>
      <c r="AD15" s="16">
        <f t="shared" si="22"/>
        <v>4.8010203527029116E-3</v>
      </c>
    </row>
    <row r="16" spans="1:202" x14ac:dyDescent="0.2">
      <c r="A16" s="102">
        <f t="shared" si="8"/>
        <v>39427</v>
      </c>
      <c r="B16" s="6">
        <f t="shared" si="0"/>
        <v>10000</v>
      </c>
      <c r="C16" s="6">
        <f t="shared" si="9"/>
        <v>10000</v>
      </c>
      <c r="D16" s="6">
        <f t="shared" si="1"/>
        <v>10000</v>
      </c>
      <c r="E16" s="48">
        <f t="shared" si="10"/>
        <v>2711.55</v>
      </c>
      <c r="F16" s="10">
        <f t="shared" si="11"/>
        <v>2731.62</v>
      </c>
      <c r="G16" s="18">
        <f t="shared" si="12"/>
        <v>39417</v>
      </c>
      <c r="H16" s="2">
        <f t="shared" si="2"/>
        <v>7.4016706311887948E-3</v>
      </c>
      <c r="I16" s="1">
        <f t="shared" si="13"/>
        <v>0</v>
      </c>
      <c r="J16" s="49">
        <f t="shared" si="23"/>
        <v>31</v>
      </c>
      <c r="K16" s="7">
        <f t="shared" si="3"/>
        <v>1</v>
      </c>
      <c r="L16" s="7">
        <f t="shared" si="14"/>
        <v>1</v>
      </c>
      <c r="M16" s="7">
        <f t="shared" si="15"/>
        <v>1</v>
      </c>
      <c r="N16" s="6">
        <f t="shared" si="4"/>
        <v>10000</v>
      </c>
      <c r="O16" s="45">
        <v>0</v>
      </c>
      <c r="P16" s="6">
        <v>0</v>
      </c>
      <c r="Q16" s="6">
        <v>0</v>
      </c>
      <c r="R16" s="2">
        <f t="shared" si="16"/>
        <v>5.0000000000000001E-3</v>
      </c>
      <c r="S16" s="45">
        <f t="shared" si="17"/>
        <v>0</v>
      </c>
      <c r="T16" s="8">
        <f t="shared" si="5"/>
        <v>1</v>
      </c>
      <c r="U16" s="6">
        <f t="shared" si="6"/>
        <v>0</v>
      </c>
      <c r="V16" s="3" t="str">
        <f t="shared" si="18"/>
        <v>A=</v>
      </c>
      <c r="W16" s="9">
        <f t="shared" si="18"/>
        <v>43286</v>
      </c>
      <c r="Y16" s="12">
        <f t="shared" si="19"/>
        <v>6</v>
      </c>
      <c r="Z16" s="13">
        <f t="shared" si="20"/>
        <v>4</v>
      </c>
      <c r="AA16" s="13">
        <f t="shared" si="21"/>
        <v>2008</v>
      </c>
      <c r="AB16" s="14">
        <f t="shared" si="7"/>
        <v>39544</v>
      </c>
      <c r="AC16" s="15">
        <f>IF(DAY(AB16)=$F$9+1,VLOOKUP(AB16,[1]Plan1!$X$15:$Z$187,3),AC15)</f>
        <v>2788.33</v>
      </c>
      <c r="AD16" s="16">
        <f t="shared" si="22"/>
        <v>5.4993004168650828E-3</v>
      </c>
    </row>
    <row r="17" spans="1:30" x14ac:dyDescent="0.2">
      <c r="A17" s="102">
        <f t="shared" si="8"/>
        <v>39428</v>
      </c>
      <c r="B17" s="6">
        <f t="shared" si="0"/>
        <v>10000</v>
      </c>
      <c r="C17" s="6">
        <f t="shared" si="9"/>
        <v>10000</v>
      </c>
      <c r="D17" s="6">
        <f t="shared" si="1"/>
        <v>10000</v>
      </c>
      <c r="E17" s="48">
        <f t="shared" si="10"/>
        <v>2711.55</v>
      </c>
      <c r="F17" s="10">
        <f t="shared" si="11"/>
        <v>2731.62</v>
      </c>
      <c r="G17" s="18">
        <f t="shared" si="12"/>
        <v>39417</v>
      </c>
      <c r="H17" s="2">
        <f t="shared" si="2"/>
        <v>7.4016706311887948E-3</v>
      </c>
      <c r="I17" s="1">
        <f t="shared" si="13"/>
        <v>0</v>
      </c>
      <c r="J17" s="49">
        <f t="shared" si="23"/>
        <v>31</v>
      </c>
      <c r="K17" s="7">
        <f t="shared" si="3"/>
        <v>1</v>
      </c>
      <c r="L17" s="7">
        <f t="shared" si="14"/>
        <v>1</v>
      </c>
      <c r="M17" s="7">
        <f t="shared" si="15"/>
        <v>1</v>
      </c>
      <c r="N17" s="6">
        <f t="shared" si="4"/>
        <v>10000</v>
      </c>
      <c r="O17" s="45">
        <v>0</v>
      </c>
      <c r="P17" s="6">
        <v>0</v>
      </c>
      <c r="Q17" s="6">
        <v>0</v>
      </c>
      <c r="R17" s="2">
        <f t="shared" si="16"/>
        <v>5.0000000000000001E-3</v>
      </c>
      <c r="S17" s="45">
        <f t="shared" si="17"/>
        <v>0</v>
      </c>
      <c r="T17" s="8">
        <f t="shared" si="5"/>
        <v>1</v>
      </c>
      <c r="U17" s="6">
        <f t="shared" si="6"/>
        <v>0</v>
      </c>
      <c r="V17" s="3" t="str">
        <f t="shared" si="18"/>
        <v>A=</v>
      </c>
      <c r="W17" s="9">
        <f t="shared" si="18"/>
        <v>43286</v>
      </c>
      <c r="Y17" s="12">
        <f t="shared" si="19"/>
        <v>6</v>
      </c>
      <c r="Z17" s="13">
        <f t="shared" si="20"/>
        <v>5</v>
      </c>
      <c r="AA17" s="13">
        <f t="shared" si="21"/>
        <v>2008</v>
      </c>
      <c r="AB17" s="14">
        <f t="shared" si="7"/>
        <v>39574</v>
      </c>
      <c r="AC17" s="15">
        <f>IF(DAY(AB17)=$F$9+1,VLOOKUP(AB17,[1]Plan1!$X$15:$Z$187,3),AC16)</f>
        <v>2810.36</v>
      </c>
      <c r="AD17" s="16">
        <f t="shared" si="22"/>
        <v>7.9007864922733262E-3</v>
      </c>
    </row>
    <row r="18" spans="1:30" x14ac:dyDescent="0.2">
      <c r="A18" s="102">
        <f t="shared" si="8"/>
        <v>39429</v>
      </c>
      <c r="B18" s="6">
        <f t="shared" si="0"/>
        <v>10000</v>
      </c>
      <c r="C18" s="6">
        <f t="shared" si="9"/>
        <v>10000</v>
      </c>
      <c r="D18" s="6">
        <f t="shared" si="1"/>
        <v>10000</v>
      </c>
      <c r="E18" s="48">
        <f t="shared" si="10"/>
        <v>2711.55</v>
      </c>
      <c r="F18" s="10">
        <f t="shared" si="11"/>
        <v>2731.62</v>
      </c>
      <c r="G18" s="18">
        <f t="shared" si="12"/>
        <v>39417</v>
      </c>
      <c r="H18" s="2">
        <f t="shared" si="2"/>
        <v>7.4016706311887948E-3</v>
      </c>
      <c r="I18" s="1">
        <f t="shared" si="13"/>
        <v>0</v>
      </c>
      <c r="J18" s="49">
        <f t="shared" si="23"/>
        <v>31</v>
      </c>
      <c r="K18" s="7">
        <f t="shared" si="3"/>
        <v>1</v>
      </c>
      <c r="L18" s="7">
        <f t="shared" si="14"/>
        <v>1</v>
      </c>
      <c r="M18" s="7">
        <f t="shared" si="15"/>
        <v>1</v>
      </c>
      <c r="N18" s="6">
        <f t="shared" si="4"/>
        <v>10000</v>
      </c>
      <c r="O18" s="45">
        <v>0</v>
      </c>
      <c r="P18" s="6">
        <v>0</v>
      </c>
      <c r="Q18" s="6">
        <v>0</v>
      </c>
      <c r="R18" s="2">
        <f t="shared" si="16"/>
        <v>5.0000000000000001E-3</v>
      </c>
      <c r="S18" s="45">
        <f t="shared" si="17"/>
        <v>0</v>
      </c>
      <c r="T18" s="8">
        <f t="shared" si="5"/>
        <v>1</v>
      </c>
      <c r="U18" s="6">
        <f t="shared" si="6"/>
        <v>0</v>
      </c>
      <c r="V18" s="3" t="str">
        <f t="shared" si="18"/>
        <v>A=</v>
      </c>
      <c r="W18" s="9">
        <f t="shared" si="18"/>
        <v>43286</v>
      </c>
      <c r="Y18" s="12">
        <f t="shared" si="19"/>
        <v>6</v>
      </c>
      <c r="Z18" s="13">
        <f t="shared" si="20"/>
        <v>6</v>
      </c>
      <c r="AA18" s="13">
        <f t="shared" si="21"/>
        <v>2008</v>
      </c>
      <c r="AB18" s="14">
        <f t="shared" si="7"/>
        <v>39605</v>
      </c>
      <c r="AC18" s="15">
        <f>IF(DAY(AB18)=$F$9+1,VLOOKUP(AB18,[1]Plan1!$X$15:$Z$187,3),AC17)</f>
        <v>2831.16</v>
      </c>
      <c r="AD18" s="16">
        <f t="shared" si="22"/>
        <v>7.4011870365362498E-3</v>
      </c>
    </row>
    <row r="19" spans="1:30" x14ac:dyDescent="0.2">
      <c r="A19" s="102">
        <f t="shared" si="8"/>
        <v>39430</v>
      </c>
      <c r="B19" s="6">
        <f t="shared" si="0"/>
        <v>10000</v>
      </c>
      <c r="C19" s="6">
        <f t="shared" si="9"/>
        <v>10000</v>
      </c>
      <c r="D19" s="6">
        <f t="shared" si="1"/>
        <v>10000</v>
      </c>
      <c r="E19" s="48">
        <f t="shared" si="10"/>
        <v>2711.55</v>
      </c>
      <c r="F19" s="10">
        <f t="shared" si="11"/>
        <v>2731.62</v>
      </c>
      <c r="G19" s="18">
        <f t="shared" si="12"/>
        <v>39417</v>
      </c>
      <c r="H19" s="2">
        <f t="shared" si="2"/>
        <v>7.4016706311887948E-3</v>
      </c>
      <c r="I19" s="1">
        <f t="shared" si="13"/>
        <v>0</v>
      </c>
      <c r="J19" s="49">
        <f t="shared" si="23"/>
        <v>31</v>
      </c>
      <c r="K19" s="7">
        <f t="shared" si="3"/>
        <v>1</v>
      </c>
      <c r="L19" s="7">
        <f t="shared" si="14"/>
        <v>1</v>
      </c>
      <c r="M19" s="7">
        <f t="shared" si="15"/>
        <v>1</v>
      </c>
      <c r="N19" s="6">
        <f t="shared" si="4"/>
        <v>10000</v>
      </c>
      <c r="O19" s="45">
        <v>0</v>
      </c>
      <c r="P19" s="6">
        <v>0</v>
      </c>
      <c r="Q19" s="6">
        <v>0</v>
      </c>
      <c r="R19" s="2">
        <f t="shared" si="16"/>
        <v>5.0000000000000001E-3</v>
      </c>
      <c r="S19" s="45">
        <f t="shared" si="17"/>
        <v>0</v>
      </c>
      <c r="T19" s="8">
        <f t="shared" si="5"/>
        <v>1</v>
      </c>
      <c r="U19" s="6">
        <f t="shared" si="6"/>
        <v>0</v>
      </c>
      <c r="V19" s="3" t="str">
        <f t="shared" si="18"/>
        <v>A=</v>
      </c>
      <c r="W19" s="9">
        <f t="shared" si="18"/>
        <v>43286</v>
      </c>
      <c r="Y19" s="12">
        <f t="shared" si="19"/>
        <v>6</v>
      </c>
      <c r="Z19" s="13">
        <f t="shared" si="20"/>
        <v>7</v>
      </c>
      <c r="AA19" s="13">
        <f t="shared" si="21"/>
        <v>2008</v>
      </c>
      <c r="AB19" s="14">
        <f t="shared" si="7"/>
        <v>39635</v>
      </c>
      <c r="AC19" s="15">
        <f>IF(DAY(AB19)=$F$9+1,VLOOKUP(AB19,[1]Plan1!$X$15:$Z$187,3),AC18)</f>
        <v>2846.16</v>
      </c>
      <c r="AD19" s="16">
        <f t="shared" si="22"/>
        <v>5.2981816640529367E-3</v>
      </c>
    </row>
    <row r="20" spans="1:30" x14ac:dyDescent="0.2">
      <c r="A20" s="102">
        <f t="shared" si="8"/>
        <v>39431</v>
      </c>
      <c r="B20" s="6">
        <f t="shared" si="0"/>
        <v>10000</v>
      </c>
      <c r="C20" s="6">
        <f t="shared" si="9"/>
        <v>10000</v>
      </c>
      <c r="D20" s="6">
        <f t="shared" si="1"/>
        <v>10000</v>
      </c>
      <c r="E20" s="48">
        <f t="shared" si="10"/>
        <v>2711.55</v>
      </c>
      <c r="F20" s="10">
        <f t="shared" si="11"/>
        <v>2731.62</v>
      </c>
      <c r="G20" s="18">
        <f t="shared" si="12"/>
        <v>39417</v>
      </c>
      <c r="H20" s="2">
        <f t="shared" si="2"/>
        <v>7.4016706311887948E-3</v>
      </c>
      <c r="I20" s="1">
        <f t="shared" si="13"/>
        <v>0</v>
      </c>
      <c r="J20" s="49">
        <f t="shared" si="23"/>
        <v>31</v>
      </c>
      <c r="K20" s="7">
        <f t="shared" si="3"/>
        <v>1</v>
      </c>
      <c r="L20" s="7">
        <f t="shared" si="14"/>
        <v>1</v>
      </c>
      <c r="M20" s="7">
        <f t="shared" si="15"/>
        <v>1</v>
      </c>
      <c r="N20" s="6">
        <f t="shared" si="4"/>
        <v>10000</v>
      </c>
      <c r="O20" s="45">
        <v>0</v>
      </c>
      <c r="P20" s="6">
        <v>0</v>
      </c>
      <c r="Q20" s="6">
        <v>0</v>
      </c>
      <c r="R20" s="2">
        <f t="shared" si="16"/>
        <v>5.0000000000000001E-3</v>
      </c>
      <c r="S20" s="45">
        <f t="shared" si="17"/>
        <v>0</v>
      </c>
      <c r="T20" s="8">
        <f t="shared" si="5"/>
        <v>1</v>
      </c>
      <c r="U20" s="6">
        <f t="shared" si="6"/>
        <v>0</v>
      </c>
      <c r="V20" s="3" t="str">
        <f t="shared" si="18"/>
        <v>A=</v>
      </c>
      <c r="W20" s="9">
        <f t="shared" si="18"/>
        <v>43286</v>
      </c>
      <c r="Y20" s="12">
        <f t="shared" si="19"/>
        <v>6</v>
      </c>
      <c r="Z20" s="13">
        <f t="shared" si="20"/>
        <v>8</v>
      </c>
      <c r="AA20" s="13">
        <f t="shared" si="21"/>
        <v>2008</v>
      </c>
      <c r="AB20" s="14">
        <f t="shared" si="7"/>
        <v>39666</v>
      </c>
      <c r="AC20" s="15">
        <f>IF(DAY(AB20)=$F$9+1,VLOOKUP(AB20,[1]Plan1!$X$15:$Z$187,3),AC19)</f>
        <v>2854.13</v>
      </c>
      <c r="AD20" s="16">
        <f t="shared" si="22"/>
        <v>2.8002642156450541E-3</v>
      </c>
    </row>
    <row r="21" spans="1:30" x14ac:dyDescent="0.2">
      <c r="A21" s="102">
        <f t="shared" si="8"/>
        <v>39432</v>
      </c>
      <c r="B21" s="6">
        <f t="shared" si="0"/>
        <v>10000</v>
      </c>
      <c r="C21" s="6">
        <f t="shared" si="9"/>
        <v>10000</v>
      </c>
      <c r="D21" s="6">
        <f t="shared" si="1"/>
        <v>10000</v>
      </c>
      <c r="E21" s="48">
        <f t="shared" si="10"/>
        <v>2711.55</v>
      </c>
      <c r="F21" s="10">
        <f t="shared" si="11"/>
        <v>2731.62</v>
      </c>
      <c r="G21" s="18">
        <f t="shared" si="12"/>
        <v>39417</v>
      </c>
      <c r="H21" s="2">
        <f t="shared" si="2"/>
        <v>7.4016706311887948E-3</v>
      </c>
      <c r="I21" s="1">
        <f t="shared" si="13"/>
        <v>0</v>
      </c>
      <c r="J21" s="49">
        <f t="shared" si="23"/>
        <v>31</v>
      </c>
      <c r="K21" s="7">
        <f t="shared" si="3"/>
        <v>1</v>
      </c>
      <c r="L21" s="7">
        <f t="shared" si="14"/>
        <v>1</v>
      </c>
      <c r="M21" s="7">
        <f t="shared" si="15"/>
        <v>1</v>
      </c>
      <c r="N21" s="6">
        <f t="shared" si="4"/>
        <v>10000</v>
      </c>
      <c r="O21" s="45">
        <v>0</v>
      </c>
      <c r="P21" s="6">
        <v>0</v>
      </c>
      <c r="Q21" s="6">
        <v>0</v>
      </c>
      <c r="R21" s="2">
        <f t="shared" si="16"/>
        <v>5.0000000000000001E-3</v>
      </c>
      <c r="S21" s="45">
        <f t="shared" si="17"/>
        <v>0</v>
      </c>
      <c r="T21" s="8">
        <f t="shared" si="5"/>
        <v>1</v>
      </c>
      <c r="U21" s="6">
        <f t="shared" si="6"/>
        <v>0</v>
      </c>
      <c r="V21" s="3" t="str">
        <f t="shared" si="18"/>
        <v>A=</v>
      </c>
      <c r="W21" s="9">
        <f t="shared" si="18"/>
        <v>43286</v>
      </c>
      <c r="Y21" s="12">
        <f t="shared" si="19"/>
        <v>6</v>
      </c>
      <c r="Z21" s="13">
        <f t="shared" si="20"/>
        <v>9</v>
      </c>
      <c r="AA21" s="13">
        <f t="shared" si="21"/>
        <v>2008</v>
      </c>
      <c r="AB21" s="14">
        <f t="shared" si="7"/>
        <v>39697</v>
      </c>
      <c r="AC21" s="15">
        <f>IF(DAY(AB21)=$F$9+1,VLOOKUP(AB21,[1]Plan1!$X$15:$Z$187,3),AC20)</f>
        <v>2861.55</v>
      </c>
      <c r="AD21" s="16">
        <f t="shared" si="22"/>
        <v>2.5997414273351005E-3</v>
      </c>
    </row>
    <row r="22" spans="1:30" x14ac:dyDescent="0.2">
      <c r="A22" s="102">
        <f t="shared" si="8"/>
        <v>39433</v>
      </c>
      <c r="B22" s="6">
        <f t="shared" si="0"/>
        <v>10000</v>
      </c>
      <c r="C22" s="6">
        <f t="shared" si="9"/>
        <v>10000</v>
      </c>
      <c r="D22" s="6">
        <f t="shared" si="1"/>
        <v>10000</v>
      </c>
      <c r="E22" s="48">
        <f t="shared" si="10"/>
        <v>2711.55</v>
      </c>
      <c r="F22" s="10">
        <f t="shared" si="11"/>
        <v>2731.62</v>
      </c>
      <c r="G22" s="18">
        <f t="shared" si="12"/>
        <v>39417</v>
      </c>
      <c r="H22" s="2">
        <f t="shared" si="2"/>
        <v>7.4016706311887948E-3</v>
      </c>
      <c r="I22" s="1">
        <f t="shared" si="13"/>
        <v>0</v>
      </c>
      <c r="J22" s="49">
        <f t="shared" si="23"/>
        <v>31</v>
      </c>
      <c r="K22" s="7">
        <f t="shared" si="3"/>
        <v>1</v>
      </c>
      <c r="L22" s="7">
        <f t="shared" si="14"/>
        <v>1</v>
      </c>
      <c r="M22" s="7">
        <f t="shared" si="15"/>
        <v>1</v>
      </c>
      <c r="N22" s="6">
        <f t="shared" si="4"/>
        <v>10000</v>
      </c>
      <c r="O22" s="45">
        <v>0</v>
      </c>
      <c r="P22" s="6">
        <v>0</v>
      </c>
      <c r="Q22" s="6">
        <v>0</v>
      </c>
      <c r="R22" s="2">
        <f t="shared" si="16"/>
        <v>5.0000000000000001E-3</v>
      </c>
      <c r="S22" s="45">
        <f t="shared" si="17"/>
        <v>0</v>
      </c>
      <c r="T22" s="8">
        <f t="shared" si="5"/>
        <v>1</v>
      </c>
      <c r="U22" s="6">
        <f t="shared" si="6"/>
        <v>0</v>
      </c>
      <c r="V22" s="3" t="str">
        <f t="shared" si="18"/>
        <v>A=</v>
      </c>
      <c r="W22" s="9">
        <f t="shared" si="18"/>
        <v>43286</v>
      </c>
      <c r="Y22" s="12">
        <f t="shared" si="19"/>
        <v>6</v>
      </c>
      <c r="Z22" s="13">
        <f t="shared" si="20"/>
        <v>10</v>
      </c>
      <c r="AA22" s="13">
        <f t="shared" si="21"/>
        <v>2008</v>
      </c>
      <c r="AB22" s="14">
        <f t="shared" si="7"/>
        <v>39727</v>
      </c>
      <c r="AC22" s="15">
        <f>IF(DAY(AB22)=$F$9+1,VLOOKUP(AB22,[1]Plan1!$X$15:$Z$187,3),AC21)</f>
        <v>2874.43</v>
      </c>
      <c r="AD22" s="16">
        <f t="shared" si="22"/>
        <v>4.5010571193933036E-3</v>
      </c>
    </row>
    <row r="23" spans="1:30" x14ac:dyDescent="0.2">
      <c r="A23" s="102">
        <f t="shared" si="8"/>
        <v>39434</v>
      </c>
      <c r="B23" s="6">
        <f t="shared" si="0"/>
        <v>10000</v>
      </c>
      <c r="C23" s="6">
        <f t="shared" si="9"/>
        <v>10000</v>
      </c>
      <c r="D23" s="6">
        <f t="shared" si="1"/>
        <v>10000</v>
      </c>
      <c r="E23" s="48">
        <f t="shared" si="10"/>
        <v>2711.55</v>
      </c>
      <c r="F23" s="10">
        <f t="shared" si="11"/>
        <v>2731.62</v>
      </c>
      <c r="G23" s="18">
        <f t="shared" si="12"/>
        <v>39417</v>
      </c>
      <c r="H23" s="2">
        <f t="shared" si="2"/>
        <v>7.4016706311887948E-3</v>
      </c>
      <c r="I23" s="1">
        <f t="shared" si="13"/>
        <v>0</v>
      </c>
      <c r="J23" s="49">
        <f t="shared" si="23"/>
        <v>31</v>
      </c>
      <c r="K23" s="7">
        <f t="shared" si="3"/>
        <v>1</v>
      </c>
      <c r="L23" s="7">
        <f t="shared" si="14"/>
        <v>1</v>
      </c>
      <c r="M23" s="7">
        <f t="shared" si="15"/>
        <v>1</v>
      </c>
      <c r="N23" s="6">
        <f t="shared" si="4"/>
        <v>10000</v>
      </c>
      <c r="O23" s="45">
        <v>0</v>
      </c>
      <c r="P23" s="6">
        <v>0</v>
      </c>
      <c r="Q23" s="6">
        <v>0</v>
      </c>
      <c r="R23" s="2">
        <f t="shared" si="16"/>
        <v>5.0000000000000001E-3</v>
      </c>
      <c r="S23" s="45">
        <f t="shared" si="17"/>
        <v>0</v>
      </c>
      <c r="T23" s="8">
        <f t="shared" si="5"/>
        <v>1</v>
      </c>
      <c r="U23" s="6">
        <f t="shared" si="6"/>
        <v>0</v>
      </c>
      <c r="V23" s="3" t="str">
        <f t="shared" si="18"/>
        <v>A=</v>
      </c>
      <c r="W23" s="9">
        <f t="shared" si="18"/>
        <v>43286</v>
      </c>
      <c r="Y23" s="12">
        <f t="shared" si="19"/>
        <v>6</v>
      </c>
      <c r="Z23" s="13">
        <f t="shared" si="20"/>
        <v>11</v>
      </c>
      <c r="AA23" s="13">
        <f t="shared" si="21"/>
        <v>2008</v>
      </c>
      <c r="AB23" s="14">
        <f t="shared" si="7"/>
        <v>39758</v>
      </c>
      <c r="AC23" s="15">
        <f>IF(DAY(AB23)=$F$9+1,VLOOKUP(AB23,[1]Plan1!$X$15:$Z$187,3),AC22)</f>
        <v>2884.78</v>
      </c>
      <c r="AD23" s="16">
        <f t="shared" si="22"/>
        <v>3.600713880665074E-3</v>
      </c>
    </row>
    <row r="24" spans="1:30" x14ac:dyDescent="0.2">
      <c r="A24" s="102">
        <f t="shared" si="8"/>
        <v>39435</v>
      </c>
      <c r="B24" s="6">
        <f t="shared" si="0"/>
        <v>10000</v>
      </c>
      <c r="C24" s="6">
        <f t="shared" si="9"/>
        <v>10000</v>
      </c>
      <c r="D24" s="6">
        <f t="shared" si="1"/>
        <v>10000</v>
      </c>
      <c r="E24" s="48">
        <f t="shared" si="10"/>
        <v>2711.55</v>
      </c>
      <c r="F24" s="10">
        <f t="shared" si="11"/>
        <v>2731.62</v>
      </c>
      <c r="G24" s="18">
        <f t="shared" si="12"/>
        <v>39417</v>
      </c>
      <c r="H24" s="2">
        <f t="shared" si="2"/>
        <v>7.4016706311887948E-3</v>
      </c>
      <c r="I24" s="1">
        <f t="shared" si="13"/>
        <v>0</v>
      </c>
      <c r="J24" s="49">
        <f t="shared" si="23"/>
        <v>31</v>
      </c>
      <c r="K24" s="7">
        <f t="shared" si="3"/>
        <v>1</v>
      </c>
      <c r="L24" s="7">
        <f t="shared" si="14"/>
        <v>1</v>
      </c>
      <c r="M24" s="7">
        <f t="shared" si="15"/>
        <v>1</v>
      </c>
      <c r="N24" s="6">
        <f t="shared" si="4"/>
        <v>10000</v>
      </c>
      <c r="O24" s="45">
        <v>0</v>
      </c>
      <c r="P24" s="6">
        <v>0</v>
      </c>
      <c r="Q24" s="6">
        <v>0</v>
      </c>
      <c r="R24" s="2">
        <f t="shared" si="16"/>
        <v>5.0000000000000001E-3</v>
      </c>
      <c r="S24" s="45">
        <f t="shared" si="17"/>
        <v>0</v>
      </c>
      <c r="T24" s="8">
        <f t="shared" si="5"/>
        <v>1</v>
      </c>
      <c r="U24" s="6">
        <f t="shared" si="6"/>
        <v>0</v>
      </c>
      <c r="V24" s="3" t="str">
        <f t="shared" si="18"/>
        <v>A=</v>
      </c>
      <c r="W24" s="9">
        <f t="shared" si="18"/>
        <v>43286</v>
      </c>
      <c r="Y24" s="12">
        <f t="shared" si="19"/>
        <v>6</v>
      </c>
      <c r="Z24" s="13">
        <f t="shared" si="20"/>
        <v>12</v>
      </c>
      <c r="AA24" s="13">
        <f t="shared" si="21"/>
        <v>2008</v>
      </c>
      <c r="AB24" s="14">
        <f t="shared" si="7"/>
        <v>39788</v>
      </c>
      <c r="AC24" s="15">
        <f>IF(DAY(AB24)=$F$9+1,VLOOKUP(AB24,[1]Plan1!$X$15:$Z$187,3),AC23)</f>
        <v>2892.86</v>
      </c>
      <c r="AD24" s="16">
        <f t="shared" si="22"/>
        <v>2.8009068282504046E-3</v>
      </c>
    </row>
    <row r="25" spans="1:30" x14ac:dyDescent="0.2">
      <c r="A25" s="102">
        <f t="shared" si="8"/>
        <v>39436</v>
      </c>
      <c r="B25" s="6">
        <f t="shared" si="0"/>
        <v>10000</v>
      </c>
      <c r="C25" s="6">
        <f t="shared" si="9"/>
        <v>10000</v>
      </c>
      <c r="D25" s="6">
        <f t="shared" si="1"/>
        <v>10000</v>
      </c>
      <c r="E25" s="48">
        <f t="shared" si="10"/>
        <v>2711.55</v>
      </c>
      <c r="F25" s="10">
        <f t="shared" si="11"/>
        <v>2731.62</v>
      </c>
      <c r="G25" s="18">
        <f t="shared" si="12"/>
        <v>39417</v>
      </c>
      <c r="H25" s="2">
        <f t="shared" si="2"/>
        <v>7.4016706311887948E-3</v>
      </c>
      <c r="I25" s="1">
        <f t="shared" si="13"/>
        <v>0</v>
      </c>
      <c r="J25" s="49">
        <f t="shared" si="23"/>
        <v>31</v>
      </c>
      <c r="K25" s="7">
        <f t="shared" si="3"/>
        <v>1</v>
      </c>
      <c r="L25" s="7">
        <f t="shared" si="14"/>
        <v>1</v>
      </c>
      <c r="M25" s="7">
        <f t="shared" si="15"/>
        <v>1</v>
      </c>
      <c r="N25" s="6">
        <f t="shared" si="4"/>
        <v>10000</v>
      </c>
      <c r="O25" s="45">
        <v>0</v>
      </c>
      <c r="P25" s="6">
        <v>0</v>
      </c>
      <c r="Q25" s="6">
        <v>0</v>
      </c>
      <c r="R25" s="2">
        <f t="shared" si="16"/>
        <v>5.0000000000000001E-3</v>
      </c>
      <c r="S25" s="45">
        <f t="shared" si="17"/>
        <v>0</v>
      </c>
      <c r="T25" s="8">
        <f t="shared" si="5"/>
        <v>1</v>
      </c>
      <c r="U25" s="6">
        <f t="shared" si="6"/>
        <v>0</v>
      </c>
      <c r="V25" s="3" t="str">
        <f t="shared" si="18"/>
        <v>A=</v>
      </c>
      <c r="W25" s="9">
        <f t="shared" si="18"/>
        <v>43286</v>
      </c>
      <c r="Y25" s="12">
        <f t="shared" si="19"/>
        <v>6</v>
      </c>
      <c r="Z25" s="13">
        <f t="shared" si="20"/>
        <v>1</v>
      </c>
      <c r="AA25" s="13">
        <f t="shared" si="21"/>
        <v>2009</v>
      </c>
      <c r="AB25" s="14">
        <f t="shared" si="7"/>
        <v>39819</v>
      </c>
      <c r="AC25" s="15">
        <f>IF(DAY(AB25)=$F$9+1,VLOOKUP(AB25,[1]Plan1!$X$15:$Z$187,3),AC24)</f>
        <v>2906.74</v>
      </c>
      <c r="AD25" s="16">
        <f t="shared" si="22"/>
        <v>4.7980199525727851E-3</v>
      </c>
    </row>
    <row r="26" spans="1:30" x14ac:dyDescent="0.2">
      <c r="A26" s="102">
        <f t="shared" si="8"/>
        <v>39437</v>
      </c>
      <c r="B26" s="6">
        <f t="shared" si="0"/>
        <v>10000</v>
      </c>
      <c r="C26" s="6">
        <f t="shared" si="9"/>
        <v>10000</v>
      </c>
      <c r="D26" s="6">
        <f t="shared" si="1"/>
        <v>10000</v>
      </c>
      <c r="E26" s="48">
        <f t="shared" si="10"/>
        <v>2711.55</v>
      </c>
      <c r="F26" s="10">
        <f t="shared" si="11"/>
        <v>2731.62</v>
      </c>
      <c r="G26" s="18">
        <f t="shared" si="12"/>
        <v>39417</v>
      </c>
      <c r="H26" s="2">
        <f t="shared" si="2"/>
        <v>7.4016706311887948E-3</v>
      </c>
      <c r="I26" s="1">
        <f t="shared" si="13"/>
        <v>0</v>
      </c>
      <c r="J26" s="49">
        <f t="shared" si="23"/>
        <v>31</v>
      </c>
      <c r="K26" s="7">
        <f t="shared" si="3"/>
        <v>1</v>
      </c>
      <c r="L26" s="7">
        <f t="shared" si="14"/>
        <v>1</v>
      </c>
      <c r="M26" s="7">
        <f t="shared" si="15"/>
        <v>1</v>
      </c>
      <c r="N26" s="6">
        <f t="shared" si="4"/>
        <v>10000</v>
      </c>
      <c r="O26" s="45">
        <v>0</v>
      </c>
      <c r="P26" s="6">
        <v>0</v>
      </c>
      <c r="Q26" s="6">
        <v>0</v>
      </c>
      <c r="R26" s="2">
        <f t="shared" si="16"/>
        <v>5.0000000000000001E-3</v>
      </c>
      <c r="S26" s="45">
        <f t="shared" si="17"/>
        <v>0</v>
      </c>
      <c r="T26" s="8">
        <f t="shared" si="5"/>
        <v>1</v>
      </c>
      <c r="U26" s="6">
        <f t="shared" si="6"/>
        <v>0</v>
      </c>
      <c r="V26" s="3" t="str">
        <f t="shared" si="18"/>
        <v>A=</v>
      </c>
      <c r="W26" s="9">
        <f t="shared" si="18"/>
        <v>43286</v>
      </c>
      <c r="Y26" s="12">
        <f t="shared" si="19"/>
        <v>6</v>
      </c>
      <c r="Z26" s="13">
        <f t="shared" si="20"/>
        <v>2</v>
      </c>
      <c r="AA26" s="13">
        <f t="shared" si="21"/>
        <v>2009</v>
      </c>
      <c r="AB26" s="14">
        <f t="shared" si="7"/>
        <v>39850</v>
      </c>
      <c r="AC26" s="15">
        <f>IF(DAY(AB26)=$F$9+1,VLOOKUP(AB26,[1]Plan1!$X$15:$Z$187,3),AC25)</f>
        <v>2922.73</v>
      </c>
      <c r="AD26" s="16">
        <f t="shared" si="22"/>
        <v>5.5010080020918561E-3</v>
      </c>
    </row>
    <row r="27" spans="1:30" x14ac:dyDescent="0.2">
      <c r="A27" s="102">
        <f t="shared" si="8"/>
        <v>39438</v>
      </c>
      <c r="B27" s="6">
        <f t="shared" si="0"/>
        <v>10000</v>
      </c>
      <c r="C27" s="6">
        <f t="shared" si="9"/>
        <v>10000</v>
      </c>
      <c r="D27" s="6">
        <f t="shared" si="1"/>
        <v>10000</v>
      </c>
      <c r="E27" s="48">
        <f t="shared" si="10"/>
        <v>2711.55</v>
      </c>
      <c r="F27" s="10">
        <f t="shared" si="11"/>
        <v>2731.62</v>
      </c>
      <c r="G27" s="18">
        <f t="shared" si="12"/>
        <v>39417</v>
      </c>
      <c r="H27" s="2">
        <f t="shared" si="2"/>
        <v>7.4016706311887948E-3</v>
      </c>
      <c r="I27" s="1">
        <f t="shared" si="13"/>
        <v>0</v>
      </c>
      <c r="J27" s="49">
        <f t="shared" si="23"/>
        <v>31</v>
      </c>
      <c r="K27" s="7">
        <f t="shared" si="3"/>
        <v>1</v>
      </c>
      <c r="L27" s="7">
        <f t="shared" si="14"/>
        <v>1</v>
      </c>
      <c r="M27" s="7">
        <f t="shared" si="15"/>
        <v>1</v>
      </c>
      <c r="N27" s="6">
        <f t="shared" si="4"/>
        <v>10000</v>
      </c>
      <c r="O27" s="45">
        <v>0</v>
      </c>
      <c r="P27" s="6">
        <v>0</v>
      </c>
      <c r="Q27" s="6">
        <v>0</v>
      </c>
      <c r="R27" s="2">
        <f t="shared" si="16"/>
        <v>5.0000000000000001E-3</v>
      </c>
      <c r="S27" s="45">
        <f t="shared" si="17"/>
        <v>0</v>
      </c>
      <c r="T27" s="8">
        <f t="shared" si="5"/>
        <v>1</v>
      </c>
      <c r="U27" s="6">
        <f t="shared" si="6"/>
        <v>0</v>
      </c>
      <c r="V27" s="3" t="str">
        <f t="shared" ref="V27:W42" si="24">V26</f>
        <v>A=</v>
      </c>
      <c r="W27" s="9">
        <f t="shared" si="24"/>
        <v>43286</v>
      </c>
      <c r="Y27" s="12">
        <f t="shared" si="19"/>
        <v>6</v>
      </c>
      <c r="Z27" s="13">
        <f t="shared" si="20"/>
        <v>3</v>
      </c>
      <c r="AA27" s="13">
        <f t="shared" si="21"/>
        <v>2009</v>
      </c>
      <c r="AB27" s="14">
        <f t="shared" si="7"/>
        <v>39878</v>
      </c>
      <c r="AC27" s="15">
        <f>IF(DAY(AB27)=$F$9+1,VLOOKUP(AB27,[1]Plan1!$X$15:$Z$187,3),AC26)</f>
        <v>2928.57</v>
      </c>
      <c r="AD27" s="16">
        <f t="shared" si="22"/>
        <v>1.9981318835473605E-3</v>
      </c>
    </row>
    <row r="28" spans="1:30" x14ac:dyDescent="0.2">
      <c r="A28" s="102">
        <f t="shared" si="8"/>
        <v>39439</v>
      </c>
      <c r="B28" s="6">
        <f t="shared" si="0"/>
        <v>10000</v>
      </c>
      <c r="C28" s="6">
        <f t="shared" si="9"/>
        <v>10000</v>
      </c>
      <c r="D28" s="6">
        <f t="shared" si="1"/>
        <v>10000</v>
      </c>
      <c r="E28" s="48">
        <f t="shared" si="10"/>
        <v>2711.55</v>
      </c>
      <c r="F28" s="10">
        <f t="shared" si="11"/>
        <v>2731.62</v>
      </c>
      <c r="G28" s="18">
        <f t="shared" si="12"/>
        <v>39417</v>
      </c>
      <c r="H28" s="2">
        <f t="shared" si="2"/>
        <v>7.4016706311887948E-3</v>
      </c>
      <c r="I28" s="1">
        <f t="shared" si="13"/>
        <v>0</v>
      </c>
      <c r="J28" s="49">
        <f t="shared" si="23"/>
        <v>31</v>
      </c>
      <c r="K28" s="7">
        <f t="shared" si="3"/>
        <v>1</v>
      </c>
      <c r="L28" s="7">
        <f t="shared" si="14"/>
        <v>1</v>
      </c>
      <c r="M28" s="7">
        <f t="shared" si="15"/>
        <v>1</v>
      </c>
      <c r="N28" s="6">
        <f t="shared" si="4"/>
        <v>10000</v>
      </c>
      <c r="O28" s="45">
        <v>0</v>
      </c>
      <c r="P28" s="6">
        <v>0</v>
      </c>
      <c r="Q28" s="6">
        <v>0</v>
      </c>
      <c r="R28" s="2">
        <f t="shared" si="16"/>
        <v>5.0000000000000001E-3</v>
      </c>
      <c r="S28" s="45">
        <f t="shared" si="17"/>
        <v>0</v>
      </c>
      <c r="T28" s="8">
        <f t="shared" si="5"/>
        <v>1</v>
      </c>
      <c r="U28" s="6">
        <f t="shared" si="6"/>
        <v>0</v>
      </c>
      <c r="V28" s="3" t="str">
        <f t="shared" si="24"/>
        <v>A=</v>
      </c>
      <c r="W28" s="9">
        <f t="shared" si="24"/>
        <v>43286</v>
      </c>
      <c r="Y28" s="12">
        <f t="shared" si="19"/>
        <v>6</v>
      </c>
      <c r="Z28" s="13">
        <f t="shared" si="20"/>
        <v>4</v>
      </c>
      <c r="AA28" s="13">
        <f t="shared" si="21"/>
        <v>2009</v>
      </c>
      <c r="AB28" s="14">
        <f t="shared" si="7"/>
        <v>39909</v>
      </c>
      <c r="AC28" s="15">
        <f>IF(DAY(AB28)=$F$9+1,VLOOKUP(AB28,[1]Plan1!$X$15:$Z$187,3),AC27)</f>
        <v>2942.63</v>
      </c>
      <c r="AD28" s="16">
        <f t="shared" si="22"/>
        <v>4.80097795169665E-3</v>
      </c>
    </row>
    <row r="29" spans="1:30" x14ac:dyDescent="0.2">
      <c r="A29" s="102">
        <f t="shared" si="8"/>
        <v>39440</v>
      </c>
      <c r="B29" s="6">
        <f t="shared" si="0"/>
        <v>10000</v>
      </c>
      <c r="C29" s="6">
        <f t="shared" si="9"/>
        <v>10000</v>
      </c>
      <c r="D29" s="6">
        <f t="shared" si="1"/>
        <v>10000</v>
      </c>
      <c r="E29" s="48">
        <f t="shared" si="10"/>
        <v>2711.55</v>
      </c>
      <c r="F29" s="10">
        <f t="shared" si="11"/>
        <v>2731.62</v>
      </c>
      <c r="G29" s="18">
        <f t="shared" si="12"/>
        <v>39417</v>
      </c>
      <c r="H29" s="2">
        <f t="shared" si="2"/>
        <v>7.4016706311887948E-3</v>
      </c>
      <c r="I29" s="1">
        <f t="shared" si="13"/>
        <v>0</v>
      </c>
      <c r="J29" s="49">
        <f t="shared" si="23"/>
        <v>31</v>
      </c>
      <c r="K29" s="7">
        <f t="shared" si="3"/>
        <v>1</v>
      </c>
      <c r="L29" s="7">
        <f t="shared" si="14"/>
        <v>1</v>
      </c>
      <c r="M29" s="7">
        <f t="shared" si="15"/>
        <v>1</v>
      </c>
      <c r="N29" s="6">
        <f t="shared" si="4"/>
        <v>10000</v>
      </c>
      <c r="O29" s="45">
        <v>0</v>
      </c>
      <c r="P29" s="6">
        <v>0</v>
      </c>
      <c r="Q29" s="6">
        <v>0</v>
      </c>
      <c r="R29" s="2">
        <f t="shared" si="16"/>
        <v>5.0000000000000001E-3</v>
      </c>
      <c r="S29" s="45">
        <f t="shared" si="17"/>
        <v>0</v>
      </c>
      <c r="T29" s="8">
        <f t="shared" si="5"/>
        <v>1</v>
      </c>
      <c r="U29" s="6">
        <f t="shared" si="6"/>
        <v>0</v>
      </c>
      <c r="V29" s="3" t="str">
        <f t="shared" si="24"/>
        <v>A=</v>
      </c>
      <c r="W29" s="9">
        <f t="shared" si="24"/>
        <v>43286</v>
      </c>
      <c r="Y29" s="12">
        <f t="shared" si="19"/>
        <v>6</v>
      </c>
      <c r="Z29" s="13">
        <f t="shared" si="20"/>
        <v>5</v>
      </c>
      <c r="AA29" s="13">
        <f t="shared" si="21"/>
        <v>2009</v>
      </c>
      <c r="AB29" s="14">
        <f t="shared" si="7"/>
        <v>39939</v>
      </c>
      <c r="AC29" s="15">
        <f>IF(DAY(AB29)=$F$9+1,VLOOKUP(AB29,[1]Plan1!$X$15:$Z$187,3),AC28)</f>
        <v>2956.46</v>
      </c>
      <c r="AD29" s="16">
        <f t="shared" si="22"/>
        <v>4.6998773206281541E-3</v>
      </c>
    </row>
    <row r="30" spans="1:30" x14ac:dyDescent="0.2">
      <c r="A30" s="102">
        <f t="shared" si="8"/>
        <v>39441</v>
      </c>
      <c r="B30" s="6">
        <f t="shared" si="0"/>
        <v>10000</v>
      </c>
      <c r="C30" s="6">
        <f t="shared" si="9"/>
        <v>10000</v>
      </c>
      <c r="D30" s="6">
        <f t="shared" si="1"/>
        <v>10000</v>
      </c>
      <c r="E30" s="48">
        <f t="shared" si="10"/>
        <v>2711.55</v>
      </c>
      <c r="F30" s="10">
        <f t="shared" si="11"/>
        <v>2731.62</v>
      </c>
      <c r="G30" s="18">
        <f t="shared" si="12"/>
        <v>39417</v>
      </c>
      <c r="H30" s="2">
        <f t="shared" si="2"/>
        <v>7.4016706311887948E-3</v>
      </c>
      <c r="I30" s="1">
        <f t="shared" si="13"/>
        <v>0</v>
      </c>
      <c r="J30" s="49">
        <f t="shared" si="23"/>
        <v>31</v>
      </c>
      <c r="K30" s="7">
        <f t="shared" si="3"/>
        <v>1</v>
      </c>
      <c r="L30" s="7">
        <f t="shared" si="14"/>
        <v>1</v>
      </c>
      <c r="M30" s="7">
        <f t="shared" si="15"/>
        <v>1</v>
      </c>
      <c r="N30" s="6">
        <f t="shared" si="4"/>
        <v>10000</v>
      </c>
      <c r="O30" s="45">
        <v>0</v>
      </c>
      <c r="P30" s="6">
        <v>0</v>
      </c>
      <c r="Q30" s="6">
        <v>0</v>
      </c>
      <c r="R30" s="2">
        <f t="shared" si="16"/>
        <v>5.0000000000000001E-3</v>
      </c>
      <c r="S30" s="45">
        <f t="shared" si="17"/>
        <v>0</v>
      </c>
      <c r="T30" s="8">
        <f t="shared" si="5"/>
        <v>1</v>
      </c>
      <c r="U30" s="6">
        <f t="shared" si="6"/>
        <v>0</v>
      </c>
      <c r="V30" s="3" t="str">
        <f t="shared" si="24"/>
        <v>A=</v>
      </c>
      <c r="W30" s="9">
        <f t="shared" si="24"/>
        <v>43286</v>
      </c>
      <c r="Y30" s="12">
        <f t="shared" si="19"/>
        <v>6</v>
      </c>
      <c r="Z30" s="13">
        <f t="shared" si="20"/>
        <v>6</v>
      </c>
      <c r="AA30" s="13">
        <f t="shared" si="21"/>
        <v>2009</v>
      </c>
      <c r="AB30" s="14">
        <f t="shared" si="7"/>
        <v>39970</v>
      </c>
      <c r="AC30" s="15">
        <f>IF(DAY(AB30)=$F$9+1,VLOOKUP(AB30,[1]Plan1!$X$15:$Z$187,3),AC29)</f>
        <v>2967.1</v>
      </c>
      <c r="AD30" s="16">
        <f t="shared" si="22"/>
        <v>3.5988986828843217E-3</v>
      </c>
    </row>
    <row r="31" spans="1:30" x14ac:dyDescent="0.2">
      <c r="A31" s="102">
        <f t="shared" si="8"/>
        <v>39442</v>
      </c>
      <c r="B31" s="6">
        <f t="shared" si="0"/>
        <v>10000</v>
      </c>
      <c r="C31" s="6">
        <f t="shared" si="9"/>
        <v>10000</v>
      </c>
      <c r="D31" s="6">
        <f t="shared" si="1"/>
        <v>10000</v>
      </c>
      <c r="E31" s="48">
        <f t="shared" si="10"/>
        <v>2711.55</v>
      </c>
      <c r="F31" s="10">
        <f t="shared" si="11"/>
        <v>2731.62</v>
      </c>
      <c r="G31" s="18">
        <f t="shared" si="12"/>
        <v>39417</v>
      </c>
      <c r="H31" s="2">
        <f t="shared" si="2"/>
        <v>7.4016706311887948E-3</v>
      </c>
      <c r="I31" s="1">
        <f t="shared" si="13"/>
        <v>0</v>
      </c>
      <c r="J31" s="49">
        <f t="shared" si="23"/>
        <v>31</v>
      </c>
      <c r="K31" s="7">
        <f t="shared" si="3"/>
        <v>1</v>
      </c>
      <c r="L31" s="7">
        <f t="shared" si="14"/>
        <v>1</v>
      </c>
      <c r="M31" s="7">
        <f t="shared" si="15"/>
        <v>1</v>
      </c>
      <c r="N31" s="6">
        <f t="shared" si="4"/>
        <v>10000</v>
      </c>
      <c r="O31" s="45">
        <v>0</v>
      </c>
      <c r="P31" s="6">
        <v>0</v>
      </c>
      <c r="Q31" s="6">
        <v>0</v>
      </c>
      <c r="R31" s="2">
        <f t="shared" si="16"/>
        <v>5.0000000000000001E-3</v>
      </c>
      <c r="S31" s="45">
        <f t="shared" si="17"/>
        <v>0</v>
      </c>
      <c r="T31" s="8">
        <f t="shared" si="5"/>
        <v>1</v>
      </c>
      <c r="U31" s="6">
        <f t="shared" si="6"/>
        <v>0</v>
      </c>
      <c r="V31" s="3" t="str">
        <f t="shared" si="24"/>
        <v>A=</v>
      </c>
      <c r="W31" s="9">
        <f t="shared" si="24"/>
        <v>43286</v>
      </c>
      <c r="Y31" s="12">
        <f t="shared" si="19"/>
        <v>6</v>
      </c>
      <c r="Z31" s="13">
        <f t="shared" si="20"/>
        <v>7</v>
      </c>
      <c r="AA31" s="13">
        <f t="shared" si="21"/>
        <v>2009</v>
      </c>
      <c r="AB31" s="14">
        <f t="shared" si="7"/>
        <v>40000</v>
      </c>
      <c r="AC31" s="15">
        <f>IF(DAY(AB31)=$F$9+1,VLOOKUP(AB31,[1]Plan1!$X$15:$Z$187,3),AC30)</f>
        <v>2974.22</v>
      </c>
      <c r="AD31" s="16">
        <f t="shared" si="22"/>
        <v>2.3996494894003018E-3</v>
      </c>
    </row>
    <row r="32" spans="1:30" x14ac:dyDescent="0.2">
      <c r="A32" s="102">
        <f t="shared" si="8"/>
        <v>39443</v>
      </c>
      <c r="B32" s="6">
        <f t="shared" si="0"/>
        <v>10000</v>
      </c>
      <c r="C32" s="6">
        <f t="shared" si="9"/>
        <v>10000</v>
      </c>
      <c r="D32" s="6">
        <f t="shared" si="1"/>
        <v>10000</v>
      </c>
      <c r="E32" s="48">
        <f t="shared" si="10"/>
        <v>2711.55</v>
      </c>
      <c r="F32" s="10">
        <f t="shared" si="11"/>
        <v>2731.62</v>
      </c>
      <c r="G32" s="18">
        <f t="shared" si="12"/>
        <v>39417</v>
      </c>
      <c r="H32" s="2">
        <f t="shared" si="2"/>
        <v>7.4016706311887948E-3</v>
      </c>
      <c r="I32" s="1">
        <f t="shared" si="13"/>
        <v>0</v>
      </c>
      <c r="J32" s="49">
        <f t="shared" si="23"/>
        <v>31</v>
      </c>
      <c r="K32" s="7">
        <f t="shared" si="3"/>
        <v>1</v>
      </c>
      <c r="L32" s="7">
        <f t="shared" si="14"/>
        <v>1</v>
      </c>
      <c r="M32" s="7">
        <f t="shared" si="15"/>
        <v>1</v>
      </c>
      <c r="N32" s="6">
        <f t="shared" si="4"/>
        <v>10000</v>
      </c>
      <c r="O32" s="45">
        <v>0</v>
      </c>
      <c r="P32" s="6">
        <v>0</v>
      </c>
      <c r="Q32" s="6">
        <v>0</v>
      </c>
      <c r="R32" s="2">
        <f t="shared" si="16"/>
        <v>5.0000000000000001E-3</v>
      </c>
      <c r="S32" s="45">
        <f t="shared" si="17"/>
        <v>0</v>
      </c>
      <c r="T32" s="8">
        <f t="shared" si="5"/>
        <v>1</v>
      </c>
      <c r="U32" s="6">
        <f t="shared" si="6"/>
        <v>0</v>
      </c>
      <c r="V32" s="3" t="str">
        <f t="shared" si="24"/>
        <v>A=</v>
      </c>
      <c r="W32" s="9">
        <f t="shared" si="24"/>
        <v>43286</v>
      </c>
      <c r="Y32" s="12">
        <f t="shared" si="19"/>
        <v>6</v>
      </c>
      <c r="Z32" s="13">
        <f t="shared" si="20"/>
        <v>8</v>
      </c>
      <c r="AA32" s="13">
        <f t="shared" si="21"/>
        <v>2009</v>
      </c>
      <c r="AB32" s="14">
        <f t="shared" si="7"/>
        <v>40031</v>
      </c>
      <c r="AC32" s="15">
        <f>IF(DAY(AB32)=$F$9+1,VLOOKUP(AB32,[1]Plan1!$X$15:$Z$187,3),AC31)</f>
        <v>2978.68</v>
      </c>
      <c r="AD32" s="16">
        <f t="shared" si="22"/>
        <v>1.4995528239336586E-3</v>
      </c>
    </row>
    <row r="33" spans="1:30" x14ac:dyDescent="0.2">
      <c r="A33" s="102">
        <f t="shared" si="8"/>
        <v>39444</v>
      </c>
      <c r="B33" s="6">
        <f t="shared" si="0"/>
        <v>10000</v>
      </c>
      <c r="C33" s="6">
        <f t="shared" si="9"/>
        <v>10000</v>
      </c>
      <c r="D33" s="6">
        <f t="shared" si="1"/>
        <v>10000</v>
      </c>
      <c r="E33" s="48">
        <f t="shared" si="10"/>
        <v>2711.55</v>
      </c>
      <c r="F33" s="10">
        <f t="shared" si="11"/>
        <v>2731.62</v>
      </c>
      <c r="G33" s="18">
        <f t="shared" si="12"/>
        <v>39417</v>
      </c>
      <c r="H33" s="2">
        <f t="shared" si="2"/>
        <v>7.4016706311887948E-3</v>
      </c>
      <c r="I33" s="1">
        <f t="shared" si="13"/>
        <v>0</v>
      </c>
      <c r="J33" s="49">
        <f t="shared" si="23"/>
        <v>31</v>
      </c>
      <c r="K33" s="7">
        <f t="shared" si="3"/>
        <v>1</v>
      </c>
      <c r="L33" s="7">
        <f t="shared" si="14"/>
        <v>1</v>
      </c>
      <c r="M33" s="7">
        <f t="shared" si="15"/>
        <v>1</v>
      </c>
      <c r="N33" s="6">
        <f t="shared" si="4"/>
        <v>10000</v>
      </c>
      <c r="O33" s="45">
        <v>0</v>
      </c>
      <c r="P33" s="6">
        <v>0</v>
      </c>
      <c r="Q33" s="6">
        <v>0</v>
      </c>
      <c r="R33" s="2">
        <f t="shared" si="16"/>
        <v>5.0000000000000001E-3</v>
      </c>
      <c r="S33" s="45">
        <f t="shared" si="17"/>
        <v>0</v>
      </c>
      <c r="T33" s="8">
        <f t="shared" si="5"/>
        <v>1</v>
      </c>
      <c r="U33" s="6">
        <f t="shared" si="6"/>
        <v>0</v>
      </c>
      <c r="V33" s="3" t="str">
        <f t="shared" si="24"/>
        <v>A=</v>
      </c>
      <c r="W33" s="9">
        <f t="shared" si="24"/>
        <v>43286</v>
      </c>
      <c r="Y33" s="12">
        <f t="shared" si="19"/>
        <v>6</v>
      </c>
      <c r="Z33" s="13">
        <f t="shared" si="20"/>
        <v>9</v>
      </c>
      <c r="AA33" s="13">
        <f t="shared" si="21"/>
        <v>2009</v>
      </c>
      <c r="AB33" s="14">
        <f t="shared" si="7"/>
        <v>40062</v>
      </c>
      <c r="AC33" s="15">
        <f>IF(DAY(AB33)=$F$9+1,VLOOKUP(AB33,[1]Plan1!$X$15:$Z$187,3),AC32)</f>
        <v>2985.83</v>
      </c>
      <c r="AD33" s="16">
        <f t="shared" si="22"/>
        <v>2.4003921199995393E-3</v>
      </c>
    </row>
    <row r="34" spans="1:30" x14ac:dyDescent="0.2">
      <c r="A34" s="102">
        <f t="shared" si="8"/>
        <v>39445</v>
      </c>
      <c r="B34" s="6">
        <f t="shared" si="0"/>
        <v>10000</v>
      </c>
      <c r="C34" s="6">
        <f t="shared" si="9"/>
        <v>10000</v>
      </c>
      <c r="D34" s="6">
        <f t="shared" si="1"/>
        <v>10000</v>
      </c>
      <c r="E34" s="48">
        <f t="shared" si="10"/>
        <v>2711.55</v>
      </c>
      <c r="F34" s="10">
        <f t="shared" si="11"/>
        <v>2731.62</v>
      </c>
      <c r="G34" s="18">
        <f t="shared" si="12"/>
        <v>39417</v>
      </c>
      <c r="H34" s="2">
        <f t="shared" si="2"/>
        <v>7.4016706311887948E-3</v>
      </c>
      <c r="I34" s="1">
        <f t="shared" si="13"/>
        <v>0</v>
      </c>
      <c r="J34" s="49">
        <f t="shared" si="23"/>
        <v>31</v>
      </c>
      <c r="K34" s="7">
        <f t="shared" si="3"/>
        <v>1</v>
      </c>
      <c r="L34" s="7">
        <f t="shared" si="14"/>
        <v>1</v>
      </c>
      <c r="M34" s="7">
        <f t="shared" si="15"/>
        <v>1</v>
      </c>
      <c r="N34" s="6">
        <f t="shared" si="4"/>
        <v>10000</v>
      </c>
      <c r="O34" s="45">
        <v>0</v>
      </c>
      <c r="P34" s="6">
        <v>0</v>
      </c>
      <c r="Q34" s="6">
        <v>0</v>
      </c>
      <c r="R34" s="2">
        <f t="shared" si="16"/>
        <v>5.0000000000000001E-3</v>
      </c>
      <c r="S34" s="45">
        <f t="shared" si="17"/>
        <v>0</v>
      </c>
      <c r="T34" s="8">
        <f t="shared" si="5"/>
        <v>1</v>
      </c>
      <c r="U34" s="6">
        <f t="shared" si="6"/>
        <v>0</v>
      </c>
      <c r="V34" s="3" t="str">
        <f t="shared" si="24"/>
        <v>A=</v>
      </c>
      <c r="W34" s="9">
        <f t="shared" si="24"/>
        <v>43286</v>
      </c>
      <c r="Y34" s="12">
        <f t="shared" si="19"/>
        <v>6</v>
      </c>
      <c r="Z34" s="13">
        <f t="shared" si="20"/>
        <v>10</v>
      </c>
      <c r="AA34" s="13">
        <f t="shared" si="21"/>
        <v>2009</v>
      </c>
      <c r="AB34" s="14">
        <f t="shared" si="7"/>
        <v>40092</v>
      </c>
      <c r="AC34" s="15">
        <f>IF(DAY(AB34)=$F$9+1,VLOOKUP(AB34,[1]Plan1!$X$15:$Z$187,3),AC33)</f>
        <v>2994.19</v>
      </c>
      <c r="AD34" s="16">
        <f t="shared" si="22"/>
        <v>2.7998914874591829E-3</v>
      </c>
    </row>
    <row r="35" spans="1:30" x14ac:dyDescent="0.2">
      <c r="A35" s="102">
        <f t="shared" si="8"/>
        <v>39446</v>
      </c>
      <c r="B35" s="6">
        <f t="shared" si="0"/>
        <v>10000</v>
      </c>
      <c r="C35" s="6">
        <f t="shared" si="9"/>
        <v>10000</v>
      </c>
      <c r="D35" s="6">
        <f t="shared" si="1"/>
        <v>10000</v>
      </c>
      <c r="E35" s="48">
        <f t="shared" si="10"/>
        <v>2711.55</v>
      </c>
      <c r="F35" s="10">
        <f t="shared" si="11"/>
        <v>2731.62</v>
      </c>
      <c r="G35" s="18">
        <f t="shared" si="12"/>
        <v>39417</v>
      </c>
      <c r="H35" s="2">
        <f t="shared" si="2"/>
        <v>7.4016706311887948E-3</v>
      </c>
      <c r="I35" s="1">
        <f t="shared" si="13"/>
        <v>0</v>
      </c>
      <c r="J35" s="49">
        <f t="shared" si="23"/>
        <v>31</v>
      </c>
      <c r="K35" s="7">
        <f t="shared" si="3"/>
        <v>1</v>
      </c>
      <c r="L35" s="7">
        <f t="shared" si="14"/>
        <v>1</v>
      </c>
      <c r="M35" s="7">
        <f t="shared" si="15"/>
        <v>1</v>
      </c>
      <c r="N35" s="6">
        <f t="shared" si="4"/>
        <v>10000</v>
      </c>
      <c r="O35" s="45">
        <v>0</v>
      </c>
      <c r="P35" s="6">
        <v>0</v>
      </c>
      <c r="Q35" s="6">
        <v>0</v>
      </c>
      <c r="R35" s="2">
        <f t="shared" si="16"/>
        <v>5.0000000000000001E-3</v>
      </c>
      <c r="S35" s="45">
        <f t="shared" si="17"/>
        <v>0</v>
      </c>
      <c r="T35" s="8">
        <f t="shared" si="5"/>
        <v>1</v>
      </c>
      <c r="U35" s="6">
        <f t="shared" si="6"/>
        <v>0</v>
      </c>
      <c r="V35" s="3" t="str">
        <f t="shared" si="24"/>
        <v>A=</v>
      </c>
      <c r="W35" s="9">
        <f t="shared" si="24"/>
        <v>43286</v>
      </c>
      <c r="Y35" s="12">
        <f t="shared" si="19"/>
        <v>6</v>
      </c>
      <c r="Z35" s="13">
        <f t="shared" si="20"/>
        <v>11</v>
      </c>
      <c r="AA35" s="13">
        <f t="shared" si="21"/>
        <v>2009</v>
      </c>
      <c r="AB35" s="14">
        <f t="shared" si="7"/>
        <v>40123</v>
      </c>
      <c r="AC35" s="15">
        <f>IF(DAY(AB35)=$F$9+1,VLOOKUP(AB35,[1]Plan1!$X$15:$Z$187,3),AC34)</f>
        <v>3006.47</v>
      </c>
      <c r="AD35" s="25">
        <f t="shared" si="22"/>
        <v>4.1012761381207241E-3</v>
      </c>
    </row>
    <row r="36" spans="1:30" x14ac:dyDescent="0.2">
      <c r="A36" s="102">
        <f t="shared" si="8"/>
        <v>39447</v>
      </c>
      <c r="B36" s="6">
        <f t="shared" si="0"/>
        <v>10000</v>
      </c>
      <c r="C36" s="6">
        <f t="shared" si="9"/>
        <v>10000</v>
      </c>
      <c r="D36" s="6">
        <f t="shared" si="1"/>
        <v>10000</v>
      </c>
      <c r="E36" s="48">
        <f t="shared" si="10"/>
        <v>2711.55</v>
      </c>
      <c r="F36" s="10">
        <f t="shared" si="11"/>
        <v>2731.62</v>
      </c>
      <c r="G36" s="18">
        <f t="shared" si="12"/>
        <v>39417</v>
      </c>
      <c r="H36" s="2">
        <f t="shared" si="2"/>
        <v>7.4016706311887948E-3</v>
      </c>
      <c r="I36" s="1">
        <f t="shared" si="13"/>
        <v>0</v>
      </c>
      <c r="J36" s="49">
        <f t="shared" si="23"/>
        <v>31</v>
      </c>
      <c r="K36" s="7">
        <f t="shared" si="3"/>
        <v>1</v>
      </c>
      <c r="L36" s="7">
        <f t="shared" si="14"/>
        <v>1</v>
      </c>
      <c r="M36" s="7">
        <f t="shared" si="15"/>
        <v>1</v>
      </c>
      <c r="N36" s="6">
        <f t="shared" si="4"/>
        <v>10000</v>
      </c>
      <c r="O36" s="45">
        <v>0</v>
      </c>
      <c r="P36" s="6">
        <v>0</v>
      </c>
      <c r="Q36" s="6">
        <v>0</v>
      </c>
      <c r="R36" s="2">
        <f t="shared" si="16"/>
        <v>5.0000000000000001E-3</v>
      </c>
      <c r="S36" s="45">
        <f t="shared" si="17"/>
        <v>0</v>
      </c>
      <c r="T36" s="8">
        <f t="shared" si="5"/>
        <v>1</v>
      </c>
      <c r="U36" s="6">
        <f t="shared" si="6"/>
        <v>0</v>
      </c>
      <c r="V36" s="3" t="str">
        <f t="shared" si="24"/>
        <v>A=</v>
      </c>
      <c r="W36" s="9">
        <f t="shared" si="24"/>
        <v>43286</v>
      </c>
      <c r="Y36" s="12">
        <f t="shared" si="19"/>
        <v>6</v>
      </c>
      <c r="Z36" s="13">
        <f t="shared" si="20"/>
        <v>12</v>
      </c>
      <c r="AA36" s="13">
        <f t="shared" si="21"/>
        <v>2009</v>
      </c>
      <c r="AB36" s="14">
        <f t="shared" si="7"/>
        <v>40153</v>
      </c>
      <c r="AC36" s="15">
        <f>IF(DAY(AB36)=$F$9+1,VLOOKUP(AB36,[1]Plan1!$X$15:$Z$187,3),AC35)</f>
        <v>3017.59</v>
      </c>
      <c r="AD36" s="16">
        <f t="shared" si="22"/>
        <v>3.6986898256095024E-3</v>
      </c>
    </row>
    <row r="37" spans="1:30" x14ac:dyDescent="0.2">
      <c r="A37" s="102">
        <f t="shared" si="8"/>
        <v>39448</v>
      </c>
      <c r="B37" s="6">
        <f t="shared" si="0"/>
        <v>10000</v>
      </c>
      <c r="C37" s="6">
        <f t="shared" si="9"/>
        <v>10000</v>
      </c>
      <c r="D37" s="6">
        <f t="shared" si="1"/>
        <v>10000</v>
      </c>
      <c r="E37" s="48">
        <f t="shared" si="10"/>
        <v>2711.55</v>
      </c>
      <c r="F37" s="10">
        <f t="shared" si="11"/>
        <v>2731.62</v>
      </c>
      <c r="G37" s="18">
        <f t="shared" si="12"/>
        <v>39417</v>
      </c>
      <c r="H37" s="2">
        <f t="shared" si="2"/>
        <v>7.4016706311887948E-3</v>
      </c>
      <c r="I37" s="1">
        <f t="shared" si="13"/>
        <v>0</v>
      </c>
      <c r="J37" s="49">
        <f t="shared" si="23"/>
        <v>31</v>
      </c>
      <c r="K37" s="7">
        <f t="shared" si="3"/>
        <v>1</v>
      </c>
      <c r="L37" s="7">
        <f t="shared" si="14"/>
        <v>1</v>
      </c>
      <c r="M37" s="7">
        <f t="shared" si="15"/>
        <v>1</v>
      </c>
      <c r="N37" s="6">
        <f t="shared" si="4"/>
        <v>10000</v>
      </c>
      <c r="O37" s="45">
        <v>0</v>
      </c>
      <c r="P37" s="6">
        <v>0</v>
      </c>
      <c r="Q37" s="6">
        <v>0</v>
      </c>
      <c r="R37" s="2">
        <f t="shared" si="16"/>
        <v>5.0000000000000001E-3</v>
      </c>
      <c r="S37" s="45">
        <f t="shared" si="17"/>
        <v>0</v>
      </c>
      <c r="T37" s="8">
        <f t="shared" si="5"/>
        <v>1</v>
      </c>
      <c r="U37" s="6">
        <f t="shared" si="6"/>
        <v>0</v>
      </c>
      <c r="V37" s="3" t="str">
        <f t="shared" si="24"/>
        <v>A=</v>
      </c>
      <c r="W37" s="9">
        <f t="shared" si="24"/>
        <v>43286</v>
      </c>
      <c r="Y37" s="12">
        <f t="shared" si="19"/>
        <v>6</v>
      </c>
      <c r="Z37" s="13">
        <f t="shared" si="20"/>
        <v>1</v>
      </c>
      <c r="AA37" s="13">
        <f t="shared" si="21"/>
        <v>2010</v>
      </c>
      <c r="AB37" s="14">
        <f t="shared" si="7"/>
        <v>40184</v>
      </c>
      <c r="AC37" s="15">
        <f>IF(DAY(AB37)=$F$9+1,VLOOKUP(AB37,[1]Plan1!$X$15:$Z$187,3),AC36)</f>
        <v>3040.22</v>
      </c>
      <c r="AD37" s="16">
        <f t="shared" si="22"/>
        <v>7.499362073707605E-3</v>
      </c>
    </row>
    <row r="38" spans="1:30" x14ac:dyDescent="0.2">
      <c r="A38" s="102">
        <f t="shared" si="8"/>
        <v>39449</v>
      </c>
      <c r="B38" s="6">
        <f t="shared" si="0"/>
        <v>10000</v>
      </c>
      <c r="C38" s="6">
        <f t="shared" si="9"/>
        <v>10000</v>
      </c>
      <c r="D38" s="6">
        <f t="shared" si="1"/>
        <v>10000</v>
      </c>
      <c r="E38" s="48">
        <f t="shared" si="10"/>
        <v>2711.55</v>
      </c>
      <c r="F38" s="10">
        <f t="shared" si="11"/>
        <v>2731.62</v>
      </c>
      <c r="G38" s="18">
        <f t="shared" si="12"/>
        <v>39417</v>
      </c>
      <c r="H38" s="2">
        <f t="shared" si="2"/>
        <v>7.4016706311887948E-3</v>
      </c>
      <c r="I38" s="1">
        <f t="shared" si="13"/>
        <v>0</v>
      </c>
      <c r="J38" s="49">
        <f t="shared" si="23"/>
        <v>31</v>
      </c>
      <c r="K38" s="7">
        <f t="shared" si="3"/>
        <v>1</v>
      </c>
      <c r="L38" s="7">
        <f t="shared" si="14"/>
        <v>1</v>
      </c>
      <c r="M38" s="7">
        <f t="shared" si="15"/>
        <v>1</v>
      </c>
      <c r="N38" s="6">
        <f t="shared" si="4"/>
        <v>10000</v>
      </c>
      <c r="O38" s="45">
        <v>0</v>
      </c>
      <c r="P38" s="6">
        <v>0</v>
      </c>
      <c r="Q38" s="6">
        <v>0</v>
      </c>
      <c r="R38" s="2">
        <f t="shared" si="16"/>
        <v>5.0000000000000001E-3</v>
      </c>
      <c r="S38" s="45">
        <f t="shared" si="17"/>
        <v>0</v>
      </c>
      <c r="T38" s="8">
        <f t="shared" si="5"/>
        <v>1</v>
      </c>
      <c r="U38" s="6">
        <f t="shared" si="6"/>
        <v>0</v>
      </c>
      <c r="V38" s="3" t="str">
        <f t="shared" si="24"/>
        <v>A=</v>
      </c>
      <c r="W38" s="9">
        <f t="shared" si="24"/>
        <v>43286</v>
      </c>
      <c r="Y38" s="12">
        <f t="shared" si="19"/>
        <v>6</v>
      </c>
      <c r="Z38" s="13">
        <f t="shared" si="20"/>
        <v>2</v>
      </c>
      <c r="AA38" s="13">
        <f t="shared" si="21"/>
        <v>2010</v>
      </c>
      <c r="AB38" s="14">
        <f t="shared" si="7"/>
        <v>40215</v>
      </c>
      <c r="AC38" s="15">
        <f>IF(DAY(AB38)=$F$9+1,VLOOKUP(AB38,[1]Plan1!$X$15:$Z$187,3),AC37)</f>
        <v>3063.93</v>
      </c>
      <c r="AD38" s="16">
        <f t="shared" si="22"/>
        <v>7.7987777200334563E-3</v>
      </c>
    </row>
    <row r="39" spans="1:30" x14ac:dyDescent="0.2">
      <c r="A39" s="102">
        <f t="shared" si="8"/>
        <v>39450</v>
      </c>
      <c r="B39" s="6">
        <f t="shared" si="0"/>
        <v>10000</v>
      </c>
      <c r="C39" s="6">
        <f t="shared" si="9"/>
        <v>10000</v>
      </c>
      <c r="D39" s="6">
        <f t="shared" si="1"/>
        <v>10000</v>
      </c>
      <c r="E39" s="48">
        <f t="shared" si="10"/>
        <v>2711.55</v>
      </c>
      <c r="F39" s="10">
        <f t="shared" si="11"/>
        <v>2731.62</v>
      </c>
      <c r="G39" s="18">
        <f t="shared" si="12"/>
        <v>39417</v>
      </c>
      <c r="H39" s="2">
        <f t="shared" si="2"/>
        <v>7.4016706311887948E-3</v>
      </c>
      <c r="I39" s="1">
        <f t="shared" si="13"/>
        <v>0</v>
      </c>
      <c r="J39" s="49">
        <f t="shared" si="23"/>
        <v>31</v>
      </c>
      <c r="K39" s="7">
        <f t="shared" si="3"/>
        <v>1</v>
      </c>
      <c r="L39" s="7">
        <f t="shared" si="14"/>
        <v>1</v>
      </c>
      <c r="M39" s="7">
        <f t="shared" si="15"/>
        <v>1</v>
      </c>
      <c r="N39" s="6">
        <f t="shared" si="4"/>
        <v>10000</v>
      </c>
      <c r="O39" s="45">
        <v>0</v>
      </c>
      <c r="P39" s="6">
        <v>0</v>
      </c>
      <c r="Q39" s="6">
        <v>0</v>
      </c>
      <c r="R39" s="2">
        <f t="shared" si="16"/>
        <v>5.0000000000000001E-3</v>
      </c>
      <c r="S39" s="45">
        <f t="shared" si="17"/>
        <v>0</v>
      </c>
      <c r="T39" s="8">
        <f t="shared" si="5"/>
        <v>1</v>
      </c>
      <c r="U39" s="6">
        <f t="shared" si="6"/>
        <v>0</v>
      </c>
      <c r="V39" s="3" t="str">
        <f t="shared" si="24"/>
        <v>A=</v>
      </c>
      <c r="W39" s="9">
        <f t="shared" si="24"/>
        <v>43286</v>
      </c>
      <c r="Y39" s="12">
        <f t="shared" si="19"/>
        <v>6</v>
      </c>
      <c r="Z39" s="13">
        <f t="shared" si="20"/>
        <v>3</v>
      </c>
      <c r="AA39" s="13">
        <f t="shared" si="21"/>
        <v>2010</v>
      </c>
      <c r="AB39" s="14">
        <f t="shared" si="7"/>
        <v>40243</v>
      </c>
      <c r="AC39" s="15">
        <f>IF(DAY(AB39)=$F$9+1,VLOOKUP(AB39,[1]Plan1!$X$15:$Z$187,3),AC38)</f>
        <v>3079.86</v>
      </c>
      <c r="AD39" s="16">
        <f t="shared" si="22"/>
        <v>5.1992049426716758E-3</v>
      </c>
    </row>
    <row r="40" spans="1:30" x14ac:dyDescent="0.2">
      <c r="A40" s="102">
        <f t="shared" si="8"/>
        <v>39451</v>
      </c>
      <c r="B40" s="6">
        <f t="shared" si="0"/>
        <v>10000</v>
      </c>
      <c r="C40" s="6">
        <f t="shared" si="9"/>
        <v>10000</v>
      </c>
      <c r="D40" s="6">
        <f t="shared" si="1"/>
        <v>10000</v>
      </c>
      <c r="E40" s="48">
        <f t="shared" si="10"/>
        <v>2711.55</v>
      </c>
      <c r="F40" s="10">
        <f t="shared" si="11"/>
        <v>2731.62</v>
      </c>
      <c r="G40" s="18">
        <f t="shared" si="12"/>
        <v>39417</v>
      </c>
      <c r="H40" s="2">
        <f t="shared" si="2"/>
        <v>7.4016706311887948E-3</v>
      </c>
      <c r="I40" s="1">
        <f t="shared" si="13"/>
        <v>0</v>
      </c>
      <c r="J40" s="49">
        <f t="shared" si="23"/>
        <v>31</v>
      </c>
      <c r="K40" s="7">
        <f t="shared" si="3"/>
        <v>1</v>
      </c>
      <c r="L40" s="7">
        <f t="shared" si="14"/>
        <v>1</v>
      </c>
      <c r="M40" s="7">
        <f t="shared" si="15"/>
        <v>1</v>
      </c>
      <c r="N40" s="6">
        <f t="shared" si="4"/>
        <v>10000</v>
      </c>
      <c r="O40" s="45">
        <v>0</v>
      </c>
      <c r="P40" s="6">
        <v>0</v>
      </c>
      <c r="Q40" s="6">
        <v>0</v>
      </c>
      <c r="R40" s="2">
        <f t="shared" si="16"/>
        <v>5.0000000000000001E-3</v>
      </c>
      <c r="S40" s="45">
        <f t="shared" si="17"/>
        <v>0</v>
      </c>
      <c r="T40" s="8">
        <f t="shared" si="5"/>
        <v>1</v>
      </c>
      <c r="U40" s="6">
        <f t="shared" si="6"/>
        <v>0</v>
      </c>
      <c r="V40" s="3" t="str">
        <f t="shared" si="24"/>
        <v>A=</v>
      </c>
      <c r="W40" s="9">
        <f t="shared" si="24"/>
        <v>43286</v>
      </c>
      <c r="Y40" s="12">
        <f t="shared" si="19"/>
        <v>6</v>
      </c>
      <c r="Z40" s="13">
        <f t="shared" si="20"/>
        <v>4</v>
      </c>
      <c r="AA40" s="13">
        <f t="shared" si="21"/>
        <v>2010</v>
      </c>
      <c r="AB40" s="14">
        <f t="shared" si="7"/>
        <v>40274</v>
      </c>
      <c r="AC40" s="15">
        <f>IF(DAY(AB40)=$F$9+1,VLOOKUP(AB40,[1]Plan1!$X$15:$Z$187,3),AC39)</f>
        <v>3097.42</v>
      </c>
      <c r="AD40" s="16">
        <f t="shared" si="22"/>
        <v>5.701557863019735E-3</v>
      </c>
    </row>
    <row r="41" spans="1:30" x14ac:dyDescent="0.2">
      <c r="A41" s="102">
        <f t="shared" si="8"/>
        <v>39452</v>
      </c>
      <c r="B41" s="6">
        <f t="shared" si="0"/>
        <v>10000</v>
      </c>
      <c r="C41" s="6">
        <f t="shared" si="9"/>
        <v>10000</v>
      </c>
      <c r="D41" s="6">
        <f t="shared" si="1"/>
        <v>10000</v>
      </c>
      <c r="E41" s="48">
        <f t="shared" si="10"/>
        <v>2711.55</v>
      </c>
      <c r="F41" s="10">
        <f t="shared" si="11"/>
        <v>2731.62</v>
      </c>
      <c r="G41" s="18">
        <f t="shared" si="12"/>
        <v>39417</v>
      </c>
      <c r="H41" s="2">
        <f t="shared" si="2"/>
        <v>7.4016706311887948E-3</v>
      </c>
      <c r="I41" s="1">
        <f t="shared" si="13"/>
        <v>0</v>
      </c>
      <c r="J41" s="49">
        <f t="shared" si="23"/>
        <v>31</v>
      </c>
      <c r="K41" s="7">
        <f t="shared" si="3"/>
        <v>1</v>
      </c>
      <c r="L41" s="7">
        <f t="shared" si="14"/>
        <v>1</v>
      </c>
      <c r="M41" s="7">
        <f t="shared" si="15"/>
        <v>1</v>
      </c>
      <c r="N41" s="6">
        <f t="shared" si="4"/>
        <v>10000</v>
      </c>
      <c r="O41" s="45">
        <v>0</v>
      </c>
      <c r="P41" s="6">
        <v>0</v>
      </c>
      <c r="Q41" s="6">
        <v>0</v>
      </c>
      <c r="R41" s="2">
        <f t="shared" si="16"/>
        <v>5.0000000000000001E-3</v>
      </c>
      <c r="S41" s="45">
        <f t="shared" si="17"/>
        <v>0</v>
      </c>
      <c r="T41" s="8">
        <f t="shared" si="5"/>
        <v>1</v>
      </c>
      <c r="U41" s="6">
        <f t="shared" si="6"/>
        <v>0</v>
      </c>
      <c r="V41" s="3" t="str">
        <f t="shared" si="24"/>
        <v>A=</v>
      </c>
      <c r="W41" s="9">
        <f t="shared" si="24"/>
        <v>43286</v>
      </c>
      <c r="Y41" s="12">
        <f t="shared" si="19"/>
        <v>6</v>
      </c>
      <c r="Z41" s="13">
        <f t="shared" si="20"/>
        <v>5</v>
      </c>
      <c r="AA41" s="13">
        <f t="shared" si="21"/>
        <v>2010</v>
      </c>
      <c r="AB41" s="14">
        <f t="shared" si="7"/>
        <v>40304</v>
      </c>
      <c r="AC41" s="15">
        <f>IF(DAY(AB41)=$F$9+1,VLOOKUP(AB41,[1]Plan1!$X$15:$Z$187,3),AC40)</f>
        <v>3110.74</v>
      </c>
      <c r="AD41" s="16">
        <f t="shared" si="22"/>
        <v>4.3003531971768094E-3</v>
      </c>
    </row>
    <row r="42" spans="1:30" x14ac:dyDescent="0.2">
      <c r="A42" s="102">
        <f t="shared" si="8"/>
        <v>39453</v>
      </c>
      <c r="B42" s="6">
        <f t="shared" si="0"/>
        <v>10000</v>
      </c>
      <c r="C42" s="6">
        <f t="shared" si="9"/>
        <v>10000</v>
      </c>
      <c r="D42" s="6">
        <f t="shared" si="1"/>
        <v>10000</v>
      </c>
      <c r="E42" s="48">
        <f t="shared" si="10"/>
        <v>2731.62</v>
      </c>
      <c r="F42" s="10">
        <f t="shared" si="11"/>
        <v>2746.37</v>
      </c>
      <c r="G42" s="18">
        <f t="shared" ref="G42:G105" si="25">IF(F42&lt;&gt;F41,A42,G41)</f>
        <v>39453</v>
      </c>
      <c r="H42" s="2">
        <f t="shared" si="2"/>
        <v>5.3997261698186527E-3</v>
      </c>
      <c r="I42" s="1">
        <f t="shared" si="13"/>
        <v>0</v>
      </c>
      <c r="J42" s="49">
        <f t="shared" si="23"/>
        <v>31</v>
      </c>
      <c r="K42" s="7">
        <f t="shared" si="3"/>
        <v>1</v>
      </c>
      <c r="L42" s="7">
        <f t="shared" si="14"/>
        <v>1</v>
      </c>
      <c r="M42" s="7">
        <f t="shared" si="15"/>
        <v>1</v>
      </c>
      <c r="N42" s="6">
        <f t="shared" si="4"/>
        <v>10000</v>
      </c>
      <c r="O42" s="45">
        <v>0</v>
      </c>
      <c r="P42" s="6">
        <v>0</v>
      </c>
      <c r="Q42" s="6">
        <v>0</v>
      </c>
      <c r="R42" s="2">
        <f t="shared" si="16"/>
        <v>5.0000000000000001E-3</v>
      </c>
      <c r="S42" s="45">
        <f t="shared" si="17"/>
        <v>0</v>
      </c>
      <c r="T42" s="8">
        <f t="shared" si="5"/>
        <v>1</v>
      </c>
      <c r="U42" s="6">
        <f t="shared" si="6"/>
        <v>0</v>
      </c>
      <c r="V42" s="3" t="str">
        <f t="shared" si="24"/>
        <v>A=</v>
      </c>
      <c r="W42" s="9">
        <f t="shared" si="24"/>
        <v>43286</v>
      </c>
      <c r="Y42" s="12">
        <f t="shared" si="19"/>
        <v>6</v>
      </c>
      <c r="Z42" s="13">
        <f t="shared" si="20"/>
        <v>6</v>
      </c>
      <c r="AA42" s="13">
        <f t="shared" si="21"/>
        <v>2010</v>
      </c>
      <c r="AB42" s="14">
        <f t="shared" si="7"/>
        <v>40335</v>
      </c>
      <c r="AC42" s="15">
        <f>IF(DAY(AB42)=$F$9+1,VLOOKUP(AB42,[1]Plan1!$X$15:$Z$187,3),AC41)</f>
        <v>3110.7400000010002</v>
      </c>
      <c r="AD42" s="16">
        <f t="shared" si="22"/>
        <v>3.2152058793144533E-13</v>
      </c>
    </row>
    <row r="43" spans="1:30" x14ac:dyDescent="0.2">
      <c r="A43" s="102">
        <f t="shared" si="8"/>
        <v>39454</v>
      </c>
      <c r="B43" s="6">
        <f t="shared" si="0"/>
        <v>10000</v>
      </c>
      <c r="C43" s="6">
        <f t="shared" si="9"/>
        <v>10000</v>
      </c>
      <c r="D43" s="6">
        <f t="shared" si="1"/>
        <v>10000</v>
      </c>
      <c r="E43" s="48">
        <f t="shared" si="10"/>
        <v>2731.62</v>
      </c>
      <c r="F43" s="10">
        <f t="shared" si="11"/>
        <v>2746.37</v>
      </c>
      <c r="G43" s="18">
        <f t="shared" si="25"/>
        <v>39453</v>
      </c>
      <c r="H43" s="2">
        <f t="shared" si="2"/>
        <v>5.3997261698186527E-3</v>
      </c>
      <c r="I43" s="1">
        <f t="shared" si="13"/>
        <v>0</v>
      </c>
      <c r="J43" s="49">
        <f t="shared" si="23"/>
        <v>31</v>
      </c>
      <c r="K43" s="7">
        <f t="shared" si="3"/>
        <v>1</v>
      </c>
      <c r="L43" s="7">
        <f t="shared" si="14"/>
        <v>1</v>
      </c>
      <c r="M43" s="7">
        <f t="shared" si="15"/>
        <v>1</v>
      </c>
      <c r="N43" s="6">
        <f t="shared" si="4"/>
        <v>10000</v>
      </c>
      <c r="O43" s="45">
        <v>0</v>
      </c>
      <c r="P43" s="6">
        <v>0</v>
      </c>
      <c r="Q43" s="6">
        <v>0</v>
      </c>
      <c r="R43" s="2">
        <f t="shared" si="16"/>
        <v>5.0000000000000001E-3</v>
      </c>
      <c r="S43" s="45">
        <f t="shared" si="17"/>
        <v>0</v>
      </c>
      <c r="T43" s="8">
        <f t="shared" si="5"/>
        <v>1</v>
      </c>
      <c r="U43" s="6">
        <f t="shared" si="6"/>
        <v>0</v>
      </c>
      <c r="V43" s="3" t="str">
        <f t="shared" ref="V43:W58" si="26">V42</f>
        <v>A=</v>
      </c>
      <c r="W43" s="9">
        <f t="shared" si="26"/>
        <v>43286</v>
      </c>
      <c r="Y43" s="12">
        <f t="shared" si="19"/>
        <v>6</v>
      </c>
      <c r="Z43" s="13">
        <f t="shared" si="20"/>
        <v>7</v>
      </c>
      <c r="AA43" s="13">
        <f t="shared" si="21"/>
        <v>2010</v>
      </c>
      <c r="AB43" s="14">
        <f t="shared" si="7"/>
        <v>40365</v>
      </c>
      <c r="AC43" s="15">
        <f>IF(DAY(AB43)=$F$9+1,VLOOKUP(AB43,[1]Plan1!$X$15:$Z$187,3),AC42)</f>
        <v>3111.05</v>
      </c>
      <c r="AD43" s="16">
        <f t="shared" si="22"/>
        <v>9.9654744208699242E-5</v>
      </c>
    </row>
    <row r="44" spans="1:30" x14ac:dyDescent="0.2">
      <c r="A44" s="102">
        <f t="shared" si="8"/>
        <v>39455</v>
      </c>
      <c r="B44" s="6">
        <f t="shared" si="0"/>
        <v>10000</v>
      </c>
      <c r="C44" s="6">
        <f t="shared" si="9"/>
        <v>10000</v>
      </c>
      <c r="D44" s="6">
        <f t="shared" si="1"/>
        <v>10000</v>
      </c>
      <c r="E44" s="48">
        <f t="shared" si="10"/>
        <v>2731.62</v>
      </c>
      <c r="F44" s="10">
        <f t="shared" si="11"/>
        <v>2746.37</v>
      </c>
      <c r="G44" s="18">
        <f t="shared" si="25"/>
        <v>39453</v>
      </c>
      <c r="H44" s="2">
        <f t="shared" si="2"/>
        <v>5.3997261698186527E-3</v>
      </c>
      <c r="I44" s="1">
        <f t="shared" si="13"/>
        <v>0</v>
      </c>
      <c r="J44" s="49">
        <f t="shared" si="23"/>
        <v>31</v>
      </c>
      <c r="K44" s="7">
        <f t="shared" si="3"/>
        <v>1</v>
      </c>
      <c r="L44" s="7">
        <f t="shared" si="14"/>
        <v>1</v>
      </c>
      <c r="M44" s="7">
        <f t="shared" si="15"/>
        <v>1</v>
      </c>
      <c r="N44" s="6">
        <f t="shared" si="4"/>
        <v>10000</v>
      </c>
      <c r="O44" s="45">
        <v>0</v>
      </c>
      <c r="P44" s="6">
        <v>0</v>
      </c>
      <c r="Q44" s="6">
        <v>0</v>
      </c>
      <c r="R44" s="2">
        <f t="shared" si="16"/>
        <v>5.0000000000000001E-3</v>
      </c>
      <c r="S44" s="45">
        <f t="shared" si="17"/>
        <v>0</v>
      </c>
      <c r="T44" s="8">
        <f t="shared" si="5"/>
        <v>1</v>
      </c>
      <c r="U44" s="6">
        <f t="shared" si="6"/>
        <v>0</v>
      </c>
      <c r="V44" s="3" t="str">
        <f t="shared" si="26"/>
        <v>A=</v>
      </c>
      <c r="W44" s="9">
        <f t="shared" si="26"/>
        <v>43286</v>
      </c>
      <c r="Y44" s="12">
        <f t="shared" si="19"/>
        <v>6</v>
      </c>
      <c r="Z44" s="13">
        <f t="shared" si="20"/>
        <v>8</v>
      </c>
      <c r="AA44" s="13">
        <f t="shared" si="21"/>
        <v>2010</v>
      </c>
      <c r="AB44" s="14">
        <f t="shared" si="7"/>
        <v>40396</v>
      </c>
      <c r="AC44" s="15">
        <f>IF(DAY(AB44)=$F$9+1,VLOOKUP(AB44,[1]Plan1!$X$15:$Z$187,3),AC43)</f>
        <v>3112.29</v>
      </c>
      <c r="AD44" s="16">
        <f t="shared" si="22"/>
        <v>3.9857925780673042E-4</v>
      </c>
    </row>
    <row r="45" spans="1:30" x14ac:dyDescent="0.2">
      <c r="A45" s="102">
        <f t="shared" si="8"/>
        <v>39456</v>
      </c>
      <c r="B45" s="6">
        <f t="shared" si="0"/>
        <v>10000</v>
      </c>
      <c r="C45" s="6">
        <f t="shared" si="9"/>
        <v>10000</v>
      </c>
      <c r="D45" s="6">
        <f t="shared" si="1"/>
        <v>10000</v>
      </c>
      <c r="E45" s="48">
        <f t="shared" si="10"/>
        <v>2731.62</v>
      </c>
      <c r="F45" s="10">
        <f t="shared" si="11"/>
        <v>2746.37</v>
      </c>
      <c r="G45" s="18">
        <f t="shared" si="25"/>
        <v>39453</v>
      </c>
      <c r="H45" s="2">
        <f t="shared" si="2"/>
        <v>5.3997261698186527E-3</v>
      </c>
      <c r="I45" s="1">
        <f t="shared" si="13"/>
        <v>0</v>
      </c>
      <c r="J45" s="49">
        <f t="shared" si="23"/>
        <v>31</v>
      </c>
      <c r="K45" s="7">
        <f t="shared" si="3"/>
        <v>1</v>
      </c>
      <c r="L45" s="7">
        <f t="shared" si="14"/>
        <v>1</v>
      </c>
      <c r="M45" s="7">
        <f t="shared" si="15"/>
        <v>1</v>
      </c>
      <c r="N45" s="6">
        <f t="shared" si="4"/>
        <v>10000</v>
      </c>
      <c r="O45" s="45">
        <v>0</v>
      </c>
      <c r="P45" s="6">
        <v>0</v>
      </c>
      <c r="Q45" s="6">
        <v>0</v>
      </c>
      <c r="R45" s="2">
        <f t="shared" si="16"/>
        <v>5.0000000000000001E-3</v>
      </c>
      <c r="S45" s="45">
        <f t="shared" si="17"/>
        <v>0</v>
      </c>
      <c r="T45" s="8">
        <f t="shared" si="5"/>
        <v>1</v>
      </c>
      <c r="U45" s="6">
        <f t="shared" si="6"/>
        <v>0</v>
      </c>
      <c r="V45" s="3" t="str">
        <f t="shared" si="26"/>
        <v>A=</v>
      </c>
      <c r="W45" s="9">
        <f t="shared" si="26"/>
        <v>43286</v>
      </c>
      <c r="Y45" s="12">
        <f t="shared" si="19"/>
        <v>6</v>
      </c>
      <c r="Z45" s="13">
        <f t="shared" si="20"/>
        <v>9</v>
      </c>
      <c r="AA45" s="13">
        <f t="shared" si="21"/>
        <v>2010</v>
      </c>
      <c r="AB45" s="14">
        <f t="shared" si="7"/>
        <v>40427</v>
      </c>
      <c r="AC45" s="15">
        <f>IF(DAY(AB45)=$F$9+1,VLOOKUP(AB45,[1]Plan1!$X$15:$Z$187,3),AC44)</f>
        <v>3126.29</v>
      </c>
      <c r="AD45" s="16">
        <f t="shared" si="22"/>
        <v>4.49829546732472E-3</v>
      </c>
    </row>
    <row r="46" spans="1:30" x14ac:dyDescent="0.2">
      <c r="A46" s="102">
        <f t="shared" si="8"/>
        <v>39457</v>
      </c>
      <c r="B46" s="6">
        <f t="shared" si="0"/>
        <v>10000</v>
      </c>
      <c r="C46" s="6">
        <f t="shared" si="9"/>
        <v>10000</v>
      </c>
      <c r="D46" s="6">
        <f t="shared" si="1"/>
        <v>10000</v>
      </c>
      <c r="E46" s="48">
        <f t="shared" si="10"/>
        <v>2731.62</v>
      </c>
      <c r="F46" s="10">
        <f t="shared" si="11"/>
        <v>2746.37</v>
      </c>
      <c r="G46" s="18">
        <f t="shared" si="25"/>
        <v>39453</v>
      </c>
      <c r="H46" s="2">
        <f t="shared" si="2"/>
        <v>5.3997261698186527E-3</v>
      </c>
      <c r="I46" s="1">
        <f t="shared" si="13"/>
        <v>0</v>
      </c>
      <c r="J46" s="49">
        <f t="shared" si="23"/>
        <v>31</v>
      </c>
      <c r="K46" s="7">
        <f t="shared" si="3"/>
        <v>1</v>
      </c>
      <c r="L46" s="7">
        <f t="shared" si="14"/>
        <v>1</v>
      </c>
      <c r="M46" s="7">
        <f t="shared" si="15"/>
        <v>1</v>
      </c>
      <c r="N46" s="6">
        <f t="shared" si="4"/>
        <v>10000</v>
      </c>
      <c r="O46" s="45">
        <v>0</v>
      </c>
      <c r="P46" s="6">
        <v>0</v>
      </c>
      <c r="Q46" s="6">
        <v>0</v>
      </c>
      <c r="R46" s="2">
        <f t="shared" si="16"/>
        <v>5.0000000000000001E-3</v>
      </c>
      <c r="S46" s="45">
        <f t="shared" si="17"/>
        <v>0</v>
      </c>
      <c r="T46" s="8">
        <f t="shared" si="5"/>
        <v>1</v>
      </c>
      <c r="U46" s="6">
        <f t="shared" si="6"/>
        <v>0</v>
      </c>
      <c r="V46" s="3" t="str">
        <f t="shared" si="26"/>
        <v>A=</v>
      </c>
      <c r="W46" s="9">
        <f t="shared" si="26"/>
        <v>43286</v>
      </c>
      <c r="Y46" s="12">
        <f t="shared" si="19"/>
        <v>6</v>
      </c>
      <c r="Z46" s="13">
        <f t="shared" si="20"/>
        <v>10</v>
      </c>
      <c r="AA46" s="13">
        <f t="shared" si="21"/>
        <v>2010</v>
      </c>
      <c r="AB46" s="14">
        <f t="shared" si="7"/>
        <v>40457</v>
      </c>
      <c r="AC46" s="15">
        <f>IF(DAY(AB46)=$F$9+1,VLOOKUP(AB46,[1]Plan1!$X$15:$Z$187,3),AC45)</f>
        <v>3149.74</v>
      </c>
      <c r="AD46" s="16">
        <f t="shared" si="22"/>
        <v>7.5009036269826357E-3</v>
      </c>
    </row>
    <row r="47" spans="1:30" x14ac:dyDescent="0.2">
      <c r="A47" s="102">
        <f t="shared" si="8"/>
        <v>39458</v>
      </c>
      <c r="B47" s="6">
        <f t="shared" si="0"/>
        <v>10000</v>
      </c>
      <c r="C47" s="6">
        <f t="shared" si="9"/>
        <v>10000</v>
      </c>
      <c r="D47" s="6">
        <f t="shared" si="1"/>
        <v>10000</v>
      </c>
      <c r="E47" s="48">
        <f t="shared" si="10"/>
        <v>2731.62</v>
      </c>
      <c r="F47" s="10">
        <f t="shared" si="11"/>
        <v>2746.37</v>
      </c>
      <c r="G47" s="18">
        <f t="shared" si="25"/>
        <v>39453</v>
      </c>
      <c r="H47" s="2">
        <f t="shared" si="2"/>
        <v>5.3997261698186527E-3</v>
      </c>
      <c r="I47" s="1">
        <f t="shared" si="13"/>
        <v>0</v>
      </c>
      <c r="J47" s="49">
        <f t="shared" si="23"/>
        <v>31</v>
      </c>
      <c r="K47" s="7">
        <f t="shared" si="3"/>
        <v>1</v>
      </c>
      <c r="L47" s="7">
        <f t="shared" si="14"/>
        <v>1</v>
      </c>
      <c r="M47" s="7">
        <f t="shared" si="15"/>
        <v>1</v>
      </c>
      <c r="N47" s="6">
        <f t="shared" si="4"/>
        <v>10000</v>
      </c>
      <c r="O47" s="45">
        <v>0</v>
      </c>
      <c r="P47" s="6">
        <v>0</v>
      </c>
      <c r="Q47" s="6">
        <v>0</v>
      </c>
      <c r="R47" s="2">
        <f t="shared" si="16"/>
        <v>5.0000000000000001E-3</v>
      </c>
      <c r="S47" s="45">
        <f t="shared" si="17"/>
        <v>0</v>
      </c>
      <c r="T47" s="8">
        <f t="shared" si="5"/>
        <v>1</v>
      </c>
      <c r="U47" s="6">
        <f t="shared" si="6"/>
        <v>0</v>
      </c>
      <c r="V47" s="3" t="str">
        <f t="shared" si="26"/>
        <v>A=</v>
      </c>
      <c r="W47" s="9">
        <f t="shared" si="26"/>
        <v>43286</v>
      </c>
      <c r="Y47" s="12">
        <f t="shared" si="19"/>
        <v>6</v>
      </c>
      <c r="Z47" s="13">
        <f t="shared" si="20"/>
        <v>11</v>
      </c>
      <c r="AA47" s="13">
        <f t="shared" si="21"/>
        <v>2010</v>
      </c>
      <c r="AB47" s="14">
        <f t="shared" si="7"/>
        <v>40488</v>
      </c>
      <c r="AC47" s="15">
        <f>IF(DAY(AB47)=$F$9+1,VLOOKUP(AB47,[1]Plan1!$X$15:$Z$187,3),AC46)</f>
        <v>3175.88</v>
      </c>
      <c r="AD47" s="16">
        <f t="shared" si="22"/>
        <v>8.2990977033026159E-3</v>
      </c>
    </row>
    <row r="48" spans="1:30" x14ac:dyDescent="0.2">
      <c r="A48" s="102">
        <f t="shared" si="8"/>
        <v>39459</v>
      </c>
      <c r="B48" s="6">
        <f t="shared" si="0"/>
        <v>10000</v>
      </c>
      <c r="C48" s="6">
        <f t="shared" si="9"/>
        <v>10000</v>
      </c>
      <c r="D48" s="6">
        <f t="shared" si="1"/>
        <v>10000</v>
      </c>
      <c r="E48" s="48">
        <f t="shared" si="10"/>
        <v>2731.62</v>
      </c>
      <c r="F48" s="10">
        <f t="shared" si="11"/>
        <v>2746.37</v>
      </c>
      <c r="G48" s="18">
        <f t="shared" si="25"/>
        <v>39453</v>
      </c>
      <c r="H48" s="2">
        <f t="shared" si="2"/>
        <v>5.3997261698186527E-3</v>
      </c>
      <c r="I48" s="1">
        <f t="shared" si="13"/>
        <v>0</v>
      </c>
      <c r="J48" s="49">
        <f t="shared" si="23"/>
        <v>31</v>
      </c>
      <c r="K48" s="7">
        <f t="shared" si="3"/>
        <v>1</v>
      </c>
      <c r="L48" s="7">
        <f t="shared" si="14"/>
        <v>1</v>
      </c>
      <c r="M48" s="7">
        <f t="shared" si="15"/>
        <v>1</v>
      </c>
      <c r="N48" s="6">
        <f t="shared" si="4"/>
        <v>10000</v>
      </c>
      <c r="O48" s="45">
        <v>0</v>
      </c>
      <c r="P48" s="6">
        <v>0</v>
      </c>
      <c r="Q48" s="6">
        <v>0</v>
      </c>
      <c r="R48" s="2">
        <f t="shared" si="16"/>
        <v>5.0000000000000001E-3</v>
      </c>
      <c r="S48" s="45">
        <f t="shared" si="17"/>
        <v>0</v>
      </c>
      <c r="T48" s="8">
        <f t="shared" si="5"/>
        <v>1</v>
      </c>
      <c r="U48" s="6">
        <f t="shared" si="6"/>
        <v>0</v>
      </c>
      <c r="V48" s="3" t="str">
        <f t="shared" si="26"/>
        <v>A=</v>
      </c>
      <c r="W48" s="9">
        <f t="shared" si="26"/>
        <v>43286</v>
      </c>
      <c r="Y48" s="12">
        <f t="shared" si="19"/>
        <v>6</v>
      </c>
      <c r="Z48" s="13">
        <f t="shared" si="20"/>
        <v>12</v>
      </c>
      <c r="AA48" s="13">
        <f t="shared" si="21"/>
        <v>2010</v>
      </c>
      <c r="AB48" s="14">
        <f t="shared" si="7"/>
        <v>40518</v>
      </c>
      <c r="AC48" s="15">
        <f>IF(DAY(AB48)=$F$9+1,VLOOKUP(AB48,[1]Plan1!$X$15:$Z$187,3),AC47)</f>
        <v>3195.89</v>
      </c>
      <c r="AD48" s="16">
        <f t="shared" si="22"/>
        <v>6.3006158922880307E-3</v>
      </c>
    </row>
    <row r="49" spans="1:30" x14ac:dyDescent="0.2">
      <c r="A49" s="102">
        <f t="shared" si="8"/>
        <v>39460</v>
      </c>
      <c r="B49" s="6">
        <f t="shared" si="0"/>
        <v>10000</v>
      </c>
      <c r="C49" s="6">
        <f t="shared" si="9"/>
        <v>10000</v>
      </c>
      <c r="D49" s="6">
        <f t="shared" si="1"/>
        <v>10000</v>
      </c>
      <c r="E49" s="48">
        <f t="shared" si="10"/>
        <v>2731.62</v>
      </c>
      <c r="F49" s="10">
        <f t="shared" si="11"/>
        <v>2746.37</v>
      </c>
      <c r="G49" s="18">
        <f t="shared" si="25"/>
        <v>39453</v>
      </c>
      <c r="H49" s="2">
        <f t="shared" si="2"/>
        <v>5.3997261698186527E-3</v>
      </c>
      <c r="I49" s="1">
        <f t="shared" si="13"/>
        <v>0</v>
      </c>
      <c r="J49" s="49">
        <f t="shared" si="23"/>
        <v>31</v>
      </c>
      <c r="K49" s="7">
        <f t="shared" si="3"/>
        <v>1</v>
      </c>
      <c r="L49" s="7">
        <f t="shared" si="14"/>
        <v>1</v>
      </c>
      <c r="M49" s="7">
        <f t="shared" si="15"/>
        <v>1</v>
      </c>
      <c r="N49" s="6">
        <f t="shared" si="4"/>
        <v>10000</v>
      </c>
      <c r="O49" s="45">
        <v>0</v>
      </c>
      <c r="P49" s="6">
        <v>0</v>
      </c>
      <c r="Q49" s="6">
        <v>0</v>
      </c>
      <c r="R49" s="2">
        <f t="shared" si="16"/>
        <v>5.0000000000000001E-3</v>
      </c>
      <c r="S49" s="45">
        <f t="shared" si="17"/>
        <v>0</v>
      </c>
      <c r="T49" s="8">
        <f t="shared" si="5"/>
        <v>1</v>
      </c>
      <c r="U49" s="6">
        <f t="shared" si="6"/>
        <v>0</v>
      </c>
      <c r="V49" s="3" t="str">
        <f t="shared" si="26"/>
        <v>A=</v>
      </c>
      <c r="W49" s="9">
        <f t="shared" si="26"/>
        <v>43286</v>
      </c>
      <c r="Y49" s="12">
        <f t="shared" si="19"/>
        <v>6</v>
      </c>
      <c r="Z49" s="13">
        <f t="shared" si="20"/>
        <v>1</v>
      </c>
      <c r="AA49" s="13">
        <f t="shared" si="21"/>
        <v>2011</v>
      </c>
      <c r="AB49" s="14">
        <f t="shared" si="7"/>
        <v>40549</v>
      </c>
      <c r="AC49" s="15">
        <f>IF(DAY(AB49)=$F$9+1,VLOOKUP(AB49,[1]Plan1!$X$15:$Z$187,3),AC48)</f>
        <v>3222.42</v>
      </c>
      <c r="AD49" s="16">
        <f t="shared" si="22"/>
        <v>8.3012869654464083E-3</v>
      </c>
    </row>
    <row r="50" spans="1:30" x14ac:dyDescent="0.2">
      <c r="A50" s="102">
        <f t="shared" si="8"/>
        <v>39461</v>
      </c>
      <c r="B50" s="6">
        <f t="shared" si="0"/>
        <v>10000</v>
      </c>
      <c r="C50" s="6">
        <f t="shared" si="9"/>
        <v>10000</v>
      </c>
      <c r="D50" s="6">
        <f t="shared" si="1"/>
        <v>10000</v>
      </c>
      <c r="E50" s="48">
        <f t="shared" si="10"/>
        <v>2731.62</v>
      </c>
      <c r="F50" s="10">
        <f t="shared" si="11"/>
        <v>2746.37</v>
      </c>
      <c r="G50" s="18">
        <f t="shared" si="25"/>
        <v>39453</v>
      </c>
      <c r="H50" s="2">
        <f t="shared" si="2"/>
        <v>5.3997261698186527E-3</v>
      </c>
      <c r="I50" s="1">
        <f t="shared" si="13"/>
        <v>0</v>
      </c>
      <c r="J50" s="49">
        <f t="shared" si="23"/>
        <v>31</v>
      </c>
      <c r="K50" s="7">
        <f t="shared" si="3"/>
        <v>1</v>
      </c>
      <c r="L50" s="7">
        <f t="shared" si="14"/>
        <v>1</v>
      </c>
      <c r="M50" s="7">
        <f t="shared" si="15"/>
        <v>1</v>
      </c>
      <c r="N50" s="6">
        <f t="shared" si="4"/>
        <v>10000</v>
      </c>
      <c r="O50" s="45">
        <v>0</v>
      </c>
      <c r="P50" s="6">
        <v>0</v>
      </c>
      <c r="Q50" s="6">
        <v>0</v>
      </c>
      <c r="R50" s="2">
        <f t="shared" si="16"/>
        <v>5.0000000000000001E-3</v>
      </c>
      <c r="S50" s="45">
        <f t="shared" si="17"/>
        <v>0</v>
      </c>
      <c r="T50" s="8">
        <f t="shared" si="5"/>
        <v>1</v>
      </c>
      <c r="U50" s="6">
        <f t="shared" si="6"/>
        <v>0</v>
      </c>
      <c r="V50" s="3" t="str">
        <f t="shared" si="26"/>
        <v>A=</v>
      </c>
      <c r="W50" s="9">
        <f t="shared" si="26"/>
        <v>43286</v>
      </c>
      <c r="Y50" s="12">
        <f t="shared" si="19"/>
        <v>6</v>
      </c>
      <c r="Z50" s="13">
        <f t="shared" si="20"/>
        <v>2</v>
      </c>
      <c r="AA50" s="13">
        <f t="shared" si="21"/>
        <v>2011</v>
      </c>
      <c r="AB50" s="14">
        <f t="shared" si="7"/>
        <v>40580</v>
      </c>
      <c r="AC50" s="15">
        <f>IF(DAY(AB50)=$F$9+1,VLOOKUP(AB50,[1]Plan1!$X$15:$Z$187,3),AC49)</f>
        <v>3248.2</v>
      </c>
      <c r="AD50" s="16">
        <f t="shared" si="22"/>
        <v>8.0001986084992094E-3</v>
      </c>
    </row>
    <row r="51" spans="1:30" x14ac:dyDescent="0.2">
      <c r="A51" s="102">
        <f t="shared" si="8"/>
        <v>39462</v>
      </c>
      <c r="B51" s="6">
        <f t="shared" si="0"/>
        <v>10000</v>
      </c>
      <c r="C51" s="6">
        <f t="shared" si="9"/>
        <v>10000</v>
      </c>
      <c r="D51" s="6">
        <f t="shared" si="1"/>
        <v>10000</v>
      </c>
      <c r="E51" s="48">
        <f t="shared" si="10"/>
        <v>2731.62</v>
      </c>
      <c r="F51" s="10">
        <f t="shared" si="11"/>
        <v>2746.37</v>
      </c>
      <c r="G51" s="18">
        <f t="shared" si="25"/>
        <v>39453</v>
      </c>
      <c r="H51" s="2">
        <f t="shared" si="2"/>
        <v>5.3997261698186527E-3</v>
      </c>
      <c r="I51" s="1">
        <f t="shared" si="13"/>
        <v>0</v>
      </c>
      <c r="J51" s="49">
        <f t="shared" si="23"/>
        <v>31</v>
      </c>
      <c r="K51" s="7">
        <f t="shared" si="3"/>
        <v>1</v>
      </c>
      <c r="L51" s="7">
        <f t="shared" si="14"/>
        <v>1</v>
      </c>
      <c r="M51" s="7">
        <f t="shared" si="15"/>
        <v>1</v>
      </c>
      <c r="N51" s="6">
        <f t="shared" si="4"/>
        <v>10000</v>
      </c>
      <c r="O51" s="45">
        <v>0</v>
      </c>
      <c r="P51" s="6">
        <v>0</v>
      </c>
      <c r="Q51" s="6">
        <v>0</v>
      </c>
      <c r="R51" s="2">
        <f t="shared" si="16"/>
        <v>5.0000000000000001E-3</v>
      </c>
      <c r="S51" s="45">
        <f t="shared" si="17"/>
        <v>0</v>
      </c>
      <c r="T51" s="8">
        <f t="shared" si="5"/>
        <v>1</v>
      </c>
      <c r="U51" s="6">
        <f t="shared" si="6"/>
        <v>0</v>
      </c>
      <c r="V51" s="3" t="str">
        <f t="shared" si="26"/>
        <v>A=</v>
      </c>
      <c r="W51" s="9">
        <f t="shared" si="26"/>
        <v>43286</v>
      </c>
      <c r="Y51" s="12">
        <f t="shared" si="19"/>
        <v>6</v>
      </c>
      <c r="Z51" s="13">
        <f t="shared" si="20"/>
        <v>3</v>
      </c>
      <c r="AA51" s="13">
        <f t="shared" si="21"/>
        <v>2011</v>
      </c>
      <c r="AB51" s="14">
        <f t="shared" si="7"/>
        <v>40608</v>
      </c>
      <c r="AC51" s="15">
        <f>IF(DAY(AB51)=$F$9+1,VLOOKUP(AB51,[1]Plan1!$X$15:$Z$187,3),AC50)</f>
        <v>3273.86</v>
      </c>
      <c r="AD51" s="16">
        <f t="shared" si="22"/>
        <v>7.8997598670034197E-3</v>
      </c>
    </row>
    <row r="52" spans="1:30" x14ac:dyDescent="0.2">
      <c r="A52" s="102">
        <f t="shared" si="8"/>
        <v>39463</v>
      </c>
      <c r="B52" s="6">
        <f t="shared" si="0"/>
        <v>10000</v>
      </c>
      <c r="C52" s="6">
        <f t="shared" si="9"/>
        <v>10000</v>
      </c>
      <c r="D52" s="6">
        <f t="shared" si="1"/>
        <v>10000</v>
      </c>
      <c r="E52" s="48">
        <f t="shared" si="10"/>
        <v>2731.62</v>
      </c>
      <c r="F52" s="10">
        <f t="shared" si="11"/>
        <v>2746.37</v>
      </c>
      <c r="G52" s="18">
        <f t="shared" si="25"/>
        <v>39453</v>
      </c>
      <c r="H52" s="2">
        <f t="shared" si="2"/>
        <v>5.3997261698186527E-3</v>
      </c>
      <c r="I52" s="1">
        <f t="shared" si="13"/>
        <v>0</v>
      </c>
      <c r="J52" s="49">
        <f t="shared" si="23"/>
        <v>31</v>
      </c>
      <c r="K52" s="7">
        <f t="shared" si="3"/>
        <v>1</v>
      </c>
      <c r="L52" s="7">
        <f t="shared" si="14"/>
        <v>1</v>
      </c>
      <c r="M52" s="7">
        <f t="shared" si="15"/>
        <v>1</v>
      </c>
      <c r="N52" s="6">
        <f t="shared" si="4"/>
        <v>10000</v>
      </c>
      <c r="O52" s="45">
        <v>0</v>
      </c>
      <c r="P52" s="6">
        <v>0</v>
      </c>
      <c r="Q52" s="6">
        <v>0</v>
      </c>
      <c r="R52" s="2">
        <f t="shared" si="16"/>
        <v>5.0000000000000001E-3</v>
      </c>
      <c r="S52" s="45">
        <f t="shared" si="17"/>
        <v>0</v>
      </c>
      <c r="T52" s="8">
        <f t="shared" si="5"/>
        <v>1</v>
      </c>
      <c r="U52" s="6">
        <f t="shared" si="6"/>
        <v>0</v>
      </c>
      <c r="V52" s="3" t="str">
        <f t="shared" si="26"/>
        <v>A=</v>
      </c>
      <c r="W52" s="9">
        <f t="shared" si="26"/>
        <v>43286</v>
      </c>
      <c r="Y52" s="12">
        <f t="shared" si="19"/>
        <v>6</v>
      </c>
      <c r="Z52" s="13">
        <f t="shared" si="20"/>
        <v>4</v>
      </c>
      <c r="AA52" s="13">
        <f t="shared" si="21"/>
        <v>2011</v>
      </c>
      <c r="AB52" s="14">
        <f t="shared" si="7"/>
        <v>40639</v>
      </c>
      <c r="AC52" s="15">
        <f>IF(DAY(AB52)=$F$9+1,VLOOKUP(AB52,[1]Plan1!$X$15:$Z$187,3),AC51)</f>
        <v>3299.07</v>
      </c>
      <c r="AD52" s="16">
        <f t="shared" si="22"/>
        <v>7.7003903648904526E-3</v>
      </c>
    </row>
    <row r="53" spans="1:30" x14ac:dyDescent="0.2">
      <c r="A53" s="102">
        <f t="shared" si="8"/>
        <v>39464</v>
      </c>
      <c r="B53" s="6">
        <f t="shared" si="0"/>
        <v>10000</v>
      </c>
      <c r="C53" s="6">
        <f t="shared" si="9"/>
        <v>10000</v>
      </c>
      <c r="D53" s="6">
        <f t="shared" si="1"/>
        <v>10000</v>
      </c>
      <c r="E53" s="48">
        <f t="shared" si="10"/>
        <v>2731.62</v>
      </c>
      <c r="F53" s="10">
        <f t="shared" si="11"/>
        <v>2746.37</v>
      </c>
      <c r="G53" s="18">
        <f t="shared" si="25"/>
        <v>39453</v>
      </c>
      <c r="H53" s="2">
        <f t="shared" si="2"/>
        <v>5.3997261698186527E-3</v>
      </c>
      <c r="I53" s="1">
        <f t="shared" si="13"/>
        <v>0</v>
      </c>
      <c r="J53" s="49">
        <f t="shared" si="23"/>
        <v>31</v>
      </c>
      <c r="K53" s="7">
        <f t="shared" si="3"/>
        <v>1</v>
      </c>
      <c r="L53" s="7">
        <f t="shared" si="14"/>
        <v>1</v>
      </c>
      <c r="M53" s="7">
        <f t="shared" si="15"/>
        <v>1</v>
      </c>
      <c r="N53" s="6">
        <f t="shared" si="4"/>
        <v>10000</v>
      </c>
      <c r="O53" s="45">
        <v>0</v>
      </c>
      <c r="P53" s="6">
        <v>0</v>
      </c>
      <c r="Q53" s="6">
        <v>0</v>
      </c>
      <c r="R53" s="2">
        <f t="shared" si="16"/>
        <v>5.0000000000000001E-3</v>
      </c>
      <c r="S53" s="45">
        <f t="shared" si="17"/>
        <v>0</v>
      </c>
      <c r="T53" s="8">
        <f t="shared" si="5"/>
        <v>1</v>
      </c>
      <c r="U53" s="6">
        <f t="shared" si="6"/>
        <v>0</v>
      </c>
      <c r="V53" s="3" t="str">
        <f t="shared" si="26"/>
        <v>A=</v>
      </c>
      <c r="W53" s="9">
        <f t="shared" si="26"/>
        <v>43286</v>
      </c>
      <c r="Y53" s="12">
        <f t="shared" si="19"/>
        <v>6</v>
      </c>
      <c r="Z53" s="13">
        <f t="shared" si="20"/>
        <v>5</v>
      </c>
      <c r="AA53" s="13">
        <f t="shared" si="21"/>
        <v>2011</v>
      </c>
      <c r="AB53" s="14">
        <f t="shared" si="7"/>
        <v>40669</v>
      </c>
      <c r="AC53" s="15">
        <f>IF(DAY(AB53)=$F$9+1,VLOOKUP(AB53,[1]Plan1!$X$15:$Z$187,3),AC52)</f>
        <v>3314.58</v>
      </c>
      <c r="AD53" s="16">
        <f t="shared" si="22"/>
        <v>4.701324918840788E-3</v>
      </c>
    </row>
    <row r="54" spans="1:30" x14ac:dyDescent="0.2">
      <c r="A54" s="102">
        <f t="shared" si="8"/>
        <v>39465</v>
      </c>
      <c r="B54" s="6">
        <f t="shared" si="0"/>
        <v>10000</v>
      </c>
      <c r="C54" s="6">
        <f t="shared" si="9"/>
        <v>10000</v>
      </c>
      <c r="D54" s="6">
        <f t="shared" si="1"/>
        <v>10000</v>
      </c>
      <c r="E54" s="48">
        <f t="shared" si="10"/>
        <v>2731.62</v>
      </c>
      <c r="F54" s="10">
        <f t="shared" si="11"/>
        <v>2746.37</v>
      </c>
      <c r="G54" s="18">
        <f t="shared" si="25"/>
        <v>39453</v>
      </c>
      <c r="H54" s="2">
        <f t="shared" si="2"/>
        <v>5.3997261698186527E-3</v>
      </c>
      <c r="I54" s="1">
        <f t="shared" si="13"/>
        <v>0</v>
      </c>
      <c r="J54" s="49">
        <f t="shared" si="23"/>
        <v>31</v>
      </c>
      <c r="K54" s="7">
        <f t="shared" si="3"/>
        <v>1</v>
      </c>
      <c r="L54" s="7">
        <f t="shared" si="14"/>
        <v>1</v>
      </c>
      <c r="M54" s="7">
        <f t="shared" si="15"/>
        <v>1</v>
      </c>
      <c r="N54" s="6">
        <f t="shared" si="4"/>
        <v>10000</v>
      </c>
      <c r="O54" s="45">
        <v>0</v>
      </c>
      <c r="P54" s="6">
        <v>0</v>
      </c>
      <c r="Q54" s="6">
        <v>0</v>
      </c>
      <c r="R54" s="2">
        <f t="shared" si="16"/>
        <v>5.0000000000000001E-3</v>
      </c>
      <c r="S54" s="45">
        <f t="shared" si="17"/>
        <v>0</v>
      </c>
      <c r="T54" s="8">
        <f t="shared" si="5"/>
        <v>1</v>
      </c>
      <c r="U54" s="6">
        <f t="shared" si="6"/>
        <v>0</v>
      </c>
      <c r="V54" s="3" t="str">
        <f t="shared" si="26"/>
        <v>A=</v>
      </c>
      <c r="W54" s="9">
        <f t="shared" si="26"/>
        <v>43286</v>
      </c>
      <c r="Y54" s="12">
        <f t="shared" si="19"/>
        <v>6</v>
      </c>
      <c r="Z54" s="13">
        <f t="shared" si="20"/>
        <v>6</v>
      </c>
      <c r="AA54" s="13">
        <f t="shared" si="21"/>
        <v>2011</v>
      </c>
      <c r="AB54" s="14">
        <f t="shared" si="7"/>
        <v>40700</v>
      </c>
      <c r="AC54" s="15">
        <f>IF(DAY(AB54)=$F$9+1,VLOOKUP(AB54,[1]Plan1!$X$15:$Z$187,3),AC53)</f>
        <v>3319.55</v>
      </c>
      <c r="AD54" s="16">
        <f t="shared" si="22"/>
        <v>1.4994358259570184E-3</v>
      </c>
    </row>
    <row r="55" spans="1:30" x14ac:dyDescent="0.2">
      <c r="A55" s="102">
        <f t="shared" si="8"/>
        <v>39466</v>
      </c>
      <c r="B55" s="6">
        <f t="shared" si="0"/>
        <v>10000</v>
      </c>
      <c r="C55" s="6">
        <f t="shared" si="9"/>
        <v>10000</v>
      </c>
      <c r="D55" s="6">
        <f t="shared" si="1"/>
        <v>10000</v>
      </c>
      <c r="E55" s="48">
        <f t="shared" si="10"/>
        <v>2731.62</v>
      </c>
      <c r="F55" s="10">
        <f t="shared" si="11"/>
        <v>2746.37</v>
      </c>
      <c r="G55" s="18">
        <f t="shared" si="25"/>
        <v>39453</v>
      </c>
      <c r="H55" s="2">
        <f t="shared" si="2"/>
        <v>5.3997261698186527E-3</v>
      </c>
      <c r="I55" s="1">
        <f t="shared" si="13"/>
        <v>0</v>
      </c>
      <c r="J55" s="49">
        <f t="shared" si="23"/>
        <v>31</v>
      </c>
      <c r="K55" s="7">
        <f t="shared" si="3"/>
        <v>1</v>
      </c>
      <c r="L55" s="7">
        <f t="shared" si="14"/>
        <v>1</v>
      </c>
      <c r="M55" s="7">
        <f t="shared" si="15"/>
        <v>1</v>
      </c>
      <c r="N55" s="6">
        <f t="shared" si="4"/>
        <v>10000</v>
      </c>
      <c r="O55" s="45">
        <v>0</v>
      </c>
      <c r="P55" s="6">
        <v>0</v>
      </c>
      <c r="Q55" s="6">
        <v>0</v>
      </c>
      <c r="R55" s="2">
        <f t="shared" si="16"/>
        <v>5.0000000000000001E-3</v>
      </c>
      <c r="S55" s="45">
        <f t="shared" si="17"/>
        <v>0</v>
      </c>
      <c r="T55" s="8">
        <f t="shared" si="5"/>
        <v>1</v>
      </c>
      <c r="U55" s="6">
        <f t="shared" si="6"/>
        <v>0</v>
      </c>
      <c r="V55" s="3" t="str">
        <f t="shared" si="26"/>
        <v>A=</v>
      </c>
      <c r="W55" s="9">
        <f t="shared" si="26"/>
        <v>43286</v>
      </c>
      <c r="Y55" s="12">
        <f t="shared" si="19"/>
        <v>6</v>
      </c>
      <c r="Z55" s="13">
        <f t="shared" si="20"/>
        <v>7</v>
      </c>
      <c r="AA55" s="13">
        <f t="shared" si="21"/>
        <v>2011</v>
      </c>
      <c r="AB55" s="14">
        <f t="shared" si="7"/>
        <v>40730</v>
      </c>
      <c r="AC55" s="15">
        <f>IF(DAY(AB55)=$F$9+1,VLOOKUP(AB55,[1]Plan1!$X$15:$Z$187,3),AC54)</f>
        <v>3324.86</v>
      </c>
      <c r="AD55" s="16">
        <f t="shared" si="22"/>
        <v>1.5996144055669959E-3</v>
      </c>
    </row>
    <row r="56" spans="1:30" x14ac:dyDescent="0.2">
      <c r="A56" s="102">
        <f t="shared" si="8"/>
        <v>39467</v>
      </c>
      <c r="B56" s="6">
        <f t="shared" si="0"/>
        <v>10000</v>
      </c>
      <c r="C56" s="6">
        <f t="shared" si="9"/>
        <v>10000</v>
      </c>
      <c r="D56" s="6">
        <f t="shared" si="1"/>
        <v>10000</v>
      </c>
      <c r="E56" s="48">
        <f t="shared" si="10"/>
        <v>2731.62</v>
      </c>
      <c r="F56" s="10">
        <f t="shared" si="11"/>
        <v>2746.37</v>
      </c>
      <c r="G56" s="18">
        <f t="shared" si="25"/>
        <v>39453</v>
      </c>
      <c r="H56" s="2">
        <f t="shared" si="2"/>
        <v>5.3997261698186527E-3</v>
      </c>
      <c r="I56" s="1">
        <f t="shared" si="13"/>
        <v>0</v>
      </c>
      <c r="J56" s="49">
        <f t="shared" si="23"/>
        <v>31</v>
      </c>
      <c r="K56" s="7">
        <f t="shared" si="3"/>
        <v>1</v>
      </c>
      <c r="L56" s="7">
        <f t="shared" si="14"/>
        <v>1</v>
      </c>
      <c r="M56" s="7">
        <f t="shared" si="15"/>
        <v>1</v>
      </c>
      <c r="N56" s="6">
        <f t="shared" si="4"/>
        <v>10000</v>
      </c>
      <c r="O56" s="45">
        <v>0</v>
      </c>
      <c r="P56" s="6">
        <v>0</v>
      </c>
      <c r="Q56" s="6">
        <v>0</v>
      </c>
      <c r="R56" s="2">
        <f t="shared" si="16"/>
        <v>5.0000000000000001E-3</v>
      </c>
      <c r="S56" s="45">
        <f t="shared" si="17"/>
        <v>0</v>
      </c>
      <c r="T56" s="8">
        <f t="shared" si="5"/>
        <v>1</v>
      </c>
      <c r="U56" s="6">
        <f t="shared" si="6"/>
        <v>0</v>
      </c>
      <c r="V56" s="3" t="str">
        <f t="shared" si="26"/>
        <v>A=</v>
      </c>
      <c r="W56" s="9">
        <f t="shared" si="26"/>
        <v>43286</v>
      </c>
      <c r="Y56" s="12">
        <f t="shared" si="19"/>
        <v>6</v>
      </c>
      <c r="Z56" s="13">
        <f t="shared" si="20"/>
        <v>8</v>
      </c>
      <c r="AA56" s="13">
        <f t="shared" si="21"/>
        <v>2011</v>
      </c>
      <c r="AB56" s="14">
        <f t="shared" si="7"/>
        <v>40761</v>
      </c>
      <c r="AC56" s="15">
        <f>IF(DAY(AB56)=$F$9+1,VLOOKUP(AB56,[1]Plan1!$X$15:$Z$187,3),AC55)</f>
        <v>3337.16</v>
      </c>
      <c r="AD56" s="16">
        <f t="shared" si="22"/>
        <v>3.6994038846747124E-3</v>
      </c>
    </row>
    <row r="57" spans="1:30" x14ac:dyDescent="0.2">
      <c r="A57" s="102">
        <f t="shared" si="8"/>
        <v>39468</v>
      </c>
      <c r="B57" s="6">
        <f t="shared" si="0"/>
        <v>10000</v>
      </c>
      <c r="C57" s="6">
        <f t="shared" si="9"/>
        <v>10000</v>
      </c>
      <c r="D57" s="6">
        <f t="shared" si="1"/>
        <v>10000</v>
      </c>
      <c r="E57" s="48">
        <f t="shared" si="10"/>
        <v>2731.62</v>
      </c>
      <c r="F57" s="10">
        <f t="shared" si="11"/>
        <v>2746.37</v>
      </c>
      <c r="G57" s="18">
        <f t="shared" si="25"/>
        <v>39453</v>
      </c>
      <c r="H57" s="2">
        <f t="shared" si="2"/>
        <v>5.3997261698186527E-3</v>
      </c>
      <c r="I57" s="1">
        <f t="shared" si="13"/>
        <v>0</v>
      </c>
      <c r="J57" s="49">
        <f t="shared" si="23"/>
        <v>31</v>
      </c>
      <c r="K57" s="7">
        <f t="shared" si="3"/>
        <v>1</v>
      </c>
      <c r="L57" s="7">
        <f t="shared" si="14"/>
        <v>1</v>
      </c>
      <c r="M57" s="7">
        <f t="shared" si="15"/>
        <v>1</v>
      </c>
      <c r="N57" s="6">
        <f t="shared" si="4"/>
        <v>10000</v>
      </c>
      <c r="O57" s="45">
        <v>0</v>
      </c>
      <c r="P57" s="6">
        <v>0</v>
      </c>
      <c r="Q57" s="6">
        <v>0</v>
      </c>
      <c r="R57" s="2">
        <f t="shared" si="16"/>
        <v>5.0000000000000001E-3</v>
      </c>
      <c r="S57" s="45">
        <f t="shared" si="17"/>
        <v>0</v>
      </c>
      <c r="T57" s="8">
        <f t="shared" si="5"/>
        <v>1</v>
      </c>
      <c r="U57" s="6">
        <f t="shared" si="6"/>
        <v>0</v>
      </c>
      <c r="V57" s="3" t="str">
        <f t="shared" si="26"/>
        <v>A=</v>
      </c>
      <c r="W57" s="9">
        <f t="shared" si="26"/>
        <v>43286</v>
      </c>
      <c r="Y57" s="12">
        <f t="shared" si="19"/>
        <v>6</v>
      </c>
      <c r="Z57" s="13">
        <f t="shared" si="20"/>
        <v>9</v>
      </c>
      <c r="AA57" s="13">
        <f t="shared" si="21"/>
        <v>2011</v>
      </c>
      <c r="AB57" s="14">
        <f t="shared" si="7"/>
        <v>40792</v>
      </c>
      <c r="AC57" s="15">
        <f>IF(DAY(AB57)=$F$9+1,VLOOKUP(AB57,[1]Plan1!$X$15:$Z$187,3),AC56)</f>
        <v>3354.85</v>
      </c>
      <c r="AD57" s="16">
        <f t="shared" si="22"/>
        <v>5.3009145500964028E-3</v>
      </c>
    </row>
    <row r="58" spans="1:30" x14ac:dyDescent="0.2">
      <c r="A58" s="102">
        <f t="shared" si="8"/>
        <v>39469</v>
      </c>
      <c r="B58" s="6">
        <f t="shared" si="0"/>
        <v>10000</v>
      </c>
      <c r="C58" s="6">
        <f t="shared" si="9"/>
        <v>10000</v>
      </c>
      <c r="D58" s="6">
        <f t="shared" si="1"/>
        <v>10000</v>
      </c>
      <c r="E58" s="48">
        <f t="shared" si="10"/>
        <v>2731.62</v>
      </c>
      <c r="F58" s="10">
        <f t="shared" si="11"/>
        <v>2746.37</v>
      </c>
      <c r="G58" s="18">
        <f t="shared" si="25"/>
        <v>39453</v>
      </c>
      <c r="H58" s="2">
        <f t="shared" si="2"/>
        <v>5.3997261698186527E-3</v>
      </c>
      <c r="I58" s="1">
        <f t="shared" si="13"/>
        <v>0</v>
      </c>
      <c r="J58" s="49">
        <f t="shared" si="23"/>
        <v>31</v>
      </c>
      <c r="K58" s="7">
        <f t="shared" si="3"/>
        <v>1</v>
      </c>
      <c r="L58" s="7">
        <f t="shared" si="14"/>
        <v>1</v>
      </c>
      <c r="M58" s="7">
        <f t="shared" si="15"/>
        <v>1</v>
      </c>
      <c r="N58" s="6">
        <f t="shared" si="4"/>
        <v>10000</v>
      </c>
      <c r="O58" s="45">
        <v>0</v>
      </c>
      <c r="P58" s="6">
        <v>0</v>
      </c>
      <c r="Q58" s="6">
        <v>0</v>
      </c>
      <c r="R58" s="2">
        <f t="shared" si="16"/>
        <v>5.0000000000000001E-3</v>
      </c>
      <c r="S58" s="45">
        <f t="shared" si="17"/>
        <v>0</v>
      </c>
      <c r="T58" s="8">
        <f t="shared" si="5"/>
        <v>1</v>
      </c>
      <c r="U58" s="6">
        <f t="shared" si="6"/>
        <v>0</v>
      </c>
      <c r="V58" s="3" t="str">
        <f t="shared" si="26"/>
        <v>A=</v>
      </c>
      <c r="W58" s="9">
        <f t="shared" si="26"/>
        <v>43286</v>
      </c>
      <c r="Y58" s="12">
        <f t="shared" si="19"/>
        <v>6</v>
      </c>
      <c r="Z58" s="13">
        <f t="shared" si="20"/>
        <v>10</v>
      </c>
      <c r="AA58" s="13">
        <f t="shared" si="21"/>
        <v>2011</v>
      </c>
      <c r="AB58" s="14">
        <f t="shared" si="7"/>
        <v>40822</v>
      </c>
      <c r="AC58" s="15">
        <f>IF(DAY(AB58)=$F$9+1,VLOOKUP(AB58,[1]Plan1!$X$15:$Z$187,3),AC57)</f>
        <v>3369.28</v>
      </c>
      <c r="AD58" s="16">
        <f t="shared" si="22"/>
        <v>4.3012355246883072E-3</v>
      </c>
    </row>
    <row r="59" spans="1:30" x14ac:dyDescent="0.2">
      <c r="A59" s="102">
        <f t="shared" si="8"/>
        <v>39470</v>
      </c>
      <c r="B59" s="6">
        <f t="shared" si="0"/>
        <v>10000</v>
      </c>
      <c r="C59" s="6">
        <f t="shared" si="9"/>
        <v>10000</v>
      </c>
      <c r="D59" s="6">
        <f t="shared" si="1"/>
        <v>10000</v>
      </c>
      <c r="E59" s="48">
        <f t="shared" si="10"/>
        <v>2731.62</v>
      </c>
      <c r="F59" s="10">
        <f t="shared" si="11"/>
        <v>2746.37</v>
      </c>
      <c r="G59" s="18">
        <f t="shared" si="25"/>
        <v>39453</v>
      </c>
      <c r="H59" s="2">
        <f t="shared" si="2"/>
        <v>5.3997261698186527E-3</v>
      </c>
      <c r="I59" s="1">
        <f t="shared" si="13"/>
        <v>0</v>
      </c>
      <c r="J59" s="49">
        <f t="shared" si="23"/>
        <v>31</v>
      </c>
      <c r="K59" s="7">
        <f t="shared" si="3"/>
        <v>1</v>
      </c>
      <c r="L59" s="7">
        <f t="shared" si="14"/>
        <v>1</v>
      </c>
      <c r="M59" s="7">
        <f t="shared" si="15"/>
        <v>1</v>
      </c>
      <c r="N59" s="6">
        <f t="shared" si="4"/>
        <v>10000</v>
      </c>
      <c r="O59" s="45">
        <v>0</v>
      </c>
      <c r="P59" s="6">
        <v>0</v>
      </c>
      <c r="Q59" s="6">
        <v>0</v>
      </c>
      <c r="R59" s="2">
        <f t="shared" si="16"/>
        <v>5.0000000000000001E-3</v>
      </c>
      <c r="S59" s="45">
        <f t="shared" si="17"/>
        <v>0</v>
      </c>
      <c r="T59" s="8">
        <f t="shared" si="5"/>
        <v>1</v>
      </c>
      <c r="U59" s="6">
        <f t="shared" si="6"/>
        <v>0</v>
      </c>
      <c r="V59" s="3" t="str">
        <f t="shared" ref="V59:W74" si="27">V58</f>
        <v>A=</v>
      </c>
      <c r="W59" s="9">
        <f t="shared" si="27"/>
        <v>43286</v>
      </c>
      <c r="Y59" s="12">
        <f t="shared" si="19"/>
        <v>6</v>
      </c>
      <c r="Z59" s="13">
        <f t="shared" si="20"/>
        <v>11</v>
      </c>
      <c r="AA59" s="13">
        <f t="shared" si="21"/>
        <v>2011</v>
      </c>
      <c r="AB59" s="14">
        <f t="shared" si="7"/>
        <v>40853</v>
      </c>
      <c r="AC59" s="15">
        <f>IF(DAY(AB59)=$F$9+1,VLOOKUP(AB59,[1]Plan1!$X$15:$Z$187,3),AC58)</f>
        <v>3386.8</v>
      </c>
      <c r="AD59" s="16">
        <f t="shared" si="22"/>
        <v>5.1999240193749685E-3</v>
      </c>
    </row>
    <row r="60" spans="1:30" x14ac:dyDescent="0.2">
      <c r="A60" s="102">
        <f t="shared" si="8"/>
        <v>39471</v>
      </c>
      <c r="B60" s="6">
        <f t="shared" si="0"/>
        <v>10000</v>
      </c>
      <c r="C60" s="6">
        <f t="shared" si="9"/>
        <v>10000</v>
      </c>
      <c r="D60" s="6">
        <f t="shared" si="1"/>
        <v>10000</v>
      </c>
      <c r="E60" s="48">
        <f t="shared" si="10"/>
        <v>2731.62</v>
      </c>
      <c r="F60" s="10">
        <f t="shared" si="11"/>
        <v>2746.37</v>
      </c>
      <c r="G60" s="18">
        <f t="shared" si="25"/>
        <v>39453</v>
      </c>
      <c r="H60" s="2">
        <f t="shared" si="2"/>
        <v>5.3997261698186527E-3</v>
      </c>
      <c r="I60" s="1">
        <f t="shared" si="13"/>
        <v>0</v>
      </c>
      <c r="J60" s="49">
        <f t="shared" si="23"/>
        <v>31</v>
      </c>
      <c r="K60" s="7">
        <f t="shared" si="3"/>
        <v>1</v>
      </c>
      <c r="L60" s="7">
        <f t="shared" si="14"/>
        <v>1</v>
      </c>
      <c r="M60" s="7">
        <f t="shared" si="15"/>
        <v>1</v>
      </c>
      <c r="N60" s="6">
        <f t="shared" si="4"/>
        <v>10000</v>
      </c>
      <c r="O60" s="45">
        <v>0</v>
      </c>
      <c r="P60" s="6">
        <v>0</v>
      </c>
      <c r="Q60" s="6">
        <v>0</v>
      </c>
      <c r="R60" s="2">
        <f t="shared" si="16"/>
        <v>5.0000000000000001E-3</v>
      </c>
      <c r="S60" s="45">
        <f t="shared" si="17"/>
        <v>0</v>
      </c>
      <c r="T60" s="8">
        <f t="shared" si="5"/>
        <v>1</v>
      </c>
      <c r="U60" s="6">
        <f t="shared" si="6"/>
        <v>0</v>
      </c>
      <c r="V60" s="3" t="str">
        <f t="shared" si="27"/>
        <v>A=</v>
      </c>
      <c r="W60" s="9">
        <f t="shared" si="27"/>
        <v>43286</v>
      </c>
      <c r="Y60" s="12">
        <f t="shared" si="19"/>
        <v>6</v>
      </c>
      <c r="Z60" s="13">
        <f t="shared" si="20"/>
        <v>12</v>
      </c>
      <c r="AA60" s="13">
        <f t="shared" si="21"/>
        <v>2011</v>
      </c>
      <c r="AB60" s="14">
        <f t="shared" si="7"/>
        <v>40883</v>
      </c>
      <c r="AC60" s="15">
        <f>IF(DAY(AB60)=$F$9+1,VLOOKUP(AB60,[1]Plan1!$X$15:$Z$187,3),AC59)</f>
        <v>3403.73</v>
      </c>
      <c r="AD60" s="16">
        <f t="shared" si="22"/>
        <v>4.9988189441361186E-3</v>
      </c>
    </row>
    <row r="61" spans="1:30" x14ac:dyDescent="0.2">
      <c r="A61" s="102">
        <f t="shared" si="8"/>
        <v>39472</v>
      </c>
      <c r="B61" s="6">
        <f t="shared" si="0"/>
        <v>10000</v>
      </c>
      <c r="C61" s="6">
        <f t="shared" si="9"/>
        <v>10000</v>
      </c>
      <c r="D61" s="6">
        <f t="shared" si="1"/>
        <v>10000</v>
      </c>
      <c r="E61" s="48">
        <f t="shared" si="10"/>
        <v>2731.62</v>
      </c>
      <c r="F61" s="10">
        <f t="shared" si="11"/>
        <v>2746.37</v>
      </c>
      <c r="G61" s="18">
        <f t="shared" si="25"/>
        <v>39453</v>
      </c>
      <c r="H61" s="2">
        <f t="shared" si="2"/>
        <v>5.3997261698186527E-3</v>
      </c>
      <c r="I61" s="1">
        <f t="shared" si="13"/>
        <v>0</v>
      </c>
      <c r="J61" s="49">
        <f t="shared" si="23"/>
        <v>31</v>
      </c>
      <c r="K61" s="7">
        <f t="shared" si="3"/>
        <v>1</v>
      </c>
      <c r="L61" s="7">
        <f t="shared" si="14"/>
        <v>1</v>
      </c>
      <c r="M61" s="7">
        <f t="shared" si="15"/>
        <v>1</v>
      </c>
      <c r="N61" s="6">
        <f t="shared" si="4"/>
        <v>10000</v>
      </c>
      <c r="O61" s="45">
        <v>0</v>
      </c>
      <c r="P61" s="6">
        <v>0</v>
      </c>
      <c r="Q61" s="6">
        <v>0</v>
      </c>
      <c r="R61" s="2">
        <f t="shared" si="16"/>
        <v>5.0000000000000001E-3</v>
      </c>
      <c r="S61" s="45">
        <f t="shared" si="17"/>
        <v>0</v>
      </c>
      <c r="T61" s="8">
        <f t="shared" si="5"/>
        <v>1</v>
      </c>
      <c r="U61" s="6">
        <f t="shared" si="6"/>
        <v>0</v>
      </c>
      <c r="V61" s="3" t="str">
        <f t="shared" si="27"/>
        <v>A=</v>
      </c>
      <c r="W61" s="9">
        <f t="shared" si="27"/>
        <v>43286</v>
      </c>
      <c r="Y61" s="12">
        <f t="shared" si="19"/>
        <v>6</v>
      </c>
      <c r="Z61" s="13">
        <f t="shared" si="20"/>
        <v>1</v>
      </c>
      <c r="AA61" s="13">
        <f t="shared" si="21"/>
        <v>2012</v>
      </c>
      <c r="AB61" s="14">
        <f t="shared" si="7"/>
        <v>40914</v>
      </c>
      <c r="AC61" s="15">
        <f>IF(DAY(AB61)=$F$9+1,VLOOKUP(AB61,[1]Plan1!$X$15:$Z$187,3),AC60)</f>
        <v>3422.79</v>
      </c>
      <c r="AD61" s="16">
        <f t="shared" si="22"/>
        <v>5.5997391097413196E-3</v>
      </c>
    </row>
    <row r="62" spans="1:30" x14ac:dyDescent="0.2">
      <c r="A62" s="102">
        <f t="shared" si="8"/>
        <v>39473</v>
      </c>
      <c r="B62" s="6">
        <f t="shared" si="0"/>
        <v>10000</v>
      </c>
      <c r="C62" s="6">
        <f t="shared" si="9"/>
        <v>10000</v>
      </c>
      <c r="D62" s="6">
        <f t="shared" si="1"/>
        <v>10000</v>
      </c>
      <c r="E62" s="48">
        <f t="shared" si="10"/>
        <v>2731.62</v>
      </c>
      <c r="F62" s="10">
        <f t="shared" si="11"/>
        <v>2746.37</v>
      </c>
      <c r="G62" s="18">
        <f t="shared" si="25"/>
        <v>39453</v>
      </c>
      <c r="H62" s="2">
        <f t="shared" si="2"/>
        <v>5.3997261698186527E-3</v>
      </c>
      <c r="I62" s="1">
        <f t="shared" si="13"/>
        <v>0</v>
      </c>
      <c r="J62" s="49">
        <f t="shared" si="23"/>
        <v>31</v>
      </c>
      <c r="K62" s="7">
        <f t="shared" si="3"/>
        <v>1</v>
      </c>
      <c r="L62" s="7">
        <f t="shared" si="14"/>
        <v>1</v>
      </c>
      <c r="M62" s="7">
        <f t="shared" si="15"/>
        <v>1</v>
      </c>
      <c r="N62" s="6">
        <f t="shared" si="4"/>
        <v>10000</v>
      </c>
      <c r="O62" s="45">
        <v>0</v>
      </c>
      <c r="P62" s="6">
        <v>0</v>
      </c>
      <c r="Q62" s="6">
        <v>0</v>
      </c>
      <c r="R62" s="2">
        <f t="shared" si="16"/>
        <v>5.0000000000000001E-3</v>
      </c>
      <c r="S62" s="45">
        <f t="shared" si="17"/>
        <v>0</v>
      </c>
      <c r="T62" s="8">
        <f t="shared" si="5"/>
        <v>1</v>
      </c>
      <c r="U62" s="6">
        <f t="shared" si="6"/>
        <v>0</v>
      </c>
      <c r="V62" s="3" t="str">
        <f t="shared" si="27"/>
        <v>A=</v>
      </c>
      <c r="W62" s="9">
        <f t="shared" si="27"/>
        <v>43286</v>
      </c>
      <c r="Y62" s="12">
        <f t="shared" si="19"/>
        <v>6</v>
      </c>
      <c r="Z62" s="13">
        <f t="shared" si="20"/>
        <v>2</v>
      </c>
      <c r="AA62" s="13">
        <f t="shared" si="21"/>
        <v>2012</v>
      </c>
      <c r="AB62" s="14">
        <f t="shared" si="7"/>
        <v>40945</v>
      </c>
      <c r="AC62" s="15">
        <f>IF(DAY(AB62)=$F$9+1,VLOOKUP(AB62,[1]Plan1!$X$15:$Z$187,3),AC61)</f>
        <v>3438.19</v>
      </c>
      <c r="AD62" s="16">
        <f t="shared" si="22"/>
        <v>4.4992535329366756E-3</v>
      </c>
    </row>
    <row r="63" spans="1:30" x14ac:dyDescent="0.2">
      <c r="A63" s="102">
        <f t="shared" si="8"/>
        <v>39474</v>
      </c>
      <c r="B63" s="6">
        <f t="shared" si="0"/>
        <v>10000</v>
      </c>
      <c r="C63" s="6">
        <f t="shared" si="9"/>
        <v>10000</v>
      </c>
      <c r="D63" s="6">
        <f t="shared" si="1"/>
        <v>10000</v>
      </c>
      <c r="E63" s="48">
        <f t="shared" si="10"/>
        <v>2731.62</v>
      </c>
      <c r="F63" s="10">
        <f t="shared" si="11"/>
        <v>2746.37</v>
      </c>
      <c r="G63" s="18">
        <f t="shared" si="25"/>
        <v>39453</v>
      </c>
      <c r="H63" s="2">
        <f t="shared" si="2"/>
        <v>5.3997261698186527E-3</v>
      </c>
      <c r="I63" s="1">
        <f t="shared" si="13"/>
        <v>0</v>
      </c>
      <c r="J63" s="49">
        <f t="shared" si="23"/>
        <v>31</v>
      </c>
      <c r="K63" s="7">
        <f t="shared" si="3"/>
        <v>1</v>
      </c>
      <c r="L63" s="7">
        <f t="shared" si="14"/>
        <v>1</v>
      </c>
      <c r="M63" s="7">
        <f t="shared" si="15"/>
        <v>1</v>
      </c>
      <c r="N63" s="6">
        <f t="shared" si="4"/>
        <v>10000</v>
      </c>
      <c r="O63" s="45">
        <v>0</v>
      </c>
      <c r="P63" s="6">
        <v>0</v>
      </c>
      <c r="Q63" s="6">
        <v>0</v>
      </c>
      <c r="R63" s="2">
        <f t="shared" si="16"/>
        <v>5.0000000000000001E-3</v>
      </c>
      <c r="S63" s="45">
        <f t="shared" si="17"/>
        <v>0</v>
      </c>
      <c r="T63" s="8">
        <f t="shared" si="5"/>
        <v>1</v>
      </c>
      <c r="U63" s="6">
        <f t="shared" si="6"/>
        <v>0</v>
      </c>
      <c r="V63" s="3" t="str">
        <f t="shared" si="27"/>
        <v>A=</v>
      </c>
      <c r="W63" s="9">
        <f t="shared" si="27"/>
        <v>43286</v>
      </c>
      <c r="Y63" s="12">
        <f t="shared" si="19"/>
        <v>6</v>
      </c>
      <c r="Z63" s="13">
        <f t="shared" si="20"/>
        <v>3</v>
      </c>
      <c r="AA63" s="13">
        <f t="shared" si="21"/>
        <v>2012</v>
      </c>
      <c r="AB63" s="14">
        <f t="shared" si="7"/>
        <v>40974</v>
      </c>
      <c r="AC63" s="15">
        <f>IF(DAY(AB63)=$F$9+1,VLOOKUP(AB63,[1]Plan1!$X$15:$Z$187,3),AC62)</f>
        <v>3445.41</v>
      </c>
      <c r="AD63" s="16">
        <f t="shared" si="22"/>
        <v>2.0999421207088531E-3</v>
      </c>
    </row>
    <row r="64" spans="1:30" x14ac:dyDescent="0.2">
      <c r="A64" s="102">
        <f t="shared" si="8"/>
        <v>39475</v>
      </c>
      <c r="B64" s="6">
        <f t="shared" si="0"/>
        <v>10000</v>
      </c>
      <c r="C64" s="6">
        <f t="shared" si="9"/>
        <v>10000</v>
      </c>
      <c r="D64" s="6">
        <f t="shared" si="1"/>
        <v>10000</v>
      </c>
      <c r="E64" s="48">
        <f t="shared" si="10"/>
        <v>2731.62</v>
      </c>
      <c r="F64" s="10">
        <f t="shared" si="11"/>
        <v>2746.37</v>
      </c>
      <c r="G64" s="18">
        <f t="shared" si="25"/>
        <v>39453</v>
      </c>
      <c r="H64" s="2">
        <f t="shared" si="2"/>
        <v>5.3997261698186527E-3</v>
      </c>
      <c r="I64" s="1">
        <f t="shared" si="13"/>
        <v>0</v>
      </c>
      <c r="J64" s="49">
        <f t="shared" si="23"/>
        <v>31</v>
      </c>
      <c r="K64" s="7">
        <f t="shared" si="3"/>
        <v>1</v>
      </c>
      <c r="L64" s="7">
        <f t="shared" si="14"/>
        <v>1</v>
      </c>
      <c r="M64" s="7">
        <f t="shared" si="15"/>
        <v>1</v>
      </c>
      <c r="N64" s="6">
        <f t="shared" si="4"/>
        <v>10000</v>
      </c>
      <c r="O64" s="45">
        <v>0</v>
      </c>
      <c r="P64" s="6">
        <v>0</v>
      </c>
      <c r="Q64" s="6">
        <v>0</v>
      </c>
      <c r="R64" s="2">
        <f t="shared" si="16"/>
        <v>5.0000000000000001E-3</v>
      </c>
      <c r="S64" s="45">
        <f t="shared" si="17"/>
        <v>0</v>
      </c>
      <c r="T64" s="8">
        <f t="shared" si="5"/>
        <v>1</v>
      </c>
      <c r="U64" s="6">
        <f t="shared" si="6"/>
        <v>0</v>
      </c>
      <c r="V64" s="3" t="str">
        <f t="shared" si="27"/>
        <v>A=</v>
      </c>
      <c r="W64" s="9">
        <f t="shared" si="27"/>
        <v>43286</v>
      </c>
      <c r="Y64" s="12">
        <f t="shared" si="19"/>
        <v>6</v>
      </c>
      <c r="Z64" s="13">
        <f t="shared" si="20"/>
        <v>4</v>
      </c>
      <c r="AA64" s="13">
        <f t="shared" si="21"/>
        <v>2012</v>
      </c>
      <c r="AB64" s="14">
        <f t="shared" si="7"/>
        <v>41005</v>
      </c>
      <c r="AC64" s="15">
        <f>IF(DAY(AB64)=$F$9+1,VLOOKUP(AB64,[1]Plan1!$X$15:$Z$187,3),AC63)</f>
        <v>3467.46</v>
      </c>
      <c r="AD64" s="16">
        <f t="shared" si="22"/>
        <v>6.3998188894791586E-3</v>
      </c>
    </row>
    <row r="65" spans="1:30" x14ac:dyDescent="0.2">
      <c r="A65" s="102">
        <f t="shared" si="8"/>
        <v>39476</v>
      </c>
      <c r="B65" s="6">
        <f t="shared" si="0"/>
        <v>10000</v>
      </c>
      <c r="C65" s="6">
        <f t="shared" si="9"/>
        <v>10000</v>
      </c>
      <c r="D65" s="6">
        <f t="shared" si="1"/>
        <v>10000</v>
      </c>
      <c r="E65" s="48">
        <f t="shared" si="10"/>
        <v>2731.62</v>
      </c>
      <c r="F65" s="10">
        <f t="shared" si="11"/>
        <v>2746.37</v>
      </c>
      <c r="G65" s="18">
        <f t="shared" si="25"/>
        <v>39453</v>
      </c>
      <c r="H65" s="2">
        <f t="shared" si="2"/>
        <v>5.3997261698186527E-3</v>
      </c>
      <c r="I65" s="1">
        <f t="shared" si="13"/>
        <v>0</v>
      </c>
      <c r="J65" s="49">
        <f t="shared" si="23"/>
        <v>31</v>
      </c>
      <c r="K65" s="7">
        <f t="shared" si="3"/>
        <v>1</v>
      </c>
      <c r="L65" s="7">
        <f t="shared" si="14"/>
        <v>1</v>
      </c>
      <c r="M65" s="7">
        <f t="shared" si="15"/>
        <v>1</v>
      </c>
      <c r="N65" s="6">
        <f t="shared" si="4"/>
        <v>10000</v>
      </c>
      <c r="O65" s="45">
        <v>0</v>
      </c>
      <c r="P65" s="6">
        <v>0</v>
      </c>
      <c r="Q65" s="6">
        <v>0</v>
      </c>
      <c r="R65" s="2">
        <f t="shared" si="16"/>
        <v>5.0000000000000001E-3</v>
      </c>
      <c r="S65" s="45">
        <f t="shared" si="17"/>
        <v>0</v>
      </c>
      <c r="T65" s="8">
        <f t="shared" si="5"/>
        <v>1</v>
      </c>
      <c r="U65" s="6">
        <f t="shared" si="6"/>
        <v>0</v>
      </c>
      <c r="V65" s="3" t="str">
        <f t="shared" si="27"/>
        <v>A=</v>
      </c>
      <c r="W65" s="9">
        <f t="shared" si="27"/>
        <v>43286</v>
      </c>
      <c r="Y65" s="12">
        <f t="shared" si="19"/>
        <v>6</v>
      </c>
      <c r="Z65" s="13">
        <f t="shared" si="20"/>
        <v>5</v>
      </c>
      <c r="AA65" s="13">
        <f t="shared" si="21"/>
        <v>2012</v>
      </c>
      <c r="AB65" s="14">
        <f t="shared" si="7"/>
        <v>41035</v>
      </c>
      <c r="AC65" s="15">
        <f>IF(DAY(AB65)=$F$9+1,VLOOKUP(AB65,[1]Plan1!$X$15:$Z$187,3),AC64)</f>
        <v>3479.94</v>
      </c>
      <c r="AD65" s="16">
        <f t="shared" si="22"/>
        <v>3.5991763423370848E-3</v>
      </c>
    </row>
    <row r="66" spans="1:30" x14ac:dyDescent="0.2">
      <c r="A66" s="102">
        <f t="shared" si="8"/>
        <v>39477</v>
      </c>
      <c r="B66" s="6">
        <f t="shared" si="0"/>
        <v>10000</v>
      </c>
      <c r="C66" s="6">
        <f t="shared" si="9"/>
        <v>10000</v>
      </c>
      <c r="D66" s="6">
        <f t="shared" si="1"/>
        <v>10000</v>
      </c>
      <c r="E66" s="48">
        <f t="shared" si="10"/>
        <v>2731.62</v>
      </c>
      <c r="F66" s="10">
        <f t="shared" si="11"/>
        <v>2746.37</v>
      </c>
      <c r="G66" s="18">
        <f t="shared" si="25"/>
        <v>39453</v>
      </c>
      <c r="H66" s="2">
        <f t="shared" si="2"/>
        <v>5.3997261698186527E-3</v>
      </c>
      <c r="I66" s="1">
        <f t="shared" si="13"/>
        <v>0</v>
      </c>
      <c r="J66" s="49">
        <f t="shared" si="23"/>
        <v>31</v>
      </c>
      <c r="K66" s="7">
        <f t="shared" si="3"/>
        <v>1</v>
      </c>
      <c r="L66" s="7">
        <f t="shared" si="14"/>
        <v>1</v>
      </c>
      <c r="M66" s="7">
        <f t="shared" si="15"/>
        <v>1</v>
      </c>
      <c r="N66" s="6">
        <f t="shared" si="4"/>
        <v>10000</v>
      </c>
      <c r="O66" s="45">
        <v>0</v>
      </c>
      <c r="P66" s="6">
        <v>0</v>
      </c>
      <c r="Q66" s="6">
        <v>0</v>
      </c>
      <c r="R66" s="2">
        <f t="shared" si="16"/>
        <v>5.0000000000000001E-3</v>
      </c>
      <c r="S66" s="45">
        <f t="shared" si="17"/>
        <v>0</v>
      </c>
      <c r="T66" s="8">
        <f t="shared" si="5"/>
        <v>1</v>
      </c>
      <c r="U66" s="6">
        <f t="shared" si="6"/>
        <v>0</v>
      </c>
      <c r="V66" s="3" t="str">
        <f t="shared" si="27"/>
        <v>A=</v>
      </c>
      <c r="W66" s="9">
        <f t="shared" si="27"/>
        <v>43286</v>
      </c>
      <c r="Y66" s="12">
        <f t="shared" si="19"/>
        <v>6</v>
      </c>
      <c r="Z66" s="13">
        <f t="shared" si="20"/>
        <v>6</v>
      </c>
      <c r="AA66" s="13">
        <f t="shared" si="21"/>
        <v>2012</v>
      </c>
      <c r="AB66" s="14">
        <f t="shared" si="7"/>
        <v>41066</v>
      </c>
      <c r="AC66" s="15">
        <f>IF(DAY(AB66)=$F$9+1,VLOOKUP(AB66,[1]Plan1!$X$15:$Z$187,3),AC65)</f>
        <v>3482.72</v>
      </c>
      <c r="AD66" s="16">
        <f t="shared" si="22"/>
        <v>7.9886434823572827E-4</v>
      </c>
    </row>
    <row r="67" spans="1:30" x14ac:dyDescent="0.2">
      <c r="A67" s="102">
        <f t="shared" si="8"/>
        <v>39478</v>
      </c>
      <c r="B67" s="6">
        <f t="shared" si="0"/>
        <v>10000</v>
      </c>
      <c r="C67" s="6">
        <f t="shared" si="9"/>
        <v>10000</v>
      </c>
      <c r="D67" s="6">
        <f t="shared" si="1"/>
        <v>10000</v>
      </c>
      <c r="E67" s="48">
        <f t="shared" si="10"/>
        <v>2731.62</v>
      </c>
      <c r="F67" s="10">
        <f t="shared" si="11"/>
        <v>2746.37</v>
      </c>
      <c r="G67" s="18">
        <f t="shared" si="25"/>
        <v>39453</v>
      </c>
      <c r="H67" s="2">
        <f t="shared" si="2"/>
        <v>5.3997261698186527E-3</v>
      </c>
      <c r="I67" s="1">
        <f t="shared" si="13"/>
        <v>0</v>
      </c>
      <c r="J67" s="49">
        <f t="shared" si="23"/>
        <v>31</v>
      </c>
      <c r="K67" s="7">
        <f t="shared" si="3"/>
        <v>1</v>
      </c>
      <c r="L67" s="7">
        <f t="shared" si="14"/>
        <v>1</v>
      </c>
      <c r="M67" s="7">
        <f t="shared" si="15"/>
        <v>1</v>
      </c>
      <c r="N67" s="6">
        <f t="shared" si="4"/>
        <v>10000</v>
      </c>
      <c r="O67" s="45">
        <v>0</v>
      </c>
      <c r="P67" s="6">
        <v>0</v>
      </c>
      <c r="Q67" s="6">
        <v>0</v>
      </c>
      <c r="R67" s="2">
        <f t="shared" si="16"/>
        <v>5.0000000000000001E-3</v>
      </c>
      <c r="S67" s="45">
        <f t="shared" si="17"/>
        <v>0</v>
      </c>
      <c r="T67" s="8">
        <f t="shared" si="5"/>
        <v>1</v>
      </c>
      <c r="U67" s="6">
        <f t="shared" si="6"/>
        <v>0</v>
      </c>
      <c r="V67" s="3" t="str">
        <f t="shared" si="27"/>
        <v>A=</v>
      </c>
      <c r="W67" s="9">
        <f t="shared" si="27"/>
        <v>43286</v>
      </c>
      <c r="Y67" s="12">
        <f t="shared" si="19"/>
        <v>6</v>
      </c>
      <c r="Z67" s="13">
        <f t="shared" si="20"/>
        <v>7</v>
      </c>
      <c r="AA67" s="13">
        <f t="shared" si="21"/>
        <v>2012</v>
      </c>
      <c r="AB67" s="14">
        <f t="shared" si="7"/>
        <v>41096</v>
      </c>
      <c r="AC67" s="15">
        <f>IF(DAY(AB67)=$F$9+1,VLOOKUP(AB67,[1]Plan1!$X$15:$Z$187,3),AC66)</f>
        <v>3497.7</v>
      </c>
      <c r="AD67" s="16">
        <f t="shared" si="22"/>
        <v>4.3012358156842012E-3</v>
      </c>
    </row>
    <row r="68" spans="1:30" x14ac:dyDescent="0.2">
      <c r="A68" s="102">
        <f t="shared" si="8"/>
        <v>39479</v>
      </c>
      <c r="B68" s="6">
        <f t="shared" si="0"/>
        <v>10000</v>
      </c>
      <c r="C68" s="6">
        <f t="shared" si="9"/>
        <v>10000</v>
      </c>
      <c r="D68" s="6">
        <f t="shared" si="1"/>
        <v>10000</v>
      </c>
      <c r="E68" s="48">
        <f t="shared" si="10"/>
        <v>2731.62</v>
      </c>
      <c r="F68" s="10">
        <f t="shared" si="11"/>
        <v>2746.37</v>
      </c>
      <c r="G68" s="18">
        <f t="shared" si="25"/>
        <v>39453</v>
      </c>
      <c r="H68" s="2">
        <f t="shared" si="2"/>
        <v>5.3997261698186527E-3</v>
      </c>
      <c r="I68" s="1">
        <f t="shared" si="13"/>
        <v>0</v>
      </c>
      <c r="J68" s="49">
        <f t="shared" si="23"/>
        <v>31</v>
      </c>
      <c r="K68" s="7">
        <f t="shared" si="3"/>
        <v>1</v>
      </c>
      <c r="L68" s="7">
        <f t="shared" si="14"/>
        <v>1</v>
      </c>
      <c r="M68" s="7">
        <f t="shared" si="15"/>
        <v>1</v>
      </c>
      <c r="N68" s="6">
        <f t="shared" si="4"/>
        <v>10000</v>
      </c>
      <c r="O68" s="45">
        <v>0</v>
      </c>
      <c r="P68" s="6">
        <v>0</v>
      </c>
      <c r="Q68" s="6">
        <v>0</v>
      </c>
      <c r="R68" s="2">
        <f t="shared" si="16"/>
        <v>5.0000000000000001E-3</v>
      </c>
      <c r="S68" s="45">
        <f t="shared" si="17"/>
        <v>0</v>
      </c>
      <c r="T68" s="8">
        <f t="shared" si="5"/>
        <v>1</v>
      </c>
      <c r="U68" s="6">
        <f t="shared" si="6"/>
        <v>0</v>
      </c>
      <c r="V68" s="3" t="str">
        <f t="shared" si="27"/>
        <v>A=</v>
      </c>
      <c r="W68" s="9">
        <f t="shared" si="27"/>
        <v>43286</v>
      </c>
      <c r="Y68" s="12">
        <f t="shared" si="19"/>
        <v>6</v>
      </c>
      <c r="Z68" s="13">
        <f t="shared" si="20"/>
        <v>8</v>
      </c>
      <c r="AA68" s="13">
        <f t="shared" si="21"/>
        <v>2012</v>
      </c>
      <c r="AB68" s="14">
        <f t="shared" si="7"/>
        <v>41127</v>
      </c>
      <c r="AC68" s="15">
        <f>IF(DAY(AB68)=$F$9+1,VLOOKUP(AB68,[1]Plan1!$X$15:$Z$187,3),AC67)</f>
        <v>3512.04</v>
      </c>
      <c r="AD68" s="16">
        <f t="shared" si="22"/>
        <v>4.0998370357663294E-3</v>
      </c>
    </row>
    <row r="69" spans="1:30" x14ac:dyDescent="0.2">
      <c r="A69" s="102">
        <f t="shared" si="8"/>
        <v>39480</v>
      </c>
      <c r="B69" s="6">
        <f t="shared" si="0"/>
        <v>10000</v>
      </c>
      <c r="C69" s="6">
        <f t="shared" si="9"/>
        <v>10000</v>
      </c>
      <c r="D69" s="6">
        <f t="shared" si="1"/>
        <v>10000</v>
      </c>
      <c r="E69" s="48">
        <f t="shared" si="10"/>
        <v>2731.62</v>
      </c>
      <c r="F69" s="10">
        <f t="shared" si="11"/>
        <v>2746.37</v>
      </c>
      <c r="G69" s="18">
        <f t="shared" si="25"/>
        <v>39453</v>
      </c>
      <c r="H69" s="2">
        <f t="shared" si="2"/>
        <v>5.3997261698186527E-3</v>
      </c>
      <c r="I69" s="1">
        <f t="shared" si="13"/>
        <v>0</v>
      </c>
      <c r="J69" s="49">
        <f t="shared" si="23"/>
        <v>31</v>
      </c>
      <c r="K69" s="7">
        <f t="shared" si="3"/>
        <v>1</v>
      </c>
      <c r="L69" s="7">
        <f t="shared" si="14"/>
        <v>1</v>
      </c>
      <c r="M69" s="7">
        <f t="shared" si="15"/>
        <v>1</v>
      </c>
      <c r="N69" s="6">
        <f t="shared" si="4"/>
        <v>10000</v>
      </c>
      <c r="O69" s="45">
        <v>0</v>
      </c>
      <c r="P69" s="6">
        <v>0</v>
      </c>
      <c r="Q69" s="6">
        <v>0</v>
      </c>
      <c r="R69" s="2">
        <f t="shared" si="16"/>
        <v>5.0000000000000001E-3</v>
      </c>
      <c r="S69" s="45">
        <f t="shared" si="17"/>
        <v>0</v>
      </c>
      <c r="T69" s="8">
        <f t="shared" si="5"/>
        <v>1</v>
      </c>
      <c r="U69" s="6">
        <f t="shared" si="6"/>
        <v>0</v>
      </c>
      <c r="V69" s="3" t="str">
        <f t="shared" si="27"/>
        <v>A=</v>
      </c>
      <c r="W69" s="9">
        <f t="shared" si="27"/>
        <v>43286</v>
      </c>
      <c r="Y69" s="12">
        <f t="shared" si="19"/>
        <v>6</v>
      </c>
      <c r="Z69" s="13">
        <f t="shared" si="20"/>
        <v>9</v>
      </c>
      <c r="AA69" s="13">
        <f t="shared" si="21"/>
        <v>2012</v>
      </c>
      <c r="AB69" s="14">
        <f t="shared" si="7"/>
        <v>41158</v>
      </c>
      <c r="AC69" s="15">
        <f>IF(DAY(AB69)=$F$9+1,VLOOKUP(AB69,[1]Plan1!$X$15:$Z$187,3),AC68)</f>
        <v>3532.06</v>
      </c>
      <c r="AD69" s="16">
        <f t="shared" si="22"/>
        <v>5.7003906561428064E-3</v>
      </c>
    </row>
    <row r="70" spans="1:30" x14ac:dyDescent="0.2">
      <c r="A70" s="102">
        <f t="shared" si="8"/>
        <v>39481</v>
      </c>
      <c r="B70" s="6">
        <f t="shared" si="0"/>
        <v>10000</v>
      </c>
      <c r="C70" s="6">
        <f t="shared" si="9"/>
        <v>10000</v>
      </c>
      <c r="D70" s="6">
        <f t="shared" si="1"/>
        <v>10000</v>
      </c>
      <c r="E70" s="48">
        <f t="shared" si="10"/>
        <v>2731.62</v>
      </c>
      <c r="F70" s="10">
        <f t="shared" si="11"/>
        <v>2746.37</v>
      </c>
      <c r="G70" s="18">
        <f t="shared" si="25"/>
        <v>39453</v>
      </c>
      <c r="H70" s="2">
        <f t="shared" si="2"/>
        <v>5.3997261698186527E-3</v>
      </c>
      <c r="I70" s="1">
        <f t="shared" si="13"/>
        <v>0</v>
      </c>
      <c r="J70" s="49">
        <f t="shared" si="23"/>
        <v>31</v>
      </c>
      <c r="K70" s="7">
        <f t="shared" si="3"/>
        <v>1</v>
      </c>
      <c r="L70" s="7">
        <f t="shared" si="14"/>
        <v>1</v>
      </c>
      <c r="M70" s="7">
        <f t="shared" si="15"/>
        <v>1</v>
      </c>
      <c r="N70" s="6">
        <f t="shared" si="4"/>
        <v>10000</v>
      </c>
      <c r="O70" s="45">
        <v>0</v>
      </c>
      <c r="P70" s="6">
        <v>0</v>
      </c>
      <c r="Q70" s="6">
        <v>0</v>
      </c>
      <c r="R70" s="2">
        <f t="shared" si="16"/>
        <v>5.0000000000000001E-3</v>
      </c>
      <c r="S70" s="45">
        <f t="shared" si="17"/>
        <v>0</v>
      </c>
      <c r="T70" s="8">
        <f t="shared" si="5"/>
        <v>1</v>
      </c>
      <c r="U70" s="6">
        <f t="shared" si="6"/>
        <v>0</v>
      </c>
      <c r="V70" s="3" t="str">
        <f t="shared" si="27"/>
        <v>A=</v>
      </c>
      <c r="W70" s="9">
        <f t="shared" si="27"/>
        <v>43286</v>
      </c>
      <c r="Y70" s="12">
        <f t="shared" si="19"/>
        <v>6</v>
      </c>
      <c r="Z70" s="13">
        <f t="shared" si="20"/>
        <v>10</v>
      </c>
      <c r="AA70" s="13">
        <f t="shared" si="21"/>
        <v>2012</v>
      </c>
      <c r="AB70" s="14">
        <f t="shared" si="7"/>
        <v>41188</v>
      </c>
      <c r="AC70" s="15">
        <f>IF(DAY(AB70)=$F$9+1,VLOOKUP(AB70,[1]Plan1!$X$15:$Z$187,3),AC69)</f>
        <v>3552.9</v>
      </c>
      <c r="AD70" s="16">
        <f t="shared" si="22"/>
        <v>5.9002395202800706E-3</v>
      </c>
    </row>
    <row r="71" spans="1:30" x14ac:dyDescent="0.2">
      <c r="A71" s="102">
        <f t="shared" si="8"/>
        <v>39482</v>
      </c>
      <c r="B71" s="6">
        <f t="shared" si="0"/>
        <v>10000</v>
      </c>
      <c r="C71" s="6">
        <f t="shared" si="9"/>
        <v>10000</v>
      </c>
      <c r="D71" s="6">
        <f t="shared" si="1"/>
        <v>10000</v>
      </c>
      <c r="E71" s="48">
        <f t="shared" si="10"/>
        <v>2731.62</v>
      </c>
      <c r="F71" s="10">
        <f t="shared" si="11"/>
        <v>2746.37</v>
      </c>
      <c r="G71" s="18">
        <f t="shared" si="25"/>
        <v>39453</v>
      </c>
      <c r="H71" s="2">
        <f t="shared" si="2"/>
        <v>5.3997261698186527E-3</v>
      </c>
      <c r="I71" s="1">
        <f t="shared" si="13"/>
        <v>0</v>
      </c>
      <c r="J71" s="49">
        <f t="shared" si="23"/>
        <v>31</v>
      </c>
      <c r="K71" s="7">
        <f t="shared" si="3"/>
        <v>1</v>
      </c>
      <c r="L71" s="7">
        <f t="shared" si="14"/>
        <v>1</v>
      </c>
      <c r="M71" s="7">
        <f t="shared" si="15"/>
        <v>1</v>
      </c>
      <c r="N71" s="6">
        <f t="shared" si="4"/>
        <v>10000</v>
      </c>
      <c r="O71" s="45">
        <v>0</v>
      </c>
      <c r="P71" s="6">
        <v>0</v>
      </c>
      <c r="Q71" s="6">
        <v>0</v>
      </c>
      <c r="R71" s="2">
        <f t="shared" si="16"/>
        <v>5.0000000000000001E-3</v>
      </c>
      <c r="S71" s="45">
        <f t="shared" si="17"/>
        <v>0</v>
      </c>
      <c r="T71" s="8">
        <f t="shared" si="5"/>
        <v>1</v>
      </c>
      <c r="U71" s="6">
        <f t="shared" si="6"/>
        <v>0</v>
      </c>
      <c r="V71" s="3" t="str">
        <f t="shared" si="27"/>
        <v>A=</v>
      </c>
      <c r="W71" s="9">
        <f t="shared" si="27"/>
        <v>43286</v>
      </c>
      <c r="Y71" s="12">
        <f t="shared" si="19"/>
        <v>6</v>
      </c>
      <c r="Z71" s="13">
        <f t="shared" si="20"/>
        <v>11</v>
      </c>
      <c r="AA71" s="13">
        <f t="shared" si="21"/>
        <v>2012</v>
      </c>
      <c r="AB71" s="14">
        <f t="shared" si="7"/>
        <v>41219</v>
      </c>
      <c r="AC71" s="15">
        <f>IF(DAY(AB71)=$F$9+1,VLOOKUP(AB71,[1]Plan1!$X$15:$Z$187,3),AC70)</f>
        <v>3574.22</v>
      </c>
      <c r="AD71" s="16">
        <f t="shared" si="22"/>
        <v>6.0007317965604656E-3</v>
      </c>
    </row>
    <row r="72" spans="1:30" x14ac:dyDescent="0.2">
      <c r="A72" s="102">
        <f t="shared" si="8"/>
        <v>39483</v>
      </c>
      <c r="B72" s="6">
        <f t="shared" si="0"/>
        <v>10000</v>
      </c>
      <c r="C72" s="6">
        <f t="shared" si="9"/>
        <v>10000</v>
      </c>
      <c r="D72" s="6">
        <f t="shared" si="1"/>
        <v>10000</v>
      </c>
      <c r="E72" s="48">
        <f t="shared" si="10"/>
        <v>2731.62</v>
      </c>
      <c r="F72" s="10">
        <f t="shared" si="11"/>
        <v>2746.37</v>
      </c>
      <c r="G72" s="18">
        <f t="shared" si="25"/>
        <v>39453</v>
      </c>
      <c r="H72" s="2">
        <f t="shared" si="2"/>
        <v>5.3997261698186527E-3</v>
      </c>
      <c r="I72" s="1">
        <f t="shared" si="13"/>
        <v>0</v>
      </c>
      <c r="J72" s="49">
        <f t="shared" si="23"/>
        <v>31</v>
      </c>
      <c r="K72" s="7">
        <f t="shared" si="3"/>
        <v>1</v>
      </c>
      <c r="L72" s="7">
        <f t="shared" si="14"/>
        <v>1</v>
      </c>
      <c r="M72" s="7">
        <f t="shared" si="15"/>
        <v>1</v>
      </c>
      <c r="N72" s="6">
        <f t="shared" si="4"/>
        <v>10000</v>
      </c>
      <c r="O72" s="45">
        <v>0</v>
      </c>
      <c r="P72" s="6">
        <v>0</v>
      </c>
      <c r="Q72" s="6">
        <v>0</v>
      </c>
      <c r="R72" s="2">
        <f t="shared" si="16"/>
        <v>5.0000000000000001E-3</v>
      </c>
      <c r="S72" s="45">
        <f t="shared" si="17"/>
        <v>0</v>
      </c>
      <c r="T72" s="8">
        <f t="shared" si="5"/>
        <v>1</v>
      </c>
      <c r="U72" s="6">
        <f t="shared" si="6"/>
        <v>0</v>
      </c>
      <c r="V72" s="3" t="str">
        <f t="shared" si="27"/>
        <v>A=</v>
      </c>
      <c r="W72" s="9">
        <f t="shared" si="27"/>
        <v>43286</v>
      </c>
      <c r="Y72" s="12">
        <f t="shared" si="19"/>
        <v>6</v>
      </c>
      <c r="Z72" s="13">
        <f t="shared" si="20"/>
        <v>12</v>
      </c>
      <c r="AA72" s="13">
        <f t="shared" si="21"/>
        <v>2012</v>
      </c>
      <c r="AB72" s="14">
        <f t="shared" si="7"/>
        <v>41249</v>
      </c>
      <c r="AC72" s="15">
        <f>IF(DAY(AB72)=$F$9+1,VLOOKUP(AB72,[1]Plan1!$X$15:$Z$187,3),AC71)</f>
        <v>3602.46</v>
      </c>
      <c r="AD72" s="16">
        <f t="shared" si="22"/>
        <v>7.9010245592046058E-3</v>
      </c>
    </row>
    <row r="73" spans="1:30" x14ac:dyDescent="0.2">
      <c r="A73" s="102">
        <f t="shared" si="8"/>
        <v>39484</v>
      </c>
      <c r="B73" s="6">
        <f t="shared" si="0"/>
        <v>10000</v>
      </c>
      <c r="C73" s="6">
        <f t="shared" si="9"/>
        <v>10000</v>
      </c>
      <c r="D73" s="6">
        <f t="shared" si="1"/>
        <v>10000</v>
      </c>
      <c r="E73" s="48">
        <f t="shared" si="10"/>
        <v>2746.37</v>
      </c>
      <c r="F73" s="10">
        <f t="shared" si="11"/>
        <v>2759.83</v>
      </c>
      <c r="G73" s="18">
        <f t="shared" si="25"/>
        <v>39484</v>
      </c>
      <c r="H73" s="2">
        <f t="shared" si="2"/>
        <v>4.901014794073566E-3</v>
      </c>
      <c r="I73" s="1">
        <f t="shared" si="13"/>
        <v>0</v>
      </c>
      <c r="J73" s="49">
        <f t="shared" si="23"/>
        <v>29</v>
      </c>
      <c r="K73" s="7">
        <f t="shared" si="3"/>
        <v>1</v>
      </c>
      <c r="L73" s="7">
        <f t="shared" si="14"/>
        <v>1</v>
      </c>
      <c r="M73" s="7">
        <f t="shared" si="15"/>
        <v>1</v>
      </c>
      <c r="N73" s="6">
        <f t="shared" si="4"/>
        <v>10000</v>
      </c>
      <c r="O73" s="45">
        <v>0</v>
      </c>
      <c r="P73" s="6">
        <v>0</v>
      </c>
      <c r="Q73" s="6">
        <v>0</v>
      </c>
      <c r="R73" s="2">
        <f t="shared" si="16"/>
        <v>5.0000000000000001E-3</v>
      </c>
      <c r="S73" s="45">
        <f t="shared" si="17"/>
        <v>0</v>
      </c>
      <c r="T73" s="8">
        <f t="shared" si="5"/>
        <v>1</v>
      </c>
      <c r="U73" s="6">
        <f t="shared" si="6"/>
        <v>0</v>
      </c>
      <c r="V73" s="3" t="str">
        <f t="shared" si="27"/>
        <v>A=</v>
      </c>
      <c r="W73" s="9">
        <f t="shared" si="27"/>
        <v>43286</v>
      </c>
      <c r="Y73" s="12">
        <f t="shared" si="19"/>
        <v>6</v>
      </c>
      <c r="Z73" s="13">
        <f t="shared" si="20"/>
        <v>1</v>
      </c>
      <c r="AA73" s="13">
        <f t="shared" si="21"/>
        <v>2013</v>
      </c>
      <c r="AB73" s="14">
        <f t="shared" si="7"/>
        <v>41280</v>
      </c>
      <c r="AC73" s="15">
        <f>IF(DAY(AB73)=$F$9+1,VLOOKUP(AB73,[1]Plan1!$X$15:$Z$187,3),AC72)</f>
        <v>3633.44</v>
      </c>
      <c r="AD73" s="16">
        <f t="shared" si="22"/>
        <v>8.5996791081650592E-3</v>
      </c>
    </row>
    <row r="74" spans="1:30" x14ac:dyDescent="0.2">
      <c r="A74" s="102">
        <f t="shared" si="8"/>
        <v>39485</v>
      </c>
      <c r="B74" s="6">
        <f t="shared" ref="B74:B137" si="28">(N74+U74)</f>
        <v>10000</v>
      </c>
      <c r="C74" s="6">
        <f t="shared" si="9"/>
        <v>10000</v>
      </c>
      <c r="D74" s="6">
        <f t="shared" ref="D74:D137" si="29">(N74+U74)</f>
        <v>10000</v>
      </c>
      <c r="E74" s="48">
        <f t="shared" si="10"/>
        <v>2746.37</v>
      </c>
      <c r="F74" s="10">
        <f t="shared" si="11"/>
        <v>2759.83</v>
      </c>
      <c r="G74" s="18">
        <f t="shared" si="25"/>
        <v>39484</v>
      </c>
      <c r="H74" s="2">
        <f t="shared" ref="H74:H137" si="30">(F74/E74)-1</f>
        <v>4.901014794073566E-3</v>
      </c>
      <c r="I74" s="1">
        <f t="shared" si="13"/>
        <v>0</v>
      </c>
      <c r="J74" s="49">
        <f t="shared" si="23"/>
        <v>29</v>
      </c>
      <c r="K74" s="7">
        <f t="shared" ref="K74:K137" si="31">TRUNC(((F74/E74)^(I74/J74)),8)</f>
        <v>1</v>
      </c>
      <c r="L74" s="7">
        <f t="shared" si="14"/>
        <v>1</v>
      </c>
      <c r="M74" s="7">
        <f t="shared" si="15"/>
        <v>1</v>
      </c>
      <c r="N74" s="6">
        <f t="shared" ref="N74:N137" si="32">TRUNC(C74*M74,6)</f>
        <v>10000</v>
      </c>
      <c r="O74" s="45">
        <v>0</v>
      </c>
      <c r="P74" s="6">
        <v>0</v>
      </c>
      <c r="Q74" s="6">
        <v>0</v>
      </c>
      <c r="R74" s="2">
        <f t="shared" si="16"/>
        <v>5.0000000000000001E-3</v>
      </c>
      <c r="S74" s="45">
        <f t="shared" si="17"/>
        <v>0</v>
      </c>
      <c r="T74" s="8">
        <f t="shared" ref="T74:T137" si="33">ROUND((1+R74)^(S74/360),9)</f>
        <v>1</v>
      </c>
      <c r="U74" s="6">
        <f t="shared" ref="U74:U137" si="34">TRUNC((N74*(T74-1)),6)</f>
        <v>0</v>
      </c>
      <c r="V74" s="3" t="str">
        <f t="shared" si="27"/>
        <v>A=</v>
      </c>
      <c r="W74" s="9">
        <f t="shared" si="27"/>
        <v>43286</v>
      </c>
      <c r="Y74" s="12">
        <f t="shared" si="19"/>
        <v>6</v>
      </c>
      <c r="Z74" s="13">
        <f t="shared" si="20"/>
        <v>2</v>
      </c>
      <c r="AA74" s="13">
        <f t="shared" si="21"/>
        <v>2013</v>
      </c>
      <c r="AB74" s="14">
        <f t="shared" ref="AB74:AB137" si="35">DATE(AA74,Z74,Y74)</f>
        <v>41311</v>
      </c>
      <c r="AC74" s="15">
        <f>IF(DAY(AB74)=$F$9+1,VLOOKUP(AB74,[1]Plan1!$X$15:$Z$187,3),AC73)</f>
        <v>3655.24</v>
      </c>
      <c r="AD74" s="16">
        <f t="shared" si="22"/>
        <v>5.9998238583820473E-3</v>
      </c>
    </row>
    <row r="75" spans="1:30" x14ac:dyDescent="0.2">
      <c r="A75" s="102">
        <f t="shared" ref="A75:A138" si="36">(A74+1)</f>
        <v>39486</v>
      </c>
      <c r="B75" s="6">
        <f t="shared" si="28"/>
        <v>10000</v>
      </c>
      <c r="C75" s="6">
        <f t="shared" ref="C75:C138" si="37">C74</f>
        <v>10000</v>
      </c>
      <c r="D75" s="6">
        <f t="shared" si="29"/>
        <v>10000</v>
      </c>
      <c r="E75" s="48">
        <f t="shared" ref="E75:E138" si="38">IF(F75&lt;&gt;F74,F74,E74)</f>
        <v>2746.37</v>
      </c>
      <c r="F75" s="10">
        <f t="shared" ref="F75:F138" si="39">IF(DAY(A75)=F$9+1,VLOOKUP(A75,$AB$10:$AC$174,2),F74)</f>
        <v>2759.83</v>
      </c>
      <c r="G75" s="18">
        <f t="shared" si="25"/>
        <v>39484</v>
      </c>
      <c r="H75" s="2">
        <f t="shared" si="30"/>
        <v>4.901014794073566E-3</v>
      </c>
      <c r="I75" s="1">
        <f t="shared" ref="I75:I138" si="40">IF(OR(A75&lt;A$9,A75=A$9),0,IF(DAY(A75)=F$9+1,1,I74+1))</f>
        <v>0</v>
      </c>
      <c r="J75" s="49">
        <f t="shared" si="23"/>
        <v>29</v>
      </c>
      <c r="K75" s="7">
        <f t="shared" si="31"/>
        <v>1</v>
      </c>
      <c r="L75" s="7">
        <f t="shared" ref="L75:L138" si="41">IF(DAY(A75)=F$9+1,M74,L74)</f>
        <v>1</v>
      </c>
      <c r="M75" s="7">
        <f t="shared" ref="M75:M138" si="42">TRUNC(TRUNC((K75*L75),16),8)</f>
        <v>1</v>
      </c>
      <c r="N75" s="6">
        <f t="shared" si="32"/>
        <v>10000</v>
      </c>
      <c r="O75" s="45">
        <v>0</v>
      </c>
      <c r="P75" s="6">
        <v>0</v>
      </c>
      <c r="Q75" s="6">
        <v>0</v>
      </c>
      <c r="R75" s="2">
        <f t="shared" ref="R75:R138" si="43">(R74)</f>
        <v>5.0000000000000001E-3</v>
      </c>
      <c r="S75" s="45">
        <f t="shared" ref="S75:S138" si="44">IF(OR(A75&lt;A$9,A75=A$9),0,IF(O74&gt;0,1,(S74+1)))</f>
        <v>0</v>
      </c>
      <c r="T75" s="8">
        <f t="shared" si="33"/>
        <v>1</v>
      </c>
      <c r="U75" s="6">
        <f t="shared" si="34"/>
        <v>0</v>
      </c>
      <c r="V75" s="3" t="str">
        <f t="shared" ref="V75:W90" si="45">V74</f>
        <v>A=</v>
      </c>
      <c r="W75" s="9">
        <f t="shared" si="45"/>
        <v>43286</v>
      </c>
      <c r="Y75" s="12">
        <f t="shared" ref="Y75:Y138" si="46">Y74</f>
        <v>6</v>
      </c>
      <c r="Z75" s="13">
        <f t="shared" ref="Z75:Z138" si="47">IF(Z74=12,1,Z74+1)</f>
        <v>3</v>
      </c>
      <c r="AA75" s="13">
        <f t="shared" ref="AA75:AA138" si="48">IF(Z74=12,AA74+1,AA74)</f>
        <v>2013</v>
      </c>
      <c r="AB75" s="14">
        <f t="shared" si="35"/>
        <v>41339</v>
      </c>
      <c r="AC75" s="15">
        <f>IF(DAY(AB75)=$F$9+1,VLOOKUP(AB75,[1]Plan1!$X$15:$Z$187,3),AC74)</f>
        <v>3672.42</v>
      </c>
      <c r="AD75" s="16">
        <f t="shared" ref="AD75:AD138" si="49">(AC75/AC74)-1</f>
        <v>4.7001017717032134E-3</v>
      </c>
    </row>
    <row r="76" spans="1:30" x14ac:dyDescent="0.2">
      <c r="A76" s="102">
        <f t="shared" si="36"/>
        <v>39487</v>
      </c>
      <c r="B76" s="6">
        <f t="shared" si="28"/>
        <v>10000</v>
      </c>
      <c r="C76" s="6">
        <f t="shared" si="37"/>
        <v>10000</v>
      </c>
      <c r="D76" s="6">
        <f t="shared" si="29"/>
        <v>10000</v>
      </c>
      <c r="E76" s="48">
        <f t="shared" si="38"/>
        <v>2746.37</v>
      </c>
      <c r="F76" s="10">
        <f t="shared" si="39"/>
        <v>2759.83</v>
      </c>
      <c r="G76" s="18">
        <f t="shared" si="25"/>
        <v>39484</v>
      </c>
      <c r="H76" s="2">
        <f t="shared" si="30"/>
        <v>4.901014794073566E-3</v>
      </c>
      <c r="I76" s="1">
        <f t="shared" si="40"/>
        <v>0</v>
      </c>
      <c r="J76" s="49">
        <f t="shared" ref="J76:J139" si="50">IF(DAY(A76)=F$9+1,DAY(EOMONTH(A76,0)), IF(DAY(A76)&lt;&gt;$F$9+1,J75))</f>
        <v>29</v>
      </c>
      <c r="K76" s="7">
        <f t="shared" si="31"/>
        <v>1</v>
      </c>
      <c r="L76" s="7">
        <f t="shared" si="41"/>
        <v>1</v>
      </c>
      <c r="M76" s="7">
        <f t="shared" si="42"/>
        <v>1</v>
      </c>
      <c r="N76" s="6">
        <f t="shared" si="32"/>
        <v>10000</v>
      </c>
      <c r="O76" s="45">
        <v>0</v>
      </c>
      <c r="P76" s="6">
        <v>0</v>
      </c>
      <c r="Q76" s="6">
        <v>0</v>
      </c>
      <c r="R76" s="2">
        <f t="shared" si="43"/>
        <v>5.0000000000000001E-3</v>
      </c>
      <c r="S76" s="45">
        <f t="shared" si="44"/>
        <v>0</v>
      </c>
      <c r="T76" s="8">
        <f t="shared" si="33"/>
        <v>1</v>
      </c>
      <c r="U76" s="6">
        <f t="shared" si="34"/>
        <v>0</v>
      </c>
      <c r="V76" s="3" t="str">
        <f t="shared" si="45"/>
        <v>A=</v>
      </c>
      <c r="W76" s="9">
        <f t="shared" si="45"/>
        <v>43286</v>
      </c>
      <c r="Y76" s="12">
        <f t="shared" si="46"/>
        <v>6</v>
      </c>
      <c r="Z76" s="13">
        <f t="shared" si="47"/>
        <v>4</v>
      </c>
      <c r="AA76" s="13">
        <f t="shared" si="48"/>
        <v>2013</v>
      </c>
      <c r="AB76" s="14">
        <f t="shared" si="35"/>
        <v>41370</v>
      </c>
      <c r="AC76" s="15">
        <f>IF(DAY(AB76)=$F$9+1,VLOOKUP(AB76,[1]Plan1!$X$15:$Z$187,3),AC75)</f>
        <v>3692.62</v>
      </c>
      <c r="AD76" s="16">
        <f t="shared" si="49"/>
        <v>5.5004601870156655E-3</v>
      </c>
    </row>
    <row r="77" spans="1:30" x14ac:dyDescent="0.2">
      <c r="A77" s="102">
        <f t="shared" si="36"/>
        <v>39488</v>
      </c>
      <c r="B77" s="6">
        <f t="shared" si="28"/>
        <v>10000</v>
      </c>
      <c r="C77" s="6">
        <f t="shared" si="37"/>
        <v>10000</v>
      </c>
      <c r="D77" s="6">
        <f t="shared" si="29"/>
        <v>10000</v>
      </c>
      <c r="E77" s="48">
        <f t="shared" si="38"/>
        <v>2746.37</v>
      </c>
      <c r="F77" s="10">
        <f t="shared" si="39"/>
        <v>2759.83</v>
      </c>
      <c r="G77" s="18">
        <f t="shared" si="25"/>
        <v>39484</v>
      </c>
      <c r="H77" s="2">
        <f t="shared" si="30"/>
        <v>4.901014794073566E-3</v>
      </c>
      <c r="I77" s="1">
        <f t="shared" si="40"/>
        <v>0</v>
      </c>
      <c r="J77" s="49">
        <f t="shared" si="50"/>
        <v>29</v>
      </c>
      <c r="K77" s="7">
        <f t="shared" si="31"/>
        <v>1</v>
      </c>
      <c r="L77" s="7">
        <f t="shared" si="41"/>
        <v>1</v>
      </c>
      <c r="M77" s="7">
        <f t="shared" si="42"/>
        <v>1</v>
      </c>
      <c r="N77" s="6">
        <f t="shared" si="32"/>
        <v>10000</v>
      </c>
      <c r="O77" s="45">
        <v>0</v>
      </c>
      <c r="P77" s="6">
        <v>0</v>
      </c>
      <c r="Q77" s="6">
        <v>0</v>
      </c>
      <c r="R77" s="2">
        <f t="shared" si="43"/>
        <v>5.0000000000000001E-3</v>
      </c>
      <c r="S77" s="45">
        <f t="shared" si="44"/>
        <v>0</v>
      </c>
      <c r="T77" s="8">
        <f t="shared" si="33"/>
        <v>1</v>
      </c>
      <c r="U77" s="6">
        <f t="shared" si="34"/>
        <v>0</v>
      </c>
      <c r="V77" s="3" t="str">
        <f t="shared" si="45"/>
        <v>A=</v>
      </c>
      <c r="W77" s="9">
        <f t="shared" si="45"/>
        <v>43286</v>
      </c>
      <c r="Y77" s="12">
        <f t="shared" si="46"/>
        <v>6</v>
      </c>
      <c r="Z77" s="13">
        <f t="shared" si="47"/>
        <v>5</v>
      </c>
      <c r="AA77" s="13">
        <f t="shared" si="48"/>
        <v>2013</v>
      </c>
      <c r="AB77" s="14">
        <f t="shared" si="35"/>
        <v>41400</v>
      </c>
      <c r="AC77" s="15">
        <f>IF(DAY(AB77)=$F$9+1,VLOOKUP(AB77,[1]Plan1!$X$15:$Z$187,3),AC76)</f>
        <v>3706.28</v>
      </c>
      <c r="AD77" s="16">
        <f t="shared" si="49"/>
        <v>3.6992704367089235E-3</v>
      </c>
    </row>
    <row r="78" spans="1:30" x14ac:dyDescent="0.2">
      <c r="A78" s="102">
        <f t="shared" si="36"/>
        <v>39489</v>
      </c>
      <c r="B78" s="6">
        <f t="shared" si="28"/>
        <v>10000</v>
      </c>
      <c r="C78" s="6">
        <f t="shared" si="37"/>
        <v>10000</v>
      </c>
      <c r="D78" s="6">
        <f t="shared" si="29"/>
        <v>10000</v>
      </c>
      <c r="E78" s="48">
        <f t="shared" si="38"/>
        <v>2746.37</v>
      </c>
      <c r="F78" s="10">
        <f t="shared" si="39"/>
        <v>2759.83</v>
      </c>
      <c r="G78" s="18">
        <f t="shared" si="25"/>
        <v>39484</v>
      </c>
      <c r="H78" s="2">
        <f t="shared" si="30"/>
        <v>4.901014794073566E-3</v>
      </c>
      <c r="I78" s="1">
        <f t="shared" si="40"/>
        <v>0</v>
      </c>
      <c r="J78" s="49">
        <f t="shared" si="50"/>
        <v>29</v>
      </c>
      <c r="K78" s="7">
        <f t="shared" si="31"/>
        <v>1</v>
      </c>
      <c r="L78" s="7">
        <f t="shared" si="41"/>
        <v>1</v>
      </c>
      <c r="M78" s="7">
        <f t="shared" si="42"/>
        <v>1</v>
      </c>
      <c r="N78" s="6">
        <f t="shared" si="32"/>
        <v>10000</v>
      </c>
      <c r="O78" s="45">
        <v>0</v>
      </c>
      <c r="P78" s="6">
        <v>0</v>
      </c>
      <c r="Q78" s="6">
        <v>0</v>
      </c>
      <c r="R78" s="2">
        <f t="shared" si="43"/>
        <v>5.0000000000000001E-3</v>
      </c>
      <c r="S78" s="45">
        <f t="shared" si="44"/>
        <v>0</v>
      </c>
      <c r="T78" s="8">
        <f t="shared" si="33"/>
        <v>1</v>
      </c>
      <c r="U78" s="6">
        <f t="shared" si="34"/>
        <v>0</v>
      </c>
      <c r="V78" s="3" t="str">
        <f t="shared" si="45"/>
        <v>A=</v>
      </c>
      <c r="W78" s="9">
        <f t="shared" si="45"/>
        <v>43286</v>
      </c>
      <c r="Y78" s="12">
        <f t="shared" si="46"/>
        <v>6</v>
      </c>
      <c r="Z78" s="13">
        <f t="shared" si="47"/>
        <v>6</v>
      </c>
      <c r="AA78" s="13">
        <f t="shared" si="48"/>
        <v>2013</v>
      </c>
      <c r="AB78" s="14">
        <f t="shared" si="35"/>
        <v>41431</v>
      </c>
      <c r="AC78" s="15">
        <f>IF(DAY(AB78)=$F$9+1,VLOOKUP(AB78,[1]Plan1!$X$15:$Z$187,3),AC77)</f>
        <v>3715.92</v>
      </c>
      <c r="AD78" s="16">
        <f t="shared" si="49"/>
        <v>2.6009907508337538E-3</v>
      </c>
    </row>
    <row r="79" spans="1:30" x14ac:dyDescent="0.2">
      <c r="A79" s="102">
        <f t="shared" si="36"/>
        <v>39490</v>
      </c>
      <c r="B79" s="6">
        <f t="shared" si="28"/>
        <v>10000</v>
      </c>
      <c r="C79" s="6">
        <f t="shared" si="37"/>
        <v>10000</v>
      </c>
      <c r="D79" s="6">
        <f t="shared" si="29"/>
        <v>10000</v>
      </c>
      <c r="E79" s="48">
        <f t="shared" si="38"/>
        <v>2746.37</v>
      </c>
      <c r="F79" s="10">
        <f t="shared" si="39"/>
        <v>2759.83</v>
      </c>
      <c r="G79" s="18">
        <f t="shared" si="25"/>
        <v>39484</v>
      </c>
      <c r="H79" s="2">
        <f t="shared" si="30"/>
        <v>4.901014794073566E-3</v>
      </c>
      <c r="I79" s="1">
        <f t="shared" si="40"/>
        <v>0</v>
      </c>
      <c r="J79" s="49">
        <f t="shared" si="50"/>
        <v>29</v>
      </c>
      <c r="K79" s="7">
        <f t="shared" si="31"/>
        <v>1</v>
      </c>
      <c r="L79" s="7">
        <f t="shared" si="41"/>
        <v>1</v>
      </c>
      <c r="M79" s="7">
        <f t="shared" si="42"/>
        <v>1</v>
      </c>
      <c r="N79" s="6">
        <f t="shared" si="32"/>
        <v>10000</v>
      </c>
      <c r="O79" s="45">
        <v>0</v>
      </c>
      <c r="P79" s="6">
        <v>0</v>
      </c>
      <c r="Q79" s="6">
        <v>0</v>
      </c>
      <c r="R79" s="2">
        <f t="shared" si="43"/>
        <v>5.0000000000000001E-3</v>
      </c>
      <c r="S79" s="45">
        <f t="shared" si="44"/>
        <v>0</v>
      </c>
      <c r="T79" s="8">
        <f t="shared" si="33"/>
        <v>1</v>
      </c>
      <c r="U79" s="6">
        <f t="shared" si="34"/>
        <v>0</v>
      </c>
      <c r="V79" s="3" t="str">
        <f t="shared" si="45"/>
        <v>A=</v>
      </c>
      <c r="W79" s="9">
        <f t="shared" si="45"/>
        <v>43286</v>
      </c>
      <c r="Y79" s="12">
        <f t="shared" si="46"/>
        <v>6</v>
      </c>
      <c r="Z79" s="13">
        <f t="shared" si="47"/>
        <v>7</v>
      </c>
      <c r="AA79" s="13">
        <f t="shared" si="48"/>
        <v>2013</v>
      </c>
      <c r="AB79" s="14">
        <f t="shared" si="35"/>
        <v>41461</v>
      </c>
      <c r="AC79" s="15">
        <f>IF(DAY(AB79)=$F$9+1,VLOOKUP(AB79,[1]Plan1!$X$15:$Z$187,3),AC78)</f>
        <v>3717.03</v>
      </c>
      <c r="AD79" s="16">
        <f t="shared" si="49"/>
        <v>2.9871471936959715E-4</v>
      </c>
    </row>
    <row r="80" spans="1:30" x14ac:dyDescent="0.2">
      <c r="A80" s="102">
        <f t="shared" si="36"/>
        <v>39491</v>
      </c>
      <c r="B80" s="6">
        <f t="shared" si="28"/>
        <v>10000</v>
      </c>
      <c r="C80" s="6">
        <f t="shared" si="37"/>
        <v>10000</v>
      </c>
      <c r="D80" s="6">
        <f t="shared" si="29"/>
        <v>10000</v>
      </c>
      <c r="E80" s="48">
        <f t="shared" si="38"/>
        <v>2746.37</v>
      </c>
      <c r="F80" s="10">
        <f t="shared" si="39"/>
        <v>2759.83</v>
      </c>
      <c r="G80" s="18">
        <f t="shared" si="25"/>
        <v>39484</v>
      </c>
      <c r="H80" s="2">
        <f t="shared" si="30"/>
        <v>4.901014794073566E-3</v>
      </c>
      <c r="I80" s="1">
        <f t="shared" si="40"/>
        <v>0</v>
      </c>
      <c r="J80" s="49">
        <f t="shared" si="50"/>
        <v>29</v>
      </c>
      <c r="K80" s="7">
        <f t="shared" si="31"/>
        <v>1</v>
      </c>
      <c r="L80" s="7">
        <f t="shared" si="41"/>
        <v>1</v>
      </c>
      <c r="M80" s="7">
        <f t="shared" si="42"/>
        <v>1</v>
      </c>
      <c r="N80" s="6">
        <f t="shared" si="32"/>
        <v>10000</v>
      </c>
      <c r="O80" s="45">
        <v>0</v>
      </c>
      <c r="P80" s="6">
        <v>0</v>
      </c>
      <c r="Q80" s="6">
        <v>0</v>
      </c>
      <c r="R80" s="2">
        <f t="shared" si="43"/>
        <v>5.0000000000000001E-3</v>
      </c>
      <c r="S80" s="45">
        <f t="shared" si="44"/>
        <v>0</v>
      </c>
      <c r="T80" s="8">
        <f t="shared" si="33"/>
        <v>1</v>
      </c>
      <c r="U80" s="6">
        <f t="shared" si="34"/>
        <v>0</v>
      </c>
      <c r="V80" s="3" t="str">
        <f t="shared" si="45"/>
        <v>A=</v>
      </c>
      <c r="W80" s="9">
        <f t="shared" si="45"/>
        <v>43286</v>
      </c>
      <c r="Y80" s="12">
        <f t="shared" si="46"/>
        <v>6</v>
      </c>
      <c r="Z80" s="13">
        <f t="shared" si="47"/>
        <v>8</v>
      </c>
      <c r="AA80" s="13">
        <f t="shared" si="48"/>
        <v>2013</v>
      </c>
      <c r="AB80" s="14">
        <f t="shared" si="35"/>
        <v>41492</v>
      </c>
      <c r="AC80" s="15">
        <f>IF(DAY(AB80)=$F$9+1,VLOOKUP(AB80,[1]Plan1!$X$15:$Z$187,3),AC79)</f>
        <v>3725.95</v>
      </c>
      <c r="AD80" s="16">
        <f t="shared" si="49"/>
        <v>2.3997654040994743E-3</v>
      </c>
    </row>
    <row r="81" spans="1:30" x14ac:dyDescent="0.2">
      <c r="A81" s="102">
        <f t="shared" si="36"/>
        <v>39492</v>
      </c>
      <c r="B81" s="6">
        <f t="shared" si="28"/>
        <v>10000</v>
      </c>
      <c r="C81" s="6">
        <f t="shared" si="37"/>
        <v>10000</v>
      </c>
      <c r="D81" s="6">
        <f t="shared" si="29"/>
        <v>10000</v>
      </c>
      <c r="E81" s="48">
        <f t="shared" si="38"/>
        <v>2746.37</v>
      </c>
      <c r="F81" s="10">
        <f t="shared" si="39"/>
        <v>2759.83</v>
      </c>
      <c r="G81" s="18">
        <f t="shared" si="25"/>
        <v>39484</v>
      </c>
      <c r="H81" s="2">
        <f t="shared" si="30"/>
        <v>4.901014794073566E-3</v>
      </c>
      <c r="I81" s="1">
        <f t="shared" si="40"/>
        <v>0</v>
      </c>
      <c r="J81" s="49">
        <f t="shared" si="50"/>
        <v>29</v>
      </c>
      <c r="K81" s="7">
        <f t="shared" si="31"/>
        <v>1</v>
      </c>
      <c r="L81" s="7">
        <f t="shared" si="41"/>
        <v>1</v>
      </c>
      <c r="M81" s="7">
        <f t="shared" si="42"/>
        <v>1</v>
      </c>
      <c r="N81" s="6">
        <f t="shared" si="32"/>
        <v>10000</v>
      </c>
      <c r="O81" s="45">
        <v>0</v>
      </c>
      <c r="P81" s="6">
        <v>0</v>
      </c>
      <c r="Q81" s="6">
        <v>0</v>
      </c>
      <c r="R81" s="2">
        <f t="shared" si="43"/>
        <v>5.0000000000000001E-3</v>
      </c>
      <c r="S81" s="45">
        <f t="shared" si="44"/>
        <v>0</v>
      </c>
      <c r="T81" s="8">
        <f t="shared" si="33"/>
        <v>1</v>
      </c>
      <c r="U81" s="6">
        <f t="shared" si="34"/>
        <v>0</v>
      </c>
      <c r="V81" s="3" t="str">
        <f t="shared" si="45"/>
        <v>A=</v>
      </c>
      <c r="W81" s="9">
        <f t="shared" si="45"/>
        <v>43286</v>
      </c>
      <c r="Y81" s="12">
        <f t="shared" si="46"/>
        <v>6</v>
      </c>
      <c r="Z81" s="13">
        <f t="shared" si="47"/>
        <v>9</v>
      </c>
      <c r="AA81" s="13">
        <f t="shared" si="48"/>
        <v>2013</v>
      </c>
      <c r="AB81" s="14">
        <f t="shared" si="35"/>
        <v>41523</v>
      </c>
      <c r="AC81" s="15">
        <f>IF(DAY(AB81)=$F$9+1,VLOOKUP(AB81,[1]Plan1!$X$15:$Z$187,3),AC80)</f>
        <v>3738.99</v>
      </c>
      <c r="AD81" s="16">
        <f t="shared" si="49"/>
        <v>3.4997785799595338E-3</v>
      </c>
    </row>
    <row r="82" spans="1:30" x14ac:dyDescent="0.2">
      <c r="A82" s="102">
        <f t="shared" si="36"/>
        <v>39493</v>
      </c>
      <c r="B82" s="6">
        <f t="shared" si="28"/>
        <v>10000</v>
      </c>
      <c r="C82" s="6">
        <f t="shared" si="37"/>
        <v>10000</v>
      </c>
      <c r="D82" s="6">
        <f t="shared" si="29"/>
        <v>10000</v>
      </c>
      <c r="E82" s="48">
        <f t="shared" si="38"/>
        <v>2746.37</v>
      </c>
      <c r="F82" s="10">
        <f t="shared" si="39"/>
        <v>2759.83</v>
      </c>
      <c r="G82" s="18">
        <f t="shared" si="25"/>
        <v>39484</v>
      </c>
      <c r="H82" s="2">
        <f t="shared" si="30"/>
        <v>4.901014794073566E-3</v>
      </c>
      <c r="I82" s="1">
        <f t="shared" si="40"/>
        <v>0</v>
      </c>
      <c r="J82" s="49">
        <f t="shared" si="50"/>
        <v>29</v>
      </c>
      <c r="K82" s="7">
        <f t="shared" si="31"/>
        <v>1</v>
      </c>
      <c r="L82" s="7">
        <f t="shared" si="41"/>
        <v>1</v>
      </c>
      <c r="M82" s="7">
        <f t="shared" si="42"/>
        <v>1</v>
      </c>
      <c r="N82" s="6">
        <f t="shared" si="32"/>
        <v>10000</v>
      </c>
      <c r="O82" s="45">
        <v>0</v>
      </c>
      <c r="P82" s="6">
        <v>0</v>
      </c>
      <c r="Q82" s="6">
        <v>0</v>
      </c>
      <c r="R82" s="2">
        <f t="shared" si="43"/>
        <v>5.0000000000000001E-3</v>
      </c>
      <c r="S82" s="45">
        <f t="shared" si="44"/>
        <v>0</v>
      </c>
      <c r="T82" s="8">
        <f t="shared" si="33"/>
        <v>1</v>
      </c>
      <c r="U82" s="6">
        <f t="shared" si="34"/>
        <v>0</v>
      </c>
      <c r="V82" s="3" t="str">
        <f t="shared" si="45"/>
        <v>A=</v>
      </c>
      <c r="W82" s="9">
        <f t="shared" si="45"/>
        <v>43286</v>
      </c>
      <c r="Y82" s="12">
        <f t="shared" si="46"/>
        <v>6</v>
      </c>
      <c r="Z82" s="13">
        <f t="shared" si="47"/>
        <v>10</v>
      </c>
      <c r="AA82" s="13">
        <f t="shared" si="48"/>
        <v>2013</v>
      </c>
      <c r="AB82" s="14">
        <f t="shared" si="35"/>
        <v>41553</v>
      </c>
      <c r="AC82" s="15">
        <f>IF(DAY(AB82)=$F$9+1,VLOOKUP(AB82,[1]Plan1!$X$15:$Z$187,3),AC81)</f>
        <v>3760.3</v>
      </c>
      <c r="AD82" s="16">
        <f t="shared" si="49"/>
        <v>5.6994001053760623E-3</v>
      </c>
    </row>
    <row r="83" spans="1:30" x14ac:dyDescent="0.2">
      <c r="A83" s="102">
        <f t="shared" si="36"/>
        <v>39494</v>
      </c>
      <c r="B83" s="6">
        <f t="shared" si="28"/>
        <v>10000</v>
      </c>
      <c r="C83" s="6">
        <f t="shared" si="37"/>
        <v>10000</v>
      </c>
      <c r="D83" s="6">
        <f t="shared" si="29"/>
        <v>10000</v>
      </c>
      <c r="E83" s="48">
        <f t="shared" si="38"/>
        <v>2746.37</v>
      </c>
      <c r="F83" s="10">
        <f t="shared" si="39"/>
        <v>2759.83</v>
      </c>
      <c r="G83" s="18">
        <f t="shared" si="25"/>
        <v>39484</v>
      </c>
      <c r="H83" s="2">
        <f t="shared" si="30"/>
        <v>4.901014794073566E-3</v>
      </c>
      <c r="I83" s="1">
        <f t="shared" si="40"/>
        <v>0</v>
      </c>
      <c r="J83" s="49">
        <f t="shared" si="50"/>
        <v>29</v>
      </c>
      <c r="K83" s="7">
        <f t="shared" si="31"/>
        <v>1</v>
      </c>
      <c r="L83" s="7">
        <f t="shared" si="41"/>
        <v>1</v>
      </c>
      <c r="M83" s="7">
        <f t="shared" si="42"/>
        <v>1</v>
      </c>
      <c r="N83" s="6">
        <f t="shared" si="32"/>
        <v>10000</v>
      </c>
      <c r="O83" s="45">
        <v>0</v>
      </c>
      <c r="P83" s="6">
        <v>0</v>
      </c>
      <c r="Q83" s="6">
        <v>0</v>
      </c>
      <c r="R83" s="2">
        <f t="shared" si="43"/>
        <v>5.0000000000000001E-3</v>
      </c>
      <c r="S83" s="45">
        <f t="shared" si="44"/>
        <v>0</v>
      </c>
      <c r="T83" s="8">
        <f t="shared" si="33"/>
        <v>1</v>
      </c>
      <c r="U83" s="6">
        <f t="shared" si="34"/>
        <v>0</v>
      </c>
      <c r="V83" s="3" t="str">
        <f t="shared" si="45"/>
        <v>A=</v>
      </c>
      <c r="W83" s="9">
        <f t="shared" si="45"/>
        <v>43286</v>
      </c>
      <c r="Y83" s="12">
        <f t="shared" si="46"/>
        <v>6</v>
      </c>
      <c r="Z83" s="13">
        <f t="shared" si="47"/>
        <v>11</v>
      </c>
      <c r="AA83" s="13">
        <f t="shared" si="48"/>
        <v>2013</v>
      </c>
      <c r="AB83" s="14">
        <f t="shared" si="35"/>
        <v>41584</v>
      </c>
      <c r="AC83" s="15">
        <f>IF(DAY(AB83)=$F$9+1,VLOOKUP(AB83,[1]Plan1!$X$15:$Z$187,3),AC82)</f>
        <v>3780.61</v>
      </c>
      <c r="AD83" s="16">
        <f t="shared" si="49"/>
        <v>5.4011648006808688E-3</v>
      </c>
    </row>
    <row r="84" spans="1:30" x14ac:dyDescent="0.2">
      <c r="A84" s="102">
        <f t="shared" si="36"/>
        <v>39495</v>
      </c>
      <c r="B84" s="6">
        <f t="shared" si="28"/>
        <v>10000</v>
      </c>
      <c r="C84" s="6">
        <f t="shared" si="37"/>
        <v>10000</v>
      </c>
      <c r="D84" s="6">
        <f t="shared" si="29"/>
        <v>10000</v>
      </c>
      <c r="E84" s="48">
        <f t="shared" si="38"/>
        <v>2746.37</v>
      </c>
      <c r="F84" s="10">
        <f t="shared" si="39"/>
        <v>2759.83</v>
      </c>
      <c r="G84" s="18">
        <f t="shared" si="25"/>
        <v>39484</v>
      </c>
      <c r="H84" s="2">
        <f t="shared" si="30"/>
        <v>4.901014794073566E-3</v>
      </c>
      <c r="I84" s="1">
        <f t="shared" si="40"/>
        <v>0</v>
      </c>
      <c r="J84" s="49">
        <f t="shared" si="50"/>
        <v>29</v>
      </c>
      <c r="K84" s="7">
        <f t="shared" si="31"/>
        <v>1</v>
      </c>
      <c r="L84" s="7">
        <f t="shared" si="41"/>
        <v>1</v>
      </c>
      <c r="M84" s="7">
        <f t="shared" si="42"/>
        <v>1</v>
      </c>
      <c r="N84" s="6">
        <f t="shared" si="32"/>
        <v>10000</v>
      </c>
      <c r="O84" s="45">
        <v>0</v>
      </c>
      <c r="P84" s="6">
        <v>0</v>
      </c>
      <c r="Q84" s="6">
        <v>0</v>
      </c>
      <c r="R84" s="2">
        <f t="shared" si="43"/>
        <v>5.0000000000000001E-3</v>
      </c>
      <c r="S84" s="45">
        <f t="shared" si="44"/>
        <v>0</v>
      </c>
      <c r="T84" s="8">
        <f t="shared" si="33"/>
        <v>1</v>
      </c>
      <c r="U84" s="6">
        <f t="shared" si="34"/>
        <v>0</v>
      </c>
      <c r="V84" s="3" t="str">
        <f t="shared" si="45"/>
        <v>A=</v>
      </c>
      <c r="W84" s="9">
        <f t="shared" si="45"/>
        <v>43286</v>
      </c>
      <c r="Y84" s="12">
        <f t="shared" si="46"/>
        <v>6</v>
      </c>
      <c r="Z84" s="13">
        <f t="shared" si="47"/>
        <v>12</v>
      </c>
      <c r="AA84" s="13">
        <f t="shared" si="48"/>
        <v>2013</v>
      </c>
      <c r="AB84" s="14">
        <f t="shared" si="35"/>
        <v>41614</v>
      </c>
      <c r="AC84" s="15">
        <f>IF(DAY(AB84)=$F$9+1,VLOOKUP(AB84,[1]Plan1!$X$15:$Z$187,3),AC83)</f>
        <v>3815.39</v>
      </c>
      <c r="AD84" s="16">
        <f t="shared" si="49"/>
        <v>9.1995736137817641E-3</v>
      </c>
    </row>
    <row r="85" spans="1:30" x14ac:dyDescent="0.2">
      <c r="A85" s="102">
        <f t="shared" si="36"/>
        <v>39496</v>
      </c>
      <c r="B85" s="6">
        <f t="shared" si="28"/>
        <v>10000</v>
      </c>
      <c r="C85" s="6">
        <f t="shared" si="37"/>
        <v>10000</v>
      </c>
      <c r="D85" s="6">
        <f t="shared" si="29"/>
        <v>10000</v>
      </c>
      <c r="E85" s="48">
        <f t="shared" si="38"/>
        <v>2746.37</v>
      </c>
      <c r="F85" s="10">
        <f t="shared" si="39"/>
        <v>2759.83</v>
      </c>
      <c r="G85" s="18">
        <f t="shared" si="25"/>
        <v>39484</v>
      </c>
      <c r="H85" s="2">
        <f t="shared" si="30"/>
        <v>4.901014794073566E-3</v>
      </c>
      <c r="I85" s="1">
        <f t="shared" si="40"/>
        <v>0</v>
      </c>
      <c r="J85" s="49">
        <f t="shared" si="50"/>
        <v>29</v>
      </c>
      <c r="K85" s="7">
        <f t="shared" si="31"/>
        <v>1</v>
      </c>
      <c r="L85" s="7">
        <f t="shared" si="41"/>
        <v>1</v>
      </c>
      <c r="M85" s="7">
        <f t="shared" si="42"/>
        <v>1</v>
      </c>
      <c r="N85" s="6">
        <f t="shared" si="32"/>
        <v>10000</v>
      </c>
      <c r="O85" s="45">
        <v>0</v>
      </c>
      <c r="P85" s="6">
        <v>0</v>
      </c>
      <c r="Q85" s="6">
        <v>0</v>
      </c>
      <c r="R85" s="2">
        <f t="shared" si="43"/>
        <v>5.0000000000000001E-3</v>
      </c>
      <c r="S85" s="45">
        <f t="shared" si="44"/>
        <v>0</v>
      </c>
      <c r="T85" s="8">
        <f t="shared" si="33"/>
        <v>1</v>
      </c>
      <c r="U85" s="6">
        <f t="shared" si="34"/>
        <v>0</v>
      </c>
      <c r="V85" s="3" t="str">
        <f t="shared" si="45"/>
        <v>A=</v>
      </c>
      <c r="W85" s="9">
        <f t="shared" si="45"/>
        <v>43286</v>
      </c>
      <c r="Y85" s="12">
        <f t="shared" si="46"/>
        <v>6</v>
      </c>
      <c r="Z85" s="13">
        <f t="shared" si="47"/>
        <v>1</v>
      </c>
      <c r="AA85" s="13">
        <f t="shared" si="48"/>
        <v>2014</v>
      </c>
      <c r="AB85" s="14">
        <f t="shared" si="35"/>
        <v>41645</v>
      </c>
      <c r="AC85" s="15">
        <f>IF(DAY(AB85)=$F$9+1,VLOOKUP(AB85,[1]Plan1!$X$15:$Z$187,3),AC84)</f>
        <v>3836.38</v>
      </c>
      <c r="AD85" s="16">
        <f t="shared" si="49"/>
        <v>5.5014035262450633E-3</v>
      </c>
    </row>
    <row r="86" spans="1:30" x14ac:dyDescent="0.2">
      <c r="A86" s="102">
        <f t="shared" si="36"/>
        <v>39497</v>
      </c>
      <c r="B86" s="6">
        <f t="shared" si="28"/>
        <v>10000</v>
      </c>
      <c r="C86" s="6">
        <f t="shared" si="37"/>
        <v>10000</v>
      </c>
      <c r="D86" s="6">
        <f t="shared" si="29"/>
        <v>10000</v>
      </c>
      <c r="E86" s="48">
        <f t="shared" si="38"/>
        <v>2746.37</v>
      </c>
      <c r="F86" s="10">
        <f t="shared" si="39"/>
        <v>2759.83</v>
      </c>
      <c r="G86" s="18">
        <f t="shared" si="25"/>
        <v>39484</v>
      </c>
      <c r="H86" s="2">
        <f t="shared" si="30"/>
        <v>4.901014794073566E-3</v>
      </c>
      <c r="I86" s="1">
        <f t="shared" si="40"/>
        <v>0</v>
      </c>
      <c r="J86" s="49">
        <f t="shared" si="50"/>
        <v>29</v>
      </c>
      <c r="K86" s="7">
        <f t="shared" si="31"/>
        <v>1</v>
      </c>
      <c r="L86" s="7">
        <f t="shared" si="41"/>
        <v>1</v>
      </c>
      <c r="M86" s="7">
        <f t="shared" si="42"/>
        <v>1</v>
      </c>
      <c r="N86" s="6">
        <f t="shared" si="32"/>
        <v>10000</v>
      </c>
      <c r="O86" s="45">
        <v>0</v>
      </c>
      <c r="P86" s="6">
        <v>0</v>
      </c>
      <c r="Q86" s="6">
        <v>0</v>
      </c>
      <c r="R86" s="2">
        <f t="shared" si="43"/>
        <v>5.0000000000000001E-3</v>
      </c>
      <c r="S86" s="45">
        <f t="shared" si="44"/>
        <v>0</v>
      </c>
      <c r="T86" s="8">
        <f t="shared" si="33"/>
        <v>1</v>
      </c>
      <c r="U86" s="6">
        <f t="shared" si="34"/>
        <v>0</v>
      </c>
      <c r="V86" s="3" t="str">
        <f t="shared" si="45"/>
        <v>A=</v>
      </c>
      <c r="W86" s="9">
        <f t="shared" si="45"/>
        <v>43286</v>
      </c>
      <c r="Y86" s="12">
        <f t="shared" si="46"/>
        <v>6</v>
      </c>
      <c r="Z86" s="13">
        <f t="shared" si="47"/>
        <v>2</v>
      </c>
      <c r="AA86" s="13">
        <f t="shared" si="48"/>
        <v>2014</v>
      </c>
      <c r="AB86" s="14">
        <f t="shared" si="35"/>
        <v>41676</v>
      </c>
      <c r="AC86" s="15">
        <f>IF(DAY(AB86)=$F$9+1,VLOOKUP(AB86,[1]Plan1!$X$15:$Z$187,3),AC85)</f>
        <v>3862.84</v>
      </c>
      <c r="AD86" s="16">
        <f t="shared" si="49"/>
        <v>6.8971269790791823E-3</v>
      </c>
    </row>
    <row r="87" spans="1:30" x14ac:dyDescent="0.2">
      <c r="A87" s="102">
        <f t="shared" si="36"/>
        <v>39498</v>
      </c>
      <c r="B87" s="6">
        <f t="shared" si="28"/>
        <v>10000</v>
      </c>
      <c r="C87" s="6">
        <f t="shared" si="37"/>
        <v>10000</v>
      </c>
      <c r="D87" s="6">
        <f t="shared" si="29"/>
        <v>10000</v>
      </c>
      <c r="E87" s="48">
        <f t="shared" si="38"/>
        <v>2746.37</v>
      </c>
      <c r="F87" s="10">
        <f t="shared" si="39"/>
        <v>2759.83</v>
      </c>
      <c r="G87" s="18">
        <f t="shared" si="25"/>
        <v>39484</v>
      </c>
      <c r="H87" s="2">
        <f t="shared" si="30"/>
        <v>4.901014794073566E-3</v>
      </c>
      <c r="I87" s="1">
        <f t="shared" si="40"/>
        <v>0</v>
      </c>
      <c r="J87" s="49">
        <f t="shared" si="50"/>
        <v>29</v>
      </c>
      <c r="K87" s="7">
        <f t="shared" si="31"/>
        <v>1</v>
      </c>
      <c r="L87" s="7">
        <f t="shared" si="41"/>
        <v>1</v>
      </c>
      <c r="M87" s="7">
        <f t="shared" si="42"/>
        <v>1</v>
      </c>
      <c r="N87" s="6">
        <f t="shared" si="32"/>
        <v>10000</v>
      </c>
      <c r="O87" s="45">
        <v>0</v>
      </c>
      <c r="P87" s="6">
        <v>0</v>
      </c>
      <c r="Q87" s="6">
        <v>0</v>
      </c>
      <c r="R87" s="2">
        <f t="shared" si="43"/>
        <v>5.0000000000000001E-3</v>
      </c>
      <c r="S87" s="45">
        <f t="shared" si="44"/>
        <v>0</v>
      </c>
      <c r="T87" s="8">
        <f t="shared" si="33"/>
        <v>1</v>
      </c>
      <c r="U87" s="6">
        <f t="shared" si="34"/>
        <v>0</v>
      </c>
      <c r="V87" s="3" t="str">
        <f t="shared" si="45"/>
        <v>A=</v>
      </c>
      <c r="W87" s="9">
        <f t="shared" si="45"/>
        <v>43286</v>
      </c>
      <c r="Y87" s="12">
        <f t="shared" si="46"/>
        <v>6</v>
      </c>
      <c r="Z87" s="13">
        <f t="shared" si="47"/>
        <v>3</v>
      </c>
      <c r="AA87" s="13">
        <f t="shared" si="48"/>
        <v>2014</v>
      </c>
      <c r="AB87" s="14">
        <f t="shared" si="35"/>
        <v>41704</v>
      </c>
      <c r="AC87" s="15">
        <f>IF(DAY(AB87)=$F$9+1,VLOOKUP(AB87,[1]Plan1!$X$15:$Z$187,3),AC86)</f>
        <v>3898.38</v>
      </c>
      <c r="AD87" s="16">
        <f t="shared" si="49"/>
        <v>9.2004846175353094E-3</v>
      </c>
    </row>
    <row r="88" spans="1:30" x14ac:dyDescent="0.2">
      <c r="A88" s="102">
        <f t="shared" si="36"/>
        <v>39499</v>
      </c>
      <c r="B88" s="6">
        <f t="shared" si="28"/>
        <v>10000</v>
      </c>
      <c r="C88" s="6">
        <f t="shared" si="37"/>
        <v>10000</v>
      </c>
      <c r="D88" s="6">
        <f t="shared" si="29"/>
        <v>10000</v>
      </c>
      <c r="E88" s="48">
        <f t="shared" si="38"/>
        <v>2746.37</v>
      </c>
      <c r="F88" s="10">
        <f t="shared" si="39"/>
        <v>2759.83</v>
      </c>
      <c r="G88" s="18">
        <f t="shared" si="25"/>
        <v>39484</v>
      </c>
      <c r="H88" s="2">
        <f t="shared" si="30"/>
        <v>4.901014794073566E-3</v>
      </c>
      <c r="I88" s="1">
        <f t="shared" si="40"/>
        <v>0</v>
      </c>
      <c r="J88" s="49">
        <f t="shared" si="50"/>
        <v>29</v>
      </c>
      <c r="K88" s="7">
        <f t="shared" si="31"/>
        <v>1</v>
      </c>
      <c r="L88" s="7">
        <f t="shared" si="41"/>
        <v>1</v>
      </c>
      <c r="M88" s="7">
        <f t="shared" si="42"/>
        <v>1</v>
      </c>
      <c r="N88" s="6">
        <f t="shared" si="32"/>
        <v>10000</v>
      </c>
      <c r="O88" s="45">
        <v>0</v>
      </c>
      <c r="P88" s="6">
        <v>0</v>
      </c>
      <c r="Q88" s="6">
        <v>0</v>
      </c>
      <c r="R88" s="2">
        <f t="shared" si="43"/>
        <v>5.0000000000000001E-3</v>
      </c>
      <c r="S88" s="45">
        <f t="shared" si="44"/>
        <v>0</v>
      </c>
      <c r="T88" s="8">
        <f t="shared" si="33"/>
        <v>1</v>
      </c>
      <c r="U88" s="6">
        <f t="shared" si="34"/>
        <v>0</v>
      </c>
      <c r="V88" s="3" t="str">
        <f t="shared" si="45"/>
        <v>A=</v>
      </c>
      <c r="W88" s="9">
        <f t="shared" si="45"/>
        <v>43286</v>
      </c>
      <c r="Y88" s="12">
        <f t="shared" si="46"/>
        <v>6</v>
      </c>
      <c r="Z88" s="13">
        <f t="shared" si="47"/>
        <v>4</v>
      </c>
      <c r="AA88" s="13">
        <f t="shared" si="48"/>
        <v>2014</v>
      </c>
      <c r="AB88" s="14">
        <f t="shared" si="35"/>
        <v>41735</v>
      </c>
      <c r="AC88" s="15">
        <f>IF(DAY(AB88)=$F$9+1,VLOOKUP(AB88,[1]Plan1!$X$15:$Z$187,3),AC87)</f>
        <v>3924.5</v>
      </c>
      <c r="AD88" s="16">
        <f t="shared" si="49"/>
        <v>6.7002190653553395E-3</v>
      </c>
    </row>
    <row r="89" spans="1:30" x14ac:dyDescent="0.2">
      <c r="A89" s="102">
        <f t="shared" si="36"/>
        <v>39500</v>
      </c>
      <c r="B89" s="6">
        <f t="shared" si="28"/>
        <v>10000</v>
      </c>
      <c r="C89" s="6">
        <f t="shared" si="37"/>
        <v>10000</v>
      </c>
      <c r="D89" s="6">
        <f t="shared" si="29"/>
        <v>10000</v>
      </c>
      <c r="E89" s="48">
        <f t="shared" si="38"/>
        <v>2746.37</v>
      </c>
      <c r="F89" s="10">
        <f t="shared" si="39"/>
        <v>2759.83</v>
      </c>
      <c r="G89" s="18">
        <f t="shared" si="25"/>
        <v>39484</v>
      </c>
      <c r="H89" s="2">
        <f t="shared" si="30"/>
        <v>4.901014794073566E-3</v>
      </c>
      <c r="I89" s="1">
        <f t="shared" si="40"/>
        <v>0</v>
      </c>
      <c r="J89" s="49">
        <f t="shared" si="50"/>
        <v>29</v>
      </c>
      <c r="K89" s="7">
        <f t="shared" si="31"/>
        <v>1</v>
      </c>
      <c r="L89" s="7">
        <f t="shared" si="41"/>
        <v>1</v>
      </c>
      <c r="M89" s="7">
        <f t="shared" si="42"/>
        <v>1</v>
      </c>
      <c r="N89" s="6">
        <f t="shared" si="32"/>
        <v>10000</v>
      </c>
      <c r="O89" s="45">
        <v>0</v>
      </c>
      <c r="P89" s="6">
        <v>0</v>
      </c>
      <c r="Q89" s="6">
        <v>0</v>
      </c>
      <c r="R89" s="2">
        <f t="shared" si="43"/>
        <v>5.0000000000000001E-3</v>
      </c>
      <c r="S89" s="45">
        <f t="shared" si="44"/>
        <v>0</v>
      </c>
      <c r="T89" s="8">
        <f t="shared" si="33"/>
        <v>1</v>
      </c>
      <c r="U89" s="6">
        <f t="shared" si="34"/>
        <v>0</v>
      </c>
      <c r="V89" s="3" t="str">
        <f t="shared" si="45"/>
        <v>A=</v>
      </c>
      <c r="W89" s="9">
        <f t="shared" si="45"/>
        <v>43286</v>
      </c>
      <c r="Y89" s="12">
        <f t="shared" si="46"/>
        <v>6</v>
      </c>
      <c r="Z89" s="13">
        <f t="shared" si="47"/>
        <v>5</v>
      </c>
      <c r="AA89" s="13">
        <f t="shared" si="48"/>
        <v>2014</v>
      </c>
      <c r="AB89" s="14">
        <f t="shared" si="35"/>
        <v>41765</v>
      </c>
      <c r="AC89" s="15">
        <f>IF(DAY(AB89)=$F$9+1,VLOOKUP(AB89,[1]Plan1!$X$15:$Z$187,3),AC88)</f>
        <v>3942.55</v>
      </c>
      <c r="AD89" s="16">
        <f t="shared" si="49"/>
        <v>4.59931201426933E-3</v>
      </c>
    </row>
    <row r="90" spans="1:30" x14ac:dyDescent="0.2">
      <c r="A90" s="102">
        <f t="shared" si="36"/>
        <v>39501</v>
      </c>
      <c r="B90" s="6">
        <f t="shared" si="28"/>
        <v>10000</v>
      </c>
      <c r="C90" s="6">
        <f t="shared" si="37"/>
        <v>10000</v>
      </c>
      <c r="D90" s="6">
        <f t="shared" si="29"/>
        <v>10000</v>
      </c>
      <c r="E90" s="48">
        <f t="shared" si="38"/>
        <v>2746.37</v>
      </c>
      <c r="F90" s="10">
        <f t="shared" si="39"/>
        <v>2759.83</v>
      </c>
      <c r="G90" s="18">
        <f t="shared" si="25"/>
        <v>39484</v>
      </c>
      <c r="H90" s="2">
        <f t="shared" si="30"/>
        <v>4.901014794073566E-3</v>
      </c>
      <c r="I90" s="1">
        <f t="shared" si="40"/>
        <v>0</v>
      </c>
      <c r="J90" s="49">
        <f t="shared" si="50"/>
        <v>29</v>
      </c>
      <c r="K90" s="7">
        <f t="shared" si="31"/>
        <v>1</v>
      </c>
      <c r="L90" s="7">
        <f t="shared" si="41"/>
        <v>1</v>
      </c>
      <c r="M90" s="7">
        <f t="shared" si="42"/>
        <v>1</v>
      </c>
      <c r="N90" s="6">
        <f t="shared" si="32"/>
        <v>10000</v>
      </c>
      <c r="O90" s="45">
        <v>0</v>
      </c>
      <c r="P90" s="6">
        <v>0</v>
      </c>
      <c r="Q90" s="6">
        <v>0</v>
      </c>
      <c r="R90" s="2">
        <f t="shared" si="43"/>
        <v>5.0000000000000001E-3</v>
      </c>
      <c r="S90" s="45">
        <f t="shared" si="44"/>
        <v>0</v>
      </c>
      <c r="T90" s="8">
        <f t="shared" si="33"/>
        <v>1</v>
      </c>
      <c r="U90" s="6">
        <f t="shared" si="34"/>
        <v>0</v>
      </c>
      <c r="V90" s="3" t="str">
        <f t="shared" si="45"/>
        <v>A=</v>
      </c>
      <c r="W90" s="9">
        <f t="shared" si="45"/>
        <v>43286</v>
      </c>
      <c r="Y90" s="12">
        <f t="shared" si="46"/>
        <v>6</v>
      </c>
      <c r="Z90" s="13">
        <f t="shared" si="47"/>
        <v>6</v>
      </c>
      <c r="AA90" s="13">
        <f t="shared" si="48"/>
        <v>2014</v>
      </c>
      <c r="AB90" s="14">
        <f t="shared" si="35"/>
        <v>41796</v>
      </c>
      <c r="AC90" s="15">
        <f>IF(DAY(AB90)=$F$9+1,VLOOKUP(AB90,[1]Plan1!$X$15:$Z$187,3),AC89)</f>
        <v>3958.32</v>
      </c>
      <c r="AD90" s="16">
        <f t="shared" si="49"/>
        <v>3.9999492714106744E-3</v>
      </c>
    </row>
    <row r="91" spans="1:30" x14ac:dyDescent="0.2">
      <c r="A91" s="102">
        <f t="shared" si="36"/>
        <v>39502</v>
      </c>
      <c r="B91" s="6">
        <f t="shared" si="28"/>
        <v>10000</v>
      </c>
      <c r="C91" s="6">
        <f t="shared" si="37"/>
        <v>10000</v>
      </c>
      <c r="D91" s="6">
        <f t="shared" si="29"/>
        <v>10000</v>
      </c>
      <c r="E91" s="48">
        <f t="shared" si="38"/>
        <v>2746.37</v>
      </c>
      <c r="F91" s="10">
        <f t="shared" si="39"/>
        <v>2759.83</v>
      </c>
      <c r="G91" s="18">
        <f t="shared" si="25"/>
        <v>39484</v>
      </c>
      <c r="H91" s="2">
        <f t="shared" si="30"/>
        <v>4.901014794073566E-3</v>
      </c>
      <c r="I91" s="1">
        <f t="shared" si="40"/>
        <v>0</v>
      </c>
      <c r="J91" s="49">
        <f t="shared" si="50"/>
        <v>29</v>
      </c>
      <c r="K91" s="7">
        <f t="shared" si="31"/>
        <v>1</v>
      </c>
      <c r="L91" s="7">
        <f t="shared" si="41"/>
        <v>1</v>
      </c>
      <c r="M91" s="7">
        <f t="shared" si="42"/>
        <v>1</v>
      </c>
      <c r="N91" s="6">
        <f t="shared" si="32"/>
        <v>10000</v>
      </c>
      <c r="O91" s="45">
        <v>0</v>
      </c>
      <c r="P91" s="6">
        <v>0</v>
      </c>
      <c r="Q91" s="6">
        <v>0</v>
      </c>
      <c r="R91" s="2">
        <f t="shared" si="43"/>
        <v>5.0000000000000001E-3</v>
      </c>
      <c r="S91" s="45">
        <f t="shared" si="44"/>
        <v>0</v>
      </c>
      <c r="T91" s="8">
        <f t="shared" si="33"/>
        <v>1</v>
      </c>
      <c r="U91" s="6">
        <f t="shared" si="34"/>
        <v>0</v>
      </c>
      <c r="V91" s="3" t="str">
        <f t="shared" ref="V91:W106" si="51">V90</f>
        <v>A=</v>
      </c>
      <c r="W91" s="9">
        <f t="shared" si="51"/>
        <v>43286</v>
      </c>
      <c r="Y91" s="12">
        <f t="shared" si="46"/>
        <v>6</v>
      </c>
      <c r="Z91" s="13">
        <f t="shared" si="47"/>
        <v>7</v>
      </c>
      <c r="AA91" s="13">
        <f t="shared" si="48"/>
        <v>2014</v>
      </c>
      <c r="AB91" s="14">
        <f t="shared" si="35"/>
        <v>41826</v>
      </c>
      <c r="AC91" s="15">
        <f>IF(DAY(AB91)=$F$9+1,VLOOKUP(AB91,[1]Plan1!$X$15:$Z$187,3),AC90)</f>
        <v>3958.72</v>
      </c>
      <c r="AD91" s="16">
        <f t="shared" si="49"/>
        <v>1.0105297196782992E-4</v>
      </c>
    </row>
    <row r="92" spans="1:30" x14ac:dyDescent="0.2">
      <c r="A92" s="102">
        <f t="shared" si="36"/>
        <v>39503</v>
      </c>
      <c r="B92" s="6">
        <f t="shared" si="28"/>
        <v>10000</v>
      </c>
      <c r="C92" s="6">
        <f t="shared" si="37"/>
        <v>10000</v>
      </c>
      <c r="D92" s="6">
        <f t="shared" si="29"/>
        <v>10000</v>
      </c>
      <c r="E92" s="48">
        <f t="shared" si="38"/>
        <v>2746.37</v>
      </c>
      <c r="F92" s="10">
        <f t="shared" si="39"/>
        <v>2759.83</v>
      </c>
      <c r="G92" s="18">
        <f t="shared" si="25"/>
        <v>39484</v>
      </c>
      <c r="H92" s="2">
        <f t="shared" si="30"/>
        <v>4.901014794073566E-3</v>
      </c>
      <c r="I92" s="1">
        <f t="shared" si="40"/>
        <v>0</v>
      </c>
      <c r="J92" s="49">
        <f t="shared" si="50"/>
        <v>29</v>
      </c>
      <c r="K92" s="7">
        <f t="shared" si="31"/>
        <v>1</v>
      </c>
      <c r="L92" s="7">
        <f t="shared" si="41"/>
        <v>1</v>
      </c>
      <c r="M92" s="7">
        <f t="shared" si="42"/>
        <v>1</v>
      </c>
      <c r="N92" s="6">
        <f t="shared" si="32"/>
        <v>10000</v>
      </c>
      <c r="O92" s="45">
        <v>0</v>
      </c>
      <c r="P92" s="6">
        <v>0</v>
      </c>
      <c r="Q92" s="6">
        <v>0</v>
      </c>
      <c r="R92" s="2">
        <f t="shared" si="43"/>
        <v>5.0000000000000001E-3</v>
      </c>
      <c r="S92" s="45">
        <f t="shared" si="44"/>
        <v>0</v>
      </c>
      <c r="T92" s="8">
        <f t="shared" si="33"/>
        <v>1</v>
      </c>
      <c r="U92" s="6">
        <f t="shared" si="34"/>
        <v>0</v>
      </c>
      <c r="V92" s="3" t="str">
        <f t="shared" si="51"/>
        <v>A=</v>
      </c>
      <c r="W92" s="9">
        <f t="shared" si="51"/>
        <v>43286</v>
      </c>
      <c r="Y92" s="12">
        <f t="shared" si="46"/>
        <v>6</v>
      </c>
      <c r="Z92" s="13">
        <f t="shared" si="47"/>
        <v>8</v>
      </c>
      <c r="AA92" s="13">
        <f t="shared" si="48"/>
        <v>2014</v>
      </c>
      <c r="AB92" s="14">
        <f t="shared" si="35"/>
        <v>41857</v>
      </c>
      <c r="AC92" s="15">
        <f>IF(DAY(AB92)=$F$9+1,VLOOKUP(AB92,[1]Plan1!$X$15:$Z$187,3),AC91)</f>
        <v>3968.62</v>
      </c>
      <c r="AD92" s="16">
        <f t="shared" si="49"/>
        <v>2.5008083420903215E-3</v>
      </c>
    </row>
    <row r="93" spans="1:30" x14ac:dyDescent="0.2">
      <c r="A93" s="102">
        <f t="shared" si="36"/>
        <v>39504</v>
      </c>
      <c r="B93" s="6">
        <f t="shared" si="28"/>
        <v>10000</v>
      </c>
      <c r="C93" s="6">
        <f t="shared" si="37"/>
        <v>10000</v>
      </c>
      <c r="D93" s="6">
        <f t="shared" si="29"/>
        <v>10000</v>
      </c>
      <c r="E93" s="48">
        <f t="shared" si="38"/>
        <v>2746.37</v>
      </c>
      <c r="F93" s="10">
        <f t="shared" si="39"/>
        <v>2759.83</v>
      </c>
      <c r="G93" s="18">
        <f t="shared" si="25"/>
        <v>39484</v>
      </c>
      <c r="H93" s="2">
        <f t="shared" si="30"/>
        <v>4.901014794073566E-3</v>
      </c>
      <c r="I93" s="1">
        <f t="shared" si="40"/>
        <v>0</v>
      </c>
      <c r="J93" s="49">
        <f t="shared" si="50"/>
        <v>29</v>
      </c>
      <c r="K93" s="7">
        <f t="shared" si="31"/>
        <v>1</v>
      </c>
      <c r="L93" s="7">
        <f t="shared" si="41"/>
        <v>1</v>
      </c>
      <c r="M93" s="7">
        <f t="shared" si="42"/>
        <v>1</v>
      </c>
      <c r="N93" s="6">
        <f t="shared" si="32"/>
        <v>10000</v>
      </c>
      <c r="O93" s="45">
        <v>0</v>
      </c>
      <c r="P93" s="6">
        <v>0</v>
      </c>
      <c r="Q93" s="6">
        <v>0</v>
      </c>
      <c r="R93" s="2">
        <f t="shared" si="43"/>
        <v>5.0000000000000001E-3</v>
      </c>
      <c r="S93" s="45">
        <f t="shared" si="44"/>
        <v>0</v>
      </c>
      <c r="T93" s="8">
        <f t="shared" si="33"/>
        <v>1</v>
      </c>
      <c r="U93" s="6">
        <f t="shared" si="34"/>
        <v>0</v>
      </c>
      <c r="V93" s="3" t="str">
        <f t="shared" si="51"/>
        <v>A=</v>
      </c>
      <c r="W93" s="9">
        <f t="shared" si="51"/>
        <v>43286</v>
      </c>
      <c r="Y93" s="12">
        <f t="shared" si="46"/>
        <v>6</v>
      </c>
      <c r="Z93" s="13">
        <f t="shared" si="47"/>
        <v>9</v>
      </c>
      <c r="AA93" s="13">
        <f t="shared" si="48"/>
        <v>2014</v>
      </c>
      <c r="AB93" s="14">
        <f t="shared" si="35"/>
        <v>41888</v>
      </c>
      <c r="AC93" s="15">
        <f>IF(DAY(AB93)=$F$9+1,VLOOKUP(AB93,[1]Plan1!$X$15:$Z$187,3),AC92)</f>
        <v>3991.24</v>
      </c>
      <c r="AD93" s="16">
        <f t="shared" si="49"/>
        <v>5.6997142583568028E-3</v>
      </c>
    </row>
    <row r="94" spans="1:30" x14ac:dyDescent="0.2">
      <c r="A94" s="102">
        <f t="shared" si="36"/>
        <v>39505</v>
      </c>
      <c r="B94" s="6">
        <f t="shared" si="28"/>
        <v>10000</v>
      </c>
      <c r="C94" s="6">
        <f t="shared" si="37"/>
        <v>10000</v>
      </c>
      <c r="D94" s="6">
        <f t="shared" si="29"/>
        <v>10000</v>
      </c>
      <c r="E94" s="48">
        <f t="shared" si="38"/>
        <v>2746.37</v>
      </c>
      <c r="F94" s="10">
        <f t="shared" si="39"/>
        <v>2759.83</v>
      </c>
      <c r="G94" s="18">
        <f t="shared" si="25"/>
        <v>39484</v>
      </c>
      <c r="H94" s="2">
        <f t="shared" si="30"/>
        <v>4.901014794073566E-3</v>
      </c>
      <c r="I94" s="1">
        <f t="shared" si="40"/>
        <v>0</v>
      </c>
      <c r="J94" s="49">
        <f t="shared" si="50"/>
        <v>29</v>
      </c>
      <c r="K94" s="7">
        <f t="shared" si="31"/>
        <v>1</v>
      </c>
      <c r="L94" s="7">
        <f t="shared" si="41"/>
        <v>1</v>
      </c>
      <c r="M94" s="7">
        <f t="shared" si="42"/>
        <v>1</v>
      </c>
      <c r="N94" s="6">
        <f t="shared" si="32"/>
        <v>10000</v>
      </c>
      <c r="O94" s="45">
        <v>0</v>
      </c>
      <c r="P94" s="6">
        <v>0</v>
      </c>
      <c r="Q94" s="6">
        <v>0</v>
      </c>
      <c r="R94" s="2">
        <f t="shared" si="43"/>
        <v>5.0000000000000001E-3</v>
      </c>
      <c r="S94" s="45">
        <f t="shared" si="44"/>
        <v>0</v>
      </c>
      <c r="T94" s="8">
        <f t="shared" si="33"/>
        <v>1</v>
      </c>
      <c r="U94" s="6">
        <f t="shared" si="34"/>
        <v>0</v>
      </c>
      <c r="V94" s="3" t="str">
        <f t="shared" si="51"/>
        <v>A=</v>
      </c>
      <c r="W94" s="9">
        <f t="shared" si="51"/>
        <v>43286</v>
      </c>
      <c r="Y94" s="12">
        <f t="shared" si="46"/>
        <v>6</v>
      </c>
      <c r="Z94" s="13">
        <f t="shared" si="47"/>
        <v>10</v>
      </c>
      <c r="AA94" s="13">
        <f t="shared" si="48"/>
        <v>2014</v>
      </c>
      <c r="AB94" s="14">
        <f t="shared" si="35"/>
        <v>41918</v>
      </c>
      <c r="AC94" s="15">
        <f>IF(DAY(AB94)=$F$9+1,VLOOKUP(AB94,[1]Plan1!$X$15:$Z$187,3),AC93)</f>
        <v>4008</v>
      </c>
      <c r="AD94" s="16">
        <f t="shared" si="49"/>
        <v>4.1991962397651683E-3</v>
      </c>
    </row>
    <row r="95" spans="1:30" x14ac:dyDescent="0.2">
      <c r="A95" s="102">
        <f t="shared" si="36"/>
        <v>39506</v>
      </c>
      <c r="B95" s="6">
        <f t="shared" si="28"/>
        <v>10000</v>
      </c>
      <c r="C95" s="6">
        <f t="shared" si="37"/>
        <v>10000</v>
      </c>
      <c r="D95" s="6">
        <f t="shared" si="29"/>
        <v>10000</v>
      </c>
      <c r="E95" s="48">
        <f t="shared" si="38"/>
        <v>2746.37</v>
      </c>
      <c r="F95" s="10">
        <f t="shared" si="39"/>
        <v>2759.83</v>
      </c>
      <c r="G95" s="18">
        <f t="shared" si="25"/>
        <v>39484</v>
      </c>
      <c r="H95" s="2">
        <f t="shared" si="30"/>
        <v>4.901014794073566E-3</v>
      </c>
      <c r="I95" s="1">
        <f t="shared" si="40"/>
        <v>0</v>
      </c>
      <c r="J95" s="49">
        <f t="shared" si="50"/>
        <v>29</v>
      </c>
      <c r="K95" s="7">
        <f t="shared" si="31"/>
        <v>1</v>
      </c>
      <c r="L95" s="7">
        <f t="shared" si="41"/>
        <v>1</v>
      </c>
      <c r="M95" s="7">
        <f t="shared" si="42"/>
        <v>1</v>
      </c>
      <c r="N95" s="6">
        <f t="shared" si="32"/>
        <v>10000</v>
      </c>
      <c r="O95" s="45">
        <v>0</v>
      </c>
      <c r="P95" s="6">
        <v>0</v>
      </c>
      <c r="Q95" s="6">
        <v>0</v>
      </c>
      <c r="R95" s="2">
        <f t="shared" si="43"/>
        <v>5.0000000000000001E-3</v>
      </c>
      <c r="S95" s="45">
        <f t="shared" si="44"/>
        <v>0</v>
      </c>
      <c r="T95" s="8">
        <f t="shared" si="33"/>
        <v>1</v>
      </c>
      <c r="U95" s="6">
        <f t="shared" si="34"/>
        <v>0</v>
      </c>
      <c r="V95" s="3" t="str">
        <f t="shared" si="51"/>
        <v>A=</v>
      </c>
      <c r="W95" s="9">
        <f t="shared" si="51"/>
        <v>43286</v>
      </c>
      <c r="Y95" s="12">
        <f t="shared" si="46"/>
        <v>6</v>
      </c>
      <c r="Z95" s="13">
        <f t="shared" si="47"/>
        <v>11</v>
      </c>
      <c r="AA95" s="13">
        <f t="shared" si="48"/>
        <v>2014</v>
      </c>
      <c r="AB95" s="14">
        <f t="shared" si="35"/>
        <v>41949</v>
      </c>
      <c r="AC95" s="15">
        <f>IF(DAY(AB95)=$F$9+1,VLOOKUP(AB95,[1]Plan1!$X$15:$Z$187,3),AC94)</f>
        <v>4028.44</v>
      </c>
      <c r="AD95" s="16">
        <f t="shared" si="49"/>
        <v>5.0998003992015484E-3</v>
      </c>
    </row>
    <row r="96" spans="1:30" x14ac:dyDescent="0.2">
      <c r="A96" s="102">
        <f t="shared" si="36"/>
        <v>39507</v>
      </c>
      <c r="B96" s="6">
        <f t="shared" si="28"/>
        <v>10000</v>
      </c>
      <c r="C96" s="6">
        <f t="shared" si="37"/>
        <v>10000</v>
      </c>
      <c r="D96" s="6">
        <f t="shared" si="29"/>
        <v>10000</v>
      </c>
      <c r="E96" s="48">
        <f t="shared" si="38"/>
        <v>2746.37</v>
      </c>
      <c r="F96" s="10">
        <f t="shared" si="39"/>
        <v>2759.83</v>
      </c>
      <c r="G96" s="18">
        <f t="shared" si="25"/>
        <v>39484</v>
      </c>
      <c r="H96" s="2">
        <f t="shared" si="30"/>
        <v>4.901014794073566E-3</v>
      </c>
      <c r="I96" s="1">
        <f t="shared" si="40"/>
        <v>0</v>
      </c>
      <c r="J96" s="49">
        <f t="shared" si="50"/>
        <v>29</v>
      </c>
      <c r="K96" s="7">
        <f t="shared" si="31"/>
        <v>1</v>
      </c>
      <c r="L96" s="7">
        <f t="shared" si="41"/>
        <v>1</v>
      </c>
      <c r="M96" s="7">
        <f t="shared" si="42"/>
        <v>1</v>
      </c>
      <c r="N96" s="6">
        <f t="shared" si="32"/>
        <v>10000</v>
      </c>
      <c r="O96" s="45">
        <v>0</v>
      </c>
      <c r="P96" s="6">
        <v>0</v>
      </c>
      <c r="Q96" s="6">
        <v>0</v>
      </c>
      <c r="R96" s="2">
        <f t="shared" si="43"/>
        <v>5.0000000000000001E-3</v>
      </c>
      <c r="S96" s="45">
        <f t="shared" si="44"/>
        <v>0</v>
      </c>
      <c r="T96" s="8">
        <f t="shared" si="33"/>
        <v>1</v>
      </c>
      <c r="U96" s="6">
        <f t="shared" si="34"/>
        <v>0</v>
      </c>
      <c r="V96" s="3" t="str">
        <f t="shared" si="51"/>
        <v>A=</v>
      </c>
      <c r="W96" s="9">
        <f t="shared" si="51"/>
        <v>43286</v>
      </c>
      <c r="Y96" s="12">
        <f t="shared" si="46"/>
        <v>6</v>
      </c>
      <c r="Z96" s="13">
        <f t="shared" si="47"/>
        <v>12</v>
      </c>
      <c r="AA96" s="13">
        <f t="shared" si="48"/>
        <v>2014</v>
      </c>
      <c r="AB96" s="14">
        <f t="shared" si="35"/>
        <v>41979</v>
      </c>
      <c r="AC96" s="15">
        <f>IF(DAY(AB96)=$F$9+1,VLOOKUP(AB96,[1]Plan1!$X$15:$Z$187,3),AC95)</f>
        <v>4059.86</v>
      </c>
      <c r="AD96" s="16">
        <f t="shared" si="49"/>
        <v>7.7995452333905479E-3</v>
      </c>
    </row>
    <row r="97" spans="1:30" x14ac:dyDescent="0.2">
      <c r="A97" s="102">
        <f t="shared" si="36"/>
        <v>39508</v>
      </c>
      <c r="B97" s="6">
        <f t="shared" si="28"/>
        <v>10000</v>
      </c>
      <c r="C97" s="6">
        <f t="shared" si="37"/>
        <v>10000</v>
      </c>
      <c r="D97" s="6">
        <f t="shared" si="29"/>
        <v>10000</v>
      </c>
      <c r="E97" s="48">
        <f t="shared" si="38"/>
        <v>2746.37</v>
      </c>
      <c r="F97" s="10">
        <f t="shared" si="39"/>
        <v>2759.83</v>
      </c>
      <c r="G97" s="18">
        <f t="shared" si="25"/>
        <v>39484</v>
      </c>
      <c r="H97" s="2">
        <f t="shared" si="30"/>
        <v>4.901014794073566E-3</v>
      </c>
      <c r="I97" s="1">
        <f t="shared" si="40"/>
        <v>0</v>
      </c>
      <c r="J97" s="49">
        <f t="shared" si="50"/>
        <v>29</v>
      </c>
      <c r="K97" s="7">
        <f t="shared" si="31"/>
        <v>1</v>
      </c>
      <c r="L97" s="7">
        <f t="shared" si="41"/>
        <v>1</v>
      </c>
      <c r="M97" s="7">
        <f t="shared" si="42"/>
        <v>1</v>
      </c>
      <c r="N97" s="6">
        <f t="shared" si="32"/>
        <v>10000</v>
      </c>
      <c r="O97" s="45">
        <v>0</v>
      </c>
      <c r="P97" s="6">
        <v>0</v>
      </c>
      <c r="Q97" s="6">
        <v>0</v>
      </c>
      <c r="R97" s="2">
        <f t="shared" si="43"/>
        <v>5.0000000000000001E-3</v>
      </c>
      <c r="S97" s="45">
        <f t="shared" si="44"/>
        <v>0</v>
      </c>
      <c r="T97" s="8">
        <f t="shared" si="33"/>
        <v>1</v>
      </c>
      <c r="U97" s="6">
        <f t="shared" si="34"/>
        <v>0</v>
      </c>
      <c r="V97" s="3" t="str">
        <f t="shared" si="51"/>
        <v>A=</v>
      </c>
      <c r="W97" s="9">
        <f t="shared" si="51"/>
        <v>43286</v>
      </c>
      <c r="Y97" s="12">
        <f t="shared" si="46"/>
        <v>6</v>
      </c>
      <c r="Z97" s="13">
        <f t="shared" si="47"/>
        <v>1</v>
      </c>
      <c r="AA97" s="13">
        <f t="shared" si="48"/>
        <v>2015</v>
      </c>
      <c r="AB97" s="14">
        <f t="shared" si="35"/>
        <v>42010</v>
      </c>
      <c r="AC97" s="15">
        <f>IF(DAY(AB97)=$F$9+1,VLOOKUP(AB97,[1]Plan1!$X$15:$Z$187,3),AC96)</f>
        <v>4110.2</v>
      </c>
      <c r="AD97" s="16">
        <f t="shared" si="49"/>
        <v>1.2399442345302436E-2</v>
      </c>
    </row>
    <row r="98" spans="1:30" x14ac:dyDescent="0.2">
      <c r="A98" s="102">
        <f t="shared" si="36"/>
        <v>39509</v>
      </c>
      <c r="B98" s="6">
        <f t="shared" si="28"/>
        <v>10000</v>
      </c>
      <c r="C98" s="6">
        <f t="shared" si="37"/>
        <v>10000</v>
      </c>
      <c r="D98" s="6">
        <f t="shared" si="29"/>
        <v>10000</v>
      </c>
      <c r="E98" s="48">
        <f t="shared" si="38"/>
        <v>2746.37</v>
      </c>
      <c r="F98" s="10">
        <f t="shared" si="39"/>
        <v>2759.83</v>
      </c>
      <c r="G98" s="18">
        <f t="shared" si="25"/>
        <v>39484</v>
      </c>
      <c r="H98" s="2">
        <f t="shared" si="30"/>
        <v>4.901014794073566E-3</v>
      </c>
      <c r="I98" s="1">
        <f t="shared" si="40"/>
        <v>0</v>
      </c>
      <c r="J98" s="49">
        <f t="shared" si="50"/>
        <v>29</v>
      </c>
      <c r="K98" s="7">
        <f t="shared" si="31"/>
        <v>1</v>
      </c>
      <c r="L98" s="7">
        <f t="shared" si="41"/>
        <v>1</v>
      </c>
      <c r="M98" s="7">
        <f t="shared" si="42"/>
        <v>1</v>
      </c>
      <c r="N98" s="6">
        <f t="shared" si="32"/>
        <v>10000</v>
      </c>
      <c r="O98" s="45">
        <v>0</v>
      </c>
      <c r="P98" s="6">
        <v>0</v>
      </c>
      <c r="Q98" s="6">
        <v>0</v>
      </c>
      <c r="R98" s="2">
        <f t="shared" si="43"/>
        <v>5.0000000000000001E-3</v>
      </c>
      <c r="S98" s="45">
        <f t="shared" si="44"/>
        <v>0</v>
      </c>
      <c r="T98" s="8">
        <f t="shared" si="33"/>
        <v>1</v>
      </c>
      <c r="U98" s="6">
        <f t="shared" si="34"/>
        <v>0</v>
      </c>
      <c r="V98" s="3" t="str">
        <f t="shared" si="51"/>
        <v>A=</v>
      </c>
      <c r="W98" s="9">
        <f t="shared" si="51"/>
        <v>43286</v>
      </c>
      <c r="Y98" s="12">
        <f t="shared" si="46"/>
        <v>6</v>
      </c>
      <c r="Z98" s="13">
        <f t="shared" si="47"/>
        <v>2</v>
      </c>
      <c r="AA98" s="13">
        <f t="shared" si="48"/>
        <v>2015</v>
      </c>
      <c r="AB98" s="14">
        <f t="shared" si="35"/>
        <v>42041</v>
      </c>
      <c r="AC98" s="15">
        <f>IF(DAY(AB98)=$F$9+1,VLOOKUP(AB98,[1]Plan1!$X$15:$Z$187,3),AC97)</f>
        <v>4160.34</v>
      </c>
      <c r="AD98" s="16">
        <f t="shared" si="49"/>
        <v>1.2198919760595617E-2</v>
      </c>
    </row>
    <row r="99" spans="1:30" x14ac:dyDescent="0.2">
      <c r="A99" s="102">
        <f t="shared" si="36"/>
        <v>39510</v>
      </c>
      <c r="B99" s="6">
        <f t="shared" si="28"/>
        <v>10000</v>
      </c>
      <c r="C99" s="6">
        <f t="shared" si="37"/>
        <v>10000</v>
      </c>
      <c r="D99" s="6">
        <f t="shared" si="29"/>
        <v>10000</v>
      </c>
      <c r="E99" s="48">
        <f t="shared" si="38"/>
        <v>2746.37</v>
      </c>
      <c r="F99" s="10">
        <f t="shared" si="39"/>
        <v>2759.83</v>
      </c>
      <c r="G99" s="18">
        <f t="shared" si="25"/>
        <v>39484</v>
      </c>
      <c r="H99" s="2">
        <f t="shared" si="30"/>
        <v>4.901014794073566E-3</v>
      </c>
      <c r="I99" s="1">
        <f t="shared" si="40"/>
        <v>0</v>
      </c>
      <c r="J99" s="49">
        <f t="shared" si="50"/>
        <v>29</v>
      </c>
      <c r="K99" s="7">
        <f t="shared" si="31"/>
        <v>1</v>
      </c>
      <c r="L99" s="7">
        <f t="shared" si="41"/>
        <v>1</v>
      </c>
      <c r="M99" s="7">
        <f t="shared" si="42"/>
        <v>1</v>
      </c>
      <c r="N99" s="6">
        <f t="shared" si="32"/>
        <v>10000</v>
      </c>
      <c r="O99" s="45">
        <v>0</v>
      </c>
      <c r="P99" s="6">
        <v>0</v>
      </c>
      <c r="Q99" s="6">
        <v>0</v>
      </c>
      <c r="R99" s="2">
        <f t="shared" si="43"/>
        <v>5.0000000000000001E-3</v>
      </c>
      <c r="S99" s="45">
        <f t="shared" si="44"/>
        <v>0</v>
      </c>
      <c r="T99" s="8">
        <f t="shared" si="33"/>
        <v>1</v>
      </c>
      <c r="U99" s="6">
        <f t="shared" si="34"/>
        <v>0</v>
      </c>
      <c r="V99" s="3" t="str">
        <f t="shared" si="51"/>
        <v>A=</v>
      </c>
      <c r="W99" s="9">
        <f t="shared" si="51"/>
        <v>43286</v>
      </c>
      <c r="Y99" s="12">
        <f t="shared" si="46"/>
        <v>6</v>
      </c>
      <c r="Z99" s="13">
        <f t="shared" si="47"/>
        <v>3</v>
      </c>
      <c r="AA99" s="13">
        <f t="shared" si="48"/>
        <v>2015</v>
      </c>
      <c r="AB99" s="14">
        <f t="shared" si="35"/>
        <v>42069</v>
      </c>
      <c r="AC99" s="15">
        <f>IF(DAY(AB99)=$F$9+1,VLOOKUP(AB99,[1]Plan1!$X$15:$Z$187,3),AC98)</f>
        <v>4215.26</v>
      </c>
      <c r="AD99" s="16">
        <f t="shared" si="49"/>
        <v>1.3200844161775249E-2</v>
      </c>
    </row>
    <row r="100" spans="1:30" x14ac:dyDescent="0.2">
      <c r="A100" s="102">
        <f t="shared" si="36"/>
        <v>39511</v>
      </c>
      <c r="B100" s="6">
        <f t="shared" si="28"/>
        <v>10000</v>
      </c>
      <c r="C100" s="6">
        <f t="shared" si="37"/>
        <v>10000</v>
      </c>
      <c r="D100" s="6">
        <f t="shared" si="29"/>
        <v>10000</v>
      </c>
      <c r="E100" s="48">
        <f t="shared" si="38"/>
        <v>2746.37</v>
      </c>
      <c r="F100" s="10">
        <f t="shared" si="39"/>
        <v>2759.83</v>
      </c>
      <c r="G100" s="18">
        <f t="shared" si="25"/>
        <v>39484</v>
      </c>
      <c r="H100" s="2">
        <f t="shared" si="30"/>
        <v>4.901014794073566E-3</v>
      </c>
      <c r="I100" s="1">
        <f t="shared" si="40"/>
        <v>0</v>
      </c>
      <c r="J100" s="49">
        <f t="shared" si="50"/>
        <v>29</v>
      </c>
      <c r="K100" s="7">
        <f t="shared" si="31"/>
        <v>1</v>
      </c>
      <c r="L100" s="7">
        <f t="shared" si="41"/>
        <v>1</v>
      </c>
      <c r="M100" s="7">
        <f t="shared" si="42"/>
        <v>1</v>
      </c>
      <c r="N100" s="6">
        <f t="shared" si="32"/>
        <v>10000</v>
      </c>
      <c r="O100" s="45">
        <v>0</v>
      </c>
      <c r="P100" s="6">
        <v>0</v>
      </c>
      <c r="Q100" s="6">
        <v>0</v>
      </c>
      <c r="R100" s="2">
        <f t="shared" si="43"/>
        <v>5.0000000000000001E-3</v>
      </c>
      <c r="S100" s="45">
        <f t="shared" si="44"/>
        <v>0</v>
      </c>
      <c r="T100" s="8">
        <f t="shared" si="33"/>
        <v>1</v>
      </c>
      <c r="U100" s="6">
        <f t="shared" si="34"/>
        <v>0</v>
      </c>
      <c r="V100" s="3" t="str">
        <f t="shared" si="51"/>
        <v>A=</v>
      </c>
      <c r="W100" s="9">
        <f t="shared" si="51"/>
        <v>43286</v>
      </c>
      <c r="Y100" s="12">
        <f t="shared" si="46"/>
        <v>6</v>
      </c>
      <c r="Z100" s="13">
        <f t="shared" si="47"/>
        <v>4</v>
      </c>
      <c r="AA100" s="13">
        <f t="shared" si="48"/>
        <v>2015</v>
      </c>
      <c r="AB100" s="14">
        <f t="shared" si="35"/>
        <v>42100</v>
      </c>
      <c r="AC100" s="15">
        <f>IF(DAY(AB100)=$F$9+1,VLOOKUP(AB100,[1]Plan1!$X$15:$Z$187,3),AC99)</f>
        <v>4245.1899999999996</v>
      </c>
      <c r="AD100" s="16">
        <f t="shared" si="49"/>
        <v>7.1003923838623972E-3</v>
      </c>
    </row>
    <row r="101" spans="1:30" x14ac:dyDescent="0.2">
      <c r="A101" s="102">
        <f t="shared" si="36"/>
        <v>39512</v>
      </c>
      <c r="B101" s="6">
        <f t="shared" si="28"/>
        <v>10000</v>
      </c>
      <c r="C101" s="6">
        <f t="shared" si="37"/>
        <v>10000</v>
      </c>
      <c r="D101" s="6">
        <f t="shared" si="29"/>
        <v>10000</v>
      </c>
      <c r="E101" s="48">
        <f t="shared" si="38"/>
        <v>2746.37</v>
      </c>
      <c r="F101" s="10">
        <f t="shared" si="39"/>
        <v>2759.83</v>
      </c>
      <c r="G101" s="18">
        <f t="shared" si="25"/>
        <v>39484</v>
      </c>
      <c r="H101" s="2">
        <f t="shared" si="30"/>
        <v>4.901014794073566E-3</v>
      </c>
      <c r="I101" s="1">
        <f t="shared" si="40"/>
        <v>0</v>
      </c>
      <c r="J101" s="49">
        <f t="shared" si="50"/>
        <v>29</v>
      </c>
      <c r="K101" s="7">
        <f t="shared" si="31"/>
        <v>1</v>
      </c>
      <c r="L101" s="7">
        <f t="shared" si="41"/>
        <v>1</v>
      </c>
      <c r="M101" s="7">
        <f t="shared" si="42"/>
        <v>1</v>
      </c>
      <c r="N101" s="6">
        <f t="shared" si="32"/>
        <v>10000</v>
      </c>
      <c r="O101" s="45">
        <v>0</v>
      </c>
      <c r="P101" s="6">
        <v>0</v>
      </c>
      <c r="Q101" s="6">
        <v>0</v>
      </c>
      <c r="R101" s="2">
        <f t="shared" si="43"/>
        <v>5.0000000000000001E-3</v>
      </c>
      <c r="S101" s="45">
        <f t="shared" si="44"/>
        <v>0</v>
      </c>
      <c r="T101" s="8">
        <f t="shared" si="33"/>
        <v>1</v>
      </c>
      <c r="U101" s="6">
        <f t="shared" si="34"/>
        <v>0</v>
      </c>
      <c r="V101" s="3" t="str">
        <f t="shared" si="51"/>
        <v>A=</v>
      </c>
      <c r="W101" s="9">
        <f t="shared" si="51"/>
        <v>43286</v>
      </c>
      <c r="Y101" s="12">
        <f t="shared" si="46"/>
        <v>6</v>
      </c>
      <c r="Z101" s="13">
        <f t="shared" si="47"/>
        <v>5</v>
      </c>
      <c r="AA101" s="13">
        <f t="shared" si="48"/>
        <v>2015</v>
      </c>
      <c r="AB101" s="14">
        <f t="shared" si="35"/>
        <v>42130</v>
      </c>
      <c r="AC101" s="15">
        <f>IF(DAY(AB101)=$F$9+1,VLOOKUP(AB101,[1]Plan1!$X$15:$Z$187,3),AC100)</f>
        <v>4276.6000000000004</v>
      </c>
      <c r="AD101" s="16">
        <f t="shared" si="49"/>
        <v>7.3989621194812116E-3</v>
      </c>
    </row>
    <row r="102" spans="1:30" x14ac:dyDescent="0.2">
      <c r="A102" s="102">
        <f t="shared" si="36"/>
        <v>39513</v>
      </c>
      <c r="B102" s="6">
        <f t="shared" si="28"/>
        <v>10000</v>
      </c>
      <c r="C102" s="6">
        <f t="shared" si="37"/>
        <v>10000</v>
      </c>
      <c r="D102" s="6">
        <f t="shared" si="29"/>
        <v>10000</v>
      </c>
      <c r="E102" s="48">
        <f t="shared" si="38"/>
        <v>2759.83</v>
      </c>
      <c r="F102" s="10">
        <f t="shared" si="39"/>
        <v>2773.08</v>
      </c>
      <c r="G102" s="18">
        <f t="shared" si="25"/>
        <v>39513</v>
      </c>
      <c r="H102" s="2">
        <f t="shared" si="30"/>
        <v>4.8010203527029116E-3</v>
      </c>
      <c r="I102" s="1">
        <f t="shared" si="40"/>
        <v>0</v>
      </c>
      <c r="J102" s="49">
        <f t="shared" si="50"/>
        <v>31</v>
      </c>
      <c r="K102" s="7">
        <f t="shared" si="31"/>
        <v>1</v>
      </c>
      <c r="L102" s="7">
        <f t="shared" si="41"/>
        <v>1</v>
      </c>
      <c r="M102" s="7">
        <f t="shared" si="42"/>
        <v>1</v>
      </c>
      <c r="N102" s="6">
        <f t="shared" si="32"/>
        <v>10000</v>
      </c>
      <c r="O102" s="45">
        <v>0</v>
      </c>
      <c r="P102" s="6">
        <v>0</v>
      </c>
      <c r="Q102" s="6">
        <v>0</v>
      </c>
      <c r="R102" s="2">
        <f t="shared" si="43"/>
        <v>5.0000000000000001E-3</v>
      </c>
      <c r="S102" s="45">
        <f t="shared" si="44"/>
        <v>0</v>
      </c>
      <c r="T102" s="8">
        <f t="shared" si="33"/>
        <v>1</v>
      </c>
      <c r="U102" s="6">
        <f t="shared" si="34"/>
        <v>0</v>
      </c>
      <c r="V102" s="3" t="str">
        <f t="shared" si="51"/>
        <v>A=</v>
      </c>
      <c r="W102" s="9">
        <f t="shared" si="51"/>
        <v>43286</v>
      </c>
      <c r="Y102" s="12">
        <f t="shared" si="46"/>
        <v>6</v>
      </c>
      <c r="Z102" s="13">
        <f t="shared" si="47"/>
        <v>6</v>
      </c>
      <c r="AA102" s="13">
        <f t="shared" si="48"/>
        <v>2015</v>
      </c>
      <c r="AB102" s="14">
        <f t="shared" si="35"/>
        <v>42161</v>
      </c>
      <c r="AC102" s="15">
        <f>IF(DAY(AB102)=$F$9+1,VLOOKUP(AB102,[1]Plan1!$X$15:$Z$187,3),AC101)</f>
        <v>4310.3900000000003</v>
      </c>
      <c r="AD102" s="16">
        <f t="shared" si="49"/>
        <v>7.9011364167795861E-3</v>
      </c>
    </row>
    <row r="103" spans="1:30" x14ac:dyDescent="0.2">
      <c r="A103" s="102">
        <f t="shared" si="36"/>
        <v>39514</v>
      </c>
      <c r="B103" s="6">
        <f t="shared" si="28"/>
        <v>10000</v>
      </c>
      <c r="C103" s="6">
        <f t="shared" si="37"/>
        <v>10000</v>
      </c>
      <c r="D103" s="6">
        <f t="shared" si="29"/>
        <v>10000</v>
      </c>
      <c r="E103" s="48">
        <f t="shared" si="38"/>
        <v>2759.83</v>
      </c>
      <c r="F103" s="10">
        <f t="shared" si="39"/>
        <v>2773.08</v>
      </c>
      <c r="G103" s="18">
        <f t="shared" si="25"/>
        <v>39513</v>
      </c>
      <c r="H103" s="2">
        <f t="shared" si="30"/>
        <v>4.8010203527029116E-3</v>
      </c>
      <c r="I103" s="1">
        <f t="shared" si="40"/>
        <v>0</v>
      </c>
      <c r="J103" s="49">
        <f t="shared" si="50"/>
        <v>31</v>
      </c>
      <c r="K103" s="7">
        <f t="shared" si="31"/>
        <v>1</v>
      </c>
      <c r="L103" s="7">
        <f t="shared" si="41"/>
        <v>1</v>
      </c>
      <c r="M103" s="7">
        <f t="shared" si="42"/>
        <v>1</v>
      </c>
      <c r="N103" s="6">
        <f t="shared" si="32"/>
        <v>10000</v>
      </c>
      <c r="O103" s="45">
        <v>0</v>
      </c>
      <c r="P103" s="6">
        <v>0</v>
      </c>
      <c r="Q103" s="6">
        <v>0</v>
      </c>
      <c r="R103" s="2">
        <f t="shared" si="43"/>
        <v>5.0000000000000001E-3</v>
      </c>
      <c r="S103" s="45">
        <f t="shared" si="44"/>
        <v>0</v>
      </c>
      <c r="T103" s="8">
        <f t="shared" si="33"/>
        <v>1</v>
      </c>
      <c r="U103" s="6">
        <f t="shared" si="34"/>
        <v>0</v>
      </c>
      <c r="V103" s="3" t="str">
        <f t="shared" si="51"/>
        <v>A=</v>
      </c>
      <c r="W103" s="9">
        <f t="shared" si="51"/>
        <v>43286</v>
      </c>
      <c r="Y103" s="12">
        <f t="shared" si="46"/>
        <v>6</v>
      </c>
      <c r="Z103" s="13">
        <f t="shared" si="47"/>
        <v>7</v>
      </c>
      <c r="AA103" s="13">
        <f t="shared" si="48"/>
        <v>2015</v>
      </c>
      <c r="AB103" s="14">
        <f t="shared" si="35"/>
        <v>42191</v>
      </c>
      <c r="AC103" s="15">
        <f>IF(DAY(AB103)=$F$9+1,VLOOKUP(AB103,[1]Plan1!$X$15:$Z$187,3),AC102)</f>
        <v>4337.1099999999997</v>
      </c>
      <c r="AD103" s="16">
        <f t="shared" si="49"/>
        <v>6.1989750347415384E-3</v>
      </c>
    </row>
    <row r="104" spans="1:30" x14ac:dyDescent="0.2">
      <c r="A104" s="102">
        <f t="shared" si="36"/>
        <v>39515</v>
      </c>
      <c r="B104" s="6">
        <f t="shared" si="28"/>
        <v>10000</v>
      </c>
      <c r="C104" s="6">
        <f t="shared" si="37"/>
        <v>10000</v>
      </c>
      <c r="D104" s="6">
        <f t="shared" si="29"/>
        <v>10000</v>
      </c>
      <c r="E104" s="48">
        <f t="shared" si="38"/>
        <v>2759.83</v>
      </c>
      <c r="F104" s="10">
        <f t="shared" si="39"/>
        <v>2773.08</v>
      </c>
      <c r="G104" s="18">
        <f t="shared" si="25"/>
        <v>39513</v>
      </c>
      <c r="H104" s="2">
        <f t="shared" si="30"/>
        <v>4.8010203527029116E-3</v>
      </c>
      <c r="I104" s="1">
        <f t="shared" si="40"/>
        <v>0</v>
      </c>
      <c r="J104" s="49">
        <f t="shared" si="50"/>
        <v>31</v>
      </c>
      <c r="K104" s="7">
        <f t="shared" si="31"/>
        <v>1</v>
      </c>
      <c r="L104" s="7">
        <f t="shared" si="41"/>
        <v>1</v>
      </c>
      <c r="M104" s="7">
        <f t="shared" si="42"/>
        <v>1</v>
      </c>
      <c r="N104" s="6">
        <f t="shared" si="32"/>
        <v>10000</v>
      </c>
      <c r="O104" s="45">
        <v>0</v>
      </c>
      <c r="P104" s="6">
        <v>0</v>
      </c>
      <c r="Q104" s="6">
        <v>0</v>
      </c>
      <c r="R104" s="2">
        <f t="shared" si="43"/>
        <v>5.0000000000000001E-3</v>
      </c>
      <c r="S104" s="45">
        <f t="shared" si="44"/>
        <v>0</v>
      </c>
      <c r="T104" s="8">
        <f t="shared" si="33"/>
        <v>1</v>
      </c>
      <c r="U104" s="6">
        <f t="shared" si="34"/>
        <v>0</v>
      </c>
      <c r="V104" s="3" t="str">
        <f t="shared" si="51"/>
        <v>A=</v>
      </c>
      <c r="W104" s="9">
        <f t="shared" si="51"/>
        <v>43286</v>
      </c>
      <c r="Y104" s="12">
        <f t="shared" si="46"/>
        <v>6</v>
      </c>
      <c r="Z104" s="13">
        <f t="shared" si="47"/>
        <v>8</v>
      </c>
      <c r="AA104" s="13">
        <f t="shared" si="48"/>
        <v>2015</v>
      </c>
      <c r="AB104" s="14">
        <f t="shared" si="35"/>
        <v>42222</v>
      </c>
      <c r="AC104" s="15">
        <f>IF(DAY(AB104)=$F$9+1,VLOOKUP(AB104,[1]Plan1!$X$15:$Z$187,3),AC103)</f>
        <v>4346.6499999999996</v>
      </c>
      <c r="AD104" s="16">
        <f t="shared" si="49"/>
        <v>2.1996214068815689E-3</v>
      </c>
    </row>
    <row r="105" spans="1:30" x14ac:dyDescent="0.2">
      <c r="A105" s="102">
        <f t="shared" si="36"/>
        <v>39516</v>
      </c>
      <c r="B105" s="6">
        <f t="shared" si="28"/>
        <v>10000</v>
      </c>
      <c r="C105" s="6">
        <f t="shared" si="37"/>
        <v>10000</v>
      </c>
      <c r="D105" s="6">
        <f t="shared" si="29"/>
        <v>10000</v>
      </c>
      <c r="E105" s="48">
        <f t="shared" si="38"/>
        <v>2759.83</v>
      </c>
      <c r="F105" s="10">
        <f t="shared" si="39"/>
        <v>2773.08</v>
      </c>
      <c r="G105" s="18">
        <f t="shared" si="25"/>
        <v>39513</v>
      </c>
      <c r="H105" s="2">
        <f t="shared" si="30"/>
        <v>4.8010203527029116E-3</v>
      </c>
      <c r="I105" s="1">
        <f t="shared" si="40"/>
        <v>0</v>
      </c>
      <c r="J105" s="49">
        <f t="shared" si="50"/>
        <v>31</v>
      </c>
      <c r="K105" s="7">
        <f t="shared" si="31"/>
        <v>1</v>
      </c>
      <c r="L105" s="7">
        <f t="shared" si="41"/>
        <v>1</v>
      </c>
      <c r="M105" s="7">
        <f t="shared" si="42"/>
        <v>1</v>
      </c>
      <c r="N105" s="6">
        <f t="shared" si="32"/>
        <v>10000</v>
      </c>
      <c r="O105" s="45">
        <v>0</v>
      </c>
      <c r="P105" s="6">
        <v>0</v>
      </c>
      <c r="Q105" s="6">
        <v>0</v>
      </c>
      <c r="R105" s="2">
        <f t="shared" si="43"/>
        <v>5.0000000000000001E-3</v>
      </c>
      <c r="S105" s="45">
        <f t="shared" si="44"/>
        <v>0</v>
      </c>
      <c r="T105" s="8">
        <f t="shared" si="33"/>
        <v>1</v>
      </c>
      <c r="U105" s="6">
        <f t="shared" si="34"/>
        <v>0</v>
      </c>
      <c r="V105" s="3" t="str">
        <f t="shared" si="51"/>
        <v>A=</v>
      </c>
      <c r="W105" s="9">
        <f t="shared" si="51"/>
        <v>43286</v>
      </c>
      <c r="Y105" s="12">
        <f t="shared" si="46"/>
        <v>6</v>
      </c>
      <c r="Z105" s="13">
        <f t="shared" si="47"/>
        <v>9</v>
      </c>
      <c r="AA105" s="13">
        <f t="shared" si="48"/>
        <v>2015</v>
      </c>
      <c r="AB105" s="14">
        <f t="shared" si="35"/>
        <v>42253</v>
      </c>
      <c r="AC105" s="15">
        <f>IF(DAY(AB105)=$F$9+1,VLOOKUP(AB105,[1]Plan1!$X$15:$Z$187,3),AC104)</f>
        <v>4370.12</v>
      </c>
      <c r="AD105" s="16">
        <f t="shared" si="49"/>
        <v>5.3995605811372194E-3</v>
      </c>
    </row>
    <row r="106" spans="1:30" x14ac:dyDescent="0.2">
      <c r="A106" s="102">
        <f t="shared" si="36"/>
        <v>39517</v>
      </c>
      <c r="B106" s="6">
        <f t="shared" si="28"/>
        <v>10000</v>
      </c>
      <c r="C106" s="6">
        <f t="shared" si="37"/>
        <v>10000</v>
      </c>
      <c r="D106" s="6">
        <f t="shared" si="29"/>
        <v>10000</v>
      </c>
      <c r="E106" s="48">
        <f t="shared" si="38"/>
        <v>2759.83</v>
      </c>
      <c r="F106" s="10">
        <f t="shared" si="39"/>
        <v>2773.08</v>
      </c>
      <c r="G106" s="18">
        <f t="shared" ref="G106:G169" si="52">IF(F106&lt;&gt;F105,A106,G105)</f>
        <v>39513</v>
      </c>
      <c r="H106" s="2">
        <f t="shared" si="30"/>
        <v>4.8010203527029116E-3</v>
      </c>
      <c r="I106" s="1">
        <f t="shared" si="40"/>
        <v>0</v>
      </c>
      <c r="J106" s="49">
        <f t="shared" si="50"/>
        <v>31</v>
      </c>
      <c r="K106" s="7">
        <f t="shared" si="31"/>
        <v>1</v>
      </c>
      <c r="L106" s="7">
        <f t="shared" si="41"/>
        <v>1</v>
      </c>
      <c r="M106" s="7">
        <f t="shared" si="42"/>
        <v>1</v>
      </c>
      <c r="N106" s="6">
        <f t="shared" si="32"/>
        <v>10000</v>
      </c>
      <c r="O106" s="45">
        <v>0</v>
      </c>
      <c r="P106" s="6">
        <v>0</v>
      </c>
      <c r="Q106" s="6">
        <v>0</v>
      </c>
      <c r="R106" s="2">
        <f t="shared" si="43"/>
        <v>5.0000000000000001E-3</v>
      </c>
      <c r="S106" s="45">
        <f t="shared" si="44"/>
        <v>0</v>
      </c>
      <c r="T106" s="8">
        <f t="shared" si="33"/>
        <v>1</v>
      </c>
      <c r="U106" s="6">
        <f t="shared" si="34"/>
        <v>0</v>
      </c>
      <c r="V106" s="3" t="str">
        <f t="shared" si="51"/>
        <v>A=</v>
      </c>
      <c r="W106" s="9">
        <f t="shared" si="51"/>
        <v>43286</v>
      </c>
      <c r="Y106" s="12">
        <f t="shared" si="46"/>
        <v>6</v>
      </c>
      <c r="Z106" s="13">
        <f t="shared" si="47"/>
        <v>10</v>
      </c>
      <c r="AA106" s="13">
        <f t="shared" si="48"/>
        <v>2015</v>
      </c>
      <c r="AB106" s="14">
        <f t="shared" si="35"/>
        <v>42283</v>
      </c>
      <c r="AC106" s="15">
        <f>IF(DAY(AB106)=$F$9+1,VLOOKUP(AB106,[1]Plan1!$X$15:$Z$187,3),AC105)</f>
        <v>4405.95</v>
      </c>
      <c r="AD106" s="16">
        <f t="shared" si="49"/>
        <v>8.1988595278847942E-3</v>
      </c>
    </row>
    <row r="107" spans="1:30" x14ac:dyDescent="0.2">
      <c r="A107" s="102">
        <f t="shared" si="36"/>
        <v>39518</v>
      </c>
      <c r="B107" s="6">
        <f t="shared" si="28"/>
        <v>10000</v>
      </c>
      <c r="C107" s="6">
        <f t="shared" si="37"/>
        <v>10000</v>
      </c>
      <c r="D107" s="6">
        <f t="shared" si="29"/>
        <v>10000</v>
      </c>
      <c r="E107" s="48">
        <f t="shared" si="38"/>
        <v>2759.83</v>
      </c>
      <c r="F107" s="10">
        <f t="shared" si="39"/>
        <v>2773.08</v>
      </c>
      <c r="G107" s="18">
        <f t="shared" si="52"/>
        <v>39513</v>
      </c>
      <c r="H107" s="2">
        <f t="shared" si="30"/>
        <v>4.8010203527029116E-3</v>
      </c>
      <c r="I107" s="1">
        <f t="shared" si="40"/>
        <v>0</v>
      </c>
      <c r="J107" s="49">
        <f t="shared" si="50"/>
        <v>31</v>
      </c>
      <c r="K107" s="7">
        <f t="shared" si="31"/>
        <v>1</v>
      </c>
      <c r="L107" s="7">
        <f t="shared" si="41"/>
        <v>1</v>
      </c>
      <c r="M107" s="7">
        <f t="shared" si="42"/>
        <v>1</v>
      </c>
      <c r="N107" s="6">
        <f t="shared" si="32"/>
        <v>10000</v>
      </c>
      <c r="O107" s="45">
        <v>0</v>
      </c>
      <c r="P107" s="6">
        <v>0</v>
      </c>
      <c r="Q107" s="6">
        <v>0</v>
      </c>
      <c r="R107" s="2">
        <f t="shared" si="43"/>
        <v>5.0000000000000001E-3</v>
      </c>
      <c r="S107" s="45">
        <f t="shared" si="44"/>
        <v>0</v>
      </c>
      <c r="T107" s="8">
        <f t="shared" si="33"/>
        <v>1</v>
      </c>
      <c r="U107" s="6">
        <f t="shared" si="34"/>
        <v>0</v>
      </c>
      <c r="V107" s="3" t="str">
        <f t="shared" ref="V107:W122" si="53">V106</f>
        <v>A=</v>
      </c>
      <c r="W107" s="9">
        <f t="shared" si="53"/>
        <v>43286</v>
      </c>
      <c r="Y107" s="12">
        <f t="shared" si="46"/>
        <v>6</v>
      </c>
      <c r="Z107" s="13">
        <f t="shared" si="47"/>
        <v>11</v>
      </c>
      <c r="AA107" s="13">
        <f t="shared" si="48"/>
        <v>2015</v>
      </c>
      <c r="AB107" s="14">
        <f t="shared" si="35"/>
        <v>42314</v>
      </c>
      <c r="AC107" s="15">
        <f>IF(DAY(AB107)=$F$9+1,VLOOKUP(AB107,[1]Plan1!$X$15:$Z$187,3),AC106)</f>
        <v>4450.45</v>
      </c>
      <c r="AD107" s="16">
        <f t="shared" si="49"/>
        <v>1.009997843824828E-2</v>
      </c>
    </row>
    <row r="108" spans="1:30" x14ac:dyDescent="0.2">
      <c r="A108" s="102">
        <f t="shared" si="36"/>
        <v>39519</v>
      </c>
      <c r="B108" s="6">
        <f t="shared" si="28"/>
        <v>10000</v>
      </c>
      <c r="C108" s="6">
        <f t="shared" si="37"/>
        <v>10000</v>
      </c>
      <c r="D108" s="6">
        <f t="shared" si="29"/>
        <v>10000</v>
      </c>
      <c r="E108" s="48">
        <f t="shared" si="38"/>
        <v>2759.83</v>
      </c>
      <c r="F108" s="10">
        <f t="shared" si="39"/>
        <v>2773.08</v>
      </c>
      <c r="G108" s="18">
        <f t="shared" si="52"/>
        <v>39513</v>
      </c>
      <c r="H108" s="2">
        <f t="shared" si="30"/>
        <v>4.8010203527029116E-3</v>
      </c>
      <c r="I108" s="1">
        <f t="shared" si="40"/>
        <v>0</v>
      </c>
      <c r="J108" s="49">
        <f t="shared" si="50"/>
        <v>31</v>
      </c>
      <c r="K108" s="7">
        <f t="shared" si="31"/>
        <v>1</v>
      </c>
      <c r="L108" s="7">
        <f t="shared" si="41"/>
        <v>1</v>
      </c>
      <c r="M108" s="7">
        <f t="shared" si="42"/>
        <v>1</v>
      </c>
      <c r="N108" s="6">
        <f t="shared" si="32"/>
        <v>10000</v>
      </c>
      <c r="O108" s="45">
        <v>0</v>
      </c>
      <c r="P108" s="6">
        <v>0</v>
      </c>
      <c r="Q108" s="6">
        <v>0</v>
      </c>
      <c r="R108" s="2">
        <f t="shared" si="43"/>
        <v>5.0000000000000001E-3</v>
      </c>
      <c r="S108" s="45">
        <f t="shared" si="44"/>
        <v>0</v>
      </c>
      <c r="T108" s="8">
        <f t="shared" si="33"/>
        <v>1</v>
      </c>
      <c r="U108" s="6">
        <f t="shared" si="34"/>
        <v>0</v>
      </c>
      <c r="V108" s="3" t="str">
        <f t="shared" si="53"/>
        <v>A=</v>
      </c>
      <c r="W108" s="9">
        <f t="shared" si="53"/>
        <v>43286</v>
      </c>
      <c r="Y108" s="12">
        <f t="shared" si="46"/>
        <v>6</v>
      </c>
      <c r="Z108" s="13">
        <f t="shared" si="47"/>
        <v>12</v>
      </c>
      <c r="AA108" s="13">
        <f t="shared" si="48"/>
        <v>2015</v>
      </c>
      <c r="AB108" s="14">
        <f t="shared" si="35"/>
        <v>42344</v>
      </c>
      <c r="AC108" s="15">
        <f>IF(DAY(AB108)=$F$9+1,VLOOKUP(AB108,[1]Plan1!$X$15:$Z$187,3),AC107)</f>
        <v>4493.17</v>
      </c>
      <c r="AD108" s="16">
        <f t="shared" si="49"/>
        <v>9.5990293116428038E-3</v>
      </c>
    </row>
    <row r="109" spans="1:30" x14ac:dyDescent="0.2">
      <c r="A109" s="102">
        <f t="shared" si="36"/>
        <v>39520</v>
      </c>
      <c r="B109" s="6">
        <f t="shared" si="28"/>
        <v>10000</v>
      </c>
      <c r="C109" s="6">
        <f t="shared" si="37"/>
        <v>10000</v>
      </c>
      <c r="D109" s="6">
        <f t="shared" si="29"/>
        <v>10000</v>
      </c>
      <c r="E109" s="48">
        <f t="shared" si="38"/>
        <v>2759.83</v>
      </c>
      <c r="F109" s="10">
        <f t="shared" si="39"/>
        <v>2773.08</v>
      </c>
      <c r="G109" s="18">
        <f t="shared" si="52"/>
        <v>39513</v>
      </c>
      <c r="H109" s="2">
        <f t="shared" si="30"/>
        <v>4.8010203527029116E-3</v>
      </c>
      <c r="I109" s="1">
        <f t="shared" si="40"/>
        <v>0</v>
      </c>
      <c r="J109" s="49">
        <f t="shared" si="50"/>
        <v>31</v>
      </c>
      <c r="K109" s="7">
        <f t="shared" si="31"/>
        <v>1</v>
      </c>
      <c r="L109" s="7">
        <f t="shared" si="41"/>
        <v>1</v>
      </c>
      <c r="M109" s="7">
        <f t="shared" si="42"/>
        <v>1</v>
      </c>
      <c r="N109" s="6">
        <f t="shared" si="32"/>
        <v>10000</v>
      </c>
      <c r="O109" s="45">
        <v>0</v>
      </c>
      <c r="P109" s="6">
        <v>0</v>
      </c>
      <c r="Q109" s="6">
        <v>0</v>
      </c>
      <c r="R109" s="2">
        <f t="shared" si="43"/>
        <v>5.0000000000000001E-3</v>
      </c>
      <c r="S109" s="45">
        <f t="shared" si="44"/>
        <v>0</v>
      </c>
      <c r="T109" s="8">
        <f t="shared" si="33"/>
        <v>1</v>
      </c>
      <c r="U109" s="6">
        <f t="shared" si="34"/>
        <v>0</v>
      </c>
      <c r="V109" s="3" t="str">
        <f t="shared" si="53"/>
        <v>A=</v>
      </c>
      <c r="W109" s="9">
        <f t="shared" si="53"/>
        <v>43286</v>
      </c>
      <c r="Y109" s="12">
        <f t="shared" si="46"/>
        <v>6</v>
      </c>
      <c r="Z109" s="13">
        <f t="shared" si="47"/>
        <v>1</v>
      </c>
      <c r="AA109" s="13">
        <f t="shared" si="48"/>
        <v>2016</v>
      </c>
      <c r="AB109" s="14">
        <f t="shared" si="35"/>
        <v>42375</v>
      </c>
      <c r="AC109" s="15">
        <f>IF(DAY(AB109)=$F$9+1,VLOOKUP(AB109,[1]Plan1!$X$15:$Z$187,3),AC108)</f>
        <v>4550.2299999999996</v>
      </c>
      <c r="AD109" s="16">
        <f t="shared" si="49"/>
        <v>1.2699274676898353E-2</v>
      </c>
    </row>
    <row r="110" spans="1:30" x14ac:dyDescent="0.2">
      <c r="A110" s="102">
        <f t="shared" si="36"/>
        <v>39521</v>
      </c>
      <c r="B110" s="6">
        <f t="shared" si="28"/>
        <v>10000</v>
      </c>
      <c r="C110" s="6">
        <f t="shared" si="37"/>
        <v>10000</v>
      </c>
      <c r="D110" s="6">
        <f t="shared" si="29"/>
        <v>10000</v>
      </c>
      <c r="E110" s="48">
        <f t="shared" si="38"/>
        <v>2759.83</v>
      </c>
      <c r="F110" s="10">
        <f t="shared" si="39"/>
        <v>2773.08</v>
      </c>
      <c r="G110" s="18">
        <f t="shared" si="52"/>
        <v>39513</v>
      </c>
      <c r="H110" s="2">
        <f t="shared" si="30"/>
        <v>4.8010203527029116E-3</v>
      </c>
      <c r="I110" s="1">
        <f t="shared" si="40"/>
        <v>0</v>
      </c>
      <c r="J110" s="49">
        <f t="shared" si="50"/>
        <v>31</v>
      </c>
      <c r="K110" s="7">
        <f t="shared" si="31"/>
        <v>1</v>
      </c>
      <c r="L110" s="7">
        <f t="shared" si="41"/>
        <v>1</v>
      </c>
      <c r="M110" s="7">
        <f t="shared" si="42"/>
        <v>1</v>
      </c>
      <c r="N110" s="6">
        <f t="shared" si="32"/>
        <v>10000</v>
      </c>
      <c r="O110" s="45">
        <v>0</v>
      </c>
      <c r="P110" s="6">
        <v>0</v>
      </c>
      <c r="Q110" s="6">
        <v>0</v>
      </c>
      <c r="R110" s="2">
        <f t="shared" si="43"/>
        <v>5.0000000000000001E-3</v>
      </c>
      <c r="S110" s="45">
        <f t="shared" si="44"/>
        <v>0</v>
      </c>
      <c r="T110" s="8">
        <f t="shared" si="33"/>
        <v>1</v>
      </c>
      <c r="U110" s="6">
        <f t="shared" si="34"/>
        <v>0</v>
      </c>
      <c r="V110" s="3" t="str">
        <f t="shared" si="53"/>
        <v>A=</v>
      </c>
      <c r="W110" s="9">
        <f t="shared" si="53"/>
        <v>43286</v>
      </c>
      <c r="Y110" s="12">
        <f t="shared" si="46"/>
        <v>6</v>
      </c>
      <c r="Z110" s="13">
        <f t="shared" si="47"/>
        <v>2</v>
      </c>
      <c r="AA110" s="13">
        <f t="shared" si="48"/>
        <v>2016</v>
      </c>
      <c r="AB110" s="14">
        <f t="shared" si="35"/>
        <v>42406</v>
      </c>
      <c r="AC110" s="15">
        <f>IF(DAY(AB110)=$F$9+1,VLOOKUP(AB110,[1]Plan1!$X$15:$Z$187,3),AC109)</f>
        <v>4591.18</v>
      </c>
      <c r="AD110" s="16">
        <f t="shared" si="49"/>
        <v>8.9995450779412067E-3</v>
      </c>
    </row>
    <row r="111" spans="1:30" x14ac:dyDescent="0.2">
      <c r="A111" s="102">
        <f t="shared" si="36"/>
        <v>39522</v>
      </c>
      <c r="B111" s="6">
        <f t="shared" si="28"/>
        <v>10000</v>
      </c>
      <c r="C111" s="6">
        <f t="shared" si="37"/>
        <v>10000</v>
      </c>
      <c r="D111" s="6">
        <f t="shared" si="29"/>
        <v>10000</v>
      </c>
      <c r="E111" s="48">
        <f t="shared" si="38"/>
        <v>2759.83</v>
      </c>
      <c r="F111" s="10">
        <f t="shared" si="39"/>
        <v>2773.08</v>
      </c>
      <c r="G111" s="18">
        <f t="shared" si="52"/>
        <v>39513</v>
      </c>
      <c r="H111" s="2">
        <f t="shared" si="30"/>
        <v>4.8010203527029116E-3</v>
      </c>
      <c r="I111" s="1">
        <f t="shared" si="40"/>
        <v>0</v>
      </c>
      <c r="J111" s="49">
        <f t="shared" si="50"/>
        <v>31</v>
      </c>
      <c r="K111" s="7">
        <f t="shared" si="31"/>
        <v>1</v>
      </c>
      <c r="L111" s="7">
        <f t="shared" si="41"/>
        <v>1</v>
      </c>
      <c r="M111" s="7">
        <f t="shared" si="42"/>
        <v>1</v>
      </c>
      <c r="N111" s="6">
        <f t="shared" si="32"/>
        <v>10000</v>
      </c>
      <c r="O111" s="45">
        <v>0</v>
      </c>
      <c r="P111" s="6">
        <v>0</v>
      </c>
      <c r="Q111" s="6">
        <v>0</v>
      </c>
      <c r="R111" s="2">
        <f t="shared" si="43"/>
        <v>5.0000000000000001E-3</v>
      </c>
      <c r="S111" s="45">
        <f t="shared" si="44"/>
        <v>0</v>
      </c>
      <c r="T111" s="8">
        <f t="shared" si="33"/>
        <v>1</v>
      </c>
      <c r="U111" s="6">
        <f t="shared" si="34"/>
        <v>0</v>
      </c>
      <c r="V111" s="3" t="str">
        <f t="shared" si="53"/>
        <v>A=</v>
      </c>
      <c r="W111" s="9">
        <f t="shared" si="53"/>
        <v>43286</v>
      </c>
      <c r="Y111" s="12">
        <f t="shared" si="46"/>
        <v>6</v>
      </c>
      <c r="Z111" s="13">
        <f t="shared" si="47"/>
        <v>3</v>
      </c>
      <c r="AA111" s="13">
        <f t="shared" si="48"/>
        <v>2016</v>
      </c>
      <c r="AB111" s="14">
        <f t="shared" si="35"/>
        <v>42435</v>
      </c>
      <c r="AC111" s="15">
        <f>IF(DAY(AB111)=$F$9+1,VLOOKUP(AB111,[1]Plan1!$X$15:$Z$187,3),AC110)</f>
        <v>4610.92</v>
      </c>
      <c r="AD111" s="16">
        <f t="shared" si="49"/>
        <v>4.2995482642806948E-3</v>
      </c>
    </row>
    <row r="112" spans="1:30" x14ac:dyDescent="0.2">
      <c r="A112" s="102">
        <f t="shared" si="36"/>
        <v>39523</v>
      </c>
      <c r="B112" s="6">
        <f t="shared" si="28"/>
        <v>10000</v>
      </c>
      <c r="C112" s="6">
        <f t="shared" si="37"/>
        <v>10000</v>
      </c>
      <c r="D112" s="6">
        <f t="shared" si="29"/>
        <v>10000</v>
      </c>
      <c r="E112" s="48">
        <f t="shared" si="38"/>
        <v>2759.83</v>
      </c>
      <c r="F112" s="10">
        <f t="shared" si="39"/>
        <v>2773.08</v>
      </c>
      <c r="G112" s="18">
        <f t="shared" si="52"/>
        <v>39513</v>
      </c>
      <c r="H112" s="2">
        <f t="shared" si="30"/>
        <v>4.8010203527029116E-3</v>
      </c>
      <c r="I112" s="1">
        <f t="shared" si="40"/>
        <v>0</v>
      </c>
      <c r="J112" s="49">
        <f t="shared" si="50"/>
        <v>31</v>
      </c>
      <c r="K112" s="7">
        <f t="shared" si="31"/>
        <v>1</v>
      </c>
      <c r="L112" s="7">
        <f t="shared" si="41"/>
        <v>1</v>
      </c>
      <c r="M112" s="7">
        <f t="shared" si="42"/>
        <v>1</v>
      </c>
      <c r="N112" s="6">
        <f t="shared" si="32"/>
        <v>10000</v>
      </c>
      <c r="O112" s="45">
        <v>0</v>
      </c>
      <c r="P112" s="6">
        <v>0</v>
      </c>
      <c r="Q112" s="6">
        <v>0</v>
      </c>
      <c r="R112" s="2">
        <f t="shared" si="43"/>
        <v>5.0000000000000001E-3</v>
      </c>
      <c r="S112" s="45">
        <f t="shared" si="44"/>
        <v>0</v>
      </c>
      <c r="T112" s="8">
        <f t="shared" si="33"/>
        <v>1</v>
      </c>
      <c r="U112" s="6">
        <f t="shared" si="34"/>
        <v>0</v>
      </c>
      <c r="V112" s="3" t="str">
        <f t="shared" si="53"/>
        <v>A=</v>
      </c>
      <c r="W112" s="9">
        <f t="shared" si="53"/>
        <v>43286</v>
      </c>
      <c r="Y112" s="12">
        <f t="shared" si="46"/>
        <v>6</v>
      </c>
      <c r="Z112" s="13">
        <f t="shared" si="47"/>
        <v>4</v>
      </c>
      <c r="AA112" s="13">
        <f t="shared" si="48"/>
        <v>2016</v>
      </c>
      <c r="AB112" s="14">
        <f t="shared" si="35"/>
        <v>42466</v>
      </c>
      <c r="AC112" s="15">
        <f>IF(DAY(AB112)=$F$9+1,VLOOKUP(AB112,[1]Plan1!$X$15:$Z$187,3),AC111)</f>
        <v>4639.05</v>
      </c>
      <c r="AD112" s="16">
        <f t="shared" si="49"/>
        <v>6.1007347774413301E-3</v>
      </c>
    </row>
    <row r="113" spans="1:30" x14ac:dyDescent="0.2">
      <c r="A113" s="102">
        <f t="shared" si="36"/>
        <v>39524</v>
      </c>
      <c r="B113" s="6">
        <f t="shared" si="28"/>
        <v>10000</v>
      </c>
      <c r="C113" s="6">
        <f t="shared" si="37"/>
        <v>10000</v>
      </c>
      <c r="D113" s="6">
        <f t="shared" si="29"/>
        <v>10000</v>
      </c>
      <c r="E113" s="48">
        <f t="shared" si="38"/>
        <v>2759.83</v>
      </c>
      <c r="F113" s="10">
        <f t="shared" si="39"/>
        <v>2773.08</v>
      </c>
      <c r="G113" s="18">
        <f t="shared" si="52"/>
        <v>39513</v>
      </c>
      <c r="H113" s="2">
        <f t="shared" si="30"/>
        <v>4.8010203527029116E-3</v>
      </c>
      <c r="I113" s="1">
        <f t="shared" si="40"/>
        <v>0</v>
      </c>
      <c r="J113" s="49">
        <f t="shared" si="50"/>
        <v>31</v>
      </c>
      <c r="K113" s="7">
        <f t="shared" si="31"/>
        <v>1</v>
      </c>
      <c r="L113" s="7">
        <f t="shared" si="41"/>
        <v>1</v>
      </c>
      <c r="M113" s="7">
        <f t="shared" si="42"/>
        <v>1</v>
      </c>
      <c r="N113" s="6">
        <f t="shared" si="32"/>
        <v>10000</v>
      </c>
      <c r="O113" s="45">
        <v>0</v>
      </c>
      <c r="P113" s="6">
        <v>0</v>
      </c>
      <c r="Q113" s="6">
        <v>0</v>
      </c>
      <c r="R113" s="2">
        <f t="shared" si="43"/>
        <v>5.0000000000000001E-3</v>
      </c>
      <c r="S113" s="45">
        <f t="shared" si="44"/>
        <v>0</v>
      </c>
      <c r="T113" s="8">
        <f t="shared" si="33"/>
        <v>1</v>
      </c>
      <c r="U113" s="6">
        <f t="shared" si="34"/>
        <v>0</v>
      </c>
      <c r="V113" s="3" t="str">
        <f t="shared" si="53"/>
        <v>A=</v>
      </c>
      <c r="W113" s="9">
        <f t="shared" si="53"/>
        <v>43286</v>
      </c>
      <c r="Y113" s="12">
        <f t="shared" si="46"/>
        <v>6</v>
      </c>
      <c r="Z113" s="13">
        <f t="shared" si="47"/>
        <v>5</v>
      </c>
      <c r="AA113" s="13">
        <f t="shared" si="48"/>
        <v>2016</v>
      </c>
      <c r="AB113" s="14">
        <f t="shared" si="35"/>
        <v>42496</v>
      </c>
      <c r="AC113" s="15">
        <f>IF(DAY(AB113)=$F$9+1,VLOOKUP(AB113,[1]Plan1!$X$15:$Z$187,3),AC112)</f>
        <v>4675.2299999999996</v>
      </c>
      <c r="AD113" s="16">
        <f t="shared" si="49"/>
        <v>7.7990105732852477E-3</v>
      </c>
    </row>
    <row r="114" spans="1:30" x14ac:dyDescent="0.2">
      <c r="A114" s="102">
        <f t="shared" si="36"/>
        <v>39525</v>
      </c>
      <c r="B114" s="6">
        <f t="shared" si="28"/>
        <v>10001.683660999999</v>
      </c>
      <c r="C114" s="6">
        <f t="shared" si="37"/>
        <v>10000</v>
      </c>
      <c r="D114" s="6">
        <f t="shared" si="29"/>
        <v>10001.683660999999</v>
      </c>
      <c r="E114" s="48">
        <f t="shared" si="38"/>
        <v>2759.83</v>
      </c>
      <c r="F114" s="10">
        <f t="shared" si="39"/>
        <v>2773.08</v>
      </c>
      <c r="G114" s="18">
        <f t="shared" si="52"/>
        <v>39513</v>
      </c>
      <c r="H114" s="2">
        <f t="shared" si="30"/>
        <v>4.8010203527029116E-3</v>
      </c>
      <c r="I114" s="1">
        <f t="shared" si="40"/>
        <v>1</v>
      </c>
      <c r="J114" s="49">
        <f t="shared" si="50"/>
        <v>31</v>
      </c>
      <c r="K114" s="7">
        <f t="shared" si="31"/>
        <v>1.00015451</v>
      </c>
      <c r="L114" s="7">
        <f t="shared" si="41"/>
        <v>1</v>
      </c>
      <c r="M114" s="7">
        <f t="shared" si="42"/>
        <v>1.00015451</v>
      </c>
      <c r="N114" s="6">
        <f t="shared" si="32"/>
        <v>10001.545099999999</v>
      </c>
      <c r="O114" s="45">
        <v>0</v>
      </c>
      <c r="P114" s="6">
        <v>0</v>
      </c>
      <c r="Q114" s="6">
        <v>0</v>
      </c>
      <c r="R114" s="2">
        <f t="shared" si="43"/>
        <v>5.0000000000000001E-3</v>
      </c>
      <c r="S114" s="45">
        <f t="shared" si="44"/>
        <v>1</v>
      </c>
      <c r="T114" s="8">
        <f t="shared" si="33"/>
        <v>1.0000138540000001</v>
      </c>
      <c r="U114" s="6">
        <f t="shared" si="34"/>
        <v>0.13856099999999999</v>
      </c>
      <c r="V114" s="3" t="str">
        <f t="shared" si="53"/>
        <v>A=</v>
      </c>
      <c r="W114" s="9">
        <f t="shared" si="53"/>
        <v>43286</v>
      </c>
      <c r="Y114" s="12">
        <f t="shared" si="46"/>
        <v>6</v>
      </c>
      <c r="Z114" s="13">
        <f t="shared" si="47"/>
        <v>6</v>
      </c>
      <c r="AA114" s="13">
        <f t="shared" si="48"/>
        <v>2016</v>
      </c>
      <c r="AB114" s="14">
        <f t="shared" si="35"/>
        <v>42527</v>
      </c>
      <c r="AC114" s="15">
        <f>IF(DAY(AB114)=$F$9+1,VLOOKUP(AB114,[1]Plan1!$X$15:$Z$187,3),AC113)</f>
        <v>4691.59</v>
      </c>
      <c r="AD114" s="16">
        <f t="shared" si="49"/>
        <v>3.4992930829071955E-3</v>
      </c>
    </row>
    <row r="115" spans="1:30" x14ac:dyDescent="0.2">
      <c r="A115" s="102">
        <f t="shared" si="36"/>
        <v>39526</v>
      </c>
      <c r="B115" s="6">
        <f t="shared" si="28"/>
        <v>10003.367574999998</v>
      </c>
      <c r="C115" s="6">
        <f t="shared" si="37"/>
        <v>10000</v>
      </c>
      <c r="D115" s="6">
        <f t="shared" si="29"/>
        <v>10003.367574999998</v>
      </c>
      <c r="E115" s="48">
        <f t="shared" si="38"/>
        <v>2759.83</v>
      </c>
      <c r="F115" s="10">
        <f t="shared" si="39"/>
        <v>2773.08</v>
      </c>
      <c r="G115" s="18">
        <f t="shared" si="52"/>
        <v>39513</v>
      </c>
      <c r="H115" s="2">
        <f t="shared" si="30"/>
        <v>4.8010203527029116E-3</v>
      </c>
      <c r="I115" s="1">
        <f t="shared" si="40"/>
        <v>2</v>
      </c>
      <c r="J115" s="49">
        <f t="shared" si="50"/>
        <v>31</v>
      </c>
      <c r="K115" s="7">
        <f t="shared" si="31"/>
        <v>1.0003090400000001</v>
      </c>
      <c r="L115" s="7">
        <f t="shared" si="41"/>
        <v>1</v>
      </c>
      <c r="M115" s="7">
        <f t="shared" si="42"/>
        <v>1.0003090400000001</v>
      </c>
      <c r="N115" s="6">
        <f t="shared" si="32"/>
        <v>10003.090399999999</v>
      </c>
      <c r="O115" s="45">
        <v>0</v>
      </c>
      <c r="P115" s="6">
        <v>0</v>
      </c>
      <c r="Q115" s="6">
        <v>0</v>
      </c>
      <c r="R115" s="2">
        <f t="shared" si="43"/>
        <v>5.0000000000000001E-3</v>
      </c>
      <c r="S115" s="45">
        <f t="shared" si="44"/>
        <v>2</v>
      </c>
      <c r="T115" s="8">
        <f t="shared" si="33"/>
        <v>1.000027709</v>
      </c>
      <c r="U115" s="6">
        <f t="shared" si="34"/>
        <v>0.277175</v>
      </c>
      <c r="V115" s="3" t="str">
        <f t="shared" si="53"/>
        <v>A=</v>
      </c>
      <c r="W115" s="9">
        <f t="shared" si="53"/>
        <v>43286</v>
      </c>
      <c r="Y115" s="12">
        <f t="shared" si="46"/>
        <v>6</v>
      </c>
      <c r="Z115" s="13">
        <f t="shared" si="47"/>
        <v>7</v>
      </c>
      <c r="AA115" s="13">
        <f t="shared" si="48"/>
        <v>2016</v>
      </c>
      <c r="AB115" s="14">
        <f t="shared" si="35"/>
        <v>42557</v>
      </c>
      <c r="AC115" s="15">
        <f>IF(DAY(AB115)=$F$9+1,VLOOKUP(AB115,[1]Plan1!$X$15:$Z$187,3),AC114)</f>
        <v>4715.99</v>
      </c>
      <c r="AD115" s="16">
        <f t="shared" si="49"/>
        <v>5.200795465929442E-3</v>
      </c>
    </row>
    <row r="116" spans="1:30" x14ac:dyDescent="0.2">
      <c r="A116" s="102">
        <f t="shared" si="36"/>
        <v>39527</v>
      </c>
      <c r="B116" s="6">
        <f t="shared" si="28"/>
        <v>10005.051932</v>
      </c>
      <c r="C116" s="6">
        <f t="shared" si="37"/>
        <v>10000</v>
      </c>
      <c r="D116" s="6">
        <f t="shared" si="29"/>
        <v>10005.051932</v>
      </c>
      <c r="E116" s="48">
        <f t="shared" si="38"/>
        <v>2759.83</v>
      </c>
      <c r="F116" s="10">
        <f t="shared" si="39"/>
        <v>2773.08</v>
      </c>
      <c r="G116" s="18">
        <f t="shared" si="52"/>
        <v>39513</v>
      </c>
      <c r="H116" s="2">
        <f t="shared" si="30"/>
        <v>4.8010203527029116E-3</v>
      </c>
      <c r="I116" s="1">
        <f t="shared" si="40"/>
        <v>3</v>
      </c>
      <c r="J116" s="49">
        <f t="shared" si="50"/>
        <v>31</v>
      </c>
      <c r="K116" s="7">
        <f t="shared" si="31"/>
        <v>1.0004636099999999</v>
      </c>
      <c r="L116" s="7">
        <f t="shared" si="41"/>
        <v>1</v>
      </c>
      <c r="M116" s="7">
        <f t="shared" si="42"/>
        <v>1.0004636099999999</v>
      </c>
      <c r="N116" s="6">
        <f t="shared" si="32"/>
        <v>10004.6361</v>
      </c>
      <c r="O116" s="45">
        <v>0</v>
      </c>
      <c r="P116" s="6">
        <v>0</v>
      </c>
      <c r="Q116" s="6">
        <v>0</v>
      </c>
      <c r="R116" s="2">
        <f t="shared" si="43"/>
        <v>5.0000000000000001E-3</v>
      </c>
      <c r="S116" s="45">
        <f t="shared" si="44"/>
        <v>3</v>
      </c>
      <c r="T116" s="8">
        <f t="shared" si="33"/>
        <v>1.000041564</v>
      </c>
      <c r="U116" s="6">
        <f t="shared" si="34"/>
        <v>0.41583199999999998</v>
      </c>
      <c r="V116" s="3" t="str">
        <f t="shared" si="53"/>
        <v>A=</v>
      </c>
      <c r="W116" s="9">
        <f t="shared" si="53"/>
        <v>43286</v>
      </c>
      <c r="Y116" s="12">
        <f t="shared" si="46"/>
        <v>6</v>
      </c>
      <c r="Z116" s="13">
        <f t="shared" si="47"/>
        <v>8</v>
      </c>
      <c r="AA116" s="13">
        <f t="shared" si="48"/>
        <v>2016</v>
      </c>
      <c r="AB116" s="14">
        <f t="shared" si="35"/>
        <v>42588</v>
      </c>
      <c r="AC116" s="15">
        <f>IF(DAY(AB116)=$F$9+1,VLOOKUP(AB116,[1]Plan1!$X$15:$Z$187,3),AC115)</f>
        <v>4736.74</v>
      </c>
      <c r="AD116" s="16">
        <f t="shared" si="49"/>
        <v>4.3999245121384423E-3</v>
      </c>
    </row>
    <row r="117" spans="1:30" x14ac:dyDescent="0.2">
      <c r="A117" s="102">
        <f t="shared" si="36"/>
        <v>39528</v>
      </c>
      <c r="B117" s="6">
        <f t="shared" si="28"/>
        <v>10006.736432</v>
      </c>
      <c r="C117" s="6">
        <f t="shared" si="37"/>
        <v>10000</v>
      </c>
      <c r="D117" s="6">
        <f t="shared" si="29"/>
        <v>10006.736432</v>
      </c>
      <c r="E117" s="48">
        <f t="shared" si="38"/>
        <v>2759.83</v>
      </c>
      <c r="F117" s="10">
        <f t="shared" si="39"/>
        <v>2773.08</v>
      </c>
      <c r="G117" s="18">
        <f t="shared" si="52"/>
        <v>39513</v>
      </c>
      <c r="H117" s="2">
        <f t="shared" si="30"/>
        <v>4.8010203527029116E-3</v>
      </c>
      <c r="I117" s="1">
        <f t="shared" si="40"/>
        <v>4</v>
      </c>
      <c r="J117" s="49">
        <f t="shared" si="50"/>
        <v>31</v>
      </c>
      <c r="K117" s="7">
        <f t="shared" si="31"/>
        <v>1.00061819</v>
      </c>
      <c r="L117" s="7">
        <f t="shared" si="41"/>
        <v>1</v>
      </c>
      <c r="M117" s="7">
        <f t="shared" si="42"/>
        <v>1.00061819</v>
      </c>
      <c r="N117" s="6">
        <f t="shared" si="32"/>
        <v>10006.1819</v>
      </c>
      <c r="O117" s="45">
        <v>0</v>
      </c>
      <c r="P117" s="6">
        <v>0</v>
      </c>
      <c r="Q117" s="6">
        <v>0</v>
      </c>
      <c r="R117" s="2">
        <f t="shared" si="43"/>
        <v>5.0000000000000001E-3</v>
      </c>
      <c r="S117" s="45">
        <f t="shared" si="44"/>
        <v>4</v>
      </c>
      <c r="T117" s="8">
        <f t="shared" si="33"/>
        <v>1.0000554189999999</v>
      </c>
      <c r="U117" s="6">
        <f t="shared" si="34"/>
        <v>0.55453200000000002</v>
      </c>
      <c r="V117" s="3" t="str">
        <f t="shared" si="53"/>
        <v>A=</v>
      </c>
      <c r="W117" s="9">
        <f t="shared" si="53"/>
        <v>43286</v>
      </c>
      <c r="Y117" s="12">
        <f t="shared" si="46"/>
        <v>6</v>
      </c>
      <c r="Z117" s="13">
        <f t="shared" si="47"/>
        <v>9</v>
      </c>
      <c r="AA117" s="13">
        <f t="shared" si="48"/>
        <v>2016</v>
      </c>
      <c r="AB117" s="14">
        <f t="shared" si="35"/>
        <v>42619</v>
      </c>
      <c r="AC117" s="15">
        <f>IF(DAY(AB117)=$F$9+1,VLOOKUP(AB117,[1]Plan1!$X$15:$Z$187,3),AC116)</f>
        <v>4740.53</v>
      </c>
      <c r="AD117" s="16">
        <f t="shared" si="49"/>
        <v>8.0012835832232732E-4</v>
      </c>
    </row>
    <row r="118" spans="1:30" x14ac:dyDescent="0.2">
      <c r="A118" s="102">
        <f t="shared" si="36"/>
        <v>39529</v>
      </c>
      <c r="B118" s="6">
        <f t="shared" si="28"/>
        <v>10008.421274999999</v>
      </c>
      <c r="C118" s="6">
        <f t="shared" si="37"/>
        <v>10000</v>
      </c>
      <c r="D118" s="6">
        <f t="shared" si="29"/>
        <v>10008.421274999999</v>
      </c>
      <c r="E118" s="48">
        <f t="shared" si="38"/>
        <v>2759.83</v>
      </c>
      <c r="F118" s="10">
        <f t="shared" si="39"/>
        <v>2773.08</v>
      </c>
      <c r="G118" s="18">
        <f t="shared" si="52"/>
        <v>39513</v>
      </c>
      <c r="H118" s="2">
        <f t="shared" si="30"/>
        <v>4.8010203527029116E-3</v>
      </c>
      <c r="I118" s="1">
        <f t="shared" si="40"/>
        <v>5</v>
      </c>
      <c r="J118" s="49">
        <f t="shared" si="50"/>
        <v>31</v>
      </c>
      <c r="K118" s="7">
        <f t="shared" si="31"/>
        <v>1.0007728</v>
      </c>
      <c r="L118" s="7">
        <f t="shared" si="41"/>
        <v>1</v>
      </c>
      <c r="M118" s="7">
        <f t="shared" si="42"/>
        <v>1.0007728</v>
      </c>
      <c r="N118" s="6">
        <f t="shared" si="32"/>
        <v>10007.727999999999</v>
      </c>
      <c r="O118" s="45">
        <v>0</v>
      </c>
      <c r="P118" s="6">
        <v>0</v>
      </c>
      <c r="Q118" s="6">
        <v>0</v>
      </c>
      <c r="R118" s="2">
        <f t="shared" si="43"/>
        <v>5.0000000000000001E-3</v>
      </c>
      <c r="S118" s="45">
        <f t="shared" si="44"/>
        <v>5</v>
      </c>
      <c r="T118" s="8">
        <f t="shared" si="33"/>
        <v>1.0000692739999999</v>
      </c>
      <c r="U118" s="6">
        <f t="shared" si="34"/>
        <v>0.69327499999999997</v>
      </c>
      <c r="V118" s="3" t="str">
        <f t="shared" si="53"/>
        <v>A=</v>
      </c>
      <c r="W118" s="9">
        <f t="shared" si="53"/>
        <v>43286</v>
      </c>
      <c r="Y118" s="12">
        <f t="shared" si="46"/>
        <v>6</v>
      </c>
      <c r="Z118" s="13">
        <f t="shared" si="47"/>
        <v>10</v>
      </c>
      <c r="AA118" s="13">
        <f t="shared" si="48"/>
        <v>2016</v>
      </c>
      <c r="AB118" s="14">
        <f t="shared" si="35"/>
        <v>42649</v>
      </c>
      <c r="AC118" s="15">
        <f>IF(DAY(AB118)=$F$9+1,VLOOKUP(AB118,[1]Plan1!$X$15:$Z$187,3),AC117)</f>
        <v>4752.8599999999997</v>
      </c>
      <c r="AD118" s="16">
        <f t="shared" si="49"/>
        <v>2.6009749964666096E-3</v>
      </c>
    </row>
    <row r="119" spans="1:30" x14ac:dyDescent="0.2">
      <c r="A119" s="102">
        <f t="shared" si="36"/>
        <v>39530</v>
      </c>
      <c r="B119" s="6">
        <f t="shared" si="28"/>
        <v>10010.10636</v>
      </c>
      <c r="C119" s="6">
        <f t="shared" si="37"/>
        <v>10000</v>
      </c>
      <c r="D119" s="6">
        <f t="shared" si="29"/>
        <v>10010.10636</v>
      </c>
      <c r="E119" s="48">
        <f t="shared" si="38"/>
        <v>2759.83</v>
      </c>
      <c r="F119" s="10">
        <f t="shared" si="39"/>
        <v>2773.08</v>
      </c>
      <c r="G119" s="18">
        <f t="shared" si="52"/>
        <v>39513</v>
      </c>
      <c r="H119" s="2">
        <f t="shared" si="30"/>
        <v>4.8010203527029116E-3</v>
      </c>
      <c r="I119" s="1">
        <f t="shared" si="40"/>
        <v>6</v>
      </c>
      <c r="J119" s="49">
        <f t="shared" si="50"/>
        <v>31</v>
      </c>
      <c r="K119" s="7">
        <f t="shared" si="31"/>
        <v>1.00092743</v>
      </c>
      <c r="L119" s="7">
        <f t="shared" si="41"/>
        <v>1</v>
      </c>
      <c r="M119" s="7">
        <f t="shared" si="42"/>
        <v>1.00092743</v>
      </c>
      <c r="N119" s="6">
        <f t="shared" si="32"/>
        <v>10009.274299999999</v>
      </c>
      <c r="O119" s="45">
        <v>0</v>
      </c>
      <c r="P119" s="6">
        <v>0</v>
      </c>
      <c r="Q119" s="6">
        <v>0</v>
      </c>
      <c r="R119" s="2">
        <f t="shared" si="43"/>
        <v>5.0000000000000001E-3</v>
      </c>
      <c r="S119" s="45">
        <f t="shared" si="44"/>
        <v>6</v>
      </c>
      <c r="T119" s="8">
        <f t="shared" si="33"/>
        <v>1.0000831290000001</v>
      </c>
      <c r="U119" s="6">
        <f t="shared" si="34"/>
        <v>0.83206000000000002</v>
      </c>
      <c r="V119" s="3" t="str">
        <f t="shared" si="53"/>
        <v>A=</v>
      </c>
      <c r="W119" s="9">
        <f t="shared" si="53"/>
        <v>43286</v>
      </c>
      <c r="Y119" s="12">
        <f t="shared" si="46"/>
        <v>6</v>
      </c>
      <c r="Z119" s="13">
        <f t="shared" si="47"/>
        <v>11</v>
      </c>
      <c r="AA119" s="13">
        <f t="shared" si="48"/>
        <v>2016</v>
      </c>
      <c r="AB119" s="14">
        <f t="shared" si="35"/>
        <v>42680</v>
      </c>
      <c r="AC119" s="15">
        <f>IF(DAY(AB119)=$F$9+1,VLOOKUP(AB119,[1]Plan1!$X$15:$Z$187,3),AC118)</f>
        <v>4761.42</v>
      </c>
      <c r="AD119" s="16">
        <f t="shared" si="49"/>
        <v>1.8010208590197863E-3</v>
      </c>
    </row>
    <row r="120" spans="1:30" x14ac:dyDescent="0.2">
      <c r="A120" s="102">
        <f t="shared" si="36"/>
        <v>39531</v>
      </c>
      <c r="B120" s="6">
        <f t="shared" si="28"/>
        <v>10011.791799000001</v>
      </c>
      <c r="C120" s="6">
        <f t="shared" si="37"/>
        <v>10000</v>
      </c>
      <c r="D120" s="6">
        <f t="shared" si="29"/>
        <v>10011.791799000001</v>
      </c>
      <c r="E120" s="48">
        <f t="shared" si="38"/>
        <v>2759.83</v>
      </c>
      <c r="F120" s="10">
        <f t="shared" si="39"/>
        <v>2773.08</v>
      </c>
      <c r="G120" s="18">
        <f t="shared" si="52"/>
        <v>39513</v>
      </c>
      <c r="H120" s="2">
        <f t="shared" si="30"/>
        <v>4.8010203527029116E-3</v>
      </c>
      <c r="I120" s="1">
        <f t="shared" si="40"/>
        <v>7</v>
      </c>
      <c r="J120" s="49">
        <f t="shared" si="50"/>
        <v>31</v>
      </c>
      <c r="K120" s="7">
        <f t="shared" si="31"/>
        <v>1.0010820899999999</v>
      </c>
      <c r="L120" s="7">
        <f t="shared" si="41"/>
        <v>1</v>
      </c>
      <c r="M120" s="7">
        <f t="shared" si="42"/>
        <v>1.0010820899999999</v>
      </c>
      <c r="N120" s="6">
        <f t="shared" si="32"/>
        <v>10010.820900000001</v>
      </c>
      <c r="O120" s="45">
        <v>0</v>
      </c>
      <c r="P120" s="6">
        <v>0</v>
      </c>
      <c r="Q120" s="6">
        <v>0</v>
      </c>
      <c r="R120" s="2">
        <f t="shared" si="43"/>
        <v>5.0000000000000001E-3</v>
      </c>
      <c r="S120" s="45">
        <f t="shared" si="44"/>
        <v>7</v>
      </c>
      <c r="T120" s="8">
        <f t="shared" si="33"/>
        <v>1.0000969850000001</v>
      </c>
      <c r="U120" s="6">
        <f t="shared" si="34"/>
        <v>0.97089899999999996</v>
      </c>
      <c r="V120" s="3" t="str">
        <f t="shared" si="53"/>
        <v>A=</v>
      </c>
      <c r="W120" s="9">
        <f t="shared" si="53"/>
        <v>43286</v>
      </c>
      <c r="Y120" s="12">
        <f t="shared" si="46"/>
        <v>6</v>
      </c>
      <c r="Z120" s="13">
        <f t="shared" si="47"/>
        <v>12</v>
      </c>
      <c r="AA120" s="13">
        <f t="shared" si="48"/>
        <v>2016</v>
      </c>
      <c r="AB120" s="14">
        <f t="shared" si="35"/>
        <v>42710</v>
      </c>
      <c r="AC120" s="15">
        <f>IF(DAY(AB120)=$F$9+1,VLOOKUP(AB120,[1]Plan1!$X$15:$Z$187,3),AC119)</f>
        <v>4775.7</v>
      </c>
      <c r="AD120" s="16">
        <f t="shared" si="49"/>
        <v>2.9991053089204467E-3</v>
      </c>
    </row>
    <row r="121" spans="1:30" x14ac:dyDescent="0.2">
      <c r="A121" s="102">
        <f t="shared" si="36"/>
        <v>39532</v>
      </c>
      <c r="B121" s="6">
        <f t="shared" si="28"/>
        <v>10013.47747</v>
      </c>
      <c r="C121" s="6">
        <f t="shared" si="37"/>
        <v>10000</v>
      </c>
      <c r="D121" s="6">
        <f t="shared" si="29"/>
        <v>10013.47747</v>
      </c>
      <c r="E121" s="48">
        <f t="shared" si="38"/>
        <v>2759.83</v>
      </c>
      <c r="F121" s="10">
        <f t="shared" si="39"/>
        <v>2773.08</v>
      </c>
      <c r="G121" s="18">
        <f t="shared" si="52"/>
        <v>39513</v>
      </c>
      <c r="H121" s="2">
        <f t="shared" si="30"/>
        <v>4.8010203527029116E-3</v>
      </c>
      <c r="I121" s="1">
        <f t="shared" si="40"/>
        <v>8</v>
      </c>
      <c r="J121" s="49">
        <f t="shared" si="50"/>
        <v>31</v>
      </c>
      <c r="K121" s="7">
        <f t="shared" si="31"/>
        <v>1.00123677</v>
      </c>
      <c r="L121" s="7">
        <f t="shared" si="41"/>
        <v>1</v>
      </c>
      <c r="M121" s="7">
        <f t="shared" si="42"/>
        <v>1.00123677</v>
      </c>
      <c r="N121" s="6">
        <f t="shared" si="32"/>
        <v>10012.367700000001</v>
      </c>
      <c r="O121" s="45">
        <v>0</v>
      </c>
      <c r="P121" s="6">
        <v>0</v>
      </c>
      <c r="Q121" s="6">
        <v>0</v>
      </c>
      <c r="R121" s="2">
        <f t="shared" si="43"/>
        <v>5.0000000000000001E-3</v>
      </c>
      <c r="S121" s="45">
        <f t="shared" si="44"/>
        <v>8</v>
      </c>
      <c r="T121" s="8">
        <f t="shared" si="33"/>
        <v>1.0001108400000001</v>
      </c>
      <c r="U121" s="6">
        <f t="shared" si="34"/>
        <v>1.1097699999999999</v>
      </c>
      <c r="V121" s="3" t="str">
        <f t="shared" si="53"/>
        <v>A=</v>
      </c>
      <c r="W121" s="9">
        <f t="shared" si="53"/>
        <v>43286</v>
      </c>
      <c r="Y121" s="12">
        <f t="shared" si="46"/>
        <v>6</v>
      </c>
      <c r="Z121" s="13">
        <f t="shared" si="47"/>
        <v>1</v>
      </c>
      <c r="AA121" s="13">
        <f t="shared" si="48"/>
        <v>2017</v>
      </c>
      <c r="AB121" s="14">
        <f t="shared" si="35"/>
        <v>42741</v>
      </c>
      <c r="AC121" s="15">
        <f>IF(DAY(AB121)=$F$9+1,VLOOKUP(AB121,[1]Plan1!$X$15:$Z$187,3),AC120)</f>
        <v>4793.8500000000004</v>
      </c>
      <c r="AD121" s="16">
        <f t="shared" si="49"/>
        <v>3.8004899805266223E-3</v>
      </c>
    </row>
    <row r="122" spans="1:30" x14ac:dyDescent="0.2">
      <c r="A122" s="102">
        <f t="shared" si="36"/>
        <v>39533</v>
      </c>
      <c r="B122" s="6">
        <f t="shared" si="28"/>
        <v>10015.163395</v>
      </c>
      <c r="C122" s="6">
        <f t="shared" si="37"/>
        <v>10000</v>
      </c>
      <c r="D122" s="6">
        <f t="shared" si="29"/>
        <v>10015.163395</v>
      </c>
      <c r="E122" s="48">
        <f t="shared" si="38"/>
        <v>2759.83</v>
      </c>
      <c r="F122" s="10">
        <f t="shared" si="39"/>
        <v>2773.08</v>
      </c>
      <c r="G122" s="18">
        <f t="shared" si="52"/>
        <v>39513</v>
      </c>
      <c r="H122" s="2">
        <f t="shared" si="30"/>
        <v>4.8010203527029116E-3</v>
      </c>
      <c r="I122" s="1">
        <f t="shared" si="40"/>
        <v>9</v>
      </c>
      <c r="J122" s="49">
        <f t="shared" si="50"/>
        <v>31</v>
      </c>
      <c r="K122" s="7">
        <f t="shared" si="31"/>
        <v>1.00139147</v>
      </c>
      <c r="L122" s="7">
        <f t="shared" si="41"/>
        <v>1</v>
      </c>
      <c r="M122" s="7">
        <f t="shared" si="42"/>
        <v>1.00139147</v>
      </c>
      <c r="N122" s="6">
        <f t="shared" si="32"/>
        <v>10013.914699999999</v>
      </c>
      <c r="O122" s="45">
        <v>0</v>
      </c>
      <c r="P122" s="6">
        <v>0</v>
      </c>
      <c r="Q122" s="6">
        <v>0</v>
      </c>
      <c r="R122" s="2">
        <f t="shared" si="43"/>
        <v>5.0000000000000001E-3</v>
      </c>
      <c r="S122" s="45">
        <f t="shared" si="44"/>
        <v>9</v>
      </c>
      <c r="T122" s="8">
        <f t="shared" si="33"/>
        <v>1.0001246960000001</v>
      </c>
      <c r="U122" s="6">
        <f t="shared" si="34"/>
        <v>1.2486950000000001</v>
      </c>
      <c r="V122" s="3" t="str">
        <f t="shared" si="53"/>
        <v>A=</v>
      </c>
      <c r="W122" s="9">
        <f t="shared" si="53"/>
        <v>43286</v>
      </c>
      <c r="Y122" s="12">
        <f t="shared" si="46"/>
        <v>6</v>
      </c>
      <c r="Z122" s="13">
        <f t="shared" si="47"/>
        <v>2</v>
      </c>
      <c r="AA122" s="13">
        <f t="shared" si="48"/>
        <v>2017</v>
      </c>
      <c r="AB122" s="14">
        <f t="shared" si="35"/>
        <v>42772</v>
      </c>
      <c r="AC122" s="15">
        <f>IF(DAY(AB122)=$F$9+1,VLOOKUP(AB122,[1]Plan1!$X$15:$Z$187,3),AC121)</f>
        <v>4809.67</v>
      </c>
      <c r="AD122" s="16">
        <f t="shared" si="49"/>
        <v>3.3000615371778785E-3</v>
      </c>
    </row>
    <row r="123" spans="1:30" x14ac:dyDescent="0.2">
      <c r="A123" s="102">
        <f t="shared" si="36"/>
        <v>39534</v>
      </c>
      <c r="B123" s="6">
        <f t="shared" si="28"/>
        <v>10016.849661999999</v>
      </c>
      <c r="C123" s="6">
        <f t="shared" si="37"/>
        <v>10000</v>
      </c>
      <c r="D123" s="6">
        <f t="shared" si="29"/>
        <v>10016.849661999999</v>
      </c>
      <c r="E123" s="48">
        <f t="shared" si="38"/>
        <v>2759.83</v>
      </c>
      <c r="F123" s="10">
        <f t="shared" si="39"/>
        <v>2773.08</v>
      </c>
      <c r="G123" s="18">
        <f t="shared" si="52"/>
        <v>39513</v>
      </c>
      <c r="H123" s="2">
        <f t="shared" si="30"/>
        <v>4.8010203527029116E-3</v>
      </c>
      <c r="I123" s="1">
        <f t="shared" si="40"/>
        <v>10</v>
      </c>
      <c r="J123" s="49">
        <f t="shared" si="50"/>
        <v>31</v>
      </c>
      <c r="K123" s="7">
        <f t="shared" si="31"/>
        <v>1.0015461999999999</v>
      </c>
      <c r="L123" s="7">
        <f t="shared" si="41"/>
        <v>1</v>
      </c>
      <c r="M123" s="7">
        <f t="shared" si="42"/>
        <v>1.0015461999999999</v>
      </c>
      <c r="N123" s="6">
        <f t="shared" si="32"/>
        <v>10015.462</v>
      </c>
      <c r="O123" s="45">
        <v>0</v>
      </c>
      <c r="P123" s="6">
        <v>0</v>
      </c>
      <c r="Q123" s="6">
        <v>0</v>
      </c>
      <c r="R123" s="2">
        <f t="shared" si="43"/>
        <v>5.0000000000000001E-3</v>
      </c>
      <c r="S123" s="45">
        <f t="shared" si="44"/>
        <v>10</v>
      </c>
      <c r="T123" s="8">
        <f t="shared" si="33"/>
        <v>1.0001385519999999</v>
      </c>
      <c r="U123" s="6">
        <f t="shared" si="34"/>
        <v>1.387662</v>
      </c>
      <c r="V123" s="3" t="str">
        <f t="shared" ref="V123:W138" si="54">V122</f>
        <v>A=</v>
      </c>
      <c r="W123" s="9">
        <f t="shared" si="54"/>
        <v>43286</v>
      </c>
      <c r="Y123" s="12">
        <f t="shared" si="46"/>
        <v>6</v>
      </c>
      <c r="Z123" s="13">
        <f t="shared" si="47"/>
        <v>3</v>
      </c>
      <c r="AA123" s="13">
        <f t="shared" si="48"/>
        <v>2017</v>
      </c>
      <c r="AB123" s="14">
        <f t="shared" si="35"/>
        <v>42800</v>
      </c>
      <c r="AC123" s="15">
        <f>IF(DAY(AB123)=$F$9+1,VLOOKUP(AB123,[1]Plan1!$X$15:$Z$187,3),AC122)</f>
        <v>4821.6899999999996</v>
      </c>
      <c r="AD123" s="16">
        <f t="shared" si="49"/>
        <v>2.4991319570779602E-3</v>
      </c>
    </row>
    <row r="124" spans="1:30" x14ac:dyDescent="0.2">
      <c r="A124" s="102">
        <f t="shared" si="36"/>
        <v>39535</v>
      </c>
      <c r="B124" s="6">
        <f t="shared" si="28"/>
        <v>10018.536182</v>
      </c>
      <c r="C124" s="6">
        <f t="shared" si="37"/>
        <v>10000</v>
      </c>
      <c r="D124" s="6">
        <f t="shared" si="29"/>
        <v>10018.536182</v>
      </c>
      <c r="E124" s="48">
        <f t="shared" si="38"/>
        <v>2759.83</v>
      </c>
      <c r="F124" s="10">
        <f t="shared" si="39"/>
        <v>2773.08</v>
      </c>
      <c r="G124" s="18">
        <f t="shared" si="52"/>
        <v>39513</v>
      </c>
      <c r="H124" s="2">
        <f t="shared" si="30"/>
        <v>4.8010203527029116E-3</v>
      </c>
      <c r="I124" s="1">
        <f t="shared" si="40"/>
        <v>11</v>
      </c>
      <c r="J124" s="49">
        <f t="shared" si="50"/>
        <v>31</v>
      </c>
      <c r="K124" s="7">
        <f t="shared" si="31"/>
        <v>1.00170095</v>
      </c>
      <c r="L124" s="7">
        <f t="shared" si="41"/>
        <v>1</v>
      </c>
      <c r="M124" s="7">
        <f t="shared" si="42"/>
        <v>1.00170095</v>
      </c>
      <c r="N124" s="6">
        <f t="shared" si="32"/>
        <v>10017.0095</v>
      </c>
      <c r="O124" s="45">
        <v>0</v>
      </c>
      <c r="P124" s="6">
        <v>0</v>
      </c>
      <c r="Q124" s="6">
        <v>0</v>
      </c>
      <c r="R124" s="2">
        <f t="shared" si="43"/>
        <v>5.0000000000000001E-3</v>
      </c>
      <c r="S124" s="45">
        <f t="shared" si="44"/>
        <v>11</v>
      </c>
      <c r="T124" s="8">
        <f t="shared" si="33"/>
        <v>1.000152409</v>
      </c>
      <c r="U124" s="6">
        <f t="shared" si="34"/>
        <v>1.5266820000000001</v>
      </c>
      <c r="V124" s="3" t="str">
        <f t="shared" si="54"/>
        <v>A=</v>
      </c>
      <c r="W124" s="9">
        <f t="shared" si="54"/>
        <v>43286</v>
      </c>
      <c r="Y124" s="12">
        <f t="shared" si="46"/>
        <v>6</v>
      </c>
      <c r="Z124" s="13">
        <f t="shared" si="47"/>
        <v>4</v>
      </c>
      <c r="AA124" s="13">
        <f t="shared" si="48"/>
        <v>2017</v>
      </c>
      <c r="AB124" s="14">
        <f t="shared" si="35"/>
        <v>42831</v>
      </c>
      <c r="AC124" s="15">
        <f>IF(DAY(AB124)=$F$9+1,VLOOKUP(AB124,[1]Plan1!$X$15:$Z$187,3),AC123)</f>
        <v>4828.4399999999996</v>
      </c>
      <c r="AD124" s="16">
        <f t="shared" si="49"/>
        <v>1.3999240930047119E-3</v>
      </c>
    </row>
    <row r="125" spans="1:30" x14ac:dyDescent="0.2">
      <c r="A125" s="102">
        <f t="shared" si="36"/>
        <v>39536</v>
      </c>
      <c r="B125" s="6">
        <f t="shared" si="28"/>
        <v>10020.223035000001</v>
      </c>
      <c r="C125" s="6">
        <f t="shared" si="37"/>
        <v>10000</v>
      </c>
      <c r="D125" s="6">
        <f t="shared" si="29"/>
        <v>10020.223035000001</v>
      </c>
      <c r="E125" s="48">
        <f t="shared" si="38"/>
        <v>2759.83</v>
      </c>
      <c r="F125" s="10">
        <f t="shared" si="39"/>
        <v>2773.08</v>
      </c>
      <c r="G125" s="18">
        <f t="shared" si="52"/>
        <v>39513</v>
      </c>
      <c r="H125" s="2">
        <f t="shared" si="30"/>
        <v>4.8010203527029116E-3</v>
      </c>
      <c r="I125" s="1">
        <f t="shared" si="40"/>
        <v>12</v>
      </c>
      <c r="J125" s="49">
        <f t="shared" si="50"/>
        <v>31</v>
      </c>
      <c r="K125" s="7">
        <f t="shared" si="31"/>
        <v>1.0018557299999999</v>
      </c>
      <c r="L125" s="7">
        <f t="shared" si="41"/>
        <v>1</v>
      </c>
      <c r="M125" s="7">
        <f t="shared" si="42"/>
        <v>1.0018557299999999</v>
      </c>
      <c r="N125" s="6">
        <f t="shared" si="32"/>
        <v>10018.5573</v>
      </c>
      <c r="O125" s="45">
        <v>0</v>
      </c>
      <c r="P125" s="6">
        <v>0</v>
      </c>
      <c r="Q125" s="6">
        <v>0</v>
      </c>
      <c r="R125" s="2">
        <f t="shared" si="43"/>
        <v>5.0000000000000001E-3</v>
      </c>
      <c r="S125" s="45">
        <f t="shared" si="44"/>
        <v>12</v>
      </c>
      <c r="T125" s="8">
        <f t="shared" si="33"/>
        <v>1.0001662650000001</v>
      </c>
      <c r="U125" s="6">
        <f t="shared" si="34"/>
        <v>1.665735</v>
      </c>
      <c r="V125" s="3" t="str">
        <f t="shared" si="54"/>
        <v>A=</v>
      </c>
      <c r="W125" s="9">
        <f t="shared" si="54"/>
        <v>43286</v>
      </c>
      <c r="Y125" s="12">
        <f t="shared" si="46"/>
        <v>6</v>
      </c>
      <c r="Z125" s="13">
        <f t="shared" si="47"/>
        <v>5</v>
      </c>
      <c r="AA125" s="13">
        <f t="shared" si="48"/>
        <v>2017</v>
      </c>
      <c r="AB125" s="14">
        <f t="shared" si="35"/>
        <v>42861</v>
      </c>
      <c r="AC125" s="15">
        <f>IF(DAY(AB125)=$F$9+1,VLOOKUP(AB125,[1]Plan1!$X$15:$Z$187,3),AC124)</f>
        <v>4843.41</v>
      </c>
      <c r="AD125" s="16">
        <f t="shared" si="49"/>
        <v>3.100380247036405E-3</v>
      </c>
    </row>
    <row r="126" spans="1:30" x14ac:dyDescent="0.2">
      <c r="A126" s="102">
        <f t="shared" si="36"/>
        <v>39537</v>
      </c>
      <c r="B126" s="6">
        <f t="shared" si="28"/>
        <v>10021.910140999998</v>
      </c>
      <c r="C126" s="6">
        <f t="shared" si="37"/>
        <v>10000</v>
      </c>
      <c r="D126" s="6">
        <f t="shared" si="29"/>
        <v>10021.910140999998</v>
      </c>
      <c r="E126" s="48">
        <f t="shared" si="38"/>
        <v>2759.83</v>
      </c>
      <c r="F126" s="10">
        <f t="shared" si="39"/>
        <v>2773.08</v>
      </c>
      <c r="G126" s="18">
        <f t="shared" si="52"/>
        <v>39513</v>
      </c>
      <c r="H126" s="2">
        <f t="shared" si="30"/>
        <v>4.8010203527029116E-3</v>
      </c>
      <c r="I126" s="1">
        <f t="shared" si="40"/>
        <v>13</v>
      </c>
      <c r="J126" s="49">
        <f t="shared" si="50"/>
        <v>31</v>
      </c>
      <c r="K126" s="7">
        <f t="shared" si="31"/>
        <v>1.00201053</v>
      </c>
      <c r="L126" s="7">
        <f t="shared" si="41"/>
        <v>1</v>
      </c>
      <c r="M126" s="7">
        <f t="shared" si="42"/>
        <v>1.00201053</v>
      </c>
      <c r="N126" s="6">
        <f t="shared" si="32"/>
        <v>10020.105299999999</v>
      </c>
      <c r="O126" s="45">
        <v>0</v>
      </c>
      <c r="P126" s="6">
        <v>0</v>
      </c>
      <c r="Q126" s="6">
        <v>0</v>
      </c>
      <c r="R126" s="2">
        <f t="shared" si="43"/>
        <v>5.0000000000000001E-3</v>
      </c>
      <c r="S126" s="45">
        <f t="shared" si="44"/>
        <v>13</v>
      </c>
      <c r="T126" s="8">
        <f t="shared" si="33"/>
        <v>1.0001801219999999</v>
      </c>
      <c r="U126" s="6">
        <f t="shared" si="34"/>
        <v>1.8048409999999999</v>
      </c>
      <c r="V126" s="3" t="str">
        <f t="shared" si="54"/>
        <v>A=</v>
      </c>
      <c r="W126" s="9">
        <f t="shared" si="54"/>
        <v>43286</v>
      </c>
      <c r="Y126" s="12">
        <f t="shared" si="46"/>
        <v>6</v>
      </c>
      <c r="Z126" s="13">
        <f t="shared" si="47"/>
        <v>6</v>
      </c>
      <c r="AA126" s="13">
        <f t="shared" si="48"/>
        <v>2017</v>
      </c>
      <c r="AB126" s="14">
        <f t="shared" si="35"/>
        <v>42892</v>
      </c>
      <c r="AC126" s="15">
        <f>IF(DAY(AB126)=$F$9+1,VLOOKUP(AB126,[1]Plan1!$X$15:$Z$187,3),AC125)</f>
        <v>4832.2700000000004</v>
      </c>
      <c r="AD126" s="16">
        <f t="shared" si="49"/>
        <v>-2.3000324151783991E-3</v>
      </c>
    </row>
    <row r="127" spans="1:30" x14ac:dyDescent="0.2">
      <c r="A127" s="102">
        <f t="shared" si="36"/>
        <v>39538</v>
      </c>
      <c r="B127" s="6">
        <f t="shared" si="28"/>
        <v>10023.59749</v>
      </c>
      <c r="C127" s="6">
        <f t="shared" si="37"/>
        <v>10000</v>
      </c>
      <c r="D127" s="6">
        <f t="shared" si="29"/>
        <v>10023.59749</v>
      </c>
      <c r="E127" s="48">
        <f t="shared" si="38"/>
        <v>2759.83</v>
      </c>
      <c r="F127" s="10">
        <f t="shared" si="39"/>
        <v>2773.08</v>
      </c>
      <c r="G127" s="18">
        <f t="shared" si="52"/>
        <v>39513</v>
      </c>
      <c r="H127" s="2">
        <f t="shared" si="30"/>
        <v>4.8010203527029116E-3</v>
      </c>
      <c r="I127" s="1">
        <f t="shared" si="40"/>
        <v>14</v>
      </c>
      <c r="J127" s="49">
        <f t="shared" si="50"/>
        <v>31</v>
      </c>
      <c r="K127" s="7">
        <f t="shared" si="31"/>
        <v>1.0021653500000001</v>
      </c>
      <c r="L127" s="7">
        <f t="shared" si="41"/>
        <v>1</v>
      </c>
      <c r="M127" s="7">
        <f t="shared" si="42"/>
        <v>1.0021653500000001</v>
      </c>
      <c r="N127" s="6">
        <f t="shared" si="32"/>
        <v>10021.6535</v>
      </c>
      <c r="O127" s="45">
        <v>0</v>
      </c>
      <c r="P127" s="6">
        <v>0</v>
      </c>
      <c r="Q127" s="6">
        <v>0</v>
      </c>
      <c r="R127" s="2">
        <f t="shared" si="43"/>
        <v>5.0000000000000001E-3</v>
      </c>
      <c r="S127" s="45">
        <f t="shared" si="44"/>
        <v>14</v>
      </c>
      <c r="T127" s="8">
        <f t="shared" si="33"/>
        <v>1.0001939790000001</v>
      </c>
      <c r="U127" s="6">
        <f t="shared" si="34"/>
        <v>1.9439900000000001</v>
      </c>
      <c r="V127" s="3" t="str">
        <f t="shared" si="54"/>
        <v>A=</v>
      </c>
      <c r="W127" s="9">
        <f t="shared" si="54"/>
        <v>43286</v>
      </c>
      <c r="Y127" s="12">
        <f t="shared" si="46"/>
        <v>6</v>
      </c>
      <c r="Z127" s="13">
        <f t="shared" si="47"/>
        <v>7</v>
      </c>
      <c r="AA127" s="13">
        <f t="shared" si="48"/>
        <v>2017</v>
      </c>
      <c r="AB127" s="14">
        <f t="shared" si="35"/>
        <v>42922</v>
      </c>
      <c r="AC127" s="15">
        <f>IF(DAY(AB127)=$F$9+1,VLOOKUP(AB127,[1]Plan1!$X$15:$Z$187,3),AC126)</f>
        <v>4843.87</v>
      </c>
      <c r="AD127" s="16">
        <f t="shared" si="49"/>
        <v>2.4005281161854075E-3</v>
      </c>
    </row>
    <row r="128" spans="1:30" x14ac:dyDescent="0.2">
      <c r="A128" s="102">
        <f t="shared" si="36"/>
        <v>39539</v>
      </c>
      <c r="B128" s="6">
        <f t="shared" si="28"/>
        <v>10025.285182</v>
      </c>
      <c r="C128" s="6">
        <f t="shared" si="37"/>
        <v>10000</v>
      </c>
      <c r="D128" s="6">
        <f t="shared" si="29"/>
        <v>10025.285182</v>
      </c>
      <c r="E128" s="48">
        <f t="shared" si="38"/>
        <v>2759.83</v>
      </c>
      <c r="F128" s="10">
        <f t="shared" si="39"/>
        <v>2773.08</v>
      </c>
      <c r="G128" s="18">
        <f t="shared" si="52"/>
        <v>39513</v>
      </c>
      <c r="H128" s="2">
        <f t="shared" si="30"/>
        <v>4.8010203527029116E-3</v>
      </c>
      <c r="I128" s="1">
        <f t="shared" si="40"/>
        <v>15</v>
      </c>
      <c r="J128" s="49">
        <f t="shared" si="50"/>
        <v>31</v>
      </c>
      <c r="K128" s="7">
        <f t="shared" si="31"/>
        <v>1.0023202</v>
      </c>
      <c r="L128" s="7">
        <f t="shared" si="41"/>
        <v>1</v>
      </c>
      <c r="M128" s="7">
        <f t="shared" si="42"/>
        <v>1.0023202</v>
      </c>
      <c r="N128" s="6">
        <f t="shared" si="32"/>
        <v>10023.201999999999</v>
      </c>
      <c r="O128" s="45">
        <v>0</v>
      </c>
      <c r="P128" s="6">
        <v>0</v>
      </c>
      <c r="Q128" s="6">
        <v>0</v>
      </c>
      <c r="R128" s="2">
        <f t="shared" si="43"/>
        <v>5.0000000000000001E-3</v>
      </c>
      <c r="S128" s="45">
        <f t="shared" si="44"/>
        <v>15</v>
      </c>
      <c r="T128" s="8">
        <f t="shared" si="33"/>
        <v>1.000207836</v>
      </c>
      <c r="U128" s="6">
        <f t="shared" si="34"/>
        <v>2.0831819999999999</v>
      </c>
      <c r="V128" s="3" t="str">
        <f t="shared" si="54"/>
        <v>A=</v>
      </c>
      <c r="W128" s="9">
        <f t="shared" si="54"/>
        <v>43286</v>
      </c>
      <c r="Y128" s="12">
        <f t="shared" si="46"/>
        <v>6</v>
      </c>
      <c r="Z128" s="13">
        <f t="shared" si="47"/>
        <v>8</v>
      </c>
      <c r="AA128" s="13">
        <f t="shared" si="48"/>
        <v>2017</v>
      </c>
      <c r="AB128" s="14">
        <f t="shared" si="35"/>
        <v>42953</v>
      </c>
      <c r="AC128" s="15">
        <f>IF(DAY(AB128)=$F$9+1,VLOOKUP(AB128,[1]Plan1!$X$15:$Z$187,3),AC127)</f>
        <v>4853.07</v>
      </c>
      <c r="AD128" s="16">
        <f t="shared" si="49"/>
        <v>1.8993077848910023E-3</v>
      </c>
    </row>
    <row r="129" spans="1:30" x14ac:dyDescent="0.2">
      <c r="A129" s="102">
        <f t="shared" si="36"/>
        <v>39540</v>
      </c>
      <c r="B129" s="6">
        <f t="shared" si="28"/>
        <v>10026.973117000001</v>
      </c>
      <c r="C129" s="6">
        <f t="shared" si="37"/>
        <v>10000</v>
      </c>
      <c r="D129" s="6">
        <f t="shared" si="29"/>
        <v>10026.973117000001</v>
      </c>
      <c r="E129" s="48">
        <f t="shared" si="38"/>
        <v>2759.83</v>
      </c>
      <c r="F129" s="10">
        <f t="shared" si="39"/>
        <v>2773.08</v>
      </c>
      <c r="G129" s="18">
        <f t="shared" si="52"/>
        <v>39513</v>
      </c>
      <c r="H129" s="2">
        <f t="shared" si="30"/>
        <v>4.8010203527029116E-3</v>
      </c>
      <c r="I129" s="1">
        <f t="shared" si="40"/>
        <v>16</v>
      </c>
      <c r="J129" s="49">
        <f t="shared" si="50"/>
        <v>31</v>
      </c>
      <c r="K129" s="7">
        <f t="shared" si="31"/>
        <v>1.00247507</v>
      </c>
      <c r="L129" s="7">
        <f t="shared" si="41"/>
        <v>1</v>
      </c>
      <c r="M129" s="7">
        <f t="shared" si="42"/>
        <v>1.00247507</v>
      </c>
      <c r="N129" s="6">
        <f t="shared" si="32"/>
        <v>10024.750700000001</v>
      </c>
      <c r="O129" s="45">
        <v>0</v>
      </c>
      <c r="P129" s="6">
        <v>0</v>
      </c>
      <c r="Q129" s="6">
        <v>0</v>
      </c>
      <c r="R129" s="2">
        <f t="shared" si="43"/>
        <v>5.0000000000000001E-3</v>
      </c>
      <c r="S129" s="45">
        <f t="shared" si="44"/>
        <v>16</v>
      </c>
      <c r="T129" s="8">
        <f t="shared" si="33"/>
        <v>1.0002216930000001</v>
      </c>
      <c r="U129" s="6">
        <f t="shared" si="34"/>
        <v>2.2224170000000001</v>
      </c>
      <c r="V129" s="3" t="str">
        <f t="shared" si="54"/>
        <v>A=</v>
      </c>
      <c r="W129" s="9">
        <f t="shared" si="54"/>
        <v>43286</v>
      </c>
      <c r="Y129" s="12">
        <f t="shared" si="46"/>
        <v>6</v>
      </c>
      <c r="Z129" s="13">
        <f t="shared" si="47"/>
        <v>9</v>
      </c>
      <c r="AA129" s="13">
        <f t="shared" si="48"/>
        <v>2017</v>
      </c>
      <c r="AB129" s="14">
        <f t="shared" si="35"/>
        <v>42984</v>
      </c>
      <c r="AC129" s="15">
        <f>IF(DAY(AB129)=$F$9+1,VLOOKUP(AB129,[1]Plan1!$X$15:$Z$187,3),AC128)</f>
        <v>4860.83</v>
      </c>
      <c r="AD129" s="16">
        <f t="shared" si="49"/>
        <v>1.5989878571709415E-3</v>
      </c>
    </row>
    <row r="130" spans="1:30" x14ac:dyDescent="0.2">
      <c r="A130" s="102">
        <f t="shared" si="36"/>
        <v>39541</v>
      </c>
      <c r="B130" s="6">
        <f t="shared" si="28"/>
        <v>10028.661304000001</v>
      </c>
      <c r="C130" s="6">
        <f t="shared" si="37"/>
        <v>10000</v>
      </c>
      <c r="D130" s="6">
        <f t="shared" si="29"/>
        <v>10028.661304000001</v>
      </c>
      <c r="E130" s="48">
        <f t="shared" si="38"/>
        <v>2759.83</v>
      </c>
      <c r="F130" s="10">
        <f t="shared" si="39"/>
        <v>2773.08</v>
      </c>
      <c r="G130" s="18">
        <f t="shared" si="52"/>
        <v>39513</v>
      </c>
      <c r="H130" s="2">
        <f t="shared" si="30"/>
        <v>4.8010203527029116E-3</v>
      </c>
      <c r="I130" s="1">
        <f t="shared" si="40"/>
        <v>17</v>
      </c>
      <c r="J130" s="49">
        <f t="shared" si="50"/>
        <v>31</v>
      </c>
      <c r="K130" s="7">
        <f t="shared" si="31"/>
        <v>1.0026299599999999</v>
      </c>
      <c r="L130" s="7">
        <f t="shared" si="41"/>
        <v>1</v>
      </c>
      <c r="M130" s="7">
        <f t="shared" si="42"/>
        <v>1.0026299599999999</v>
      </c>
      <c r="N130" s="6">
        <f t="shared" si="32"/>
        <v>10026.2996</v>
      </c>
      <c r="O130" s="45">
        <v>0</v>
      </c>
      <c r="P130" s="6">
        <v>0</v>
      </c>
      <c r="Q130" s="6">
        <v>0</v>
      </c>
      <c r="R130" s="2">
        <f t="shared" si="43"/>
        <v>5.0000000000000001E-3</v>
      </c>
      <c r="S130" s="45">
        <f t="shared" si="44"/>
        <v>17</v>
      </c>
      <c r="T130" s="8">
        <f t="shared" si="33"/>
        <v>1.0002355510000001</v>
      </c>
      <c r="U130" s="6">
        <f t="shared" si="34"/>
        <v>2.361704</v>
      </c>
      <c r="V130" s="3" t="str">
        <f t="shared" si="54"/>
        <v>A=</v>
      </c>
      <c r="W130" s="9">
        <f t="shared" si="54"/>
        <v>43286</v>
      </c>
      <c r="Y130" s="12">
        <f t="shared" si="46"/>
        <v>6</v>
      </c>
      <c r="Z130" s="13">
        <f t="shared" si="47"/>
        <v>10</v>
      </c>
      <c r="AA130" s="13">
        <f t="shared" si="48"/>
        <v>2017</v>
      </c>
      <c r="AB130" s="14">
        <f t="shared" si="35"/>
        <v>43014</v>
      </c>
      <c r="AC130" s="15">
        <f>IF(DAY(AB130)=$F$9+1,VLOOKUP(AB130,[1]Plan1!$X$15:$Z$187,3),AC129)</f>
        <v>4881.25</v>
      </c>
      <c r="AD130" s="16">
        <f t="shared" si="49"/>
        <v>4.2009286479880448E-3</v>
      </c>
    </row>
    <row r="131" spans="1:30" x14ac:dyDescent="0.2">
      <c r="A131" s="102">
        <f t="shared" si="36"/>
        <v>39542</v>
      </c>
      <c r="B131" s="6">
        <f t="shared" si="28"/>
        <v>10030.349824999999</v>
      </c>
      <c r="C131" s="6">
        <f t="shared" si="37"/>
        <v>10000</v>
      </c>
      <c r="D131" s="6">
        <f t="shared" si="29"/>
        <v>10030.349824999999</v>
      </c>
      <c r="E131" s="48">
        <f t="shared" si="38"/>
        <v>2759.83</v>
      </c>
      <c r="F131" s="10">
        <f t="shared" si="39"/>
        <v>2773.08</v>
      </c>
      <c r="G131" s="18">
        <f t="shared" si="52"/>
        <v>39513</v>
      </c>
      <c r="H131" s="2">
        <f t="shared" si="30"/>
        <v>4.8010203527029116E-3</v>
      </c>
      <c r="I131" s="1">
        <f t="shared" si="40"/>
        <v>18</v>
      </c>
      <c r="J131" s="49">
        <f t="shared" si="50"/>
        <v>31</v>
      </c>
      <c r="K131" s="7">
        <f t="shared" si="31"/>
        <v>1.0027848800000001</v>
      </c>
      <c r="L131" s="7">
        <f t="shared" si="41"/>
        <v>1</v>
      </c>
      <c r="M131" s="7">
        <f t="shared" si="42"/>
        <v>1.0027848800000001</v>
      </c>
      <c r="N131" s="6">
        <f t="shared" si="32"/>
        <v>10027.8488</v>
      </c>
      <c r="O131" s="45">
        <v>0</v>
      </c>
      <c r="P131" s="6">
        <v>0</v>
      </c>
      <c r="Q131" s="6">
        <v>0</v>
      </c>
      <c r="R131" s="2">
        <f t="shared" si="43"/>
        <v>5.0000000000000001E-3</v>
      </c>
      <c r="S131" s="45">
        <f t="shared" si="44"/>
        <v>18</v>
      </c>
      <c r="T131" s="8">
        <f t="shared" si="33"/>
        <v>1.000249408</v>
      </c>
      <c r="U131" s="6">
        <f t="shared" si="34"/>
        <v>2.5010249999999998</v>
      </c>
      <c r="V131" s="3" t="str">
        <f t="shared" si="54"/>
        <v>A=</v>
      </c>
      <c r="W131" s="9">
        <f t="shared" si="54"/>
        <v>43286</v>
      </c>
      <c r="Y131" s="12">
        <f t="shared" si="46"/>
        <v>6</v>
      </c>
      <c r="Z131" s="13">
        <f t="shared" si="47"/>
        <v>11</v>
      </c>
      <c r="AA131" s="13">
        <f t="shared" si="48"/>
        <v>2017</v>
      </c>
      <c r="AB131" s="14">
        <f t="shared" si="35"/>
        <v>43045</v>
      </c>
      <c r="AC131" s="15">
        <f>IF(DAY(AB131)=$F$9+1,VLOOKUP(AB131,[1]Plan1!$X$15:$Z$187,3),AC130)</f>
        <v>4894.92</v>
      </c>
      <c r="AD131" s="16">
        <f t="shared" si="49"/>
        <v>2.8005121638925434E-3</v>
      </c>
    </row>
    <row r="132" spans="1:30" x14ac:dyDescent="0.2">
      <c r="A132" s="102">
        <f t="shared" si="36"/>
        <v>39543</v>
      </c>
      <c r="B132" s="6">
        <f t="shared" si="28"/>
        <v>10032.038699000001</v>
      </c>
      <c r="C132" s="6">
        <f t="shared" si="37"/>
        <v>10000</v>
      </c>
      <c r="D132" s="6">
        <f t="shared" si="29"/>
        <v>10032.038699000001</v>
      </c>
      <c r="E132" s="48">
        <f t="shared" si="38"/>
        <v>2759.83</v>
      </c>
      <c r="F132" s="10">
        <f t="shared" si="39"/>
        <v>2773.08</v>
      </c>
      <c r="G132" s="18">
        <f t="shared" si="52"/>
        <v>39513</v>
      </c>
      <c r="H132" s="2">
        <f t="shared" si="30"/>
        <v>4.8010203527029116E-3</v>
      </c>
      <c r="I132" s="1">
        <f t="shared" si="40"/>
        <v>19</v>
      </c>
      <c r="J132" s="49">
        <f t="shared" si="50"/>
        <v>31</v>
      </c>
      <c r="K132" s="7">
        <f t="shared" si="31"/>
        <v>1.0029398300000001</v>
      </c>
      <c r="L132" s="7">
        <f t="shared" si="41"/>
        <v>1</v>
      </c>
      <c r="M132" s="7">
        <f t="shared" si="42"/>
        <v>1.0029398300000001</v>
      </c>
      <c r="N132" s="6">
        <f t="shared" si="32"/>
        <v>10029.398300000001</v>
      </c>
      <c r="O132" s="45">
        <v>0</v>
      </c>
      <c r="P132" s="6">
        <v>0</v>
      </c>
      <c r="Q132" s="6">
        <v>0</v>
      </c>
      <c r="R132" s="2">
        <f t="shared" si="43"/>
        <v>5.0000000000000001E-3</v>
      </c>
      <c r="S132" s="45">
        <f t="shared" si="44"/>
        <v>19</v>
      </c>
      <c r="T132" s="8">
        <f t="shared" si="33"/>
        <v>1.0002632659999999</v>
      </c>
      <c r="U132" s="6">
        <f t="shared" si="34"/>
        <v>2.6403989999999999</v>
      </c>
      <c r="V132" s="3" t="str">
        <f t="shared" si="54"/>
        <v>A=</v>
      </c>
      <c r="W132" s="9">
        <f t="shared" si="54"/>
        <v>43286</v>
      </c>
      <c r="Y132" s="12">
        <f t="shared" si="46"/>
        <v>6</v>
      </c>
      <c r="Z132" s="13">
        <f t="shared" si="47"/>
        <v>12</v>
      </c>
      <c r="AA132" s="13">
        <f t="shared" si="48"/>
        <v>2017</v>
      </c>
      <c r="AB132" s="14">
        <f t="shared" si="35"/>
        <v>43075</v>
      </c>
      <c r="AC132" s="15">
        <f>IF(DAY(AB132)=$F$9+1,VLOOKUP(AB132,[1]Plan1!$X$15:$Z$187,3),AC131)</f>
        <v>4916.46</v>
      </c>
      <c r="AD132" s="16">
        <f t="shared" si="49"/>
        <v>4.4004804981490064E-3</v>
      </c>
    </row>
    <row r="133" spans="1:30" x14ac:dyDescent="0.2">
      <c r="A133" s="102">
        <f t="shared" si="36"/>
        <v>39544</v>
      </c>
      <c r="B133" s="6">
        <f t="shared" si="28"/>
        <v>10034.011694999999</v>
      </c>
      <c r="C133" s="6">
        <f t="shared" si="37"/>
        <v>10000</v>
      </c>
      <c r="D133" s="6">
        <f t="shared" si="29"/>
        <v>10034.011694999999</v>
      </c>
      <c r="E133" s="48">
        <f t="shared" si="38"/>
        <v>2773.08</v>
      </c>
      <c r="F133" s="10">
        <f t="shared" si="39"/>
        <v>2788.33</v>
      </c>
      <c r="G133" s="18">
        <f t="shared" si="52"/>
        <v>39544</v>
      </c>
      <c r="H133" s="2">
        <f t="shared" si="30"/>
        <v>5.4993004168650828E-3</v>
      </c>
      <c r="I133" s="1">
        <f t="shared" si="40"/>
        <v>1</v>
      </c>
      <c r="J133" s="49">
        <f t="shared" si="50"/>
        <v>30</v>
      </c>
      <c r="K133" s="7">
        <f t="shared" si="31"/>
        <v>1.00018282</v>
      </c>
      <c r="L133" s="7">
        <f t="shared" si="41"/>
        <v>1.0029398300000001</v>
      </c>
      <c r="M133" s="7">
        <f t="shared" si="42"/>
        <v>1.00312318</v>
      </c>
      <c r="N133" s="6">
        <f t="shared" si="32"/>
        <v>10031.2318</v>
      </c>
      <c r="O133" s="45">
        <v>0</v>
      </c>
      <c r="P133" s="6">
        <v>0</v>
      </c>
      <c r="Q133" s="6">
        <v>0</v>
      </c>
      <c r="R133" s="2">
        <f t="shared" si="43"/>
        <v>5.0000000000000001E-3</v>
      </c>
      <c r="S133" s="45">
        <f t="shared" si="44"/>
        <v>20</v>
      </c>
      <c r="T133" s="8">
        <f t="shared" si="33"/>
        <v>1.0002771239999999</v>
      </c>
      <c r="U133" s="6">
        <f t="shared" si="34"/>
        <v>2.7798949999999998</v>
      </c>
      <c r="V133" s="3" t="str">
        <f t="shared" si="54"/>
        <v>A=</v>
      </c>
      <c r="W133" s="9">
        <f t="shared" si="54"/>
        <v>43286</v>
      </c>
      <c r="Y133" s="12">
        <f t="shared" si="46"/>
        <v>6</v>
      </c>
      <c r="Z133" s="13">
        <f t="shared" si="47"/>
        <v>1</v>
      </c>
      <c r="AA133" s="13">
        <f t="shared" si="48"/>
        <v>2018</v>
      </c>
      <c r="AB133" s="14">
        <f t="shared" si="35"/>
        <v>43106</v>
      </c>
      <c r="AC133" s="15">
        <f>IF(DAY(AB133)=$F$9+1,VLOOKUP(AB133,[1]Plan1!$X$15:$Z$187,3),AC132)</f>
        <v>4930.72</v>
      </c>
      <c r="AD133" s="16">
        <f t="shared" si="49"/>
        <v>2.9004609007294846E-3</v>
      </c>
    </row>
    <row r="134" spans="1:30" x14ac:dyDescent="0.2">
      <c r="A134" s="102">
        <f t="shared" si="36"/>
        <v>39545</v>
      </c>
      <c r="B134" s="6">
        <f t="shared" si="28"/>
        <v>10035.985241</v>
      </c>
      <c r="C134" s="6">
        <f t="shared" si="37"/>
        <v>10000</v>
      </c>
      <c r="D134" s="6">
        <f t="shared" si="29"/>
        <v>10035.985241</v>
      </c>
      <c r="E134" s="48">
        <f t="shared" si="38"/>
        <v>2773.08</v>
      </c>
      <c r="F134" s="10">
        <f t="shared" si="39"/>
        <v>2788.33</v>
      </c>
      <c r="G134" s="18">
        <f t="shared" si="52"/>
        <v>39544</v>
      </c>
      <c r="H134" s="2">
        <f t="shared" si="30"/>
        <v>5.4993004168650828E-3</v>
      </c>
      <c r="I134" s="1">
        <f t="shared" si="40"/>
        <v>2</v>
      </c>
      <c r="J134" s="49">
        <f t="shared" si="50"/>
        <v>30</v>
      </c>
      <c r="K134" s="7">
        <f t="shared" si="31"/>
        <v>1.00036568</v>
      </c>
      <c r="L134" s="7">
        <f t="shared" si="41"/>
        <v>1.0029398300000001</v>
      </c>
      <c r="M134" s="7">
        <f t="shared" si="42"/>
        <v>1.0033065800000001</v>
      </c>
      <c r="N134" s="6">
        <f t="shared" si="32"/>
        <v>10033.0658</v>
      </c>
      <c r="O134" s="45">
        <v>0</v>
      </c>
      <c r="P134" s="6">
        <v>0</v>
      </c>
      <c r="Q134" s="6">
        <v>0</v>
      </c>
      <c r="R134" s="2">
        <f t="shared" si="43"/>
        <v>5.0000000000000001E-3</v>
      </c>
      <c r="S134" s="45">
        <f t="shared" si="44"/>
        <v>21</v>
      </c>
      <c r="T134" s="8">
        <f t="shared" si="33"/>
        <v>1.0002909820000001</v>
      </c>
      <c r="U134" s="6">
        <f t="shared" si="34"/>
        <v>2.919441</v>
      </c>
      <c r="V134" s="3" t="str">
        <f t="shared" si="54"/>
        <v>A=</v>
      </c>
      <c r="W134" s="9">
        <f t="shared" si="54"/>
        <v>43286</v>
      </c>
      <c r="Y134" s="12">
        <f t="shared" si="46"/>
        <v>6</v>
      </c>
      <c r="Z134" s="13">
        <f t="shared" si="47"/>
        <v>2</v>
      </c>
      <c r="AA134" s="13">
        <f t="shared" si="48"/>
        <v>2018</v>
      </c>
      <c r="AB134" s="14">
        <f t="shared" si="35"/>
        <v>43137</v>
      </c>
      <c r="AC134" s="15">
        <f>IF(DAY(AB134)=$F$9+1,VLOOKUP(AB134,[1]Plan1!$X$15:$Z$187,3),AC133)</f>
        <v>4946.5</v>
      </c>
      <c r="AD134" s="16">
        <f t="shared" si="49"/>
        <v>3.2003439659926691E-3</v>
      </c>
    </row>
    <row r="135" spans="1:30" x14ac:dyDescent="0.2">
      <c r="A135" s="102">
        <f t="shared" si="36"/>
        <v>39546</v>
      </c>
      <c r="B135" s="6">
        <f t="shared" si="28"/>
        <v>10037.959148</v>
      </c>
      <c r="C135" s="6">
        <f t="shared" si="37"/>
        <v>10000</v>
      </c>
      <c r="D135" s="6">
        <f t="shared" si="29"/>
        <v>10037.959148</v>
      </c>
      <c r="E135" s="48">
        <f t="shared" si="38"/>
        <v>2773.08</v>
      </c>
      <c r="F135" s="10">
        <f t="shared" si="39"/>
        <v>2788.33</v>
      </c>
      <c r="G135" s="18">
        <f t="shared" si="52"/>
        <v>39544</v>
      </c>
      <c r="H135" s="2">
        <f t="shared" si="30"/>
        <v>5.4993004168650828E-3</v>
      </c>
      <c r="I135" s="1">
        <f t="shared" si="40"/>
        <v>3</v>
      </c>
      <c r="J135" s="49">
        <f t="shared" si="50"/>
        <v>30</v>
      </c>
      <c r="K135" s="7">
        <f t="shared" si="31"/>
        <v>1.0005485700000001</v>
      </c>
      <c r="L135" s="7">
        <f t="shared" si="41"/>
        <v>1.0029398300000001</v>
      </c>
      <c r="M135" s="7">
        <f t="shared" si="42"/>
        <v>1.0034900099999999</v>
      </c>
      <c r="N135" s="6">
        <f t="shared" si="32"/>
        <v>10034.900100000001</v>
      </c>
      <c r="O135" s="45">
        <v>0</v>
      </c>
      <c r="P135" s="6">
        <v>0</v>
      </c>
      <c r="Q135" s="6">
        <v>0</v>
      </c>
      <c r="R135" s="2">
        <f t="shared" si="43"/>
        <v>5.0000000000000001E-3</v>
      </c>
      <c r="S135" s="45">
        <f t="shared" si="44"/>
        <v>22</v>
      </c>
      <c r="T135" s="8">
        <f t="shared" si="33"/>
        <v>1.0003048409999999</v>
      </c>
      <c r="U135" s="6">
        <f t="shared" si="34"/>
        <v>3.0590480000000002</v>
      </c>
      <c r="V135" s="3" t="str">
        <f t="shared" si="54"/>
        <v>A=</v>
      </c>
      <c r="W135" s="9">
        <f t="shared" si="54"/>
        <v>43286</v>
      </c>
      <c r="Y135" s="12">
        <f t="shared" si="46"/>
        <v>6</v>
      </c>
      <c r="Z135" s="13">
        <f t="shared" si="47"/>
        <v>3</v>
      </c>
      <c r="AA135" s="13">
        <f t="shared" si="48"/>
        <v>2018</v>
      </c>
      <c r="AB135" s="14">
        <f t="shared" si="35"/>
        <v>43165</v>
      </c>
      <c r="AC135" s="15">
        <f>IF(DAY(AB135)=$F$9+1,VLOOKUP(AB135,[1]Plan1!$X$15:$Z$187,3),AC134)</f>
        <v>4950.95</v>
      </c>
      <c r="AD135" s="16">
        <f t="shared" si="49"/>
        <v>8.9962599818038669E-4</v>
      </c>
    </row>
    <row r="136" spans="1:30" x14ac:dyDescent="0.2">
      <c r="A136" s="102">
        <f t="shared" si="36"/>
        <v>39547</v>
      </c>
      <c r="B136" s="6">
        <f t="shared" si="28"/>
        <v>10039.933397000001</v>
      </c>
      <c r="C136" s="6">
        <f t="shared" si="37"/>
        <v>10000</v>
      </c>
      <c r="D136" s="6">
        <f t="shared" si="29"/>
        <v>10039.933397000001</v>
      </c>
      <c r="E136" s="48">
        <f t="shared" si="38"/>
        <v>2773.08</v>
      </c>
      <c r="F136" s="10">
        <f t="shared" si="39"/>
        <v>2788.33</v>
      </c>
      <c r="G136" s="18">
        <f t="shared" si="52"/>
        <v>39544</v>
      </c>
      <c r="H136" s="2">
        <f t="shared" si="30"/>
        <v>5.4993004168650828E-3</v>
      </c>
      <c r="I136" s="1">
        <f t="shared" si="40"/>
        <v>4</v>
      </c>
      <c r="J136" s="49">
        <f t="shared" si="50"/>
        <v>30</v>
      </c>
      <c r="K136" s="7">
        <f t="shared" si="31"/>
        <v>1.0007314899999999</v>
      </c>
      <c r="L136" s="7">
        <f t="shared" si="41"/>
        <v>1.0029398300000001</v>
      </c>
      <c r="M136" s="7">
        <f t="shared" si="42"/>
        <v>1.0036734700000001</v>
      </c>
      <c r="N136" s="6">
        <f t="shared" si="32"/>
        <v>10036.734700000001</v>
      </c>
      <c r="O136" s="45">
        <v>0</v>
      </c>
      <c r="P136" s="6">
        <v>0</v>
      </c>
      <c r="Q136" s="6">
        <v>0</v>
      </c>
      <c r="R136" s="2">
        <f t="shared" si="43"/>
        <v>5.0000000000000001E-3</v>
      </c>
      <c r="S136" s="45">
        <f t="shared" si="44"/>
        <v>23</v>
      </c>
      <c r="T136" s="8">
        <f t="shared" si="33"/>
        <v>1.0003186989999999</v>
      </c>
      <c r="U136" s="6">
        <f t="shared" si="34"/>
        <v>3.1986970000000001</v>
      </c>
      <c r="V136" s="3" t="str">
        <f t="shared" si="54"/>
        <v>A=</v>
      </c>
      <c r="W136" s="9">
        <f t="shared" si="54"/>
        <v>43286</v>
      </c>
      <c r="Y136" s="12">
        <f t="shared" si="46"/>
        <v>6</v>
      </c>
      <c r="Z136" s="13">
        <f t="shared" si="47"/>
        <v>4</v>
      </c>
      <c r="AA136" s="13">
        <f t="shared" si="48"/>
        <v>2018</v>
      </c>
      <c r="AB136" s="14">
        <f t="shared" si="35"/>
        <v>43196</v>
      </c>
      <c r="AC136" s="15">
        <f>IF(DAY(AB136)=$F$9+1,VLOOKUP(AB136,[1]Plan1!$X$15:$Z$187,3),AC135)</f>
        <v>4961.84</v>
      </c>
      <c r="AD136" s="16">
        <f t="shared" si="49"/>
        <v>2.1995778587948767E-3</v>
      </c>
    </row>
    <row r="137" spans="1:30" x14ac:dyDescent="0.2">
      <c r="A137" s="102">
        <f t="shared" si="36"/>
        <v>39548</v>
      </c>
      <c r="B137" s="6">
        <f t="shared" si="28"/>
        <v>10041.908006000001</v>
      </c>
      <c r="C137" s="6">
        <f t="shared" si="37"/>
        <v>10000</v>
      </c>
      <c r="D137" s="6">
        <f t="shared" si="29"/>
        <v>10041.908006000001</v>
      </c>
      <c r="E137" s="48">
        <f t="shared" si="38"/>
        <v>2773.08</v>
      </c>
      <c r="F137" s="10">
        <f t="shared" si="39"/>
        <v>2788.33</v>
      </c>
      <c r="G137" s="18">
        <f t="shared" si="52"/>
        <v>39544</v>
      </c>
      <c r="H137" s="2">
        <f t="shared" si="30"/>
        <v>5.4993004168650828E-3</v>
      </c>
      <c r="I137" s="1">
        <f t="shared" si="40"/>
        <v>5</v>
      </c>
      <c r="J137" s="49">
        <f t="shared" si="50"/>
        <v>30</v>
      </c>
      <c r="K137" s="7">
        <f t="shared" si="31"/>
        <v>1.00091445</v>
      </c>
      <c r="L137" s="7">
        <f t="shared" si="41"/>
        <v>1.0029398300000001</v>
      </c>
      <c r="M137" s="7">
        <f t="shared" si="42"/>
        <v>1.00385696</v>
      </c>
      <c r="N137" s="6">
        <f t="shared" si="32"/>
        <v>10038.569600000001</v>
      </c>
      <c r="O137" s="45">
        <v>0</v>
      </c>
      <c r="P137" s="6">
        <v>0</v>
      </c>
      <c r="Q137" s="6">
        <v>0</v>
      </c>
      <c r="R137" s="2">
        <f t="shared" si="43"/>
        <v>5.0000000000000001E-3</v>
      </c>
      <c r="S137" s="45">
        <f t="shared" si="44"/>
        <v>24</v>
      </c>
      <c r="T137" s="8">
        <f t="shared" si="33"/>
        <v>1.000332558</v>
      </c>
      <c r="U137" s="6">
        <f t="shared" si="34"/>
        <v>3.338406</v>
      </c>
      <c r="V137" s="3" t="str">
        <f t="shared" si="54"/>
        <v>A=</v>
      </c>
      <c r="W137" s="9">
        <f t="shared" si="54"/>
        <v>43286</v>
      </c>
      <c r="Y137" s="12">
        <f t="shared" si="46"/>
        <v>6</v>
      </c>
      <c r="Z137" s="13">
        <f t="shared" si="47"/>
        <v>5</v>
      </c>
      <c r="AA137" s="13">
        <f t="shared" si="48"/>
        <v>2018</v>
      </c>
      <c r="AB137" s="14">
        <f t="shared" si="35"/>
        <v>43226</v>
      </c>
      <c r="AC137" s="15">
        <f>IF(DAY(AB137)=$F$9+1,VLOOKUP(AB137,[1]Plan1!$X$15:$Z$187,3),AC136)</f>
        <v>4981.6899999999996</v>
      </c>
      <c r="AD137" s="16">
        <f t="shared" si="49"/>
        <v>4.0005320606870676E-3</v>
      </c>
    </row>
    <row r="138" spans="1:30" x14ac:dyDescent="0.2">
      <c r="A138" s="102">
        <f t="shared" si="36"/>
        <v>39549</v>
      </c>
      <c r="B138" s="6">
        <f t="shared" ref="B138:B201" si="55">(N138+U138)</f>
        <v>10043.883066</v>
      </c>
      <c r="C138" s="6">
        <f t="shared" si="37"/>
        <v>10000</v>
      </c>
      <c r="D138" s="6">
        <f t="shared" ref="D138:D201" si="56">(N138+U138)</f>
        <v>10043.883066</v>
      </c>
      <c r="E138" s="48">
        <f t="shared" si="38"/>
        <v>2773.08</v>
      </c>
      <c r="F138" s="10">
        <f t="shared" si="39"/>
        <v>2788.33</v>
      </c>
      <c r="G138" s="18">
        <f t="shared" si="52"/>
        <v>39544</v>
      </c>
      <c r="H138" s="2">
        <f t="shared" ref="H138:H201" si="57">(F138/E138)-1</f>
        <v>5.4993004168650828E-3</v>
      </c>
      <c r="I138" s="1">
        <f t="shared" si="40"/>
        <v>6</v>
      </c>
      <c r="J138" s="49">
        <f t="shared" si="50"/>
        <v>30</v>
      </c>
      <c r="K138" s="7">
        <f t="shared" ref="K138:K201" si="58">TRUNC(((F138/E138)^(I138/J138)),8)</f>
        <v>1.0010974399999999</v>
      </c>
      <c r="L138" s="7">
        <f t="shared" si="41"/>
        <v>1.0029398300000001</v>
      </c>
      <c r="M138" s="7">
        <f t="shared" si="42"/>
        <v>1.00404049</v>
      </c>
      <c r="N138" s="6">
        <f t="shared" ref="N138:N201" si="59">TRUNC(C138*M138,6)</f>
        <v>10040.4049</v>
      </c>
      <c r="O138" s="45">
        <v>0</v>
      </c>
      <c r="P138" s="6">
        <v>0</v>
      </c>
      <c r="Q138" s="6">
        <v>0</v>
      </c>
      <c r="R138" s="2">
        <f t="shared" si="43"/>
        <v>5.0000000000000001E-3</v>
      </c>
      <c r="S138" s="45">
        <f t="shared" si="44"/>
        <v>25</v>
      </c>
      <c r="T138" s="8">
        <f t="shared" ref="T138:T201" si="60">ROUND((1+R138)^(S138/360),9)</f>
        <v>1.000346417</v>
      </c>
      <c r="U138" s="6">
        <f t="shared" ref="U138:U201" si="61">TRUNC((N138*(T138-1)),6)</f>
        <v>3.4781659999999999</v>
      </c>
      <c r="V138" s="3" t="str">
        <f t="shared" si="54"/>
        <v>A=</v>
      </c>
      <c r="W138" s="9">
        <f t="shared" si="54"/>
        <v>43286</v>
      </c>
      <c r="Y138" s="12">
        <f t="shared" si="46"/>
        <v>6</v>
      </c>
      <c r="Z138" s="13">
        <f t="shared" si="47"/>
        <v>6</v>
      </c>
      <c r="AA138" s="13">
        <f t="shared" si="48"/>
        <v>2018</v>
      </c>
      <c r="AB138" s="14">
        <f t="shared" ref="AB138:AB169" si="62">DATE(AA138,Z138,Y138)</f>
        <v>43257</v>
      </c>
      <c r="AC138" s="15">
        <f>IF(DAY(AB138)=$F$9+1,VLOOKUP(AB138,[1]Plan1!$X$15:$Z$187,3),AC137)</f>
        <v>5044.46</v>
      </c>
      <c r="AD138" s="16">
        <f t="shared" si="49"/>
        <v>1.2600141718974944E-2</v>
      </c>
    </row>
    <row r="139" spans="1:30" x14ac:dyDescent="0.2">
      <c r="A139" s="102">
        <f t="shared" ref="A139:A202" si="63">(A138+1)</f>
        <v>39550</v>
      </c>
      <c r="B139" s="6">
        <f t="shared" si="55"/>
        <v>10045.858577999999</v>
      </c>
      <c r="C139" s="6">
        <f t="shared" ref="C139:C202" si="64">C138</f>
        <v>10000</v>
      </c>
      <c r="D139" s="6">
        <f t="shared" si="56"/>
        <v>10045.858577999999</v>
      </c>
      <c r="E139" s="48">
        <f t="shared" ref="E139:E202" si="65">IF(F139&lt;&gt;F138,F138,E138)</f>
        <v>2773.08</v>
      </c>
      <c r="F139" s="10">
        <f t="shared" ref="F139:F202" si="66">IF(DAY(A139)=F$9+1,VLOOKUP(A139,$AB$10:$AC$174,2),F138)</f>
        <v>2788.33</v>
      </c>
      <c r="G139" s="18">
        <f t="shared" si="52"/>
        <v>39544</v>
      </c>
      <c r="H139" s="2">
        <f t="shared" si="57"/>
        <v>5.4993004168650828E-3</v>
      </c>
      <c r="I139" s="1">
        <f t="shared" ref="I139:I202" si="67">IF(OR(A139&lt;A$9,A139=A$9),0,IF(DAY(A139)=F$9+1,1,I138+1))</f>
        <v>7</v>
      </c>
      <c r="J139" s="49">
        <f t="shared" si="50"/>
        <v>30</v>
      </c>
      <c r="K139" s="7">
        <f t="shared" si="58"/>
        <v>1.00128047</v>
      </c>
      <c r="L139" s="7">
        <f t="shared" ref="L139:L202" si="68">IF(DAY(A139)=F$9+1,M138,L138)</f>
        <v>1.0029398300000001</v>
      </c>
      <c r="M139" s="7">
        <f t="shared" ref="M139:M202" si="69">TRUNC(TRUNC((K139*L139),16),8)</f>
        <v>1.0042240600000001</v>
      </c>
      <c r="N139" s="6">
        <f t="shared" si="59"/>
        <v>10042.240599999999</v>
      </c>
      <c r="O139" s="45">
        <v>0</v>
      </c>
      <c r="P139" s="6">
        <v>0</v>
      </c>
      <c r="Q139" s="6">
        <v>0</v>
      </c>
      <c r="R139" s="2">
        <f t="shared" ref="R139:R202" si="70">(R138)</f>
        <v>5.0000000000000001E-3</v>
      </c>
      <c r="S139" s="45">
        <f t="shared" ref="S139:S202" si="71">IF(OR(A139&lt;A$9,A139=A$9),0,IF(O138&gt;0,1,(S138+1)))</f>
        <v>26</v>
      </c>
      <c r="T139" s="8">
        <f t="shared" si="60"/>
        <v>1.0003602760000001</v>
      </c>
      <c r="U139" s="6">
        <f t="shared" si="61"/>
        <v>3.6179779999999999</v>
      </c>
      <c r="V139" s="3" t="str">
        <f t="shared" ref="V139:W154" si="72">V138</f>
        <v>A=</v>
      </c>
      <c r="W139" s="9">
        <f t="shared" si="72"/>
        <v>43286</v>
      </c>
      <c r="Y139" s="12">
        <f t="shared" ref="Y139:Y174" si="73">Y138</f>
        <v>6</v>
      </c>
      <c r="Z139" s="13">
        <f t="shared" ref="Z139:Z174" si="74">IF(Z138=12,1,Z138+1)</f>
        <v>7</v>
      </c>
      <c r="AA139" s="13">
        <f t="shared" ref="AA139:AA174" si="75">IF(Z138=12,AA138+1,AA138)</f>
        <v>2018</v>
      </c>
      <c r="AB139" s="14">
        <f t="shared" si="62"/>
        <v>43287</v>
      </c>
      <c r="AC139" s="15">
        <f>IF(DAY(AB139)=$F$9+1,VLOOKUP(AB139,[1]Plan1!$X$15:$Z$187,3),AC138)</f>
        <v>5061.1099999999997</v>
      </c>
      <c r="AD139" s="16">
        <f t="shared" ref="AD139:AD170" si="76">(AC139/AC138)-1</f>
        <v>3.3006506147337245E-3</v>
      </c>
    </row>
    <row r="140" spans="1:30" x14ac:dyDescent="0.2">
      <c r="A140" s="102">
        <f t="shared" si="63"/>
        <v>39551</v>
      </c>
      <c r="B140" s="6">
        <f t="shared" si="55"/>
        <v>10047.83445</v>
      </c>
      <c r="C140" s="6">
        <f t="shared" si="64"/>
        <v>10000</v>
      </c>
      <c r="D140" s="6">
        <f t="shared" si="56"/>
        <v>10047.83445</v>
      </c>
      <c r="E140" s="48">
        <f t="shared" si="65"/>
        <v>2773.08</v>
      </c>
      <c r="F140" s="10">
        <f t="shared" si="66"/>
        <v>2788.33</v>
      </c>
      <c r="G140" s="18">
        <f t="shared" si="52"/>
        <v>39544</v>
      </c>
      <c r="H140" s="2">
        <f t="shared" si="57"/>
        <v>5.4993004168650828E-3</v>
      </c>
      <c r="I140" s="1">
        <f t="shared" si="67"/>
        <v>8</v>
      </c>
      <c r="J140" s="49">
        <f t="shared" ref="J140:J203" si="77">IF(DAY(A140)=F$9+1,DAY(EOMONTH(A140,0)), IF(DAY(A140)&lt;&gt;$F$9+1,J139))</f>
        <v>30</v>
      </c>
      <c r="K140" s="7">
        <f t="shared" si="58"/>
        <v>1.0014635300000001</v>
      </c>
      <c r="L140" s="7">
        <f t="shared" si="68"/>
        <v>1.0029398300000001</v>
      </c>
      <c r="M140" s="7">
        <f t="shared" si="69"/>
        <v>1.00440766</v>
      </c>
      <c r="N140" s="6">
        <f t="shared" si="59"/>
        <v>10044.0766</v>
      </c>
      <c r="O140" s="45">
        <v>0</v>
      </c>
      <c r="P140" s="6">
        <v>0</v>
      </c>
      <c r="Q140" s="6">
        <v>0</v>
      </c>
      <c r="R140" s="2">
        <f t="shared" si="70"/>
        <v>5.0000000000000001E-3</v>
      </c>
      <c r="S140" s="45">
        <f t="shared" si="71"/>
        <v>27</v>
      </c>
      <c r="T140" s="8">
        <f t="shared" si="60"/>
        <v>1.000374136</v>
      </c>
      <c r="U140" s="6">
        <f t="shared" si="61"/>
        <v>3.7578499999999999</v>
      </c>
      <c r="V140" s="3" t="str">
        <f t="shared" si="72"/>
        <v>A=</v>
      </c>
      <c r="W140" s="9">
        <f t="shared" si="72"/>
        <v>43286</v>
      </c>
      <c r="Y140" s="12">
        <f t="shared" si="73"/>
        <v>6</v>
      </c>
      <c r="Z140" s="13">
        <f t="shared" si="74"/>
        <v>8</v>
      </c>
      <c r="AA140" s="13">
        <f t="shared" si="75"/>
        <v>2018</v>
      </c>
      <c r="AB140" s="14">
        <f t="shared" si="62"/>
        <v>43318</v>
      </c>
      <c r="AC140" s="15">
        <f>IF(DAY(AB140)=$F$9+1,VLOOKUP(AB140,[1]Plan1!$X$15:$Z$187,3),AC139)</f>
        <v>5056.5600000000004</v>
      </c>
      <c r="AD140" s="16">
        <f t="shared" si="76"/>
        <v>-8.990122720112792E-4</v>
      </c>
    </row>
    <row r="141" spans="1:30" x14ac:dyDescent="0.2">
      <c r="A141" s="102">
        <f t="shared" si="63"/>
        <v>39552</v>
      </c>
      <c r="B141" s="6">
        <f t="shared" si="55"/>
        <v>10049.810663</v>
      </c>
      <c r="C141" s="6">
        <f t="shared" si="64"/>
        <v>10000</v>
      </c>
      <c r="D141" s="6">
        <f t="shared" si="56"/>
        <v>10049.810663</v>
      </c>
      <c r="E141" s="48">
        <f t="shared" si="65"/>
        <v>2773.08</v>
      </c>
      <c r="F141" s="10">
        <f t="shared" si="66"/>
        <v>2788.33</v>
      </c>
      <c r="G141" s="18">
        <f t="shared" si="52"/>
        <v>39544</v>
      </c>
      <c r="H141" s="2">
        <f t="shared" si="57"/>
        <v>5.4993004168650828E-3</v>
      </c>
      <c r="I141" s="1">
        <f t="shared" si="67"/>
        <v>9</v>
      </c>
      <c r="J141" s="49">
        <f t="shared" si="77"/>
        <v>30</v>
      </c>
      <c r="K141" s="7">
        <f t="shared" si="58"/>
        <v>1.00164662</v>
      </c>
      <c r="L141" s="7">
        <f t="shared" si="68"/>
        <v>1.0029398300000001</v>
      </c>
      <c r="M141" s="7">
        <f t="shared" si="69"/>
        <v>1.00459129</v>
      </c>
      <c r="N141" s="6">
        <f t="shared" si="59"/>
        <v>10045.912899999999</v>
      </c>
      <c r="O141" s="45">
        <v>0</v>
      </c>
      <c r="P141" s="6">
        <v>0</v>
      </c>
      <c r="Q141" s="6">
        <v>0</v>
      </c>
      <c r="R141" s="2">
        <f t="shared" si="70"/>
        <v>5.0000000000000001E-3</v>
      </c>
      <c r="S141" s="45">
        <f t="shared" si="71"/>
        <v>28</v>
      </c>
      <c r="T141" s="8">
        <f t="shared" si="60"/>
        <v>1.0003879950000001</v>
      </c>
      <c r="U141" s="6">
        <f t="shared" si="61"/>
        <v>3.8977629999999999</v>
      </c>
      <c r="V141" s="3" t="str">
        <f t="shared" si="72"/>
        <v>A=</v>
      </c>
      <c r="W141" s="9">
        <f t="shared" si="72"/>
        <v>43286</v>
      </c>
      <c r="Y141" s="12">
        <f t="shared" si="73"/>
        <v>6</v>
      </c>
      <c r="Z141" s="13">
        <f t="shared" si="74"/>
        <v>9</v>
      </c>
      <c r="AA141" s="13">
        <f t="shared" si="75"/>
        <v>2018</v>
      </c>
      <c r="AB141" s="14">
        <f t="shared" si="62"/>
        <v>43349</v>
      </c>
      <c r="AC141" s="15">
        <f>IF(DAY(AB141)=$F$9+1,VLOOKUP(AB141,[1]Plan1!$X$15:$Z$187,3),AC140)</f>
        <v>5080.83</v>
      </c>
      <c r="AD141" s="16">
        <f t="shared" si="76"/>
        <v>4.7997057287958445E-3</v>
      </c>
    </row>
    <row r="142" spans="1:30" x14ac:dyDescent="0.2">
      <c r="A142" s="102">
        <f t="shared" si="63"/>
        <v>39553</v>
      </c>
      <c r="B142" s="6">
        <f t="shared" si="55"/>
        <v>10051.787238000001</v>
      </c>
      <c r="C142" s="6">
        <f t="shared" si="64"/>
        <v>10000</v>
      </c>
      <c r="D142" s="6">
        <f t="shared" si="56"/>
        <v>10051.787238000001</v>
      </c>
      <c r="E142" s="48">
        <f t="shared" si="65"/>
        <v>2773.08</v>
      </c>
      <c r="F142" s="10">
        <f t="shared" si="66"/>
        <v>2788.33</v>
      </c>
      <c r="G142" s="18">
        <f t="shared" si="52"/>
        <v>39544</v>
      </c>
      <c r="H142" s="2">
        <f t="shared" si="57"/>
        <v>5.4993004168650828E-3</v>
      </c>
      <c r="I142" s="1">
        <f t="shared" si="67"/>
        <v>10</v>
      </c>
      <c r="J142" s="49">
        <f t="shared" si="77"/>
        <v>30</v>
      </c>
      <c r="K142" s="7">
        <f t="shared" si="58"/>
        <v>1.00182975</v>
      </c>
      <c r="L142" s="7">
        <f t="shared" si="68"/>
        <v>1.0029398300000001</v>
      </c>
      <c r="M142" s="7">
        <f t="shared" si="69"/>
        <v>1.0047749500000001</v>
      </c>
      <c r="N142" s="6">
        <f t="shared" si="59"/>
        <v>10047.7495</v>
      </c>
      <c r="O142" s="45">
        <v>0</v>
      </c>
      <c r="P142" s="6">
        <v>0</v>
      </c>
      <c r="Q142" s="6">
        <v>0</v>
      </c>
      <c r="R142" s="2">
        <f t="shared" si="70"/>
        <v>5.0000000000000001E-3</v>
      </c>
      <c r="S142" s="45">
        <f t="shared" si="71"/>
        <v>29</v>
      </c>
      <c r="T142" s="8">
        <f t="shared" si="60"/>
        <v>1.000401855</v>
      </c>
      <c r="U142" s="6">
        <f t="shared" si="61"/>
        <v>4.037738</v>
      </c>
      <c r="V142" s="3" t="str">
        <f t="shared" si="72"/>
        <v>A=</v>
      </c>
      <c r="W142" s="9">
        <f t="shared" si="72"/>
        <v>43286</v>
      </c>
      <c r="Y142" s="12">
        <f t="shared" si="73"/>
        <v>6</v>
      </c>
      <c r="Z142" s="13">
        <f t="shared" si="74"/>
        <v>10</v>
      </c>
      <c r="AA142" s="13">
        <f t="shared" si="75"/>
        <v>2018</v>
      </c>
      <c r="AB142" s="14">
        <f t="shared" si="62"/>
        <v>43379</v>
      </c>
      <c r="AC142" s="15">
        <f>IF(DAY(AB142)=$F$9+1,VLOOKUP(AB142,[1]Plan1!$X$15:$Z$187,3),AC141)</f>
        <v>5103.6899999999996</v>
      </c>
      <c r="AD142" s="16">
        <f t="shared" si="76"/>
        <v>4.4992648838870775E-3</v>
      </c>
    </row>
    <row r="143" spans="1:30" x14ac:dyDescent="0.2">
      <c r="A143" s="102">
        <f t="shared" si="63"/>
        <v>39554</v>
      </c>
      <c r="B143" s="6">
        <f t="shared" si="55"/>
        <v>10053.764163</v>
      </c>
      <c r="C143" s="6">
        <f t="shared" si="64"/>
        <v>10000</v>
      </c>
      <c r="D143" s="6">
        <f t="shared" si="56"/>
        <v>10053.764163</v>
      </c>
      <c r="E143" s="48">
        <f t="shared" si="65"/>
        <v>2773.08</v>
      </c>
      <c r="F143" s="10">
        <f t="shared" si="66"/>
        <v>2788.33</v>
      </c>
      <c r="G143" s="18">
        <f t="shared" si="52"/>
        <v>39544</v>
      </c>
      <c r="H143" s="2">
        <f t="shared" si="57"/>
        <v>5.4993004168650828E-3</v>
      </c>
      <c r="I143" s="1">
        <f t="shared" si="67"/>
        <v>11</v>
      </c>
      <c r="J143" s="49">
        <f t="shared" si="77"/>
        <v>30</v>
      </c>
      <c r="K143" s="7">
        <f t="shared" si="58"/>
        <v>1.0020129</v>
      </c>
      <c r="L143" s="7">
        <f t="shared" si="68"/>
        <v>1.0029398300000001</v>
      </c>
      <c r="M143" s="7">
        <f t="shared" si="69"/>
        <v>1.0049586399999999</v>
      </c>
      <c r="N143" s="6">
        <f t="shared" si="59"/>
        <v>10049.5864</v>
      </c>
      <c r="O143" s="45">
        <v>0</v>
      </c>
      <c r="P143" s="6">
        <v>0</v>
      </c>
      <c r="Q143" s="6">
        <v>0</v>
      </c>
      <c r="R143" s="2">
        <f t="shared" si="70"/>
        <v>5.0000000000000001E-3</v>
      </c>
      <c r="S143" s="45">
        <f t="shared" si="71"/>
        <v>30</v>
      </c>
      <c r="T143" s="8">
        <f t="shared" si="60"/>
        <v>1.0004157149999999</v>
      </c>
      <c r="U143" s="6">
        <f t="shared" si="61"/>
        <v>4.1777629999999997</v>
      </c>
      <c r="V143" s="3" t="str">
        <f t="shared" si="72"/>
        <v>A=</v>
      </c>
      <c r="W143" s="9">
        <f t="shared" si="72"/>
        <v>43286</v>
      </c>
      <c r="Y143" s="12">
        <f t="shared" si="73"/>
        <v>6</v>
      </c>
      <c r="Z143" s="13">
        <f t="shared" si="74"/>
        <v>11</v>
      </c>
      <c r="AA143" s="13">
        <f t="shared" si="75"/>
        <v>2018</v>
      </c>
      <c r="AB143" s="14">
        <f t="shared" si="62"/>
        <v>43410</v>
      </c>
      <c r="AC143" s="15">
        <f>IF(DAY(AB143)=$F$9+1,VLOOKUP(AB143,[1]Plan1!$X$15:$Z$187,3),AC142)</f>
        <v>5092.97</v>
      </c>
      <c r="AD143" s="16">
        <f t="shared" si="76"/>
        <v>-2.1004410534337659E-3</v>
      </c>
    </row>
    <row r="144" spans="1:30" x14ac:dyDescent="0.2">
      <c r="A144" s="102">
        <f t="shared" si="63"/>
        <v>39555</v>
      </c>
      <c r="B144" s="6">
        <f t="shared" si="55"/>
        <v>10055.74164</v>
      </c>
      <c r="C144" s="6">
        <f t="shared" si="64"/>
        <v>10000</v>
      </c>
      <c r="D144" s="6">
        <f t="shared" si="56"/>
        <v>10055.74164</v>
      </c>
      <c r="E144" s="48">
        <f t="shared" si="65"/>
        <v>2773.08</v>
      </c>
      <c r="F144" s="10">
        <f t="shared" si="66"/>
        <v>2788.33</v>
      </c>
      <c r="G144" s="18">
        <f t="shared" si="52"/>
        <v>39544</v>
      </c>
      <c r="H144" s="2">
        <f t="shared" si="57"/>
        <v>5.4993004168650828E-3</v>
      </c>
      <c r="I144" s="1">
        <f t="shared" si="67"/>
        <v>12</v>
      </c>
      <c r="J144" s="49">
        <f t="shared" si="77"/>
        <v>30</v>
      </c>
      <c r="K144" s="7">
        <f t="shared" si="58"/>
        <v>1.0021960999999999</v>
      </c>
      <c r="L144" s="7">
        <f t="shared" si="68"/>
        <v>1.0029398300000001</v>
      </c>
      <c r="M144" s="7">
        <f t="shared" si="69"/>
        <v>1.0051423799999999</v>
      </c>
      <c r="N144" s="6">
        <f t="shared" si="59"/>
        <v>10051.4238</v>
      </c>
      <c r="O144" s="45">
        <v>0</v>
      </c>
      <c r="P144" s="6">
        <v>0</v>
      </c>
      <c r="Q144" s="6">
        <v>0</v>
      </c>
      <c r="R144" s="2">
        <f t="shared" si="70"/>
        <v>5.0000000000000001E-3</v>
      </c>
      <c r="S144" s="45">
        <f t="shared" si="71"/>
        <v>31</v>
      </c>
      <c r="T144" s="8">
        <f t="shared" si="60"/>
        <v>1.0004295750000001</v>
      </c>
      <c r="U144" s="6">
        <f t="shared" si="61"/>
        <v>4.3178400000000003</v>
      </c>
      <c r="V144" s="3" t="str">
        <f t="shared" si="72"/>
        <v>A=</v>
      </c>
      <c r="W144" s="9">
        <f t="shared" si="72"/>
        <v>43286</v>
      </c>
      <c r="Y144" s="12">
        <f t="shared" si="73"/>
        <v>6</v>
      </c>
      <c r="Z144" s="13">
        <f t="shared" si="74"/>
        <v>12</v>
      </c>
      <c r="AA144" s="13">
        <f t="shared" si="75"/>
        <v>2018</v>
      </c>
      <c r="AB144" s="14">
        <f t="shared" si="62"/>
        <v>43440</v>
      </c>
      <c r="AC144" s="15">
        <f>IF(DAY(AB144)=$F$9+1,VLOOKUP(AB144,[1]Plan1!$X$15:$Z$187,3),AC143)</f>
        <v>5100.6099999999997</v>
      </c>
      <c r="AD144" s="16">
        <f t="shared" si="76"/>
        <v>1.5001070102511616E-3</v>
      </c>
    </row>
    <row r="145" spans="1:30" x14ac:dyDescent="0.2">
      <c r="A145" s="102">
        <f t="shared" si="63"/>
        <v>39556</v>
      </c>
      <c r="B145" s="6">
        <f t="shared" si="55"/>
        <v>10057.719367</v>
      </c>
      <c r="C145" s="6">
        <f t="shared" si="64"/>
        <v>10000</v>
      </c>
      <c r="D145" s="6">
        <f t="shared" si="56"/>
        <v>10057.719367</v>
      </c>
      <c r="E145" s="48">
        <f t="shared" si="65"/>
        <v>2773.08</v>
      </c>
      <c r="F145" s="10">
        <f t="shared" si="66"/>
        <v>2788.33</v>
      </c>
      <c r="G145" s="18">
        <f t="shared" si="52"/>
        <v>39544</v>
      </c>
      <c r="H145" s="2">
        <f t="shared" si="57"/>
        <v>5.4993004168650828E-3</v>
      </c>
      <c r="I145" s="1">
        <f t="shared" si="67"/>
        <v>13</v>
      </c>
      <c r="J145" s="49">
        <f t="shared" si="77"/>
        <v>30</v>
      </c>
      <c r="K145" s="7">
        <f t="shared" si="58"/>
        <v>1.00237932</v>
      </c>
      <c r="L145" s="7">
        <f t="shared" si="68"/>
        <v>1.0029398300000001</v>
      </c>
      <c r="M145" s="7">
        <f t="shared" si="69"/>
        <v>1.00532614</v>
      </c>
      <c r="N145" s="6">
        <f t="shared" si="59"/>
        <v>10053.261399999999</v>
      </c>
      <c r="O145" s="45">
        <v>0</v>
      </c>
      <c r="P145" s="6">
        <v>0</v>
      </c>
      <c r="Q145" s="6">
        <v>0</v>
      </c>
      <c r="R145" s="2">
        <f t="shared" si="70"/>
        <v>5.0000000000000001E-3</v>
      </c>
      <c r="S145" s="45">
        <f t="shared" si="71"/>
        <v>32</v>
      </c>
      <c r="T145" s="8">
        <f t="shared" si="60"/>
        <v>1.000443435</v>
      </c>
      <c r="U145" s="6">
        <f t="shared" si="61"/>
        <v>4.457967</v>
      </c>
      <c r="V145" s="3" t="str">
        <f t="shared" si="72"/>
        <v>A=</v>
      </c>
      <c r="W145" s="9">
        <f t="shared" si="72"/>
        <v>43286</v>
      </c>
      <c r="Y145" s="12">
        <f t="shared" si="73"/>
        <v>6</v>
      </c>
      <c r="Z145" s="13">
        <f t="shared" si="74"/>
        <v>1</v>
      </c>
      <c r="AA145" s="13">
        <f t="shared" si="75"/>
        <v>2019</v>
      </c>
      <c r="AB145" s="14">
        <f t="shared" si="62"/>
        <v>43471</v>
      </c>
      <c r="AC145" s="15">
        <f>IF(DAY(AB145)=$F$9+1,VLOOKUP(AB145,[1]Plan1!$X$15:$Z$187,3),AC144)</f>
        <v>5116.93</v>
      </c>
      <c r="AD145" s="16">
        <f t="shared" si="76"/>
        <v>3.199617300675861E-3</v>
      </c>
    </row>
    <row r="146" spans="1:30" x14ac:dyDescent="0.2">
      <c r="A146" s="102">
        <f t="shared" si="63"/>
        <v>39557</v>
      </c>
      <c r="B146" s="6">
        <f t="shared" si="55"/>
        <v>10059.697555999999</v>
      </c>
      <c r="C146" s="6">
        <f t="shared" si="64"/>
        <v>10000</v>
      </c>
      <c r="D146" s="6">
        <f t="shared" si="56"/>
        <v>10059.697555999999</v>
      </c>
      <c r="E146" s="48">
        <f t="shared" si="65"/>
        <v>2773.08</v>
      </c>
      <c r="F146" s="10">
        <f t="shared" si="66"/>
        <v>2788.33</v>
      </c>
      <c r="G146" s="18">
        <f t="shared" si="52"/>
        <v>39544</v>
      </c>
      <c r="H146" s="2">
        <f t="shared" si="57"/>
        <v>5.4993004168650828E-3</v>
      </c>
      <c r="I146" s="1">
        <f t="shared" si="67"/>
        <v>14</v>
      </c>
      <c r="J146" s="49">
        <f t="shared" si="77"/>
        <v>30</v>
      </c>
      <c r="K146" s="7">
        <f t="shared" si="58"/>
        <v>1.00256258</v>
      </c>
      <c r="L146" s="7">
        <f t="shared" si="68"/>
        <v>1.0029398300000001</v>
      </c>
      <c r="M146" s="7">
        <f t="shared" si="69"/>
        <v>1.00550994</v>
      </c>
      <c r="N146" s="6">
        <f t="shared" si="59"/>
        <v>10055.099399999999</v>
      </c>
      <c r="O146" s="45">
        <v>0</v>
      </c>
      <c r="P146" s="6">
        <v>0</v>
      </c>
      <c r="Q146" s="6">
        <v>0</v>
      </c>
      <c r="R146" s="2">
        <f t="shared" si="70"/>
        <v>5.0000000000000001E-3</v>
      </c>
      <c r="S146" s="45">
        <f t="shared" si="71"/>
        <v>33</v>
      </c>
      <c r="T146" s="8">
        <f t="shared" si="60"/>
        <v>1.000457296</v>
      </c>
      <c r="U146" s="6">
        <f t="shared" si="61"/>
        <v>4.5981560000000004</v>
      </c>
      <c r="V146" s="3" t="str">
        <f t="shared" si="72"/>
        <v>A=</v>
      </c>
      <c r="W146" s="9">
        <f t="shared" si="72"/>
        <v>43286</v>
      </c>
      <c r="Y146" s="12">
        <f t="shared" si="73"/>
        <v>6</v>
      </c>
      <c r="Z146" s="13">
        <f t="shared" si="74"/>
        <v>2</v>
      </c>
      <c r="AA146" s="13">
        <f t="shared" si="75"/>
        <v>2019</v>
      </c>
      <c r="AB146" s="14">
        <f t="shared" si="62"/>
        <v>43502</v>
      </c>
      <c r="AC146" s="15">
        <f>IF(DAY(AB146)=$F$9+1,VLOOKUP(AB146,[1]Plan1!$X$15:$Z$187,3),AC145)</f>
        <v>5138.93</v>
      </c>
      <c r="AD146" s="16">
        <f t="shared" si="76"/>
        <v>4.2994529923214841E-3</v>
      </c>
    </row>
    <row r="147" spans="1:30" x14ac:dyDescent="0.2">
      <c r="A147" s="102">
        <f t="shared" si="63"/>
        <v>39558</v>
      </c>
      <c r="B147" s="6">
        <f t="shared" si="55"/>
        <v>10061.676196</v>
      </c>
      <c r="C147" s="6">
        <f t="shared" si="64"/>
        <v>10000</v>
      </c>
      <c r="D147" s="6">
        <f t="shared" si="56"/>
        <v>10061.676196</v>
      </c>
      <c r="E147" s="48">
        <f t="shared" si="65"/>
        <v>2773.08</v>
      </c>
      <c r="F147" s="10">
        <f t="shared" si="66"/>
        <v>2788.33</v>
      </c>
      <c r="G147" s="18">
        <f t="shared" si="52"/>
        <v>39544</v>
      </c>
      <c r="H147" s="2">
        <f t="shared" si="57"/>
        <v>5.4993004168650828E-3</v>
      </c>
      <c r="I147" s="1">
        <f t="shared" si="67"/>
        <v>15</v>
      </c>
      <c r="J147" s="49">
        <f t="shared" si="77"/>
        <v>30</v>
      </c>
      <c r="K147" s="7">
        <f t="shared" si="58"/>
        <v>1.00274588</v>
      </c>
      <c r="L147" s="7">
        <f t="shared" si="68"/>
        <v>1.0029398300000001</v>
      </c>
      <c r="M147" s="7">
        <f t="shared" si="69"/>
        <v>1.0056937800000001</v>
      </c>
      <c r="N147" s="6">
        <f t="shared" si="59"/>
        <v>10056.9378</v>
      </c>
      <c r="O147" s="45">
        <v>0</v>
      </c>
      <c r="P147" s="6">
        <v>0</v>
      </c>
      <c r="Q147" s="6">
        <v>0</v>
      </c>
      <c r="R147" s="2">
        <f t="shared" si="70"/>
        <v>5.0000000000000001E-3</v>
      </c>
      <c r="S147" s="45">
        <f t="shared" si="71"/>
        <v>34</v>
      </c>
      <c r="T147" s="8">
        <f t="shared" si="60"/>
        <v>1.000471157</v>
      </c>
      <c r="U147" s="6">
        <f t="shared" si="61"/>
        <v>4.7383959999999998</v>
      </c>
      <c r="V147" s="3" t="str">
        <f t="shared" si="72"/>
        <v>A=</v>
      </c>
      <c r="W147" s="9">
        <f t="shared" si="72"/>
        <v>43286</v>
      </c>
      <c r="Y147" s="12">
        <f t="shared" si="73"/>
        <v>6</v>
      </c>
      <c r="Z147" s="13">
        <f t="shared" si="74"/>
        <v>3</v>
      </c>
      <c r="AA147" s="13">
        <f t="shared" si="75"/>
        <v>2019</v>
      </c>
      <c r="AB147" s="14">
        <f t="shared" si="62"/>
        <v>43530</v>
      </c>
      <c r="AC147" s="15">
        <f>IF(DAY(AB147)=$F$9+1,VLOOKUP(AB147,[1]Plan1!$X$15:$Z$187,3),AC146)</f>
        <v>5177.47</v>
      </c>
      <c r="AD147" s="16">
        <f t="shared" si="76"/>
        <v>7.4996156787503487E-3</v>
      </c>
    </row>
    <row r="148" spans="1:30" x14ac:dyDescent="0.2">
      <c r="A148" s="102">
        <f t="shared" si="63"/>
        <v>39559</v>
      </c>
      <c r="B148" s="6">
        <f t="shared" si="55"/>
        <v>10063.655077000001</v>
      </c>
      <c r="C148" s="6">
        <f t="shared" si="64"/>
        <v>10000</v>
      </c>
      <c r="D148" s="6">
        <f t="shared" si="56"/>
        <v>10063.655077000001</v>
      </c>
      <c r="E148" s="48">
        <f t="shared" si="65"/>
        <v>2773.08</v>
      </c>
      <c r="F148" s="10">
        <f t="shared" si="66"/>
        <v>2788.33</v>
      </c>
      <c r="G148" s="18">
        <f t="shared" si="52"/>
        <v>39544</v>
      </c>
      <c r="H148" s="2">
        <f t="shared" si="57"/>
        <v>5.4993004168650828E-3</v>
      </c>
      <c r="I148" s="1">
        <f t="shared" si="67"/>
        <v>16</v>
      </c>
      <c r="J148" s="49">
        <f t="shared" si="77"/>
        <v>30</v>
      </c>
      <c r="K148" s="7">
        <f t="shared" si="58"/>
        <v>1.0029292000000001</v>
      </c>
      <c r="L148" s="7">
        <f t="shared" si="68"/>
        <v>1.0029398300000001</v>
      </c>
      <c r="M148" s="7">
        <f t="shared" si="69"/>
        <v>1.00587764</v>
      </c>
      <c r="N148" s="6">
        <f t="shared" si="59"/>
        <v>10058.776400000001</v>
      </c>
      <c r="O148" s="45">
        <v>0</v>
      </c>
      <c r="P148" s="6">
        <v>0</v>
      </c>
      <c r="Q148" s="6">
        <v>0</v>
      </c>
      <c r="R148" s="2">
        <f t="shared" si="70"/>
        <v>5.0000000000000001E-3</v>
      </c>
      <c r="S148" s="45">
        <f t="shared" si="71"/>
        <v>35</v>
      </c>
      <c r="T148" s="8">
        <f t="shared" si="60"/>
        <v>1.0004850169999999</v>
      </c>
      <c r="U148" s="6">
        <f t="shared" si="61"/>
        <v>4.8786769999999997</v>
      </c>
      <c r="V148" s="3" t="str">
        <f t="shared" si="72"/>
        <v>A=</v>
      </c>
      <c r="W148" s="9">
        <f t="shared" si="72"/>
        <v>43286</v>
      </c>
      <c r="Y148" s="12">
        <f t="shared" si="73"/>
        <v>6</v>
      </c>
      <c r="Z148" s="13">
        <f t="shared" si="74"/>
        <v>4</v>
      </c>
      <c r="AA148" s="13">
        <f t="shared" si="75"/>
        <v>2019</v>
      </c>
      <c r="AB148" s="14">
        <f t="shared" si="62"/>
        <v>43561</v>
      </c>
      <c r="AC148" s="15">
        <f>IF(DAY(AB148)=$F$9+1,VLOOKUP(AB148,[1]Plan1!$X$15:$Z$187,3),AC147)</f>
        <v>5206.9799999999996</v>
      </c>
      <c r="AD148" s="16">
        <f t="shared" si="76"/>
        <v>5.6996950247900635E-3</v>
      </c>
    </row>
    <row r="149" spans="1:30" x14ac:dyDescent="0.2">
      <c r="A149" s="102">
        <f t="shared" si="63"/>
        <v>39560</v>
      </c>
      <c r="B149" s="6">
        <f t="shared" si="55"/>
        <v>10065.634429</v>
      </c>
      <c r="C149" s="6">
        <f t="shared" si="64"/>
        <v>10000</v>
      </c>
      <c r="D149" s="6">
        <f t="shared" si="56"/>
        <v>10065.634429</v>
      </c>
      <c r="E149" s="48">
        <f t="shared" si="65"/>
        <v>2773.08</v>
      </c>
      <c r="F149" s="10">
        <f t="shared" si="66"/>
        <v>2788.33</v>
      </c>
      <c r="G149" s="18">
        <f t="shared" si="52"/>
        <v>39544</v>
      </c>
      <c r="H149" s="2">
        <f t="shared" si="57"/>
        <v>5.4993004168650828E-3</v>
      </c>
      <c r="I149" s="1">
        <f t="shared" si="67"/>
        <v>17</v>
      </c>
      <c r="J149" s="49">
        <f t="shared" si="77"/>
        <v>30</v>
      </c>
      <c r="K149" s="7">
        <f t="shared" si="58"/>
        <v>1.0031125599999999</v>
      </c>
      <c r="L149" s="7">
        <f t="shared" si="68"/>
        <v>1.0029398300000001</v>
      </c>
      <c r="M149" s="7">
        <f t="shared" si="69"/>
        <v>1.0060615399999999</v>
      </c>
      <c r="N149" s="6">
        <f t="shared" si="59"/>
        <v>10060.615400000001</v>
      </c>
      <c r="O149" s="45">
        <v>0</v>
      </c>
      <c r="P149" s="6">
        <v>0</v>
      </c>
      <c r="Q149" s="6">
        <v>0</v>
      </c>
      <c r="R149" s="2">
        <f t="shared" si="70"/>
        <v>5.0000000000000001E-3</v>
      </c>
      <c r="S149" s="45">
        <f t="shared" si="71"/>
        <v>36</v>
      </c>
      <c r="T149" s="8">
        <f t="shared" si="60"/>
        <v>1.000498879</v>
      </c>
      <c r="U149" s="6">
        <f t="shared" si="61"/>
        <v>5.0190289999999997</v>
      </c>
      <c r="V149" s="3" t="str">
        <f t="shared" si="72"/>
        <v>A=</v>
      </c>
      <c r="W149" s="9">
        <f t="shared" si="72"/>
        <v>43286</v>
      </c>
      <c r="Y149" s="12">
        <f t="shared" si="73"/>
        <v>6</v>
      </c>
      <c r="Z149" s="13">
        <f t="shared" si="74"/>
        <v>5</v>
      </c>
      <c r="AA149" s="13">
        <f t="shared" si="75"/>
        <v>2019</v>
      </c>
      <c r="AB149" s="14">
        <f t="shared" si="62"/>
        <v>43591</v>
      </c>
      <c r="AC149" s="15">
        <f>IF(DAY(AB149)=$F$9+1,VLOOKUP(AB149,[1]Plan1!$X$15:$Z$187,3),AC148)</f>
        <v>5213.75</v>
      </c>
      <c r="AD149" s="16">
        <f t="shared" si="76"/>
        <v>1.3001778382095708E-3</v>
      </c>
    </row>
    <row r="150" spans="1:30" x14ac:dyDescent="0.2">
      <c r="A150" s="102">
        <f t="shared" si="63"/>
        <v>39561</v>
      </c>
      <c r="B150" s="6">
        <f t="shared" si="55"/>
        <v>10067.614122999999</v>
      </c>
      <c r="C150" s="6">
        <f t="shared" si="64"/>
        <v>10000</v>
      </c>
      <c r="D150" s="6">
        <f t="shared" si="56"/>
        <v>10067.614122999999</v>
      </c>
      <c r="E150" s="48">
        <f t="shared" si="65"/>
        <v>2773.08</v>
      </c>
      <c r="F150" s="10">
        <f t="shared" si="66"/>
        <v>2788.33</v>
      </c>
      <c r="G150" s="18">
        <f t="shared" si="52"/>
        <v>39544</v>
      </c>
      <c r="H150" s="2">
        <f t="shared" si="57"/>
        <v>5.4993004168650828E-3</v>
      </c>
      <c r="I150" s="1">
        <f t="shared" si="67"/>
        <v>18</v>
      </c>
      <c r="J150" s="49">
        <f t="shared" si="77"/>
        <v>30</v>
      </c>
      <c r="K150" s="7">
        <f t="shared" si="58"/>
        <v>1.00329596</v>
      </c>
      <c r="L150" s="7">
        <f t="shared" si="68"/>
        <v>1.0029398300000001</v>
      </c>
      <c r="M150" s="7">
        <f t="shared" si="69"/>
        <v>1.0062454700000001</v>
      </c>
      <c r="N150" s="6">
        <f t="shared" si="59"/>
        <v>10062.4547</v>
      </c>
      <c r="O150" s="45">
        <v>0</v>
      </c>
      <c r="P150" s="6">
        <v>0</v>
      </c>
      <c r="Q150" s="6">
        <v>0</v>
      </c>
      <c r="R150" s="2">
        <f t="shared" si="70"/>
        <v>5.0000000000000001E-3</v>
      </c>
      <c r="S150" s="45">
        <f t="shared" si="71"/>
        <v>37</v>
      </c>
      <c r="T150" s="8">
        <f t="shared" si="60"/>
        <v>1.00051274</v>
      </c>
      <c r="U150" s="6">
        <f t="shared" si="61"/>
        <v>5.1594230000000003</v>
      </c>
      <c r="V150" s="3" t="str">
        <f t="shared" si="72"/>
        <v>A=</v>
      </c>
      <c r="W150" s="9">
        <f t="shared" si="72"/>
        <v>43286</v>
      </c>
      <c r="Y150" s="12">
        <f t="shared" si="73"/>
        <v>6</v>
      </c>
      <c r="Z150" s="13">
        <f t="shared" si="74"/>
        <v>6</v>
      </c>
      <c r="AA150" s="13">
        <f t="shared" si="75"/>
        <v>2019</v>
      </c>
      <c r="AB150" s="14">
        <f t="shared" si="62"/>
        <v>43622</v>
      </c>
      <c r="AC150" s="15">
        <f>IF(DAY(AB150)=$F$9+1,VLOOKUP(AB150,[1]Plan1!$X$15:$Z$187,3),AC149)</f>
        <v>5214.2700000000004</v>
      </c>
      <c r="AD150" s="16">
        <f t="shared" si="76"/>
        <v>9.9736274274730974E-5</v>
      </c>
    </row>
    <row r="151" spans="1:30" x14ac:dyDescent="0.2">
      <c r="A151" s="102">
        <f t="shared" si="63"/>
        <v>39562</v>
      </c>
      <c r="B151" s="6">
        <f t="shared" si="55"/>
        <v>10069.594166999999</v>
      </c>
      <c r="C151" s="6">
        <f t="shared" si="64"/>
        <v>10000</v>
      </c>
      <c r="D151" s="6">
        <f t="shared" si="56"/>
        <v>10069.594166999999</v>
      </c>
      <c r="E151" s="48">
        <f t="shared" si="65"/>
        <v>2773.08</v>
      </c>
      <c r="F151" s="10">
        <f t="shared" si="66"/>
        <v>2788.33</v>
      </c>
      <c r="G151" s="18">
        <f t="shared" si="52"/>
        <v>39544</v>
      </c>
      <c r="H151" s="2">
        <f t="shared" si="57"/>
        <v>5.4993004168650828E-3</v>
      </c>
      <c r="I151" s="1">
        <f t="shared" si="67"/>
        <v>19</v>
      </c>
      <c r="J151" s="49">
        <f t="shared" si="77"/>
        <v>30</v>
      </c>
      <c r="K151" s="7">
        <f t="shared" si="58"/>
        <v>1.0034793799999999</v>
      </c>
      <c r="L151" s="7">
        <f t="shared" si="68"/>
        <v>1.0029398300000001</v>
      </c>
      <c r="M151" s="7">
        <f t="shared" si="69"/>
        <v>1.0064294300000001</v>
      </c>
      <c r="N151" s="6">
        <f t="shared" si="59"/>
        <v>10064.2943</v>
      </c>
      <c r="O151" s="45">
        <v>0</v>
      </c>
      <c r="P151" s="6">
        <v>0</v>
      </c>
      <c r="Q151" s="6">
        <v>0</v>
      </c>
      <c r="R151" s="2">
        <f t="shared" si="70"/>
        <v>5.0000000000000001E-3</v>
      </c>
      <c r="S151" s="45">
        <f t="shared" si="71"/>
        <v>38</v>
      </c>
      <c r="T151" s="8">
        <f t="shared" si="60"/>
        <v>1.000526601</v>
      </c>
      <c r="U151" s="6">
        <f t="shared" si="61"/>
        <v>5.2998669999999999</v>
      </c>
      <c r="V151" s="3" t="str">
        <f t="shared" si="72"/>
        <v>A=</v>
      </c>
      <c r="W151" s="9">
        <f t="shared" si="72"/>
        <v>43286</v>
      </c>
      <c r="Y151" s="12">
        <f t="shared" si="73"/>
        <v>6</v>
      </c>
      <c r="Z151" s="13">
        <f t="shared" si="74"/>
        <v>7</v>
      </c>
      <c r="AA151" s="13">
        <f t="shared" si="75"/>
        <v>2019</v>
      </c>
      <c r="AB151" s="14">
        <f t="shared" si="62"/>
        <v>43652</v>
      </c>
      <c r="AC151" s="15">
        <f>IF(DAY(AB151)=$F$9+1,VLOOKUP(AB151,[1]Plan1!$X$15:$Z$187,3),AC150)</f>
        <v>5224.18</v>
      </c>
      <c r="AD151" s="16">
        <f t="shared" si="76"/>
        <v>1.9005536729015393E-3</v>
      </c>
    </row>
    <row r="152" spans="1:30" x14ac:dyDescent="0.2">
      <c r="A152" s="102">
        <f t="shared" si="63"/>
        <v>39563</v>
      </c>
      <c r="B152" s="6">
        <f t="shared" si="55"/>
        <v>10071.574672999999</v>
      </c>
      <c r="C152" s="6">
        <f t="shared" si="64"/>
        <v>10000</v>
      </c>
      <c r="D152" s="6">
        <f t="shared" si="56"/>
        <v>10071.574672999999</v>
      </c>
      <c r="E152" s="48">
        <f t="shared" si="65"/>
        <v>2773.08</v>
      </c>
      <c r="F152" s="10">
        <f t="shared" si="66"/>
        <v>2788.33</v>
      </c>
      <c r="G152" s="18">
        <f t="shared" si="52"/>
        <v>39544</v>
      </c>
      <c r="H152" s="2">
        <f t="shared" si="57"/>
        <v>5.4993004168650828E-3</v>
      </c>
      <c r="I152" s="1">
        <f t="shared" si="67"/>
        <v>20</v>
      </c>
      <c r="J152" s="49">
        <f t="shared" si="77"/>
        <v>30</v>
      </c>
      <c r="K152" s="7">
        <f t="shared" si="58"/>
        <v>1.0036628400000001</v>
      </c>
      <c r="L152" s="7">
        <f t="shared" si="68"/>
        <v>1.0029398300000001</v>
      </c>
      <c r="M152" s="7">
        <f t="shared" si="69"/>
        <v>1.00661343</v>
      </c>
      <c r="N152" s="6">
        <f t="shared" si="59"/>
        <v>10066.1343</v>
      </c>
      <c r="O152" s="45">
        <v>0</v>
      </c>
      <c r="P152" s="6">
        <v>0</v>
      </c>
      <c r="Q152" s="6">
        <v>0</v>
      </c>
      <c r="R152" s="2">
        <f t="shared" si="70"/>
        <v>5.0000000000000001E-3</v>
      </c>
      <c r="S152" s="45">
        <f t="shared" si="71"/>
        <v>39</v>
      </c>
      <c r="T152" s="8">
        <f t="shared" si="60"/>
        <v>1.0005404630000001</v>
      </c>
      <c r="U152" s="6">
        <f t="shared" si="61"/>
        <v>5.4403730000000001</v>
      </c>
      <c r="V152" s="3" t="str">
        <f t="shared" si="72"/>
        <v>A=</v>
      </c>
      <c r="W152" s="9">
        <f t="shared" si="72"/>
        <v>43286</v>
      </c>
      <c r="Y152" s="12">
        <f t="shared" si="73"/>
        <v>6</v>
      </c>
      <c r="Z152" s="13">
        <f t="shared" si="74"/>
        <v>8</v>
      </c>
      <c r="AA152" s="13">
        <f t="shared" si="75"/>
        <v>2019</v>
      </c>
      <c r="AB152" s="14">
        <f t="shared" si="62"/>
        <v>43683</v>
      </c>
      <c r="AC152" s="15">
        <f>IF(DAY(AB152)=$F$9+1,VLOOKUP(AB152,[1]Plan1!$X$15:$Z$187,3),AC151)</f>
        <v>5229.93</v>
      </c>
      <c r="AD152" s="16">
        <f t="shared" si="76"/>
        <v>1.1006512026767723E-3</v>
      </c>
    </row>
    <row r="153" spans="1:30" x14ac:dyDescent="0.2">
      <c r="A153" s="102">
        <f t="shared" si="63"/>
        <v>39564</v>
      </c>
      <c r="B153" s="6">
        <f t="shared" si="55"/>
        <v>10073.555630000001</v>
      </c>
      <c r="C153" s="6">
        <f t="shared" si="64"/>
        <v>10000</v>
      </c>
      <c r="D153" s="6">
        <f t="shared" si="56"/>
        <v>10073.555630000001</v>
      </c>
      <c r="E153" s="48">
        <f t="shared" si="65"/>
        <v>2773.08</v>
      </c>
      <c r="F153" s="10">
        <f t="shared" si="66"/>
        <v>2788.33</v>
      </c>
      <c r="G153" s="18">
        <f t="shared" si="52"/>
        <v>39544</v>
      </c>
      <c r="H153" s="2">
        <f t="shared" si="57"/>
        <v>5.4993004168650828E-3</v>
      </c>
      <c r="I153" s="1">
        <f t="shared" si="67"/>
        <v>21</v>
      </c>
      <c r="J153" s="49">
        <f t="shared" si="77"/>
        <v>30</v>
      </c>
      <c r="K153" s="7">
        <f t="shared" si="58"/>
        <v>1.0038463399999999</v>
      </c>
      <c r="L153" s="7">
        <f t="shared" si="68"/>
        <v>1.0029398300000001</v>
      </c>
      <c r="M153" s="7">
        <f t="shared" si="69"/>
        <v>1.00679747</v>
      </c>
      <c r="N153" s="6">
        <f t="shared" si="59"/>
        <v>10067.974700000001</v>
      </c>
      <c r="O153" s="45">
        <v>0</v>
      </c>
      <c r="P153" s="6">
        <v>0</v>
      </c>
      <c r="Q153" s="6">
        <v>0</v>
      </c>
      <c r="R153" s="2">
        <f t="shared" si="70"/>
        <v>5.0000000000000001E-3</v>
      </c>
      <c r="S153" s="45">
        <f t="shared" si="71"/>
        <v>40</v>
      </c>
      <c r="T153" s="8">
        <f t="shared" si="60"/>
        <v>1.000554325</v>
      </c>
      <c r="U153" s="6">
        <f t="shared" si="61"/>
        <v>5.5809300000000004</v>
      </c>
      <c r="V153" s="3" t="str">
        <f t="shared" si="72"/>
        <v>A=</v>
      </c>
      <c r="W153" s="9">
        <f t="shared" si="72"/>
        <v>43286</v>
      </c>
      <c r="Y153" s="12">
        <f t="shared" si="73"/>
        <v>6</v>
      </c>
      <c r="Z153" s="13">
        <f t="shared" si="74"/>
        <v>9</v>
      </c>
      <c r="AA153" s="13">
        <f t="shared" si="75"/>
        <v>2019</v>
      </c>
      <c r="AB153" s="14">
        <f t="shared" si="62"/>
        <v>43714</v>
      </c>
      <c r="AC153" s="15">
        <f>IF(DAY(AB153)=$F$9+1,VLOOKUP(AB153,[1]Plan1!$X$15:$Z$187,3),AC152)</f>
        <v>5227.84</v>
      </c>
      <c r="AD153" s="16">
        <f t="shared" si="76"/>
        <v>-3.996229395040185E-4</v>
      </c>
    </row>
    <row r="154" spans="1:30" x14ac:dyDescent="0.2">
      <c r="A154" s="102">
        <f t="shared" si="63"/>
        <v>39565</v>
      </c>
      <c r="B154" s="6">
        <f t="shared" si="55"/>
        <v>10075.536937999999</v>
      </c>
      <c r="C154" s="6">
        <f t="shared" si="64"/>
        <v>10000</v>
      </c>
      <c r="D154" s="6">
        <f t="shared" si="56"/>
        <v>10075.536937999999</v>
      </c>
      <c r="E154" s="48">
        <f t="shared" si="65"/>
        <v>2773.08</v>
      </c>
      <c r="F154" s="10">
        <f t="shared" si="66"/>
        <v>2788.33</v>
      </c>
      <c r="G154" s="18">
        <f t="shared" si="52"/>
        <v>39544</v>
      </c>
      <c r="H154" s="2">
        <f t="shared" si="57"/>
        <v>5.4993004168650828E-3</v>
      </c>
      <c r="I154" s="1">
        <f t="shared" si="67"/>
        <v>22</v>
      </c>
      <c r="J154" s="49">
        <f t="shared" si="77"/>
        <v>30</v>
      </c>
      <c r="K154" s="7">
        <f t="shared" si="58"/>
        <v>1.0040298700000001</v>
      </c>
      <c r="L154" s="7">
        <f t="shared" si="68"/>
        <v>1.0029398300000001</v>
      </c>
      <c r="M154" s="7">
        <f t="shared" si="69"/>
        <v>1.00698154</v>
      </c>
      <c r="N154" s="6">
        <f t="shared" si="59"/>
        <v>10069.815399999999</v>
      </c>
      <c r="O154" s="45">
        <v>0</v>
      </c>
      <c r="P154" s="6">
        <v>0</v>
      </c>
      <c r="Q154" s="6">
        <v>0</v>
      </c>
      <c r="R154" s="2">
        <f t="shared" si="70"/>
        <v>5.0000000000000001E-3</v>
      </c>
      <c r="S154" s="45">
        <f t="shared" si="71"/>
        <v>41</v>
      </c>
      <c r="T154" s="8">
        <f t="shared" si="60"/>
        <v>1.0005681870000001</v>
      </c>
      <c r="U154" s="6">
        <f t="shared" si="61"/>
        <v>5.7215379999999998</v>
      </c>
      <c r="V154" s="3" t="str">
        <f t="shared" si="72"/>
        <v>A=</v>
      </c>
      <c r="W154" s="9">
        <f t="shared" si="72"/>
        <v>43286</v>
      </c>
      <c r="Y154" s="12">
        <f t="shared" si="73"/>
        <v>6</v>
      </c>
      <c r="Z154" s="13">
        <f t="shared" si="74"/>
        <v>10</v>
      </c>
      <c r="AA154" s="13">
        <f t="shared" si="75"/>
        <v>2019</v>
      </c>
      <c r="AB154" s="14">
        <f t="shared" si="62"/>
        <v>43744</v>
      </c>
      <c r="AC154" s="15">
        <f>IF(DAY(AB154)=$F$9+1,VLOOKUP(AB154,[1]Plan1!$X$15:$Z$187,3),AC153)</f>
        <v>5233.07</v>
      </c>
      <c r="AD154" s="16">
        <f t="shared" si="76"/>
        <v>1.0004131725529497E-3</v>
      </c>
    </row>
    <row r="155" spans="1:30" x14ac:dyDescent="0.2">
      <c r="A155" s="102">
        <f t="shared" si="63"/>
        <v>39566</v>
      </c>
      <c r="B155" s="6">
        <f t="shared" si="55"/>
        <v>10077.518597</v>
      </c>
      <c r="C155" s="6">
        <f t="shared" si="64"/>
        <v>10000</v>
      </c>
      <c r="D155" s="6">
        <f t="shared" si="56"/>
        <v>10077.518597</v>
      </c>
      <c r="E155" s="48">
        <f t="shared" si="65"/>
        <v>2773.08</v>
      </c>
      <c r="F155" s="10">
        <f t="shared" si="66"/>
        <v>2788.33</v>
      </c>
      <c r="G155" s="18">
        <f t="shared" si="52"/>
        <v>39544</v>
      </c>
      <c r="H155" s="2">
        <f t="shared" si="57"/>
        <v>5.4993004168650828E-3</v>
      </c>
      <c r="I155" s="1">
        <f t="shared" si="67"/>
        <v>23</v>
      </c>
      <c r="J155" s="49">
        <f t="shared" si="77"/>
        <v>30</v>
      </c>
      <c r="K155" s="7">
        <f t="shared" si="58"/>
        <v>1.0042134300000001</v>
      </c>
      <c r="L155" s="7">
        <f t="shared" si="68"/>
        <v>1.0029398300000001</v>
      </c>
      <c r="M155" s="7">
        <f t="shared" si="69"/>
        <v>1.00716564</v>
      </c>
      <c r="N155" s="6">
        <f t="shared" si="59"/>
        <v>10071.6564</v>
      </c>
      <c r="O155" s="45">
        <v>0</v>
      </c>
      <c r="P155" s="6">
        <v>0</v>
      </c>
      <c r="Q155" s="6">
        <v>0</v>
      </c>
      <c r="R155" s="2">
        <f t="shared" si="70"/>
        <v>5.0000000000000001E-3</v>
      </c>
      <c r="S155" s="45">
        <f t="shared" si="71"/>
        <v>42</v>
      </c>
      <c r="T155" s="8">
        <f t="shared" si="60"/>
        <v>1.0005820489999999</v>
      </c>
      <c r="U155" s="6">
        <f t="shared" si="61"/>
        <v>5.8621970000000001</v>
      </c>
      <c r="V155" s="3" t="str">
        <f t="shared" ref="V155:W170" si="78">V154</f>
        <v>A=</v>
      </c>
      <c r="W155" s="9">
        <f t="shared" si="78"/>
        <v>43286</v>
      </c>
      <c r="Y155" s="12">
        <f t="shared" si="73"/>
        <v>6</v>
      </c>
      <c r="Z155" s="13">
        <f t="shared" si="74"/>
        <v>11</v>
      </c>
      <c r="AA155" s="13">
        <f t="shared" si="75"/>
        <v>2019</v>
      </c>
      <c r="AB155" s="14">
        <f t="shared" si="62"/>
        <v>43775</v>
      </c>
      <c r="AC155" s="15">
        <f>IF(DAY(AB155)=$F$9+1,VLOOKUP(AB155,[1]Plan1!$X$15:$Z$187,3),AC154)</f>
        <v>5259.76</v>
      </c>
      <c r="AD155" s="16">
        <f t="shared" si="76"/>
        <v>5.1002566371174396E-3</v>
      </c>
    </row>
    <row r="156" spans="1:30" x14ac:dyDescent="0.2">
      <c r="A156" s="102">
        <f t="shared" si="63"/>
        <v>39567</v>
      </c>
      <c r="B156" s="6">
        <f t="shared" si="55"/>
        <v>10079.500618</v>
      </c>
      <c r="C156" s="6">
        <f t="shared" si="64"/>
        <v>10000</v>
      </c>
      <c r="D156" s="6">
        <f t="shared" si="56"/>
        <v>10079.500618</v>
      </c>
      <c r="E156" s="48">
        <f t="shared" si="65"/>
        <v>2773.08</v>
      </c>
      <c r="F156" s="10">
        <f t="shared" si="66"/>
        <v>2788.33</v>
      </c>
      <c r="G156" s="18">
        <f t="shared" si="52"/>
        <v>39544</v>
      </c>
      <c r="H156" s="2">
        <f t="shared" si="57"/>
        <v>5.4993004168650828E-3</v>
      </c>
      <c r="I156" s="1">
        <f t="shared" si="67"/>
        <v>24</v>
      </c>
      <c r="J156" s="49">
        <f t="shared" si="77"/>
        <v>30</v>
      </c>
      <c r="K156" s="7">
        <f t="shared" si="58"/>
        <v>1.0043970200000001</v>
      </c>
      <c r="L156" s="7">
        <f t="shared" si="68"/>
        <v>1.0029398300000001</v>
      </c>
      <c r="M156" s="7">
        <f t="shared" si="69"/>
        <v>1.00734977</v>
      </c>
      <c r="N156" s="6">
        <f t="shared" si="59"/>
        <v>10073.4977</v>
      </c>
      <c r="O156" s="45">
        <v>0</v>
      </c>
      <c r="P156" s="6">
        <v>0</v>
      </c>
      <c r="Q156" s="6">
        <v>0</v>
      </c>
      <c r="R156" s="2">
        <f t="shared" si="70"/>
        <v>5.0000000000000001E-3</v>
      </c>
      <c r="S156" s="45">
        <f t="shared" si="71"/>
        <v>43</v>
      </c>
      <c r="T156" s="8">
        <f t="shared" si="60"/>
        <v>1.0005959120000001</v>
      </c>
      <c r="U156" s="6">
        <f t="shared" si="61"/>
        <v>6.0029180000000002</v>
      </c>
      <c r="V156" s="3" t="str">
        <f t="shared" si="78"/>
        <v>A=</v>
      </c>
      <c r="W156" s="9">
        <f t="shared" si="78"/>
        <v>43286</v>
      </c>
      <c r="Y156" s="12">
        <f t="shared" si="73"/>
        <v>6</v>
      </c>
      <c r="Z156" s="13">
        <f t="shared" si="74"/>
        <v>12</v>
      </c>
      <c r="AA156" s="13">
        <f t="shared" si="75"/>
        <v>2019</v>
      </c>
      <c r="AB156" s="14">
        <f t="shared" si="62"/>
        <v>43805</v>
      </c>
      <c r="AC156" s="15">
        <f>IF(DAY(AB156)=$F$9+1,VLOOKUP(AB156,[1]Plan1!$X$15:$Z$187,3),AC155)</f>
        <v>5320.25</v>
      </c>
      <c r="AD156" s="16">
        <f t="shared" si="76"/>
        <v>1.1500524738771389E-2</v>
      </c>
    </row>
    <row r="157" spans="1:30" x14ac:dyDescent="0.2">
      <c r="A157" s="102">
        <f t="shared" si="63"/>
        <v>39568</v>
      </c>
      <c r="B157" s="6">
        <f t="shared" si="55"/>
        <v>10081.48308</v>
      </c>
      <c r="C157" s="6">
        <f t="shared" si="64"/>
        <v>10000</v>
      </c>
      <c r="D157" s="6">
        <f t="shared" si="56"/>
        <v>10081.48308</v>
      </c>
      <c r="E157" s="48">
        <f t="shared" si="65"/>
        <v>2773.08</v>
      </c>
      <c r="F157" s="10">
        <f t="shared" si="66"/>
        <v>2788.33</v>
      </c>
      <c r="G157" s="18">
        <f t="shared" si="52"/>
        <v>39544</v>
      </c>
      <c r="H157" s="2">
        <f t="shared" si="57"/>
        <v>5.4993004168650828E-3</v>
      </c>
      <c r="I157" s="1">
        <f t="shared" si="67"/>
        <v>25</v>
      </c>
      <c r="J157" s="49">
        <f t="shared" si="77"/>
        <v>30</v>
      </c>
      <c r="K157" s="7">
        <f t="shared" si="58"/>
        <v>1.0045806500000001</v>
      </c>
      <c r="L157" s="7">
        <f t="shared" si="68"/>
        <v>1.0029398300000001</v>
      </c>
      <c r="M157" s="7">
        <f t="shared" si="69"/>
        <v>1.0075339400000001</v>
      </c>
      <c r="N157" s="6">
        <f t="shared" si="59"/>
        <v>10075.339400000001</v>
      </c>
      <c r="O157" s="45">
        <v>0</v>
      </c>
      <c r="P157" s="6">
        <v>0</v>
      </c>
      <c r="Q157" s="6">
        <v>0</v>
      </c>
      <c r="R157" s="2">
        <f t="shared" si="70"/>
        <v>5.0000000000000001E-3</v>
      </c>
      <c r="S157" s="45">
        <f t="shared" si="71"/>
        <v>44</v>
      </c>
      <c r="T157" s="8">
        <f t="shared" si="60"/>
        <v>1.000609774</v>
      </c>
      <c r="U157" s="6">
        <f t="shared" si="61"/>
        <v>6.1436799999999998</v>
      </c>
      <c r="V157" s="3" t="str">
        <f t="shared" si="78"/>
        <v>A=</v>
      </c>
      <c r="W157" s="9">
        <f t="shared" si="78"/>
        <v>43286</v>
      </c>
      <c r="Y157" s="12">
        <f t="shared" si="73"/>
        <v>6</v>
      </c>
      <c r="Z157" s="13">
        <f t="shared" si="74"/>
        <v>1</v>
      </c>
      <c r="AA157" s="13">
        <f t="shared" si="75"/>
        <v>2020</v>
      </c>
      <c r="AB157" s="14">
        <f t="shared" si="62"/>
        <v>43836</v>
      </c>
      <c r="AC157" s="15">
        <f>IF(DAY(AB157)=$F$9+1,VLOOKUP(AB157,[1]Plan1!$X$15:$Z$187,3),AC156)</f>
        <v>5331.42</v>
      </c>
      <c r="AD157" s="16">
        <f t="shared" si="76"/>
        <v>2.099525398242541E-3</v>
      </c>
    </row>
    <row r="158" spans="1:30" x14ac:dyDescent="0.2">
      <c r="A158" s="102">
        <f t="shared" si="63"/>
        <v>39569</v>
      </c>
      <c r="B158" s="6">
        <f t="shared" si="55"/>
        <v>10083.465903</v>
      </c>
      <c r="C158" s="6">
        <f t="shared" si="64"/>
        <v>10000</v>
      </c>
      <c r="D158" s="6">
        <f t="shared" si="56"/>
        <v>10083.465903</v>
      </c>
      <c r="E158" s="48">
        <f t="shared" si="65"/>
        <v>2773.08</v>
      </c>
      <c r="F158" s="10">
        <f t="shared" si="66"/>
        <v>2788.33</v>
      </c>
      <c r="G158" s="18">
        <f t="shared" si="52"/>
        <v>39544</v>
      </c>
      <c r="H158" s="2">
        <f t="shared" si="57"/>
        <v>5.4993004168650828E-3</v>
      </c>
      <c r="I158" s="1">
        <f t="shared" si="67"/>
        <v>26</v>
      </c>
      <c r="J158" s="49">
        <f t="shared" si="77"/>
        <v>30</v>
      </c>
      <c r="K158" s="7">
        <f t="shared" si="58"/>
        <v>1.0047643100000001</v>
      </c>
      <c r="L158" s="7">
        <f t="shared" si="68"/>
        <v>1.0029398300000001</v>
      </c>
      <c r="M158" s="7">
        <f t="shared" si="69"/>
        <v>1.0077181399999999</v>
      </c>
      <c r="N158" s="6">
        <f t="shared" si="59"/>
        <v>10077.181399999999</v>
      </c>
      <c r="O158" s="45">
        <v>0</v>
      </c>
      <c r="P158" s="6">
        <v>0</v>
      </c>
      <c r="Q158" s="6">
        <v>0</v>
      </c>
      <c r="R158" s="2">
        <f t="shared" si="70"/>
        <v>5.0000000000000001E-3</v>
      </c>
      <c r="S158" s="45">
        <f t="shared" si="71"/>
        <v>45</v>
      </c>
      <c r="T158" s="8">
        <f t="shared" si="60"/>
        <v>1.0006236369999999</v>
      </c>
      <c r="U158" s="6">
        <f t="shared" si="61"/>
        <v>6.284503</v>
      </c>
      <c r="V158" s="3" t="str">
        <f t="shared" si="78"/>
        <v>A=</v>
      </c>
      <c r="W158" s="9">
        <f t="shared" si="78"/>
        <v>43286</v>
      </c>
      <c r="Y158" s="12">
        <f t="shared" si="73"/>
        <v>6</v>
      </c>
      <c r="Z158" s="13">
        <f t="shared" si="74"/>
        <v>2</v>
      </c>
      <c r="AA158" s="13">
        <f t="shared" si="75"/>
        <v>2020</v>
      </c>
      <c r="AB158" s="14">
        <f t="shared" si="62"/>
        <v>43867</v>
      </c>
      <c r="AC158" s="15">
        <f>IF(DAY(AB158)=$F$9+1,VLOOKUP(AB158,[1]Plan1!$X$15:$Z$187,3),AC157)</f>
        <v>5344.75</v>
      </c>
      <c r="AD158" s="16">
        <f t="shared" si="76"/>
        <v>2.5002719725701894E-3</v>
      </c>
    </row>
    <row r="159" spans="1:30" x14ac:dyDescent="0.2">
      <c r="A159" s="102">
        <f t="shared" si="63"/>
        <v>39570</v>
      </c>
      <c r="B159" s="6">
        <f t="shared" si="55"/>
        <v>10085.449177</v>
      </c>
      <c r="C159" s="6">
        <f t="shared" si="64"/>
        <v>10000</v>
      </c>
      <c r="D159" s="6">
        <f t="shared" si="56"/>
        <v>10085.449177</v>
      </c>
      <c r="E159" s="48">
        <f t="shared" si="65"/>
        <v>2773.08</v>
      </c>
      <c r="F159" s="10">
        <f t="shared" si="66"/>
        <v>2788.33</v>
      </c>
      <c r="G159" s="18">
        <f t="shared" si="52"/>
        <v>39544</v>
      </c>
      <c r="H159" s="2">
        <f t="shared" si="57"/>
        <v>5.4993004168650828E-3</v>
      </c>
      <c r="I159" s="1">
        <f t="shared" si="67"/>
        <v>27</v>
      </c>
      <c r="J159" s="49">
        <f t="shared" si="77"/>
        <v>30</v>
      </c>
      <c r="K159" s="7">
        <f t="shared" si="58"/>
        <v>1.0049480099999999</v>
      </c>
      <c r="L159" s="7">
        <f t="shared" si="68"/>
        <v>1.0029398300000001</v>
      </c>
      <c r="M159" s="7">
        <f t="shared" si="69"/>
        <v>1.00790238</v>
      </c>
      <c r="N159" s="6">
        <f t="shared" si="59"/>
        <v>10079.023800000001</v>
      </c>
      <c r="O159" s="45">
        <v>0</v>
      </c>
      <c r="P159" s="6">
        <v>0</v>
      </c>
      <c r="Q159" s="6">
        <v>0</v>
      </c>
      <c r="R159" s="2">
        <f t="shared" si="70"/>
        <v>5.0000000000000001E-3</v>
      </c>
      <c r="S159" s="45">
        <f t="shared" si="71"/>
        <v>46</v>
      </c>
      <c r="T159" s="8">
        <f t="shared" si="60"/>
        <v>1.0006375000000001</v>
      </c>
      <c r="U159" s="6">
        <f t="shared" si="61"/>
        <v>6.4253770000000001</v>
      </c>
      <c r="V159" s="3" t="str">
        <f t="shared" si="78"/>
        <v>A=</v>
      </c>
      <c r="W159" s="9">
        <f t="shared" si="78"/>
        <v>43286</v>
      </c>
      <c r="Y159" s="12">
        <f t="shared" si="73"/>
        <v>6</v>
      </c>
      <c r="Z159" s="13">
        <f t="shared" si="74"/>
        <v>3</v>
      </c>
      <c r="AA159" s="13">
        <f t="shared" si="75"/>
        <v>2020</v>
      </c>
      <c r="AB159" s="14">
        <f t="shared" si="62"/>
        <v>43896</v>
      </c>
      <c r="AC159" s="15">
        <f>IF(DAY(AB159)=$F$9+1,VLOOKUP(AB159,[1]Plan1!$X$15:$Z$187,3),AC158)</f>
        <v>5348.49</v>
      </c>
      <c r="AD159" s="16">
        <f t="shared" si="76"/>
        <v>6.9975209317552078E-4</v>
      </c>
    </row>
    <row r="160" spans="1:30" x14ac:dyDescent="0.2">
      <c r="A160" s="102">
        <f t="shared" si="63"/>
        <v>39571</v>
      </c>
      <c r="B160" s="6">
        <f t="shared" si="55"/>
        <v>10087.432803</v>
      </c>
      <c r="C160" s="6">
        <f t="shared" si="64"/>
        <v>10000</v>
      </c>
      <c r="D160" s="6">
        <f t="shared" si="56"/>
        <v>10087.432803</v>
      </c>
      <c r="E160" s="48">
        <f t="shared" si="65"/>
        <v>2773.08</v>
      </c>
      <c r="F160" s="10">
        <f t="shared" si="66"/>
        <v>2788.33</v>
      </c>
      <c r="G160" s="18">
        <f t="shared" si="52"/>
        <v>39544</v>
      </c>
      <c r="H160" s="2">
        <f t="shared" si="57"/>
        <v>5.4993004168650828E-3</v>
      </c>
      <c r="I160" s="1">
        <f t="shared" si="67"/>
        <v>28</v>
      </c>
      <c r="J160" s="49">
        <f t="shared" si="77"/>
        <v>30</v>
      </c>
      <c r="K160" s="7">
        <f t="shared" si="58"/>
        <v>1.0051317399999999</v>
      </c>
      <c r="L160" s="7">
        <f t="shared" si="68"/>
        <v>1.0029398300000001</v>
      </c>
      <c r="M160" s="7">
        <f t="shared" si="69"/>
        <v>1.0080866500000001</v>
      </c>
      <c r="N160" s="6">
        <f t="shared" si="59"/>
        <v>10080.8665</v>
      </c>
      <c r="O160" s="45">
        <v>0</v>
      </c>
      <c r="P160" s="6">
        <v>0</v>
      </c>
      <c r="Q160" s="6">
        <v>0</v>
      </c>
      <c r="R160" s="2">
        <f t="shared" si="70"/>
        <v>5.0000000000000001E-3</v>
      </c>
      <c r="S160" s="45">
        <f t="shared" si="71"/>
        <v>47</v>
      </c>
      <c r="T160" s="8">
        <f t="shared" si="60"/>
        <v>1.000651363</v>
      </c>
      <c r="U160" s="6">
        <f t="shared" si="61"/>
        <v>6.5663029999999996</v>
      </c>
      <c r="V160" s="3" t="str">
        <f t="shared" si="78"/>
        <v>A=</v>
      </c>
      <c r="W160" s="9">
        <f t="shared" si="78"/>
        <v>43286</v>
      </c>
      <c r="Y160" s="12">
        <f t="shared" si="73"/>
        <v>6</v>
      </c>
      <c r="Z160" s="13">
        <f t="shared" si="74"/>
        <v>4</v>
      </c>
      <c r="AA160" s="13">
        <f t="shared" si="75"/>
        <v>2020</v>
      </c>
      <c r="AB160" s="14">
        <f t="shared" si="62"/>
        <v>43927</v>
      </c>
      <c r="AC160" s="15">
        <f>IF(DAY(AB160)=$F$9+1,VLOOKUP(AB160,[1]Plan1!$X$15:$Z$187,3),AC159)</f>
        <v>5331.91</v>
      </c>
      <c r="AD160" s="16">
        <f t="shared" si="76"/>
        <v>-3.0999403569978989E-3</v>
      </c>
    </row>
    <row r="161" spans="1:30" x14ac:dyDescent="0.2">
      <c r="A161" s="102">
        <f t="shared" si="63"/>
        <v>39572</v>
      </c>
      <c r="B161" s="6">
        <f t="shared" si="55"/>
        <v>10089.416790000001</v>
      </c>
      <c r="C161" s="6">
        <f t="shared" si="64"/>
        <v>10000</v>
      </c>
      <c r="D161" s="6">
        <f t="shared" si="56"/>
        <v>10089.416790000001</v>
      </c>
      <c r="E161" s="48">
        <f t="shared" si="65"/>
        <v>2773.08</v>
      </c>
      <c r="F161" s="10">
        <f t="shared" si="66"/>
        <v>2788.33</v>
      </c>
      <c r="G161" s="18">
        <f t="shared" si="52"/>
        <v>39544</v>
      </c>
      <c r="H161" s="2">
        <f t="shared" si="57"/>
        <v>5.4993004168650828E-3</v>
      </c>
      <c r="I161" s="1">
        <f t="shared" si="67"/>
        <v>29</v>
      </c>
      <c r="J161" s="49">
        <f t="shared" si="77"/>
        <v>30</v>
      </c>
      <c r="K161" s="7">
        <f t="shared" si="58"/>
        <v>1.0053155</v>
      </c>
      <c r="L161" s="7">
        <f t="shared" si="68"/>
        <v>1.0029398300000001</v>
      </c>
      <c r="M161" s="7">
        <f t="shared" si="69"/>
        <v>1.00827095</v>
      </c>
      <c r="N161" s="6">
        <f t="shared" si="59"/>
        <v>10082.709500000001</v>
      </c>
      <c r="O161" s="45">
        <v>0</v>
      </c>
      <c r="P161" s="6">
        <v>0</v>
      </c>
      <c r="Q161" s="6">
        <v>0</v>
      </c>
      <c r="R161" s="2">
        <f t="shared" si="70"/>
        <v>5.0000000000000001E-3</v>
      </c>
      <c r="S161" s="45">
        <f t="shared" si="71"/>
        <v>48</v>
      </c>
      <c r="T161" s="8">
        <f t="shared" si="60"/>
        <v>1.000665227</v>
      </c>
      <c r="U161" s="6">
        <f t="shared" si="61"/>
        <v>6.7072900000000004</v>
      </c>
      <c r="V161" s="3" t="str">
        <f t="shared" si="78"/>
        <v>A=</v>
      </c>
      <c r="W161" s="9">
        <f t="shared" si="78"/>
        <v>43286</v>
      </c>
      <c r="Y161" s="12">
        <f t="shared" si="73"/>
        <v>6</v>
      </c>
      <c r="Z161" s="13">
        <f t="shared" si="74"/>
        <v>5</v>
      </c>
      <c r="AA161" s="13">
        <f t="shared" si="75"/>
        <v>2020</v>
      </c>
      <c r="AB161" s="14">
        <f t="shared" si="62"/>
        <v>43957</v>
      </c>
      <c r="AC161" s="15">
        <f>IF(DAY(AB161)=$F$9+1,VLOOKUP(AB161,[1]Plan1!$X$15:$Z$187,3),AC160)</f>
        <v>5311.65</v>
      </c>
      <c r="AD161" s="16">
        <f t="shared" si="76"/>
        <v>-3.7997640620340833E-3</v>
      </c>
    </row>
    <row r="162" spans="1:30" x14ac:dyDescent="0.2">
      <c r="A162" s="102">
        <f t="shared" si="63"/>
        <v>39573</v>
      </c>
      <c r="B162" s="6">
        <f t="shared" si="55"/>
        <v>10091.401219000001</v>
      </c>
      <c r="C162" s="6">
        <f t="shared" si="64"/>
        <v>10000</v>
      </c>
      <c r="D162" s="6">
        <f t="shared" si="56"/>
        <v>10091.401219000001</v>
      </c>
      <c r="E162" s="48">
        <f t="shared" si="65"/>
        <v>2773.08</v>
      </c>
      <c r="F162" s="10">
        <f t="shared" si="66"/>
        <v>2788.33</v>
      </c>
      <c r="G162" s="18">
        <f t="shared" si="52"/>
        <v>39544</v>
      </c>
      <c r="H162" s="2">
        <f t="shared" si="57"/>
        <v>5.4993004168650828E-3</v>
      </c>
      <c r="I162" s="1">
        <f t="shared" si="67"/>
        <v>30</v>
      </c>
      <c r="J162" s="49">
        <f t="shared" si="77"/>
        <v>30</v>
      </c>
      <c r="K162" s="7">
        <f t="shared" si="58"/>
        <v>1.0054993000000001</v>
      </c>
      <c r="L162" s="7">
        <f t="shared" si="68"/>
        <v>1.0029398300000001</v>
      </c>
      <c r="M162" s="7">
        <f t="shared" si="69"/>
        <v>1.0084552899999999</v>
      </c>
      <c r="N162" s="6">
        <f t="shared" si="59"/>
        <v>10084.552900000001</v>
      </c>
      <c r="O162" s="45">
        <v>0</v>
      </c>
      <c r="P162" s="6">
        <v>0</v>
      </c>
      <c r="Q162" s="6">
        <v>0</v>
      </c>
      <c r="R162" s="2">
        <f t="shared" si="70"/>
        <v>5.0000000000000001E-3</v>
      </c>
      <c r="S162" s="45">
        <f t="shared" si="71"/>
        <v>49</v>
      </c>
      <c r="T162" s="8">
        <f t="shared" si="60"/>
        <v>1.00067909</v>
      </c>
      <c r="U162" s="6">
        <f t="shared" si="61"/>
        <v>6.848319</v>
      </c>
      <c r="V162" s="3" t="str">
        <f t="shared" si="78"/>
        <v>A=</v>
      </c>
      <c r="W162" s="9">
        <f t="shared" si="78"/>
        <v>43286</v>
      </c>
      <c r="Y162" s="12">
        <f t="shared" si="73"/>
        <v>6</v>
      </c>
      <c r="Z162" s="13">
        <f t="shared" si="74"/>
        <v>6</v>
      </c>
      <c r="AA162" s="13">
        <f t="shared" si="75"/>
        <v>2020</v>
      </c>
      <c r="AB162" s="14">
        <f t="shared" si="62"/>
        <v>43988</v>
      </c>
      <c r="AC162" s="15">
        <f>IF(DAY(AB162)=$F$9+1,VLOOKUP(AB162,[1]Plan1!$X$15:$Z$187,3),AC161)</f>
        <v>5325.46</v>
      </c>
      <c r="AD162" s="16">
        <f t="shared" si="76"/>
        <v>2.5999454030292135E-3</v>
      </c>
    </row>
    <row r="163" spans="1:30" x14ac:dyDescent="0.2">
      <c r="A163" s="102">
        <f t="shared" si="63"/>
        <v>39574</v>
      </c>
      <c r="B163" s="6">
        <f t="shared" si="55"/>
        <v>10094.103105</v>
      </c>
      <c r="C163" s="6">
        <f t="shared" si="64"/>
        <v>10000</v>
      </c>
      <c r="D163" s="6">
        <f t="shared" si="56"/>
        <v>10094.103105</v>
      </c>
      <c r="E163" s="48">
        <f t="shared" si="65"/>
        <v>2788.33</v>
      </c>
      <c r="F163" s="10">
        <f t="shared" si="66"/>
        <v>2810.36</v>
      </c>
      <c r="G163" s="18">
        <f t="shared" si="52"/>
        <v>39574</v>
      </c>
      <c r="H163" s="2">
        <f t="shared" si="57"/>
        <v>7.9007864922733262E-3</v>
      </c>
      <c r="I163" s="1">
        <f t="shared" si="67"/>
        <v>1</v>
      </c>
      <c r="J163" s="49">
        <f t="shared" si="77"/>
        <v>31</v>
      </c>
      <c r="K163" s="7">
        <f t="shared" si="58"/>
        <v>1.00025389</v>
      </c>
      <c r="L163" s="7">
        <f t="shared" si="68"/>
        <v>1.0084552899999999</v>
      </c>
      <c r="M163" s="7">
        <f t="shared" si="69"/>
        <v>1.00871132</v>
      </c>
      <c r="N163" s="6">
        <f t="shared" si="59"/>
        <v>10087.1132</v>
      </c>
      <c r="O163" s="45">
        <v>0</v>
      </c>
      <c r="P163" s="6">
        <v>0</v>
      </c>
      <c r="Q163" s="6">
        <v>0</v>
      </c>
      <c r="R163" s="2">
        <f t="shared" si="70"/>
        <v>5.0000000000000001E-3</v>
      </c>
      <c r="S163" s="45">
        <f t="shared" si="71"/>
        <v>50</v>
      </c>
      <c r="T163" s="8">
        <f t="shared" si="60"/>
        <v>1.000692954</v>
      </c>
      <c r="U163" s="6">
        <f t="shared" si="61"/>
        <v>6.9899050000000003</v>
      </c>
      <c r="V163" s="3" t="str">
        <f t="shared" si="78"/>
        <v>A=</v>
      </c>
      <c r="W163" s="9">
        <f t="shared" si="78"/>
        <v>43286</v>
      </c>
      <c r="Y163" s="12">
        <f t="shared" si="73"/>
        <v>6</v>
      </c>
      <c r="Z163" s="13">
        <f t="shared" si="74"/>
        <v>7</v>
      </c>
      <c r="AA163" s="13">
        <f t="shared" si="75"/>
        <v>2020</v>
      </c>
      <c r="AB163" s="14">
        <f t="shared" si="62"/>
        <v>44018</v>
      </c>
      <c r="AC163" s="15">
        <f>IF(DAY(AB163)=$F$9+1,VLOOKUP(AB163,[1]Plan1!$X$15:$Z$187,3),AC162)</f>
        <v>5344.63</v>
      </c>
      <c r="AD163" s="16">
        <f t="shared" si="76"/>
        <v>3.599689040946652E-3</v>
      </c>
    </row>
    <row r="164" spans="1:30" x14ac:dyDescent="0.2">
      <c r="A164" s="102">
        <f t="shared" si="63"/>
        <v>39575</v>
      </c>
      <c r="B164" s="6">
        <f t="shared" si="55"/>
        <v>10096.805863000001</v>
      </c>
      <c r="C164" s="6">
        <f t="shared" si="64"/>
        <v>10000</v>
      </c>
      <c r="D164" s="6">
        <f t="shared" si="56"/>
        <v>10096.805863000001</v>
      </c>
      <c r="E164" s="48">
        <f t="shared" si="65"/>
        <v>2788.33</v>
      </c>
      <c r="F164" s="10">
        <f t="shared" si="66"/>
        <v>2810.36</v>
      </c>
      <c r="G164" s="18">
        <f t="shared" si="52"/>
        <v>39574</v>
      </c>
      <c r="H164" s="2">
        <f t="shared" si="57"/>
        <v>7.9007864922733262E-3</v>
      </c>
      <c r="I164" s="1">
        <f t="shared" si="67"/>
        <v>2</v>
      </c>
      <c r="J164" s="49">
        <f t="shared" si="77"/>
        <v>31</v>
      </c>
      <c r="K164" s="7">
        <f t="shared" si="58"/>
        <v>1.00050785</v>
      </c>
      <c r="L164" s="7">
        <f t="shared" si="68"/>
        <v>1.0084552899999999</v>
      </c>
      <c r="M164" s="7">
        <f t="shared" si="69"/>
        <v>1.00896743</v>
      </c>
      <c r="N164" s="6">
        <f t="shared" si="59"/>
        <v>10089.674300000001</v>
      </c>
      <c r="O164" s="45">
        <v>0</v>
      </c>
      <c r="P164" s="6">
        <v>0</v>
      </c>
      <c r="Q164" s="6">
        <v>0</v>
      </c>
      <c r="R164" s="2">
        <f t="shared" si="70"/>
        <v>5.0000000000000001E-3</v>
      </c>
      <c r="S164" s="45">
        <f t="shared" si="71"/>
        <v>51</v>
      </c>
      <c r="T164" s="8">
        <f t="shared" si="60"/>
        <v>1.0007068180000001</v>
      </c>
      <c r="U164" s="6">
        <f t="shared" si="61"/>
        <v>7.1315629999999999</v>
      </c>
      <c r="V164" s="3" t="str">
        <f t="shared" si="78"/>
        <v>A=</v>
      </c>
      <c r="W164" s="9">
        <f t="shared" si="78"/>
        <v>43286</v>
      </c>
      <c r="Y164" s="12">
        <f t="shared" si="73"/>
        <v>6</v>
      </c>
      <c r="Z164" s="13">
        <f t="shared" si="74"/>
        <v>8</v>
      </c>
      <c r="AA164" s="13">
        <f t="shared" si="75"/>
        <v>2020</v>
      </c>
      <c r="AB164" s="14">
        <f t="shared" si="62"/>
        <v>44049</v>
      </c>
      <c r="AC164" s="15">
        <f>IF(DAY(AB164)=$F$9+1,VLOOKUP(AB164,[1]Plan1!$X$15:$Z$187,3),AC163)</f>
        <v>5357.46</v>
      </c>
      <c r="AD164" s="16">
        <f t="shared" si="76"/>
        <v>2.4005403554596683E-3</v>
      </c>
    </row>
    <row r="165" spans="1:30" x14ac:dyDescent="0.2">
      <c r="A165" s="102">
        <f t="shared" si="63"/>
        <v>39576</v>
      </c>
      <c r="B165" s="6">
        <f t="shared" si="55"/>
        <v>10099.509292000001</v>
      </c>
      <c r="C165" s="6">
        <f t="shared" si="64"/>
        <v>10000</v>
      </c>
      <c r="D165" s="6">
        <f t="shared" si="56"/>
        <v>10099.509292000001</v>
      </c>
      <c r="E165" s="48">
        <f t="shared" si="65"/>
        <v>2788.33</v>
      </c>
      <c r="F165" s="10">
        <f t="shared" si="66"/>
        <v>2810.36</v>
      </c>
      <c r="G165" s="18">
        <f t="shared" si="52"/>
        <v>39574</v>
      </c>
      <c r="H165" s="2">
        <f t="shared" si="57"/>
        <v>7.9007864922733262E-3</v>
      </c>
      <c r="I165" s="1">
        <f t="shared" si="67"/>
        <v>3</v>
      </c>
      <c r="J165" s="49">
        <f t="shared" si="77"/>
        <v>31</v>
      </c>
      <c r="K165" s="7">
        <f t="shared" si="58"/>
        <v>1.0007618700000001</v>
      </c>
      <c r="L165" s="7">
        <f t="shared" si="68"/>
        <v>1.0084552899999999</v>
      </c>
      <c r="M165" s="7">
        <f t="shared" si="69"/>
        <v>1.0092236000000001</v>
      </c>
      <c r="N165" s="6">
        <f t="shared" si="59"/>
        <v>10092.236000000001</v>
      </c>
      <c r="O165" s="45">
        <v>0</v>
      </c>
      <c r="P165" s="6">
        <v>0</v>
      </c>
      <c r="Q165" s="6">
        <v>0</v>
      </c>
      <c r="R165" s="2">
        <f t="shared" si="70"/>
        <v>5.0000000000000001E-3</v>
      </c>
      <c r="S165" s="45">
        <f t="shared" si="71"/>
        <v>52</v>
      </c>
      <c r="T165" s="8">
        <f t="shared" si="60"/>
        <v>1.0007206820000001</v>
      </c>
      <c r="U165" s="6">
        <f t="shared" si="61"/>
        <v>7.2732919999999996</v>
      </c>
      <c r="V165" s="3" t="str">
        <f t="shared" si="78"/>
        <v>A=</v>
      </c>
      <c r="W165" s="9">
        <f t="shared" si="78"/>
        <v>43286</v>
      </c>
      <c r="Y165" s="12">
        <f t="shared" si="73"/>
        <v>6</v>
      </c>
      <c r="Z165" s="13">
        <f t="shared" si="74"/>
        <v>9</v>
      </c>
      <c r="AA165" s="13">
        <f t="shared" si="75"/>
        <v>2020</v>
      </c>
      <c r="AB165" s="14">
        <f t="shared" si="62"/>
        <v>44080</v>
      </c>
      <c r="AC165" s="15">
        <f>IF(DAY(AB165)=$F$9+1,VLOOKUP(AB165,[1]Plan1!$X$15:$Z$187,3),AC164)</f>
        <v>5391.75</v>
      </c>
      <c r="AD165" s="16">
        <f t="shared" si="76"/>
        <v>6.4004210950712181E-3</v>
      </c>
    </row>
    <row r="166" spans="1:30" x14ac:dyDescent="0.2">
      <c r="A166" s="102">
        <f t="shared" si="63"/>
        <v>39577</v>
      </c>
      <c r="B166" s="6">
        <f t="shared" si="55"/>
        <v>10102.213502999999</v>
      </c>
      <c r="C166" s="6">
        <f t="shared" si="64"/>
        <v>10000</v>
      </c>
      <c r="D166" s="6">
        <f t="shared" si="56"/>
        <v>10102.213502999999</v>
      </c>
      <c r="E166" s="48">
        <f t="shared" si="65"/>
        <v>2788.33</v>
      </c>
      <c r="F166" s="10">
        <f t="shared" si="66"/>
        <v>2810.36</v>
      </c>
      <c r="G166" s="18">
        <f t="shared" si="52"/>
        <v>39574</v>
      </c>
      <c r="H166" s="2">
        <f t="shared" si="57"/>
        <v>7.9007864922733262E-3</v>
      </c>
      <c r="I166" s="1">
        <f t="shared" si="67"/>
        <v>4</v>
      </c>
      <c r="J166" s="49">
        <f t="shared" si="77"/>
        <v>31</v>
      </c>
      <c r="K166" s="7">
        <f t="shared" si="58"/>
        <v>1.0010159599999999</v>
      </c>
      <c r="L166" s="7">
        <f t="shared" si="68"/>
        <v>1.0084552899999999</v>
      </c>
      <c r="M166" s="7">
        <f t="shared" si="69"/>
        <v>1.00947984</v>
      </c>
      <c r="N166" s="6">
        <f t="shared" si="59"/>
        <v>10094.7984</v>
      </c>
      <c r="O166" s="45">
        <v>0</v>
      </c>
      <c r="P166" s="6">
        <v>0</v>
      </c>
      <c r="Q166" s="6">
        <v>0</v>
      </c>
      <c r="R166" s="2">
        <f t="shared" si="70"/>
        <v>5.0000000000000001E-3</v>
      </c>
      <c r="S166" s="45">
        <f t="shared" si="71"/>
        <v>53</v>
      </c>
      <c r="T166" s="8">
        <f t="shared" si="60"/>
        <v>1.000734547</v>
      </c>
      <c r="U166" s="6">
        <f t="shared" si="61"/>
        <v>7.4151030000000002</v>
      </c>
      <c r="V166" s="3" t="str">
        <f t="shared" si="78"/>
        <v>A=</v>
      </c>
      <c r="W166" s="9">
        <f t="shared" si="78"/>
        <v>43286</v>
      </c>
      <c r="Y166" s="12">
        <f t="shared" si="73"/>
        <v>6</v>
      </c>
      <c r="Z166" s="13">
        <f t="shared" si="74"/>
        <v>10</v>
      </c>
      <c r="AA166" s="13">
        <f t="shared" si="75"/>
        <v>2020</v>
      </c>
      <c r="AB166" s="14">
        <f t="shared" si="62"/>
        <v>44110</v>
      </c>
      <c r="AC166" s="15">
        <f>IF(DAY(AB166)=$F$9+1,VLOOKUP(AB166,[1]Plan1!$X$15:$Z$187,3),AC165)</f>
        <v>5438.12</v>
      </c>
      <c r="AD166" s="16">
        <f t="shared" si="76"/>
        <v>8.6001761951128852E-3</v>
      </c>
    </row>
    <row r="167" spans="1:30" x14ac:dyDescent="0.2">
      <c r="A167" s="102">
        <f t="shared" si="63"/>
        <v>39578</v>
      </c>
      <c r="B167" s="6">
        <f t="shared" si="55"/>
        <v>10104.918276</v>
      </c>
      <c r="C167" s="6">
        <f t="shared" si="64"/>
        <v>10000</v>
      </c>
      <c r="D167" s="6">
        <f t="shared" si="56"/>
        <v>10104.918276</v>
      </c>
      <c r="E167" s="48">
        <f t="shared" si="65"/>
        <v>2788.33</v>
      </c>
      <c r="F167" s="10">
        <f t="shared" si="66"/>
        <v>2810.36</v>
      </c>
      <c r="G167" s="18">
        <f t="shared" si="52"/>
        <v>39574</v>
      </c>
      <c r="H167" s="2">
        <f t="shared" si="57"/>
        <v>7.9007864922733262E-3</v>
      </c>
      <c r="I167" s="1">
        <f t="shared" si="67"/>
        <v>5</v>
      </c>
      <c r="J167" s="49">
        <f t="shared" si="77"/>
        <v>31</v>
      </c>
      <c r="K167" s="7">
        <f t="shared" si="58"/>
        <v>1.0012701100000001</v>
      </c>
      <c r="L167" s="7">
        <f t="shared" si="68"/>
        <v>1.0084552899999999</v>
      </c>
      <c r="M167" s="7">
        <f t="shared" si="69"/>
        <v>1.0097361300000001</v>
      </c>
      <c r="N167" s="6">
        <f t="shared" si="59"/>
        <v>10097.3613</v>
      </c>
      <c r="O167" s="45">
        <v>0</v>
      </c>
      <c r="P167" s="6">
        <v>0</v>
      </c>
      <c r="Q167" s="6">
        <v>0</v>
      </c>
      <c r="R167" s="2">
        <f t="shared" si="70"/>
        <v>5.0000000000000001E-3</v>
      </c>
      <c r="S167" s="45">
        <f t="shared" si="71"/>
        <v>54</v>
      </c>
      <c r="T167" s="8">
        <f t="shared" si="60"/>
        <v>1.000748411</v>
      </c>
      <c r="U167" s="6">
        <f t="shared" si="61"/>
        <v>7.5569759999999997</v>
      </c>
      <c r="V167" s="3" t="str">
        <f t="shared" si="78"/>
        <v>A=</v>
      </c>
      <c r="W167" s="9">
        <f t="shared" si="78"/>
        <v>43286</v>
      </c>
      <c r="Y167" s="12">
        <f t="shared" si="73"/>
        <v>6</v>
      </c>
      <c r="Z167" s="13">
        <f t="shared" si="74"/>
        <v>11</v>
      </c>
      <c r="AA167" s="13">
        <f t="shared" si="75"/>
        <v>2020</v>
      </c>
      <c r="AB167" s="14">
        <f t="shared" si="62"/>
        <v>44141</v>
      </c>
      <c r="AC167" s="15">
        <f>IF(DAY(AB167)=$F$9+1,VLOOKUP(AB167,[1]Plan1!$X$15:$Z$187,3),AC166)</f>
        <v>5486.52</v>
      </c>
      <c r="AD167" s="16">
        <f t="shared" si="76"/>
        <v>8.9001346053416697E-3</v>
      </c>
    </row>
    <row r="168" spans="1:30" x14ac:dyDescent="0.2">
      <c r="A168" s="102">
        <f t="shared" si="63"/>
        <v>39579</v>
      </c>
      <c r="B168" s="6">
        <f t="shared" si="55"/>
        <v>10107.62393</v>
      </c>
      <c r="C168" s="6">
        <f t="shared" si="64"/>
        <v>10000</v>
      </c>
      <c r="D168" s="6">
        <f t="shared" si="56"/>
        <v>10107.62393</v>
      </c>
      <c r="E168" s="48">
        <f t="shared" si="65"/>
        <v>2788.33</v>
      </c>
      <c r="F168" s="10">
        <f t="shared" si="66"/>
        <v>2810.36</v>
      </c>
      <c r="G168" s="18">
        <f t="shared" si="52"/>
        <v>39574</v>
      </c>
      <c r="H168" s="2">
        <f t="shared" si="57"/>
        <v>7.9007864922733262E-3</v>
      </c>
      <c r="I168" s="1">
        <f t="shared" si="67"/>
        <v>6</v>
      </c>
      <c r="J168" s="49">
        <f t="shared" si="77"/>
        <v>31</v>
      </c>
      <c r="K168" s="7">
        <f t="shared" si="58"/>
        <v>1.0015243300000001</v>
      </c>
      <c r="L168" s="7">
        <f t="shared" si="68"/>
        <v>1.0084552899999999</v>
      </c>
      <c r="M168" s="7">
        <f t="shared" si="69"/>
        <v>1.0099925000000001</v>
      </c>
      <c r="N168" s="6">
        <f t="shared" si="59"/>
        <v>10099.924999999999</v>
      </c>
      <c r="O168" s="45">
        <v>0</v>
      </c>
      <c r="P168" s="6">
        <v>0</v>
      </c>
      <c r="Q168" s="6">
        <v>0</v>
      </c>
      <c r="R168" s="2">
        <f t="shared" si="70"/>
        <v>5.0000000000000001E-3</v>
      </c>
      <c r="S168" s="45">
        <f t="shared" si="71"/>
        <v>55</v>
      </c>
      <c r="T168" s="8">
        <f t="shared" si="60"/>
        <v>1.0007622759999999</v>
      </c>
      <c r="U168" s="6">
        <f t="shared" si="61"/>
        <v>7.6989299999999998</v>
      </c>
      <c r="V168" s="3" t="str">
        <f t="shared" si="78"/>
        <v>A=</v>
      </c>
      <c r="W168" s="9">
        <f t="shared" si="78"/>
        <v>43286</v>
      </c>
      <c r="Y168" s="12">
        <f t="shared" si="73"/>
        <v>6</v>
      </c>
      <c r="Z168" s="13">
        <f t="shared" si="74"/>
        <v>12</v>
      </c>
      <c r="AA168" s="13">
        <f t="shared" si="75"/>
        <v>2020</v>
      </c>
      <c r="AB168" s="14">
        <f t="shared" si="62"/>
        <v>44171</v>
      </c>
      <c r="AC168" s="15">
        <f>IF(DAY(AB168)=$F$9+1,VLOOKUP(AB168,[1]Plan1!$X$15:$Z$187,3),AC167)</f>
        <v>5560.59</v>
      </c>
      <c r="AD168" s="16">
        <f t="shared" si="76"/>
        <v>1.3500360884495022E-2</v>
      </c>
    </row>
    <row r="169" spans="1:30" x14ac:dyDescent="0.2">
      <c r="A169" s="102">
        <f t="shared" si="63"/>
        <v>39580</v>
      </c>
      <c r="B169" s="6">
        <f t="shared" si="55"/>
        <v>10110.330255999999</v>
      </c>
      <c r="C169" s="6">
        <f t="shared" si="64"/>
        <v>10000</v>
      </c>
      <c r="D169" s="6">
        <f t="shared" si="56"/>
        <v>10110.330255999999</v>
      </c>
      <c r="E169" s="48">
        <f t="shared" si="65"/>
        <v>2788.33</v>
      </c>
      <c r="F169" s="10">
        <f t="shared" si="66"/>
        <v>2810.36</v>
      </c>
      <c r="G169" s="18">
        <f t="shared" si="52"/>
        <v>39574</v>
      </c>
      <c r="H169" s="2">
        <f t="shared" si="57"/>
        <v>7.9007864922733262E-3</v>
      </c>
      <c r="I169" s="1">
        <f t="shared" si="67"/>
        <v>7</v>
      </c>
      <c r="J169" s="49">
        <f t="shared" si="77"/>
        <v>31</v>
      </c>
      <c r="K169" s="7">
        <f t="shared" si="58"/>
        <v>1.0017786099999999</v>
      </c>
      <c r="L169" s="7">
        <f t="shared" si="68"/>
        <v>1.0084552899999999</v>
      </c>
      <c r="M169" s="7">
        <f t="shared" si="69"/>
        <v>1.0102489299999999</v>
      </c>
      <c r="N169" s="6">
        <f t="shared" si="59"/>
        <v>10102.489299999999</v>
      </c>
      <c r="O169" s="45">
        <v>0</v>
      </c>
      <c r="P169" s="6">
        <v>0</v>
      </c>
      <c r="Q169" s="6">
        <v>0</v>
      </c>
      <c r="R169" s="2">
        <f t="shared" si="70"/>
        <v>5.0000000000000001E-3</v>
      </c>
      <c r="S169" s="45">
        <f t="shared" si="71"/>
        <v>56</v>
      </c>
      <c r="T169" s="8">
        <f t="shared" si="60"/>
        <v>1.000776141</v>
      </c>
      <c r="U169" s="6">
        <f t="shared" si="61"/>
        <v>7.8409560000000003</v>
      </c>
      <c r="V169" s="3" t="str">
        <f t="shared" si="78"/>
        <v>A=</v>
      </c>
      <c r="W169" s="9">
        <f t="shared" si="78"/>
        <v>43286</v>
      </c>
      <c r="Y169" s="12">
        <f t="shared" si="73"/>
        <v>6</v>
      </c>
      <c r="Z169" s="13">
        <f t="shared" si="74"/>
        <v>1</v>
      </c>
      <c r="AA169" s="13">
        <f t="shared" si="75"/>
        <v>2021</v>
      </c>
      <c r="AB169" s="14">
        <f t="shared" si="62"/>
        <v>44202</v>
      </c>
      <c r="AC169" s="15">
        <f>IF(DAY(AB169)=$F$9+1,VLOOKUP(AB169,[1]Plan1!$X$15:$Z$187,3),AC168)</f>
        <v>5574.49</v>
      </c>
      <c r="AD169" s="16">
        <f t="shared" si="76"/>
        <v>2.4997347403781234E-3</v>
      </c>
    </row>
    <row r="170" spans="1:30" x14ac:dyDescent="0.2">
      <c r="A170" s="102">
        <f t="shared" si="63"/>
        <v>39581</v>
      </c>
      <c r="B170" s="6">
        <f t="shared" si="55"/>
        <v>10113.037353</v>
      </c>
      <c r="C170" s="6">
        <f t="shared" si="64"/>
        <v>10000</v>
      </c>
      <c r="D170" s="6">
        <f t="shared" si="56"/>
        <v>10113.037353</v>
      </c>
      <c r="E170" s="48">
        <f t="shared" si="65"/>
        <v>2788.33</v>
      </c>
      <c r="F170" s="10">
        <f t="shared" si="66"/>
        <v>2810.36</v>
      </c>
      <c r="G170" s="18">
        <f t="shared" ref="G170:G233" si="79">IF(F170&lt;&gt;F169,A170,G169)</f>
        <v>39574</v>
      </c>
      <c r="H170" s="2">
        <f t="shared" si="57"/>
        <v>7.9007864922733262E-3</v>
      </c>
      <c r="I170" s="1">
        <f t="shared" si="67"/>
        <v>8</v>
      </c>
      <c r="J170" s="49">
        <f t="shared" si="77"/>
        <v>31</v>
      </c>
      <c r="K170" s="7">
        <f t="shared" si="58"/>
        <v>1.00203296</v>
      </c>
      <c r="L170" s="7">
        <f t="shared" si="68"/>
        <v>1.0084552899999999</v>
      </c>
      <c r="M170" s="7">
        <f t="shared" si="69"/>
        <v>1.01050543</v>
      </c>
      <c r="N170" s="6">
        <f t="shared" si="59"/>
        <v>10105.0543</v>
      </c>
      <c r="O170" s="45">
        <v>0</v>
      </c>
      <c r="P170" s="6">
        <v>0</v>
      </c>
      <c r="Q170" s="6">
        <v>0</v>
      </c>
      <c r="R170" s="2">
        <f t="shared" si="70"/>
        <v>5.0000000000000001E-3</v>
      </c>
      <c r="S170" s="45">
        <f t="shared" si="71"/>
        <v>57</v>
      </c>
      <c r="T170" s="8">
        <f t="shared" si="60"/>
        <v>1.0007900059999999</v>
      </c>
      <c r="U170" s="6">
        <f t="shared" si="61"/>
        <v>7.983053</v>
      </c>
      <c r="V170" s="3" t="str">
        <f t="shared" si="78"/>
        <v>A=</v>
      </c>
      <c r="W170" s="9">
        <f t="shared" si="78"/>
        <v>43286</v>
      </c>
      <c r="Y170" s="12">
        <f t="shared" si="73"/>
        <v>6</v>
      </c>
      <c r="Z170" s="13">
        <f t="shared" si="74"/>
        <v>2</v>
      </c>
      <c r="AA170" s="13">
        <f t="shared" si="75"/>
        <v>2021</v>
      </c>
      <c r="AB170" s="14">
        <f>DATE(AA170,Z170,Y170)</f>
        <v>44233</v>
      </c>
      <c r="AC170" s="15">
        <f>IF(DAY(AB170)=$F$9+1,VLOOKUP(AB170,[1]Plan1!$X$15:$Z$187,3),AC169)</f>
        <v>5622.43</v>
      </c>
      <c r="AD170" s="16">
        <f t="shared" si="76"/>
        <v>8.5998898553949488E-3</v>
      </c>
    </row>
    <row r="171" spans="1:30" x14ac:dyDescent="0.2">
      <c r="A171" s="102">
        <f t="shared" si="63"/>
        <v>39582</v>
      </c>
      <c r="B171" s="6">
        <f t="shared" si="55"/>
        <v>10115.745222000001</v>
      </c>
      <c r="C171" s="6">
        <f t="shared" si="64"/>
        <v>10000</v>
      </c>
      <c r="D171" s="6">
        <f t="shared" si="56"/>
        <v>10115.745222000001</v>
      </c>
      <c r="E171" s="48">
        <f t="shared" si="65"/>
        <v>2788.33</v>
      </c>
      <c r="F171" s="10">
        <f t="shared" si="66"/>
        <v>2810.36</v>
      </c>
      <c r="G171" s="18">
        <f t="shared" si="79"/>
        <v>39574</v>
      </c>
      <c r="H171" s="2">
        <f t="shared" si="57"/>
        <v>7.9007864922733262E-3</v>
      </c>
      <c r="I171" s="1">
        <f t="shared" si="67"/>
        <v>9</v>
      </c>
      <c r="J171" s="49">
        <f t="shared" si="77"/>
        <v>31</v>
      </c>
      <c r="K171" s="7">
        <f t="shared" si="58"/>
        <v>1.0022873699999999</v>
      </c>
      <c r="L171" s="7">
        <f t="shared" si="68"/>
        <v>1.0084552899999999</v>
      </c>
      <c r="M171" s="7">
        <f t="shared" si="69"/>
        <v>1.0107619999999999</v>
      </c>
      <c r="N171" s="6">
        <f t="shared" si="59"/>
        <v>10107.620000000001</v>
      </c>
      <c r="O171" s="45">
        <v>0</v>
      </c>
      <c r="P171" s="6">
        <v>0</v>
      </c>
      <c r="Q171" s="6">
        <v>0</v>
      </c>
      <c r="R171" s="2">
        <f t="shared" si="70"/>
        <v>5.0000000000000001E-3</v>
      </c>
      <c r="S171" s="45">
        <f t="shared" si="71"/>
        <v>58</v>
      </c>
      <c r="T171" s="8">
        <f t="shared" si="60"/>
        <v>1.000803871</v>
      </c>
      <c r="U171" s="6">
        <f t="shared" si="61"/>
        <v>8.1252220000000008</v>
      </c>
      <c r="V171" s="3" t="str">
        <f t="shared" ref="V171:W186" si="80">V170</f>
        <v>A=</v>
      </c>
      <c r="W171" s="9">
        <f t="shared" si="80"/>
        <v>43286</v>
      </c>
      <c r="Y171" s="12">
        <f t="shared" si="73"/>
        <v>6</v>
      </c>
      <c r="Z171" s="13">
        <f t="shared" si="74"/>
        <v>3</v>
      </c>
      <c r="AA171" s="13">
        <f t="shared" si="75"/>
        <v>2021</v>
      </c>
      <c r="AB171" s="14">
        <f>DATE(AA171,Z171,Y171)</f>
        <v>44261</v>
      </c>
      <c r="AC171" s="15">
        <f>IF(DAY(AB171)=$F$9+1,VLOOKUP(AB171,[1]Plan1!$X$15:$Z$187,3),AC170)</f>
        <v>5674.72</v>
      </c>
      <c r="AD171" s="16">
        <f>(AC171/AC170)-1</f>
        <v>9.3002491805145304E-3</v>
      </c>
    </row>
    <row r="172" spans="1:30" x14ac:dyDescent="0.2">
      <c r="A172" s="102">
        <f t="shared" si="63"/>
        <v>39583</v>
      </c>
      <c r="B172" s="6">
        <f t="shared" si="55"/>
        <v>10118.453772999999</v>
      </c>
      <c r="C172" s="6">
        <f t="shared" si="64"/>
        <v>10000</v>
      </c>
      <c r="D172" s="6">
        <f t="shared" si="56"/>
        <v>10118.453772999999</v>
      </c>
      <c r="E172" s="48">
        <f t="shared" si="65"/>
        <v>2788.33</v>
      </c>
      <c r="F172" s="10">
        <f t="shared" si="66"/>
        <v>2810.36</v>
      </c>
      <c r="G172" s="18">
        <f t="shared" si="79"/>
        <v>39574</v>
      </c>
      <c r="H172" s="2">
        <f t="shared" si="57"/>
        <v>7.9007864922733262E-3</v>
      </c>
      <c r="I172" s="1">
        <f t="shared" si="67"/>
        <v>10</v>
      </c>
      <c r="J172" s="49">
        <f t="shared" si="77"/>
        <v>31</v>
      </c>
      <c r="K172" s="7">
        <f t="shared" si="58"/>
        <v>1.0025418500000001</v>
      </c>
      <c r="L172" s="7">
        <f t="shared" si="68"/>
        <v>1.0084552899999999</v>
      </c>
      <c r="M172" s="7">
        <f t="shared" si="69"/>
        <v>1.0110186299999999</v>
      </c>
      <c r="N172" s="6">
        <f t="shared" si="59"/>
        <v>10110.186299999999</v>
      </c>
      <c r="O172" s="45">
        <v>0</v>
      </c>
      <c r="P172" s="6">
        <v>0</v>
      </c>
      <c r="Q172" s="6">
        <v>0</v>
      </c>
      <c r="R172" s="2">
        <f t="shared" si="70"/>
        <v>5.0000000000000001E-3</v>
      </c>
      <c r="S172" s="45">
        <f t="shared" si="71"/>
        <v>59</v>
      </c>
      <c r="T172" s="8">
        <f t="shared" si="60"/>
        <v>1.000817737</v>
      </c>
      <c r="U172" s="6">
        <f t="shared" si="61"/>
        <v>8.2674730000000007</v>
      </c>
      <c r="V172" s="3" t="str">
        <f t="shared" si="80"/>
        <v>A=</v>
      </c>
      <c r="W172" s="9">
        <f t="shared" si="80"/>
        <v>43286</v>
      </c>
      <c r="Y172" s="12">
        <f t="shared" si="73"/>
        <v>6</v>
      </c>
      <c r="Z172" s="13">
        <f t="shared" si="74"/>
        <v>4</v>
      </c>
      <c r="AA172" s="13">
        <f t="shared" si="75"/>
        <v>2021</v>
      </c>
      <c r="AB172" s="14">
        <f>DATE(AA172,Z172,Y172)</f>
        <v>44292</v>
      </c>
      <c r="AC172" s="15">
        <f>IF(DAY(AB172)=$F$9+1,VLOOKUP(AB172,[1]Plan1!$X$15:$Z$187,3),AC171)</f>
        <v>5692.31</v>
      </c>
      <c r="AD172" s="16">
        <f>(AC172/AC171)-1</f>
        <v>3.0997124087179806E-3</v>
      </c>
    </row>
    <row r="173" spans="1:30" x14ac:dyDescent="0.2">
      <c r="A173" s="102">
        <f t="shared" si="63"/>
        <v>39584</v>
      </c>
      <c r="B173" s="6">
        <f t="shared" si="55"/>
        <v>10121.162994999999</v>
      </c>
      <c r="C173" s="6">
        <f t="shared" si="64"/>
        <v>10000</v>
      </c>
      <c r="D173" s="6">
        <f t="shared" si="56"/>
        <v>10121.162994999999</v>
      </c>
      <c r="E173" s="48">
        <f t="shared" si="65"/>
        <v>2788.33</v>
      </c>
      <c r="F173" s="10">
        <f t="shared" si="66"/>
        <v>2810.36</v>
      </c>
      <c r="G173" s="18">
        <f t="shared" si="79"/>
        <v>39574</v>
      </c>
      <c r="H173" s="2">
        <f t="shared" si="57"/>
        <v>7.9007864922733262E-3</v>
      </c>
      <c r="I173" s="1">
        <f t="shared" si="67"/>
        <v>11</v>
      </c>
      <c r="J173" s="49">
        <f t="shared" si="77"/>
        <v>31</v>
      </c>
      <c r="K173" s="7">
        <f t="shared" si="58"/>
        <v>1.0027963900000001</v>
      </c>
      <c r="L173" s="7">
        <f t="shared" si="68"/>
        <v>1.0084552899999999</v>
      </c>
      <c r="M173" s="7">
        <f t="shared" si="69"/>
        <v>1.01127532</v>
      </c>
      <c r="N173" s="6">
        <f t="shared" si="59"/>
        <v>10112.753199999999</v>
      </c>
      <c r="O173" s="45">
        <v>0</v>
      </c>
      <c r="P173" s="6">
        <v>0</v>
      </c>
      <c r="Q173" s="6">
        <v>0</v>
      </c>
      <c r="R173" s="2">
        <f t="shared" si="70"/>
        <v>5.0000000000000001E-3</v>
      </c>
      <c r="S173" s="45">
        <f t="shared" si="71"/>
        <v>60</v>
      </c>
      <c r="T173" s="8">
        <f t="shared" si="60"/>
        <v>1.000831603</v>
      </c>
      <c r="U173" s="6">
        <f t="shared" si="61"/>
        <v>8.4097950000000008</v>
      </c>
      <c r="V173" s="3" t="str">
        <f t="shared" si="80"/>
        <v>A=</v>
      </c>
      <c r="W173" s="9">
        <f t="shared" si="80"/>
        <v>43286</v>
      </c>
      <c r="Y173" s="12">
        <f t="shared" si="73"/>
        <v>6</v>
      </c>
      <c r="Z173" s="13">
        <f t="shared" si="74"/>
        <v>5</v>
      </c>
      <c r="AA173" s="13">
        <f t="shared" si="75"/>
        <v>2021</v>
      </c>
      <c r="AB173" s="14">
        <f>DATE(AA173,Z173,Y173)</f>
        <v>44322</v>
      </c>
      <c r="AC173" s="15">
        <f>IF(DAY(AB173)=$F$9+1,VLOOKUP(AB173,[1]Plan1!$X$15:$Z$187,3),AC172)</f>
        <v>5739.56</v>
      </c>
      <c r="AD173" s="16">
        <f>(AC173/AC172)-1</f>
        <v>8.3006723105383262E-3</v>
      </c>
    </row>
    <row r="174" spans="1:30" x14ac:dyDescent="0.2">
      <c r="A174" s="102">
        <f t="shared" si="63"/>
        <v>39585</v>
      </c>
      <c r="B174" s="6">
        <f t="shared" si="55"/>
        <v>10123.872879</v>
      </c>
      <c r="C174" s="6">
        <f t="shared" si="64"/>
        <v>10000</v>
      </c>
      <c r="D174" s="6">
        <f t="shared" si="56"/>
        <v>10123.872879</v>
      </c>
      <c r="E174" s="48">
        <f t="shared" si="65"/>
        <v>2788.33</v>
      </c>
      <c r="F174" s="10">
        <f t="shared" si="66"/>
        <v>2810.36</v>
      </c>
      <c r="G174" s="18">
        <f t="shared" si="79"/>
        <v>39574</v>
      </c>
      <c r="H174" s="2">
        <f t="shared" si="57"/>
        <v>7.9007864922733262E-3</v>
      </c>
      <c r="I174" s="1">
        <f t="shared" si="67"/>
        <v>12</v>
      </c>
      <c r="J174" s="49">
        <f t="shared" si="77"/>
        <v>31</v>
      </c>
      <c r="K174" s="7">
        <f t="shared" si="58"/>
        <v>1.00305099</v>
      </c>
      <c r="L174" s="7">
        <f t="shared" si="68"/>
        <v>1.0084552899999999</v>
      </c>
      <c r="M174" s="7">
        <f t="shared" si="69"/>
        <v>1.0115320699999999</v>
      </c>
      <c r="N174" s="6">
        <f t="shared" si="59"/>
        <v>10115.3207</v>
      </c>
      <c r="O174" s="45">
        <v>0</v>
      </c>
      <c r="P174" s="6">
        <v>0</v>
      </c>
      <c r="Q174" s="6">
        <v>0</v>
      </c>
      <c r="R174" s="2">
        <f t="shared" si="70"/>
        <v>5.0000000000000001E-3</v>
      </c>
      <c r="S174" s="45">
        <f t="shared" si="71"/>
        <v>61</v>
      </c>
      <c r="T174" s="8">
        <f t="shared" si="60"/>
        <v>1.0008454680000001</v>
      </c>
      <c r="U174" s="6">
        <f t="shared" si="61"/>
        <v>8.5521790000000006</v>
      </c>
      <c r="V174" s="3" t="str">
        <f t="shared" si="80"/>
        <v>A=</v>
      </c>
      <c r="W174" s="9">
        <f t="shared" si="80"/>
        <v>43286</v>
      </c>
      <c r="Y174" s="12">
        <f t="shared" si="73"/>
        <v>6</v>
      </c>
      <c r="Z174" s="13">
        <f t="shared" si="74"/>
        <v>6</v>
      </c>
      <c r="AA174" s="13">
        <f t="shared" si="75"/>
        <v>2021</v>
      </c>
      <c r="AB174" s="14">
        <f>DATE(AA174,Z174,Y174)</f>
        <v>44353</v>
      </c>
      <c r="AC174" s="15">
        <f>IF(DAY(AB174)=$F$9+1,VLOOKUP(AB174,[1]Plan1!$X$15:$Z$187,3),AC173)</f>
        <v>5769.98</v>
      </c>
      <c r="AD174" s="16">
        <f>(AC174/AC173)-1</f>
        <v>5.3000578441551038E-3</v>
      </c>
    </row>
    <row r="175" spans="1:30" x14ac:dyDescent="0.2">
      <c r="A175" s="102">
        <f t="shared" si="63"/>
        <v>39586</v>
      </c>
      <c r="B175" s="6">
        <f t="shared" si="55"/>
        <v>10126.583645999999</v>
      </c>
      <c r="C175" s="6">
        <f t="shared" si="64"/>
        <v>10000</v>
      </c>
      <c r="D175" s="6">
        <f t="shared" si="56"/>
        <v>10126.583645999999</v>
      </c>
      <c r="E175" s="48">
        <f t="shared" si="65"/>
        <v>2788.33</v>
      </c>
      <c r="F175" s="10">
        <f t="shared" si="66"/>
        <v>2810.36</v>
      </c>
      <c r="G175" s="18">
        <f t="shared" si="79"/>
        <v>39574</v>
      </c>
      <c r="H175" s="2">
        <f t="shared" si="57"/>
        <v>7.9007864922733262E-3</v>
      </c>
      <c r="I175" s="1">
        <f t="shared" si="67"/>
        <v>13</v>
      </c>
      <c r="J175" s="49">
        <f t="shared" si="77"/>
        <v>31</v>
      </c>
      <c r="K175" s="7">
        <f t="shared" si="58"/>
        <v>1.0033056600000001</v>
      </c>
      <c r="L175" s="7">
        <f t="shared" si="68"/>
        <v>1.0084552899999999</v>
      </c>
      <c r="M175" s="7">
        <f t="shared" si="69"/>
        <v>1.0117889</v>
      </c>
      <c r="N175" s="6">
        <f t="shared" si="59"/>
        <v>10117.888999999999</v>
      </c>
      <c r="O175" s="45">
        <v>0</v>
      </c>
      <c r="P175" s="6">
        <v>0</v>
      </c>
      <c r="Q175" s="6">
        <v>0</v>
      </c>
      <c r="R175" s="2">
        <f t="shared" si="70"/>
        <v>5.0000000000000001E-3</v>
      </c>
      <c r="S175" s="45">
        <f t="shared" si="71"/>
        <v>62</v>
      </c>
      <c r="T175" s="8">
        <f t="shared" si="60"/>
        <v>1.000859334</v>
      </c>
      <c r="U175" s="6">
        <f t="shared" si="61"/>
        <v>8.6946460000000005</v>
      </c>
      <c r="V175" s="3" t="str">
        <f t="shared" si="80"/>
        <v>A=</v>
      </c>
      <c r="W175" s="9">
        <f t="shared" si="80"/>
        <v>43286</v>
      </c>
      <c r="AB175" s="43"/>
    </row>
    <row r="176" spans="1:30" x14ac:dyDescent="0.2">
      <c r="A176" s="102">
        <f t="shared" si="63"/>
        <v>39587</v>
      </c>
      <c r="B176" s="6">
        <f t="shared" si="55"/>
        <v>10129.294993</v>
      </c>
      <c r="C176" s="6">
        <f t="shared" si="64"/>
        <v>10000</v>
      </c>
      <c r="D176" s="6">
        <f t="shared" si="56"/>
        <v>10129.294993</v>
      </c>
      <c r="E176" s="48">
        <f t="shared" si="65"/>
        <v>2788.33</v>
      </c>
      <c r="F176" s="10">
        <f t="shared" si="66"/>
        <v>2810.36</v>
      </c>
      <c r="G176" s="18">
        <f t="shared" si="79"/>
        <v>39574</v>
      </c>
      <c r="H176" s="2">
        <f t="shared" si="57"/>
        <v>7.9007864922733262E-3</v>
      </c>
      <c r="I176" s="1">
        <f t="shared" si="67"/>
        <v>14</v>
      </c>
      <c r="J176" s="49">
        <f t="shared" si="77"/>
        <v>31</v>
      </c>
      <c r="K176" s="7">
        <f t="shared" si="58"/>
        <v>1.0035603900000001</v>
      </c>
      <c r="L176" s="7">
        <f t="shared" si="68"/>
        <v>1.0084552899999999</v>
      </c>
      <c r="M176" s="7">
        <f t="shared" si="69"/>
        <v>1.01204578</v>
      </c>
      <c r="N176" s="6">
        <f t="shared" si="59"/>
        <v>10120.4578</v>
      </c>
      <c r="O176" s="45">
        <v>0</v>
      </c>
      <c r="P176" s="6">
        <v>0</v>
      </c>
      <c r="Q176" s="6">
        <v>0</v>
      </c>
      <c r="R176" s="2">
        <f t="shared" si="70"/>
        <v>5.0000000000000001E-3</v>
      </c>
      <c r="S176" s="45">
        <f t="shared" si="71"/>
        <v>63</v>
      </c>
      <c r="T176" s="8">
        <f t="shared" si="60"/>
        <v>1.0008732010000001</v>
      </c>
      <c r="U176" s="6">
        <f t="shared" si="61"/>
        <v>8.8371929999999992</v>
      </c>
      <c r="V176" s="3" t="str">
        <f t="shared" si="80"/>
        <v>A=</v>
      </c>
      <c r="W176" s="9">
        <f t="shared" si="80"/>
        <v>43286</v>
      </c>
      <c r="AB176" s="43"/>
    </row>
    <row r="177" spans="1:30" x14ac:dyDescent="0.2">
      <c r="A177" s="102">
        <f t="shared" si="63"/>
        <v>39588</v>
      </c>
      <c r="B177" s="6">
        <f t="shared" si="55"/>
        <v>10132.007103</v>
      </c>
      <c r="C177" s="6">
        <f t="shared" si="64"/>
        <v>10000</v>
      </c>
      <c r="D177" s="6">
        <f t="shared" si="56"/>
        <v>10132.007103</v>
      </c>
      <c r="E177" s="48">
        <f t="shared" si="65"/>
        <v>2788.33</v>
      </c>
      <c r="F177" s="10">
        <f t="shared" si="66"/>
        <v>2810.36</v>
      </c>
      <c r="G177" s="18">
        <f t="shared" si="79"/>
        <v>39574</v>
      </c>
      <c r="H177" s="2">
        <f t="shared" si="57"/>
        <v>7.9007864922733262E-3</v>
      </c>
      <c r="I177" s="1">
        <f t="shared" si="67"/>
        <v>15</v>
      </c>
      <c r="J177" s="49">
        <f t="shared" si="77"/>
        <v>31</v>
      </c>
      <c r="K177" s="7">
        <f t="shared" si="58"/>
        <v>1.0038151900000001</v>
      </c>
      <c r="L177" s="7">
        <f t="shared" si="68"/>
        <v>1.0084552899999999</v>
      </c>
      <c r="M177" s="7">
        <f t="shared" si="69"/>
        <v>1.01230273</v>
      </c>
      <c r="N177" s="6">
        <f t="shared" si="59"/>
        <v>10123.0273</v>
      </c>
      <c r="O177" s="45">
        <v>0</v>
      </c>
      <c r="P177" s="6">
        <v>0</v>
      </c>
      <c r="Q177" s="6">
        <v>0</v>
      </c>
      <c r="R177" s="2">
        <f t="shared" si="70"/>
        <v>5.0000000000000001E-3</v>
      </c>
      <c r="S177" s="45">
        <f t="shared" si="71"/>
        <v>64</v>
      </c>
      <c r="T177" s="8">
        <f t="shared" si="60"/>
        <v>1.0008870670000001</v>
      </c>
      <c r="U177" s="6">
        <f t="shared" si="61"/>
        <v>8.9798030000000004</v>
      </c>
      <c r="V177" s="3" t="str">
        <f t="shared" si="80"/>
        <v>A=</v>
      </c>
      <c r="W177" s="9">
        <f t="shared" si="80"/>
        <v>43286</v>
      </c>
      <c r="AB177" s="43"/>
    </row>
    <row r="178" spans="1:30" x14ac:dyDescent="0.2">
      <c r="A178" s="102">
        <f t="shared" si="63"/>
        <v>39589</v>
      </c>
      <c r="B178" s="6">
        <f t="shared" si="55"/>
        <v>10134.720094999999</v>
      </c>
      <c r="C178" s="6">
        <f t="shared" si="64"/>
        <v>10000</v>
      </c>
      <c r="D178" s="6">
        <f t="shared" si="56"/>
        <v>10134.720094999999</v>
      </c>
      <c r="E178" s="48">
        <f t="shared" si="65"/>
        <v>2788.33</v>
      </c>
      <c r="F178" s="10">
        <f t="shared" si="66"/>
        <v>2810.36</v>
      </c>
      <c r="G178" s="18">
        <f t="shared" si="79"/>
        <v>39574</v>
      </c>
      <c r="H178" s="2">
        <f t="shared" si="57"/>
        <v>7.9007864922733262E-3</v>
      </c>
      <c r="I178" s="1">
        <f t="shared" si="67"/>
        <v>16</v>
      </c>
      <c r="J178" s="49">
        <f t="shared" si="77"/>
        <v>31</v>
      </c>
      <c r="K178" s="7">
        <f t="shared" si="58"/>
        <v>1.0040700600000001</v>
      </c>
      <c r="L178" s="7">
        <f t="shared" si="68"/>
        <v>1.0084552899999999</v>
      </c>
      <c r="M178" s="7">
        <f t="shared" si="69"/>
        <v>1.01255976</v>
      </c>
      <c r="N178" s="6">
        <f t="shared" si="59"/>
        <v>10125.597599999999</v>
      </c>
      <c r="O178" s="45">
        <v>0</v>
      </c>
      <c r="P178" s="6">
        <v>0</v>
      </c>
      <c r="Q178" s="6">
        <v>0</v>
      </c>
      <c r="R178" s="2">
        <f t="shared" si="70"/>
        <v>5.0000000000000001E-3</v>
      </c>
      <c r="S178" s="45">
        <f t="shared" si="71"/>
        <v>65</v>
      </c>
      <c r="T178" s="8">
        <f t="shared" si="60"/>
        <v>1.0009009339999999</v>
      </c>
      <c r="U178" s="6">
        <f t="shared" si="61"/>
        <v>9.1224950000000007</v>
      </c>
      <c r="V178" s="3" t="str">
        <f t="shared" si="80"/>
        <v>A=</v>
      </c>
      <c r="W178" s="9">
        <f t="shared" si="80"/>
        <v>43286</v>
      </c>
      <c r="Z178" s="26" t="s">
        <v>53</v>
      </c>
      <c r="AA178" s="27"/>
      <c r="AB178" s="43"/>
    </row>
    <row r="179" spans="1:30" x14ac:dyDescent="0.2">
      <c r="A179" s="102">
        <f t="shared" si="63"/>
        <v>39590</v>
      </c>
      <c r="B179" s="6">
        <f t="shared" si="55"/>
        <v>10137.433557999999</v>
      </c>
      <c r="C179" s="6">
        <f t="shared" si="64"/>
        <v>10000</v>
      </c>
      <c r="D179" s="6">
        <f t="shared" si="56"/>
        <v>10137.433557999999</v>
      </c>
      <c r="E179" s="48">
        <f t="shared" si="65"/>
        <v>2788.33</v>
      </c>
      <c r="F179" s="10">
        <f t="shared" si="66"/>
        <v>2810.36</v>
      </c>
      <c r="G179" s="18">
        <f t="shared" si="79"/>
        <v>39574</v>
      </c>
      <c r="H179" s="2">
        <f t="shared" si="57"/>
        <v>7.9007864922733262E-3</v>
      </c>
      <c r="I179" s="1">
        <f t="shared" si="67"/>
        <v>17</v>
      </c>
      <c r="J179" s="49">
        <f t="shared" si="77"/>
        <v>31</v>
      </c>
      <c r="K179" s="7">
        <f t="shared" si="58"/>
        <v>1.00432498</v>
      </c>
      <c r="L179" s="7">
        <f t="shared" si="68"/>
        <v>1.0084552899999999</v>
      </c>
      <c r="M179" s="7">
        <f t="shared" si="69"/>
        <v>1.01281683</v>
      </c>
      <c r="N179" s="6">
        <f t="shared" si="59"/>
        <v>10128.168299999999</v>
      </c>
      <c r="O179" s="45">
        <v>0</v>
      </c>
      <c r="P179" s="6">
        <v>0</v>
      </c>
      <c r="Q179" s="6">
        <v>0</v>
      </c>
      <c r="R179" s="2">
        <f t="shared" si="70"/>
        <v>5.0000000000000001E-3</v>
      </c>
      <c r="S179" s="45">
        <f t="shared" si="71"/>
        <v>66</v>
      </c>
      <c r="T179" s="8">
        <f t="shared" si="60"/>
        <v>1.000914801</v>
      </c>
      <c r="U179" s="6">
        <f t="shared" si="61"/>
        <v>9.2652579999999993</v>
      </c>
      <c r="V179" s="3" t="str">
        <f t="shared" si="80"/>
        <v>A=</v>
      </c>
      <c r="W179" s="9">
        <f t="shared" si="80"/>
        <v>43286</v>
      </c>
      <c r="Z179" s="28">
        <v>38602</v>
      </c>
      <c r="AA179" s="27" t="s">
        <v>54</v>
      </c>
      <c r="AB179" s="43"/>
    </row>
    <row r="180" spans="1:30" x14ac:dyDescent="0.2">
      <c r="A180" s="102">
        <f t="shared" si="63"/>
        <v>39591</v>
      </c>
      <c r="B180" s="6">
        <f t="shared" si="55"/>
        <v>10140.147993</v>
      </c>
      <c r="C180" s="6">
        <f t="shared" si="64"/>
        <v>10000</v>
      </c>
      <c r="D180" s="6">
        <f t="shared" si="56"/>
        <v>10140.147993</v>
      </c>
      <c r="E180" s="48">
        <f t="shared" si="65"/>
        <v>2788.33</v>
      </c>
      <c r="F180" s="10">
        <f t="shared" si="66"/>
        <v>2810.36</v>
      </c>
      <c r="G180" s="18">
        <f t="shared" si="79"/>
        <v>39574</v>
      </c>
      <c r="H180" s="2">
        <f t="shared" si="57"/>
        <v>7.9007864922733262E-3</v>
      </c>
      <c r="I180" s="1">
        <f t="shared" si="67"/>
        <v>18</v>
      </c>
      <c r="J180" s="49">
        <f t="shared" si="77"/>
        <v>31</v>
      </c>
      <c r="K180" s="7">
        <f t="shared" si="58"/>
        <v>1.0045799799999999</v>
      </c>
      <c r="L180" s="7">
        <f t="shared" si="68"/>
        <v>1.0084552899999999</v>
      </c>
      <c r="M180" s="7">
        <f t="shared" si="69"/>
        <v>1.0130739900000001</v>
      </c>
      <c r="N180" s="6">
        <f t="shared" si="59"/>
        <v>10130.7399</v>
      </c>
      <c r="O180" s="45">
        <v>0</v>
      </c>
      <c r="P180" s="6">
        <v>0</v>
      </c>
      <c r="Q180" s="6">
        <v>0</v>
      </c>
      <c r="R180" s="2">
        <f t="shared" si="70"/>
        <v>5.0000000000000001E-3</v>
      </c>
      <c r="S180" s="45">
        <f t="shared" si="71"/>
        <v>67</v>
      </c>
      <c r="T180" s="8">
        <f t="shared" si="60"/>
        <v>1.000928668</v>
      </c>
      <c r="U180" s="6">
        <f t="shared" si="61"/>
        <v>9.4080929999999992</v>
      </c>
      <c r="V180" s="3" t="str">
        <f t="shared" si="80"/>
        <v>A=</v>
      </c>
      <c r="W180" s="9">
        <f t="shared" si="80"/>
        <v>43286</v>
      </c>
      <c r="Z180" s="28">
        <v>38637</v>
      </c>
      <c r="AA180" s="27" t="s">
        <v>55</v>
      </c>
      <c r="AB180" s="43"/>
    </row>
    <row r="181" spans="1:30" x14ac:dyDescent="0.2">
      <c r="A181" s="102">
        <f t="shared" si="63"/>
        <v>39592</v>
      </c>
      <c r="B181" s="6">
        <f t="shared" si="55"/>
        <v>10142.863001</v>
      </c>
      <c r="C181" s="6">
        <f t="shared" si="64"/>
        <v>10000</v>
      </c>
      <c r="D181" s="6">
        <f t="shared" si="56"/>
        <v>10142.863001</v>
      </c>
      <c r="E181" s="48">
        <f t="shared" si="65"/>
        <v>2788.33</v>
      </c>
      <c r="F181" s="10">
        <f t="shared" si="66"/>
        <v>2810.36</v>
      </c>
      <c r="G181" s="18">
        <f t="shared" si="79"/>
        <v>39574</v>
      </c>
      <c r="H181" s="2">
        <f t="shared" si="57"/>
        <v>7.9007864922733262E-3</v>
      </c>
      <c r="I181" s="1">
        <f t="shared" si="67"/>
        <v>19</v>
      </c>
      <c r="J181" s="49">
        <f t="shared" si="77"/>
        <v>31</v>
      </c>
      <c r="K181" s="7">
        <f t="shared" si="58"/>
        <v>1.00483503</v>
      </c>
      <c r="L181" s="7">
        <f t="shared" si="68"/>
        <v>1.0084552899999999</v>
      </c>
      <c r="M181" s="7">
        <f t="shared" si="69"/>
        <v>1.0133312000000001</v>
      </c>
      <c r="N181" s="6">
        <f t="shared" si="59"/>
        <v>10133.312</v>
      </c>
      <c r="O181" s="45">
        <v>0</v>
      </c>
      <c r="P181" s="6">
        <v>0</v>
      </c>
      <c r="Q181" s="6">
        <v>0</v>
      </c>
      <c r="R181" s="2">
        <f t="shared" si="70"/>
        <v>5.0000000000000001E-3</v>
      </c>
      <c r="S181" s="45">
        <f t="shared" si="71"/>
        <v>68</v>
      </c>
      <c r="T181" s="8">
        <f t="shared" si="60"/>
        <v>1.0009425350000001</v>
      </c>
      <c r="U181" s="6">
        <f t="shared" si="61"/>
        <v>9.5510009999999994</v>
      </c>
      <c r="V181" s="3" t="str">
        <f t="shared" si="80"/>
        <v>A=</v>
      </c>
      <c r="W181" s="9">
        <f t="shared" si="80"/>
        <v>43286</v>
      </c>
      <c r="Z181" s="28">
        <v>38658</v>
      </c>
      <c r="AA181" s="27" t="s">
        <v>56</v>
      </c>
      <c r="AB181" s="43"/>
    </row>
    <row r="182" spans="1:30" x14ac:dyDescent="0.2">
      <c r="A182" s="102">
        <f t="shared" si="63"/>
        <v>39593</v>
      </c>
      <c r="B182" s="6">
        <f t="shared" si="55"/>
        <v>10145.57879</v>
      </c>
      <c r="C182" s="6">
        <f t="shared" si="64"/>
        <v>10000</v>
      </c>
      <c r="D182" s="6">
        <f t="shared" si="56"/>
        <v>10145.57879</v>
      </c>
      <c r="E182" s="48">
        <f t="shared" si="65"/>
        <v>2788.33</v>
      </c>
      <c r="F182" s="10">
        <f t="shared" si="66"/>
        <v>2810.36</v>
      </c>
      <c r="G182" s="18">
        <f t="shared" si="79"/>
        <v>39574</v>
      </c>
      <c r="H182" s="2">
        <f t="shared" si="57"/>
        <v>7.9007864922733262E-3</v>
      </c>
      <c r="I182" s="1">
        <f t="shared" si="67"/>
        <v>20</v>
      </c>
      <c r="J182" s="49">
        <f t="shared" si="77"/>
        <v>31</v>
      </c>
      <c r="K182" s="7">
        <f t="shared" si="58"/>
        <v>1.00509016</v>
      </c>
      <c r="L182" s="7">
        <f t="shared" si="68"/>
        <v>1.0084552899999999</v>
      </c>
      <c r="M182" s="7">
        <f t="shared" si="69"/>
        <v>1.0135884799999999</v>
      </c>
      <c r="N182" s="6">
        <f t="shared" si="59"/>
        <v>10135.8848</v>
      </c>
      <c r="O182" s="45">
        <v>0</v>
      </c>
      <c r="P182" s="6">
        <v>0</v>
      </c>
      <c r="Q182" s="6">
        <v>0</v>
      </c>
      <c r="R182" s="2">
        <f t="shared" si="70"/>
        <v>5.0000000000000001E-3</v>
      </c>
      <c r="S182" s="45">
        <f t="shared" si="71"/>
        <v>69</v>
      </c>
      <c r="T182" s="8">
        <f t="shared" si="60"/>
        <v>1.000956403</v>
      </c>
      <c r="U182" s="6">
        <f t="shared" si="61"/>
        <v>9.6939899999999994</v>
      </c>
      <c r="V182" s="3" t="str">
        <f t="shared" si="80"/>
        <v>A=</v>
      </c>
      <c r="W182" s="9">
        <f t="shared" si="80"/>
        <v>43286</v>
      </c>
      <c r="Z182" s="28">
        <v>38671</v>
      </c>
      <c r="AA182" s="27" t="s">
        <v>57</v>
      </c>
      <c r="AB182" s="43"/>
    </row>
    <row r="183" spans="1:30" x14ac:dyDescent="0.2">
      <c r="A183" s="102">
        <f t="shared" si="63"/>
        <v>39594</v>
      </c>
      <c r="B183" s="6">
        <f t="shared" si="55"/>
        <v>10148.295241</v>
      </c>
      <c r="C183" s="6">
        <f t="shared" si="64"/>
        <v>10000</v>
      </c>
      <c r="D183" s="6">
        <f t="shared" si="56"/>
        <v>10148.295241</v>
      </c>
      <c r="E183" s="48">
        <f t="shared" si="65"/>
        <v>2788.33</v>
      </c>
      <c r="F183" s="10">
        <f t="shared" si="66"/>
        <v>2810.36</v>
      </c>
      <c r="G183" s="18">
        <f t="shared" si="79"/>
        <v>39574</v>
      </c>
      <c r="H183" s="2">
        <f t="shared" si="57"/>
        <v>7.9007864922733262E-3</v>
      </c>
      <c r="I183" s="1">
        <f t="shared" si="67"/>
        <v>21</v>
      </c>
      <c r="J183" s="49">
        <f t="shared" si="77"/>
        <v>31</v>
      </c>
      <c r="K183" s="7">
        <f t="shared" si="58"/>
        <v>1.0053453400000001</v>
      </c>
      <c r="L183" s="7">
        <f t="shared" si="68"/>
        <v>1.0084552899999999</v>
      </c>
      <c r="M183" s="7">
        <f t="shared" si="69"/>
        <v>1.01384582</v>
      </c>
      <c r="N183" s="6">
        <f t="shared" si="59"/>
        <v>10138.458199999999</v>
      </c>
      <c r="O183" s="45">
        <v>0</v>
      </c>
      <c r="P183" s="6">
        <v>0</v>
      </c>
      <c r="Q183" s="6">
        <v>0</v>
      </c>
      <c r="R183" s="2">
        <f t="shared" si="70"/>
        <v>5.0000000000000001E-3</v>
      </c>
      <c r="S183" s="45">
        <f t="shared" si="71"/>
        <v>70</v>
      </c>
      <c r="T183" s="8">
        <f t="shared" si="60"/>
        <v>1.0009702700000001</v>
      </c>
      <c r="U183" s="6">
        <f t="shared" si="61"/>
        <v>9.8370409999999993</v>
      </c>
      <c r="V183" s="3" t="str">
        <f t="shared" si="80"/>
        <v>A=</v>
      </c>
      <c r="W183" s="9">
        <f t="shared" si="80"/>
        <v>43286</v>
      </c>
      <c r="Z183" s="28">
        <v>38775</v>
      </c>
      <c r="AA183" s="27" t="s">
        <v>58</v>
      </c>
      <c r="AB183" s="43"/>
    </row>
    <row r="184" spans="1:30" x14ac:dyDescent="0.2">
      <c r="A184" s="102">
        <f t="shared" si="63"/>
        <v>39595</v>
      </c>
      <c r="B184" s="6">
        <f t="shared" si="55"/>
        <v>10151.012575000001</v>
      </c>
      <c r="C184" s="6">
        <f t="shared" si="64"/>
        <v>10000</v>
      </c>
      <c r="D184" s="6">
        <f t="shared" si="56"/>
        <v>10151.012575000001</v>
      </c>
      <c r="E184" s="48">
        <f t="shared" si="65"/>
        <v>2788.33</v>
      </c>
      <c r="F184" s="10">
        <f t="shared" si="66"/>
        <v>2810.36</v>
      </c>
      <c r="G184" s="18">
        <f t="shared" si="79"/>
        <v>39574</v>
      </c>
      <c r="H184" s="2">
        <f t="shared" si="57"/>
        <v>7.9007864922733262E-3</v>
      </c>
      <c r="I184" s="1">
        <f t="shared" si="67"/>
        <v>22</v>
      </c>
      <c r="J184" s="49">
        <f t="shared" si="77"/>
        <v>31</v>
      </c>
      <c r="K184" s="7">
        <f t="shared" si="58"/>
        <v>1.0056006</v>
      </c>
      <c r="L184" s="7">
        <f t="shared" si="68"/>
        <v>1.0084552899999999</v>
      </c>
      <c r="M184" s="7">
        <f t="shared" si="69"/>
        <v>1.0141032400000001</v>
      </c>
      <c r="N184" s="6">
        <f t="shared" si="59"/>
        <v>10141.0324</v>
      </c>
      <c r="O184" s="45">
        <v>0</v>
      </c>
      <c r="P184" s="6">
        <v>0</v>
      </c>
      <c r="Q184" s="6">
        <v>0</v>
      </c>
      <c r="R184" s="2">
        <f t="shared" si="70"/>
        <v>5.0000000000000001E-3</v>
      </c>
      <c r="S184" s="45">
        <f t="shared" si="71"/>
        <v>71</v>
      </c>
      <c r="T184" s="8">
        <f t="shared" si="60"/>
        <v>1.000984138</v>
      </c>
      <c r="U184" s="6">
        <f t="shared" si="61"/>
        <v>9.9801749999999991</v>
      </c>
      <c r="V184" s="3" t="str">
        <f t="shared" si="80"/>
        <v>A=</v>
      </c>
      <c r="W184" s="9">
        <f t="shared" si="80"/>
        <v>43286</v>
      </c>
      <c r="Z184" s="28">
        <v>38776</v>
      </c>
      <c r="AA184" s="27" t="s">
        <v>58</v>
      </c>
      <c r="AB184" s="43"/>
    </row>
    <row r="185" spans="1:30" x14ac:dyDescent="0.2">
      <c r="A185" s="102">
        <f t="shared" si="63"/>
        <v>39596</v>
      </c>
      <c r="B185" s="6">
        <f t="shared" si="55"/>
        <v>10153.73048</v>
      </c>
      <c r="C185" s="6">
        <f t="shared" si="64"/>
        <v>10000</v>
      </c>
      <c r="D185" s="6">
        <f t="shared" si="56"/>
        <v>10153.73048</v>
      </c>
      <c r="E185" s="48">
        <f t="shared" si="65"/>
        <v>2788.33</v>
      </c>
      <c r="F185" s="10">
        <f t="shared" si="66"/>
        <v>2810.36</v>
      </c>
      <c r="G185" s="18">
        <f t="shared" si="79"/>
        <v>39574</v>
      </c>
      <c r="H185" s="2">
        <f t="shared" si="57"/>
        <v>7.9007864922733262E-3</v>
      </c>
      <c r="I185" s="1">
        <f t="shared" si="67"/>
        <v>23</v>
      </c>
      <c r="J185" s="49">
        <f t="shared" si="77"/>
        <v>31</v>
      </c>
      <c r="K185" s="7">
        <f t="shared" si="58"/>
        <v>1.00585591</v>
      </c>
      <c r="L185" s="7">
        <f t="shared" si="68"/>
        <v>1.0084552899999999</v>
      </c>
      <c r="M185" s="7">
        <f t="shared" si="69"/>
        <v>1.0143607100000001</v>
      </c>
      <c r="N185" s="6">
        <f t="shared" si="59"/>
        <v>10143.607099999999</v>
      </c>
      <c r="O185" s="45">
        <v>0</v>
      </c>
      <c r="P185" s="6">
        <v>0</v>
      </c>
      <c r="Q185" s="6">
        <v>0</v>
      </c>
      <c r="R185" s="2">
        <f t="shared" si="70"/>
        <v>5.0000000000000001E-3</v>
      </c>
      <c r="S185" s="45">
        <f t="shared" si="71"/>
        <v>72</v>
      </c>
      <c r="T185" s="8">
        <f t="shared" si="60"/>
        <v>1.0009980060000001</v>
      </c>
      <c r="U185" s="6">
        <f t="shared" si="61"/>
        <v>10.123379999999999</v>
      </c>
      <c r="V185" s="3" t="str">
        <f t="shared" si="80"/>
        <v>A=</v>
      </c>
      <c r="W185" s="9">
        <f t="shared" si="80"/>
        <v>43286</v>
      </c>
      <c r="Z185" s="28">
        <v>38821</v>
      </c>
      <c r="AA185" s="27" t="s">
        <v>59</v>
      </c>
      <c r="AB185" s="43"/>
    </row>
    <row r="186" spans="1:30" x14ac:dyDescent="0.2">
      <c r="A186" s="102">
        <f t="shared" si="63"/>
        <v>39597</v>
      </c>
      <c r="B186" s="6">
        <f t="shared" si="55"/>
        <v>10156.449158000001</v>
      </c>
      <c r="C186" s="6">
        <f t="shared" si="64"/>
        <v>10000</v>
      </c>
      <c r="D186" s="6">
        <f t="shared" si="56"/>
        <v>10156.449158000001</v>
      </c>
      <c r="E186" s="48">
        <f t="shared" si="65"/>
        <v>2788.33</v>
      </c>
      <c r="F186" s="10">
        <f t="shared" si="66"/>
        <v>2810.36</v>
      </c>
      <c r="G186" s="18">
        <f t="shared" si="79"/>
        <v>39574</v>
      </c>
      <c r="H186" s="2">
        <f t="shared" si="57"/>
        <v>7.9007864922733262E-3</v>
      </c>
      <c r="I186" s="1">
        <f t="shared" si="67"/>
        <v>24</v>
      </c>
      <c r="J186" s="49">
        <f t="shared" si="77"/>
        <v>31</v>
      </c>
      <c r="K186" s="7">
        <f t="shared" si="58"/>
        <v>1.00611129</v>
      </c>
      <c r="L186" s="7">
        <f t="shared" si="68"/>
        <v>1.0084552899999999</v>
      </c>
      <c r="M186" s="7">
        <f t="shared" si="69"/>
        <v>1.0146182500000001</v>
      </c>
      <c r="N186" s="6">
        <f t="shared" si="59"/>
        <v>10146.182500000001</v>
      </c>
      <c r="O186" s="45">
        <v>0</v>
      </c>
      <c r="P186" s="6">
        <v>0</v>
      </c>
      <c r="Q186" s="6">
        <v>0</v>
      </c>
      <c r="R186" s="2">
        <f t="shared" si="70"/>
        <v>5.0000000000000001E-3</v>
      </c>
      <c r="S186" s="45">
        <f t="shared" si="71"/>
        <v>73</v>
      </c>
      <c r="T186" s="8">
        <f t="shared" si="60"/>
        <v>1.001011874</v>
      </c>
      <c r="U186" s="6">
        <f t="shared" si="61"/>
        <v>10.266658</v>
      </c>
      <c r="V186" s="3" t="str">
        <f t="shared" si="80"/>
        <v>A=</v>
      </c>
      <c r="W186" s="9">
        <f t="shared" si="80"/>
        <v>43286</v>
      </c>
      <c r="Z186" s="28">
        <v>38828</v>
      </c>
      <c r="AA186" s="27" t="s">
        <v>60</v>
      </c>
      <c r="AB186" s="43"/>
    </row>
    <row r="187" spans="1:30" x14ac:dyDescent="0.2">
      <c r="A187" s="102">
        <f t="shared" si="63"/>
        <v>39598</v>
      </c>
      <c r="B187" s="6">
        <f t="shared" si="55"/>
        <v>10159.168618</v>
      </c>
      <c r="C187" s="6">
        <f t="shared" si="64"/>
        <v>10000</v>
      </c>
      <c r="D187" s="6">
        <f t="shared" si="56"/>
        <v>10159.168618</v>
      </c>
      <c r="E187" s="48">
        <f t="shared" si="65"/>
        <v>2788.33</v>
      </c>
      <c r="F187" s="10">
        <f t="shared" si="66"/>
        <v>2810.36</v>
      </c>
      <c r="G187" s="18">
        <f t="shared" si="79"/>
        <v>39574</v>
      </c>
      <c r="H187" s="2">
        <f t="shared" si="57"/>
        <v>7.9007864922733262E-3</v>
      </c>
      <c r="I187" s="1">
        <f t="shared" si="67"/>
        <v>25</v>
      </c>
      <c r="J187" s="49">
        <f t="shared" si="77"/>
        <v>31</v>
      </c>
      <c r="K187" s="7">
        <f t="shared" si="58"/>
        <v>1.00636674</v>
      </c>
      <c r="L187" s="7">
        <f t="shared" si="68"/>
        <v>1.0084552899999999</v>
      </c>
      <c r="M187" s="7">
        <f t="shared" si="69"/>
        <v>1.0148758600000001</v>
      </c>
      <c r="N187" s="6">
        <f t="shared" si="59"/>
        <v>10148.758599999999</v>
      </c>
      <c r="O187" s="45">
        <v>0</v>
      </c>
      <c r="P187" s="6">
        <v>0</v>
      </c>
      <c r="Q187" s="6">
        <v>0</v>
      </c>
      <c r="R187" s="2">
        <f t="shared" si="70"/>
        <v>5.0000000000000001E-3</v>
      </c>
      <c r="S187" s="45">
        <f t="shared" si="71"/>
        <v>74</v>
      </c>
      <c r="T187" s="8">
        <f t="shared" si="60"/>
        <v>1.001025743</v>
      </c>
      <c r="U187" s="6">
        <f t="shared" si="61"/>
        <v>10.410018000000001</v>
      </c>
      <c r="V187" s="3" t="str">
        <f t="shared" ref="V187:W202" si="81">V186</f>
        <v>A=</v>
      </c>
      <c r="W187" s="9">
        <f t="shared" si="81"/>
        <v>43286</v>
      </c>
      <c r="Z187" s="28">
        <v>38838</v>
      </c>
      <c r="AA187" s="27" t="s">
        <v>61</v>
      </c>
      <c r="AB187" s="43"/>
    </row>
    <row r="188" spans="1:30" x14ac:dyDescent="0.2">
      <c r="A188" s="102">
        <f t="shared" si="63"/>
        <v>39599</v>
      </c>
      <c r="B188" s="6">
        <f t="shared" si="55"/>
        <v>10161.888739</v>
      </c>
      <c r="C188" s="6">
        <f t="shared" si="64"/>
        <v>10000</v>
      </c>
      <c r="D188" s="6">
        <f t="shared" si="56"/>
        <v>10161.888739</v>
      </c>
      <c r="E188" s="48">
        <f t="shared" si="65"/>
        <v>2788.33</v>
      </c>
      <c r="F188" s="10">
        <f t="shared" si="66"/>
        <v>2810.36</v>
      </c>
      <c r="G188" s="18">
        <f t="shared" si="79"/>
        <v>39574</v>
      </c>
      <c r="H188" s="2">
        <f t="shared" si="57"/>
        <v>7.9007864922733262E-3</v>
      </c>
      <c r="I188" s="1">
        <f t="shared" si="67"/>
        <v>26</v>
      </c>
      <c r="J188" s="49">
        <f t="shared" si="77"/>
        <v>31</v>
      </c>
      <c r="K188" s="7">
        <f t="shared" si="58"/>
        <v>1.0066222499999999</v>
      </c>
      <c r="L188" s="7">
        <f t="shared" si="68"/>
        <v>1.0084552899999999</v>
      </c>
      <c r="M188" s="7">
        <f t="shared" si="69"/>
        <v>1.01513353</v>
      </c>
      <c r="N188" s="6">
        <f t="shared" si="59"/>
        <v>10151.335300000001</v>
      </c>
      <c r="O188" s="45">
        <v>0</v>
      </c>
      <c r="P188" s="6">
        <v>0</v>
      </c>
      <c r="Q188" s="6">
        <v>0</v>
      </c>
      <c r="R188" s="2">
        <f t="shared" si="70"/>
        <v>5.0000000000000001E-3</v>
      </c>
      <c r="S188" s="45">
        <f t="shared" si="71"/>
        <v>75</v>
      </c>
      <c r="T188" s="8">
        <f t="shared" si="60"/>
        <v>1.0010396109999999</v>
      </c>
      <c r="U188" s="6">
        <f t="shared" si="61"/>
        <v>10.553438999999999</v>
      </c>
      <c r="V188" s="3" t="str">
        <f t="shared" si="81"/>
        <v>A=</v>
      </c>
      <c r="W188" s="9">
        <f t="shared" si="81"/>
        <v>43286</v>
      </c>
      <c r="Z188" s="28">
        <v>38883</v>
      </c>
      <c r="AA188" s="27" t="s">
        <v>62</v>
      </c>
      <c r="AB188" s="43"/>
    </row>
    <row r="189" spans="1:30" x14ac:dyDescent="0.2">
      <c r="A189" s="102">
        <f t="shared" si="63"/>
        <v>39600</v>
      </c>
      <c r="B189" s="6">
        <f t="shared" si="55"/>
        <v>10164.609643000002</v>
      </c>
      <c r="C189" s="6">
        <f t="shared" si="64"/>
        <v>10000</v>
      </c>
      <c r="D189" s="6">
        <f t="shared" si="56"/>
        <v>10164.609643000002</v>
      </c>
      <c r="E189" s="48">
        <f t="shared" si="65"/>
        <v>2788.33</v>
      </c>
      <c r="F189" s="10">
        <f t="shared" si="66"/>
        <v>2810.36</v>
      </c>
      <c r="G189" s="18">
        <f t="shared" si="79"/>
        <v>39574</v>
      </c>
      <c r="H189" s="2">
        <f t="shared" si="57"/>
        <v>7.9007864922733262E-3</v>
      </c>
      <c r="I189" s="1">
        <f t="shared" si="67"/>
        <v>27</v>
      </c>
      <c r="J189" s="49">
        <f t="shared" si="77"/>
        <v>31</v>
      </c>
      <c r="K189" s="7">
        <f t="shared" si="58"/>
        <v>1.0068778300000001</v>
      </c>
      <c r="L189" s="7">
        <f t="shared" si="68"/>
        <v>1.0084552899999999</v>
      </c>
      <c r="M189" s="7">
        <f t="shared" si="69"/>
        <v>1.0153912700000001</v>
      </c>
      <c r="N189" s="6">
        <f t="shared" si="59"/>
        <v>10153.912700000001</v>
      </c>
      <c r="O189" s="45">
        <v>0</v>
      </c>
      <c r="P189" s="6">
        <v>0</v>
      </c>
      <c r="Q189" s="6">
        <v>0</v>
      </c>
      <c r="R189" s="2">
        <f t="shared" si="70"/>
        <v>5.0000000000000001E-3</v>
      </c>
      <c r="S189" s="45">
        <f t="shared" si="71"/>
        <v>76</v>
      </c>
      <c r="T189" s="8">
        <f t="shared" si="60"/>
        <v>1.0010534799999999</v>
      </c>
      <c r="U189" s="6">
        <f t="shared" si="61"/>
        <v>10.696942999999999</v>
      </c>
      <c r="V189" s="3" t="str">
        <f t="shared" si="81"/>
        <v>A=</v>
      </c>
      <c r="W189" s="9">
        <f t="shared" si="81"/>
        <v>43286</v>
      </c>
      <c r="Z189" s="28">
        <v>38967</v>
      </c>
      <c r="AA189" s="27" t="s">
        <v>54</v>
      </c>
      <c r="AB189" s="43"/>
    </row>
    <row r="190" spans="1:30" x14ac:dyDescent="0.2">
      <c r="A190" s="102">
        <f t="shared" si="63"/>
        <v>39601</v>
      </c>
      <c r="B190" s="6">
        <f t="shared" si="55"/>
        <v>10167.33122</v>
      </c>
      <c r="C190" s="6">
        <f t="shared" si="64"/>
        <v>10000</v>
      </c>
      <c r="D190" s="6">
        <f t="shared" si="56"/>
        <v>10167.33122</v>
      </c>
      <c r="E190" s="48">
        <f t="shared" si="65"/>
        <v>2788.33</v>
      </c>
      <c r="F190" s="10">
        <f t="shared" si="66"/>
        <v>2810.36</v>
      </c>
      <c r="G190" s="18">
        <f t="shared" si="79"/>
        <v>39574</v>
      </c>
      <c r="H190" s="2">
        <f t="shared" si="57"/>
        <v>7.9007864922733262E-3</v>
      </c>
      <c r="I190" s="1">
        <f t="shared" si="67"/>
        <v>28</v>
      </c>
      <c r="J190" s="49">
        <f t="shared" si="77"/>
        <v>31</v>
      </c>
      <c r="K190" s="7">
        <f t="shared" si="58"/>
        <v>1.0071334700000001</v>
      </c>
      <c r="L190" s="7">
        <f t="shared" si="68"/>
        <v>1.0084552899999999</v>
      </c>
      <c r="M190" s="7">
        <f t="shared" si="69"/>
        <v>1.01564907</v>
      </c>
      <c r="N190" s="6">
        <f t="shared" si="59"/>
        <v>10156.4907</v>
      </c>
      <c r="O190" s="45">
        <v>0</v>
      </c>
      <c r="P190" s="6">
        <v>0</v>
      </c>
      <c r="Q190" s="6">
        <v>0</v>
      </c>
      <c r="R190" s="2">
        <f t="shared" si="70"/>
        <v>5.0000000000000001E-3</v>
      </c>
      <c r="S190" s="45">
        <f t="shared" si="71"/>
        <v>77</v>
      </c>
      <c r="T190" s="8">
        <f t="shared" si="60"/>
        <v>1.0010673489999999</v>
      </c>
      <c r="U190" s="6">
        <f t="shared" si="61"/>
        <v>10.84052</v>
      </c>
      <c r="V190" s="3" t="str">
        <f t="shared" si="81"/>
        <v>A=</v>
      </c>
      <c r="W190" s="9">
        <f t="shared" si="81"/>
        <v>43286</v>
      </c>
      <c r="Y190" s="29"/>
      <c r="Z190" s="28">
        <v>39002</v>
      </c>
      <c r="AA190" s="27" t="s">
        <v>55</v>
      </c>
      <c r="AB190" s="30"/>
      <c r="AC190" s="31"/>
      <c r="AD190" s="32"/>
    </row>
    <row r="191" spans="1:30" x14ac:dyDescent="0.2">
      <c r="A191" s="102">
        <f t="shared" si="63"/>
        <v>39602</v>
      </c>
      <c r="B191" s="6">
        <f t="shared" si="55"/>
        <v>10170.053468</v>
      </c>
      <c r="C191" s="6">
        <f t="shared" si="64"/>
        <v>10000</v>
      </c>
      <c r="D191" s="6">
        <f t="shared" si="56"/>
        <v>10170.053468</v>
      </c>
      <c r="E191" s="48">
        <f t="shared" si="65"/>
        <v>2788.33</v>
      </c>
      <c r="F191" s="10">
        <f t="shared" si="66"/>
        <v>2810.36</v>
      </c>
      <c r="G191" s="18">
        <f t="shared" si="79"/>
        <v>39574</v>
      </c>
      <c r="H191" s="2">
        <f t="shared" si="57"/>
        <v>7.9007864922733262E-3</v>
      </c>
      <c r="I191" s="1">
        <f t="shared" si="67"/>
        <v>29</v>
      </c>
      <c r="J191" s="49">
        <f t="shared" si="77"/>
        <v>31</v>
      </c>
      <c r="K191" s="7">
        <f t="shared" si="58"/>
        <v>1.0073891699999999</v>
      </c>
      <c r="L191" s="7">
        <f t="shared" si="68"/>
        <v>1.0084552899999999</v>
      </c>
      <c r="M191" s="7">
        <f t="shared" si="69"/>
        <v>1.0159069300000001</v>
      </c>
      <c r="N191" s="6">
        <f t="shared" si="59"/>
        <v>10159.069299999999</v>
      </c>
      <c r="O191" s="45">
        <v>0</v>
      </c>
      <c r="P191" s="6">
        <v>0</v>
      </c>
      <c r="Q191" s="6">
        <v>0</v>
      </c>
      <c r="R191" s="2">
        <f t="shared" si="70"/>
        <v>5.0000000000000001E-3</v>
      </c>
      <c r="S191" s="45">
        <f t="shared" si="71"/>
        <v>78</v>
      </c>
      <c r="T191" s="8">
        <f t="shared" si="60"/>
        <v>1.0010812179999999</v>
      </c>
      <c r="U191" s="6">
        <f t="shared" si="61"/>
        <v>10.984168</v>
      </c>
      <c r="V191" s="3" t="str">
        <f t="shared" si="81"/>
        <v>A=</v>
      </c>
      <c r="W191" s="9">
        <f t="shared" si="81"/>
        <v>43286</v>
      </c>
      <c r="Y191" s="29"/>
      <c r="Z191" s="28">
        <v>39023</v>
      </c>
      <c r="AA191" s="27" t="s">
        <v>56</v>
      </c>
      <c r="AB191" s="30"/>
      <c r="AC191" s="31"/>
      <c r="AD191" s="32"/>
    </row>
    <row r="192" spans="1:30" x14ac:dyDescent="0.2">
      <c r="A192" s="102">
        <f t="shared" si="63"/>
        <v>39603</v>
      </c>
      <c r="B192" s="6">
        <f t="shared" si="55"/>
        <v>10172.776689</v>
      </c>
      <c r="C192" s="6">
        <f t="shared" si="64"/>
        <v>10000</v>
      </c>
      <c r="D192" s="6">
        <f t="shared" si="56"/>
        <v>10172.776689</v>
      </c>
      <c r="E192" s="48">
        <f t="shared" si="65"/>
        <v>2788.33</v>
      </c>
      <c r="F192" s="10">
        <f t="shared" si="66"/>
        <v>2810.36</v>
      </c>
      <c r="G192" s="18">
        <f t="shared" si="79"/>
        <v>39574</v>
      </c>
      <c r="H192" s="2">
        <f t="shared" si="57"/>
        <v>7.9007864922733262E-3</v>
      </c>
      <c r="I192" s="1">
        <f t="shared" si="67"/>
        <v>30</v>
      </c>
      <c r="J192" s="49">
        <f t="shared" si="77"/>
        <v>31</v>
      </c>
      <c r="K192" s="7">
        <f t="shared" si="58"/>
        <v>1.00764495</v>
      </c>
      <c r="L192" s="7">
        <f t="shared" si="68"/>
        <v>1.0084552899999999</v>
      </c>
      <c r="M192" s="7">
        <f t="shared" si="69"/>
        <v>1.01616488</v>
      </c>
      <c r="N192" s="6">
        <f t="shared" si="59"/>
        <v>10161.648800000001</v>
      </c>
      <c r="O192" s="45">
        <v>0</v>
      </c>
      <c r="P192" s="6">
        <v>0</v>
      </c>
      <c r="Q192" s="6">
        <v>0</v>
      </c>
      <c r="R192" s="2">
        <f t="shared" si="70"/>
        <v>5.0000000000000001E-3</v>
      </c>
      <c r="S192" s="45">
        <f t="shared" si="71"/>
        <v>79</v>
      </c>
      <c r="T192" s="8">
        <f t="shared" si="60"/>
        <v>1.0010950869999999</v>
      </c>
      <c r="U192" s="6">
        <f t="shared" si="61"/>
        <v>11.127889</v>
      </c>
      <c r="V192" s="3" t="str">
        <f t="shared" si="81"/>
        <v>A=</v>
      </c>
      <c r="W192" s="9">
        <f t="shared" si="81"/>
        <v>43286</v>
      </c>
      <c r="Y192" s="29"/>
      <c r="Z192" s="28">
        <v>39036</v>
      </c>
      <c r="AA192" s="27" t="s">
        <v>57</v>
      </c>
      <c r="AB192" s="30"/>
      <c r="AC192" s="31"/>
      <c r="AD192" s="32"/>
    </row>
    <row r="193" spans="1:30" x14ac:dyDescent="0.2">
      <c r="A193" s="102">
        <f t="shared" si="63"/>
        <v>39604</v>
      </c>
      <c r="B193" s="6">
        <f t="shared" si="55"/>
        <v>10175.500392</v>
      </c>
      <c r="C193" s="6">
        <f t="shared" si="64"/>
        <v>10000</v>
      </c>
      <c r="D193" s="6">
        <f t="shared" si="56"/>
        <v>10175.500392</v>
      </c>
      <c r="E193" s="48">
        <f t="shared" si="65"/>
        <v>2788.33</v>
      </c>
      <c r="F193" s="10">
        <f t="shared" si="66"/>
        <v>2810.36</v>
      </c>
      <c r="G193" s="18">
        <f t="shared" si="79"/>
        <v>39574</v>
      </c>
      <c r="H193" s="2">
        <f t="shared" si="57"/>
        <v>7.9007864922733262E-3</v>
      </c>
      <c r="I193" s="1">
        <f t="shared" si="67"/>
        <v>31</v>
      </c>
      <c r="J193" s="49">
        <f t="shared" si="77"/>
        <v>31</v>
      </c>
      <c r="K193" s="7">
        <f t="shared" si="58"/>
        <v>1.0079007799999999</v>
      </c>
      <c r="L193" s="7">
        <f t="shared" si="68"/>
        <v>1.0084552899999999</v>
      </c>
      <c r="M193" s="7">
        <f t="shared" si="69"/>
        <v>1.01642287</v>
      </c>
      <c r="N193" s="6">
        <f t="shared" si="59"/>
        <v>10164.2287</v>
      </c>
      <c r="O193" s="45">
        <v>0</v>
      </c>
      <c r="P193" s="6">
        <v>0</v>
      </c>
      <c r="Q193" s="6">
        <v>0</v>
      </c>
      <c r="R193" s="2">
        <f t="shared" si="70"/>
        <v>5.0000000000000001E-3</v>
      </c>
      <c r="S193" s="45">
        <f t="shared" si="71"/>
        <v>80</v>
      </c>
      <c r="T193" s="8">
        <f t="shared" si="60"/>
        <v>1.001108957</v>
      </c>
      <c r="U193" s="6">
        <f t="shared" si="61"/>
        <v>11.271692</v>
      </c>
      <c r="V193" s="3" t="str">
        <f t="shared" si="81"/>
        <v>A=</v>
      </c>
      <c r="W193" s="9">
        <f t="shared" si="81"/>
        <v>43286</v>
      </c>
      <c r="Y193" s="29"/>
      <c r="Z193" s="28">
        <v>39076</v>
      </c>
      <c r="AA193" s="27" t="s">
        <v>63</v>
      </c>
      <c r="AB193" s="30"/>
      <c r="AC193" s="31"/>
      <c r="AD193" s="32"/>
    </row>
    <row r="194" spans="1:30" x14ac:dyDescent="0.2">
      <c r="A194" s="102">
        <f t="shared" si="63"/>
        <v>39605</v>
      </c>
      <c r="B194" s="6">
        <f t="shared" si="55"/>
        <v>10178.142674999999</v>
      </c>
      <c r="C194" s="6">
        <f t="shared" si="64"/>
        <v>10000</v>
      </c>
      <c r="D194" s="6">
        <f t="shared" si="56"/>
        <v>10178.142674999999</v>
      </c>
      <c r="E194" s="48">
        <f t="shared" si="65"/>
        <v>2810.36</v>
      </c>
      <c r="F194" s="10">
        <f t="shared" si="66"/>
        <v>2831.16</v>
      </c>
      <c r="G194" s="18">
        <f t="shared" si="79"/>
        <v>39605</v>
      </c>
      <c r="H194" s="2">
        <f t="shared" si="57"/>
        <v>7.4011870365362498E-3</v>
      </c>
      <c r="I194" s="1">
        <f t="shared" si="67"/>
        <v>1</v>
      </c>
      <c r="J194" s="49">
        <f t="shared" si="77"/>
        <v>30</v>
      </c>
      <c r="K194" s="7">
        <f t="shared" si="58"/>
        <v>1.00024582</v>
      </c>
      <c r="L194" s="7">
        <f t="shared" si="68"/>
        <v>1.01642287</v>
      </c>
      <c r="M194" s="7">
        <f t="shared" si="69"/>
        <v>1.0166727200000001</v>
      </c>
      <c r="N194" s="6">
        <f t="shared" si="59"/>
        <v>10166.727199999999</v>
      </c>
      <c r="O194" s="45">
        <v>0</v>
      </c>
      <c r="P194" s="6">
        <v>0</v>
      </c>
      <c r="Q194" s="6">
        <v>0</v>
      </c>
      <c r="R194" s="2">
        <f t="shared" si="70"/>
        <v>5.0000000000000001E-3</v>
      </c>
      <c r="S194" s="45">
        <f t="shared" si="71"/>
        <v>81</v>
      </c>
      <c r="T194" s="8">
        <f t="shared" si="60"/>
        <v>1.0011228270000001</v>
      </c>
      <c r="U194" s="6">
        <f t="shared" si="61"/>
        <v>11.415475000000001</v>
      </c>
      <c r="V194" s="3" t="str">
        <f t="shared" si="81"/>
        <v>A=</v>
      </c>
      <c r="W194" s="9">
        <f t="shared" si="81"/>
        <v>43286</v>
      </c>
      <c r="Y194" s="29"/>
      <c r="Z194" s="28">
        <v>39083</v>
      </c>
      <c r="AA194" s="27" t="s">
        <v>64</v>
      </c>
      <c r="AB194" s="30"/>
      <c r="AC194" s="31"/>
      <c r="AD194" s="32"/>
    </row>
    <row r="195" spans="1:30" x14ac:dyDescent="0.2">
      <c r="A195" s="102">
        <f t="shared" si="63"/>
        <v>39606</v>
      </c>
      <c r="B195" s="6">
        <f t="shared" si="55"/>
        <v>10180.785829</v>
      </c>
      <c r="C195" s="6">
        <f t="shared" si="64"/>
        <v>10000</v>
      </c>
      <c r="D195" s="6">
        <f t="shared" si="56"/>
        <v>10180.785829</v>
      </c>
      <c r="E195" s="48">
        <f t="shared" si="65"/>
        <v>2810.36</v>
      </c>
      <c r="F195" s="10">
        <f t="shared" si="66"/>
        <v>2831.16</v>
      </c>
      <c r="G195" s="18">
        <f t="shared" si="79"/>
        <v>39605</v>
      </c>
      <c r="H195" s="2">
        <f t="shared" si="57"/>
        <v>7.4011870365362498E-3</v>
      </c>
      <c r="I195" s="1">
        <f t="shared" si="67"/>
        <v>2</v>
      </c>
      <c r="J195" s="49">
        <f t="shared" si="77"/>
        <v>30</v>
      </c>
      <c r="K195" s="7">
        <f t="shared" si="58"/>
        <v>1.0004917099999999</v>
      </c>
      <c r="L195" s="7">
        <f t="shared" si="68"/>
        <v>1.01642287</v>
      </c>
      <c r="M195" s="7">
        <f t="shared" si="69"/>
        <v>1.0169226499999999</v>
      </c>
      <c r="N195" s="6">
        <f t="shared" si="59"/>
        <v>10169.226500000001</v>
      </c>
      <c r="O195" s="45">
        <v>0</v>
      </c>
      <c r="P195" s="6">
        <v>0</v>
      </c>
      <c r="Q195" s="6">
        <v>0</v>
      </c>
      <c r="R195" s="2">
        <f t="shared" si="70"/>
        <v>5.0000000000000001E-3</v>
      </c>
      <c r="S195" s="45">
        <f t="shared" si="71"/>
        <v>82</v>
      </c>
      <c r="T195" s="8">
        <f t="shared" si="60"/>
        <v>1.001136697</v>
      </c>
      <c r="U195" s="6">
        <f t="shared" si="61"/>
        <v>11.559329</v>
      </c>
      <c r="V195" s="3" t="str">
        <f t="shared" si="81"/>
        <v>A=</v>
      </c>
      <c r="W195" s="9">
        <f t="shared" si="81"/>
        <v>43286</v>
      </c>
      <c r="Y195" s="29"/>
      <c r="Z195" s="28">
        <v>39132</v>
      </c>
      <c r="AA195" s="27" t="s">
        <v>58</v>
      </c>
      <c r="AB195" s="30"/>
      <c r="AC195" s="31"/>
      <c r="AD195" s="32"/>
    </row>
    <row r="196" spans="1:30" x14ac:dyDescent="0.2">
      <c r="A196" s="102">
        <f t="shared" si="63"/>
        <v>39607</v>
      </c>
      <c r="B196" s="6">
        <f t="shared" si="55"/>
        <v>10183.429651999999</v>
      </c>
      <c r="C196" s="6">
        <f t="shared" si="64"/>
        <v>10000</v>
      </c>
      <c r="D196" s="6">
        <f t="shared" si="56"/>
        <v>10183.429651999999</v>
      </c>
      <c r="E196" s="48">
        <f t="shared" si="65"/>
        <v>2810.36</v>
      </c>
      <c r="F196" s="10">
        <f t="shared" si="66"/>
        <v>2831.16</v>
      </c>
      <c r="G196" s="18">
        <f t="shared" si="79"/>
        <v>39605</v>
      </c>
      <c r="H196" s="2">
        <f t="shared" si="57"/>
        <v>7.4011870365362498E-3</v>
      </c>
      <c r="I196" s="1">
        <f t="shared" si="67"/>
        <v>3</v>
      </c>
      <c r="J196" s="49">
        <f t="shared" si="77"/>
        <v>30</v>
      </c>
      <c r="K196" s="7">
        <f t="shared" si="58"/>
        <v>1.00073766</v>
      </c>
      <c r="L196" s="7">
        <f t="shared" si="68"/>
        <v>1.01642287</v>
      </c>
      <c r="M196" s="7">
        <f t="shared" si="69"/>
        <v>1.0171726400000001</v>
      </c>
      <c r="N196" s="6">
        <f t="shared" si="59"/>
        <v>10171.7264</v>
      </c>
      <c r="O196" s="45">
        <v>0</v>
      </c>
      <c r="P196" s="6">
        <v>0</v>
      </c>
      <c r="Q196" s="6">
        <v>0</v>
      </c>
      <c r="R196" s="2">
        <f t="shared" si="70"/>
        <v>5.0000000000000001E-3</v>
      </c>
      <c r="S196" s="45">
        <f t="shared" si="71"/>
        <v>83</v>
      </c>
      <c r="T196" s="8">
        <f t="shared" si="60"/>
        <v>1.001150567</v>
      </c>
      <c r="U196" s="6">
        <f t="shared" si="61"/>
        <v>11.703252000000001</v>
      </c>
      <c r="V196" s="3" t="str">
        <f t="shared" si="81"/>
        <v>A=</v>
      </c>
      <c r="W196" s="9">
        <f t="shared" si="81"/>
        <v>43286</v>
      </c>
      <c r="Y196" s="29"/>
      <c r="Z196" s="28">
        <v>39133</v>
      </c>
      <c r="AA196" s="27" t="s">
        <v>58</v>
      </c>
      <c r="AB196" s="30"/>
      <c r="AC196" s="31"/>
      <c r="AD196" s="32"/>
    </row>
    <row r="197" spans="1:30" x14ac:dyDescent="0.2">
      <c r="A197" s="102">
        <f t="shared" si="63"/>
        <v>39608</v>
      </c>
      <c r="B197" s="6">
        <f t="shared" si="55"/>
        <v>10186.074145999999</v>
      </c>
      <c r="C197" s="6">
        <f t="shared" si="64"/>
        <v>10000</v>
      </c>
      <c r="D197" s="6">
        <f t="shared" si="56"/>
        <v>10186.074145999999</v>
      </c>
      <c r="E197" s="48">
        <f t="shared" si="65"/>
        <v>2810.36</v>
      </c>
      <c r="F197" s="10">
        <f t="shared" si="66"/>
        <v>2831.16</v>
      </c>
      <c r="G197" s="18">
        <f t="shared" si="79"/>
        <v>39605</v>
      </c>
      <c r="H197" s="2">
        <f t="shared" si="57"/>
        <v>7.4011870365362498E-3</v>
      </c>
      <c r="I197" s="1">
        <f t="shared" si="67"/>
        <v>4</v>
      </c>
      <c r="J197" s="49">
        <f t="shared" si="77"/>
        <v>30</v>
      </c>
      <c r="K197" s="7">
        <f t="shared" si="58"/>
        <v>1.0009836700000001</v>
      </c>
      <c r="L197" s="7">
        <f t="shared" si="68"/>
        <v>1.01642287</v>
      </c>
      <c r="M197" s="7">
        <f t="shared" si="69"/>
        <v>1.0174226900000001</v>
      </c>
      <c r="N197" s="6">
        <f t="shared" si="59"/>
        <v>10174.2269</v>
      </c>
      <c r="O197" s="45">
        <v>0</v>
      </c>
      <c r="P197" s="6">
        <v>0</v>
      </c>
      <c r="Q197" s="6">
        <v>0</v>
      </c>
      <c r="R197" s="2">
        <f t="shared" si="70"/>
        <v>5.0000000000000001E-3</v>
      </c>
      <c r="S197" s="45">
        <f t="shared" si="71"/>
        <v>84</v>
      </c>
      <c r="T197" s="8">
        <f t="shared" si="60"/>
        <v>1.0011644369999999</v>
      </c>
      <c r="U197" s="6">
        <f t="shared" si="61"/>
        <v>11.847246</v>
      </c>
      <c r="V197" s="3" t="str">
        <f t="shared" si="81"/>
        <v>A=</v>
      </c>
      <c r="W197" s="9">
        <f t="shared" si="81"/>
        <v>43286</v>
      </c>
      <c r="Y197" s="29"/>
      <c r="Z197" s="28">
        <v>39178</v>
      </c>
      <c r="AA197" s="27" t="s">
        <v>59</v>
      </c>
      <c r="AB197" s="30"/>
      <c r="AC197" s="31"/>
      <c r="AD197" s="32"/>
    </row>
    <row r="198" spans="1:30" x14ac:dyDescent="0.2">
      <c r="A198" s="102">
        <f t="shared" si="63"/>
        <v>39609</v>
      </c>
      <c r="B198" s="6">
        <f t="shared" si="55"/>
        <v>10188.719319999998</v>
      </c>
      <c r="C198" s="6">
        <f t="shared" si="64"/>
        <v>10000</v>
      </c>
      <c r="D198" s="6">
        <f t="shared" si="56"/>
        <v>10188.719319999998</v>
      </c>
      <c r="E198" s="48">
        <f t="shared" si="65"/>
        <v>2810.36</v>
      </c>
      <c r="F198" s="10">
        <f t="shared" si="66"/>
        <v>2831.16</v>
      </c>
      <c r="G198" s="18">
        <f t="shared" si="79"/>
        <v>39605</v>
      </c>
      <c r="H198" s="2">
        <f t="shared" si="57"/>
        <v>7.4011870365362498E-3</v>
      </c>
      <c r="I198" s="1">
        <f t="shared" si="67"/>
        <v>5</v>
      </c>
      <c r="J198" s="49">
        <f t="shared" si="77"/>
        <v>30</v>
      </c>
      <c r="K198" s="7">
        <f t="shared" si="58"/>
        <v>1.0012297400000001</v>
      </c>
      <c r="L198" s="7">
        <f t="shared" si="68"/>
        <v>1.01642287</v>
      </c>
      <c r="M198" s="7">
        <f t="shared" si="69"/>
        <v>1.0176727999999999</v>
      </c>
      <c r="N198" s="6">
        <f t="shared" si="59"/>
        <v>10176.727999999999</v>
      </c>
      <c r="O198" s="45">
        <v>0</v>
      </c>
      <c r="P198" s="6">
        <v>0</v>
      </c>
      <c r="Q198" s="6">
        <v>0</v>
      </c>
      <c r="R198" s="2">
        <f t="shared" si="70"/>
        <v>5.0000000000000001E-3</v>
      </c>
      <c r="S198" s="45">
        <f t="shared" si="71"/>
        <v>85</v>
      </c>
      <c r="T198" s="8">
        <f t="shared" si="60"/>
        <v>1.0011783080000001</v>
      </c>
      <c r="U198" s="6">
        <f t="shared" si="61"/>
        <v>11.99132</v>
      </c>
      <c r="V198" s="3" t="str">
        <f t="shared" si="81"/>
        <v>A=</v>
      </c>
      <c r="W198" s="9">
        <f t="shared" si="81"/>
        <v>43286</v>
      </c>
      <c r="Y198" s="29"/>
      <c r="Z198" s="28">
        <v>39203</v>
      </c>
      <c r="AA198" s="27" t="s">
        <v>61</v>
      </c>
      <c r="AB198" s="30"/>
      <c r="AC198" s="31"/>
      <c r="AD198" s="32"/>
    </row>
    <row r="199" spans="1:30" x14ac:dyDescent="0.2">
      <c r="A199" s="102">
        <f t="shared" si="63"/>
        <v>39610</v>
      </c>
      <c r="B199" s="6">
        <f t="shared" si="55"/>
        <v>10191.365153000001</v>
      </c>
      <c r="C199" s="6">
        <f t="shared" si="64"/>
        <v>10000</v>
      </c>
      <c r="D199" s="6">
        <f t="shared" si="56"/>
        <v>10191.365153000001</v>
      </c>
      <c r="E199" s="48">
        <f t="shared" si="65"/>
        <v>2810.36</v>
      </c>
      <c r="F199" s="10">
        <f t="shared" si="66"/>
        <v>2831.16</v>
      </c>
      <c r="G199" s="18">
        <f t="shared" si="79"/>
        <v>39605</v>
      </c>
      <c r="H199" s="2">
        <f t="shared" si="57"/>
        <v>7.4011870365362498E-3</v>
      </c>
      <c r="I199" s="1">
        <f t="shared" si="67"/>
        <v>6</v>
      </c>
      <c r="J199" s="49">
        <f t="shared" si="77"/>
        <v>30</v>
      </c>
      <c r="K199" s="7">
        <f t="shared" si="58"/>
        <v>1.0014758699999999</v>
      </c>
      <c r="L199" s="7">
        <f t="shared" si="68"/>
        <v>1.01642287</v>
      </c>
      <c r="M199" s="7">
        <f t="shared" si="69"/>
        <v>1.0179229700000001</v>
      </c>
      <c r="N199" s="6">
        <f t="shared" si="59"/>
        <v>10179.2297</v>
      </c>
      <c r="O199" s="45">
        <v>0</v>
      </c>
      <c r="P199" s="6">
        <v>0</v>
      </c>
      <c r="Q199" s="6">
        <v>0</v>
      </c>
      <c r="R199" s="2">
        <f t="shared" si="70"/>
        <v>5.0000000000000001E-3</v>
      </c>
      <c r="S199" s="45">
        <f t="shared" si="71"/>
        <v>86</v>
      </c>
      <c r="T199" s="8">
        <f t="shared" si="60"/>
        <v>1.0011921779999999</v>
      </c>
      <c r="U199" s="6">
        <f t="shared" si="61"/>
        <v>12.135453</v>
      </c>
      <c r="V199" s="3" t="str">
        <f t="shared" si="81"/>
        <v>A=</v>
      </c>
      <c r="W199" s="9">
        <f t="shared" si="81"/>
        <v>43286</v>
      </c>
      <c r="Y199" s="29"/>
      <c r="Z199" s="28">
        <v>39240</v>
      </c>
      <c r="AA199" s="27" t="s">
        <v>62</v>
      </c>
      <c r="AB199" s="30"/>
      <c r="AC199" s="31"/>
      <c r="AD199" s="32"/>
    </row>
    <row r="200" spans="1:30" x14ac:dyDescent="0.2">
      <c r="A200" s="102">
        <f t="shared" si="63"/>
        <v>39611</v>
      </c>
      <c r="B200" s="6">
        <f t="shared" si="55"/>
        <v>10194.011767</v>
      </c>
      <c r="C200" s="6">
        <f t="shared" si="64"/>
        <v>10000</v>
      </c>
      <c r="D200" s="6">
        <f t="shared" si="56"/>
        <v>10194.011767</v>
      </c>
      <c r="E200" s="48">
        <f t="shared" si="65"/>
        <v>2810.36</v>
      </c>
      <c r="F200" s="10">
        <f t="shared" si="66"/>
        <v>2831.16</v>
      </c>
      <c r="G200" s="18">
        <f t="shared" si="79"/>
        <v>39605</v>
      </c>
      <c r="H200" s="2">
        <f t="shared" si="57"/>
        <v>7.4011870365362498E-3</v>
      </c>
      <c r="I200" s="1">
        <f t="shared" si="67"/>
        <v>7</v>
      </c>
      <c r="J200" s="49">
        <f t="shared" si="77"/>
        <v>30</v>
      </c>
      <c r="K200" s="7">
        <f t="shared" si="58"/>
        <v>1.0017220600000001</v>
      </c>
      <c r="L200" s="7">
        <f t="shared" si="68"/>
        <v>1.01642287</v>
      </c>
      <c r="M200" s="7">
        <f t="shared" si="69"/>
        <v>1.0181732100000001</v>
      </c>
      <c r="N200" s="6">
        <f t="shared" si="59"/>
        <v>10181.732099999999</v>
      </c>
      <c r="O200" s="45">
        <v>0</v>
      </c>
      <c r="P200" s="6">
        <v>0</v>
      </c>
      <c r="Q200" s="6">
        <v>0</v>
      </c>
      <c r="R200" s="2">
        <f t="shared" si="70"/>
        <v>5.0000000000000001E-3</v>
      </c>
      <c r="S200" s="45">
        <f t="shared" si="71"/>
        <v>87</v>
      </c>
      <c r="T200" s="8">
        <f t="shared" si="60"/>
        <v>1.0012060490000001</v>
      </c>
      <c r="U200" s="6">
        <f t="shared" si="61"/>
        <v>12.279667</v>
      </c>
      <c r="V200" s="3" t="str">
        <f t="shared" si="81"/>
        <v>A=</v>
      </c>
      <c r="W200" s="9">
        <f t="shared" si="81"/>
        <v>43286</v>
      </c>
      <c r="Y200" s="29"/>
      <c r="Z200" s="28">
        <v>39332</v>
      </c>
      <c r="AA200" s="27" t="s">
        <v>54</v>
      </c>
      <c r="AB200" s="30"/>
      <c r="AC200" s="31"/>
      <c r="AD200" s="32"/>
    </row>
    <row r="201" spans="1:30" x14ac:dyDescent="0.2">
      <c r="A201" s="102">
        <f t="shared" si="63"/>
        <v>39612</v>
      </c>
      <c r="B201" s="6">
        <f t="shared" si="55"/>
        <v>10196.658951000001</v>
      </c>
      <c r="C201" s="6">
        <f t="shared" si="64"/>
        <v>10000</v>
      </c>
      <c r="D201" s="6">
        <f t="shared" si="56"/>
        <v>10196.658951000001</v>
      </c>
      <c r="E201" s="48">
        <f t="shared" si="65"/>
        <v>2810.36</v>
      </c>
      <c r="F201" s="10">
        <f t="shared" si="66"/>
        <v>2831.16</v>
      </c>
      <c r="G201" s="18">
        <f t="shared" si="79"/>
        <v>39605</v>
      </c>
      <c r="H201" s="2">
        <f t="shared" si="57"/>
        <v>7.4011870365362498E-3</v>
      </c>
      <c r="I201" s="1">
        <f t="shared" si="67"/>
        <v>8</v>
      </c>
      <c r="J201" s="49">
        <f t="shared" si="77"/>
        <v>30</v>
      </c>
      <c r="K201" s="7">
        <f t="shared" si="58"/>
        <v>1.0019683100000001</v>
      </c>
      <c r="L201" s="7">
        <f t="shared" si="68"/>
        <v>1.01642287</v>
      </c>
      <c r="M201" s="7">
        <f t="shared" si="69"/>
        <v>1.0184234999999999</v>
      </c>
      <c r="N201" s="6">
        <f t="shared" si="59"/>
        <v>10184.235000000001</v>
      </c>
      <c r="O201" s="45">
        <v>0</v>
      </c>
      <c r="P201" s="6">
        <v>0</v>
      </c>
      <c r="Q201" s="6">
        <v>0</v>
      </c>
      <c r="R201" s="2">
        <f t="shared" si="70"/>
        <v>5.0000000000000001E-3</v>
      </c>
      <c r="S201" s="45">
        <f t="shared" si="71"/>
        <v>88</v>
      </c>
      <c r="T201" s="8">
        <f t="shared" si="60"/>
        <v>1.00121992</v>
      </c>
      <c r="U201" s="6">
        <f t="shared" si="61"/>
        <v>12.423951000000001</v>
      </c>
      <c r="V201" s="3" t="str">
        <f t="shared" si="81"/>
        <v>A=</v>
      </c>
      <c r="W201" s="9">
        <f t="shared" si="81"/>
        <v>43286</v>
      </c>
      <c r="Y201" s="29"/>
      <c r="Z201" s="28">
        <v>39367</v>
      </c>
      <c r="AA201" s="27" t="s">
        <v>55</v>
      </c>
      <c r="AB201" s="30"/>
      <c r="AC201" s="31"/>
      <c r="AD201" s="32"/>
    </row>
    <row r="202" spans="1:30" x14ac:dyDescent="0.2">
      <c r="A202" s="102">
        <f t="shared" si="63"/>
        <v>39613</v>
      </c>
      <c r="B202" s="6">
        <f t="shared" ref="B202:B265" si="82">(N202+U202)</f>
        <v>10199.306916000001</v>
      </c>
      <c r="C202" s="6">
        <f t="shared" si="64"/>
        <v>10000</v>
      </c>
      <c r="D202" s="6">
        <f t="shared" ref="D202:D265" si="83">(N202+U202)</f>
        <v>10199.306916000001</v>
      </c>
      <c r="E202" s="48">
        <f t="shared" si="65"/>
        <v>2810.36</v>
      </c>
      <c r="F202" s="10">
        <f t="shared" si="66"/>
        <v>2831.16</v>
      </c>
      <c r="G202" s="18">
        <f t="shared" si="79"/>
        <v>39605</v>
      </c>
      <c r="H202" s="2">
        <f t="shared" ref="H202:H265" si="84">(F202/E202)-1</f>
        <v>7.4011870365362498E-3</v>
      </c>
      <c r="I202" s="1">
        <f t="shared" si="67"/>
        <v>9</v>
      </c>
      <c r="J202" s="49">
        <f t="shared" si="77"/>
        <v>30</v>
      </c>
      <c r="K202" s="7">
        <f t="shared" ref="K202:K265" si="85">TRUNC(((F202/E202)^(I202/J202)),8)</f>
        <v>1.0022146199999999</v>
      </c>
      <c r="L202" s="7">
        <f t="shared" si="68"/>
        <v>1.01642287</v>
      </c>
      <c r="M202" s="7">
        <f t="shared" si="69"/>
        <v>1.01867386</v>
      </c>
      <c r="N202" s="6">
        <f t="shared" ref="N202:N265" si="86">TRUNC(C202*M202,6)</f>
        <v>10186.738600000001</v>
      </c>
      <c r="O202" s="45">
        <v>0</v>
      </c>
      <c r="P202" s="6">
        <v>0</v>
      </c>
      <c r="Q202" s="6">
        <v>0</v>
      </c>
      <c r="R202" s="2">
        <f t="shared" si="70"/>
        <v>5.0000000000000001E-3</v>
      </c>
      <c r="S202" s="45">
        <f t="shared" si="71"/>
        <v>89</v>
      </c>
      <c r="T202" s="8">
        <f t="shared" ref="T202:T265" si="87">ROUND((1+R202)^(S202/360),9)</f>
        <v>1.0012337920000001</v>
      </c>
      <c r="U202" s="6">
        <f t="shared" ref="U202:U265" si="88">TRUNC((N202*(T202-1)),6)</f>
        <v>12.568315999999999</v>
      </c>
      <c r="V202" s="3" t="str">
        <f t="shared" si="81"/>
        <v>A=</v>
      </c>
      <c r="W202" s="9">
        <f t="shared" si="81"/>
        <v>43286</v>
      </c>
      <c r="Y202" s="29"/>
      <c r="Z202" s="28">
        <v>39388</v>
      </c>
      <c r="AA202" s="27" t="s">
        <v>56</v>
      </c>
      <c r="AB202" s="30"/>
      <c r="AC202" s="31"/>
      <c r="AD202" s="32"/>
    </row>
    <row r="203" spans="1:30" x14ac:dyDescent="0.2">
      <c r="A203" s="102">
        <f t="shared" ref="A203:A266" si="89">(A202+1)</f>
        <v>39614</v>
      </c>
      <c r="B203" s="6">
        <f t="shared" si="82"/>
        <v>10201.955540999999</v>
      </c>
      <c r="C203" s="6">
        <f t="shared" ref="C203:C266" si="90">C202</f>
        <v>10000</v>
      </c>
      <c r="D203" s="6">
        <f t="shared" si="83"/>
        <v>10201.955540999999</v>
      </c>
      <c r="E203" s="48">
        <f t="shared" ref="E203:E266" si="91">IF(F203&lt;&gt;F202,F202,E202)</f>
        <v>2810.36</v>
      </c>
      <c r="F203" s="10">
        <f t="shared" ref="F203:F266" si="92">IF(DAY(A203)=F$9+1,VLOOKUP(A203,$AB$10:$AC$174,2),F202)</f>
        <v>2831.16</v>
      </c>
      <c r="G203" s="18">
        <f t="shared" si="79"/>
        <v>39605</v>
      </c>
      <c r="H203" s="2">
        <f t="shared" si="84"/>
        <v>7.4011870365362498E-3</v>
      </c>
      <c r="I203" s="1">
        <f t="shared" ref="I203:I266" si="93">IF(OR(A203&lt;A$9,A203=A$9),0,IF(DAY(A203)=F$9+1,1,I202+1))</f>
        <v>10</v>
      </c>
      <c r="J203" s="49">
        <f t="shared" si="77"/>
        <v>30</v>
      </c>
      <c r="K203" s="7">
        <f t="shared" si="85"/>
        <v>1.002461</v>
      </c>
      <c r="L203" s="7">
        <f t="shared" ref="L203:L266" si="94">IF(DAY(A203)=F$9+1,M202,L202)</f>
        <v>1.01642287</v>
      </c>
      <c r="M203" s="7">
        <f t="shared" ref="M203:M266" si="95">TRUNC(TRUNC((K203*L203),16),8)</f>
        <v>1.01892428</v>
      </c>
      <c r="N203" s="6">
        <f t="shared" si="86"/>
        <v>10189.2428</v>
      </c>
      <c r="O203" s="45">
        <v>0</v>
      </c>
      <c r="P203" s="6">
        <v>0</v>
      </c>
      <c r="Q203" s="6">
        <v>0</v>
      </c>
      <c r="R203" s="2">
        <f t="shared" ref="R203:R266" si="96">(R202)</f>
        <v>5.0000000000000001E-3</v>
      </c>
      <c r="S203" s="45">
        <f t="shared" ref="S203:S266" si="97">IF(OR(A203&lt;A$9,A203=A$9),0,IF(O202&gt;0,1,(S202+1)))</f>
        <v>90</v>
      </c>
      <c r="T203" s="8">
        <f t="shared" si="87"/>
        <v>1.001247663</v>
      </c>
      <c r="U203" s="6">
        <f t="shared" si="88"/>
        <v>12.712740999999999</v>
      </c>
      <c r="V203" s="3" t="str">
        <f t="shared" ref="V203:W218" si="98">V202</f>
        <v>A=</v>
      </c>
      <c r="W203" s="9">
        <f t="shared" si="98"/>
        <v>43286</v>
      </c>
      <c r="Y203" s="29"/>
      <c r="Z203" s="28">
        <v>39401</v>
      </c>
      <c r="AA203" s="27" t="s">
        <v>57</v>
      </c>
      <c r="AB203" s="30"/>
      <c r="AC203" s="31"/>
      <c r="AD203" s="32"/>
    </row>
    <row r="204" spans="1:30" x14ac:dyDescent="0.2">
      <c r="A204" s="102">
        <f t="shared" si="89"/>
        <v>39615</v>
      </c>
      <c r="B204" s="6">
        <f t="shared" si="82"/>
        <v>10204.604846</v>
      </c>
      <c r="C204" s="6">
        <f t="shared" si="90"/>
        <v>10000</v>
      </c>
      <c r="D204" s="6">
        <f t="shared" si="83"/>
        <v>10204.604846</v>
      </c>
      <c r="E204" s="48">
        <f t="shared" si="91"/>
        <v>2810.36</v>
      </c>
      <c r="F204" s="10">
        <f t="shared" si="92"/>
        <v>2831.16</v>
      </c>
      <c r="G204" s="18">
        <f t="shared" si="79"/>
        <v>39605</v>
      </c>
      <c r="H204" s="2">
        <f t="shared" si="84"/>
        <v>7.4011870365362498E-3</v>
      </c>
      <c r="I204" s="1">
        <f t="shared" si="93"/>
        <v>11</v>
      </c>
      <c r="J204" s="49">
        <f t="shared" ref="J204:J267" si="99">IF(DAY(A204)=F$9+1,DAY(EOMONTH(A204,0)), IF(DAY(A204)&lt;&gt;$F$9+1,J203))</f>
        <v>30</v>
      </c>
      <c r="K204" s="7">
        <f t="shared" si="85"/>
        <v>1.0027074300000001</v>
      </c>
      <c r="L204" s="7">
        <f t="shared" si="94"/>
        <v>1.01642287</v>
      </c>
      <c r="M204" s="7">
        <f t="shared" si="95"/>
        <v>1.0191747600000001</v>
      </c>
      <c r="N204" s="6">
        <f t="shared" si="86"/>
        <v>10191.747600000001</v>
      </c>
      <c r="O204" s="45">
        <v>0</v>
      </c>
      <c r="P204" s="6">
        <v>0</v>
      </c>
      <c r="Q204" s="6">
        <v>0</v>
      </c>
      <c r="R204" s="2">
        <f t="shared" si="96"/>
        <v>5.0000000000000001E-3</v>
      </c>
      <c r="S204" s="45">
        <f t="shared" si="97"/>
        <v>91</v>
      </c>
      <c r="T204" s="8">
        <f t="shared" si="87"/>
        <v>1.001261535</v>
      </c>
      <c r="U204" s="6">
        <f t="shared" si="88"/>
        <v>12.857246</v>
      </c>
      <c r="V204" s="3" t="str">
        <f t="shared" si="98"/>
        <v>A=</v>
      </c>
      <c r="W204" s="9">
        <f t="shared" si="98"/>
        <v>43286</v>
      </c>
      <c r="Y204" s="29"/>
      <c r="Z204" s="28">
        <v>39441</v>
      </c>
      <c r="AA204" s="27" t="s">
        <v>63</v>
      </c>
      <c r="AB204" s="30"/>
      <c r="AC204" s="31"/>
      <c r="AD204" s="32"/>
    </row>
    <row r="205" spans="1:30" x14ac:dyDescent="0.2">
      <c r="A205" s="102">
        <f t="shared" si="89"/>
        <v>39616</v>
      </c>
      <c r="B205" s="6">
        <f t="shared" si="82"/>
        <v>10207.254821</v>
      </c>
      <c r="C205" s="6">
        <f t="shared" si="90"/>
        <v>10000</v>
      </c>
      <c r="D205" s="6">
        <f t="shared" si="83"/>
        <v>10207.254821</v>
      </c>
      <c r="E205" s="48">
        <f t="shared" si="91"/>
        <v>2810.36</v>
      </c>
      <c r="F205" s="10">
        <f t="shared" si="92"/>
        <v>2831.16</v>
      </c>
      <c r="G205" s="18">
        <f t="shared" si="79"/>
        <v>39605</v>
      </c>
      <c r="H205" s="2">
        <f t="shared" si="84"/>
        <v>7.4011870365362498E-3</v>
      </c>
      <c r="I205" s="1">
        <f t="shared" si="93"/>
        <v>12</v>
      </c>
      <c r="J205" s="49">
        <f t="shared" si="99"/>
        <v>30</v>
      </c>
      <c r="K205" s="7">
        <f t="shared" si="85"/>
        <v>1.0029539199999999</v>
      </c>
      <c r="L205" s="7">
        <f t="shared" si="94"/>
        <v>1.01642287</v>
      </c>
      <c r="M205" s="7">
        <f t="shared" si="95"/>
        <v>1.0194253</v>
      </c>
      <c r="N205" s="6">
        <f t="shared" si="86"/>
        <v>10194.253000000001</v>
      </c>
      <c r="O205" s="45">
        <v>0</v>
      </c>
      <c r="P205" s="6">
        <v>0</v>
      </c>
      <c r="Q205" s="6">
        <v>0</v>
      </c>
      <c r="R205" s="2">
        <f t="shared" si="96"/>
        <v>5.0000000000000001E-3</v>
      </c>
      <c r="S205" s="45">
        <f t="shared" si="97"/>
        <v>92</v>
      </c>
      <c r="T205" s="8">
        <f t="shared" si="87"/>
        <v>1.0012754070000001</v>
      </c>
      <c r="U205" s="6">
        <f t="shared" si="88"/>
        <v>13.001821</v>
      </c>
      <c r="V205" s="3" t="str">
        <f t="shared" si="98"/>
        <v>A=</v>
      </c>
      <c r="W205" s="9">
        <f t="shared" si="98"/>
        <v>43286</v>
      </c>
      <c r="Y205" s="29"/>
      <c r="Z205" s="28">
        <v>39448</v>
      </c>
      <c r="AA205" s="27" t="s">
        <v>64</v>
      </c>
      <c r="AB205" s="30"/>
      <c r="AC205" s="31"/>
      <c r="AD205" s="32"/>
    </row>
    <row r="206" spans="1:30" x14ac:dyDescent="0.2">
      <c r="A206" s="102">
        <f t="shared" si="89"/>
        <v>39617</v>
      </c>
      <c r="B206" s="6">
        <f t="shared" si="82"/>
        <v>10209.905567</v>
      </c>
      <c r="C206" s="6">
        <f t="shared" si="90"/>
        <v>10000</v>
      </c>
      <c r="D206" s="6">
        <f t="shared" si="83"/>
        <v>10209.905567</v>
      </c>
      <c r="E206" s="48">
        <f t="shared" si="91"/>
        <v>2810.36</v>
      </c>
      <c r="F206" s="10">
        <f t="shared" si="92"/>
        <v>2831.16</v>
      </c>
      <c r="G206" s="18">
        <f t="shared" si="79"/>
        <v>39605</v>
      </c>
      <c r="H206" s="2">
        <f t="shared" si="84"/>
        <v>7.4011870365362498E-3</v>
      </c>
      <c r="I206" s="1">
        <f t="shared" si="93"/>
        <v>13</v>
      </c>
      <c r="J206" s="49">
        <f t="shared" si="99"/>
        <v>30</v>
      </c>
      <c r="K206" s="7">
        <f t="shared" si="85"/>
        <v>1.0032004800000001</v>
      </c>
      <c r="L206" s="7">
        <f t="shared" si="94"/>
        <v>1.01642287</v>
      </c>
      <c r="M206" s="7">
        <f t="shared" si="95"/>
        <v>1.0196759099999999</v>
      </c>
      <c r="N206" s="6">
        <f t="shared" si="86"/>
        <v>10196.759099999999</v>
      </c>
      <c r="O206" s="45">
        <v>0</v>
      </c>
      <c r="P206" s="6">
        <v>0</v>
      </c>
      <c r="Q206" s="6">
        <v>0</v>
      </c>
      <c r="R206" s="2">
        <f t="shared" si="96"/>
        <v>5.0000000000000001E-3</v>
      </c>
      <c r="S206" s="45">
        <f t="shared" si="97"/>
        <v>93</v>
      </c>
      <c r="T206" s="8">
        <f t="shared" si="87"/>
        <v>1.0012892790000001</v>
      </c>
      <c r="U206" s="6">
        <f t="shared" si="88"/>
        <v>13.146466999999999</v>
      </c>
      <c r="V206" s="3" t="str">
        <f t="shared" si="98"/>
        <v>A=</v>
      </c>
      <c r="W206" s="9">
        <f t="shared" si="98"/>
        <v>43286</v>
      </c>
      <c r="Y206" s="29"/>
      <c r="Z206" s="28">
        <v>39482</v>
      </c>
      <c r="AA206" s="27" t="s">
        <v>58</v>
      </c>
      <c r="AB206" s="30"/>
      <c r="AC206" s="31"/>
      <c r="AD206" s="32"/>
    </row>
    <row r="207" spans="1:30" x14ac:dyDescent="0.2">
      <c r="A207" s="102">
        <f t="shared" si="89"/>
        <v>39618</v>
      </c>
      <c r="B207" s="6">
        <f t="shared" si="82"/>
        <v>10212.556882999999</v>
      </c>
      <c r="C207" s="6">
        <f t="shared" si="90"/>
        <v>10000</v>
      </c>
      <c r="D207" s="6">
        <f t="shared" si="83"/>
        <v>10212.556882999999</v>
      </c>
      <c r="E207" s="48">
        <f t="shared" si="91"/>
        <v>2810.36</v>
      </c>
      <c r="F207" s="10">
        <f t="shared" si="92"/>
        <v>2831.16</v>
      </c>
      <c r="G207" s="18">
        <f t="shared" si="79"/>
        <v>39605</v>
      </c>
      <c r="H207" s="2">
        <f t="shared" si="84"/>
        <v>7.4011870365362498E-3</v>
      </c>
      <c r="I207" s="1">
        <f t="shared" si="93"/>
        <v>14</v>
      </c>
      <c r="J207" s="49">
        <f t="shared" si="99"/>
        <v>30</v>
      </c>
      <c r="K207" s="7">
        <f t="shared" si="85"/>
        <v>1.0034470900000001</v>
      </c>
      <c r="L207" s="7">
        <f t="shared" si="94"/>
        <v>1.01642287</v>
      </c>
      <c r="M207" s="7">
        <f t="shared" si="95"/>
        <v>1.01992657</v>
      </c>
      <c r="N207" s="6">
        <f t="shared" si="86"/>
        <v>10199.2657</v>
      </c>
      <c r="O207" s="45">
        <v>0</v>
      </c>
      <c r="P207" s="6">
        <v>0</v>
      </c>
      <c r="Q207" s="6">
        <v>0</v>
      </c>
      <c r="R207" s="2">
        <f t="shared" si="96"/>
        <v>5.0000000000000001E-3</v>
      </c>
      <c r="S207" s="45">
        <f t="shared" si="97"/>
        <v>94</v>
      </c>
      <c r="T207" s="8">
        <f t="shared" si="87"/>
        <v>1.0013031509999999</v>
      </c>
      <c r="U207" s="6">
        <f t="shared" si="88"/>
        <v>13.291183</v>
      </c>
      <c r="V207" s="3" t="str">
        <f t="shared" si="98"/>
        <v>A=</v>
      </c>
      <c r="W207" s="9">
        <f t="shared" si="98"/>
        <v>43286</v>
      </c>
      <c r="Y207" s="29"/>
      <c r="Z207" s="28">
        <v>39483</v>
      </c>
      <c r="AA207" s="27" t="s">
        <v>58</v>
      </c>
      <c r="AB207" s="30"/>
      <c r="AC207" s="31"/>
      <c r="AD207" s="32"/>
    </row>
    <row r="208" spans="1:30" x14ac:dyDescent="0.2">
      <c r="A208" s="102">
        <f t="shared" si="89"/>
        <v>39619</v>
      </c>
      <c r="B208" s="6">
        <f t="shared" si="82"/>
        <v>10215.208968999999</v>
      </c>
      <c r="C208" s="6">
        <f t="shared" si="90"/>
        <v>10000</v>
      </c>
      <c r="D208" s="6">
        <f t="shared" si="83"/>
        <v>10215.208968999999</v>
      </c>
      <c r="E208" s="48">
        <f t="shared" si="91"/>
        <v>2810.36</v>
      </c>
      <c r="F208" s="10">
        <f t="shared" si="92"/>
        <v>2831.16</v>
      </c>
      <c r="G208" s="18">
        <f t="shared" si="79"/>
        <v>39605</v>
      </c>
      <c r="H208" s="2">
        <f t="shared" si="84"/>
        <v>7.4011870365362498E-3</v>
      </c>
      <c r="I208" s="1">
        <f t="shared" si="93"/>
        <v>15</v>
      </c>
      <c r="J208" s="49">
        <f t="shared" si="99"/>
        <v>30</v>
      </c>
      <c r="K208" s="7">
        <f t="shared" si="85"/>
        <v>1.0036937699999999</v>
      </c>
      <c r="L208" s="7">
        <f t="shared" si="94"/>
        <v>1.01642287</v>
      </c>
      <c r="M208" s="7">
        <f t="shared" si="95"/>
        <v>1.0201773000000001</v>
      </c>
      <c r="N208" s="6">
        <f t="shared" si="86"/>
        <v>10201.772999999999</v>
      </c>
      <c r="O208" s="45">
        <v>0</v>
      </c>
      <c r="P208" s="6">
        <v>0</v>
      </c>
      <c r="Q208" s="6">
        <v>0</v>
      </c>
      <c r="R208" s="2">
        <f t="shared" si="96"/>
        <v>5.0000000000000001E-3</v>
      </c>
      <c r="S208" s="45">
        <f t="shared" si="97"/>
        <v>95</v>
      </c>
      <c r="T208" s="8">
        <f t="shared" si="87"/>
        <v>1.0013170229999999</v>
      </c>
      <c r="U208" s="6">
        <f t="shared" si="88"/>
        <v>13.435969</v>
      </c>
      <c r="V208" s="3" t="str">
        <f t="shared" si="98"/>
        <v>A=</v>
      </c>
      <c r="W208" s="9">
        <f t="shared" si="98"/>
        <v>43286</v>
      </c>
      <c r="Y208" s="29"/>
      <c r="Z208" s="28">
        <v>39528</v>
      </c>
      <c r="AA208" s="27" t="s">
        <v>59</v>
      </c>
      <c r="AB208" s="30"/>
      <c r="AC208" s="31"/>
      <c r="AD208" s="32"/>
    </row>
    <row r="209" spans="1:30" x14ac:dyDescent="0.2">
      <c r="A209" s="102">
        <f t="shared" si="89"/>
        <v>39620</v>
      </c>
      <c r="B209" s="6">
        <f t="shared" si="82"/>
        <v>10217.861636</v>
      </c>
      <c r="C209" s="6">
        <f t="shared" si="90"/>
        <v>10000</v>
      </c>
      <c r="D209" s="6">
        <f t="shared" si="83"/>
        <v>10217.861636</v>
      </c>
      <c r="E209" s="48">
        <f t="shared" si="91"/>
        <v>2810.36</v>
      </c>
      <c r="F209" s="10">
        <f t="shared" si="92"/>
        <v>2831.16</v>
      </c>
      <c r="G209" s="18">
        <f t="shared" si="79"/>
        <v>39605</v>
      </c>
      <c r="H209" s="2">
        <f t="shared" si="84"/>
        <v>7.4011870365362498E-3</v>
      </c>
      <c r="I209" s="1">
        <f t="shared" si="93"/>
        <v>16</v>
      </c>
      <c r="J209" s="49">
        <f t="shared" si="99"/>
        <v>30</v>
      </c>
      <c r="K209" s="7">
        <f t="shared" si="85"/>
        <v>1.0039404999999999</v>
      </c>
      <c r="L209" s="7">
        <f t="shared" si="94"/>
        <v>1.01642287</v>
      </c>
      <c r="M209" s="7">
        <f t="shared" si="95"/>
        <v>1.0204280800000001</v>
      </c>
      <c r="N209" s="6">
        <f t="shared" si="86"/>
        <v>10204.2808</v>
      </c>
      <c r="O209" s="45">
        <v>0</v>
      </c>
      <c r="P209" s="6">
        <v>0</v>
      </c>
      <c r="Q209" s="6">
        <v>0</v>
      </c>
      <c r="R209" s="2">
        <f t="shared" si="96"/>
        <v>5.0000000000000001E-3</v>
      </c>
      <c r="S209" s="45">
        <f t="shared" si="97"/>
        <v>96</v>
      </c>
      <c r="T209" s="8">
        <f t="shared" si="87"/>
        <v>1.001330896</v>
      </c>
      <c r="U209" s="6">
        <f t="shared" si="88"/>
        <v>13.580836</v>
      </c>
      <c r="V209" s="3" t="str">
        <f t="shared" si="98"/>
        <v>A=</v>
      </c>
      <c r="W209" s="9">
        <f t="shared" si="98"/>
        <v>43286</v>
      </c>
      <c r="Y209" s="29"/>
      <c r="Z209" s="28">
        <v>39559</v>
      </c>
      <c r="AA209" s="27" t="s">
        <v>60</v>
      </c>
      <c r="AB209" s="30"/>
      <c r="AC209" s="31"/>
      <c r="AD209" s="32"/>
    </row>
    <row r="210" spans="1:30" x14ac:dyDescent="0.2">
      <c r="A210" s="102">
        <f t="shared" si="89"/>
        <v>39621</v>
      </c>
      <c r="B210" s="6">
        <f t="shared" si="82"/>
        <v>10220.515073</v>
      </c>
      <c r="C210" s="6">
        <f t="shared" si="90"/>
        <v>10000</v>
      </c>
      <c r="D210" s="6">
        <f t="shared" si="83"/>
        <v>10220.515073</v>
      </c>
      <c r="E210" s="48">
        <f t="shared" si="91"/>
        <v>2810.36</v>
      </c>
      <c r="F210" s="10">
        <f t="shared" si="92"/>
        <v>2831.16</v>
      </c>
      <c r="G210" s="18">
        <f t="shared" si="79"/>
        <v>39605</v>
      </c>
      <c r="H210" s="2">
        <f t="shared" si="84"/>
        <v>7.4011870365362498E-3</v>
      </c>
      <c r="I210" s="1">
        <f t="shared" si="93"/>
        <v>17</v>
      </c>
      <c r="J210" s="49">
        <f t="shared" si="99"/>
        <v>30</v>
      </c>
      <c r="K210" s="7">
        <f t="shared" si="85"/>
        <v>1.0041872999999999</v>
      </c>
      <c r="L210" s="7">
        <f t="shared" si="94"/>
        <v>1.01642287</v>
      </c>
      <c r="M210" s="7">
        <f t="shared" si="95"/>
        <v>1.0206789300000001</v>
      </c>
      <c r="N210" s="6">
        <f t="shared" si="86"/>
        <v>10206.7893</v>
      </c>
      <c r="O210" s="45">
        <v>0</v>
      </c>
      <c r="P210" s="6">
        <v>0</v>
      </c>
      <c r="Q210" s="6">
        <v>0</v>
      </c>
      <c r="R210" s="2">
        <f t="shared" si="96"/>
        <v>5.0000000000000001E-3</v>
      </c>
      <c r="S210" s="45">
        <f t="shared" si="97"/>
        <v>97</v>
      </c>
      <c r="T210" s="8">
        <f t="shared" si="87"/>
        <v>1.0013447689999999</v>
      </c>
      <c r="U210" s="6">
        <f t="shared" si="88"/>
        <v>13.725773</v>
      </c>
      <c r="V210" s="3" t="str">
        <f t="shared" si="98"/>
        <v>A=</v>
      </c>
      <c r="W210" s="9">
        <f t="shared" si="98"/>
        <v>43286</v>
      </c>
      <c r="Y210" s="29"/>
      <c r="Z210" s="28">
        <v>39569</v>
      </c>
      <c r="AA210" s="27" t="s">
        <v>61</v>
      </c>
      <c r="AB210" s="30"/>
      <c r="AC210" s="31"/>
      <c r="AD210" s="32"/>
    </row>
    <row r="211" spans="1:30" x14ac:dyDescent="0.2">
      <c r="A211" s="102">
        <f t="shared" si="89"/>
        <v>39622</v>
      </c>
      <c r="B211" s="6">
        <f t="shared" si="82"/>
        <v>10223.169281</v>
      </c>
      <c r="C211" s="6">
        <f t="shared" si="90"/>
        <v>10000</v>
      </c>
      <c r="D211" s="6">
        <f t="shared" si="83"/>
        <v>10223.169281</v>
      </c>
      <c r="E211" s="48">
        <f t="shared" si="91"/>
        <v>2810.36</v>
      </c>
      <c r="F211" s="10">
        <f t="shared" si="92"/>
        <v>2831.16</v>
      </c>
      <c r="G211" s="18">
        <f t="shared" si="79"/>
        <v>39605</v>
      </c>
      <c r="H211" s="2">
        <f t="shared" si="84"/>
        <v>7.4011870365362498E-3</v>
      </c>
      <c r="I211" s="1">
        <f t="shared" si="93"/>
        <v>18</v>
      </c>
      <c r="J211" s="49">
        <f t="shared" si="99"/>
        <v>30</v>
      </c>
      <c r="K211" s="7">
        <f t="shared" si="85"/>
        <v>1.00443416</v>
      </c>
      <c r="L211" s="7">
        <f t="shared" si="94"/>
        <v>1.01642287</v>
      </c>
      <c r="M211" s="7">
        <f t="shared" si="95"/>
        <v>1.0209298499999999</v>
      </c>
      <c r="N211" s="6">
        <f t="shared" si="86"/>
        <v>10209.298500000001</v>
      </c>
      <c r="O211" s="45">
        <v>0</v>
      </c>
      <c r="P211" s="6">
        <v>0</v>
      </c>
      <c r="Q211" s="6">
        <v>0</v>
      </c>
      <c r="R211" s="2">
        <f t="shared" si="96"/>
        <v>5.0000000000000001E-3</v>
      </c>
      <c r="S211" s="45">
        <f t="shared" si="97"/>
        <v>98</v>
      </c>
      <c r="T211" s="8">
        <f t="shared" si="87"/>
        <v>1.001358642</v>
      </c>
      <c r="U211" s="6">
        <f t="shared" si="88"/>
        <v>13.870780999999999</v>
      </c>
      <c r="V211" s="3" t="str">
        <f t="shared" si="98"/>
        <v>A=</v>
      </c>
      <c r="W211" s="9">
        <f t="shared" si="98"/>
        <v>43286</v>
      </c>
      <c r="Y211" s="29"/>
      <c r="Z211" s="28">
        <v>39590</v>
      </c>
      <c r="AA211" s="27" t="s">
        <v>62</v>
      </c>
      <c r="AB211" s="30"/>
      <c r="AC211" s="31"/>
      <c r="AD211" s="32"/>
    </row>
    <row r="212" spans="1:30" x14ac:dyDescent="0.2">
      <c r="A212" s="102">
        <f t="shared" si="89"/>
        <v>39623</v>
      </c>
      <c r="B212" s="6">
        <f t="shared" si="82"/>
        <v>10225.823958999999</v>
      </c>
      <c r="C212" s="6">
        <f t="shared" si="90"/>
        <v>10000</v>
      </c>
      <c r="D212" s="6">
        <f t="shared" si="83"/>
        <v>10225.823958999999</v>
      </c>
      <c r="E212" s="48">
        <f t="shared" si="91"/>
        <v>2810.36</v>
      </c>
      <c r="F212" s="10">
        <f t="shared" si="92"/>
        <v>2831.16</v>
      </c>
      <c r="G212" s="18">
        <f t="shared" si="79"/>
        <v>39605</v>
      </c>
      <c r="H212" s="2">
        <f t="shared" si="84"/>
        <v>7.4011870365362498E-3</v>
      </c>
      <c r="I212" s="1">
        <f t="shared" si="93"/>
        <v>19</v>
      </c>
      <c r="J212" s="49">
        <f t="shared" si="99"/>
        <v>30</v>
      </c>
      <c r="K212" s="7">
        <f t="shared" si="85"/>
        <v>1.00468107</v>
      </c>
      <c r="L212" s="7">
        <f t="shared" si="94"/>
        <v>1.01642287</v>
      </c>
      <c r="M212" s="7">
        <f t="shared" si="95"/>
        <v>1.0211808099999999</v>
      </c>
      <c r="N212" s="6">
        <f t="shared" si="86"/>
        <v>10211.8081</v>
      </c>
      <c r="O212" s="45">
        <v>0</v>
      </c>
      <c r="P212" s="6">
        <v>0</v>
      </c>
      <c r="Q212" s="6">
        <v>0</v>
      </c>
      <c r="R212" s="2">
        <f t="shared" si="96"/>
        <v>5.0000000000000001E-3</v>
      </c>
      <c r="S212" s="45">
        <f t="shared" si="97"/>
        <v>99</v>
      </c>
      <c r="T212" s="8">
        <f t="shared" si="87"/>
        <v>1.0013725149999999</v>
      </c>
      <c r="U212" s="6">
        <f t="shared" si="88"/>
        <v>14.015859000000001</v>
      </c>
      <c r="V212" s="3" t="str">
        <f t="shared" si="98"/>
        <v>A=</v>
      </c>
      <c r="W212" s="9">
        <f t="shared" si="98"/>
        <v>43286</v>
      </c>
      <c r="Y212" s="29"/>
      <c r="Z212" s="28">
        <v>39807</v>
      </c>
      <c r="AA212" s="27" t="s">
        <v>63</v>
      </c>
      <c r="AB212" s="30"/>
      <c r="AC212" s="31"/>
      <c r="AD212" s="32"/>
    </row>
    <row r="213" spans="1:30" x14ac:dyDescent="0.2">
      <c r="A213" s="102">
        <f t="shared" si="89"/>
        <v>39624</v>
      </c>
      <c r="B213" s="6">
        <f t="shared" si="82"/>
        <v>10228.479507999999</v>
      </c>
      <c r="C213" s="6">
        <f t="shared" si="90"/>
        <v>10000</v>
      </c>
      <c r="D213" s="6">
        <f t="shared" si="83"/>
        <v>10228.479507999999</v>
      </c>
      <c r="E213" s="48">
        <f t="shared" si="91"/>
        <v>2810.36</v>
      </c>
      <c r="F213" s="10">
        <f t="shared" si="92"/>
        <v>2831.16</v>
      </c>
      <c r="G213" s="18">
        <f t="shared" si="79"/>
        <v>39605</v>
      </c>
      <c r="H213" s="2">
        <f t="shared" si="84"/>
        <v>7.4011870365362498E-3</v>
      </c>
      <c r="I213" s="1">
        <f t="shared" si="93"/>
        <v>20</v>
      </c>
      <c r="J213" s="49">
        <f t="shared" si="99"/>
        <v>30</v>
      </c>
      <c r="K213" s="7">
        <f t="shared" si="85"/>
        <v>1.00492805</v>
      </c>
      <c r="L213" s="7">
        <f t="shared" si="94"/>
        <v>1.01642287</v>
      </c>
      <c r="M213" s="7">
        <f t="shared" si="95"/>
        <v>1.0214318499999999</v>
      </c>
      <c r="N213" s="6">
        <f t="shared" si="86"/>
        <v>10214.318499999999</v>
      </c>
      <c r="O213" s="45">
        <v>0</v>
      </c>
      <c r="P213" s="6">
        <v>0</v>
      </c>
      <c r="Q213" s="6">
        <v>0</v>
      </c>
      <c r="R213" s="2">
        <f t="shared" si="96"/>
        <v>5.0000000000000001E-3</v>
      </c>
      <c r="S213" s="45">
        <f t="shared" si="97"/>
        <v>100</v>
      </c>
      <c r="T213" s="8">
        <f t="shared" si="87"/>
        <v>1.001386388</v>
      </c>
      <c r="U213" s="6">
        <f t="shared" si="88"/>
        <v>14.161008000000001</v>
      </c>
      <c r="V213" s="3" t="str">
        <f t="shared" si="98"/>
        <v>A=</v>
      </c>
      <c r="W213" s="9">
        <f t="shared" si="98"/>
        <v>43286</v>
      </c>
      <c r="Y213" s="29"/>
      <c r="Z213" s="28">
        <v>39814</v>
      </c>
      <c r="AA213" s="27" t="s">
        <v>64</v>
      </c>
      <c r="AB213" s="30"/>
      <c r="AC213" s="31"/>
      <c r="AD213" s="32"/>
    </row>
    <row r="214" spans="1:30" x14ac:dyDescent="0.2">
      <c r="A214" s="102">
        <f t="shared" si="89"/>
        <v>39625</v>
      </c>
      <c r="B214" s="6">
        <f t="shared" si="82"/>
        <v>10231.135637000001</v>
      </c>
      <c r="C214" s="6">
        <f t="shared" si="90"/>
        <v>10000</v>
      </c>
      <c r="D214" s="6">
        <f t="shared" si="83"/>
        <v>10231.135637000001</v>
      </c>
      <c r="E214" s="48">
        <f t="shared" si="91"/>
        <v>2810.36</v>
      </c>
      <c r="F214" s="10">
        <f t="shared" si="92"/>
        <v>2831.16</v>
      </c>
      <c r="G214" s="18">
        <f t="shared" si="79"/>
        <v>39605</v>
      </c>
      <c r="H214" s="2">
        <f t="shared" si="84"/>
        <v>7.4011870365362498E-3</v>
      </c>
      <c r="I214" s="1">
        <f t="shared" si="93"/>
        <v>21</v>
      </c>
      <c r="J214" s="49">
        <f t="shared" si="99"/>
        <v>30</v>
      </c>
      <c r="K214" s="7">
        <f t="shared" si="85"/>
        <v>1.00517509</v>
      </c>
      <c r="L214" s="7">
        <f t="shared" si="94"/>
        <v>1.01642287</v>
      </c>
      <c r="M214" s="7">
        <f t="shared" si="95"/>
        <v>1.02168294</v>
      </c>
      <c r="N214" s="6">
        <f t="shared" si="86"/>
        <v>10216.829400000001</v>
      </c>
      <c r="O214" s="45">
        <v>0</v>
      </c>
      <c r="P214" s="6">
        <v>0</v>
      </c>
      <c r="Q214" s="6">
        <v>0</v>
      </c>
      <c r="R214" s="2">
        <f t="shared" si="96"/>
        <v>5.0000000000000001E-3</v>
      </c>
      <c r="S214" s="45">
        <f t="shared" si="97"/>
        <v>101</v>
      </c>
      <c r="T214" s="8">
        <f t="shared" si="87"/>
        <v>1.001400262</v>
      </c>
      <c r="U214" s="6">
        <f t="shared" si="88"/>
        <v>14.306236999999999</v>
      </c>
      <c r="V214" s="3" t="str">
        <f t="shared" si="98"/>
        <v>A=</v>
      </c>
      <c r="W214" s="9">
        <f t="shared" si="98"/>
        <v>43286</v>
      </c>
      <c r="Y214" s="29"/>
      <c r="Z214" s="28">
        <v>39867</v>
      </c>
      <c r="AA214" s="27" t="s">
        <v>58</v>
      </c>
      <c r="AB214" s="30"/>
      <c r="AC214" s="31"/>
      <c r="AD214" s="32"/>
    </row>
    <row r="215" spans="1:30" x14ac:dyDescent="0.2">
      <c r="A215" s="102">
        <f t="shared" si="89"/>
        <v>39626</v>
      </c>
      <c r="B215" s="6">
        <f t="shared" si="82"/>
        <v>10233.792538</v>
      </c>
      <c r="C215" s="6">
        <f t="shared" si="90"/>
        <v>10000</v>
      </c>
      <c r="D215" s="6">
        <f t="shared" si="83"/>
        <v>10233.792538</v>
      </c>
      <c r="E215" s="48">
        <f t="shared" si="91"/>
        <v>2810.36</v>
      </c>
      <c r="F215" s="10">
        <f t="shared" si="92"/>
        <v>2831.16</v>
      </c>
      <c r="G215" s="18">
        <f t="shared" si="79"/>
        <v>39605</v>
      </c>
      <c r="H215" s="2">
        <f t="shared" si="84"/>
        <v>7.4011870365362498E-3</v>
      </c>
      <c r="I215" s="1">
        <f t="shared" si="93"/>
        <v>22</v>
      </c>
      <c r="J215" s="49">
        <f t="shared" si="99"/>
        <v>30</v>
      </c>
      <c r="K215" s="7">
        <f t="shared" si="85"/>
        <v>1.00542219</v>
      </c>
      <c r="L215" s="7">
        <f t="shared" si="94"/>
        <v>1.01642287</v>
      </c>
      <c r="M215" s="7">
        <f t="shared" si="95"/>
        <v>1.0219341</v>
      </c>
      <c r="N215" s="6">
        <f t="shared" si="86"/>
        <v>10219.341</v>
      </c>
      <c r="O215" s="45">
        <v>0</v>
      </c>
      <c r="P215" s="6">
        <v>0</v>
      </c>
      <c r="Q215" s="6">
        <v>0</v>
      </c>
      <c r="R215" s="2">
        <f t="shared" si="96"/>
        <v>5.0000000000000001E-3</v>
      </c>
      <c r="S215" s="45">
        <f t="shared" si="97"/>
        <v>102</v>
      </c>
      <c r="T215" s="8">
        <f t="shared" si="87"/>
        <v>1.001414136</v>
      </c>
      <c r="U215" s="6">
        <f t="shared" si="88"/>
        <v>14.451537999999999</v>
      </c>
      <c r="V215" s="3" t="str">
        <f t="shared" si="98"/>
        <v>A=</v>
      </c>
      <c r="W215" s="9">
        <f t="shared" si="98"/>
        <v>43286</v>
      </c>
      <c r="Y215" s="29"/>
      <c r="Z215" s="28">
        <v>39868</v>
      </c>
      <c r="AA215" s="27" t="s">
        <v>58</v>
      </c>
      <c r="AB215" s="30"/>
      <c r="AC215" s="31"/>
      <c r="AD215" s="32"/>
    </row>
    <row r="216" spans="1:30" x14ac:dyDescent="0.2">
      <c r="A216" s="102">
        <f t="shared" si="89"/>
        <v>39627</v>
      </c>
      <c r="B216" s="6">
        <f t="shared" si="82"/>
        <v>10236.450107999999</v>
      </c>
      <c r="C216" s="6">
        <f t="shared" si="90"/>
        <v>10000</v>
      </c>
      <c r="D216" s="6">
        <f t="shared" si="83"/>
        <v>10236.450107999999</v>
      </c>
      <c r="E216" s="48">
        <f t="shared" si="91"/>
        <v>2810.36</v>
      </c>
      <c r="F216" s="10">
        <f t="shared" si="92"/>
        <v>2831.16</v>
      </c>
      <c r="G216" s="18">
        <f t="shared" si="79"/>
        <v>39605</v>
      </c>
      <c r="H216" s="2">
        <f t="shared" si="84"/>
        <v>7.4011870365362498E-3</v>
      </c>
      <c r="I216" s="1">
        <f t="shared" si="93"/>
        <v>23</v>
      </c>
      <c r="J216" s="49">
        <f t="shared" si="99"/>
        <v>30</v>
      </c>
      <c r="K216" s="7">
        <f t="shared" si="85"/>
        <v>1.00566935</v>
      </c>
      <c r="L216" s="7">
        <f t="shared" si="94"/>
        <v>1.01642287</v>
      </c>
      <c r="M216" s="7">
        <f t="shared" si="95"/>
        <v>1.02218532</v>
      </c>
      <c r="N216" s="6">
        <f t="shared" si="86"/>
        <v>10221.8532</v>
      </c>
      <c r="O216" s="45">
        <v>0</v>
      </c>
      <c r="P216" s="6">
        <v>0</v>
      </c>
      <c r="Q216" s="6">
        <v>0</v>
      </c>
      <c r="R216" s="2">
        <f t="shared" si="96"/>
        <v>5.0000000000000001E-3</v>
      </c>
      <c r="S216" s="45">
        <f t="shared" si="97"/>
        <v>103</v>
      </c>
      <c r="T216" s="8">
        <f t="shared" si="87"/>
        <v>1.0014280099999999</v>
      </c>
      <c r="U216" s="6">
        <f t="shared" si="88"/>
        <v>14.596908000000001</v>
      </c>
      <c r="V216" s="3" t="str">
        <f t="shared" si="98"/>
        <v>A=</v>
      </c>
      <c r="W216" s="9">
        <f t="shared" si="98"/>
        <v>43286</v>
      </c>
      <c r="Y216" s="29"/>
      <c r="Z216" s="28">
        <v>39913</v>
      </c>
      <c r="AA216" s="27" t="s">
        <v>59</v>
      </c>
      <c r="AB216" s="30"/>
      <c r="AC216" s="31"/>
      <c r="AD216" s="32"/>
    </row>
    <row r="217" spans="1:30" x14ac:dyDescent="0.2">
      <c r="A217" s="102">
        <f t="shared" si="89"/>
        <v>39628</v>
      </c>
      <c r="B217" s="6">
        <f t="shared" si="82"/>
        <v>10239.108448999999</v>
      </c>
      <c r="C217" s="6">
        <f t="shared" si="90"/>
        <v>10000</v>
      </c>
      <c r="D217" s="6">
        <f t="shared" si="83"/>
        <v>10239.108448999999</v>
      </c>
      <c r="E217" s="48">
        <f t="shared" si="91"/>
        <v>2810.36</v>
      </c>
      <c r="F217" s="10">
        <f t="shared" si="92"/>
        <v>2831.16</v>
      </c>
      <c r="G217" s="18">
        <f t="shared" si="79"/>
        <v>39605</v>
      </c>
      <c r="H217" s="2">
        <f t="shared" si="84"/>
        <v>7.4011870365362498E-3</v>
      </c>
      <c r="I217" s="1">
        <f t="shared" si="93"/>
        <v>24</v>
      </c>
      <c r="J217" s="49">
        <f t="shared" si="99"/>
        <v>30</v>
      </c>
      <c r="K217" s="7">
        <f t="shared" si="85"/>
        <v>1.0059165800000001</v>
      </c>
      <c r="L217" s="7">
        <f t="shared" si="94"/>
        <v>1.01642287</v>
      </c>
      <c r="M217" s="7">
        <f t="shared" si="95"/>
        <v>1.02243661</v>
      </c>
      <c r="N217" s="6">
        <f t="shared" si="86"/>
        <v>10224.366099999999</v>
      </c>
      <c r="O217" s="45">
        <v>0</v>
      </c>
      <c r="P217" s="6">
        <v>0</v>
      </c>
      <c r="Q217" s="6">
        <v>0</v>
      </c>
      <c r="R217" s="2">
        <f t="shared" si="96"/>
        <v>5.0000000000000001E-3</v>
      </c>
      <c r="S217" s="45">
        <f t="shared" si="97"/>
        <v>104</v>
      </c>
      <c r="T217" s="8">
        <f t="shared" si="87"/>
        <v>1.0014418839999999</v>
      </c>
      <c r="U217" s="6">
        <f t="shared" si="88"/>
        <v>14.742349000000001</v>
      </c>
      <c r="V217" s="3" t="str">
        <f t="shared" si="98"/>
        <v>A=</v>
      </c>
      <c r="W217" s="9">
        <f t="shared" si="98"/>
        <v>43286</v>
      </c>
      <c r="Y217" s="29"/>
      <c r="Z217" s="28">
        <v>39924</v>
      </c>
      <c r="AA217" s="27" t="s">
        <v>60</v>
      </c>
      <c r="AB217" s="30"/>
      <c r="AC217" s="31"/>
      <c r="AD217" s="32"/>
    </row>
    <row r="218" spans="1:30" x14ac:dyDescent="0.2">
      <c r="A218" s="102">
        <f t="shared" si="89"/>
        <v>39629</v>
      </c>
      <c r="B218" s="6">
        <f t="shared" si="82"/>
        <v>10241.767360999998</v>
      </c>
      <c r="C218" s="6">
        <f t="shared" si="90"/>
        <v>10000</v>
      </c>
      <c r="D218" s="6">
        <f t="shared" si="83"/>
        <v>10241.767360999998</v>
      </c>
      <c r="E218" s="48">
        <f t="shared" si="91"/>
        <v>2810.36</v>
      </c>
      <c r="F218" s="10">
        <f t="shared" si="92"/>
        <v>2831.16</v>
      </c>
      <c r="G218" s="18">
        <f t="shared" si="79"/>
        <v>39605</v>
      </c>
      <c r="H218" s="2">
        <f t="shared" si="84"/>
        <v>7.4011870365362498E-3</v>
      </c>
      <c r="I218" s="1">
        <f t="shared" si="93"/>
        <v>25</v>
      </c>
      <c r="J218" s="49">
        <f t="shared" si="99"/>
        <v>30</v>
      </c>
      <c r="K218" s="7">
        <f t="shared" si="85"/>
        <v>1.00616386</v>
      </c>
      <c r="L218" s="7">
        <f t="shared" si="94"/>
        <v>1.01642287</v>
      </c>
      <c r="M218" s="7">
        <f t="shared" si="95"/>
        <v>1.0226879499999999</v>
      </c>
      <c r="N218" s="6">
        <f t="shared" si="86"/>
        <v>10226.879499999999</v>
      </c>
      <c r="O218" s="45">
        <v>0</v>
      </c>
      <c r="P218" s="6">
        <v>0</v>
      </c>
      <c r="Q218" s="6">
        <v>0</v>
      </c>
      <c r="R218" s="2">
        <f t="shared" si="96"/>
        <v>5.0000000000000001E-3</v>
      </c>
      <c r="S218" s="45">
        <f t="shared" si="97"/>
        <v>105</v>
      </c>
      <c r="T218" s="8">
        <f t="shared" si="87"/>
        <v>1.0014557580000001</v>
      </c>
      <c r="U218" s="6">
        <f t="shared" si="88"/>
        <v>14.887860999999999</v>
      </c>
      <c r="V218" s="3" t="str">
        <f t="shared" si="98"/>
        <v>A=</v>
      </c>
      <c r="W218" s="9">
        <f t="shared" si="98"/>
        <v>43286</v>
      </c>
      <c r="Y218" s="29"/>
      <c r="Z218" s="28">
        <v>39934</v>
      </c>
      <c r="AA218" s="27" t="s">
        <v>61</v>
      </c>
      <c r="AB218" s="30"/>
      <c r="AC218" s="31"/>
      <c r="AD218" s="32"/>
    </row>
    <row r="219" spans="1:30" x14ac:dyDescent="0.2">
      <c r="A219" s="102">
        <f t="shared" si="89"/>
        <v>39630</v>
      </c>
      <c r="B219" s="6">
        <f t="shared" si="82"/>
        <v>10244.427054</v>
      </c>
      <c r="C219" s="6">
        <f t="shared" si="90"/>
        <v>10000</v>
      </c>
      <c r="D219" s="6">
        <f t="shared" si="83"/>
        <v>10244.427054</v>
      </c>
      <c r="E219" s="48">
        <f t="shared" si="91"/>
        <v>2810.36</v>
      </c>
      <c r="F219" s="10">
        <f t="shared" si="92"/>
        <v>2831.16</v>
      </c>
      <c r="G219" s="18">
        <f t="shared" si="79"/>
        <v>39605</v>
      </c>
      <c r="H219" s="2">
        <f t="shared" si="84"/>
        <v>7.4011870365362498E-3</v>
      </c>
      <c r="I219" s="1">
        <f t="shared" si="93"/>
        <v>26</v>
      </c>
      <c r="J219" s="49">
        <f t="shared" si="99"/>
        <v>30</v>
      </c>
      <c r="K219" s="7">
        <f t="shared" si="85"/>
        <v>1.0064112000000001</v>
      </c>
      <c r="L219" s="7">
        <f t="shared" si="94"/>
        <v>1.01642287</v>
      </c>
      <c r="M219" s="7">
        <f t="shared" si="95"/>
        <v>1.0229393600000001</v>
      </c>
      <c r="N219" s="6">
        <f t="shared" si="86"/>
        <v>10229.393599999999</v>
      </c>
      <c r="O219" s="45">
        <v>0</v>
      </c>
      <c r="P219" s="6">
        <v>0</v>
      </c>
      <c r="Q219" s="6">
        <v>0</v>
      </c>
      <c r="R219" s="2">
        <f t="shared" si="96"/>
        <v>5.0000000000000001E-3</v>
      </c>
      <c r="S219" s="45">
        <f t="shared" si="97"/>
        <v>106</v>
      </c>
      <c r="T219" s="8">
        <f t="shared" si="87"/>
        <v>1.0014696329999999</v>
      </c>
      <c r="U219" s="6">
        <f t="shared" si="88"/>
        <v>15.033454000000001</v>
      </c>
      <c r="V219" s="3" t="str">
        <f t="shared" ref="V219:W234" si="100">V218</f>
        <v>A=</v>
      </c>
      <c r="W219" s="9">
        <f t="shared" si="100"/>
        <v>43286</v>
      </c>
      <c r="Y219" s="29"/>
      <c r="Z219" s="28">
        <v>39975</v>
      </c>
      <c r="AA219" s="27" t="s">
        <v>62</v>
      </c>
      <c r="AB219" s="30"/>
      <c r="AC219" s="31"/>
      <c r="AD219" s="32"/>
    </row>
    <row r="220" spans="1:30" x14ac:dyDescent="0.2">
      <c r="A220" s="102">
        <f t="shared" si="89"/>
        <v>39631</v>
      </c>
      <c r="B220" s="6">
        <f t="shared" si="82"/>
        <v>10247.087406999999</v>
      </c>
      <c r="C220" s="6">
        <f t="shared" si="90"/>
        <v>10000</v>
      </c>
      <c r="D220" s="6">
        <f t="shared" si="83"/>
        <v>10247.087406999999</v>
      </c>
      <c r="E220" s="48">
        <f t="shared" si="91"/>
        <v>2810.36</v>
      </c>
      <c r="F220" s="10">
        <f t="shared" si="92"/>
        <v>2831.16</v>
      </c>
      <c r="G220" s="18">
        <f t="shared" si="79"/>
        <v>39605</v>
      </c>
      <c r="H220" s="2">
        <f t="shared" si="84"/>
        <v>7.4011870365362498E-3</v>
      </c>
      <c r="I220" s="1">
        <f t="shared" si="93"/>
        <v>27</v>
      </c>
      <c r="J220" s="49">
        <f t="shared" si="99"/>
        <v>30</v>
      </c>
      <c r="K220" s="7">
        <f t="shared" si="85"/>
        <v>1.0066586099999999</v>
      </c>
      <c r="L220" s="7">
        <f t="shared" si="94"/>
        <v>1.01642287</v>
      </c>
      <c r="M220" s="7">
        <f t="shared" si="95"/>
        <v>1.0231908300000001</v>
      </c>
      <c r="N220" s="6">
        <f t="shared" si="86"/>
        <v>10231.908299999999</v>
      </c>
      <c r="O220" s="45">
        <v>0</v>
      </c>
      <c r="P220" s="6">
        <v>0</v>
      </c>
      <c r="Q220" s="6">
        <v>0</v>
      </c>
      <c r="R220" s="2">
        <f t="shared" si="96"/>
        <v>5.0000000000000001E-3</v>
      </c>
      <c r="S220" s="45">
        <f t="shared" si="97"/>
        <v>107</v>
      </c>
      <c r="T220" s="8">
        <f t="shared" si="87"/>
        <v>1.0014835070000001</v>
      </c>
      <c r="U220" s="6">
        <f t="shared" si="88"/>
        <v>15.179107</v>
      </c>
      <c r="V220" s="3" t="str">
        <f t="shared" si="100"/>
        <v>A=</v>
      </c>
      <c r="W220" s="9">
        <f t="shared" si="100"/>
        <v>43286</v>
      </c>
      <c r="Y220" s="29"/>
      <c r="Z220" s="28">
        <v>40063</v>
      </c>
      <c r="AA220" s="27" t="s">
        <v>54</v>
      </c>
      <c r="AB220" s="30"/>
      <c r="AC220" s="31"/>
      <c r="AD220" s="32"/>
    </row>
    <row r="221" spans="1:30" x14ac:dyDescent="0.2">
      <c r="A221" s="102">
        <f t="shared" si="89"/>
        <v>39632</v>
      </c>
      <c r="B221" s="6">
        <f t="shared" si="82"/>
        <v>10249.748341</v>
      </c>
      <c r="C221" s="6">
        <f t="shared" si="90"/>
        <v>10000</v>
      </c>
      <c r="D221" s="6">
        <f t="shared" si="83"/>
        <v>10249.748341</v>
      </c>
      <c r="E221" s="48">
        <f t="shared" si="91"/>
        <v>2810.36</v>
      </c>
      <c r="F221" s="10">
        <f t="shared" si="92"/>
        <v>2831.16</v>
      </c>
      <c r="G221" s="18">
        <f t="shared" si="79"/>
        <v>39605</v>
      </c>
      <c r="H221" s="2">
        <f t="shared" si="84"/>
        <v>7.4011870365362498E-3</v>
      </c>
      <c r="I221" s="1">
        <f t="shared" si="93"/>
        <v>28</v>
      </c>
      <c r="J221" s="49">
        <f t="shared" si="99"/>
        <v>30</v>
      </c>
      <c r="K221" s="7">
        <f t="shared" si="85"/>
        <v>1.0069060700000001</v>
      </c>
      <c r="L221" s="7">
        <f t="shared" si="94"/>
        <v>1.01642287</v>
      </c>
      <c r="M221" s="7">
        <f t="shared" si="95"/>
        <v>1.0234423500000001</v>
      </c>
      <c r="N221" s="6">
        <f t="shared" si="86"/>
        <v>10234.423500000001</v>
      </c>
      <c r="O221" s="45">
        <v>0</v>
      </c>
      <c r="P221" s="6">
        <v>0</v>
      </c>
      <c r="Q221" s="6">
        <v>0</v>
      </c>
      <c r="R221" s="2">
        <f t="shared" si="96"/>
        <v>5.0000000000000001E-3</v>
      </c>
      <c r="S221" s="45">
        <f t="shared" si="97"/>
        <v>108</v>
      </c>
      <c r="T221" s="8">
        <f t="shared" si="87"/>
        <v>1.0014973819999999</v>
      </c>
      <c r="U221" s="6">
        <f t="shared" si="88"/>
        <v>15.324840999999999</v>
      </c>
      <c r="V221" s="3" t="str">
        <f t="shared" si="100"/>
        <v>A=</v>
      </c>
      <c r="W221" s="9">
        <f t="shared" si="100"/>
        <v>43286</v>
      </c>
      <c r="Y221" s="29"/>
      <c r="Z221" s="28">
        <v>40098</v>
      </c>
      <c r="AA221" s="27" t="s">
        <v>55</v>
      </c>
      <c r="AB221" s="30"/>
      <c r="AC221" s="31"/>
      <c r="AD221" s="32"/>
    </row>
    <row r="222" spans="1:30" x14ac:dyDescent="0.2">
      <c r="A222" s="102">
        <f t="shared" si="89"/>
        <v>39633</v>
      </c>
      <c r="B222" s="6">
        <f t="shared" si="82"/>
        <v>10252.410156</v>
      </c>
      <c r="C222" s="6">
        <f t="shared" si="90"/>
        <v>10000</v>
      </c>
      <c r="D222" s="6">
        <f t="shared" si="83"/>
        <v>10252.410156</v>
      </c>
      <c r="E222" s="48">
        <f t="shared" si="91"/>
        <v>2810.36</v>
      </c>
      <c r="F222" s="10">
        <f t="shared" si="92"/>
        <v>2831.16</v>
      </c>
      <c r="G222" s="18">
        <f t="shared" si="79"/>
        <v>39605</v>
      </c>
      <c r="H222" s="2">
        <f t="shared" si="84"/>
        <v>7.4011870365362498E-3</v>
      </c>
      <c r="I222" s="1">
        <f t="shared" si="93"/>
        <v>29</v>
      </c>
      <c r="J222" s="49">
        <f t="shared" si="99"/>
        <v>30</v>
      </c>
      <c r="K222" s="7">
        <f t="shared" si="85"/>
        <v>1.0071536000000001</v>
      </c>
      <c r="L222" s="7">
        <f t="shared" si="94"/>
        <v>1.01642287</v>
      </c>
      <c r="M222" s="7">
        <f t="shared" si="95"/>
        <v>1.02369395</v>
      </c>
      <c r="N222" s="6">
        <f t="shared" si="86"/>
        <v>10236.9395</v>
      </c>
      <c r="O222" s="45">
        <v>0</v>
      </c>
      <c r="P222" s="6">
        <v>0</v>
      </c>
      <c r="Q222" s="6">
        <v>0</v>
      </c>
      <c r="R222" s="2">
        <f t="shared" si="96"/>
        <v>5.0000000000000001E-3</v>
      </c>
      <c r="S222" s="45">
        <f t="shared" si="97"/>
        <v>109</v>
      </c>
      <c r="T222" s="8">
        <f t="shared" si="87"/>
        <v>1.0015112580000001</v>
      </c>
      <c r="U222" s="6">
        <f t="shared" si="88"/>
        <v>15.470656</v>
      </c>
      <c r="V222" s="3" t="str">
        <f t="shared" si="100"/>
        <v>A=</v>
      </c>
      <c r="W222" s="9">
        <f t="shared" si="100"/>
        <v>43286</v>
      </c>
      <c r="Y222" s="29"/>
      <c r="Z222" s="28">
        <v>40119</v>
      </c>
      <c r="AA222" s="27" t="s">
        <v>56</v>
      </c>
      <c r="AB222" s="30"/>
      <c r="AC222" s="31"/>
      <c r="AD222" s="32"/>
    </row>
    <row r="223" spans="1:30" x14ac:dyDescent="0.2">
      <c r="A223" s="102">
        <f t="shared" si="89"/>
        <v>39634</v>
      </c>
      <c r="B223" s="6">
        <f t="shared" si="82"/>
        <v>10255.072432000001</v>
      </c>
      <c r="C223" s="6">
        <f t="shared" si="90"/>
        <v>10000</v>
      </c>
      <c r="D223" s="6">
        <f t="shared" si="83"/>
        <v>10255.072432000001</v>
      </c>
      <c r="E223" s="48">
        <f t="shared" si="91"/>
        <v>2810.36</v>
      </c>
      <c r="F223" s="10">
        <f t="shared" si="92"/>
        <v>2831.16</v>
      </c>
      <c r="G223" s="18">
        <f t="shared" si="79"/>
        <v>39605</v>
      </c>
      <c r="H223" s="2">
        <f t="shared" si="84"/>
        <v>7.4011870365362498E-3</v>
      </c>
      <c r="I223" s="1">
        <f t="shared" si="93"/>
        <v>30</v>
      </c>
      <c r="J223" s="49">
        <f t="shared" si="99"/>
        <v>30</v>
      </c>
      <c r="K223" s="7">
        <f t="shared" si="85"/>
        <v>1.00740118</v>
      </c>
      <c r="L223" s="7">
        <f t="shared" si="94"/>
        <v>1.01642287</v>
      </c>
      <c r="M223" s="7">
        <f t="shared" si="95"/>
        <v>1.0239455900000001</v>
      </c>
      <c r="N223" s="6">
        <f t="shared" si="86"/>
        <v>10239.455900000001</v>
      </c>
      <c r="O223" s="45">
        <v>0</v>
      </c>
      <c r="P223" s="6">
        <v>0</v>
      </c>
      <c r="Q223" s="6">
        <v>0</v>
      </c>
      <c r="R223" s="2">
        <f t="shared" si="96"/>
        <v>5.0000000000000001E-3</v>
      </c>
      <c r="S223" s="45">
        <f t="shared" si="97"/>
        <v>110</v>
      </c>
      <c r="T223" s="8">
        <f t="shared" si="87"/>
        <v>1.0015251329999999</v>
      </c>
      <c r="U223" s="6">
        <f t="shared" si="88"/>
        <v>15.616531999999999</v>
      </c>
      <c r="V223" s="3" t="str">
        <f t="shared" si="100"/>
        <v>A=</v>
      </c>
      <c r="W223" s="9">
        <f t="shared" si="100"/>
        <v>43286</v>
      </c>
      <c r="Y223" s="29"/>
      <c r="Z223" s="28">
        <v>40172</v>
      </c>
      <c r="AA223" s="27" t="s">
        <v>63</v>
      </c>
      <c r="AB223" s="30"/>
      <c r="AC223" s="31"/>
      <c r="AD223" s="32"/>
    </row>
    <row r="224" spans="1:30" x14ac:dyDescent="0.2">
      <c r="A224" s="102">
        <f t="shared" si="89"/>
        <v>39635</v>
      </c>
      <c r="B224" s="6">
        <f t="shared" si="82"/>
        <v>10256.96269</v>
      </c>
      <c r="C224" s="6">
        <f t="shared" si="90"/>
        <v>10000</v>
      </c>
      <c r="D224" s="6">
        <f t="shared" si="83"/>
        <v>10256.96269</v>
      </c>
      <c r="E224" s="48">
        <f t="shared" si="91"/>
        <v>2831.16</v>
      </c>
      <c r="F224" s="10">
        <f t="shared" si="92"/>
        <v>2846.16</v>
      </c>
      <c r="G224" s="18">
        <f t="shared" si="79"/>
        <v>39635</v>
      </c>
      <c r="H224" s="2">
        <f t="shared" si="84"/>
        <v>5.2981816640529367E-3</v>
      </c>
      <c r="I224" s="1">
        <f t="shared" si="93"/>
        <v>1</v>
      </c>
      <c r="J224" s="49">
        <f t="shared" si="99"/>
        <v>31</v>
      </c>
      <c r="K224" s="7">
        <f t="shared" si="85"/>
        <v>1.00017047</v>
      </c>
      <c r="L224" s="7">
        <f t="shared" si="94"/>
        <v>1.0239455900000001</v>
      </c>
      <c r="M224" s="7">
        <f t="shared" si="95"/>
        <v>1.02412014</v>
      </c>
      <c r="N224" s="6">
        <f t="shared" si="86"/>
        <v>10241.2014</v>
      </c>
      <c r="O224" s="45">
        <v>0</v>
      </c>
      <c r="P224" s="6">
        <v>0</v>
      </c>
      <c r="Q224" s="6">
        <v>0</v>
      </c>
      <c r="R224" s="2">
        <f t="shared" si="96"/>
        <v>5.0000000000000001E-3</v>
      </c>
      <c r="S224" s="45">
        <f t="shared" si="97"/>
        <v>111</v>
      </c>
      <c r="T224" s="8">
        <f t="shared" si="87"/>
        <v>1.001539008</v>
      </c>
      <c r="U224" s="6">
        <f t="shared" si="88"/>
        <v>15.761290000000001</v>
      </c>
      <c r="V224" s="3" t="str">
        <f t="shared" si="100"/>
        <v>A=</v>
      </c>
      <c r="W224" s="9">
        <f t="shared" si="100"/>
        <v>43286</v>
      </c>
      <c r="Y224" s="29"/>
      <c r="Z224" s="28">
        <v>40179</v>
      </c>
      <c r="AA224" s="27" t="s">
        <v>64</v>
      </c>
      <c r="AB224" s="30"/>
      <c r="AC224" s="31"/>
      <c r="AD224" s="32"/>
    </row>
    <row r="225" spans="1:30" x14ac:dyDescent="0.2">
      <c r="A225" s="102">
        <f t="shared" si="89"/>
        <v>39636</v>
      </c>
      <c r="B225" s="6">
        <f t="shared" si="82"/>
        <v>10258.853308</v>
      </c>
      <c r="C225" s="6">
        <f t="shared" si="90"/>
        <v>10000</v>
      </c>
      <c r="D225" s="6">
        <f t="shared" si="83"/>
        <v>10258.853308</v>
      </c>
      <c r="E225" s="48">
        <f t="shared" si="91"/>
        <v>2831.16</v>
      </c>
      <c r="F225" s="10">
        <f t="shared" si="92"/>
        <v>2846.16</v>
      </c>
      <c r="G225" s="18">
        <f t="shared" si="79"/>
        <v>39635</v>
      </c>
      <c r="H225" s="2">
        <f t="shared" si="84"/>
        <v>5.2981816640529367E-3</v>
      </c>
      <c r="I225" s="1">
        <f t="shared" si="93"/>
        <v>2</v>
      </c>
      <c r="J225" s="49">
        <f t="shared" si="99"/>
        <v>31</v>
      </c>
      <c r="K225" s="7">
        <f t="shared" si="85"/>
        <v>1.0003409700000001</v>
      </c>
      <c r="L225" s="7">
        <f t="shared" si="94"/>
        <v>1.0239455900000001</v>
      </c>
      <c r="M225" s="7">
        <f t="shared" si="95"/>
        <v>1.0242947200000001</v>
      </c>
      <c r="N225" s="6">
        <f t="shared" si="86"/>
        <v>10242.947200000001</v>
      </c>
      <c r="O225" s="45">
        <v>0</v>
      </c>
      <c r="P225" s="6">
        <v>0</v>
      </c>
      <c r="Q225" s="6">
        <v>0</v>
      </c>
      <c r="R225" s="2">
        <f t="shared" si="96"/>
        <v>5.0000000000000001E-3</v>
      </c>
      <c r="S225" s="45">
        <f t="shared" si="97"/>
        <v>112</v>
      </c>
      <c r="T225" s="8">
        <f t="shared" si="87"/>
        <v>1.0015528840000001</v>
      </c>
      <c r="U225" s="6">
        <f t="shared" si="88"/>
        <v>15.906108</v>
      </c>
      <c r="V225" s="3" t="str">
        <f t="shared" si="100"/>
        <v>A=</v>
      </c>
      <c r="W225" s="9">
        <f t="shared" si="100"/>
        <v>43286</v>
      </c>
      <c r="Y225" s="29"/>
      <c r="Z225" s="28">
        <v>40224</v>
      </c>
      <c r="AA225" s="27" t="s">
        <v>58</v>
      </c>
      <c r="AB225" s="30"/>
      <c r="AC225" s="31"/>
      <c r="AD225" s="32"/>
    </row>
    <row r="226" spans="1:30" x14ac:dyDescent="0.2">
      <c r="A226" s="102">
        <f t="shared" si="89"/>
        <v>39637</v>
      </c>
      <c r="B226" s="6">
        <f t="shared" si="82"/>
        <v>10260.744275000001</v>
      </c>
      <c r="C226" s="6">
        <f t="shared" si="90"/>
        <v>10000</v>
      </c>
      <c r="D226" s="6">
        <f t="shared" si="83"/>
        <v>10260.744275000001</v>
      </c>
      <c r="E226" s="48">
        <f t="shared" si="91"/>
        <v>2831.16</v>
      </c>
      <c r="F226" s="10">
        <f t="shared" si="92"/>
        <v>2846.16</v>
      </c>
      <c r="G226" s="18">
        <f t="shared" si="79"/>
        <v>39635</v>
      </c>
      <c r="H226" s="2">
        <f t="shared" si="84"/>
        <v>5.2981816640529367E-3</v>
      </c>
      <c r="I226" s="1">
        <f t="shared" si="93"/>
        <v>3</v>
      </c>
      <c r="J226" s="49">
        <f t="shared" si="99"/>
        <v>31</v>
      </c>
      <c r="K226" s="7">
        <f t="shared" si="85"/>
        <v>1.0005115</v>
      </c>
      <c r="L226" s="7">
        <f t="shared" si="94"/>
        <v>1.0239455900000001</v>
      </c>
      <c r="M226" s="7">
        <f t="shared" si="95"/>
        <v>1.0244693300000001</v>
      </c>
      <c r="N226" s="6">
        <f t="shared" si="86"/>
        <v>10244.693300000001</v>
      </c>
      <c r="O226" s="45">
        <v>0</v>
      </c>
      <c r="P226" s="6">
        <v>0</v>
      </c>
      <c r="Q226" s="6">
        <v>0</v>
      </c>
      <c r="R226" s="2">
        <f t="shared" si="96"/>
        <v>5.0000000000000001E-3</v>
      </c>
      <c r="S226" s="45">
        <f t="shared" si="97"/>
        <v>113</v>
      </c>
      <c r="T226" s="8">
        <f t="shared" si="87"/>
        <v>1.00156676</v>
      </c>
      <c r="U226" s="6">
        <f t="shared" si="88"/>
        <v>16.050975000000001</v>
      </c>
      <c r="V226" s="3" t="str">
        <f t="shared" si="100"/>
        <v>A=</v>
      </c>
      <c r="W226" s="9">
        <f t="shared" si="100"/>
        <v>43286</v>
      </c>
      <c r="Y226" s="29"/>
      <c r="Z226" s="28">
        <v>40225</v>
      </c>
      <c r="AA226" s="27" t="s">
        <v>58</v>
      </c>
      <c r="AB226" s="30"/>
      <c r="AC226" s="31"/>
      <c r="AD226" s="32"/>
    </row>
    <row r="227" spans="1:30" x14ac:dyDescent="0.2">
      <c r="A227" s="102">
        <f t="shared" si="89"/>
        <v>39638</v>
      </c>
      <c r="B227" s="6">
        <f t="shared" si="82"/>
        <v>10262.635690999999</v>
      </c>
      <c r="C227" s="6">
        <f t="shared" si="90"/>
        <v>10000</v>
      </c>
      <c r="D227" s="6">
        <f t="shared" si="83"/>
        <v>10262.635690999999</v>
      </c>
      <c r="E227" s="48">
        <f t="shared" si="91"/>
        <v>2831.16</v>
      </c>
      <c r="F227" s="10">
        <f t="shared" si="92"/>
        <v>2846.16</v>
      </c>
      <c r="G227" s="18">
        <f t="shared" si="79"/>
        <v>39635</v>
      </c>
      <c r="H227" s="2">
        <f t="shared" si="84"/>
        <v>5.2981816640529367E-3</v>
      </c>
      <c r="I227" s="1">
        <f t="shared" si="93"/>
        <v>4</v>
      </c>
      <c r="J227" s="49">
        <f t="shared" si="99"/>
        <v>31</v>
      </c>
      <c r="K227" s="7">
        <f t="shared" si="85"/>
        <v>1.0006820599999999</v>
      </c>
      <c r="L227" s="7">
        <f t="shared" si="94"/>
        <v>1.0239455900000001</v>
      </c>
      <c r="M227" s="7">
        <f t="shared" si="95"/>
        <v>1.02464398</v>
      </c>
      <c r="N227" s="6">
        <f t="shared" si="86"/>
        <v>10246.4398</v>
      </c>
      <c r="O227" s="45">
        <v>0</v>
      </c>
      <c r="P227" s="6">
        <v>0</v>
      </c>
      <c r="Q227" s="6">
        <v>0</v>
      </c>
      <c r="R227" s="2">
        <f t="shared" si="96"/>
        <v>5.0000000000000001E-3</v>
      </c>
      <c r="S227" s="45">
        <f t="shared" si="97"/>
        <v>114</v>
      </c>
      <c r="T227" s="8">
        <f t="shared" si="87"/>
        <v>1.0015806359999999</v>
      </c>
      <c r="U227" s="6">
        <f t="shared" si="88"/>
        <v>16.195891</v>
      </c>
      <c r="V227" s="3" t="str">
        <f t="shared" si="100"/>
        <v>A=</v>
      </c>
      <c r="W227" s="9">
        <f t="shared" si="100"/>
        <v>43286</v>
      </c>
      <c r="Y227" s="29"/>
      <c r="Z227" s="28">
        <v>40270</v>
      </c>
      <c r="AA227" s="27" t="s">
        <v>59</v>
      </c>
      <c r="AB227" s="30"/>
      <c r="AC227" s="31"/>
      <c r="AD227" s="32"/>
    </row>
    <row r="228" spans="1:30" x14ac:dyDescent="0.2">
      <c r="A228" s="102">
        <f t="shared" si="89"/>
        <v>39639</v>
      </c>
      <c r="B228" s="6">
        <f t="shared" si="82"/>
        <v>10264.527356000001</v>
      </c>
      <c r="C228" s="6">
        <f t="shared" si="90"/>
        <v>10000</v>
      </c>
      <c r="D228" s="6">
        <f t="shared" si="83"/>
        <v>10264.527356000001</v>
      </c>
      <c r="E228" s="48">
        <f t="shared" si="91"/>
        <v>2831.16</v>
      </c>
      <c r="F228" s="10">
        <f t="shared" si="92"/>
        <v>2846.16</v>
      </c>
      <c r="G228" s="18">
        <f t="shared" si="79"/>
        <v>39635</v>
      </c>
      <c r="H228" s="2">
        <f t="shared" si="84"/>
        <v>5.2981816640529367E-3</v>
      </c>
      <c r="I228" s="1">
        <f t="shared" si="93"/>
        <v>5</v>
      </c>
      <c r="J228" s="49">
        <f t="shared" si="99"/>
        <v>31</v>
      </c>
      <c r="K228" s="7">
        <f t="shared" si="85"/>
        <v>1.0008526499999999</v>
      </c>
      <c r="L228" s="7">
        <f t="shared" si="94"/>
        <v>1.0239455900000001</v>
      </c>
      <c r="M228" s="7">
        <f t="shared" si="95"/>
        <v>1.0248186500000001</v>
      </c>
      <c r="N228" s="6">
        <f t="shared" si="86"/>
        <v>10248.1865</v>
      </c>
      <c r="O228" s="45">
        <v>0</v>
      </c>
      <c r="P228" s="6">
        <v>0</v>
      </c>
      <c r="Q228" s="6">
        <v>0</v>
      </c>
      <c r="R228" s="2">
        <f t="shared" si="96"/>
        <v>5.0000000000000001E-3</v>
      </c>
      <c r="S228" s="45">
        <f t="shared" si="97"/>
        <v>115</v>
      </c>
      <c r="T228" s="8">
        <f t="shared" si="87"/>
        <v>1.001594512</v>
      </c>
      <c r="U228" s="6">
        <f t="shared" si="88"/>
        <v>16.340855999999999</v>
      </c>
      <c r="V228" s="3" t="str">
        <f t="shared" si="100"/>
        <v>A=</v>
      </c>
      <c r="W228" s="9">
        <f t="shared" si="100"/>
        <v>43286</v>
      </c>
      <c r="Y228" s="29"/>
      <c r="Z228" s="28">
        <v>40289</v>
      </c>
      <c r="AA228" s="27" t="s">
        <v>60</v>
      </c>
      <c r="AB228" s="30"/>
      <c r="AC228" s="31"/>
      <c r="AD228" s="32"/>
    </row>
    <row r="229" spans="1:30" x14ac:dyDescent="0.2">
      <c r="A229" s="102">
        <f t="shared" si="89"/>
        <v>39640</v>
      </c>
      <c r="B229" s="6">
        <f t="shared" si="82"/>
        <v>10266.41948</v>
      </c>
      <c r="C229" s="6">
        <f t="shared" si="90"/>
        <v>10000</v>
      </c>
      <c r="D229" s="6">
        <f t="shared" si="83"/>
        <v>10266.41948</v>
      </c>
      <c r="E229" s="48">
        <f t="shared" si="91"/>
        <v>2831.16</v>
      </c>
      <c r="F229" s="10">
        <f t="shared" si="92"/>
        <v>2846.16</v>
      </c>
      <c r="G229" s="18">
        <f t="shared" si="79"/>
        <v>39635</v>
      </c>
      <c r="H229" s="2">
        <f t="shared" si="84"/>
        <v>5.2981816640529367E-3</v>
      </c>
      <c r="I229" s="1">
        <f t="shared" si="93"/>
        <v>6</v>
      </c>
      <c r="J229" s="49">
        <f t="shared" si="99"/>
        <v>31</v>
      </c>
      <c r="K229" s="7">
        <f t="shared" si="85"/>
        <v>1.0010232699999999</v>
      </c>
      <c r="L229" s="7">
        <f t="shared" si="94"/>
        <v>1.0239455900000001</v>
      </c>
      <c r="M229" s="7">
        <f t="shared" si="95"/>
        <v>1.0249933600000001</v>
      </c>
      <c r="N229" s="6">
        <f t="shared" si="86"/>
        <v>10249.9336</v>
      </c>
      <c r="O229" s="45">
        <v>0</v>
      </c>
      <c r="P229" s="6">
        <v>0</v>
      </c>
      <c r="Q229" s="6">
        <v>0</v>
      </c>
      <c r="R229" s="2">
        <f t="shared" si="96"/>
        <v>5.0000000000000001E-3</v>
      </c>
      <c r="S229" s="45">
        <f t="shared" si="97"/>
        <v>116</v>
      </c>
      <c r="T229" s="8">
        <f t="shared" si="87"/>
        <v>1.001608389</v>
      </c>
      <c r="U229" s="6">
        <f t="shared" si="88"/>
        <v>16.485880000000002</v>
      </c>
      <c r="V229" s="3" t="str">
        <f t="shared" si="100"/>
        <v>A=</v>
      </c>
      <c r="W229" s="9">
        <f t="shared" si="100"/>
        <v>43286</v>
      </c>
      <c r="Y229" s="29"/>
      <c r="Z229" s="28">
        <v>40332</v>
      </c>
      <c r="AA229" s="27" t="s">
        <v>62</v>
      </c>
      <c r="AB229" s="30"/>
      <c r="AC229" s="31"/>
      <c r="AD229" s="32"/>
    </row>
    <row r="230" spans="1:30" x14ac:dyDescent="0.2">
      <c r="A230" s="102">
        <f t="shared" si="89"/>
        <v>39641</v>
      </c>
      <c r="B230" s="6">
        <f t="shared" si="82"/>
        <v>10268.311742</v>
      </c>
      <c r="C230" s="6">
        <f t="shared" si="90"/>
        <v>10000</v>
      </c>
      <c r="D230" s="6">
        <f t="shared" si="83"/>
        <v>10268.311742</v>
      </c>
      <c r="E230" s="48">
        <f t="shared" si="91"/>
        <v>2831.16</v>
      </c>
      <c r="F230" s="10">
        <f t="shared" si="92"/>
        <v>2846.16</v>
      </c>
      <c r="G230" s="18">
        <f t="shared" si="79"/>
        <v>39635</v>
      </c>
      <c r="H230" s="2">
        <f t="shared" si="84"/>
        <v>5.2981816640529367E-3</v>
      </c>
      <c r="I230" s="1">
        <f t="shared" si="93"/>
        <v>7</v>
      </c>
      <c r="J230" s="49">
        <f t="shared" si="99"/>
        <v>31</v>
      </c>
      <c r="K230" s="7">
        <f t="shared" si="85"/>
        <v>1.00119391</v>
      </c>
      <c r="L230" s="7">
        <f t="shared" si="94"/>
        <v>1.0239455900000001</v>
      </c>
      <c r="M230" s="7">
        <f t="shared" si="95"/>
        <v>1.02516808</v>
      </c>
      <c r="N230" s="6">
        <f t="shared" si="86"/>
        <v>10251.6808</v>
      </c>
      <c r="O230" s="45">
        <v>0</v>
      </c>
      <c r="P230" s="6">
        <v>0</v>
      </c>
      <c r="Q230" s="6">
        <v>0</v>
      </c>
      <c r="R230" s="2">
        <f t="shared" si="96"/>
        <v>5.0000000000000001E-3</v>
      </c>
      <c r="S230" s="45">
        <f t="shared" si="97"/>
        <v>117</v>
      </c>
      <c r="T230" s="8">
        <f t="shared" si="87"/>
        <v>1.001622265</v>
      </c>
      <c r="U230" s="6">
        <f t="shared" si="88"/>
        <v>16.630942000000001</v>
      </c>
      <c r="V230" s="3" t="str">
        <f t="shared" si="100"/>
        <v>A=</v>
      </c>
      <c r="W230" s="9">
        <f t="shared" si="100"/>
        <v>43286</v>
      </c>
      <c r="Y230" s="29"/>
      <c r="Z230" s="28">
        <v>40428</v>
      </c>
      <c r="AA230" s="27" t="s">
        <v>54</v>
      </c>
      <c r="AB230" s="30"/>
      <c r="AC230" s="31"/>
      <c r="AD230" s="32"/>
    </row>
    <row r="231" spans="1:30" x14ac:dyDescent="0.2">
      <c r="A231" s="102">
        <f t="shared" si="89"/>
        <v>39642</v>
      </c>
      <c r="B231" s="6">
        <f t="shared" si="82"/>
        <v>10270.204565</v>
      </c>
      <c r="C231" s="6">
        <f t="shared" si="90"/>
        <v>10000</v>
      </c>
      <c r="D231" s="6">
        <f t="shared" si="83"/>
        <v>10270.204565</v>
      </c>
      <c r="E231" s="48">
        <f t="shared" si="91"/>
        <v>2831.16</v>
      </c>
      <c r="F231" s="10">
        <f t="shared" si="92"/>
        <v>2846.16</v>
      </c>
      <c r="G231" s="18">
        <f t="shared" si="79"/>
        <v>39635</v>
      </c>
      <c r="H231" s="2">
        <f t="shared" si="84"/>
        <v>5.2981816640529367E-3</v>
      </c>
      <c r="I231" s="1">
        <f t="shared" si="93"/>
        <v>8</v>
      </c>
      <c r="J231" s="49">
        <f t="shared" si="99"/>
        <v>31</v>
      </c>
      <c r="K231" s="7">
        <f t="shared" si="85"/>
        <v>1.0013645900000001</v>
      </c>
      <c r="L231" s="7">
        <f t="shared" si="94"/>
        <v>1.0239455900000001</v>
      </c>
      <c r="M231" s="7">
        <f t="shared" si="95"/>
        <v>1.0253428499999999</v>
      </c>
      <c r="N231" s="6">
        <f t="shared" si="86"/>
        <v>10253.4285</v>
      </c>
      <c r="O231" s="45">
        <v>0</v>
      </c>
      <c r="P231" s="6">
        <v>0</v>
      </c>
      <c r="Q231" s="6">
        <v>0</v>
      </c>
      <c r="R231" s="2">
        <f t="shared" si="96"/>
        <v>5.0000000000000001E-3</v>
      </c>
      <c r="S231" s="45">
        <f t="shared" si="97"/>
        <v>118</v>
      </c>
      <c r="T231" s="8">
        <f t="shared" si="87"/>
        <v>1.001636142</v>
      </c>
      <c r="U231" s="6">
        <f t="shared" si="88"/>
        <v>16.776064999999999</v>
      </c>
      <c r="V231" s="3" t="str">
        <f t="shared" si="100"/>
        <v>A=</v>
      </c>
      <c r="W231" s="9">
        <f t="shared" si="100"/>
        <v>43286</v>
      </c>
      <c r="Y231" s="29"/>
      <c r="Z231" s="28">
        <v>40463</v>
      </c>
      <c r="AA231" s="27" t="s">
        <v>55</v>
      </c>
      <c r="AB231" s="30"/>
      <c r="AC231" s="31"/>
      <c r="AD231" s="32"/>
    </row>
    <row r="232" spans="1:30" x14ac:dyDescent="0.2">
      <c r="A232" s="102">
        <f t="shared" si="89"/>
        <v>39643</v>
      </c>
      <c r="B232" s="6">
        <f t="shared" si="82"/>
        <v>10272.097635</v>
      </c>
      <c r="C232" s="6">
        <f t="shared" si="90"/>
        <v>10000</v>
      </c>
      <c r="D232" s="6">
        <f t="shared" si="83"/>
        <v>10272.097635</v>
      </c>
      <c r="E232" s="48">
        <f t="shared" si="91"/>
        <v>2831.16</v>
      </c>
      <c r="F232" s="10">
        <f t="shared" si="92"/>
        <v>2846.16</v>
      </c>
      <c r="G232" s="18">
        <f t="shared" si="79"/>
        <v>39635</v>
      </c>
      <c r="H232" s="2">
        <f t="shared" si="84"/>
        <v>5.2981816640529367E-3</v>
      </c>
      <c r="I232" s="1">
        <f t="shared" si="93"/>
        <v>9</v>
      </c>
      <c r="J232" s="49">
        <f t="shared" si="99"/>
        <v>31</v>
      </c>
      <c r="K232" s="7">
        <f t="shared" si="85"/>
        <v>1.0015352900000001</v>
      </c>
      <c r="L232" s="7">
        <f t="shared" si="94"/>
        <v>1.0239455900000001</v>
      </c>
      <c r="M232" s="7">
        <f t="shared" si="95"/>
        <v>1.0255176399999999</v>
      </c>
      <c r="N232" s="6">
        <f t="shared" si="86"/>
        <v>10255.1764</v>
      </c>
      <c r="O232" s="45">
        <v>0</v>
      </c>
      <c r="P232" s="6">
        <v>0</v>
      </c>
      <c r="Q232" s="6">
        <v>0</v>
      </c>
      <c r="R232" s="2">
        <f t="shared" si="96"/>
        <v>5.0000000000000001E-3</v>
      </c>
      <c r="S232" s="45">
        <f t="shared" si="97"/>
        <v>119</v>
      </c>
      <c r="T232" s="8">
        <f t="shared" si="87"/>
        <v>1.0016500189999999</v>
      </c>
      <c r="U232" s="6">
        <f t="shared" si="88"/>
        <v>16.921234999999999</v>
      </c>
      <c r="V232" s="3" t="str">
        <f t="shared" si="100"/>
        <v>A=</v>
      </c>
      <c r="W232" s="9">
        <f t="shared" si="100"/>
        <v>43286</v>
      </c>
      <c r="Y232" s="29"/>
      <c r="Z232" s="28">
        <v>40484</v>
      </c>
      <c r="AA232" s="27" t="s">
        <v>56</v>
      </c>
      <c r="AB232" s="30"/>
      <c r="AC232" s="31"/>
      <c r="AD232" s="32"/>
    </row>
    <row r="233" spans="1:30" x14ac:dyDescent="0.2">
      <c r="A233" s="102">
        <f t="shared" si="89"/>
        <v>39644</v>
      </c>
      <c r="B233" s="6">
        <f t="shared" si="82"/>
        <v>10273.991166</v>
      </c>
      <c r="C233" s="6">
        <f t="shared" si="90"/>
        <v>10000</v>
      </c>
      <c r="D233" s="6">
        <f t="shared" si="83"/>
        <v>10273.991166</v>
      </c>
      <c r="E233" s="48">
        <f t="shared" si="91"/>
        <v>2831.16</v>
      </c>
      <c r="F233" s="10">
        <f t="shared" si="92"/>
        <v>2846.16</v>
      </c>
      <c r="G233" s="18">
        <f t="shared" si="79"/>
        <v>39635</v>
      </c>
      <c r="H233" s="2">
        <f t="shared" si="84"/>
        <v>5.2981816640529367E-3</v>
      </c>
      <c r="I233" s="1">
        <f t="shared" si="93"/>
        <v>10</v>
      </c>
      <c r="J233" s="49">
        <f t="shared" si="99"/>
        <v>31</v>
      </c>
      <c r="K233" s="7">
        <f t="shared" si="85"/>
        <v>1.00170603</v>
      </c>
      <c r="L233" s="7">
        <f t="shared" si="94"/>
        <v>1.0239455900000001</v>
      </c>
      <c r="M233" s="7">
        <f t="shared" si="95"/>
        <v>1.0256924700000001</v>
      </c>
      <c r="N233" s="6">
        <f t="shared" si="86"/>
        <v>10256.9247</v>
      </c>
      <c r="O233" s="45">
        <v>0</v>
      </c>
      <c r="P233" s="6">
        <v>0</v>
      </c>
      <c r="Q233" s="6">
        <v>0</v>
      </c>
      <c r="R233" s="2">
        <f t="shared" si="96"/>
        <v>5.0000000000000001E-3</v>
      </c>
      <c r="S233" s="45">
        <f t="shared" si="97"/>
        <v>120</v>
      </c>
      <c r="T233" s="8">
        <f t="shared" si="87"/>
        <v>1.001663897</v>
      </c>
      <c r="U233" s="6">
        <f t="shared" si="88"/>
        <v>17.066465999999998</v>
      </c>
      <c r="V233" s="3" t="str">
        <f t="shared" si="100"/>
        <v>A=</v>
      </c>
      <c r="W233" s="9">
        <f t="shared" si="100"/>
        <v>43286</v>
      </c>
      <c r="Y233" s="29"/>
      <c r="Z233" s="28">
        <v>40497</v>
      </c>
      <c r="AA233" s="27" t="s">
        <v>57</v>
      </c>
      <c r="AB233" s="30"/>
      <c r="AC233" s="31"/>
      <c r="AD233" s="32"/>
    </row>
    <row r="234" spans="1:30" x14ac:dyDescent="0.2">
      <c r="A234" s="102">
        <f t="shared" si="89"/>
        <v>39645</v>
      </c>
      <c r="B234" s="6">
        <f t="shared" si="82"/>
        <v>10275.884935</v>
      </c>
      <c r="C234" s="6">
        <f t="shared" si="90"/>
        <v>10000</v>
      </c>
      <c r="D234" s="6">
        <f t="shared" si="83"/>
        <v>10275.884935</v>
      </c>
      <c r="E234" s="48">
        <f t="shared" si="91"/>
        <v>2831.16</v>
      </c>
      <c r="F234" s="10">
        <f t="shared" si="92"/>
        <v>2846.16</v>
      </c>
      <c r="G234" s="18">
        <f t="shared" ref="G234:G297" si="101">IF(F234&lt;&gt;F233,A234,G233)</f>
        <v>39635</v>
      </c>
      <c r="H234" s="2">
        <f t="shared" si="84"/>
        <v>5.2981816640529367E-3</v>
      </c>
      <c r="I234" s="1">
        <f t="shared" si="93"/>
        <v>11</v>
      </c>
      <c r="J234" s="49">
        <f t="shared" si="99"/>
        <v>31</v>
      </c>
      <c r="K234" s="7">
        <f t="shared" si="85"/>
        <v>1.0018767900000001</v>
      </c>
      <c r="L234" s="7">
        <f t="shared" si="94"/>
        <v>1.0239455900000001</v>
      </c>
      <c r="M234" s="7">
        <f t="shared" si="95"/>
        <v>1.0258673199999999</v>
      </c>
      <c r="N234" s="6">
        <f t="shared" si="86"/>
        <v>10258.673199999999</v>
      </c>
      <c r="O234" s="45">
        <v>0</v>
      </c>
      <c r="P234" s="6">
        <v>0</v>
      </c>
      <c r="Q234" s="6">
        <v>0</v>
      </c>
      <c r="R234" s="2">
        <f t="shared" si="96"/>
        <v>5.0000000000000001E-3</v>
      </c>
      <c r="S234" s="45">
        <f t="shared" si="97"/>
        <v>121</v>
      </c>
      <c r="T234" s="8">
        <f t="shared" si="87"/>
        <v>1.001677774</v>
      </c>
      <c r="U234" s="6">
        <f t="shared" si="88"/>
        <v>17.211735000000001</v>
      </c>
      <c r="V234" s="3" t="str">
        <f t="shared" si="100"/>
        <v>A=</v>
      </c>
      <c r="W234" s="9">
        <f t="shared" si="100"/>
        <v>43286</v>
      </c>
      <c r="Y234" s="29"/>
      <c r="Z234" s="28">
        <v>40609</v>
      </c>
      <c r="AA234" s="27" t="s">
        <v>65</v>
      </c>
      <c r="AB234" s="30"/>
      <c r="AC234" s="31"/>
      <c r="AD234" s="32"/>
    </row>
    <row r="235" spans="1:30" x14ac:dyDescent="0.2">
      <c r="A235" s="102">
        <f t="shared" si="89"/>
        <v>39646</v>
      </c>
      <c r="B235" s="6">
        <f t="shared" si="82"/>
        <v>10277.779063</v>
      </c>
      <c r="C235" s="6">
        <f t="shared" si="90"/>
        <v>10000</v>
      </c>
      <c r="D235" s="6">
        <f t="shared" si="83"/>
        <v>10277.779063</v>
      </c>
      <c r="E235" s="48">
        <f t="shared" si="91"/>
        <v>2831.16</v>
      </c>
      <c r="F235" s="10">
        <f t="shared" si="92"/>
        <v>2846.16</v>
      </c>
      <c r="G235" s="18">
        <f t="shared" si="101"/>
        <v>39635</v>
      </c>
      <c r="H235" s="2">
        <f t="shared" si="84"/>
        <v>5.2981816640529367E-3</v>
      </c>
      <c r="I235" s="1">
        <f t="shared" si="93"/>
        <v>12</v>
      </c>
      <c r="J235" s="49">
        <f t="shared" si="99"/>
        <v>31</v>
      </c>
      <c r="K235" s="7">
        <f t="shared" si="85"/>
        <v>1.0020475799999999</v>
      </c>
      <c r="L235" s="7">
        <f t="shared" si="94"/>
        <v>1.0239455900000001</v>
      </c>
      <c r="M235" s="7">
        <f t="shared" si="95"/>
        <v>1.0260422</v>
      </c>
      <c r="N235" s="6">
        <f t="shared" si="86"/>
        <v>10260.422</v>
      </c>
      <c r="O235" s="45">
        <v>0</v>
      </c>
      <c r="P235" s="6">
        <v>0</v>
      </c>
      <c r="Q235" s="6">
        <v>0</v>
      </c>
      <c r="R235" s="2">
        <f t="shared" si="96"/>
        <v>5.0000000000000001E-3</v>
      </c>
      <c r="S235" s="45">
        <f t="shared" si="97"/>
        <v>122</v>
      </c>
      <c r="T235" s="8">
        <f t="shared" si="87"/>
        <v>1.0016916520000001</v>
      </c>
      <c r="U235" s="6">
        <f t="shared" si="88"/>
        <v>17.357063</v>
      </c>
      <c r="V235" s="3" t="str">
        <f t="shared" ref="V235:W250" si="102">V234</f>
        <v>A=</v>
      </c>
      <c r="W235" s="9">
        <f t="shared" si="102"/>
        <v>43286</v>
      </c>
      <c r="Y235" s="29"/>
      <c r="Z235" s="28">
        <v>40610</v>
      </c>
      <c r="AA235" s="27" t="s">
        <v>66</v>
      </c>
      <c r="AB235" s="30"/>
      <c r="AC235" s="31"/>
      <c r="AD235" s="32"/>
    </row>
    <row r="236" spans="1:30" x14ac:dyDescent="0.2">
      <c r="A236" s="102">
        <f t="shared" si="89"/>
        <v>39647</v>
      </c>
      <c r="B236" s="6">
        <f t="shared" si="82"/>
        <v>10279.673630000001</v>
      </c>
      <c r="C236" s="6">
        <f t="shared" si="90"/>
        <v>10000</v>
      </c>
      <c r="D236" s="6">
        <f t="shared" si="83"/>
        <v>10279.673630000001</v>
      </c>
      <c r="E236" s="48">
        <f t="shared" si="91"/>
        <v>2831.16</v>
      </c>
      <c r="F236" s="10">
        <f t="shared" si="92"/>
        <v>2846.16</v>
      </c>
      <c r="G236" s="18">
        <f t="shared" si="101"/>
        <v>39635</v>
      </c>
      <c r="H236" s="2">
        <f t="shared" si="84"/>
        <v>5.2981816640529367E-3</v>
      </c>
      <c r="I236" s="1">
        <f t="shared" si="93"/>
        <v>13</v>
      </c>
      <c r="J236" s="49">
        <f t="shared" si="99"/>
        <v>31</v>
      </c>
      <c r="K236" s="7">
        <f t="shared" si="85"/>
        <v>1.00221841</v>
      </c>
      <c r="L236" s="7">
        <f t="shared" si="94"/>
        <v>1.0239455900000001</v>
      </c>
      <c r="M236" s="7">
        <f t="shared" si="95"/>
        <v>1.0262171200000001</v>
      </c>
      <c r="N236" s="6">
        <f t="shared" si="86"/>
        <v>10262.171200000001</v>
      </c>
      <c r="O236" s="45">
        <v>0</v>
      </c>
      <c r="P236" s="6">
        <v>0</v>
      </c>
      <c r="Q236" s="6">
        <v>0</v>
      </c>
      <c r="R236" s="2">
        <f t="shared" si="96"/>
        <v>5.0000000000000001E-3</v>
      </c>
      <c r="S236" s="45">
        <f t="shared" si="97"/>
        <v>123</v>
      </c>
      <c r="T236" s="8">
        <f t="shared" si="87"/>
        <v>1.0017055290000001</v>
      </c>
      <c r="U236" s="6">
        <f t="shared" si="88"/>
        <v>17.50243</v>
      </c>
      <c r="V236" s="3" t="str">
        <f t="shared" si="102"/>
        <v>A=</v>
      </c>
      <c r="W236" s="9">
        <f t="shared" si="102"/>
        <v>43286</v>
      </c>
      <c r="Y236" s="29"/>
      <c r="Z236" s="28">
        <v>40654</v>
      </c>
      <c r="AA236" s="27" t="s">
        <v>67</v>
      </c>
      <c r="AB236" s="30"/>
      <c r="AC236" s="31"/>
      <c r="AD236" s="32"/>
    </row>
    <row r="237" spans="1:30" x14ac:dyDescent="0.2">
      <c r="A237" s="102">
        <f t="shared" si="89"/>
        <v>39648</v>
      </c>
      <c r="B237" s="6">
        <f t="shared" si="82"/>
        <v>10281.568455999999</v>
      </c>
      <c r="C237" s="6">
        <f t="shared" si="90"/>
        <v>10000</v>
      </c>
      <c r="D237" s="6">
        <f t="shared" si="83"/>
        <v>10281.568455999999</v>
      </c>
      <c r="E237" s="48">
        <f t="shared" si="91"/>
        <v>2831.16</v>
      </c>
      <c r="F237" s="10">
        <f t="shared" si="92"/>
        <v>2846.16</v>
      </c>
      <c r="G237" s="18">
        <f t="shared" si="101"/>
        <v>39635</v>
      </c>
      <c r="H237" s="2">
        <f t="shared" si="84"/>
        <v>5.2981816640529367E-3</v>
      </c>
      <c r="I237" s="1">
        <f t="shared" si="93"/>
        <v>14</v>
      </c>
      <c r="J237" s="49">
        <f t="shared" si="99"/>
        <v>31</v>
      </c>
      <c r="K237" s="7">
        <f t="shared" si="85"/>
        <v>1.0023892599999999</v>
      </c>
      <c r="L237" s="7">
        <f t="shared" si="94"/>
        <v>1.0239455900000001</v>
      </c>
      <c r="M237" s="7">
        <f t="shared" si="95"/>
        <v>1.0263920600000001</v>
      </c>
      <c r="N237" s="6">
        <f t="shared" si="86"/>
        <v>10263.920599999999</v>
      </c>
      <c r="O237" s="45">
        <v>0</v>
      </c>
      <c r="P237" s="6">
        <v>0</v>
      </c>
      <c r="Q237" s="6">
        <v>0</v>
      </c>
      <c r="R237" s="2">
        <f t="shared" si="96"/>
        <v>5.0000000000000001E-3</v>
      </c>
      <c r="S237" s="45">
        <f t="shared" si="97"/>
        <v>124</v>
      </c>
      <c r="T237" s="8">
        <f t="shared" si="87"/>
        <v>1.001719407</v>
      </c>
      <c r="U237" s="6">
        <f t="shared" si="88"/>
        <v>17.647856000000001</v>
      </c>
      <c r="V237" s="3" t="str">
        <f t="shared" si="102"/>
        <v>A=</v>
      </c>
      <c r="W237" s="9">
        <f t="shared" si="102"/>
        <v>43286</v>
      </c>
      <c r="Y237" s="29"/>
      <c r="Z237" s="28">
        <v>40655</v>
      </c>
      <c r="AA237" s="27" t="s">
        <v>68</v>
      </c>
      <c r="AB237" s="30"/>
      <c r="AC237" s="31"/>
      <c r="AD237" s="32"/>
    </row>
    <row r="238" spans="1:30" x14ac:dyDescent="0.2">
      <c r="A238" s="102">
        <f t="shared" si="89"/>
        <v>39649</v>
      </c>
      <c r="B238" s="6">
        <f t="shared" si="82"/>
        <v>10283.463642000001</v>
      </c>
      <c r="C238" s="6">
        <f t="shared" si="90"/>
        <v>10000</v>
      </c>
      <c r="D238" s="6">
        <f t="shared" si="83"/>
        <v>10283.463642000001</v>
      </c>
      <c r="E238" s="48">
        <f t="shared" si="91"/>
        <v>2831.16</v>
      </c>
      <c r="F238" s="10">
        <f t="shared" si="92"/>
        <v>2846.16</v>
      </c>
      <c r="G238" s="18">
        <f t="shared" si="101"/>
        <v>39635</v>
      </c>
      <c r="H238" s="2">
        <f t="shared" si="84"/>
        <v>5.2981816640529367E-3</v>
      </c>
      <c r="I238" s="1">
        <f t="shared" si="93"/>
        <v>15</v>
      </c>
      <c r="J238" s="49">
        <f t="shared" si="99"/>
        <v>31</v>
      </c>
      <c r="K238" s="7">
        <f t="shared" si="85"/>
        <v>1.0025601399999999</v>
      </c>
      <c r="L238" s="7">
        <f t="shared" si="94"/>
        <v>1.0239455900000001</v>
      </c>
      <c r="M238" s="7">
        <f t="shared" si="95"/>
        <v>1.02656703</v>
      </c>
      <c r="N238" s="6">
        <f t="shared" si="86"/>
        <v>10265.6703</v>
      </c>
      <c r="O238" s="45">
        <v>0</v>
      </c>
      <c r="P238" s="6">
        <v>0</v>
      </c>
      <c r="Q238" s="6">
        <v>0</v>
      </c>
      <c r="R238" s="2">
        <f t="shared" si="96"/>
        <v>5.0000000000000001E-3</v>
      </c>
      <c r="S238" s="45">
        <f t="shared" si="97"/>
        <v>125</v>
      </c>
      <c r="T238" s="8">
        <f t="shared" si="87"/>
        <v>1.0017332859999999</v>
      </c>
      <c r="U238" s="6">
        <f t="shared" si="88"/>
        <v>17.793341999999999</v>
      </c>
      <c r="V238" s="3" t="str">
        <f t="shared" si="102"/>
        <v>A=</v>
      </c>
      <c r="W238" s="9">
        <f t="shared" si="102"/>
        <v>43286</v>
      </c>
      <c r="Y238" s="29"/>
      <c r="Z238" s="28">
        <v>40717</v>
      </c>
      <c r="AA238" s="27" t="s">
        <v>62</v>
      </c>
      <c r="AB238" s="30"/>
      <c r="AC238" s="31"/>
      <c r="AD238" s="32"/>
    </row>
    <row r="239" spans="1:30" x14ac:dyDescent="0.2">
      <c r="A239" s="102">
        <f t="shared" si="89"/>
        <v>39650</v>
      </c>
      <c r="B239" s="6">
        <f t="shared" si="82"/>
        <v>10285.359066000001</v>
      </c>
      <c r="C239" s="6">
        <f t="shared" si="90"/>
        <v>10000</v>
      </c>
      <c r="D239" s="6">
        <f t="shared" si="83"/>
        <v>10285.359066000001</v>
      </c>
      <c r="E239" s="48">
        <f t="shared" si="91"/>
        <v>2831.16</v>
      </c>
      <c r="F239" s="10">
        <f t="shared" si="92"/>
        <v>2846.16</v>
      </c>
      <c r="G239" s="18">
        <f t="shared" si="101"/>
        <v>39635</v>
      </c>
      <c r="H239" s="2">
        <f t="shared" si="84"/>
        <v>5.2981816640529367E-3</v>
      </c>
      <c r="I239" s="1">
        <f t="shared" si="93"/>
        <v>16</v>
      </c>
      <c r="J239" s="49">
        <f t="shared" si="99"/>
        <v>31</v>
      </c>
      <c r="K239" s="7">
        <f t="shared" si="85"/>
        <v>1.00273104</v>
      </c>
      <c r="L239" s="7">
        <f t="shared" si="94"/>
        <v>1.0239455900000001</v>
      </c>
      <c r="M239" s="7">
        <f t="shared" si="95"/>
        <v>1.0267420199999999</v>
      </c>
      <c r="N239" s="6">
        <f t="shared" si="86"/>
        <v>10267.4202</v>
      </c>
      <c r="O239" s="45">
        <v>0</v>
      </c>
      <c r="P239" s="6">
        <v>0</v>
      </c>
      <c r="Q239" s="6">
        <v>0</v>
      </c>
      <c r="R239" s="2">
        <f t="shared" si="96"/>
        <v>5.0000000000000001E-3</v>
      </c>
      <c r="S239" s="45">
        <f t="shared" si="97"/>
        <v>126</v>
      </c>
      <c r="T239" s="8">
        <f t="shared" si="87"/>
        <v>1.001747164</v>
      </c>
      <c r="U239" s="6">
        <f t="shared" si="88"/>
        <v>17.938866000000001</v>
      </c>
      <c r="V239" s="3" t="str">
        <f t="shared" si="102"/>
        <v>A=</v>
      </c>
      <c r="W239" s="9">
        <f t="shared" si="102"/>
        <v>43286</v>
      </c>
      <c r="Y239" s="29"/>
      <c r="Z239" s="28">
        <v>40793</v>
      </c>
      <c r="AA239" s="27" t="s">
        <v>69</v>
      </c>
      <c r="AB239" s="30"/>
      <c r="AC239" s="31"/>
      <c r="AD239" s="32"/>
    </row>
    <row r="240" spans="1:30" x14ac:dyDescent="0.2">
      <c r="A240" s="102">
        <f t="shared" si="89"/>
        <v>39651</v>
      </c>
      <c r="B240" s="6">
        <f t="shared" si="82"/>
        <v>10287.25495</v>
      </c>
      <c r="C240" s="6">
        <f t="shared" si="90"/>
        <v>10000</v>
      </c>
      <c r="D240" s="6">
        <f t="shared" si="83"/>
        <v>10287.25495</v>
      </c>
      <c r="E240" s="48">
        <f t="shared" si="91"/>
        <v>2831.16</v>
      </c>
      <c r="F240" s="10">
        <f t="shared" si="92"/>
        <v>2846.16</v>
      </c>
      <c r="G240" s="18">
        <f t="shared" si="101"/>
        <v>39635</v>
      </c>
      <c r="H240" s="2">
        <f t="shared" si="84"/>
        <v>5.2981816640529367E-3</v>
      </c>
      <c r="I240" s="1">
        <f t="shared" si="93"/>
        <v>17</v>
      </c>
      <c r="J240" s="49">
        <f t="shared" si="99"/>
        <v>31</v>
      </c>
      <c r="K240" s="7">
        <f t="shared" si="85"/>
        <v>1.0029019800000001</v>
      </c>
      <c r="L240" s="7">
        <f t="shared" si="94"/>
        <v>1.0239455900000001</v>
      </c>
      <c r="M240" s="7">
        <f t="shared" si="95"/>
        <v>1.02691705</v>
      </c>
      <c r="N240" s="6">
        <f t="shared" si="86"/>
        <v>10269.1705</v>
      </c>
      <c r="O240" s="45">
        <v>0</v>
      </c>
      <c r="P240" s="6">
        <v>0</v>
      </c>
      <c r="Q240" s="6">
        <v>0</v>
      </c>
      <c r="R240" s="2">
        <f t="shared" si="96"/>
        <v>5.0000000000000001E-3</v>
      </c>
      <c r="S240" s="45">
        <f t="shared" si="97"/>
        <v>127</v>
      </c>
      <c r="T240" s="8">
        <f t="shared" si="87"/>
        <v>1.0017610429999999</v>
      </c>
      <c r="U240" s="6">
        <f t="shared" si="88"/>
        <v>18.08445</v>
      </c>
      <c r="V240" s="3" t="str">
        <f t="shared" si="102"/>
        <v>A=</v>
      </c>
      <c r="W240" s="9">
        <f t="shared" si="102"/>
        <v>43286</v>
      </c>
      <c r="Y240" s="29"/>
      <c r="Z240" s="28">
        <v>40828</v>
      </c>
      <c r="AA240" s="27" t="s">
        <v>55</v>
      </c>
      <c r="AB240" s="30"/>
      <c r="AC240" s="31"/>
      <c r="AD240" s="32"/>
    </row>
    <row r="241" spans="1:30" x14ac:dyDescent="0.2">
      <c r="A241" s="102">
        <f t="shared" si="89"/>
        <v>39652</v>
      </c>
      <c r="B241" s="6">
        <f t="shared" si="82"/>
        <v>10289.151273000001</v>
      </c>
      <c r="C241" s="6">
        <f t="shared" si="90"/>
        <v>10000</v>
      </c>
      <c r="D241" s="6">
        <f t="shared" si="83"/>
        <v>10289.151273000001</v>
      </c>
      <c r="E241" s="48">
        <f t="shared" si="91"/>
        <v>2831.16</v>
      </c>
      <c r="F241" s="10">
        <f t="shared" si="92"/>
        <v>2846.16</v>
      </c>
      <c r="G241" s="18">
        <f t="shared" si="101"/>
        <v>39635</v>
      </c>
      <c r="H241" s="2">
        <f t="shared" si="84"/>
        <v>5.2981816640529367E-3</v>
      </c>
      <c r="I241" s="1">
        <f t="shared" si="93"/>
        <v>18</v>
      </c>
      <c r="J241" s="49">
        <f t="shared" si="99"/>
        <v>31</v>
      </c>
      <c r="K241" s="7">
        <f t="shared" si="85"/>
        <v>1.00307295</v>
      </c>
      <c r="L241" s="7">
        <f t="shared" si="94"/>
        <v>1.0239455900000001</v>
      </c>
      <c r="M241" s="7">
        <f t="shared" si="95"/>
        <v>1.0270921200000001</v>
      </c>
      <c r="N241" s="6">
        <f t="shared" si="86"/>
        <v>10270.921200000001</v>
      </c>
      <c r="O241" s="45">
        <v>0</v>
      </c>
      <c r="P241" s="6">
        <v>0</v>
      </c>
      <c r="Q241" s="6">
        <v>0</v>
      </c>
      <c r="R241" s="2">
        <f t="shared" si="96"/>
        <v>5.0000000000000001E-3</v>
      </c>
      <c r="S241" s="45">
        <f t="shared" si="97"/>
        <v>128</v>
      </c>
      <c r="T241" s="8">
        <f t="shared" si="87"/>
        <v>1.001774921</v>
      </c>
      <c r="U241" s="6">
        <f t="shared" si="88"/>
        <v>18.230073000000001</v>
      </c>
      <c r="V241" s="3" t="str">
        <f t="shared" si="102"/>
        <v>A=</v>
      </c>
      <c r="W241" s="9">
        <f t="shared" si="102"/>
        <v>43286</v>
      </c>
      <c r="Y241" s="29"/>
      <c r="Z241" s="28">
        <v>40849</v>
      </c>
      <c r="AA241" s="27" t="s">
        <v>56</v>
      </c>
      <c r="AB241" s="30"/>
      <c r="AC241" s="31"/>
      <c r="AD241" s="32"/>
    </row>
    <row r="242" spans="1:30" x14ac:dyDescent="0.2">
      <c r="A242" s="102">
        <f t="shared" si="89"/>
        <v>39653</v>
      </c>
      <c r="B242" s="6">
        <f t="shared" si="82"/>
        <v>10291.047854999999</v>
      </c>
      <c r="C242" s="6">
        <f t="shared" si="90"/>
        <v>10000</v>
      </c>
      <c r="D242" s="6">
        <f t="shared" si="83"/>
        <v>10291.047854999999</v>
      </c>
      <c r="E242" s="48">
        <f t="shared" si="91"/>
        <v>2831.16</v>
      </c>
      <c r="F242" s="10">
        <f t="shared" si="92"/>
        <v>2846.16</v>
      </c>
      <c r="G242" s="18">
        <f t="shared" si="101"/>
        <v>39635</v>
      </c>
      <c r="H242" s="2">
        <f t="shared" si="84"/>
        <v>5.2981816640529367E-3</v>
      </c>
      <c r="I242" s="1">
        <f t="shared" si="93"/>
        <v>19</v>
      </c>
      <c r="J242" s="49">
        <f t="shared" si="99"/>
        <v>31</v>
      </c>
      <c r="K242" s="7">
        <f t="shared" si="85"/>
        <v>1.0032439500000001</v>
      </c>
      <c r="L242" s="7">
        <f t="shared" si="94"/>
        <v>1.0239455900000001</v>
      </c>
      <c r="M242" s="7">
        <f t="shared" si="95"/>
        <v>1.02726721</v>
      </c>
      <c r="N242" s="6">
        <f t="shared" si="86"/>
        <v>10272.6721</v>
      </c>
      <c r="O242" s="45">
        <v>0</v>
      </c>
      <c r="P242" s="6">
        <v>0</v>
      </c>
      <c r="Q242" s="6">
        <v>0</v>
      </c>
      <c r="R242" s="2">
        <f t="shared" si="96"/>
        <v>5.0000000000000001E-3</v>
      </c>
      <c r="S242" s="45">
        <f t="shared" si="97"/>
        <v>129</v>
      </c>
      <c r="T242" s="8">
        <f t="shared" si="87"/>
        <v>1.0017887999999999</v>
      </c>
      <c r="U242" s="6">
        <f t="shared" si="88"/>
        <v>18.375755000000002</v>
      </c>
      <c r="V242" s="3" t="str">
        <f t="shared" si="102"/>
        <v>A=</v>
      </c>
      <c r="W242" s="9">
        <f t="shared" si="102"/>
        <v>43286</v>
      </c>
      <c r="Y242" s="29"/>
      <c r="Z242" s="28">
        <v>40862</v>
      </c>
      <c r="AA242" s="27" t="s">
        <v>70</v>
      </c>
      <c r="AB242" s="30"/>
      <c r="AC242" s="31"/>
      <c r="AD242" s="32"/>
    </row>
    <row r="243" spans="1:30" x14ac:dyDescent="0.2">
      <c r="A243" s="102">
        <f t="shared" si="89"/>
        <v>39654</v>
      </c>
      <c r="B243" s="6">
        <f t="shared" si="82"/>
        <v>10292.944797</v>
      </c>
      <c r="C243" s="6">
        <f t="shared" si="90"/>
        <v>10000</v>
      </c>
      <c r="D243" s="6">
        <f t="shared" si="83"/>
        <v>10292.944797</v>
      </c>
      <c r="E243" s="48">
        <f t="shared" si="91"/>
        <v>2831.16</v>
      </c>
      <c r="F243" s="10">
        <f t="shared" si="92"/>
        <v>2846.16</v>
      </c>
      <c r="G243" s="18">
        <f t="shared" si="101"/>
        <v>39635</v>
      </c>
      <c r="H243" s="2">
        <f t="shared" si="84"/>
        <v>5.2981816640529367E-3</v>
      </c>
      <c r="I243" s="1">
        <f t="shared" si="93"/>
        <v>20</v>
      </c>
      <c r="J243" s="49">
        <f t="shared" si="99"/>
        <v>31</v>
      </c>
      <c r="K243" s="7">
        <f t="shared" si="85"/>
        <v>1.0034149699999999</v>
      </c>
      <c r="L243" s="7">
        <f t="shared" si="94"/>
        <v>1.0239455900000001</v>
      </c>
      <c r="M243" s="7">
        <f t="shared" si="95"/>
        <v>1.02744233</v>
      </c>
      <c r="N243" s="6">
        <f t="shared" si="86"/>
        <v>10274.4233</v>
      </c>
      <c r="O243" s="45">
        <v>0</v>
      </c>
      <c r="P243" s="6">
        <v>0</v>
      </c>
      <c r="Q243" s="6">
        <v>0</v>
      </c>
      <c r="R243" s="2">
        <f t="shared" si="96"/>
        <v>5.0000000000000001E-3</v>
      </c>
      <c r="S243" s="45">
        <f t="shared" si="97"/>
        <v>130</v>
      </c>
      <c r="T243" s="8">
        <f t="shared" si="87"/>
        <v>1.0018026799999999</v>
      </c>
      <c r="U243" s="6">
        <f t="shared" si="88"/>
        <v>18.521497</v>
      </c>
      <c r="V243" s="3" t="str">
        <f t="shared" si="102"/>
        <v>A=</v>
      </c>
      <c r="W243" s="9">
        <f t="shared" si="102"/>
        <v>43286</v>
      </c>
      <c r="Y243" s="29"/>
      <c r="Z243" s="28">
        <v>40959</v>
      </c>
      <c r="AA243" s="27" t="s">
        <v>58</v>
      </c>
      <c r="AB243" s="30"/>
      <c r="AC243" s="31"/>
      <c r="AD243" s="32"/>
    </row>
    <row r="244" spans="1:30" x14ac:dyDescent="0.2">
      <c r="A244" s="102">
        <f t="shared" si="89"/>
        <v>39655</v>
      </c>
      <c r="B244" s="6">
        <f t="shared" si="82"/>
        <v>10294.842077000001</v>
      </c>
      <c r="C244" s="6">
        <f t="shared" si="90"/>
        <v>10000</v>
      </c>
      <c r="D244" s="6">
        <f t="shared" si="83"/>
        <v>10294.842077000001</v>
      </c>
      <c r="E244" s="48">
        <f t="shared" si="91"/>
        <v>2831.16</v>
      </c>
      <c r="F244" s="10">
        <f t="shared" si="92"/>
        <v>2846.16</v>
      </c>
      <c r="G244" s="18">
        <f t="shared" si="101"/>
        <v>39635</v>
      </c>
      <c r="H244" s="2">
        <f t="shared" si="84"/>
        <v>5.2981816640529367E-3</v>
      </c>
      <c r="I244" s="1">
        <f t="shared" si="93"/>
        <v>21</v>
      </c>
      <c r="J244" s="49">
        <f t="shared" si="99"/>
        <v>31</v>
      </c>
      <c r="K244" s="7">
        <f t="shared" si="85"/>
        <v>1.0035860299999999</v>
      </c>
      <c r="L244" s="7">
        <f t="shared" si="94"/>
        <v>1.0239455900000001</v>
      </c>
      <c r="M244" s="7">
        <f t="shared" si="95"/>
        <v>1.02761748</v>
      </c>
      <c r="N244" s="6">
        <f t="shared" si="86"/>
        <v>10276.174800000001</v>
      </c>
      <c r="O244" s="45">
        <v>0</v>
      </c>
      <c r="P244" s="6">
        <v>0</v>
      </c>
      <c r="Q244" s="6">
        <v>0</v>
      </c>
      <c r="R244" s="2">
        <f t="shared" si="96"/>
        <v>5.0000000000000001E-3</v>
      </c>
      <c r="S244" s="45">
        <f t="shared" si="97"/>
        <v>131</v>
      </c>
      <c r="T244" s="8">
        <f t="shared" si="87"/>
        <v>1.0018165590000001</v>
      </c>
      <c r="U244" s="6">
        <f t="shared" si="88"/>
        <v>18.667276999999999</v>
      </c>
      <c r="V244" s="3" t="str">
        <f t="shared" si="102"/>
        <v>A=</v>
      </c>
      <c r="W244" s="9">
        <f t="shared" si="102"/>
        <v>43286</v>
      </c>
      <c r="Y244" s="29"/>
      <c r="Z244" s="28">
        <v>40960</v>
      </c>
      <c r="AA244" s="27" t="s">
        <v>58</v>
      </c>
      <c r="AB244" s="30"/>
      <c r="AC244" s="31"/>
      <c r="AD244" s="32"/>
    </row>
    <row r="245" spans="1:30" x14ac:dyDescent="0.2">
      <c r="A245" s="102">
        <f t="shared" si="89"/>
        <v>39656</v>
      </c>
      <c r="B245" s="6">
        <f t="shared" si="82"/>
        <v>10296.739707000001</v>
      </c>
      <c r="C245" s="6">
        <f t="shared" si="90"/>
        <v>10000</v>
      </c>
      <c r="D245" s="6">
        <f t="shared" si="83"/>
        <v>10296.739707000001</v>
      </c>
      <c r="E245" s="48">
        <f t="shared" si="91"/>
        <v>2831.16</v>
      </c>
      <c r="F245" s="10">
        <f t="shared" si="92"/>
        <v>2846.16</v>
      </c>
      <c r="G245" s="18">
        <f t="shared" si="101"/>
        <v>39635</v>
      </c>
      <c r="H245" s="2">
        <f t="shared" si="84"/>
        <v>5.2981816640529367E-3</v>
      </c>
      <c r="I245" s="1">
        <f t="shared" si="93"/>
        <v>22</v>
      </c>
      <c r="J245" s="49">
        <f t="shared" si="99"/>
        <v>31</v>
      </c>
      <c r="K245" s="7">
        <f t="shared" si="85"/>
        <v>1.00375711</v>
      </c>
      <c r="L245" s="7">
        <f t="shared" si="94"/>
        <v>1.0239455900000001</v>
      </c>
      <c r="M245" s="7">
        <f t="shared" si="95"/>
        <v>1.02779266</v>
      </c>
      <c r="N245" s="6">
        <f t="shared" si="86"/>
        <v>10277.926600000001</v>
      </c>
      <c r="O245" s="45">
        <v>0</v>
      </c>
      <c r="P245" s="6">
        <v>0</v>
      </c>
      <c r="Q245" s="6">
        <v>0</v>
      </c>
      <c r="R245" s="2">
        <f t="shared" si="96"/>
        <v>5.0000000000000001E-3</v>
      </c>
      <c r="S245" s="45">
        <f t="shared" si="97"/>
        <v>132</v>
      </c>
      <c r="T245" s="8">
        <f t="shared" si="87"/>
        <v>1.001830438</v>
      </c>
      <c r="U245" s="6">
        <f t="shared" si="88"/>
        <v>18.813106999999999</v>
      </c>
      <c r="V245" s="3" t="str">
        <f t="shared" si="102"/>
        <v>A=</v>
      </c>
      <c r="W245" s="9">
        <f t="shared" si="102"/>
        <v>43286</v>
      </c>
      <c r="Y245" s="29"/>
      <c r="Z245" s="28">
        <v>41005</v>
      </c>
      <c r="AA245" s="27" t="s">
        <v>59</v>
      </c>
      <c r="AB245" s="30"/>
      <c r="AC245" s="31"/>
      <c r="AD245" s="32"/>
    </row>
    <row r="246" spans="1:30" x14ac:dyDescent="0.2">
      <c r="A246" s="102">
        <f t="shared" si="89"/>
        <v>39657</v>
      </c>
      <c r="B246" s="6">
        <f t="shared" si="82"/>
        <v>10298.637696</v>
      </c>
      <c r="C246" s="6">
        <f t="shared" si="90"/>
        <v>10000</v>
      </c>
      <c r="D246" s="6">
        <f t="shared" si="83"/>
        <v>10298.637696</v>
      </c>
      <c r="E246" s="48">
        <f t="shared" si="91"/>
        <v>2831.16</v>
      </c>
      <c r="F246" s="10">
        <f t="shared" si="92"/>
        <v>2846.16</v>
      </c>
      <c r="G246" s="18">
        <f t="shared" si="101"/>
        <v>39635</v>
      </c>
      <c r="H246" s="2">
        <f t="shared" si="84"/>
        <v>5.2981816640529367E-3</v>
      </c>
      <c r="I246" s="1">
        <f t="shared" si="93"/>
        <v>23</v>
      </c>
      <c r="J246" s="49">
        <f t="shared" si="99"/>
        <v>31</v>
      </c>
      <c r="K246" s="7">
        <f t="shared" si="85"/>
        <v>1.0039282199999999</v>
      </c>
      <c r="L246" s="7">
        <f t="shared" si="94"/>
        <v>1.0239455900000001</v>
      </c>
      <c r="M246" s="7">
        <f t="shared" si="95"/>
        <v>1.0279678699999999</v>
      </c>
      <c r="N246" s="6">
        <f t="shared" si="86"/>
        <v>10279.6787</v>
      </c>
      <c r="O246" s="45">
        <v>0</v>
      </c>
      <c r="P246" s="6">
        <v>0</v>
      </c>
      <c r="Q246" s="6">
        <v>0</v>
      </c>
      <c r="R246" s="2">
        <f t="shared" si="96"/>
        <v>5.0000000000000001E-3</v>
      </c>
      <c r="S246" s="45">
        <f t="shared" si="97"/>
        <v>133</v>
      </c>
      <c r="T246" s="8">
        <f t="shared" si="87"/>
        <v>1.0018443180000001</v>
      </c>
      <c r="U246" s="6">
        <f t="shared" si="88"/>
        <v>18.958995999999999</v>
      </c>
      <c r="V246" s="3" t="str">
        <f t="shared" si="102"/>
        <v>A=</v>
      </c>
      <c r="W246" s="9">
        <f t="shared" si="102"/>
        <v>43286</v>
      </c>
      <c r="Y246" s="29"/>
      <c r="Z246" s="28">
        <v>41030</v>
      </c>
      <c r="AA246" s="27" t="s">
        <v>61</v>
      </c>
      <c r="AB246" s="30"/>
      <c r="AC246" s="31"/>
      <c r="AD246" s="32"/>
    </row>
    <row r="247" spans="1:30" x14ac:dyDescent="0.2">
      <c r="A247" s="102">
        <f t="shared" si="89"/>
        <v>39658</v>
      </c>
      <c r="B247" s="6">
        <f t="shared" si="82"/>
        <v>10300.536034000001</v>
      </c>
      <c r="C247" s="6">
        <f t="shared" si="90"/>
        <v>10000</v>
      </c>
      <c r="D247" s="6">
        <f t="shared" si="83"/>
        <v>10300.536034000001</v>
      </c>
      <c r="E247" s="48">
        <f t="shared" si="91"/>
        <v>2831.16</v>
      </c>
      <c r="F247" s="10">
        <f t="shared" si="92"/>
        <v>2846.16</v>
      </c>
      <c r="G247" s="18">
        <f t="shared" si="101"/>
        <v>39635</v>
      </c>
      <c r="H247" s="2">
        <f t="shared" si="84"/>
        <v>5.2981816640529367E-3</v>
      </c>
      <c r="I247" s="1">
        <f t="shared" si="93"/>
        <v>24</v>
      </c>
      <c r="J247" s="49">
        <f t="shared" si="99"/>
        <v>31</v>
      </c>
      <c r="K247" s="7">
        <f t="shared" si="85"/>
        <v>1.0040993600000001</v>
      </c>
      <c r="L247" s="7">
        <f t="shared" si="94"/>
        <v>1.0239455900000001</v>
      </c>
      <c r="M247" s="7">
        <f t="shared" si="95"/>
        <v>1.02814311</v>
      </c>
      <c r="N247" s="6">
        <f t="shared" si="86"/>
        <v>10281.4311</v>
      </c>
      <c r="O247" s="45">
        <v>0</v>
      </c>
      <c r="P247" s="6">
        <v>0</v>
      </c>
      <c r="Q247" s="6">
        <v>0</v>
      </c>
      <c r="R247" s="2">
        <f t="shared" si="96"/>
        <v>5.0000000000000001E-3</v>
      </c>
      <c r="S247" s="45">
        <f t="shared" si="97"/>
        <v>134</v>
      </c>
      <c r="T247" s="8">
        <f t="shared" si="87"/>
        <v>1.0018581980000001</v>
      </c>
      <c r="U247" s="6">
        <f t="shared" si="88"/>
        <v>19.104934</v>
      </c>
      <c r="V247" s="3" t="str">
        <f t="shared" si="102"/>
        <v>A=</v>
      </c>
      <c r="W247" s="9">
        <f t="shared" si="102"/>
        <v>43286</v>
      </c>
      <c r="Y247" s="29"/>
      <c r="Z247" s="28">
        <v>41067</v>
      </c>
      <c r="AA247" s="27" t="s">
        <v>62</v>
      </c>
      <c r="AB247" s="30"/>
      <c r="AC247" s="31"/>
      <c r="AD247" s="32"/>
    </row>
    <row r="248" spans="1:30" x14ac:dyDescent="0.2">
      <c r="A248" s="102">
        <f t="shared" si="89"/>
        <v>39659</v>
      </c>
      <c r="B248" s="6">
        <f t="shared" si="82"/>
        <v>10302.434821999999</v>
      </c>
      <c r="C248" s="6">
        <f t="shared" si="90"/>
        <v>10000</v>
      </c>
      <c r="D248" s="6">
        <f t="shared" si="83"/>
        <v>10302.434821999999</v>
      </c>
      <c r="E248" s="48">
        <f t="shared" si="91"/>
        <v>2831.16</v>
      </c>
      <c r="F248" s="10">
        <f t="shared" si="92"/>
        <v>2846.16</v>
      </c>
      <c r="G248" s="18">
        <f t="shared" si="101"/>
        <v>39635</v>
      </c>
      <c r="H248" s="2">
        <f t="shared" si="84"/>
        <v>5.2981816640529367E-3</v>
      </c>
      <c r="I248" s="1">
        <f t="shared" si="93"/>
        <v>25</v>
      </c>
      <c r="J248" s="49">
        <f t="shared" si="99"/>
        <v>31</v>
      </c>
      <c r="K248" s="7">
        <f t="shared" si="85"/>
        <v>1.00427054</v>
      </c>
      <c r="L248" s="7">
        <f t="shared" si="94"/>
        <v>1.0239455900000001</v>
      </c>
      <c r="M248" s="7">
        <f t="shared" si="95"/>
        <v>1.0283183899999999</v>
      </c>
      <c r="N248" s="6">
        <f t="shared" si="86"/>
        <v>10283.1839</v>
      </c>
      <c r="O248" s="45">
        <v>0</v>
      </c>
      <c r="P248" s="6">
        <v>0</v>
      </c>
      <c r="Q248" s="6">
        <v>0</v>
      </c>
      <c r="R248" s="2">
        <f t="shared" si="96"/>
        <v>5.0000000000000001E-3</v>
      </c>
      <c r="S248" s="45">
        <f t="shared" si="97"/>
        <v>135</v>
      </c>
      <c r="T248" s="8">
        <f t="shared" si="87"/>
        <v>1.0018720780000001</v>
      </c>
      <c r="U248" s="6">
        <f t="shared" si="88"/>
        <v>19.250921999999999</v>
      </c>
      <c r="V248" s="3" t="str">
        <f t="shared" si="102"/>
        <v>A=</v>
      </c>
      <c r="W248" s="9">
        <f t="shared" si="102"/>
        <v>43286</v>
      </c>
      <c r="Y248" s="29"/>
      <c r="Z248" s="28">
        <v>41159</v>
      </c>
      <c r="AA248" s="27" t="s">
        <v>69</v>
      </c>
      <c r="AB248" s="30"/>
      <c r="AC248" s="31"/>
      <c r="AD248" s="32"/>
    </row>
    <row r="249" spans="1:30" x14ac:dyDescent="0.2">
      <c r="A249" s="102">
        <f t="shared" si="89"/>
        <v>39660</v>
      </c>
      <c r="B249" s="6">
        <f t="shared" si="82"/>
        <v>10304.333869</v>
      </c>
      <c r="C249" s="6">
        <f t="shared" si="90"/>
        <v>10000</v>
      </c>
      <c r="D249" s="6">
        <f t="shared" si="83"/>
        <v>10304.333869</v>
      </c>
      <c r="E249" s="48">
        <f t="shared" si="91"/>
        <v>2831.16</v>
      </c>
      <c r="F249" s="10">
        <f t="shared" si="92"/>
        <v>2846.16</v>
      </c>
      <c r="G249" s="18">
        <f t="shared" si="101"/>
        <v>39635</v>
      </c>
      <c r="H249" s="2">
        <f t="shared" si="84"/>
        <v>5.2981816640529367E-3</v>
      </c>
      <c r="I249" s="1">
        <f t="shared" si="93"/>
        <v>26</v>
      </c>
      <c r="J249" s="49">
        <f t="shared" si="99"/>
        <v>31</v>
      </c>
      <c r="K249" s="7">
        <f t="shared" si="85"/>
        <v>1.0044417400000001</v>
      </c>
      <c r="L249" s="7">
        <f t="shared" si="94"/>
        <v>1.0239455900000001</v>
      </c>
      <c r="M249" s="7">
        <f t="shared" si="95"/>
        <v>1.0284936899999999</v>
      </c>
      <c r="N249" s="6">
        <f t="shared" si="86"/>
        <v>10284.936900000001</v>
      </c>
      <c r="O249" s="45">
        <v>0</v>
      </c>
      <c r="P249" s="6">
        <v>0</v>
      </c>
      <c r="Q249" s="6">
        <v>0</v>
      </c>
      <c r="R249" s="2">
        <f t="shared" si="96"/>
        <v>5.0000000000000001E-3</v>
      </c>
      <c r="S249" s="45">
        <f t="shared" si="97"/>
        <v>136</v>
      </c>
      <c r="T249" s="8">
        <f t="shared" si="87"/>
        <v>1.001885959</v>
      </c>
      <c r="U249" s="6">
        <f t="shared" si="88"/>
        <v>19.396968999999999</v>
      </c>
      <c r="V249" s="3" t="str">
        <f t="shared" si="102"/>
        <v>A=</v>
      </c>
      <c r="W249" s="9">
        <f t="shared" si="102"/>
        <v>43286</v>
      </c>
      <c r="Y249" s="29"/>
      <c r="Z249" s="28">
        <v>41194</v>
      </c>
      <c r="AA249" s="27" t="s">
        <v>71</v>
      </c>
      <c r="AB249" s="30"/>
      <c r="AC249" s="31"/>
      <c r="AD249" s="32"/>
    </row>
    <row r="250" spans="1:30" x14ac:dyDescent="0.2">
      <c r="A250" s="102">
        <f t="shared" si="89"/>
        <v>39661</v>
      </c>
      <c r="B250" s="6">
        <f t="shared" si="82"/>
        <v>10306.233254999999</v>
      </c>
      <c r="C250" s="6">
        <f t="shared" si="90"/>
        <v>10000</v>
      </c>
      <c r="D250" s="6">
        <f t="shared" si="83"/>
        <v>10306.233254999999</v>
      </c>
      <c r="E250" s="48">
        <f t="shared" si="91"/>
        <v>2831.16</v>
      </c>
      <c r="F250" s="10">
        <f t="shared" si="92"/>
        <v>2846.16</v>
      </c>
      <c r="G250" s="18">
        <f t="shared" si="101"/>
        <v>39635</v>
      </c>
      <c r="H250" s="2">
        <f t="shared" si="84"/>
        <v>5.2981816640529367E-3</v>
      </c>
      <c r="I250" s="1">
        <f t="shared" si="93"/>
        <v>27</v>
      </c>
      <c r="J250" s="49">
        <f t="shared" si="99"/>
        <v>31</v>
      </c>
      <c r="K250" s="7">
        <f t="shared" si="85"/>
        <v>1.0046129699999999</v>
      </c>
      <c r="L250" s="7">
        <f t="shared" si="94"/>
        <v>1.0239455900000001</v>
      </c>
      <c r="M250" s="7">
        <f t="shared" si="95"/>
        <v>1.0286690199999999</v>
      </c>
      <c r="N250" s="6">
        <f t="shared" si="86"/>
        <v>10286.690199999999</v>
      </c>
      <c r="O250" s="45">
        <v>0</v>
      </c>
      <c r="P250" s="6">
        <v>0</v>
      </c>
      <c r="Q250" s="6">
        <v>0</v>
      </c>
      <c r="R250" s="2">
        <f t="shared" si="96"/>
        <v>5.0000000000000001E-3</v>
      </c>
      <c r="S250" s="45">
        <f t="shared" si="97"/>
        <v>137</v>
      </c>
      <c r="T250" s="8">
        <f t="shared" si="87"/>
        <v>1.001899839</v>
      </c>
      <c r="U250" s="6">
        <f t="shared" si="88"/>
        <v>19.543054999999999</v>
      </c>
      <c r="V250" s="3" t="str">
        <f t="shared" si="102"/>
        <v>A=</v>
      </c>
      <c r="W250" s="9">
        <f t="shared" si="102"/>
        <v>43286</v>
      </c>
      <c r="Y250" s="29"/>
      <c r="Z250" s="28">
        <v>41215</v>
      </c>
      <c r="AA250" s="27" t="s">
        <v>56</v>
      </c>
      <c r="AB250" s="30"/>
      <c r="AC250" s="31"/>
      <c r="AD250" s="32"/>
    </row>
    <row r="251" spans="1:30" x14ac:dyDescent="0.2">
      <c r="A251" s="102">
        <f t="shared" si="89"/>
        <v>39662</v>
      </c>
      <c r="B251" s="6">
        <f t="shared" si="82"/>
        <v>10308.132900000001</v>
      </c>
      <c r="C251" s="6">
        <f t="shared" si="90"/>
        <v>10000</v>
      </c>
      <c r="D251" s="6">
        <f t="shared" si="83"/>
        <v>10308.132900000001</v>
      </c>
      <c r="E251" s="48">
        <f t="shared" si="91"/>
        <v>2831.16</v>
      </c>
      <c r="F251" s="10">
        <f t="shared" si="92"/>
        <v>2846.16</v>
      </c>
      <c r="G251" s="18">
        <f t="shared" si="101"/>
        <v>39635</v>
      </c>
      <c r="H251" s="2">
        <f t="shared" si="84"/>
        <v>5.2981816640529367E-3</v>
      </c>
      <c r="I251" s="1">
        <f t="shared" si="93"/>
        <v>28</v>
      </c>
      <c r="J251" s="49">
        <f t="shared" si="99"/>
        <v>31</v>
      </c>
      <c r="K251" s="7">
        <f t="shared" si="85"/>
        <v>1.0047842199999999</v>
      </c>
      <c r="L251" s="7">
        <f t="shared" si="94"/>
        <v>1.0239455900000001</v>
      </c>
      <c r="M251" s="7">
        <f t="shared" si="95"/>
        <v>1.0288443700000001</v>
      </c>
      <c r="N251" s="6">
        <f t="shared" si="86"/>
        <v>10288.4437</v>
      </c>
      <c r="O251" s="45">
        <v>0</v>
      </c>
      <c r="P251" s="6">
        <v>0</v>
      </c>
      <c r="Q251" s="6">
        <v>0</v>
      </c>
      <c r="R251" s="2">
        <f t="shared" si="96"/>
        <v>5.0000000000000001E-3</v>
      </c>
      <c r="S251" s="45">
        <f t="shared" si="97"/>
        <v>138</v>
      </c>
      <c r="T251" s="8">
        <f t="shared" si="87"/>
        <v>1.0019137199999999</v>
      </c>
      <c r="U251" s="6">
        <f t="shared" si="88"/>
        <v>19.6892</v>
      </c>
      <c r="V251" s="3" t="str">
        <f t="shared" ref="V251:W266" si="103">V250</f>
        <v>A=</v>
      </c>
      <c r="W251" s="9">
        <f t="shared" si="103"/>
        <v>43286</v>
      </c>
      <c r="Y251" s="29"/>
      <c r="Z251" s="28">
        <v>41228</v>
      </c>
      <c r="AA251" s="27" t="s">
        <v>57</v>
      </c>
      <c r="AB251" s="30"/>
      <c r="AC251" s="31"/>
      <c r="AD251" s="32"/>
    </row>
    <row r="252" spans="1:30" x14ac:dyDescent="0.2">
      <c r="A252" s="102">
        <f t="shared" si="89"/>
        <v>39663</v>
      </c>
      <c r="B252" s="6">
        <f t="shared" si="82"/>
        <v>10310.032995</v>
      </c>
      <c r="C252" s="6">
        <f t="shared" si="90"/>
        <v>10000</v>
      </c>
      <c r="D252" s="6">
        <f t="shared" si="83"/>
        <v>10310.032995</v>
      </c>
      <c r="E252" s="48">
        <f t="shared" si="91"/>
        <v>2831.16</v>
      </c>
      <c r="F252" s="10">
        <f t="shared" si="92"/>
        <v>2846.16</v>
      </c>
      <c r="G252" s="18">
        <f t="shared" si="101"/>
        <v>39635</v>
      </c>
      <c r="H252" s="2">
        <f t="shared" si="84"/>
        <v>5.2981816640529367E-3</v>
      </c>
      <c r="I252" s="1">
        <f t="shared" si="93"/>
        <v>29</v>
      </c>
      <c r="J252" s="49">
        <f t="shared" si="99"/>
        <v>31</v>
      </c>
      <c r="K252" s="7">
        <f t="shared" si="85"/>
        <v>1.0049555100000001</v>
      </c>
      <c r="L252" s="7">
        <f t="shared" si="94"/>
        <v>1.0239455900000001</v>
      </c>
      <c r="M252" s="7">
        <f t="shared" si="95"/>
        <v>1.02901976</v>
      </c>
      <c r="N252" s="6">
        <f t="shared" si="86"/>
        <v>10290.1976</v>
      </c>
      <c r="O252" s="45">
        <v>0</v>
      </c>
      <c r="P252" s="6">
        <v>0</v>
      </c>
      <c r="Q252" s="6">
        <v>0</v>
      </c>
      <c r="R252" s="2">
        <f t="shared" si="96"/>
        <v>5.0000000000000001E-3</v>
      </c>
      <c r="S252" s="45">
        <f t="shared" si="97"/>
        <v>139</v>
      </c>
      <c r="T252" s="8">
        <f t="shared" si="87"/>
        <v>1.001927601</v>
      </c>
      <c r="U252" s="6">
        <f t="shared" si="88"/>
        <v>19.835394999999998</v>
      </c>
      <c r="V252" s="3" t="str">
        <f t="shared" si="103"/>
        <v>A=</v>
      </c>
      <c r="W252" s="9">
        <f t="shared" si="103"/>
        <v>43286</v>
      </c>
      <c r="Y252" s="29"/>
      <c r="Z252" s="28">
        <v>41268</v>
      </c>
      <c r="AA252" s="27" t="s">
        <v>63</v>
      </c>
      <c r="AB252" s="30"/>
      <c r="AC252" s="31"/>
      <c r="AD252" s="32"/>
    </row>
    <row r="253" spans="1:30" x14ac:dyDescent="0.2">
      <c r="A253" s="102">
        <f t="shared" si="89"/>
        <v>39664</v>
      </c>
      <c r="B253" s="6">
        <f t="shared" si="82"/>
        <v>10311.933439</v>
      </c>
      <c r="C253" s="6">
        <f t="shared" si="90"/>
        <v>10000</v>
      </c>
      <c r="D253" s="6">
        <f t="shared" si="83"/>
        <v>10311.933439</v>
      </c>
      <c r="E253" s="48">
        <f t="shared" si="91"/>
        <v>2831.16</v>
      </c>
      <c r="F253" s="10">
        <f t="shared" si="92"/>
        <v>2846.16</v>
      </c>
      <c r="G253" s="18">
        <f t="shared" si="101"/>
        <v>39635</v>
      </c>
      <c r="H253" s="2">
        <f t="shared" si="84"/>
        <v>5.2981816640529367E-3</v>
      </c>
      <c r="I253" s="1">
        <f t="shared" si="93"/>
        <v>30</v>
      </c>
      <c r="J253" s="49">
        <f t="shared" si="99"/>
        <v>31</v>
      </c>
      <c r="K253" s="7">
        <f t="shared" si="85"/>
        <v>1.00512683</v>
      </c>
      <c r="L253" s="7">
        <f t="shared" si="94"/>
        <v>1.0239455900000001</v>
      </c>
      <c r="M253" s="7">
        <f t="shared" si="95"/>
        <v>1.0291951800000001</v>
      </c>
      <c r="N253" s="6">
        <f t="shared" si="86"/>
        <v>10291.951800000001</v>
      </c>
      <c r="O253" s="45">
        <v>0</v>
      </c>
      <c r="P253" s="6">
        <v>0</v>
      </c>
      <c r="Q253" s="6">
        <v>0</v>
      </c>
      <c r="R253" s="2">
        <f t="shared" si="96"/>
        <v>5.0000000000000001E-3</v>
      </c>
      <c r="S253" s="45">
        <f t="shared" si="97"/>
        <v>140</v>
      </c>
      <c r="T253" s="8">
        <f t="shared" si="87"/>
        <v>1.0019414820000001</v>
      </c>
      <c r="U253" s="6">
        <f t="shared" si="88"/>
        <v>19.981639000000001</v>
      </c>
      <c r="V253" s="3" t="str">
        <f t="shared" si="103"/>
        <v>A=</v>
      </c>
      <c r="W253" s="9">
        <f t="shared" si="103"/>
        <v>43286</v>
      </c>
      <c r="Y253" s="29"/>
      <c r="Z253" s="28">
        <v>41275</v>
      </c>
      <c r="AA253" s="27" t="s">
        <v>64</v>
      </c>
      <c r="AB253" s="30"/>
      <c r="AC253" s="31"/>
      <c r="AD253" s="32"/>
    </row>
    <row r="254" spans="1:30" x14ac:dyDescent="0.2">
      <c r="A254" s="102">
        <f t="shared" si="89"/>
        <v>39665</v>
      </c>
      <c r="B254" s="6">
        <f t="shared" si="82"/>
        <v>10313.834231999999</v>
      </c>
      <c r="C254" s="6">
        <f t="shared" si="90"/>
        <v>10000</v>
      </c>
      <c r="D254" s="6">
        <f t="shared" si="83"/>
        <v>10313.834231999999</v>
      </c>
      <c r="E254" s="48">
        <f t="shared" si="91"/>
        <v>2831.16</v>
      </c>
      <c r="F254" s="10">
        <f t="shared" si="92"/>
        <v>2846.16</v>
      </c>
      <c r="G254" s="18">
        <f t="shared" si="101"/>
        <v>39635</v>
      </c>
      <c r="H254" s="2">
        <f t="shared" si="84"/>
        <v>5.2981816640529367E-3</v>
      </c>
      <c r="I254" s="1">
        <f t="shared" si="93"/>
        <v>31</v>
      </c>
      <c r="J254" s="49">
        <f t="shared" si="99"/>
        <v>31</v>
      </c>
      <c r="K254" s="7">
        <f t="shared" si="85"/>
        <v>1.00529818</v>
      </c>
      <c r="L254" s="7">
        <f t="shared" si="94"/>
        <v>1.0239455900000001</v>
      </c>
      <c r="M254" s="7">
        <f t="shared" si="95"/>
        <v>1.0293706300000001</v>
      </c>
      <c r="N254" s="6">
        <f t="shared" si="86"/>
        <v>10293.7063</v>
      </c>
      <c r="O254" s="45">
        <v>0</v>
      </c>
      <c r="P254" s="6">
        <v>0</v>
      </c>
      <c r="Q254" s="6">
        <v>0</v>
      </c>
      <c r="R254" s="2">
        <f t="shared" si="96"/>
        <v>5.0000000000000001E-3</v>
      </c>
      <c r="S254" s="45">
        <f t="shared" si="97"/>
        <v>141</v>
      </c>
      <c r="T254" s="8">
        <f t="shared" si="87"/>
        <v>1.001955363</v>
      </c>
      <c r="U254" s="6">
        <f t="shared" si="88"/>
        <v>20.127932000000001</v>
      </c>
      <c r="V254" s="3" t="str">
        <f t="shared" si="103"/>
        <v>A=</v>
      </c>
      <c r="W254" s="9">
        <f t="shared" si="103"/>
        <v>43286</v>
      </c>
      <c r="Y254" s="29"/>
      <c r="Z254" s="28">
        <v>41316</v>
      </c>
      <c r="AA254" s="27" t="s">
        <v>58</v>
      </c>
      <c r="AB254" s="30"/>
      <c r="AC254" s="31"/>
      <c r="AD254" s="32"/>
    </row>
    <row r="255" spans="1:30" x14ac:dyDescent="0.2">
      <c r="A255" s="102">
        <f t="shared" si="89"/>
        <v>39666</v>
      </c>
      <c r="B255" s="6">
        <f t="shared" si="82"/>
        <v>10314.907347</v>
      </c>
      <c r="C255" s="6">
        <f t="shared" si="90"/>
        <v>10000</v>
      </c>
      <c r="D255" s="6">
        <f t="shared" si="83"/>
        <v>10314.907347</v>
      </c>
      <c r="E255" s="48">
        <f t="shared" si="91"/>
        <v>2846.16</v>
      </c>
      <c r="F255" s="10">
        <f t="shared" si="92"/>
        <v>2854.13</v>
      </c>
      <c r="G255" s="18">
        <f t="shared" si="101"/>
        <v>39666</v>
      </c>
      <c r="H255" s="2">
        <f t="shared" si="84"/>
        <v>2.8002642156450541E-3</v>
      </c>
      <c r="I255" s="1">
        <f t="shared" si="93"/>
        <v>1</v>
      </c>
      <c r="J255" s="49">
        <f t="shared" si="99"/>
        <v>31</v>
      </c>
      <c r="K255" s="7">
        <f t="shared" si="85"/>
        <v>1.0000902</v>
      </c>
      <c r="L255" s="7">
        <f t="shared" si="94"/>
        <v>1.0293706300000001</v>
      </c>
      <c r="M255" s="7">
        <f t="shared" si="95"/>
        <v>1.02946347</v>
      </c>
      <c r="N255" s="6">
        <f t="shared" si="86"/>
        <v>10294.634700000001</v>
      </c>
      <c r="O255" s="45">
        <v>0</v>
      </c>
      <c r="P255" s="6">
        <v>0</v>
      </c>
      <c r="Q255" s="6">
        <v>0</v>
      </c>
      <c r="R255" s="2">
        <f t="shared" si="96"/>
        <v>5.0000000000000001E-3</v>
      </c>
      <c r="S255" s="45">
        <f t="shared" si="97"/>
        <v>142</v>
      </c>
      <c r="T255" s="8">
        <f t="shared" si="87"/>
        <v>1.0019692440000001</v>
      </c>
      <c r="U255" s="6">
        <f t="shared" si="88"/>
        <v>20.272646999999999</v>
      </c>
      <c r="V255" s="3" t="str">
        <f t="shared" si="103"/>
        <v>A=</v>
      </c>
      <c r="W255" s="9">
        <f t="shared" si="103"/>
        <v>43286</v>
      </c>
      <c r="Y255" s="29"/>
      <c r="Z255" s="28">
        <v>41317</v>
      </c>
      <c r="AA255" s="27" t="s">
        <v>58</v>
      </c>
      <c r="AB255" s="30"/>
      <c r="AC255" s="31"/>
      <c r="AD255" s="32"/>
    </row>
    <row r="256" spans="1:30" x14ac:dyDescent="0.2">
      <c r="A256" s="102">
        <f t="shared" si="89"/>
        <v>39667</v>
      </c>
      <c r="B256" s="6">
        <f t="shared" si="82"/>
        <v>10315.980798999999</v>
      </c>
      <c r="C256" s="6">
        <f t="shared" si="90"/>
        <v>10000</v>
      </c>
      <c r="D256" s="6">
        <f t="shared" si="83"/>
        <v>10315.980798999999</v>
      </c>
      <c r="E256" s="48">
        <f t="shared" si="91"/>
        <v>2846.16</v>
      </c>
      <c r="F256" s="10">
        <f t="shared" si="92"/>
        <v>2854.13</v>
      </c>
      <c r="G256" s="18">
        <f t="shared" si="101"/>
        <v>39666</v>
      </c>
      <c r="H256" s="2">
        <f t="shared" si="84"/>
        <v>2.8002642156450541E-3</v>
      </c>
      <c r="I256" s="1">
        <f t="shared" si="93"/>
        <v>2</v>
      </c>
      <c r="J256" s="49">
        <f t="shared" si="99"/>
        <v>31</v>
      </c>
      <c r="K256" s="7">
        <f t="shared" si="85"/>
        <v>1.00018042</v>
      </c>
      <c r="L256" s="7">
        <f t="shared" si="94"/>
        <v>1.0293706300000001</v>
      </c>
      <c r="M256" s="7">
        <f t="shared" si="95"/>
        <v>1.0295563400000001</v>
      </c>
      <c r="N256" s="6">
        <f t="shared" si="86"/>
        <v>10295.563399999999</v>
      </c>
      <c r="O256" s="45">
        <v>0</v>
      </c>
      <c r="P256" s="6">
        <v>0</v>
      </c>
      <c r="Q256" s="6">
        <v>0</v>
      </c>
      <c r="R256" s="2">
        <f t="shared" si="96"/>
        <v>5.0000000000000001E-3</v>
      </c>
      <c r="S256" s="45">
        <f t="shared" si="97"/>
        <v>143</v>
      </c>
      <c r="T256" s="8">
        <f t="shared" si="87"/>
        <v>1.0019831260000001</v>
      </c>
      <c r="U256" s="6">
        <f t="shared" si="88"/>
        <v>20.417399</v>
      </c>
      <c r="V256" s="3" t="str">
        <f t="shared" si="103"/>
        <v>A=</v>
      </c>
      <c r="W256" s="9">
        <f t="shared" si="103"/>
        <v>43286</v>
      </c>
      <c r="Y256" s="29"/>
      <c r="Z256" s="28">
        <v>41362</v>
      </c>
      <c r="AA256" s="27" t="s">
        <v>59</v>
      </c>
      <c r="AB256" s="30"/>
      <c r="AC256" s="31"/>
      <c r="AD256" s="32"/>
    </row>
    <row r="257" spans="1:30" x14ac:dyDescent="0.2">
      <c r="A257" s="102">
        <f t="shared" si="89"/>
        <v>39668</v>
      </c>
      <c r="B257" s="6">
        <f t="shared" si="82"/>
        <v>10317.054377</v>
      </c>
      <c r="C257" s="6">
        <f t="shared" si="90"/>
        <v>10000</v>
      </c>
      <c r="D257" s="6">
        <f t="shared" si="83"/>
        <v>10317.054377</v>
      </c>
      <c r="E257" s="48">
        <f t="shared" si="91"/>
        <v>2846.16</v>
      </c>
      <c r="F257" s="10">
        <f t="shared" si="92"/>
        <v>2854.13</v>
      </c>
      <c r="G257" s="18">
        <f t="shared" si="101"/>
        <v>39666</v>
      </c>
      <c r="H257" s="2">
        <f t="shared" si="84"/>
        <v>2.8002642156450541E-3</v>
      </c>
      <c r="I257" s="1">
        <f t="shared" si="93"/>
        <v>3</v>
      </c>
      <c r="J257" s="49">
        <f t="shared" si="99"/>
        <v>31</v>
      </c>
      <c r="K257" s="7">
        <f t="shared" si="85"/>
        <v>1.00027065</v>
      </c>
      <c r="L257" s="7">
        <f t="shared" si="94"/>
        <v>1.0293706300000001</v>
      </c>
      <c r="M257" s="7">
        <f t="shared" si="95"/>
        <v>1.02964922</v>
      </c>
      <c r="N257" s="6">
        <f t="shared" si="86"/>
        <v>10296.492200000001</v>
      </c>
      <c r="O257" s="45">
        <v>0</v>
      </c>
      <c r="P257" s="6">
        <v>0</v>
      </c>
      <c r="Q257" s="6">
        <v>0</v>
      </c>
      <c r="R257" s="2">
        <f t="shared" si="96"/>
        <v>5.0000000000000001E-3</v>
      </c>
      <c r="S257" s="45">
        <f t="shared" si="97"/>
        <v>144</v>
      </c>
      <c r="T257" s="8">
        <f t="shared" si="87"/>
        <v>1.001997008</v>
      </c>
      <c r="U257" s="6">
        <f t="shared" si="88"/>
        <v>20.562176999999998</v>
      </c>
      <c r="V257" s="3" t="str">
        <f t="shared" si="103"/>
        <v>A=</v>
      </c>
      <c r="W257" s="9">
        <f t="shared" si="103"/>
        <v>43286</v>
      </c>
      <c r="Y257" s="29"/>
      <c r="Z257" s="28">
        <v>41395</v>
      </c>
      <c r="AA257" s="27" t="s">
        <v>61</v>
      </c>
      <c r="AB257" s="30"/>
      <c r="AC257" s="31"/>
      <c r="AD257" s="32"/>
    </row>
    <row r="258" spans="1:30" x14ac:dyDescent="0.2">
      <c r="A258" s="102">
        <f t="shared" si="89"/>
        <v>39669</v>
      </c>
      <c r="B258" s="6">
        <f t="shared" si="82"/>
        <v>10318.127980000001</v>
      </c>
      <c r="C258" s="6">
        <f t="shared" si="90"/>
        <v>10000</v>
      </c>
      <c r="D258" s="6">
        <f t="shared" si="83"/>
        <v>10318.127980000001</v>
      </c>
      <c r="E258" s="48">
        <f t="shared" si="91"/>
        <v>2846.16</v>
      </c>
      <c r="F258" s="10">
        <f t="shared" si="92"/>
        <v>2854.13</v>
      </c>
      <c r="G258" s="18">
        <f t="shared" si="101"/>
        <v>39666</v>
      </c>
      <c r="H258" s="2">
        <f t="shared" si="84"/>
        <v>2.8002642156450541E-3</v>
      </c>
      <c r="I258" s="1">
        <f t="shared" si="93"/>
        <v>4</v>
      </c>
      <c r="J258" s="49">
        <f t="shared" si="99"/>
        <v>31</v>
      </c>
      <c r="K258" s="7">
        <f t="shared" si="85"/>
        <v>1.0003608799999999</v>
      </c>
      <c r="L258" s="7">
        <f t="shared" si="94"/>
        <v>1.0293706300000001</v>
      </c>
      <c r="M258" s="7">
        <f t="shared" si="95"/>
        <v>1.0297421</v>
      </c>
      <c r="N258" s="6">
        <f t="shared" si="86"/>
        <v>10297.421</v>
      </c>
      <c r="O258" s="45">
        <v>0</v>
      </c>
      <c r="P258" s="6">
        <v>0</v>
      </c>
      <c r="Q258" s="6">
        <v>0</v>
      </c>
      <c r="R258" s="2">
        <f t="shared" si="96"/>
        <v>5.0000000000000001E-3</v>
      </c>
      <c r="S258" s="45">
        <f t="shared" si="97"/>
        <v>145</v>
      </c>
      <c r="T258" s="8">
        <f t="shared" si="87"/>
        <v>1.00201089</v>
      </c>
      <c r="U258" s="6">
        <f t="shared" si="88"/>
        <v>20.706980000000001</v>
      </c>
      <c r="V258" s="3" t="str">
        <f t="shared" si="103"/>
        <v>A=</v>
      </c>
      <c r="W258" s="9">
        <f t="shared" si="103"/>
        <v>43286</v>
      </c>
      <c r="Y258" s="29"/>
      <c r="Z258" s="28">
        <v>41424</v>
      </c>
      <c r="AA258" s="27" t="s">
        <v>62</v>
      </c>
      <c r="AB258" s="30"/>
      <c r="AC258" s="31"/>
      <c r="AD258" s="32"/>
    </row>
    <row r="259" spans="1:30" x14ac:dyDescent="0.2">
      <c r="A259" s="102">
        <f t="shared" si="89"/>
        <v>39670</v>
      </c>
      <c r="B259" s="6">
        <f t="shared" si="82"/>
        <v>10319.201709999999</v>
      </c>
      <c r="C259" s="6">
        <f t="shared" si="90"/>
        <v>10000</v>
      </c>
      <c r="D259" s="6">
        <f t="shared" si="83"/>
        <v>10319.201709999999</v>
      </c>
      <c r="E259" s="48">
        <f t="shared" si="91"/>
        <v>2846.16</v>
      </c>
      <c r="F259" s="10">
        <f t="shared" si="92"/>
        <v>2854.13</v>
      </c>
      <c r="G259" s="18">
        <f t="shared" si="101"/>
        <v>39666</v>
      </c>
      <c r="H259" s="2">
        <f t="shared" si="84"/>
        <v>2.8002642156450541E-3</v>
      </c>
      <c r="I259" s="1">
        <f t="shared" si="93"/>
        <v>5</v>
      </c>
      <c r="J259" s="49">
        <f t="shared" si="99"/>
        <v>31</v>
      </c>
      <c r="K259" s="7">
        <f t="shared" si="85"/>
        <v>1.0004511199999999</v>
      </c>
      <c r="L259" s="7">
        <f t="shared" si="94"/>
        <v>1.0293706300000001</v>
      </c>
      <c r="M259" s="7">
        <f t="shared" si="95"/>
        <v>1.0298349899999999</v>
      </c>
      <c r="N259" s="6">
        <f t="shared" si="86"/>
        <v>10298.349899999999</v>
      </c>
      <c r="O259" s="45">
        <v>0</v>
      </c>
      <c r="P259" s="6">
        <v>0</v>
      </c>
      <c r="Q259" s="6">
        <v>0</v>
      </c>
      <c r="R259" s="2">
        <f t="shared" si="96"/>
        <v>5.0000000000000001E-3</v>
      </c>
      <c r="S259" s="45">
        <f t="shared" si="97"/>
        <v>146</v>
      </c>
      <c r="T259" s="8">
        <f t="shared" si="87"/>
        <v>1.002024772</v>
      </c>
      <c r="U259" s="6">
        <f t="shared" si="88"/>
        <v>20.85181</v>
      </c>
      <c r="V259" s="3" t="str">
        <f t="shared" si="103"/>
        <v>A=</v>
      </c>
      <c r="W259" s="9">
        <f t="shared" si="103"/>
        <v>43286</v>
      </c>
      <c r="Y259" s="29"/>
      <c r="Z259" s="28">
        <v>41593</v>
      </c>
      <c r="AA259" s="27" t="s">
        <v>57</v>
      </c>
      <c r="AB259" s="30"/>
      <c r="AC259" s="31"/>
      <c r="AD259" s="32"/>
    </row>
    <row r="260" spans="1:30" x14ac:dyDescent="0.2">
      <c r="A260" s="102">
        <f t="shared" si="89"/>
        <v>39671</v>
      </c>
      <c r="B260" s="6">
        <f t="shared" si="82"/>
        <v>10320.275676000001</v>
      </c>
      <c r="C260" s="6">
        <f t="shared" si="90"/>
        <v>10000</v>
      </c>
      <c r="D260" s="6">
        <f t="shared" si="83"/>
        <v>10320.275676000001</v>
      </c>
      <c r="E260" s="48">
        <f t="shared" si="91"/>
        <v>2846.16</v>
      </c>
      <c r="F260" s="10">
        <f t="shared" si="92"/>
        <v>2854.13</v>
      </c>
      <c r="G260" s="18">
        <f t="shared" si="101"/>
        <v>39666</v>
      </c>
      <c r="H260" s="2">
        <f t="shared" si="84"/>
        <v>2.8002642156450541E-3</v>
      </c>
      <c r="I260" s="1">
        <f t="shared" si="93"/>
        <v>6</v>
      </c>
      <c r="J260" s="49">
        <f t="shared" si="99"/>
        <v>31</v>
      </c>
      <c r="K260" s="7">
        <f t="shared" si="85"/>
        <v>1.0005413700000001</v>
      </c>
      <c r="L260" s="7">
        <f t="shared" si="94"/>
        <v>1.0293706300000001</v>
      </c>
      <c r="M260" s="7">
        <f t="shared" si="95"/>
        <v>1.0299278999999999</v>
      </c>
      <c r="N260" s="6">
        <f t="shared" si="86"/>
        <v>10299.279</v>
      </c>
      <c r="O260" s="45">
        <v>0</v>
      </c>
      <c r="P260" s="6">
        <v>0</v>
      </c>
      <c r="Q260" s="6">
        <v>0</v>
      </c>
      <c r="R260" s="2">
        <f t="shared" si="96"/>
        <v>5.0000000000000001E-3</v>
      </c>
      <c r="S260" s="45">
        <f t="shared" si="97"/>
        <v>147</v>
      </c>
      <c r="T260" s="8">
        <f t="shared" si="87"/>
        <v>1.002038655</v>
      </c>
      <c r="U260" s="6">
        <f t="shared" si="88"/>
        <v>20.996676000000001</v>
      </c>
      <c r="V260" s="3" t="str">
        <f t="shared" si="103"/>
        <v>A=</v>
      </c>
      <c r="W260" s="9">
        <f t="shared" si="103"/>
        <v>43286</v>
      </c>
      <c r="Y260" s="29"/>
      <c r="Z260" s="28">
        <v>41633</v>
      </c>
      <c r="AA260" s="27" t="s">
        <v>63</v>
      </c>
      <c r="AB260" s="30"/>
      <c r="AC260" s="31"/>
      <c r="AD260" s="32"/>
    </row>
    <row r="261" spans="1:30" x14ac:dyDescent="0.2">
      <c r="A261" s="102">
        <f t="shared" si="89"/>
        <v>39672</v>
      </c>
      <c r="B261" s="6">
        <f t="shared" si="82"/>
        <v>10321.349657999999</v>
      </c>
      <c r="C261" s="6">
        <f t="shared" si="90"/>
        <v>10000</v>
      </c>
      <c r="D261" s="6">
        <f t="shared" si="83"/>
        <v>10321.349657999999</v>
      </c>
      <c r="E261" s="48">
        <f t="shared" si="91"/>
        <v>2846.16</v>
      </c>
      <c r="F261" s="10">
        <f t="shared" si="92"/>
        <v>2854.13</v>
      </c>
      <c r="G261" s="18">
        <f t="shared" si="101"/>
        <v>39666</v>
      </c>
      <c r="H261" s="2">
        <f t="shared" si="84"/>
        <v>2.8002642156450541E-3</v>
      </c>
      <c r="I261" s="1">
        <f t="shared" si="93"/>
        <v>7</v>
      </c>
      <c r="J261" s="49">
        <f t="shared" si="99"/>
        <v>31</v>
      </c>
      <c r="K261" s="7">
        <f t="shared" si="85"/>
        <v>1.00063163</v>
      </c>
      <c r="L261" s="7">
        <f t="shared" si="94"/>
        <v>1.0293706300000001</v>
      </c>
      <c r="M261" s="7">
        <f t="shared" si="95"/>
        <v>1.0300208099999999</v>
      </c>
      <c r="N261" s="6">
        <f t="shared" si="86"/>
        <v>10300.2081</v>
      </c>
      <c r="O261" s="45">
        <v>0</v>
      </c>
      <c r="P261" s="6">
        <v>0</v>
      </c>
      <c r="Q261" s="6">
        <v>0</v>
      </c>
      <c r="R261" s="2">
        <f t="shared" si="96"/>
        <v>5.0000000000000001E-3</v>
      </c>
      <c r="S261" s="45">
        <f t="shared" si="97"/>
        <v>148</v>
      </c>
      <c r="T261" s="8">
        <f t="shared" si="87"/>
        <v>1.002052537</v>
      </c>
      <c r="U261" s="6">
        <f t="shared" si="88"/>
        <v>21.141558</v>
      </c>
      <c r="V261" s="3" t="str">
        <f t="shared" si="103"/>
        <v>A=</v>
      </c>
      <c r="W261" s="9">
        <f t="shared" si="103"/>
        <v>43286</v>
      </c>
      <c r="Y261" s="29"/>
      <c r="Z261" s="28">
        <v>41640</v>
      </c>
      <c r="AA261" s="27" t="s">
        <v>64</v>
      </c>
      <c r="AB261" s="30"/>
      <c r="AC261" s="31"/>
      <c r="AD261" s="32"/>
    </row>
    <row r="262" spans="1:30" x14ac:dyDescent="0.2">
      <c r="A262" s="102">
        <f t="shared" si="89"/>
        <v>39673</v>
      </c>
      <c r="B262" s="6">
        <f t="shared" si="82"/>
        <v>10322.423675</v>
      </c>
      <c r="C262" s="6">
        <f t="shared" si="90"/>
        <v>10000</v>
      </c>
      <c r="D262" s="6">
        <f t="shared" si="83"/>
        <v>10322.423675</v>
      </c>
      <c r="E262" s="48">
        <f t="shared" si="91"/>
        <v>2846.16</v>
      </c>
      <c r="F262" s="10">
        <f t="shared" si="92"/>
        <v>2854.13</v>
      </c>
      <c r="G262" s="18">
        <f t="shared" si="101"/>
        <v>39666</v>
      </c>
      <c r="H262" s="2">
        <f t="shared" si="84"/>
        <v>2.8002642156450541E-3</v>
      </c>
      <c r="I262" s="1">
        <f t="shared" si="93"/>
        <v>8</v>
      </c>
      <c r="J262" s="49">
        <f t="shared" si="99"/>
        <v>31</v>
      </c>
      <c r="K262" s="7">
        <f t="shared" si="85"/>
        <v>1.0007218899999999</v>
      </c>
      <c r="L262" s="7">
        <f t="shared" si="94"/>
        <v>1.0293706300000001</v>
      </c>
      <c r="M262" s="7">
        <f t="shared" si="95"/>
        <v>1.0301137199999999</v>
      </c>
      <c r="N262" s="6">
        <f t="shared" si="86"/>
        <v>10301.137199999999</v>
      </c>
      <c r="O262" s="45">
        <v>0</v>
      </c>
      <c r="P262" s="6">
        <v>0</v>
      </c>
      <c r="Q262" s="6">
        <v>0</v>
      </c>
      <c r="R262" s="2">
        <f t="shared" si="96"/>
        <v>5.0000000000000001E-3</v>
      </c>
      <c r="S262" s="45">
        <f t="shared" si="97"/>
        <v>149</v>
      </c>
      <c r="T262" s="8">
        <f t="shared" si="87"/>
        <v>1.00206642</v>
      </c>
      <c r="U262" s="6">
        <f t="shared" si="88"/>
        <v>21.286474999999999</v>
      </c>
      <c r="V262" s="3" t="str">
        <f t="shared" si="103"/>
        <v>A=</v>
      </c>
      <c r="W262" s="9">
        <f t="shared" si="103"/>
        <v>43286</v>
      </c>
      <c r="Y262" s="29"/>
      <c r="Z262" s="28">
        <v>41701</v>
      </c>
      <c r="AA262" s="27" t="s">
        <v>58</v>
      </c>
      <c r="AB262" s="30"/>
      <c r="AC262" s="31"/>
      <c r="AD262" s="32"/>
    </row>
    <row r="263" spans="1:30" x14ac:dyDescent="0.2">
      <c r="A263" s="102">
        <f t="shared" si="89"/>
        <v>39674</v>
      </c>
      <c r="B263" s="6">
        <f t="shared" si="82"/>
        <v>10323.497919000001</v>
      </c>
      <c r="C263" s="6">
        <f t="shared" si="90"/>
        <v>10000</v>
      </c>
      <c r="D263" s="6">
        <f t="shared" si="83"/>
        <v>10323.497919000001</v>
      </c>
      <c r="E263" s="48">
        <f t="shared" si="91"/>
        <v>2846.16</v>
      </c>
      <c r="F263" s="10">
        <f t="shared" si="92"/>
        <v>2854.13</v>
      </c>
      <c r="G263" s="18">
        <f t="shared" si="101"/>
        <v>39666</v>
      </c>
      <c r="H263" s="2">
        <f t="shared" si="84"/>
        <v>2.8002642156450541E-3</v>
      </c>
      <c r="I263" s="1">
        <f t="shared" si="93"/>
        <v>9</v>
      </c>
      <c r="J263" s="49">
        <f t="shared" si="99"/>
        <v>31</v>
      </c>
      <c r="K263" s="7">
        <f t="shared" si="85"/>
        <v>1.0008121699999999</v>
      </c>
      <c r="L263" s="7">
        <f t="shared" si="94"/>
        <v>1.0293706300000001</v>
      </c>
      <c r="M263" s="7">
        <f t="shared" si="95"/>
        <v>1.03020665</v>
      </c>
      <c r="N263" s="6">
        <f t="shared" si="86"/>
        <v>10302.066500000001</v>
      </c>
      <c r="O263" s="45">
        <v>0</v>
      </c>
      <c r="P263" s="6">
        <v>0</v>
      </c>
      <c r="Q263" s="6">
        <v>0</v>
      </c>
      <c r="R263" s="2">
        <f t="shared" si="96"/>
        <v>5.0000000000000001E-3</v>
      </c>
      <c r="S263" s="45">
        <f t="shared" si="97"/>
        <v>150</v>
      </c>
      <c r="T263" s="8">
        <f t="shared" si="87"/>
        <v>1.0020803030000001</v>
      </c>
      <c r="U263" s="6">
        <f t="shared" si="88"/>
        <v>21.431419000000002</v>
      </c>
      <c r="V263" s="3" t="str">
        <f t="shared" si="103"/>
        <v>A=</v>
      </c>
      <c r="W263" s="9">
        <f t="shared" si="103"/>
        <v>43286</v>
      </c>
      <c r="Y263" s="29"/>
      <c r="Z263" s="28">
        <v>41702</v>
      </c>
      <c r="AA263" s="27" t="s">
        <v>58</v>
      </c>
      <c r="AB263" s="30"/>
      <c r="AC263" s="31"/>
      <c r="AD263" s="32"/>
    </row>
    <row r="264" spans="1:30" x14ac:dyDescent="0.2">
      <c r="A264" s="102">
        <f t="shared" si="89"/>
        <v>39675</v>
      </c>
      <c r="B264" s="6">
        <f t="shared" si="82"/>
        <v>10324.572189</v>
      </c>
      <c r="C264" s="6">
        <f t="shared" si="90"/>
        <v>10000</v>
      </c>
      <c r="D264" s="6">
        <f t="shared" si="83"/>
        <v>10324.572189</v>
      </c>
      <c r="E264" s="48">
        <f t="shared" si="91"/>
        <v>2846.16</v>
      </c>
      <c r="F264" s="10">
        <f t="shared" si="92"/>
        <v>2854.13</v>
      </c>
      <c r="G264" s="18">
        <f t="shared" si="101"/>
        <v>39666</v>
      </c>
      <c r="H264" s="2">
        <f t="shared" si="84"/>
        <v>2.8002642156450541E-3</v>
      </c>
      <c r="I264" s="1">
        <f t="shared" si="93"/>
        <v>10</v>
      </c>
      <c r="J264" s="49">
        <f t="shared" si="99"/>
        <v>31</v>
      </c>
      <c r="K264" s="7">
        <f t="shared" si="85"/>
        <v>1.0009024500000001</v>
      </c>
      <c r="L264" s="7">
        <f t="shared" si="94"/>
        <v>1.0293706300000001</v>
      </c>
      <c r="M264" s="7">
        <f t="shared" si="95"/>
        <v>1.0302995800000001</v>
      </c>
      <c r="N264" s="6">
        <f t="shared" si="86"/>
        <v>10302.995800000001</v>
      </c>
      <c r="O264" s="45">
        <v>0</v>
      </c>
      <c r="P264" s="6">
        <v>0</v>
      </c>
      <c r="Q264" s="6">
        <v>0</v>
      </c>
      <c r="R264" s="2">
        <f t="shared" si="96"/>
        <v>5.0000000000000001E-3</v>
      </c>
      <c r="S264" s="45">
        <f t="shared" si="97"/>
        <v>151</v>
      </c>
      <c r="T264" s="8">
        <f t="shared" si="87"/>
        <v>1.0020941860000001</v>
      </c>
      <c r="U264" s="6">
        <f t="shared" si="88"/>
        <v>21.576388999999999</v>
      </c>
      <c r="V264" s="3" t="str">
        <f t="shared" si="103"/>
        <v>A=</v>
      </c>
      <c r="W264" s="9">
        <f t="shared" si="103"/>
        <v>43286</v>
      </c>
      <c r="Y264" s="29"/>
      <c r="Z264" s="28">
        <v>41747</v>
      </c>
      <c r="AA264" s="27" t="s">
        <v>59</v>
      </c>
      <c r="AB264" s="30"/>
      <c r="AC264" s="31"/>
      <c r="AD264" s="32"/>
    </row>
    <row r="265" spans="1:30" x14ac:dyDescent="0.2">
      <c r="A265" s="102">
        <f t="shared" si="89"/>
        <v>39676</v>
      </c>
      <c r="B265" s="6">
        <f t="shared" si="82"/>
        <v>10325.646595</v>
      </c>
      <c r="C265" s="6">
        <f t="shared" si="90"/>
        <v>10000</v>
      </c>
      <c r="D265" s="6">
        <f t="shared" si="83"/>
        <v>10325.646595</v>
      </c>
      <c r="E265" s="48">
        <f t="shared" si="91"/>
        <v>2846.16</v>
      </c>
      <c r="F265" s="10">
        <f t="shared" si="92"/>
        <v>2854.13</v>
      </c>
      <c r="G265" s="18">
        <f t="shared" si="101"/>
        <v>39666</v>
      </c>
      <c r="H265" s="2">
        <f t="shared" si="84"/>
        <v>2.8002642156450541E-3</v>
      </c>
      <c r="I265" s="1">
        <f t="shared" si="93"/>
        <v>11</v>
      </c>
      <c r="J265" s="49">
        <f t="shared" si="99"/>
        <v>31</v>
      </c>
      <c r="K265" s="7">
        <f t="shared" si="85"/>
        <v>1.00099274</v>
      </c>
      <c r="L265" s="7">
        <f t="shared" si="94"/>
        <v>1.0293706300000001</v>
      </c>
      <c r="M265" s="7">
        <f t="shared" si="95"/>
        <v>1.0303925199999999</v>
      </c>
      <c r="N265" s="6">
        <f t="shared" si="86"/>
        <v>10303.9252</v>
      </c>
      <c r="O265" s="45">
        <v>0</v>
      </c>
      <c r="P265" s="6">
        <v>0</v>
      </c>
      <c r="Q265" s="6">
        <v>0</v>
      </c>
      <c r="R265" s="2">
        <f t="shared" si="96"/>
        <v>5.0000000000000001E-3</v>
      </c>
      <c r="S265" s="45">
        <f t="shared" si="97"/>
        <v>152</v>
      </c>
      <c r="T265" s="8">
        <f t="shared" si="87"/>
        <v>1.00210807</v>
      </c>
      <c r="U265" s="6">
        <f t="shared" si="88"/>
        <v>21.721395000000001</v>
      </c>
      <c r="V265" s="3" t="str">
        <f t="shared" si="103"/>
        <v>A=</v>
      </c>
      <c r="W265" s="9">
        <f t="shared" si="103"/>
        <v>43286</v>
      </c>
      <c r="Y265" s="29"/>
      <c r="Z265" s="28">
        <v>41750</v>
      </c>
      <c r="AA265" s="27" t="s">
        <v>60</v>
      </c>
      <c r="AB265" s="30"/>
      <c r="AC265" s="31"/>
      <c r="AD265" s="32"/>
    </row>
    <row r="266" spans="1:30" x14ac:dyDescent="0.2">
      <c r="A266" s="102">
        <f t="shared" si="89"/>
        <v>39677</v>
      </c>
      <c r="B266" s="6">
        <f t="shared" ref="B266:B329" si="104">(N266+U266)</f>
        <v>10326.721116999999</v>
      </c>
      <c r="C266" s="6">
        <f t="shared" si="90"/>
        <v>10000</v>
      </c>
      <c r="D266" s="6">
        <f t="shared" ref="D266:D329" si="105">(N266+U266)</f>
        <v>10326.721116999999</v>
      </c>
      <c r="E266" s="48">
        <f t="shared" si="91"/>
        <v>2846.16</v>
      </c>
      <c r="F266" s="10">
        <f t="shared" si="92"/>
        <v>2854.13</v>
      </c>
      <c r="G266" s="18">
        <f t="shared" si="101"/>
        <v>39666</v>
      </c>
      <c r="H266" s="2">
        <f t="shared" ref="H266:H285" si="106">(F266/E266)-1</f>
        <v>2.8002642156450541E-3</v>
      </c>
      <c r="I266" s="1">
        <f t="shared" si="93"/>
        <v>12</v>
      </c>
      <c r="J266" s="49">
        <f t="shared" si="99"/>
        <v>31</v>
      </c>
      <c r="K266" s="7">
        <f t="shared" ref="K266:K329" si="107">TRUNC(((F266/E266)^(I266/J266)),8)</f>
        <v>1.0010830399999999</v>
      </c>
      <c r="L266" s="7">
        <f t="shared" si="94"/>
        <v>1.0293706300000001</v>
      </c>
      <c r="M266" s="7">
        <f t="shared" si="95"/>
        <v>1.0304854699999999</v>
      </c>
      <c r="N266" s="6">
        <f t="shared" ref="N266:N329" si="108">TRUNC(C266*M266,6)</f>
        <v>10304.8547</v>
      </c>
      <c r="O266" s="45">
        <v>0</v>
      </c>
      <c r="P266" s="6">
        <v>0</v>
      </c>
      <c r="Q266" s="6">
        <v>0</v>
      </c>
      <c r="R266" s="2">
        <f t="shared" si="96"/>
        <v>5.0000000000000001E-3</v>
      </c>
      <c r="S266" s="45">
        <f t="shared" si="97"/>
        <v>153</v>
      </c>
      <c r="T266" s="8">
        <f t="shared" ref="T266:T329" si="109">ROUND((1+R266)^(S266/360),9)</f>
        <v>1.0021219530000001</v>
      </c>
      <c r="U266" s="6">
        <f t="shared" ref="U266:U329" si="110">TRUNC((N266*(T266-1)),6)</f>
        <v>21.866416999999998</v>
      </c>
      <c r="V266" s="3" t="str">
        <f t="shared" si="103"/>
        <v>A=</v>
      </c>
      <c r="W266" s="9">
        <f t="shared" si="103"/>
        <v>43286</v>
      </c>
      <c r="Y266" s="29"/>
      <c r="Z266" s="28">
        <v>41760</v>
      </c>
      <c r="AA266" s="27" t="s">
        <v>61</v>
      </c>
      <c r="AB266" s="30"/>
      <c r="AC266" s="31"/>
      <c r="AD266" s="32"/>
    </row>
    <row r="267" spans="1:30" x14ac:dyDescent="0.2">
      <c r="A267" s="102">
        <f t="shared" ref="A267:A330" si="111">(A266+1)</f>
        <v>39678</v>
      </c>
      <c r="B267" s="6">
        <f t="shared" si="104"/>
        <v>10327.795875</v>
      </c>
      <c r="C267" s="6">
        <f t="shared" ref="C267:C330" si="112">C266</f>
        <v>10000</v>
      </c>
      <c r="D267" s="6">
        <f t="shared" si="105"/>
        <v>10327.795875</v>
      </c>
      <c r="E267" s="48">
        <f t="shared" ref="E267:E330" si="113">IF(F267&lt;&gt;F266,F266,E266)</f>
        <v>2846.16</v>
      </c>
      <c r="F267" s="10">
        <f t="shared" ref="F267:F330" si="114">IF(DAY(A267)=F$9+1,VLOOKUP(A267,$AB$10:$AC$174,2),F266)</f>
        <v>2854.13</v>
      </c>
      <c r="G267" s="18">
        <f t="shared" si="101"/>
        <v>39666</v>
      </c>
      <c r="H267" s="2">
        <f t="shared" si="106"/>
        <v>2.8002642156450541E-3</v>
      </c>
      <c r="I267" s="1">
        <f t="shared" ref="I267:I330" si="115">IF(OR(A267&lt;A$9,A267=A$9),0,IF(DAY(A267)=F$9+1,1,I266+1))</f>
        <v>13</v>
      </c>
      <c r="J267" s="49">
        <f t="shared" si="99"/>
        <v>31</v>
      </c>
      <c r="K267" s="7">
        <f t="shared" si="107"/>
        <v>1.00117335</v>
      </c>
      <c r="L267" s="7">
        <f t="shared" ref="L267:L330" si="116">IF(DAY(A267)=F$9+1,M266,L266)</f>
        <v>1.0293706300000001</v>
      </c>
      <c r="M267" s="7">
        <f t="shared" ref="M267:M330" si="117">TRUNC(TRUNC((K267*L267),16),8)</f>
        <v>1.03057844</v>
      </c>
      <c r="N267" s="6">
        <f t="shared" si="108"/>
        <v>10305.7844</v>
      </c>
      <c r="O267" s="45">
        <v>0</v>
      </c>
      <c r="P267" s="6">
        <v>0</v>
      </c>
      <c r="Q267" s="6">
        <v>0</v>
      </c>
      <c r="R267" s="2">
        <f t="shared" ref="R267:R330" si="118">(R266)</f>
        <v>5.0000000000000001E-3</v>
      </c>
      <c r="S267" s="45">
        <f t="shared" ref="S267:S330" si="119">IF(OR(A267&lt;A$9,A267=A$9),0,IF(O266&gt;0,1,(S266+1)))</f>
        <v>154</v>
      </c>
      <c r="T267" s="8">
        <f t="shared" si="109"/>
        <v>1.002135837</v>
      </c>
      <c r="U267" s="6">
        <f t="shared" si="110"/>
        <v>22.011475000000001</v>
      </c>
      <c r="V267" s="3" t="str">
        <f t="shared" ref="V267:W282" si="120">V266</f>
        <v>A=</v>
      </c>
      <c r="W267" s="9">
        <f t="shared" si="120"/>
        <v>43286</v>
      </c>
      <c r="Y267" s="29"/>
      <c r="Z267" s="28">
        <v>41809</v>
      </c>
      <c r="AA267" s="27" t="s">
        <v>62</v>
      </c>
      <c r="AB267" s="30"/>
      <c r="AC267" s="31"/>
      <c r="AD267" s="32"/>
    </row>
    <row r="268" spans="1:30" x14ac:dyDescent="0.2">
      <c r="A268" s="102">
        <f t="shared" si="111"/>
        <v>39679</v>
      </c>
      <c r="B268" s="6">
        <f t="shared" si="104"/>
        <v>10328.870558999999</v>
      </c>
      <c r="C268" s="6">
        <f t="shared" si="112"/>
        <v>10000</v>
      </c>
      <c r="D268" s="6">
        <f t="shared" si="105"/>
        <v>10328.870558999999</v>
      </c>
      <c r="E268" s="48">
        <f t="shared" si="113"/>
        <v>2846.16</v>
      </c>
      <c r="F268" s="10">
        <f t="shared" si="114"/>
        <v>2854.13</v>
      </c>
      <c r="G268" s="18">
        <f t="shared" si="101"/>
        <v>39666</v>
      </c>
      <c r="H268" s="2">
        <f t="shared" si="106"/>
        <v>2.8002642156450541E-3</v>
      </c>
      <c r="I268" s="1">
        <f t="shared" si="115"/>
        <v>14</v>
      </c>
      <c r="J268" s="49">
        <f t="shared" ref="J268:J331" si="121">IF(DAY(A268)=F$9+1,DAY(EOMONTH(A268,0)), IF(DAY(A268)&lt;&gt;$F$9+1,J267))</f>
        <v>31</v>
      </c>
      <c r="K268" s="7">
        <f t="shared" si="107"/>
        <v>1.00126366</v>
      </c>
      <c r="L268" s="7">
        <f t="shared" si="116"/>
        <v>1.0293706300000001</v>
      </c>
      <c r="M268" s="7">
        <f t="shared" si="117"/>
        <v>1.0306713999999999</v>
      </c>
      <c r="N268" s="6">
        <f t="shared" si="108"/>
        <v>10306.714</v>
      </c>
      <c r="O268" s="45">
        <v>0</v>
      </c>
      <c r="P268" s="6">
        <v>0</v>
      </c>
      <c r="Q268" s="6">
        <v>0</v>
      </c>
      <c r="R268" s="2">
        <f t="shared" si="118"/>
        <v>5.0000000000000001E-3</v>
      </c>
      <c r="S268" s="45">
        <f t="shared" si="119"/>
        <v>155</v>
      </c>
      <c r="T268" s="8">
        <f t="shared" si="109"/>
        <v>1.0021497210000001</v>
      </c>
      <c r="U268" s="6">
        <f t="shared" si="110"/>
        <v>22.156559000000001</v>
      </c>
      <c r="V268" s="3" t="str">
        <f t="shared" si="120"/>
        <v>A=</v>
      </c>
      <c r="W268" s="9">
        <f t="shared" si="120"/>
        <v>43286</v>
      </c>
      <c r="Y268" s="29"/>
      <c r="Z268" s="28">
        <v>41998</v>
      </c>
      <c r="AA268" s="27" t="s">
        <v>63</v>
      </c>
      <c r="AB268" s="30"/>
      <c r="AC268" s="31"/>
      <c r="AD268" s="32"/>
    </row>
    <row r="269" spans="1:30" x14ac:dyDescent="0.2">
      <c r="A269" s="102">
        <f t="shared" si="111"/>
        <v>39680</v>
      </c>
      <c r="B269" s="6">
        <f t="shared" si="104"/>
        <v>10329.945369000001</v>
      </c>
      <c r="C269" s="6">
        <f t="shared" si="112"/>
        <v>10000</v>
      </c>
      <c r="D269" s="6">
        <f t="shared" si="105"/>
        <v>10329.945369000001</v>
      </c>
      <c r="E269" s="48">
        <f t="shared" si="113"/>
        <v>2846.16</v>
      </c>
      <c r="F269" s="10">
        <f t="shared" si="114"/>
        <v>2854.13</v>
      </c>
      <c r="G269" s="18">
        <f t="shared" si="101"/>
        <v>39666</v>
      </c>
      <c r="H269" s="2">
        <f t="shared" si="106"/>
        <v>2.8002642156450541E-3</v>
      </c>
      <c r="I269" s="1">
        <f t="shared" si="115"/>
        <v>15</v>
      </c>
      <c r="J269" s="49">
        <f t="shared" si="121"/>
        <v>31</v>
      </c>
      <c r="K269" s="7">
        <f t="shared" si="107"/>
        <v>1.00135398</v>
      </c>
      <c r="L269" s="7">
        <f t="shared" si="116"/>
        <v>1.0293706300000001</v>
      </c>
      <c r="M269" s="7">
        <f t="shared" si="117"/>
        <v>1.03076437</v>
      </c>
      <c r="N269" s="6">
        <f t="shared" si="108"/>
        <v>10307.643700000001</v>
      </c>
      <c r="O269" s="45">
        <v>0</v>
      </c>
      <c r="P269" s="6">
        <v>0</v>
      </c>
      <c r="Q269" s="6">
        <v>0</v>
      </c>
      <c r="R269" s="2">
        <f t="shared" si="118"/>
        <v>5.0000000000000001E-3</v>
      </c>
      <c r="S269" s="45">
        <f t="shared" si="119"/>
        <v>156</v>
      </c>
      <c r="T269" s="8">
        <f t="shared" si="109"/>
        <v>1.002163605</v>
      </c>
      <c r="U269" s="6">
        <f t="shared" si="110"/>
        <v>22.301669</v>
      </c>
      <c r="V269" s="3" t="str">
        <f t="shared" si="120"/>
        <v>A=</v>
      </c>
      <c r="W269" s="9">
        <f t="shared" si="120"/>
        <v>43286</v>
      </c>
      <c r="Y269" s="29"/>
      <c r="Z269" s="28">
        <v>42005</v>
      </c>
      <c r="AA269" s="27" t="s">
        <v>64</v>
      </c>
      <c r="AB269" s="30"/>
      <c r="AC269" s="31"/>
      <c r="AD269" s="32"/>
    </row>
    <row r="270" spans="1:30" x14ac:dyDescent="0.2">
      <c r="A270" s="102">
        <f t="shared" si="111"/>
        <v>39681</v>
      </c>
      <c r="B270" s="6">
        <f t="shared" si="104"/>
        <v>10331.020414999999</v>
      </c>
      <c r="C270" s="6">
        <f t="shared" si="112"/>
        <v>10000</v>
      </c>
      <c r="D270" s="6">
        <f t="shared" si="105"/>
        <v>10331.020414999999</v>
      </c>
      <c r="E270" s="48">
        <f t="shared" si="113"/>
        <v>2846.16</v>
      </c>
      <c r="F270" s="10">
        <f t="shared" si="114"/>
        <v>2854.13</v>
      </c>
      <c r="G270" s="18">
        <f t="shared" si="101"/>
        <v>39666</v>
      </c>
      <c r="H270" s="2">
        <f t="shared" si="106"/>
        <v>2.8002642156450541E-3</v>
      </c>
      <c r="I270" s="1">
        <f t="shared" si="115"/>
        <v>16</v>
      </c>
      <c r="J270" s="49">
        <f t="shared" si="121"/>
        <v>31</v>
      </c>
      <c r="K270" s="7">
        <f t="shared" si="107"/>
        <v>1.0014443099999999</v>
      </c>
      <c r="L270" s="7">
        <f t="shared" si="116"/>
        <v>1.0293706300000001</v>
      </c>
      <c r="M270" s="7">
        <f t="shared" si="117"/>
        <v>1.0308573599999999</v>
      </c>
      <c r="N270" s="6">
        <f t="shared" si="108"/>
        <v>10308.5736</v>
      </c>
      <c r="O270" s="45">
        <v>0</v>
      </c>
      <c r="P270" s="6">
        <v>0</v>
      </c>
      <c r="Q270" s="6">
        <v>0</v>
      </c>
      <c r="R270" s="2">
        <f t="shared" si="118"/>
        <v>5.0000000000000001E-3</v>
      </c>
      <c r="S270" s="45">
        <f t="shared" si="119"/>
        <v>157</v>
      </c>
      <c r="T270" s="8">
        <f t="shared" si="109"/>
        <v>1.00217749</v>
      </c>
      <c r="U270" s="6">
        <f t="shared" si="110"/>
        <v>22.446815000000001</v>
      </c>
      <c r="V270" s="3" t="str">
        <f t="shared" si="120"/>
        <v>A=</v>
      </c>
      <c r="W270" s="9">
        <f t="shared" si="120"/>
        <v>43286</v>
      </c>
      <c r="Y270" s="29"/>
      <c r="Z270" s="28">
        <v>42051</v>
      </c>
      <c r="AA270" s="27" t="s">
        <v>58</v>
      </c>
      <c r="AB270" s="30"/>
      <c r="AC270" s="31"/>
      <c r="AD270" s="32"/>
    </row>
    <row r="271" spans="1:30" x14ac:dyDescent="0.2">
      <c r="A271" s="102">
        <f t="shared" si="111"/>
        <v>39682</v>
      </c>
      <c r="B271" s="6">
        <f t="shared" si="104"/>
        <v>10332.095477000001</v>
      </c>
      <c r="C271" s="6">
        <f t="shared" si="112"/>
        <v>10000</v>
      </c>
      <c r="D271" s="6">
        <f t="shared" si="105"/>
        <v>10332.095477000001</v>
      </c>
      <c r="E271" s="48">
        <f t="shared" si="113"/>
        <v>2846.16</v>
      </c>
      <c r="F271" s="10">
        <f t="shared" si="114"/>
        <v>2854.13</v>
      </c>
      <c r="G271" s="18">
        <f t="shared" si="101"/>
        <v>39666</v>
      </c>
      <c r="H271" s="2">
        <f t="shared" si="106"/>
        <v>2.8002642156450541E-3</v>
      </c>
      <c r="I271" s="1">
        <f t="shared" si="115"/>
        <v>17</v>
      </c>
      <c r="J271" s="49">
        <f t="shared" si="121"/>
        <v>31</v>
      </c>
      <c r="K271" s="7">
        <f t="shared" si="107"/>
        <v>1.00153465</v>
      </c>
      <c r="L271" s="7">
        <f t="shared" si="116"/>
        <v>1.0293706300000001</v>
      </c>
      <c r="M271" s="7">
        <f t="shared" si="117"/>
        <v>1.0309503499999999</v>
      </c>
      <c r="N271" s="6">
        <f t="shared" si="108"/>
        <v>10309.503500000001</v>
      </c>
      <c r="O271" s="45">
        <v>0</v>
      </c>
      <c r="P271" s="6">
        <v>0</v>
      </c>
      <c r="Q271" s="6">
        <v>0</v>
      </c>
      <c r="R271" s="2">
        <f t="shared" si="118"/>
        <v>5.0000000000000001E-3</v>
      </c>
      <c r="S271" s="45">
        <f t="shared" si="119"/>
        <v>158</v>
      </c>
      <c r="T271" s="8">
        <f t="shared" si="109"/>
        <v>1.0021913739999999</v>
      </c>
      <c r="U271" s="6">
        <f t="shared" si="110"/>
        <v>22.591977</v>
      </c>
      <c r="V271" s="3" t="str">
        <f t="shared" si="120"/>
        <v>A=</v>
      </c>
      <c r="W271" s="9">
        <f t="shared" si="120"/>
        <v>43286</v>
      </c>
      <c r="Y271" s="29"/>
      <c r="Z271" s="28">
        <v>42052</v>
      </c>
      <c r="AA271" s="27" t="s">
        <v>58</v>
      </c>
      <c r="AB271" s="30"/>
      <c r="AC271" s="31"/>
      <c r="AD271" s="32"/>
    </row>
    <row r="272" spans="1:30" x14ac:dyDescent="0.2">
      <c r="A272" s="102">
        <f t="shared" si="111"/>
        <v>39683</v>
      </c>
      <c r="B272" s="6">
        <f t="shared" si="104"/>
        <v>10333.170676</v>
      </c>
      <c r="C272" s="6">
        <f t="shared" si="112"/>
        <v>10000</v>
      </c>
      <c r="D272" s="6">
        <f t="shared" si="105"/>
        <v>10333.170676</v>
      </c>
      <c r="E272" s="48">
        <f t="shared" si="113"/>
        <v>2846.16</v>
      </c>
      <c r="F272" s="10">
        <f t="shared" si="114"/>
        <v>2854.13</v>
      </c>
      <c r="G272" s="18">
        <f t="shared" si="101"/>
        <v>39666</v>
      </c>
      <c r="H272" s="2">
        <f t="shared" si="106"/>
        <v>2.8002642156450541E-3</v>
      </c>
      <c r="I272" s="1">
        <f t="shared" si="115"/>
        <v>18</v>
      </c>
      <c r="J272" s="49">
        <f t="shared" si="121"/>
        <v>31</v>
      </c>
      <c r="K272" s="7">
        <f t="shared" si="107"/>
        <v>1.001625</v>
      </c>
      <c r="L272" s="7">
        <f t="shared" si="116"/>
        <v>1.0293706300000001</v>
      </c>
      <c r="M272" s="7">
        <f t="shared" si="117"/>
        <v>1.03104335</v>
      </c>
      <c r="N272" s="6">
        <f t="shared" si="108"/>
        <v>10310.433499999999</v>
      </c>
      <c r="O272" s="45">
        <v>0</v>
      </c>
      <c r="P272" s="6">
        <v>0</v>
      </c>
      <c r="Q272" s="6">
        <v>0</v>
      </c>
      <c r="R272" s="2">
        <f t="shared" si="118"/>
        <v>5.0000000000000001E-3</v>
      </c>
      <c r="S272" s="45">
        <f t="shared" si="119"/>
        <v>159</v>
      </c>
      <c r="T272" s="8">
        <f t="shared" si="109"/>
        <v>1.0022052589999999</v>
      </c>
      <c r="U272" s="6">
        <f t="shared" si="110"/>
        <v>22.737176000000002</v>
      </c>
      <c r="V272" s="3" t="str">
        <f t="shared" si="120"/>
        <v>A=</v>
      </c>
      <c r="W272" s="9">
        <f t="shared" si="120"/>
        <v>43286</v>
      </c>
      <c r="Y272" s="29"/>
      <c r="Z272" s="28">
        <v>42097</v>
      </c>
      <c r="AA272" s="27" t="s">
        <v>59</v>
      </c>
      <c r="AB272" s="30"/>
      <c r="AC272" s="31"/>
      <c r="AD272" s="32"/>
    </row>
    <row r="273" spans="1:30" x14ac:dyDescent="0.2">
      <c r="A273" s="102">
        <f t="shared" si="111"/>
        <v>39684</v>
      </c>
      <c r="B273" s="6">
        <f t="shared" si="104"/>
        <v>10334.2461</v>
      </c>
      <c r="C273" s="6">
        <f t="shared" si="112"/>
        <v>10000</v>
      </c>
      <c r="D273" s="6">
        <f t="shared" si="105"/>
        <v>10334.2461</v>
      </c>
      <c r="E273" s="48">
        <f t="shared" si="113"/>
        <v>2846.16</v>
      </c>
      <c r="F273" s="10">
        <f t="shared" si="114"/>
        <v>2854.13</v>
      </c>
      <c r="G273" s="18">
        <f t="shared" si="101"/>
        <v>39666</v>
      </c>
      <c r="H273" s="2">
        <f t="shared" si="106"/>
        <v>2.8002642156450541E-3</v>
      </c>
      <c r="I273" s="1">
        <f t="shared" si="115"/>
        <v>19</v>
      </c>
      <c r="J273" s="49">
        <f t="shared" si="121"/>
        <v>31</v>
      </c>
      <c r="K273" s="7">
        <f t="shared" si="107"/>
        <v>1.0017153599999999</v>
      </c>
      <c r="L273" s="7">
        <f t="shared" si="116"/>
        <v>1.0293706300000001</v>
      </c>
      <c r="M273" s="7">
        <f t="shared" si="117"/>
        <v>1.03113637</v>
      </c>
      <c r="N273" s="6">
        <f t="shared" si="108"/>
        <v>10311.3637</v>
      </c>
      <c r="O273" s="45">
        <v>0</v>
      </c>
      <c r="P273" s="6">
        <v>0</v>
      </c>
      <c r="Q273" s="6">
        <v>0</v>
      </c>
      <c r="R273" s="2">
        <f t="shared" si="118"/>
        <v>5.0000000000000001E-3</v>
      </c>
      <c r="S273" s="45">
        <f t="shared" si="119"/>
        <v>160</v>
      </c>
      <c r="T273" s="8">
        <f t="shared" si="109"/>
        <v>1.0022191439999999</v>
      </c>
      <c r="U273" s="6">
        <f t="shared" si="110"/>
        <v>22.882400000000001</v>
      </c>
      <c r="V273" s="3" t="str">
        <f t="shared" si="120"/>
        <v>A=</v>
      </c>
      <c r="W273" s="9">
        <f t="shared" si="120"/>
        <v>43286</v>
      </c>
      <c r="Y273" s="29"/>
      <c r="Z273" s="28">
        <v>42115</v>
      </c>
      <c r="AA273" s="27" t="s">
        <v>60</v>
      </c>
      <c r="AB273" s="30"/>
      <c r="AC273" s="31"/>
      <c r="AD273" s="32"/>
    </row>
    <row r="274" spans="1:30" x14ac:dyDescent="0.2">
      <c r="A274" s="102">
        <f t="shared" si="111"/>
        <v>39685</v>
      </c>
      <c r="B274" s="6">
        <f t="shared" si="104"/>
        <v>10335.321451</v>
      </c>
      <c r="C274" s="6">
        <f t="shared" si="112"/>
        <v>10000</v>
      </c>
      <c r="D274" s="6">
        <f t="shared" si="105"/>
        <v>10335.321451</v>
      </c>
      <c r="E274" s="48">
        <f t="shared" si="113"/>
        <v>2846.16</v>
      </c>
      <c r="F274" s="10">
        <f t="shared" si="114"/>
        <v>2854.13</v>
      </c>
      <c r="G274" s="18">
        <f t="shared" si="101"/>
        <v>39666</v>
      </c>
      <c r="H274" s="2">
        <f t="shared" si="106"/>
        <v>2.8002642156450541E-3</v>
      </c>
      <c r="I274" s="1">
        <f t="shared" si="115"/>
        <v>20</v>
      </c>
      <c r="J274" s="49">
        <f t="shared" si="121"/>
        <v>31</v>
      </c>
      <c r="K274" s="7">
        <f t="shared" si="107"/>
        <v>1.0018057199999999</v>
      </c>
      <c r="L274" s="7">
        <f t="shared" si="116"/>
        <v>1.0293706300000001</v>
      </c>
      <c r="M274" s="7">
        <f t="shared" si="117"/>
        <v>1.0312293800000001</v>
      </c>
      <c r="N274" s="6">
        <f t="shared" si="108"/>
        <v>10312.293799999999</v>
      </c>
      <c r="O274" s="45">
        <v>0</v>
      </c>
      <c r="P274" s="6">
        <v>0</v>
      </c>
      <c r="Q274" s="6">
        <v>0</v>
      </c>
      <c r="R274" s="2">
        <f t="shared" si="118"/>
        <v>5.0000000000000001E-3</v>
      </c>
      <c r="S274" s="45">
        <f t="shared" si="119"/>
        <v>161</v>
      </c>
      <c r="T274" s="8">
        <f t="shared" si="109"/>
        <v>1.0022330290000001</v>
      </c>
      <c r="U274" s="6">
        <f t="shared" si="110"/>
        <v>23.027650999999999</v>
      </c>
      <c r="V274" s="3" t="str">
        <f t="shared" si="120"/>
        <v>A=</v>
      </c>
      <c r="W274" s="9">
        <f t="shared" si="120"/>
        <v>43286</v>
      </c>
      <c r="Y274" s="29"/>
      <c r="Z274" s="28">
        <v>42125</v>
      </c>
      <c r="AA274" s="27" t="s">
        <v>61</v>
      </c>
      <c r="AB274" s="30"/>
      <c r="AC274" s="31"/>
      <c r="AD274" s="32"/>
    </row>
    <row r="275" spans="1:30" x14ac:dyDescent="0.2">
      <c r="A275" s="102">
        <f t="shared" si="111"/>
        <v>39686</v>
      </c>
      <c r="B275" s="6">
        <f t="shared" si="104"/>
        <v>10336.396927</v>
      </c>
      <c r="C275" s="6">
        <f t="shared" si="112"/>
        <v>10000</v>
      </c>
      <c r="D275" s="6">
        <f t="shared" si="105"/>
        <v>10336.396927</v>
      </c>
      <c r="E275" s="48">
        <f t="shared" si="113"/>
        <v>2846.16</v>
      </c>
      <c r="F275" s="10">
        <f t="shared" si="114"/>
        <v>2854.13</v>
      </c>
      <c r="G275" s="18">
        <f t="shared" si="101"/>
        <v>39666</v>
      </c>
      <c r="H275" s="2">
        <f t="shared" si="106"/>
        <v>2.8002642156450541E-3</v>
      </c>
      <c r="I275" s="1">
        <f t="shared" si="115"/>
        <v>21</v>
      </c>
      <c r="J275" s="49">
        <f t="shared" si="121"/>
        <v>31</v>
      </c>
      <c r="K275" s="7">
        <f t="shared" si="107"/>
        <v>1.00189609</v>
      </c>
      <c r="L275" s="7">
        <f t="shared" si="116"/>
        <v>1.0293706300000001</v>
      </c>
      <c r="M275" s="7">
        <f t="shared" si="117"/>
        <v>1.0313224000000001</v>
      </c>
      <c r="N275" s="6">
        <f t="shared" si="108"/>
        <v>10313.224</v>
      </c>
      <c r="O275" s="45">
        <v>0</v>
      </c>
      <c r="P275" s="6">
        <v>0</v>
      </c>
      <c r="Q275" s="6">
        <v>0</v>
      </c>
      <c r="R275" s="2">
        <f t="shared" si="118"/>
        <v>5.0000000000000001E-3</v>
      </c>
      <c r="S275" s="45">
        <f t="shared" si="119"/>
        <v>162</v>
      </c>
      <c r="T275" s="8">
        <f t="shared" si="109"/>
        <v>1.0022469140000001</v>
      </c>
      <c r="U275" s="6">
        <f t="shared" si="110"/>
        <v>23.172927000000001</v>
      </c>
      <c r="V275" s="3" t="str">
        <f t="shared" si="120"/>
        <v>A=</v>
      </c>
      <c r="W275" s="9">
        <f t="shared" si="120"/>
        <v>43286</v>
      </c>
      <c r="Y275" s="29"/>
      <c r="Z275" s="28">
        <v>42159</v>
      </c>
      <c r="AA275" s="27" t="s">
        <v>62</v>
      </c>
      <c r="AB275" s="30"/>
      <c r="AC275" s="31"/>
      <c r="AD275" s="32"/>
    </row>
    <row r="276" spans="1:30" x14ac:dyDescent="0.2">
      <c r="A276" s="102">
        <f t="shared" si="111"/>
        <v>39687</v>
      </c>
      <c r="B276" s="6">
        <f t="shared" si="104"/>
        <v>10337.47264</v>
      </c>
      <c r="C276" s="6">
        <f t="shared" si="112"/>
        <v>10000</v>
      </c>
      <c r="D276" s="6">
        <f t="shared" si="105"/>
        <v>10337.47264</v>
      </c>
      <c r="E276" s="48">
        <f t="shared" si="113"/>
        <v>2846.16</v>
      </c>
      <c r="F276" s="10">
        <f t="shared" si="114"/>
        <v>2854.13</v>
      </c>
      <c r="G276" s="18">
        <f t="shared" si="101"/>
        <v>39666</v>
      </c>
      <c r="H276" s="2">
        <f t="shared" si="106"/>
        <v>2.8002642156450541E-3</v>
      </c>
      <c r="I276" s="1">
        <f t="shared" si="115"/>
        <v>22</v>
      </c>
      <c r="J276" s="49">
        <f t="shared" si="121"/>
        <v>31</v>
      </c>
      <c r="K276" s="7">
        <f t="shared" si="107"/>
        <v>1.0019864700000001</v>
      </c>
      <c r="L276" s="7">
        <f t="shared" si="116"/>
        <v>1.0293706300000001</v>
      </c>
      <c r="M276" s="7">
        <f t="shared" si="117"/>
        <v>1.03141544</v>
      </c>
      <c r="N276" s="6">
        <f t="shared" si="108"/>
        <v>10314.154399999999</v>
      </c>
      <c r="O276" s="45">
        <v>0</v>
      </c>
      <c r="P276" s="6">
        <v>0</v>
      </c>
      <c r="Q276" s="6">
        <v>0</v>
      </c>
      <c r="R276" s="2">
        <f t="shared" si="118"/>
        <v>5.0000000000000001E-3</v>
      </c>
      <c r="S276" s="45">
        <f t="shared" si="119"/>
        <v>163</v>
      </c>
      <c r="T276" s="8">
        <f t="shared" si="109"/>
        <v>1.0022608</v>
      </c>
      <c r="U276" s="6">
        <f t="shared" si="110"/>
        <v>23.318239999999999</v>
      </c>
      <c r="V276" s="3" t="str">
        <f t="shared" si="120"/>
        <v>A=</v>
      </c>
      <c r="W276" s="9">
        <f t="shared" si="120"/>
        <v>43286</v>
      </c>
      <c r="Y276" s="29"/>
      <c r="Z276" s="28">
        <v>42254</v>
      </c>
      <c r="AA276" s="27" t="s">
        <v>72</v>
      </c>
      <c r="AB276" s="30"/>
      <c r="AC276" s="31"/>
      <c r="AD276" s="32"/>
    </row>
    <row r="277" spans="1:30" x14ac:dyDescent="0.2">
      <c r="A277" s="102">
        <f t="shared" si="111"/>
        <v>39688</v>
      </c>
      <c r="B277" s="6">
        <f t="shared" si="104"/>
        <v>10338.548368</v>
      </c>
      <c r="C277" s="6">
        <f t="shared" si="112"/>
        <v>10000</v>
      </c>
      <c r="D277" s="6">
        <f t="shared" si="105"/>
        <v>10338.548368</v>
      </c>
      <c r="E277" s="48">
        <f t="shared" si="113"/>
        <v>2846.16</v>
      </c>
      <c r="F277" s="10">
        <f t="shared" si="114"/>
        <v>2854.13</v>
      </c>
      <c r="G277" s="18">
        <f t="shared" si="101"/>
        <v>39666</v>
      </c>
      <c r="H277" s="2">
        <f t="shared" si="106"/>
        <v>2.8002642156450541E-3</v>
      </c>
      <c r="I277" s="1">
        <f t="shared" si="115"/>
        <v>23</v>
      </c>
      <c r="J277" s="49">
        <f t="shared" si="121"/>
        <v>31</v>
      </c>
      <c r="K277" s="7">
        <f t="shared" si="107"/>
        <v>1.0020768600000001</v>
      </c>
      <c r="L277" s="7">
        <f t="shared" si="116"/>
        <v>1.0293706300000001</v>
      </c>
      <c r="M277" s="7">
        <f t="shared" si="117"/>
        <v>1.0315084800000001</v>
      </c>
      <c r="N277" s="6">
        <f t="shared" si="108"/>
        <v>10315.084800000001</v>
      </c>
      <c r="O277" s="45">
        <v>0</v>
      </c>
      <c r="P277" s="6">
        <v>0</v>
      </c>
      <c r="Q277" s="6">
        <v>0</v>
      </c>
      <c r="R277" s="2">
        <f t="shared" si="118"/>
        <v>5.0000000000000001E-3</v>
      </c>
      <c r="S277" s="45">
        <f t="shared" si="119"/>
        <v>164</v>
      </c>
      <c r="T277" s="8">
        <f t="shared" si="109"/>
        <v>1.0022746849999999</v>
      </c>
      <c r="U277" s="6">
        <f t="shared" si="110"/>
        <v>23.463567999999999</v>
      </c>
      <c r="V277" s="3" t="str">
        <f t="shared" si="120"/>
        <v>A=</v>
      </c>
      <c r="W277" s="9">
        <f t="shared" si="120"/>
        <v>43286</v>
      </c>
      <c r="Y277" s="29"/>
      <c r="Z277" s="28">
        <v>42289</v>
      </c>
      <c r="AA277" s="27" t="s">
        <v>71</v>
      </c>
      <c r="AB277" s="30"/>
      <c r="AC277" s="31"/>
      <c r="AD277" s="32"/>
    </row>
    <row r="278" spans="1:30" x14ac:dyDescent="0.2">
      <c r="A278" s="102">
        <f t="shared" si="111"/>
        <v>39689</v>
      </c>
      <c r="B278" s="6">
        <f t="shared" si="104"/>
        <v>10339.624333</v>
      </c>
      <c r="C278" s="6">
        <f t="shared" si="112"/>
        <v>10000</v>
      </c>
      <c r="D278" s="6">
        <f t="shared" si="105"/>
        <v>10339.624333</v>
      </c>
      <c r="E278" s="48">
        <f t="shared" si="113"/>
        <v>2846.16</v>
      </c>
      <c r="F278" s="10">
        <f t="shared" si="114"/>
        <v>2854.13</v>
      </c>
      <c r="G278" s="18">
        <f t="shared" si="101"/>
        <v>39666</v>
      </c>
      <c r="H278" s="2">
        <f t="shared" si="106"/>
        <v>2.8002642156450541E-3</v>
      </c>
      <c r="I278" s="1">
        <f t="shared" si="115"/>
        <v>24</v>
      </c>
      <c r="J278" s="49">
        <f t="shared" si="121"/>
        <v>31</v>
      </c>
      <c r="K278" s="7">
        <f t="shared" si="107"/>
        <v>1.00216726</v>
      </c>
      <c r="L278" s="7">
        <f t="shared" si="116"/>
        <v>1.0293706300000001</v>
      </c>
      <c r="M278" s="7">
        <f t="shared" si="117"/>
        <v>1.03160154</v>
      </c>
      <c r="N278" s="6">
        <f t="shared" si="108"/>
        <v>10316.0154</v>
      </c>
      <c r="O278" s="45">
        <v>0</v>
      </c>
      <c r="P278" s="6">
        <v>0</v>
      </c>
      <c r="Q278" s="6">
        <v>0</v>
      </c>
      <c r="R278" s="2">
        <f t="shared" si="118"/>
        <v>5.0000000000000001E-3</v>
      </c>
      <c r="S278" s="45">
        <f t="shared" si="119"/>
        <v>165</v>
      </c>
      <c r="T278" s="8">
        <f t="shared" si="109"/>
        <v>1.002288571</v>
      </c>
      <c r="U278" s="6">
        <f t="shared" si="110"/>
        <v>23.608933</v>
      </c>
      <c r="V278" s="3" t="str">
        <f t="shared" si="120"/>
        <v>A=</v>
      </c>
      <c r="W278" s="9">
        <f t="shared" si="120"/>
        <v>43286</v>
      </c>
      <c r="Y278" s="29"/>
      <c r="Z278" s="28">
        <v>42310</v>
      </c>
      <c r="AA278" s="27" t="s">
        <v>56</v>
      </c>
      <c r="AB278" s="30"/>
      <c r="AC278" s="31"/>
      <c r="AD278" s="32"/>
    </row>
    <row r="279" spans="1:30" x14ac:dyDescent="0.2">
      <c r="A279" s="102">
        <f t="shared" si="111"/>
        <v>39690</v>
      </c>
      <c r="B279" s="6">
        <f t="shared" si="104"/>
        <v>10340.700224</v>
      </c>
      <c r="C279" s="6">
        <f t="shared" si="112"/>
        <v>10000</v>
      </c>
      <c r="D279" s="6">
        <f t="shared" si="105"/>
        <v>10340.700224</v>
      </c>
      <c r="E279" s="48">
        <f t="shared" si="113"/>
        <v>2846.16</v>
      </c>
      <c r="F279" s="10">
        <f t="shared" si="114"/>
        <v>2854.13</v>
      </c>
      <c r="G279" s="18">
        <f t="shared" si="101"/>
        <v>39666</v>
      </c>
      <c r="H279" s="2">
        <f t="shared" si="106"/>
        <v>2.8002642156450541E-3</v>
      </c>
      <c r="I279" s="1">
        <f t="shared" si="115"/>
        <v>25</v>
      </c>
      <c r="J279" s="49">
        <f t="shared" si="121"/>
        <v>31</v>
      </c>
      <c r="K279" s="7">
        <f t="shared" si="107"/>
        <v>1.0022576599999999</v>
      </c>
      <c r="L279" s="7">
        <f t="shared" si="116"/>
        <v>1.0293706300000001</v>
      </c>
      <c r="M279" s="7">
        <f t="shared" si="117"/>
        <v>1.0316945900000001</v>
      </c>
      <c r="N279" s="6">
        <f t="shared" si="108"/>
        <v>10316.945900000001</v>
      </c>
      <c r="O279" s="45">
        <v>0</v>
      </c>
      <c r="P279" s="6">
        <v>0</v>
      </c>
      <c r="Q279" s="6">
        <v>0</v>
      </c>
      <c r="R279" s="2">
        <f t="shared" si="118"/>
        <v>5.0000000000000001E-3</v>
      </c>
      <c r="S279" s="45">
        <f t="shared" si="119"/>
        <v>166</v>
      </c>
      <c r="T279" s="8">
        <f t="shared" si="109"/>
        <v>1.0023024570000001</v>
      </c>
      <c r="U279" s="6">
        <f t="shared" si="110"/>
        <v>23.754324</v>
      </c>
      <c r="V279" s="3" t="str">
        <f t="shared" si="120"/>
        <v>A=</v>
      </c>
      <c r="W279" s="9">
        <f t="shared" si="120"/>
        <v>43286</v>
      </c>
      <c r="Y279" s="29"/>
      <c r="Z279" s="28">
        <v>42363</v>
      </c>
      <c r="AA279" s="27" t="s">
        <v>63</v>
      </c>
      <c r="AB279" s="30"/>
      <c r="AC279" s="31"/>
      <c r="AD279" s="32"/>
    </row>
    <row r="280" spans="1:30" x14ac:dyDescent="0.2">
      <c r="A280" s="102">
        <f t="shared" si="111"/>
        <v>39691</v>
      </c>
      <c r="B280" s="6">
        <f t="shared" si="104"/>
        <v>10341.776351</v>
      </c>
      <c r="C280" s="6">
        <f t="shared" si="112"/>
        <v>10000</v>
      </c>
      <c r="D280" s="6">
        <f t="shared" si="105"/>
        <v>10341.776351</v>
      </c>
      <c r="E280" s="48">
        <f t="shared" si="113"/>
        <v>2846.16</v>
      </c>
      <c r="F280" s="10">
        <f t="shared" si="114"/>
        <v>2854.13</v>
      </c>
      <c r="G280" s="18">
        <f t="shared" si="101"/>
        <v>39666</v>
      </c>
      <c r="H280" s="2">
        <f t="shared" si="106"/>
        <v>2.8002642156450541E-3</v>
      </c>
      <c r="I280" s="1">
        <f t="shared" si="115"/>
        <v>26</v>
      </c>
      <c r="J280" s="49">
        <f t="shared" si="121"/>
        <v>31</v>
      </c>
      <c r="K280" s="7">
        <f t="shared" si="107"/>
        <v>1.00234807</v>
      </c>
      <c r="L280" s="7">
        <f t="shared" si="116"/>
        <v>1.0293706300000001</v>
      </c>
      <c r="M280" s="7">
        <f t="shared" si="117"/>
        <v>1.03178766</v>
      </c>
      <c r="N280" s="6">
        <f t="shared" si="108"/>
        <v>10317.8766</v>
      </c>
      <c r="O280" s="45">
        <v>0</v>
      </c>
      <c r="P280" s="6">
        <v>0</v>
      </c>
      <c r="Q280" s="6">
        <v>0</v>
      </c>
      <c r="R280" s="2">
        <f t="shared" si="118"/>
        <v>5.0000000000000001E-3</v>
      </c>
      <c r="S280" s="45">
        <f t="shared" si="119"/>
        <v>167</v>
      </c>
      <c r="T280" s="8">
        <f t="shared" si="109"/>
        <v>1.002316344</v>
      </c>
      <c r="U280" s="6">
        <f t="shared" si="110"/>
        <v>23.899750999999998</v>
      </c>
      <c r="V280" s="3" t="str">
        <f t="shared" si="120"/>
        <v>A=</v>
      </c>
      <c r="W280" s="9">
        <f t="shared" si="120"/>
        <v>43286</v>
      </c>
      <c r="Y280" s="29"/>
      <c r="Z280" s="28">
        <v>42370</v>
      </c>
      <c r="AA280" s="27" t="s">
        <v>64</v>
      </c>
      <c r="AB280" s="30"/>
      <c r="AC280" s="31"/>
      <c r="AD280" s="32"/>
    </row>
    <row r="281" spans="1:30" x14ac:dyDescent="0.2">
      <c r="A281" s="102">
        <f t="shared" si="111"/>
        <v>39692</v>
      </c>
      <c r="B281" s="6">
        <f t="shared" si="104"/>
        <v>10342.852494000001</v>
      </c>
      <c r="C281" s="6">
        <f t="shared" si="112"/>
        <v>10000</v>
      </c>
      <c r="D281" s="6">
        <f t="shared" si="105"/>
        <v>10342.852494000001</v>
      </c>
      <c r="E281" s="48">
        <f t="shared" si="113"/>
        <v>2846.16</v>
      </c>
      <c r="F281" s="10">
        <f t="shared" si="114"/>
        <v>2854.13</v>
      </c>
      <c r="G281" s="18">
        <f t="shared" si="101"/>
        <v>39666</v>
      </c>
      <c r="H281" s="2">
        <f t="shared" si="106"/>
        <v>2.8002642156450541E-3</v>
      </c>
      <c r="I281" s="1">
        <f t="shared" si="115"/>
        <v>27</v>
      </c>
      <c r="J281" s="49">
        <f t="shared" si="121"/>
        <v>31</v>
      </c>
      <c r="K281" s="7">
        <f t="shared" si="107"/>
        <v>1.0024384900000001</v>
      </c>
      <c r="L281" s="7">
        <f t="shared" si="116"/>
        <v>1.0293706300000001</v>
      </c>
      <c r="M281" s="7">
        <f t="shared" si="117"/>
        <v>1.0318807299999999</v>
      </c>
      <c r="N281" s="6">
        <f t="shared" si="108"/>
        <v>10318.8073</v>
      </c>
      <c r="O281" s="45">
        <v>0</v>
      </c>
      <c r="P281" s="6">
        <v>0</v>
      </c>
      <c r="Q281" s="6">
        <v>0</v>
      </c>
      <c r="R281" s="2">
        <f t="shared" si="118"/>
        <v>5.0000000000000001E-3</v>
      </c>
      <c r="S281" s="45">
        <f t="shared" si="119"/>
        <v>168</v>
      </c>
      <c r="T281" s="8">
        <f t="shared" si="109"/>
        <v>1.0023302300000001</v>
      </c>
      <c r="U281" s="6">
        <f t="shared" si="110"/>
        <v>24.045193999999999</v>
      </c>
      <c r="V281" s="3" t="str">
        <f t="shared" si="120"/>
        <v>A=</v>
      </c>
      <c r="W281" s="9">
        <f t="shared" si="120"/>
        <v>43286</v>
      </c>
      <c r="Y281" s="29"/>
      <c r="Z281" s="28">
        <v>42408</v>
      </c>
      <c r="AA281" s="27" t="s">
        <v>58</v>
      </c>
      <c r="AB281" s="30"/>
      <c r="AC281" s="31"/>
      <c r="AD281" s="32"/>
    </row>
    <row r="282" spans="1:30" x14ac:dyDescent="0.2">
      <c r="A282" s="102">
        <f t="shared" si="111"/>
        <v>39693</v>
      </c>
      <c r="B282" s="6">
        <f t="shared" si="104"/>
        <v>10343.928872999999</v>
      </c>
      <c r="C282" s="6">
        <f t="shared" si="112"/>
        <v>10000</v>
      </c>
      <c r="D282" s="6">
        <f t="shared" si="105"/>
        <v>10343.928872999999</v>
      </c>
      <c r="E282" s="48">
        <f t="shared" si="113"/>
        <v>2846.16</v>
      </c>
      <c r="F282" s="10">
        <f t="shared" si="114"/>
        <v>2854.13</v>
      </c>
      <c r="G282" s="18">
        <f t="shared" si="101"/>
        <v>39666</v>
      </c>
      <c r="H282" s="2">
        <f t="shared" si="106"/>
        <v>2.8002642156450541E-3</v>
      </c>
      <c r="I282" s="1">
        <f t="shared" si="115"/>
        <v>28</v>
      </c>
      <c r="J282" s="49">
        <f t="shared" si="121"/>
        <v>31</v>
      </c>
      <c r="K282" s="7">
        <f t="shared" si="107"/>
        <v>1.00252892</v>
      </c>
      <c r="L282" s="7">
        <f t="shared" si="116"/>
        <v>1.0293706300000001</v>
      </c>
      <c r="M282" s="7">
        <f t="shared" si="117"/>
        <v>1.0319738199999999</v>
      </c>
      <c r="N282" s="6">
        <f t="shared" si="108"/>
        <v>10319.7382</v>
      </c>
      <c r="O282" s="45">
        <v>0</v>
      </c>
      <c r="P282" s="6">
        <v>0</v>
      </c>
      <c r="Q282" s="6">
        <v>0</v>
      </c>
      <c r="R282" s="2">
        <f t="shared" si="118"/>
        <v>5.0000000000000001E-3</v>
      </c>
      <c r="S282" s="45">
        <f t="shared" si="119"/>
        <v>169</v>
      </c>
      <c r="T282" s="8">
        <f t="shared" si="109"/>
        <v>1.002344117</v>
      </c>
      <c r="U282" s="6">
        <f t="shared" si="110"/>
        <v>24.190673</v>
      </c>
      <c r="V282" s="3" t="str">
        <f t="shared" si="120"/>
        <v>A=</v>
      </c>
      <c r="W282" s="9">
        <f t="shared" si="120"/>
        <v>43286</v>
      </c>
      <c r="Y282" s="29"/>
      <c r="Z282" s="28">
        <v>42409</v>
      </c>
      <c r="AA282" s="27" t="s">
        <v>58</v>
      </c>
      <c r="AB282" s="30"/>
      <c r="AC282" s="31"/>
      <c r="AD282" s="32"/>
    </row>
    <row r="283" spans="1:30" x14ac:dyDescent="0.2">
      <c r="A283" s="102">
        <f t="shared" si="111"/>
        <v>39694</v>
      </c>
      <c r="B283" s="6">
        <f t="shared" si="104"/>
        <v>10345.005379</v>
      </c>
      <c r="C283" s="6">
        <f t="shared" si="112"/>
        <v>10000</v>
      </c>
      <c r="D283" s="6">
        <f t="shared" si="105"/>
        <v>10345.005379</v>
      </c>
      <c r="E283" s="48">
        <f t="shared" si="113"/>
        <v>2846.16</v>
      </c>
      <c r="F283" s="10">
        <f t="shared" si="114"/>
        <v>2854.13</v>
      </c>
      <c r="G283" s="18">
        <f t="shared" si="101"/>
        <v>39666</v>
      </c>
      <c r="H283" s="2">
        <f t="shared" si="106"/>
        <v>2.8002642156450541E-3</v>
      </c>
      <c r="I283" s="1">
        <f t="shared" si="115"/>
        <v>29</v>
      </c>
      <c r="J283" s="49">
        <f t="shared" si="121"/>
        <v>31</v>
      </c>
      <c r="K283" s="7">
        <f t="shared" si="107"/>
        <v>1.00261936</v>
      </c>
      <c r="L283" s="7">
        <f t="shared" si="116"/>
        <v>1.0293706300000001</v>
      </c>
      <c r="M283" s="7">
        <f t="shared" si="117"/>
        <v>1.0320669200000001</v>
      </c>
      <c r="N283" s="6">
        <f t="shared" si="108"/>
        <v>10320.6692</v>
      </c>
      <c r="O283" s="45">
        <v>0</v>
      </c>
      <c r="P283" s="6">
        <v>0</v>
      </c>
      <c r="Q283" s="6">
        <v>0</v>
      </c>
      <c r="R283" s="2">
        <f t="shared" si="118"/>
        <v>5.0000000000000001E-3</v>
      </c>
      <c r="S283" s="45">
        <f t="shared" si="119"/>
        <v>170</v>
      </c>
      <c r="T283" s="8">
        <f t="shared" si="109"/>
        <v>1.002358004</v>
      </c>
      <c r="U283" s="6">
        <f t="shared" si="110"/>
        <v>24.336179000000001</v>
      </c>
      <c r="V283" s="3" t="str">
        <f t="shared" ref="V283:W298" si="122">V282</f>
        <v>A=</v>
      </c>
      <c r="W283" s="9">
        <f t="shared" si="122"/>
        <v>43286</v>
      </c>
      <c r="Y283" s="29"/>
      <c r="Z283" s="28">
        <v>42454</v>
      </c>
      <c r="AA283" s="27" t="s">
        <v>59</v>
      </c>
      <c r="AB283" s="30"/>
      <c r="AC283" s="31"/>
      <c r="AD283" s="32"/>
    </row>
    <row r="284" spans="1:30" x14ac:dyDescent="0.2">
      <c r="A284" s="102">
        <f t="shared" si="111"/>
        <v>39695</v>
      </c>
      <c r="B284" s="6">
        <f t="shared" si="104"/>
        <v>10346.081910000001</v>
      </c>
      <c r="C284" s="6">
        <f t="shared" si="112"/>
        <v>10000</v>
      </c>
      <c r="D284" s="6">
        <f t="shared" si="105"/>
        <v>10346.081910000001</v>
      </c>
      <c r="E284" s="48">
        <f t="shared" si="113"/>
        <v>2846.16</v>
      </c>
      <c r="F284" s="10">
        <f t="shared" si="114"/>
        <v>2854.13</v>
      </c>
      <c r="G284" s="18">
        <f t="shared" si="101"/>
        <v>39666</v>
      </c>
      <c r="H284" s="2">
        <f t="shared" si="106"/>
        <v>2.8002642156450541E-3</v>
      </c>
      <c r="I284" s="1">
        <f t="shared" si="115"/>
        <v>30</v>
      </c>
      <c r="J284" s="49">
        <f t="shared" si="121"/>
        <v>31</v>
      </c>
      <c r="K284" s="7">
        <f t="shared" si="107"/>
        <v>1.00270981</v>
      </c>
      <c r="L284" s="7">
        <f t="shared" si="116"/>
        <v>1.0293706300000001</v>
      </c>
      <c r="M284" s="7">
        <f t="shared" si="117"/>
        <v>1.0321600200000001</v>
      </c>
      <c r="N284" s="6">
        <f t="shared" si="108"/>
        <v>10321.600200000001</v>
      </c>
      <c r="O284" s="45">
        <v>0</v>
      </c>
      <c r="P284" s="6">
        <v>0</v>
      </c>
      <c r="Q284" s="6">
        <v>0</v>
      </c>
      <c r="R284" s="2">
        <f t="shared" si="118"/>
        <v>5.0000000000000001E-3</v>
      </c>
      <c r="S284" s="45">
        <f t="shared" si="119"/>
        <v>171</v>
      </c>
      <c r="T284" s="8">
        <f t="shared" si="109"/>
        <v>1.0023718909999999</v>
      </c>
      <c r="U284" s="6">
        <f t="shared" si="110"/>
        <v>24.48171</v>
      </c>
      <c r="V284" s="3" t="str">
        <f t="shared" si="122"/>
        <v>A=</v>
      </c>
      <c r="W284" s="9">
        <f t="shared" si="122"/>
        <v>43286</v>
      </c>
      <c r="Y284" s="29"/>
      <c r="Z284" s="28">
        <v>42481</v>
      </c>
      <c r="AA284" s="27" t="s">
        <v>60</v>
      </c>
      <c r="AB284" s="30"/>
      <c r="AC284" s="31"/>
      <c r="AD284" s="32"/>
    </row>
    <row r="285" spans="1:30" x14ac:dyDescent="0.2">
      <c r="A285" s="102">
        <f t="shared" si="111"/>
        <v>39696</v>
      </c>
      <c r="B285" s="6">
        <f t="shared" si="104"/>
        <v>10347.158568000001</v>
      </c>
      <c r="C285" s="6">
        <f t="shared" si="112"/>
        <v>10000</v>
      </c>
      <c r="D285" s="6">
        <f t="shared" si="105"/>
        <v>10347.158568000001</v>
      </c>
      <c r="E285" s="48">
        <f t="shared" si="113"/>
        <v>2846.16</v>
      </c>
      <c r="F285" s="10">
        <f t="shared" si="114"/>
        <v>2854.13</v>
      </c>
      <c r="G285" s="18">
        <f t="shared" si="101"/>
        <v>39666</v>
      </c>
      <c r="H285" s="2">
        <f t="shared" si="106"/>
        <v>2.8002642156450541E-3</v>
      </c>
      <c r="I285" s="1">
        <f t="shared" si="115"/>
        <v>31</v>
      </c>
      <c r="J285" s="49">
        <f t="shared" si="121"/>
        <v>31</v>
      </c>
      <c r="K285" s="7">
        <f t="shared" si="107"/>
        <v>1.0028002600000001</v>
      </c>
      <c r="L285" s="7">
        <f t="shared" si="116"/>
        <v>1.0293706300000001</v>
      </c>
      <c r="M285" s="7">
        <f t="shared" si="117"/>
        <v>1.03225313</v>
      </c>
      <c r="N285" s="6">
        <f t="shared" si="108"/>
        <v>10322.531300000001</v>
      </c>
      <c r="O285" s="45">
        <v>0</v>
      </c>
      <c r="P285" s="6">
        <v>0</v>
      </c>
      <c r="Q285" s="6">
        <v>0</v>
      </c>
      <c r="R285" s="2">
        <f t="shared" si="118"/>
        <v>5.0000000000000001E-3</v>
      </c>
      <c r="S285" s="45">
        <f t="shared" si="119"/>
        <v>172</v>
      </c>
      <c r="T285" s="8">
        <f t="shared" si="109"/>
        <v>1.0023857780000001</v>
      </c>
      <c r="U285" s="6">
        <f t="shared" si="110"/>
        <v>24.627268000000001</v>
      </c>
      <c r="V285" s="3" t="str">
        <f t="shared" si="122"/>
        <v>A=</v>
      </c>
      <c r="W285" s="9">
        <f t="shared" si="122"/>
        <v>43286</v>
      </c>
      <c r="Y285" s="29"/>
      <c r="Z285" s="28">
        <v>42516</v>
      </c>
      <c r="AA285" s="27" t="s">
        <v>62</v>
      </c>
      <c r="AB285" s="30"/>
      <c r="AC285" s="31"/>
      <c r="AD285" s="32"/>
    </row>
    <row r="286" spans="1:30" x14ac:dyDescent="0.2">
      <c r="A286" s="102">
        <f t="shared" si="111"/>
        <v>39697</v>
      </c>
      <c r="B286" s="6">
        <f t="shared" si="104"/>
        <v>10348.19736</v>
      </c>
      <c r="C286" s="6">
        <f t="shared" si="112"/>
        <v>10000</v>
      </c>
      <c r="D286" s="6">
        <f t="shared" si="105"/>
        <v>10348.19736</v>
      </c>
      <c r="E286" s="48">
        <f t="shared" si="113"/>
        <v>2854.13</v>
      </c>
      <c r="F286" s="10">
        <f t="shared" si="114"/>
        <v>2861.55</v>
      </c>
      <c r="G286" s="18">
        <f t="shared" si="101"/>
        <v>39697</v>
      </c>
      <c r="H286" s="2">
        <v>1.6999999999999999E-3</v>
      </c>
      <c r="I286" s="1">
        <f t="shared" si="115"/>
        <v>1</v>
      </c>
      <c r="J286" s="49">
        <f t="shared" si="121"/>
        <v>30</v>
      </c>
      <c r="K286" s="7">
        <f t="shared" si="107"/>
        <v>1.0000865400000001</v>
      </c>
      <c r="L286" s="7">
        <f t="shared" si="116"/>
        <v>1.03225313</v>
      </c>
      <c r="M286" s="7">
        <f t="shared" si="117"/>
        <v>1.03234246</v>
      </c>
      <c r="N286" s="6">
        <f t="shared" si="108"/>
        <v>10323.4246</v>
      </c>
      <c r="O286" s="45">
        <v>0</v>
      </c>
      <c r="P286" s="6">
        <v>0</v>
      </c>
      <c r="Q286" s="6">
        <v>0</v>
      </c>
      <c r="R286" s="2">
        <f t="shared" si="118"/>
        <v>5.0000000000000001E-3</v>
      </c>
      <c r="S286" s="45">
        <f t="shared" si="119"/>
        <v>173</v>
      </c>
      <c r="T286" s="8">
        <f t="shared" si="109"/>
        <v>1.002399665</v>
      </c>
      <c r="U286" s="6">
        <f t="shared" si="110"/>
        <v>24.772760000000002</v>
      </c>
      <c r="V286" s="3" t="str">
        <f t="shared" si="122"/>
        <v>A=</v>
      </c>
      <c r="W286" s="9">
        <f t="shared" si="122"/>
        <v>43286</v>
      </c>
      <c r="Y286" s="29"/>
      <c r="Z286" s="28">
        <v>42620</v>
      </c>
      <c r="AA286" s="27" t="s">
        <v>54</v>
      </c>
      <c r="AB286" s="30"/>
      <c r="AC286" s="31"/>
      <c r="AD286" s="32"/>
    </row>
    <row r="287" spans="1:30" x14ac:dyDescent="0.2">
      <c r="A287" s="102">
        <f t="shared" si="111"/>
        <v>39698</v>
      </c>
      <c r="B287" s="6">
        <f t="shared" si="104"/>
        <v>10349.236388000001</v>
      </c>
      <c r="C287" s="6">
        <f t="shared" si="112"/>
        <v>10000</v>
      </c>
      <c r="D287" s="6">
        <f t="shared" si="105"/>
        <v>10349.236388000001</v>
      </c>
      <c r="E287" s="48">
        <f t="shared" si="113"/>
        <v>2854.13</v>
      </c>
      <c r="F287" s="10">
        <f t="shared" si="114"/>
        <v>2861.55</v>
      </c>
      <c r="G287" s="18">
        <f t="shared" si="101"/>
        <v>39697</v>
      </c>
      <c r="H287" s="2">
        <f t="shared" ref="H287:H350" si="123">(F287/E287)-1</f>
        <v>2.5997414273351005E-3</v>
      </c>
      <c r="I287" s="1">
        <f t="shared" si="115"/>
        <v>2</v>
      </c>
      <c r="J287" s="49">
        <f t="shared" si="121"/>
        <v>30</v>
      </c>
      <c r="K287" s="7">
        <f t="shared" si="107"/>
        <v>1.0001731</v>
      </c>
      <c r="L287" s="7">
        <f t="shared" si="116"/>
        <v>1.03225313</v>
      </c>
      <c r="M287" s="7">
        <f t="shared" si="117"/>
        <v>1.0324318100000001</v>
      </c>
      <c r="N287" s="6">
        <f t="shared" si="108"/>
        <v>10324.3181</v>
      </c>
      <c r="O287" s="45">
        <v>0</v>
      </c>
      <c r="P287" s="6">
        <v>0</v>
      </c>
      <c r="Q287" s="6">
        <v>0</v>
      </c>
      <c r="R287" s="2">
        <f t="shared" si="118"/>
        <v>5.0000000000000001E-3</v>
      </c>
      <c r="S287" s="45">
        <f t="shared" si="119"/>
        <v>174</v>
      </c>
      <c r="T287" s="8">
        <f t="shared" si="109"/>
        <v>1.002413553</v>
      </c>
      <c r="U287" s="6">
        <f t="shared" si="110"/>
        <v>24.918288</v>
      </c>
      <c r="V287" s="3" t="str">
        <f t="shared" si="122"/>
        <v>A=</v>
      </c>
      <c r="W287" s="9">
        <f t="shared" si="122"/>
        <v>43286</v>
      </c>
      <c r="Y287" s="29"/>
      <c r="Z287" s="28">
        <v>42655</v>
      </c>
      <c r="AA287" s="27" t="s">
        <v>71</v>
      </c>
      <c r="AB287" s="30"/>
      <c r="AC287" s="31"/>
      <c r="AD287" s="32"/>
    </row>
    <row r="288" spans="1:30" x14ac:dyDescent="0.2">
      <c r="A288" s="102">
        <f t="shared" si="111"/>
        <v>39699</v>
      </c>
      <c r="B288" s="6">
        <f t="shared" si="104"/>
        <v>10350.275541999999</v>
      </c>
      <c r="C288" s="6">
        <f t="shared" si="112"/>
        <v>10000</v>
      </c>
      <c r="D288" s="6">
        <f t="shared" si="105"/>
        <v>10350.275541999999</v>
      </c>
      <c r="E288" s="48">
        <f t="shared" si="113"/>
        <v>2854.13</v>
      </c>
      <c r="F288" s="10">
        <f t="shared" si="114"/>
        <v>2861.55</v>
      </c>
      <c r="G288" s="18">
        <f t="shared" si="101"/>
        <v>39697</v>
      </c>
      <c r="H288" s="2">
        <f t="shared" si="123"/>
        <v>2.5997414273351005E-3</v>
      </c>
      <c r="I288" s="1">
        <f t="shared" si="115"/>
        <v>3</v>
      </c>
      <c r="J288" s="49">
        <f t="shared" si="121"/>
        <v>30</v>
      </c>
      <c r="K288" s="7">
        <f t="shared" si="107"/>
        <v>1.0002596699999999</v>
      </c>
      <c r="L288" s="7">
        <f t="shared" si="116"/>
        <v>1.03225313</v>
      </c>
      <c r="M288" s="7">
        <f t="shared" si="117"/>
        <v>1.0325211700000001</v>
      </c>
      <c r="N288" s="6">
        <f t="shared" si="108"/>
        <v>10325.2117</v>
      </c>
      <c r="O288" s="45">
        <v>0</v>
      </c>
      <c r="P288" s="6">
        <v>0</v>
      </c>
      <c r="Q288" s="6">
        <v>0</v>
      </c>
      <c r="R288" s="2">
        <f t="shared" si="118"/>
        <v>5.0000000000000001E-3</v>
      </c>
      <c r="S288" s="45">
        <f t="shared" si="119"/>
        <v>175</v>
      </c>
      <c r="T288" s="8">
        <f t="shared" si="109"/>
        <v>1.002427441</v>
      </c>
      <c r="U288" s="6">
        <f t="shared" si="110"/>
        <v>25.063842000000001</v>
      </c>
      <c r="V288" s="3" t="str">
        <f t="shared" si="122"/>
        <v>A=</v>
      </c>
      <c r="W288" s="9">
        <f t="shared" si="122"/>
        <v>43286</v>
      </c>
      <c r="Y288" s="29"/>
      <c r="Z288" s="28">
        <v>42676</v>
      </c>
      <c r="AA288" s="27" t="s">
        <v>56</v>
      </c>
      <c r="AB288" s="30"/>
      <c r="AC288" s="31"/>
      <c r="AD288" s="32"/>
    </row>
    <row r="289" spans="1:30" x14ac:dyDescent="0.2">
      <c r="A289" s="102">
        <f t="shared" si="111"/>
        <v>39700</v>
      </c>
      <c r="B289" s="6">
        <f t="shared" si="104"/>
        <v>10351.314719999998</v>
      </c>
      <c r="C289" s="6">
        <f t="shared" si="112"/>
        <v>10000</v>
      </c>
      <c r="D289" s="6">
        <f t="shared" si="105"/>
        <v>10351.314719999998</v>
      </c>
      <c r="E289" s="48">
        <f t="shared" si="113"/>
        <v>2854.13</v>
      </c>
      <c r="F289" s="10">
        <f t="shared" si="114"/>
        <v>2861.55</v>
      </c>
      <c r="G289" s="18">
        <f t="shared" si="101"/>
        <v>39697</v>
      </c>
      <c r="H289" s="2">
        <f t="shared" si="123"/>
        <v>2.5997414273351005E-3</v>
      </c>
      <c r="I289" s="1">
        <f t="shared" si="115"/>
        <v>4</v>
      </c>
      <c r="J289" s="49">
        <f t="shared" si="121"/>
        <v>30</v>
      </c>
      <c r="K289" s="7">
        <f t="shared" si="107"/>
        <v>1.0003462400000001</v>
      </c>
      <c r="L289" s="7">
        <f t="shared" si="116"/>
        <v>1.03225313</v>
      </c>
      <c r="M289" s="7">
        <f t="shared" si="117"/>
        <v>1.0326105299999999</v>
      </c>
      <c r="N289" s="6">
        <f t="shared" si="108"/>
        <v>10326.105299999999</v>
      </c>
      <c r="O289" s="45">
        <v>0</v>
      </c>
      <c r="P289" s="6">
        <v>0</v>
      </c>
      <c r="Q289" s="6">
        <v>0</v>
      </c>
      <c r="R289" s="2">
        <f t="shared" si="118"/>
        <v>5.0000000000000001E-3</v>
      </c>
      <c r="S289" s="45">
        <f t="shared" si="119"/>
        <v>176</v>
      </c>
      <c r="T289" s="8">
        <f t="shared" si="109"/>
        <v>1.002441329</v>
      </c>
      <c r="U289" s="6">
        <f t="shared" si="110"/>
        <v>25.209420000000001</v>
      </c>
      <c r="V289" s="3" t="str">
        <f t="shared" si="122"/>
        <v>A=</v>
      </c>
      <c r="W289" s="9">
        <f t="shared" si="122"/>
        <v>43286</v>
      </c>
      <c r="Y289" s="29"/>
      <c r="Z289" s="28">
        <v>42689</v>
      </c>
      <c r="AA289" s="27" t="s">
        <v>57</v>
      </c>
      <c r="AB289" s="30"/>
      <c r="AC289" s="31"/>
      <c r="AD289" s="32"/>
    </row>
    <row r="290" spans="1:30" x14ac:dyDescent="0.2">
      <c r="A290" s="102">
        <f t="shared" si="111"/>
        <v>39701</v>
      </c>
      <c r="B290" s="6">
        <f t="shared" si="104"/>
        <v>10352.354023</v>
      </c>
      <c r="C290" s="6">
        <f t="shared" si="112"/>
        <v>10000</v>
      </c>
      <c r="D290" s="6">
        <f t="shared" si="105"/>
        <v>10352.354023</v>
      </c>
      <c r="E290" s="48">
        <f t="shared" si="113"/>
        <v>2854.13</v>
      </c>
      <c r="F290" s="10">
        <f t="shared" si="114"/>
        <v>2861.55</v>
      </c>
      <c r="G290" s="18">
        <f t="shared" si="101"/>
        <v>39697</v>
      </c>
      <c r="H290" s="2">
        <f t="shared" si="123"/>
        <v>2.5997414273351005E-3</v>
      </c>
      <c r="I290" s="1">
        <f t="shared" si="115"/>
        <v>5</v>
      </c>
      <c r="J290" s="49">
        <f t="shared" si="121"/>
        <v>30</v>
      </c>
      <c r="K290" s="7">
        <f t="shared" si="107"/>
        <v>1.0004328199999999</v>
      </c>
      <c r="L290" s="7">
        <f t="shared" si="116"/>
        <v>1.03225313</v>
      </c>
      <c r="M290" s="7">
        <f t="shared" si="117"/>
        <v>1.0326998999999999</v>
      </c>
      <c r="N290" s="6">
        <f t="shared" si="108"/>
        <v>10326.999</v>
      </c>
      <c r="O290" s="45">
        <v>0</v>
      </c>
      <c r="P290" s="6">
        <v>0</v>
      </c>
      <c r="Q290" s="6">
        <v>0</v>
      </c>
      <c r="R290" s="2">
        <f t="shared" si="118"/>
        <v>5.0000000000000001E-3</v>
      </c>
      <c r="S290" s="45">
        <f t="shared" si="119"/>
        <v>177</v>
      </c>
      <c r="T290" s="8">
        <f t="shared" si="109"/>
        <v>1.0024552170000001</v>
      </c>
      <c r="U290" s="6">
        <f t="shared" si="110"/>
        <v>25.355022999999999</v>
      </c>
      <c r="V290" s="3" t="str">
        <f t="shared" si="122"/>
        <v>A=</v>
      </c>
      <c r="W290" s="9">
        <f t="shared" si="122"/>
        <v>43286</v>
      </c>
      <c r="Y290" s="29"/>
      <c r="Z290" s="33">
        <v>42793</v>
      </c>
      <c r="AA290" s="34" t="s">
        <v>65</v>
      </c>
      <c r="AB290" s="30"/>
      <c r="AC290" s="31"/>
      <c r="AD290" s="32"/>
    </row>
    <row r="291" spans="1:30" x14ac:dyDescent="0.2">
      <c r="A291" s="102">
        <f t="shared" si="111"/>
        <v>39702</v>
      </c>
      <c r="B291" s="6">
        <f t="shared" si="104"/>
        <v>10353.393451</v>
      </c>
      <c r="C291" s="6">
        <f t="shared" si="112"/>
        <v>10000</v>
      </c>
      <c r="D291" s="6">
        <f t="shared" si="105"/>
        <v>10353.393451</v>
      </c>
      <c r="E291" s="48">
        <f t="shared" si="113"/>
        <v>2854.13</v>
      </c>
      <c r="F291" s="10">
        <f t="shared" si="114"/>
        <v>2861.55</v>
      </c>
      <c r="G291" s="18">
        <f t="shared" si="101"/>
        <v>39697</v>
      </c>
      <c r="H291" s="2">
        <f t="shared" si="123"/>
        <v>2.5997414273351005E-3</v>
      </c>
      <c r="I291" s="1">
        <f t="shared" si="115"/>
        <v>6</v>
      </c>
      <c r="J291" s="49">
        <f t="shared" si="121"/>
        <v>30</v>
      </c>
      <c r="K291" s="7">
        <f t="shared" si="107"/>
        <v>1.0005193999999999</v>
      </c>
      <c r="L291" s="7">
        <f t="shared" si="116"/>
        <v>1.03225313</v>
      </c>
      <c r="M291" s="7">
        <f t="shared" si="117"/>
        <v>1.03278928</v>
      </c>
      <c r="N291" s="6">
        <f t="shared" si="108"/>
        <v>10327.8928</v>
      </c>
      <c r="O291" s="45">
        <v>0</v>
      </c>
      <c r="P291" s="6">
        <v>0</v>
      </c>
      <c r="Q291" s="6">
        <v>0</v>
      </c>
      <c r="R291" s="2">
        <f t="shared" si="118"/>
        <v>5.0000000000000001E-3</v>
      </c>
      <c r="S291" s="45">
        <f t="shared" si="119"/>
        <v>178</v>
      </c>
      <c r="T291" s="8">
        <f t="shared" si="109"/>
        <v>1.0024691050000001</v>
      </c>
      <c r="U291" s="6">
        <f t="shared" si="110"/>
        <v>25.500651000000001</v>
      </c>
      <c r="V291" s="3" t="str">
        <f t="shared" si="122"/>
        <v>A=</v>
      </c>
      <c r="W291" s="9">
        <f t="shared" si="122"/>
        <v>43286</v>
      </c>
      <c r="Y291" s="29"/>
      <c r="Z291" s="33">
        <v>42794</v>
      </c>
      <c r="AA291" s="34" t="s">
        <v>65</v>
      </c>
      <c r="AB291" s="30"/>
      <c r="AC291" s="31"/>
      <c r="AD291" s="32"/>
    </row>
    <row r="292" spans="1:30" x14ac:dyDescent="0.2">
      <c r="A292" s="102">
        <f t="shared" si="111"/>
        <v>39703</v>
      </c>
      <c r="B292" s="6">
        <f t="shared" si="104"/>
        <v>10354.433015000001</v>
      </c>
      <c r="C292" s="6">
        <f t="shared" si="112"/>
        <v>10000</v>
      </c>
      <c r="D292" s="6">
        <f t="shared" si="105"/>
        <v>10354.433015000001</v>
      </c>
      <c r="E292" s="48">
        <f t="shared" si="113"/>
        <v>2854.13</v>
      </c>
      <c r="F292" s="10">
        <f t="shared" si="114"/>
        <v>2861.55</v>
      </c>
      <c r="G292" s="18">
        <f t="shared" si="101"/>
        <v>39697</v>
      </c>
      <c r="H292" s="2">
        <f t="shared" si="123"/>
        <v>2.5997414273351005E-3</v>
      </c>
      <c r="I292" s="1">
        <f t="shared" si="115"/>
        <v>7</v>
      </c>
      <c r="J292" s="49">
        <f t="shared" si="121"/>
        <v>30</v>
      </c>
      <c r="K292" s="7">
        <f t="shared" si="107"/>
        <v>1.0006060000000001</v>
      </c>
      <c r="L292" s="7">
        <f t="shared" si="116"/>
        <v>1.03225313</v>
      </c>
      <c r="M292" s="7">
        <f t="shared" si="117"/>
        <v>1.0328786700000001</v>
      </c>
      <c r="N292" s="6">
        <f t="shared" si="108"/>
        <v>10328.786700000001</v>
      </c>
      <c r="O292" s="45">
        <v>0</v>
      </c>
      <c r="P292" s="6">
        <v>0</v>
      </c>
      <c r="Q292" s="6">
        <v>0</v>
      </c>
      <c r="R292" s="2">
        <f t="shared" si="118"/>
        <v>5.0000000000000001E-3</v>
      </c>
      <c r="S292" s="45">
        <f t="shared" si="119"/>
        <v>179</v>
      </c>
      <c r="T292" s="8">
        <f t="shared" si="109"/>
        <v>1.002482994</v>
      </c>
      <c r="U292" s="6">
        <f t="shared" si="110"/>
        <v>25.646315000000001</v>
      </c>
      <c r="V292" s="3" t="str">
        <f t="shared" si="122"/>
        <v>A=</v>
      </c>
      <c r="W292" s="9">
        <f t="shared" si="122"/>
        <v>43286</v>
      </c>
      <c r="Y292" s="29"/>
      <c r="Z292" s="33">
        <v>42839</v>
      </c>
      <c r="AA292" s="34" t="s">
        <v>73</v>
      </c>
      <c r="AB292" s="30"/>
      <c r="AC292" s="31"/>
      <c r="AD292" s="32"/>
    </row>
    <row r="293" spans="1:30" x14ac:dyDescent="0.2">
      <c r="A293" s="102">
        <f t="shared" si="111"/>
        <v>39704</v>
      </c>
      <c r="B293" s="6">
        <f t="shared" si="104"/>
        <v>10355.472603</v>
      </c>
      <c r="C293" s="6">
        <f t="shared" si="112"/>
        <v>10000</v>
      </c>
      <c r="D293" s="6">
        <f t="shared" si="105"/>
        <v>10355.472603</v>
      </c>
      <c r="E293" s="48">
        <f t="shared" si="113"/>
        <v>2854.13</v>
      </c>
      <c r="F293" s="10">
        <f t="shared" si="114"/>
        <v>2861.55</v>
      </c>
      <c r="G293" s="18">
        <f t="shared" si="101"/>
        <v>39697</v>
      </c>
      <c r="H293" s="2">
        <f t="shared" si="123"/>
        <v>2.5997414273351005E-3</v>
      </c>
      <c r="I293" s="1">
        <f t="shared" si="115"/>
        <v>8</v>
      </c>
      <c r="J293" s="49">
        <f t="shared" si="121"/>
        <v>30</v>
      </c>
      <c r="K293" s="7">
        <f t="shared" si="107"/>
        <v>1.0006926</v>
      </c>
      <c r="L293" s="7">
        <f t="shared" si="116"/>
        <v>1.03225313</v>
      </c>
      <c r="M293" s="7">
        <f t="shared" si="117"/>
        <v>1.03296806</v>
      </c>
      <c r="N293" s="6">
        <f t="shared" si="108"/>
        <v>10329.6806</v>
      </c>
      <c r="O293" s="45">
        <v>0</v>
      </c>
      <c r="P293" s="6">
        <v>0</v>
      </c>
      <c r="Q293" s="6">
        <v>0</v>
      </c>
      <c r="R293" s="2">
        <f t="shared" si="118"/>
        <v>5.0000000000000001E-3</v>
      </c>
      <c r="S293" s="45">
        <f t="shared" si="119"/>
        <v>180</v>
      </c>
      <c r="T293" s="8">
        <f t="shared" si="109"/>
        <v>1.0024968830000001</v>
      </c>
      <c r="U293" s="6">
        <f t="shared" si="110"/>
        <v>25.792003000000001</v>
      </c>
      <c r="V293" s="3" t="str">
        <f t="shared" si="122"/>
        <v>A=</v>
      </c>
      <c r="W293" s="9">
        <f t="shared" si="122"/>
        <v>43286</v>
      </c>
      <c r="Y293" s="29"/>
      <c r="Z293" s="33">
        <v>42846</v>
      </c>
      <c r="AA293" s="34" t="s">
        <v>67</v>
      </c>
      <c r="AB293" s="30"/>
      <c r="AC293" s="31"/>
      <c r="AD293" s="32"/>
    </row>
    <row r="294" spans="1:30" x14ac:dyDescent="0.2">
      <c r="A294" s="102">
        <f t="shared" si="111"/>
        <v>39705</v>
      </c>
      <c r="B294" s="6">
        <f t="shared" si="104"/>
        <v>10356.512417</v>
      </c>
      <c r="C294" s="6">
        <f t="shared" si="112"/>
        <v>10000</v>
      </c>
      <c r="D294" s="6">
        <f t="shared" si="105"/>
        <v>10356.512417</v>
      </c>
      <c r="E294" s="48">
        <f t="shared" si="113"/>
        <v>2854.13</v>
      </c>
      <c r="F294" s="10">
        <f t="shared" si="114"/>
        <v>2861.55</v>
      </c>
      <c r="G294" s="18">
        <f t="shared" si="101"/>
        <v>39697</v>
      </c>
      <c r="H294" s="2">
        <f t="shared" si="123"/>
        <v>2.5997414273351005E-3</v>
      </c>
      <c r="I294" s="1">
        <f t="shared" si="115"/>
        <v>9</v>
      </c>
      <c r="J294" s="49">
        <f t="shared" si="121"/>
        <v>30</v>
      </c>
      <c r="K294" s="7">
        <f t="shared" si="107"/>
        <v>1.0007792099999999</v>
      </c>
      <c r="L294" s="7">
        <f t="shared" si="116"/>
        <v>1.03225313</v>
      </c>
      <c r="M294" s="7">
        <f t="shared" si="117"/>
        <v>1.0330574699999999</v>
      </c>
      <c r="N294" s="6">
        <f t="shared" si="108"/>
        <v>10330.574699999999</v>
      </c>
      <c r="O294" s="45">
        <v>0</v>
      </c>
      <c r="P294" s="6">
        <v>0</v>
      </c>
      <c r="Q294" s="6">
        <v>0</v>
      </c>
      <c r="R294" s="2">
        <f t="shared" si="118"/>
        <v>5.0000000000000001E-3</v>
      </c>
      <c r="S294" s="45">
        <f t="shared" si="119"/>
        <v>181</v>
      </c>
      <c r="T294" s="8">
        <f t="shared" si="109"/>
        <v>1.0025107719999999</v>
      </c>
      <c r="U294" s="6">
        <f t="shared" si="110"/>
        <v>25.937716999999999</v>
      </c>
      <c r="V294" s="3" t="str">
        <f t="shared" si="122"/>
        <v>A=</v>
      </c>
      <c r="W294" s="9">
        <f t="shared" si="122"/>
        <v>43286</v>
      </c>
      <c r="Y294" s="29"/>
      <c r="Z294" s="33">
        <v>42856</v>
      </c>
      <c r="AA294" s="34" t="s">
        <v>74</v>
      </c>
      <c r="AB294" s="30"/>
      <c r="AC294" s="31"/>
      <c r="AD294" s="32"/>
    </row>
    <row r="295" spans="1:30" x14ac:dyDescent="0.2">
      <c r="A295" s="102">
        <f t="shared" si="111"/>
        <v>39706</v>
      </c>
      <c r="B295" s="6">
        <f t="shared" si="104"/>
        <v>10357.552256000001</v>
      </c>
      <c r="C295" s="6">
        <f t="shared" si="112"/>
        <v>10000</v>
      </c>
      <c r="D295" s="6">
        <f t="shared" si="105"/>
        <v>10357.552256000001</v>
      </c>
      <c r="E295" s="48">
        <f t="shared" si="113"/>
        <v>2854.13</v>
      </c>
      <c r="F295" s="10">
        <f t="shared" si="114"/>
        <v>2861.55</v>
      </c>
      <c r="G295" s="18">
        <f t="shared" si="101"/>
        <v>39697</v>
      </c>
      <c r="H295" s="2">
        <f t="shared" si="123"/>
        <v>2.5997414273351005E-3</v>
      </c>
      <c r="I295" s="1">
        <f t="shared" si="115"/>
        <v>10</v>
      </c>
      <c r="J295" s="49">
        <f t="shared" si="121"/>
        <v>30</v>
      </c>
      <c r="K295" s="7">
        <f t="shared" si="107"/>
        <v>1.00086583</v>
      </c>
      <c r="L295" s="7">
        <f t="shared" si="116"/>
        <v>1.03225313</v>
      </c>
      <c r="M295" s="7">
        <f t="shared" si="117"/>
        <v>1.0331468800000001</v>
      </c>
      <c r="N295" s="6">
        <f t="shared" si="108"/>
        <v>10331.468800000001</v>
      </c>
      <c r="O295" s="45">
        <v>0</v>
      </c>
      <c r="P295" s="6">
        <v>0</v>
      </c>
      <c r="Q295" s="6">
        <v>0</v>
      </c>
      <c r="R295" s="2">
        <f t="shared" si="118"/>
        <v>5.0000000000000001E-3</v>
      </c>
      <c r="S295" s="45">
        <f t="shared" si="119"/>
        <v>182</v>
      </c>
      <c r="T295" s="8">
        <f t="shared" si="109"/>
        <v>1.002524661</v>
      </c>
      <c r="U295" s="6">
        <f t="shared" si="110"/>
        <v>26.083456000000002</v>
      </c>
      <c r="V295" s="3" t="str">
        <f t="shared" si="122"/>
        <v>A=</v>
      </c>
      <c r="W295" s="9">
        <f t="shared" si="122"/>
        <v>43286</v>
      </c>
      <c r="Y295" s="29"/>
      <c r="Z295" s="33">
        <v>42901</v>
      </c>
      <c r="AA295" s="34" t="s">
        <v>75</v>
      </c>
      <c r="AB295" s="30"/>
      <c r="AC295" s="31"/>
      <c r="AD295" s="32"/>
    </row>
    <row r="296" spans="1:30" x14ac:dyDescent="0.2">
      <c r="A296" s="102">
        <f t="shared" si="111"/>
        <v>39707</v>
      </c>
      <c r="B296" s="6">
        <f t="shared" si="104"/>
        <v>10358.592119000001</v>
      </c>
      <c r="C296" s="6">
        <f t="shared" si="112"/>
        <v>10000</v>
      </c>
      <c r="D296" s="6">
        <f t="shared" si="105"/>
        <v>10358.592119000001</v>
      </c>
      <c r="E296" s="48">
        <f t="shared" si="113"/>
        <v>2854.13</v>
      </c>
      <c r="F296" s="10">
        <f t="shared" si="114"/>
        <v>2861.55</v>
      </c>
      <c r="G296" s="18">
        <f t="shared" si="101"/>
        <v>39697</v>
      </c>
      <c r="H296" s="2">
        <f t="shared" si="123"/>
        <v>2.5997414273351005E-3</v>
      </c>
      <c r="I296" s="1">
        <f t="shared" si="115"/>
        <v>11</v>
      </c>
      <c r="J296" s="49">
        <f t="shared" si="121"/>
        <v>30</v>
      </c>
      <c r="K296" s="7">
        <f t="shared" si="107"/>
        <v>1.00095245</v>
      </c>
      <c r="L296" s="7">
        <f t="shared" si="116"/>
        <v>1.03225313</v>
      </c>
      <c r="M296" s="7">
        <f t="shared" si="117"/>
        <v>1.0332362900000001</v>
      </c>
      <c r="N296" s="6">
        <f t="shared" si="108"/>
        <v>10332.3629</v>
      </c>
      <c r="O296" s="45">
        <v>0</v>
      </c>
      <c r="P296" s="6">
        <v>0</v>
      </c>
      <c r="Q296" s="6">
        <v>0</v>
      </c>
      <c r="R296" s="2">
        <f t="shared" si="118"/>
        <v>5.0000000000000001E-3</v>
      </c>
      <c r="S296" s="45">
        <f t="shared" si="119"/>
        <v>183</v>
      </c>
      <c r="T296" s="8">
        <f t="shared" si="109"/>
        <v>1.0025385499999999</v>
      </c>
      <c r="U296" s="6">
        <f t="shared" si="110"/>
        <v>26.229219000000001</v>
      </c>
      <c r="V296" s="3" t="str">
        <f t="shared" si="122"/>
        <v>A=</v>
      </c>
      <c r="W296" s="9">
        <f t="shared" si="122"/>
        <v>43286</v>
      </c>
      <c r="Y296" s="29"/>
      <c r="Z296" s="33">
        <v>42985</v>
      </c>
      <c r="AA296" s="34" t="s">
        <v>76</v>
      </c>
      <c r="AB296" s="30"/>
      <c r="AC296" s="31"/>
      <c r="AD296" s="32"/>
    </row>
    <row r="297" spans="1:30" x14ac:dyDescent="0.2">
      <c r="A297" s="102">
        <f t="shared" si="111"/>
        <v>39708</v>
      </c>
      <c r="B297" s="6">
        <f t="shared" si="104"/>
        <v>10359.632218999999</v>
      </c>
      <c r="C297" s="6">
        <f t="shared" si="112"/>
        <v>10000</v>
      </c>
      <c r="D297" s="6">
        <f t="shared" si="105"/>
        <v>10359.632218999999</v>
      </c>
      <c r="E297" s="48">
        <f t="shared" si="113"/>
        <v>2854.13</v>
      </c>
      <c r="F297" s="10">
        <f t="shared" si="114"/>
        <v>2861.55</v>
      </c>
      <c r="G297" s="18">
        <f t="shared" si="101"/>
        <v>39697</v>
      </c>
      <c r="H297" s="2">
        <f t="shared" si="123"/>
        <v>2.5997414273351005E-3</v>
      </c>
      <c r="I297" s="1">
        <f t="shared" si="115"/>
        <v>12</v>
      </c>
      <c r="J297" s="49">
        <f t="shared" si="121"/>
        <v>30</v>
      </c>
      <c r="K297" s="7">
        <f t="shared" si="107"/>
        <v>1.00103908</v>
      </c>
      <c r="L297" s="7">
        <f t="shared" si="116"/>
        <v>1.03225313</v>
      </c>
      <c r="M297" s="7">
        <f t="shared" si="117"/>
        <v>1.0333257199999999</v>
      </c>
      <c r="N297" s="6">
        <f t="shared" si="108"/>
        <v>10333.2572</v>
      </c>
      <c r="O297" s="45">
        <v>0</v>
      </c>
      <c r="P297" s="6">
        <v>0</v>
      </c>
      <c r="Q297" s="6">
        <v>0</v>
      </c>
      <c r="R297" s="2">
        <f t="shared" si="118"/>
        <v>5.0000000000000001E-3</v>
      </c>
      <c r="S297" s="45">
        <f t="shared" si="119"/>
        <v>184</v>
      </c>
      <c r="T297" s="8">
        <f t="shared" si="109"/>
        <v>1.0025524400000001</v>
      </c>
      <c r="U297" s="6">
        <f t="shared" si="110"/>
        <v>26.375019000000002</v>
      </c>
      <c r="V297" s="3" t="str">
        <f t="shared" si="122"/>
        <v>A=</v>
      </c>
      <c r="W297" s="9">
        <f t="shared" si="122"/>
        <v>43286</v>
      </c>
      <c r="Y297" s="29"/>
      <c r="Z297" s="33">
        <v>43020</v>
      </c>
      <c r="AA297" s="27" t="s">
        <v>71</v>
      </c>
      <c r="AB297" s="30"/>
      <c r="AC297" s="31"/>
      <c r="AD297" s="32"/>
    </row>
    <row r="298" spans="1:30" x14ac:dyDescent="0.2">
      <c r="A298" s="102">
        <f t="shared" si="111"/>
        <v>39709</v>
      </c>
      <c r="B298" s="6">
        <f t="shared" si="104"/>
        <v>10360.672343</v>
      </c>
      <c r="C298" s="6">
        <f t="shared" si="112"/>
        <v>10000</v>
      </c>
      <c r="D298" s="6">
        <f t="shared" si="105"/>
        <v>10360.672343</v>
      </c>
      <c r="E298" s="48">
        <f t="shared" si="113"/>
        <v>2854.13</v>
      </c>
      <c r="F298" s="10">
        <f t="shared" si="114"/>
        <v>2861.55</v>
      </c>
      <c r="G298" s="18">
        <f t="shared" ref="G298:G361" si="124">IF(F298&lt;&gt;F297,A298,G297)</f>
        <v>39697</v>
      </c>
      <c r="H298" s="2">
        <f t="shared" si="123"/>
        <v>2.5997414273351005E-3</v>
      </c>
      <c r="I298" s="1">
        <f t="shared" si="115"/>
        <v>13</v>
      </c>
      <c r="J298" s="49">
        <f t="shared" si="121"/>
        <v>30</v>
      </c>
      <c r="K298" s="7">
        <f t="shared" si="107"/>
        <v>1.0011257200000001</v>
      </c>
      <c r="L298" s="7">
        <f t="shared" si="116"/>
        <v>1.03225313</v>
      </c>
      <c r="M298" s="7">
        <f t="shared" si="117"/>
        <v>1.0334151499999999</v>
      </c>
      <c r="N298" s="6">
        <f t="shared" si="108"/>
        <v>10334.1515</v>
      </c>
      <c r="O298" s="45">
        <v>0</v>
      </c>
      <c r="P298" s="6">
        <v>0</v>
      </c>
      <c r="Q298" s="6">
        <v>0</v>
      </c>
      <c r="R298" s="2">
        <f t="shared" si="118"/>
        <v>5.0000000000000001E-3</v>
      </c>
      <c r="S298" s="45">
        <f t="shared" si="119"/>
        <v>185</v>
      </c>
      <c r="T298" s="8">
        <f t="shared" si="109"/>
        <v>1.0025663300000001</v>
      </c>
      <c r="U298" s="6">
        <f t="shared" si="110"/>
        <v>26.520842999999999</v>
      </c>
      <c r="V298" s="3" t="str">
        <f t="shared" si="122"/>
        <v>A=</v>
      </c>
      <c r="W298" s="9">
        <f t="shared" si="122"/>
        <v>43286</v>
      </c>
      <c r="Y298" s="29"/>
      <c r="Z298" s="33">
        <v>43041</v>
      </c>
      <c r="AA298" s="34" t="s">
        <v>77</v>
      </c>
      <c r="AB298" s="30"/>
      <c r="AC298" s="31"/>
      <c r="AD298" s="32"/>
    </row>
    <row r="299" spans="1:30" x14ac:dyDescent="0.2">
      <c r="A299" s="102">
        <f t="shared" si="111"/>
        <v>39710</v>
      </c>
      <c r="B299" s="6">
        <f t="shared" si="104"/>
        <v>10361.712681999999</v>
      </c>
      <c r="C299" s="6">
        <f t="shared" si="112"/>
        <v>10000</v>
      </c>
      <c r="D299" s="6">
        <f t="shared" si="105"/>
        <v>10361.712681999999</v>
      </c>
      <c r="E299" s="48">
        <f t="shared" si="113"/>
        <v>2854.13</v>
      </c>
      <c r="F299" s="10">
        <f t="shared" si="114"/>
        <v>2861.55</v>
      </c>
      <c r="G299" s="18">
        <f t="shared" si="124"/>
        <v>39697</v>
      </c>
      <c r="H299" s="2">
        <f t="shared" si="123"/>
        <v>2.5997414273351005E-3</v>
      </c>
      <c r="I299" s="1">
        <f t="shared" si="115"/>
        <v>14</v>
      </c>
      <c r="J299" s="49">
        <f t="shared" si="121"/>
        <v>30</v>
      </c>
      <c r="K299" s="7">
        <f t="shared" si="107"/>
        <v>1.00121237</v>
      </c>
      <c r="L299" s="7">
        <f t="shared" si="116"/>
        <v>1.03225313</v>
      </c>
      <c r="M299" s="7">
        <f t="shared" si="117"/>
        <v>1.0335046000000001</v>
      </c>
      <c r="N299" s="6">
        <f t="shared" si="108"/>
        <v>10335.046</v>
      </c>
      <c r="O299" s="45">
        <v>0</v>
      </c>
      <c r="P299" s="6">
        <v>0</v>
      </c>
      <c r="Q299" s="6">
        <v>0</v>
      </c>
      <c r="R299" s="2">
        <f t="shared" si="118"/>
        <v>5.0000000000000001E-3</v>
      </c>
      <c r="S299" s="45">
        <f t="shared" si="119"/>
        <v>186</v>
      </c>
      <c r="T299" s="8">
        <f t="shared" si="109"/>
        <v>1.0025802189999999</v>
      </c>
      <c r="U299" s="6">
        <f t="shared" si="110"/>
        <v>26.666682000000002</v>
      </c>
      <c r="V299" s="3" t="str">
        <f t="shared" ref="V299:W314" si="125">V298</f>
        <v>A=</v>
      </c>
      <c r="W299" s="9">
        <f t="shared" si="125"/>
        <v>43286</v>
      </c>
      <c r="Y299" s="29"/>
      <c r="Z299" s="33">
        <v>43054</v>
      </c>
      <c r="AA299" s="34" t="s">
        <v>78</v>
      </c>
      <c r="AB299" s="30"/>
      <c r="AC299" s="31"/>
      <c r="AD299" s="32"/>
    </row>
    <row r="300" spans="1:30" x14ac:dyDescent="0.2">
      <c r="A300" s="102">
        <f t="shared" si="111"/>
        <v>39711</v>
      </c>
      <c r="B300" s="6">
        <f t="shared" si="104"/>
        <v>10362.752966</v>
      </c>
      <c r="C300" s="6">
        <f t="shared" si="112"/>
        <v>10000</v>
      </c>
      <c r="D300" s="6">
        <f t="shared" si="105"/>
        <v>10362.752966</v>
      </c>
      <c r="E300" s="48">
        <f t="shared" si="113"/>
        <v>2854.13</v>
      </c>
      <c r="F300" s="10">
        <f t="shared" si="114"/>
        <v>2861.55</v>
      </c>
      <c r="G300" s="18">
        <f t="shared" si="124"/>
        <v>39697</v>
      </c>
      <c r="H300" s="2">
        <f t="shared" si="123"/>
        <v>2.5997414273351005E-3</v>
      </c>
      <c r="I300" s="1">
        <f t="shared" si="115"/>
        <v>15</v>
      </c>
      <c r="J300" s="49">
        <f t="shared" si="121"/>
        <v>30</v>
      </c>
      <c r="K300" s="7">
        <f t="shared" si="107"/>
        <v>1.00129902</v>
      </c>
      <c r="L300" s="7">
        <f t="shared" si="116"/>
        <v>1.03225313</v>
      </c>
      <c r="M300" s="7">
        <f t="shared" si="117"/>
        <v>1.0335940400000001</v>
      </c>
      <c r="N300" s="6">
        <f t="shared" si="108"/>
        <v>10335.940399999999</v>
      </c>
      <c r="O300" s="45">
        <v>0</v>
      </c>
      <c r="P300" s="6">
        <v>0</v>
      </c>
      <c r="Q300" s="6">
        <v>0</v>
      </c>
      <c r="R300" s="2">
        <f t="shared" si="118"/>
        <v>5.0000000000000001E-3</v>
      </c>
      <c r="S300" s="45">
        <f t="shared" si="119"/>
        <v>187</v>
      </c>
      <c r="T300" s="8">
        <f t="shared" si="109"/>
        <v>1.00259411</v>
      </c>
      <c r="U300" s="6">
        <f t="shared" si="110"/>
        <v>26.812566</v>
      </c>
      <c r="V300" s="3" t="str">
        <f t="shared" si="125"/>
        <v>A=</v>
      </c>
      <c r="W300" s="9">
        <f t="shared" si="125"/>
        <v>43286</v>
      </c>
      <c r="Y300" s="29"/>
      <c r="Z300" s="33">
        <v>43094</v>
      </c>
      <c r="AA300" s="34" t="s">
        <v>79</v>
      </c>
      <c r="AB300" s="30"/>
      <c r="AC300" s="31"/>
      <c r="AD300" s="32"/>
    </row>
    <row r="301" spans="1:30" x14ac:dyDescent="0.2">
      <c r="A301" s="102">
        <f t="shared" si="111"/>
        <v>39712</v>
      </c>
      <c r="B301" s="6">
        <f t="shared" si="104"/>
        <v>10363.793464999999</v>
      </c>
      <c r="C301" s="6">
        <f t="shared" si="112"/>
        <v>10000</v>
      </c>
      <c r="D301" s="6">
        <f t="shared" si="105"/>
        <v>10363.793464999999</v>
      </c>
      <c r="E301" s="48">
        <f t="shared" si="113"/>
        <v>2854.13</v>
      </c>
      <c r="F301" s="10">
        <f t="shared" si="114"/>
        <v>2861.55</v>
      </c>
      <c r="G301" s="18">
        <f t="shared" si="124"/>
        <v>39697</v>
      </c>
      <c r="H301" s="2">
        <f t="shared" si="123"/>
        <v>2.5997414273351005E-3</v>
      </c>
      <c r="I301" s="1">
        <f t="shared" si="115"/>
        <v>16</v>
      </c>
      <c r="J301" s="49">
        <f t="shared" si="121"/>
        <v>30</v>
      </c>
      <c r="K301" s="7">
        <f t="shared" si="107"/>
        <v>1.0013856800000001</v>
      </c>
      <c r="L301" s="7">
        <f t="shared" si="116"/>
        <v>1.03225313</v>
      </c>
      <c r="M301" s="7">
        <f t="shared" si="117"/>
        <v>1.0336835</v>
      </c>
      <c r="N301" s="6">
        <f t="shared" si="108"/>
        <v>10336.834999999999</v>
      </c>
      <c r="O301" s="45">
        <v>0</v>
      </c>
      <c r="P301" s="6">
        <v>0</v>
      </c>
      <c r="Q301" s="6">
        <v>0</v>
      </c>
      <c r="R301" s="2">
        <f t="shared" si="118"/>
        <v>5.0000000000000001E-3</v>
      </c>
      <c r="S301" s="45">
        <f t="shared" si="119"/>
        <v>188</v>
      </c>
      <c r="T301" s="8">
        <f t="shared" si="109"/>
        <v>1.0026079999999999</v>
      </c>
      <c r="U301" s="6">
        <f t="shared" si="110"/>
        <v>26.958465</v>
      </c>
      <c r="V301" s="3" t="str">
        <f t="shared" si="125"/>
        <v>A=</v>
      </c>
      <c r="W301" s="9">
        <f t="shared" si="125"/>
        <v>43286</v>
      </c>
      <c r="Y301" s="29"/>
      <c r="Z301" s="33">
        <v>43101</v>
      </c>
      <c r="AA301" s="34" t="s">
        <v>80</v>
      </c>
      <c r="AB301" s="30"/>
      <c r="AC301" s="31"/>
      <c r="AD301" s="32"/>
    </row>
    <row r="302" spans="1:30" x14ac:dyDescent="0.2">
      <c r="A302" s="102">
        <f t="shared" si="111"/>
        <v>39713</v>
      </c>
      <c r="B302" s="6">
        <f t="shared" si="104"/>
        <v>10364.833989000001</v>
      </c>
      <c r="C302" s="6">
        <f t="shared" si="112"/>
        <v>10000</v>
      </c>
      <c r="D302" s="6">
        <f t="shared" si="105"/>
        <v>10364.833989000001</v>
      </c>
      <c r="E302" s="48">
        <f t="shared" si="113"/>
        <v>2854.13</v>
      </c>
      <c r="F302" s="10">
        <f t="shared" si="114"/>
        <v>2861.55</v>
      </c>
      <c r="G302" s="18">
        <f t="shared" si="124"/>
        <v>39697</v>
      </c>
      <c r="H302" s="2">
        <f t="shared" si="123"/>
        <v>2.5997414273351005E-3</v>
      </c>
      <c r="I302" s="1">
        <f t="shared" si="115"/>
        <v>17</v>
      </c>
      <c r="J302" s="49">
        <f t="shared" si="121"/>
        <v>30</v>
      </c>
      <c r="K302" s="7">
        <f t="shared" si="107"/>
        <v>1.00147235</v>
      </c>
      <c r="L302" s="7">
        <f t="shared" si="116"/>
        <v>1.03225313</v>
      </c>
      <c r="M302" s="7">
        <f t="shared" si="117"/>
        <v>1.0337729600000001</v>
      </c>
      <c r="N302" s="6">
        <f t="shared" si="108"/>
        <v>10337.729600000001</v>
      </c>
      <c r="O302" s="45">
        <v>0</v>
      </c>
      <c r="P302" s="6">
        <v>0</v>
      </c>
      <c r="Q302" s="6">
        <v>0</v>
      </c>
      <c r="R302" s="2">
        <f t="shared" si="118"/>
        <v>5.0000000000000001E-3</v>
      </c>
      <c r="S302" s="45">
        <f t="shared" si="119"/>
        <v>189</v>
      </c>
      <c r="T302" s="8">
        <f t="shared" si="109"/>
        <v>1.0026218899999999</v>
      </c>
      <c r="U302" s="6">
        <f t="shared" si="110"/>
        <v>27.104389000000001</v>
      </c>
      <c r="V302" s="3" t="str">
        <f t="shared" si="125"/>
        <v>A=</v>
      </c>
      <c r="W302" s="9">
        <f t="shared" si="125"/>
        <v>43286</v>
      </c>
      <c r="Y302" s="29"/>
      <c r="Z302" s="33">
        <v>43143</v>
      </c>
      <c r="AA302" s="34" t="s">
        <v>65</v>
      </c>
      <c r="AB302" s="30"/>
      <c r="AC302" s="31"/>
      <c r="AD302" s="32"/>
    </row>
    <row r="303" spans="1:30" x14ac:dyDescent="0.2">
      <c r="A303" s="102">
        <f t="shared" si="111"/>
        <v>39714</v>
      </c>
      <c r="B303" s="6">
        <f t="shared" si="104"/>
        <v>10365.874749000001</v>
      </c>
      <c r="C303" s="6">
        <f t="shared" si="112"/>
        <v>10000</v>
      </c>
      <c r="D303" s="6">
        <f t="shared" si="105"/>
        <v>10365.874749000001</v>
      </c>
      <c r="E303" s="48">
        <f t="shared" si="113"/>
        <v>2854.13</v>
      </c>
      <c r="F303" s="10">
        <f t="shared" si="114"/>
        <v>2861.55</v>
      </c>
      <c r="G303" s="18">
        <f t="shared" si="124"/>
        <v>39697</v>
      </c>
      <c r="H303" s="2">
        <f t="shared" si="123"/>
        <v>2.5997414273351005E-3</v>
      </c>
      <c r="I303" s="1">
        <f t="shared" si="115"/>
        <v>18</v>
      </c>
      <c r="J303" s="49">
        <f t="shared" si="121"/>
        <v>30</v>
      </c>
      <c r="K303" s="7">
        <f t="shared" si="107"/>
        <v>1.0015590299999999</v>
      </c>
      <c r="L303" s="7">
        <f t="shared" si="116"/>
        <v>1.03225313</v>
      </c>
      <c r="M303" s="7">
        <f t="shared" si="117"/>
        <v>1.03386244</v>
      </c>
      <c r="N303" s="6">
        <f t="shared" si="108"/>
        <v>10338.624400000001</v>
      </c>
      <c r="O303" s="45">
        <v>0</v>
      </c>
      <c r="P303" s="6">
        <v>0</v>
      </c>
      <c r="Q303" s="6">
        <v>0</v>
      </c>
      <c r="R303" s="2">
        <f t="shared" si="118"/>
        <v>5.0000000000000001E-3</v>
      </c>
      <c r="S303" s="45">
        <f t="shared" si="119"/>
        <v>190</v>
      </c>
      <c r="T303" s="8">
        <f t="shared" si="109"/>
        <v>1.0026357809999999</v>
      </c>
      <c r="U303" s="6">
        <f t="shared" si="110"/>
        <v>27.250349</v>
      </c>
      <c r="V303" s="3" t="str">
        <f t="shared" si="125"/>
        <v>A=</v>
      </c>
      <c r="W303" s="9">
        <f t="shared" si="125"/>
        <v>43286</v>
      </c>
      <c r="Y303" s="29"/>
      <c r="Z303" s="33">
        <v>43144</v>
      </c>
      <c r="AA303" s="34" t="s">
        <v>65</v>
      </c>
      <c r="AB303" s="30"/>
      <c r="AC303" s="31"/>
      <c r="AD303" s="32"/>
    </row>
    <row r="304" spans="1:30" x14ac:dyDescent="0.2">
      <c r="A304" s="102">
        <f t="shared" si="111"/>
        <v>39715</v>
      </c>
      <c r="B304" s="6">
        <f t="shared" si="104"/>
        <v>10366.915433999999</v>
      </c>
      <c r="C304" s="6">
        <f t="shared" si="112"/>
        <v>10000</v>
      </c>
      <c r="D304" s="6">
        <f t="shared" si="105"/>
        <v>10366.915433999999</v>
      </c>
      <c r="E304" s="48">
        <f t="shared" si="113"/>
        <v>2854.13</v>
      </c>
      <c r="F304" s="10">
        <f t="shared" si="114"/>
        <v>2861.55</v>
      </c>
      <c r="G304" s="18">
        <f t="shared" si="124"/>
        <v>39697</v>
      </c>
      <c r="H304" s="2">
        <f t="shared" si="123"/>
        <v>2.5997414273351005E-3</v>
      </c>
      <c r="I304" s="1">
        <f t="shared" si="115"/>
        <v>19</v>
      </c>
      <c r="J304" s="49">
        <f t="shared" si="121"/>
        <v>30</v>
      </c>
      <c r="K304" s="7">
        <f t="shared" si="107"/>
        <v>1.00164571</v>
      </c>
      <c r="L304" s="7">
        <f t="shared" si="116"/>
        <v>1.03225313</v>
      </c>
      <c r="M304" s="7">
        <f t="shared" si="117"/>
        <v>1.0339519100000001</v>
      </c>
      <c r="N304" s="6">
        <f t="shared" si="108"/>
        <v>10339.5191</v>
      </c>
      <c r="O304" s="45">
        <v>0</v>
      </c>
      <c r="P304" s="6">
        <v>0</v>
      </c>
      <c r="Q304" s="6">
        <v>0</v>
      </c>
      <c r="R304" s="2">
        <f t="shared" si="118"/>
        <v>5.0000000000000001E-3</v>
      </c>
      <c r="S304" s="45">
        <f t="shared" si="119"/>
        <v>191</v>
      </c>
      <c r="T304" s="8">
        <f t="shared" si="109"/>
        <v>1.002649672</v>
      </c>
      <c r="U304" s="6">
        <f t="shared" si="110"/>
        <v>27.396334</v>
      </c>
      <c r="V304" s="3" t="str">
        <f t="shared" si="125"/>
        <v>A=</v>
      </c>
      <c r="W304" s="9">
        <f t="shared" si="125"/>
        <v>43286</v>
      </c>
      <c r="Y304" s="29"/>
      <c r="Z304" s="33">
        <v>43189</v>
      </c>
      <c r="AA304" s="34" t="s">
        <v>73</v>
      </c>
      <c r="AB304" s="30"/>
      <c r="AC304" s="31"/>
      <c r="AD304" s="32"/>
    </row>
    <row r="305" spans="1:30" x14ac:dyDescent="0.2">
      <c r="A305" s="102">
        <f t="shared" si="111"/>
        <v>39716</v>
      </c>
      <c r="B305" s="6">
        <f t="shared" si="104"/>
        <v>10367.956443999999</v>
      </c>
      <c r="C305" s="6">
        <f t="shared" si="112"/>
        <v>10000</v>
      </c>
      <c r="D305" s="6">
        <f t="shared" si="105"/>
        <v>10367.956443999999</v>
      </c>
      <c r="E305" s="48">
        <f t="shared" si="113"/>
        <v>2854.13</v>
      </c>
      <c r="F305" s="10">
        <f t="shared" si="114"/>
        <v>2861.55</v>
      </c>
      <c r="G305" s="18">
        <f t="shared" si="124"/>
        <v>39697</v>
      </c>
      <c r="H305" s="2">
        <f t="shared" si="123"/>
        <v>2.5997414273351005E-3</v>
      </c>
      <c r="I305" s="1">
        <f t="shared" si="115"/>
        <v>20</v>
      </c>
      <c r="J305" s="49">
        <f t="shared" si="121"/>
        <v>30</v>
      </c>
      <c r="K305" s="7">
        <f t="shared" si="107"/>
        <v>1.00173241</v>
      </c>
      <c r="L305" s="7">
        <f t="shared" si="116"/>
        <v>1.03225313</v>
      </c>
      <c r="M305" s="7">
        <f t="shared" si="117"/>
        <v>1.0340414099999999</v>
      </c>
      <c r="N305" s="6">
        <f t="shared" si="108"/>
        <v>10340.4141</v>
      </c>
      <c r="O305" s="45">
        <v>0</v>
      </c>
      <c r="P305" s="6">
        <v>0</v>
      </c>
      <c r="Q305" s="6">
        <v>0</v>
      </c>
      <c r="R305" s="2">
        <f t="shared" si="118"/>
        <v>5.0000000000000001E-3</v>
      </c>
      <c r="S305" s="45">
        <f t="shared" si="119"/>
        <v>192</v>
      </c>
      <c r="T305" s="8">
        <f t="shared" si="109"/>
        <v>1.002663563</v>
      </c>
      <c r="U305" s="6">
        <f t="shared" si="110"/>
        <v>27.542344</v>
      </c>
      <c r="V305" s="3" t="str">
        <f t="shared" si="125"/>
        <v>A=</v>
      </c>
      <c r="W305" s="9">
        <f t="shared" si="125"/>
        <v>43286</v>
      </c>
      <c r="Y305" s="29"/>
      <c r="Z305" s="33">
        <v>43221</v>
      </c>
      <c r="AA305" s="34" t="s">
        <v>74</v>
      </c>
      <c r="AB305" s="30"/>
      <c r="AC305" s="31"/>
      <c r="AD305" s="32"/>
    </row>
    <row r="306" spans="1:30" x14ac:dyDescent="0.2">
      <c r="A306" s="102">
        <f t="shared" si="111"/>
        <v>39717</v>
      </c>
      <c r="B306" s="6">
        <f t="shared" si="104"/>
        <v>10368.997479</v>
      </c>
      <c r="C306" s="6">
        <f t="shared" si="112"/>
        <v>10000</v>
      </c>
      <c r="D306" s="6">
        <f t="shared" si="105"/>
        <v>10368.997479</v>
      </c>
      <c r="E306" s="48">
        <f t="shared" si="113"/>
        <v>2854.13</v>
      </c>
      <c r="F306" s="10">
        <f t="shared" si="114"/>
        <v>2861.55</v>
      </c>
      <c r="G306" s="18">
        <f t="shared" si="124"/>
        <v>39697</v>
      </c>
      <c r="H306" s="2">
        <f t="shared" si="123"/>
        <v>2.5997414273351005E-3</v>
      </c>
      <c r="I306" s="1">
        <f t="shared" si="115"/>
        <v>21</v>
      </c>
      <c r="J306" s="49">
        <f t="shared" si="121"/>
        <v>30</v>
      </c>
      <c r="K306" s="7">
        <f t="shared" si="107"/>
        <v>1.00181911</v>
      </c>
      <c r="L306" s="7">
        <f t="shared" si="116"/>
        <v>1.03225313</v>
      </c>
      <c r="M306" s="7">
        <f t="shared" si="117"/>
        <v>1.03413091</v>
      </c>
      <c r="N306" s="6">
        <f t="shared" si="108"/>
        <v>10341.3091</v>
      </c>
      <c r="O306" s="45">
        <v>0</v>
      </c>
      <c r="P306" s="6">
        <v>0</v>
      </c>
      <c r="Q306" s="6">
        <v>0</v>
      </c>
      <c r="R306" s="2">
        <f t="shared" si="118"/>
        <v>5.0000000000000001E-3</v>
      </c>
      <c r="S306" s="45">
        <f t="shared" si="119"/>
        <v>193</v>
      </c>
      <c r="T306" s="8">
        <f t="shared" si="109"/>
        <v>1.0026774540000001</v>
      </c>
      <c r="U306" s="6">
        <f t="shared" si="110"/>
        <v>27.688379000000001</v>
      </c>
      <c r="V306" s="3" t="str">
        <f t="shared" si="125"/>
        <v>A=</v>
      </c>
      <c r="W306" s="9">
        <f t="shared" si="125"/>
        <v>43286</v>
      </c>
      <c r="Y306" s="29"/>
      <c r="Z306" s="33">
        <v>43251</v>
      </c>
      <c r="AA306" s="34" t="s">
        <v>75</v>
      </c>
      <c r="AB306" s="30"/>
      <c r="AC306" s="31"/>
      <c r="AD306" s="32"/>
    </row>
    <row r="307" spans="1:30" x14ac:dyDescent="0.2">
      <c r="A307" s="102">
        <f t="shared" si="111"/>
        <v>39718</v>
      </c>
      <c r="B307" s="6">
        <f t="shared" si="104"/>
        <v>10370.038449</v>
      </c>
      <c r="C307" s="6">
        <f t="shared" si="112"/>
        <v>10000</v>
      </c>
      <c r="D307" s="6">
        <f t="shared" si="105"/>
        <v>10370.038449</v>
      </c>
      <c r="E307" s="48">
        <f t="shared" si="113"/>
        <v>2854.13</v>
      </c>
      <c r="F307" s="10">
        <f t="shared" si="114"/>
        <v>2861.55</v>
      </c>
      <c r="G307" s="18">
        <f t="shared" si="124"/>
        <v>39697</v>
      </c>
      <c r="H307" s="2">
        <f t="shared" si="123"/>
        <v>2.5997414273351005E-3</v>
      </c>
      <c r="I307" s="1">
        <f t="shared" si="115"/>
        <v>22</v>
      </c>
      <c r="J307" s="49">
        <f t="shared" si="121"/>
        <v>30</v>
      </c>
      <c r="K307" s="7">
        <f t="shared" si="107"/>
        <v>1.00190581</v>
      </c>
      <c r="L307" s="7">
        <f t="shared" si="116"/>
        <v>1.03225313</v>
      </c>
      <c r="M307" s="7">
        <f t="shared" si="117"/>
        <v>1.0342203999999999</v>
      </c>
      <c r="N307" s="6">
        <f t="shared" si="108"/>
        <v>10342.204</v>
      </c>
      <c r="O307" s="45">
        <v>0</v>
      </c>
      <c r="P307" s="6">
        <v>0</v>
      </c>
      <c r="Q307" s="6">
        <v>0</v>
      </c>
      <c r="R307" s="2">
        <f t="shared" si="118"/>
        <v>5.0000000000000001E-3</v>
      </c>
      <c r="S307" s="45">
        <f t="shared" si="119"/>
        <v>194</v>
      </c>
      <c r="T307" s="8">
        <f t="shared" si="109"/>
        <v>1.002691346</v>
      </c>
      <c r="U307" s="6">
        <f t="shared" si="110"/>
        <v>27.834448999999999</v>
      </c>
      <c r="V307" s="3" t="str">
        <f t="shared" si="125"/>
        <v>A=</v>
      </c>
      <c r="W307" s="9">
        <f t="shared" si="125"/>
        <v>43286</v>
      </c>
      <c r="Y307" s="29"/>
      <c r="Z307" s="33">
        <v>43350</v>
      </c>
      <c r="AA307" s="34" t="s">
        <v>76</v>
      </c>
      <c r="AB307" s="30"/>
      <c r="AC307" s="31"/>
      <c r="AD307" s="32"/>
    </row>
    <row r="308" spans="1:30" x14ac:dyDescent="0.2">
      <c r="A308" s="102">
        <f t="shared" si="111"/>
        <v>39719</v>
      </c>
      <c r="B308" s="6">
        <f t="shared" si="104"/>
        <v>10371.079744000001</v>
      </c>
      <c r="C308" s="6">
        <f t="shared" si="112"/>
        <v>10000</v>
      </c>
      <c r="D308" s="6">
        <f t="shared" si="105"/>
        <v>10371.079744000001</v>
      </c>
      <c r="E308" s="48">
        <f t="shared" si="113"/>
        <v>2854.13</v>
      </c>
      <c r="F308" s="10">
        <f t="shared" si="114"/>
        <v>2861.55</v>
      </c>
      <c r="G308" s="18">
        <f t="shared" si="124"/>
        <v>39697</v>
      </c>
      <c r="H308" s="2">
        <f t="shared" si="123"/>
        <v>2.5997414273351005E-3</v>
      </c>
      <c r="I308" s="1">
        <f t="shared" si="115"/>
        <v>23</v>
      </c>
      <c r="J308" s="49">
        <f t="shared" si="121"/>
        <v>30</v>
      </c>
      <c r="K308" s="7">
        <f t="shared" si="107"/>
        <v>1.0019925300000001</v>
      </c>
      <c r="L308" s="7">
        <f t="shared" si="116"/>
        <v>1.03225313</v>
      </c>
      <c r="M308" s="7">
        <f t="shared" si="117"/>
        <v>1.0343099200000001</v>
      </c>
      <c r="N308" s="6">
        <f t="shared" si="108"/>
        <v>10343.099200000001</v>
      </c>
      <c r="O308" s="45">
        <v>0</v>
      </c>
      <c r="P308" s="6">
        <v>0</v>
      </c>
      <c r="Q308" s="6">
        <v>0</v>
      </c>
      <c r="R308" s="2">
        <f t="shared" si="118"/>
        <v>5.0000000000000001E-3</v>
      </c>
      <c r="S308" s="45">
        <f t="shared" si="119"/>
        <v>195</v>
      </c>
      <c r="T308" s="8">
        <f t="shared" si="109"/>
        <v>1.0027052380000001</v>
      </c>
      <c r="U308" s="6">
        <f t="shared" si="110"/>
        <v>27.980543999999998</v>
      </c>
      <c r="V308" s="3" t="str">
        <f t="shared" si="125"/>
        <v>A=</v>
      </c>
      <c r="W308" s="9">
        <f t="shared" si="125"/>
        <v>43286</v>
      </c>
      <c r="Y308" s="29"/>
      <c r="Z308" s="33">
        <v>43385</v>
      </c>
      <c r="AA308" s="27" t="s">
        <v>71</v>
      </c>
      <c r="AB308" s="30"/>
      <c r="AC308" s="31"/>
      <c r="AD308" s="32"/>
    </row>
    <row r="309" spans="1:30" x14ac:dyDescent="0.2">
      <c r="A309" s="102">
        <f t="shared" si="111"/>
        <v>39720</v>
      </c>
      <c r="B309" s="6">
        <f t="shared" si="104"/>
        <v>10372.121055</v>
      </c>
      <c r="C309" s="6">
        <f t="shared" si="112"/>
        <v>10000</v>
      </c>
      <c r="D309" s="6">
        <f t="shared" si="105"/>
        <v>10372.121055</v>
      </c>
      <c r="E309" s="48">
        <f t="shared" si="113"/>
        <v>2854.13</v>
      </c>
      <c r="F309" s="10">
        <f t="shared" si="114"/>
        <v>2861.55</v>
      </c>
      <c r="G309" s="18">
        <f t="shared" si="124"/>
        <v>39697</v>
      </c>
      <c r="H309" s="2">
        <f t="shared" si="123"/>
        <v>2.5997414273351005E-3</v>
      </c>
      <c r="I309" s="1">
        <f t="shared" si="115"/>
        <v>24</v>
      </c>
      <c r="J309" s="49">
        <f t="shared" si="121"/>
        <v>30</v>
      </c>
      <c r="K309" s="7">
        <f t="shared" si="107"/>
        <v>1.00207925</v>
      </c>
      <c r="L309" s="7">
        <f t="shared" si="116"/>
        <v>1.03225313</v>
      </c>
      <c r="M309" s="7">
        <f t="shared" si="117"/>
        <v>1.0343994400000001</v>
      </c>
      <c r="N309" s="6">
        <f t="shared" si="108"/>
        <v>10343.9944</v>
      </c>
      <c r="O309" s="45">
        <v>0</v>
      </c>
      <c r="P309" s="6">
        <v>0</v>
      </c>
      <c r="Q309" s="6">
        <v>0</v>
      </c>
      <c r="R309" s="2">
        <f t="shared" si="118"/>
        <v>5.0000000000000001E-3</v>
      </c>
      <c r="S309" s="45">
        <f t="shared" si="119"/>
        <v>196</v>
      </c>
      <c r="T309" s="8">
        <f t="shared" si="109"/>
        <v>1.0027191289999999</v>
      </c>
      <c r="U309" s="6">
        <f t="shared" si="110"/>
        <v>28.126655</v>
      </c>
      <c r="V309" s="3" t="str">
        <f t="shared" si="125"/>
        <v>A=</v>
      </c>
      <c r="W309" s="9">
        <f t="shared" si="125"/>
        <v>43286</v>
      </c>
      <c r="Y309" s="29"/>
      <c r="Z309" s="33">
        <v>43406</v>
      </c>
      <c r="AA309" s="34" t="s">
        <v>77</v>
      </c>
      <c r="AB309" s="30"/>
      <c r="AC309" s="31"/>
      <c r="AD309" s="32"/>
    </row>
    <row r="310" spans="1:30" x14ac:dyDescent="0.2">
      <c r="A310" s="102">
        <f t="shared" si="111"/>
        <v>39721</v>
      </c>
      <c r="B310" s="6">
        <f t="shared" si="104"/>
        <v>10373.162400000001</v>
      </c>
      <c r="C310" s="6">
        <f t="shared" si="112"/>
        <v>10000</v>
      </c>
      <c r="D310" s="6">
        <f t="shared" si="105"/>
        <v>10373.162400000001</v>
      </c>
      <c r="E310" s="48">
        <f t="shared" si="113"/>
        <v>2854.13</v>
      </c>
      <c r="F310" s="10">
        <f t="shared" si="114"/>
        <v>2861.55</v>
      </c>
      <c r="G310" s="18">
        <f t="shared" si="124"/>
        <v>39697</v>
      </c>
      <c r="H310" s="2">
        <f t="shared" si="123"/>
        <v>2.5997414273351005E-3</v>
      </c>
      <c r="I310" s="1">
        <f t="shared" si="115"/>
        <v>25</v>
      </c>
      <c r="J310" s="49">
        <f t="shared" si="121"/>
        <v>30</v>
      </c>
      <c r="K310" s="7">
        <f t="shared" si="107"/>
        <v>1.00216598</v>
      </c>
      <c r="L310" s="7">
        <f t="shared" si="116"/>
        <v>1.03225313</v>
      </c>
      <c r="M310" s="7">
        <f t="shared" si="117"/>
        <v>1.03448896</v>
      </c>
      <c r="N310" s="6">
        <f t="shared" si="108"/>
        <v>10344.8896</v>
      </c>
      <c r="O310" s="45">
        <v>0</v>
      </c>
      <c r="P310" s="6">
        <v>0</v>
      </c>
      <c r="Q310" s="6">
        <v>0</v>
      </c>
      <c r="R310" s="2">
        <f t="shared" si="118"/>
        <v>5.0000000000000001E-3</v>
      </c>
      <c r="S310" s="45">
        <f t="shared" si="119"/>
        <v>197</v>
      </c>
      <c r="T310" s="8">
        <f t="shared" si="109"/>
        <v>1.0027330210000001</v>
      </c>
      <c r="U310" s="6">
        <f t="shared" si="110"/>
        <v>28.2728</v>
      </c>
      <c r="V310" s="3" t="str">
        <f t="shared" si="125"/>
        <v>A=</v>
      </c>
      <c r="W310" s="9">
        <f t="shared" si="125"/>
        <v>43286</v>
      </c>
      <c r="Y310" s="29"/>
      <c r="Z310" s="33">
        <v>43419</v>
      </c>
      <c r="AA310" s="34" t="s">
        <v>78</v>
      </c>
      <c r="AB310" s="30"/>
      <c r="AC310" s="31"/>
      <c r="AD310" s="32"/>
    </row>
    <row r="311" spans="1:30" x14ac:dyDescent="0.2">
      <c r="A311" s="102">
        <f t="shared" si="111"/>
        <v>39722</v>
      </c>
      <c r="B311" s="6">
        <f t="shared" si="104"/>
        <v>10374.203881000001</v>
      </c>
      <c r="C311" s="6">
        <f t="shared" si="112"/>
        <v>10000</v>
      </c>
      <c r="D311" s="6">
        <f t="shared" si="105"/>
        <v>10374.203881000001</v>
      </c>
      <c r="E311" s="48">
        <f t="shared" si="113"/>
        <v>2854.13</v>
      </c>
      <c r="F311" s="10">
        <f t="shared" si="114"/>
        <v>2861.55</v>
      </c>
      <c r="G311" s="18">
        <f t="shared" si="124"/>
        <v>39697</v>
      </c>
      <c r="H311" s="2">
        <f t="shared" si="123"/>
        <v>2.5997414273351005E-3</v>
      </c>
      <c r="I311" s="1">
        <f t="shared" si="115"/>
        <v>26</v>
      </c>
      <c r="J311" s="49">
        <f t="shared" si="121"/>
        <v>30</v>
      </c>
      <c r="K311" s="7">
        <f t="shared" si="107"/>
        <v>1.00225271</v>
      </c>
      <c r="L311" s="7">
        <f t="shared" si="116"/>
        <v>1.03225313</v>
      </c>
      <c r="M311" s="7">
        <f t="shared" si="117"/>
        <v>1.0345784899999999</v>
      </c>
      <c r="N311" s="6">
        <f t="shared" si="108"/>
        <v>10345.784900000001</v>
      </c>
      <c r="O311" s="45">
        <v>0</v>
      </c>
      <c r="P311" s="6">
        <v>0</v>
      </c>
      <c r="Q311" s="6">
        <v>0</v>
      </c>
      <c r="R311" s="2">
        <f t="shared" si="118"/>
        <v>5.0000000000000001E-3</v>
      </c>
      <c r="S311" s="45">
        <f t="shared" si="119"/>
        <v>198</v>
      </c>
      <c r="T311" s="8">
        <f t="shared" si="109"/>
        <v>1.002746914</v>
      </c>
      <c r="U311" s="6">
        <f t="shared" si="110"/>
        <v>28.418980999999999</v>
      </c>
      <c r="V311" s="3" t="str">
        <f t="shared" si="125"/>
        <v>A=</v>
      </c>
      <c r="W311" s="9">
        <f t="shared" si="125"/>
        <v>43286</v>
      </c>
      <c r="Y311" s="29"/>
      <c r="Z311" s="33">
        <v>43459</v>
      </c>
      <c r="AA311" s="34" t="s">
        <v>79</v>
      </c>
      <c r="AB311" s="30"/>
      <c r="AC311" s="31"/>
      <c r="AD311" s="32"/>
    </row>
    <row r="312" spans="1:30" x14ac:dyDescent="0.2">
      <c r="A312" s="102">
        <f t="shared" si="111"/>
        <v>39723</v>
      </c>
      <c r="B312" s="6">
        <f t="shared" si="104"/>
        <v>10375.245577</v>
      </c>
      <c r="C312" s="6">
        <f t="shared" si="112"/>
        <v>10000</v>
      </c>
      <c r="D312" s="6">
        <f t="shared" si="105"/>
        <v>10375.245577</v>
      </c>
      <c r="E312" s="48">
        <f t="shared" si="113"/>
        <v>2854.13</v>
      </c>
      <c r="F312" s="10">
        <f t="shared" si="114"/>
        <v>2861.55</v>
      </c>
      <c r="G312" s="18">
        <f t="shared" si="124"/>
        <v>39697</v>
      </c>
      <c r="H312" s="2">
        <f t="shared" si="123"/>
        <v>2.5997414273351005E-3</v>
      </c>
      <c r="I312" s="1">
        <f t="shared" si="115"/>
        <v>27</v>
      </c>
      <c r="J312" s="49">
        <f t="shared" si="121"/>
        <v>30</v>
      </c>
      <c r="K312" s="7">
        <f t="shared" si="107"/>
        <v>1.00233946</v>
      </c>
      <c r="L312" s="7">
        <f t="shared" si="116"/>
        <v>1.03225313</v>
      </c>
      <c r="M312" s="7">
        <f t="shared" si="117"/>
        <v>1.0346680399999999</v>
      </c>
      <c r="N312" s="6">
        <f t="shared" si="108"/>
        <v>10346.680399999999</v>
      </c>
      <c r="O312" s="45">
        <v>0</v>
      </c>
      <c r="P312" s="6">
        <v>0</v>
      </c>
      <c r="Q312" s="6">
        <v>0</v>
      </c>
      <c r="R312" s="2">
        <f t="shared" si="118"/>
        <v>5.0000000000000001E-3</v>
      </c>
      <c r="S312" s="45">
        <f t="shared" si="119"/>
        <v>199</v>
      </c>
      <c r="T312" s="8">
        <f t="shared" si="109"/>
        <v>1.0027608059999999</v>
      </c>
      <c r="U312" s="6">
        <f t="shared" si="110"/>
        <v>28.565176999999998</v>
      </c>
      <c r="V312" s="3" t="str">
        <f t="shared" si="125"/>
        <v>A=</v>
      </c>
      <c r="W312" s="9">
        <f t="shared" si="125"/>
        <v>43286</v>
      </c>
      <c r="Y312" s="29"/>
      <c r="Z312" s="33">
        <v>43466</v>
      </c>
      <c r="AA312" s="34" t="s">
        <v>80</v>
      </c>
      <c r="AB312" s="30"/>
      <c r="AC312" s="31"/>
      <c r="AD312" s="32"/>
    </row>
    <row r="313" spans="1:30" x14ac:dyDescent="0.2">
      <c r="A313" s="102">
        <f t="shared" si="111"/>
        <v>39724</v>
      </c>
      <c r="B313" s="6">
        <f t="shared" si="104"/>
        <v>10376.287307999999</v>
      </c>
      <c r="C313" s="6">
        <f t="shared" si="112"/>
        <v>10000</v>
      </c>
      <c r="D313" s="6">
        <f t="shared" si="105"/>
        <v>10376.287307999999</v>
      </c>
      <c r="E313" s="48">
        <f t="shared" si="113"/>
        <v>2854.13</v>
      </c>
      <c r="F313" s="10">
        <f t="shared" si="114"/>
        <v>2861.55</v>
      </c>
      <c r="G313" s="18">
        <f t="shared" si="124"/>
        <v>39697</v>
      </c>
      <c r="H313" s="2">
        <f t="shared" si="123"/>
        <v>2.5997414273351005E-3</v>
      </c>
      <c r="I313" s="1">
        <f t="shared" si="115"/>
        <v>28</v>
      </c>
      <c r="J313" s="49">
        <f t="shared" si="121"/>
        <v>30</v>
      </c>
      <c r="K313" s="7">
        <f t="shared" si="107"/>
        <v>1.0024262100000001</v>
      </c>
      <c r="L313" s="7">
        <f t="shared" si="116"/>
        <v>1.03225313</v>
      </c>
      <c r="M313" s="7">
        <f t="shared" si="117"/>
        <v>1.0347575899999999</v>
      </c>
      <c r="N313" s="6">
        <f t="shared" si="108"/>
        <v>10347.5759</v>
      </c>
      <c r="O313" s="45">
        <v>0</v>
      </c>
      <c r="P313" s="6">
        <v>0</v>
      </c>
      <c r="Q313" s="6">
        <v>0</v>
      </c>
      <c r="R313" s="2">
        <f t="shared" si="118"/>
        <v>5.0000000000000001E-3</v>
      </c>
      <c r="S313" s="45">
        <f t="shared" si="119"/>
        <v>200</v>
      </c>
      <c r="T313" s="8">
        <f t="shared" si="109"/>
        <v>1.0027746989999999</v>
      </c>
      <c r="U313" s="6">
        <f t="shared" si="110"/>
        <v>28.711407999999999</v>
      </c>
      <c r="V313" s="3" t="str">
        <f t="shared" si="125"/>
        <v>A=</v>
      </c>
      <c r="W313" s="9">
        <f t="shared" si="125"/>
        <v>43286</v>
      </c>
      <c r="Y313" s="29"/>
      <c r="Z313" s="33">
        <v>43528</v>
      </c>
      <c r="AA313" s="34" t="s">
        <v>65</v>
      </c>
      <c r="AB313" s="30"/>
      <c r="AC313" s="31"/>
      <c r="AD313" s="32"/>
    </row>
    <row r="314" spans="1:30" x14ac:dyDescent="0.2">
      <c r="A314" s="102">
        <f t="shared" si="111"/>
        <v>39725</v>
      </c>
      <c r="B314" s="6">
        <f t="shared" si="104"/>
        <v>10377.329163999999</v>
      </c>
      <c r="C314" s="6">
        <f t="shared" si="112"/>
        <v>10000</v>
      </c>
      <c r="D314" s="6">
        <f t="shared" si="105"/>
        <v>10377.329163999999</v>
      </c>
      <c r="E314" s="48">
        <f t="shared" si="113"/>
        <v>2854.13</v>
      </c>
      <c r="F314" s="10">
        <f t="shared" si="114"/>
        <v>2861.55</v>
      </c>
      <c r="G314" s="18">
        <f t="shared" si="124"/>
        <v>39697</v>
      </c>
      <c r="H314" s="2">
        <f t="shared" si="123"/>
        <v>2.5997414273351005E-3</v>
      </c>
      <c r="I314" s="1">
        <f t="shared" si="115"/>
        <v>29</v>
      </c>
      <c r="J314" s="49">
        <f t="shared" si="121"/>
        <v>30</v>
      </c>
      <c r="K314" s="7">
        <f t="shared" si="107"/>
        <v>1.0025129699999999</v>
      </c>
      <c r="L314" s="7">
        <f t="shared" si="116"/>
        <v>1.03225313</v>
      </c>
      <c r="M314" s="7">
        <f t="shared" si="117"/>
        <v>1.03484715</v>
      </c>
      <c r="N314" s="6">
        <f t="shared" si="108"/>
        <v>10348.4715</v>
      </c>
      <c r="O314" s="45">
        <v>0</v>
      </c>
      <c r="P314" s="6">
        <v>0</v>
      </c>
      <c r="Q314" s="6">
        <v>0</v>
      </c>
      <c r="R314" s="2">
        <f t="shared" si="118"/>
        <v>5.0000000000000001E-3</v>
      </c>
      <c r="S314" s="45">
        <f t="shared" si="119"/>
        <v>201</v>
      </c>
      <c r="T314" s="8">
        <f t="shared" si="109"/>
        <v>1.0027885919999999</v>
      </c>
      <c r="U314" s="6">
        <f t="shared" si="110"/>
        <v>28.857664</v>
      </c>
      <c r="V314" s="3" t="str">
        <f t="shared" si="125"/>
        <v>A=</v>
      </c>
      <c r="W314" s="9">
        <f t="shared" si="125"/>
        <v>43286</v>
      </c>
      <c r="Y314" s="29"/>
      <c r="Z314" s="33">
        <v>43529</v>
      </c>
      <c r="AA314" s="34" t="s">
        <v>65</v>
      </c>
      <c r="AB314" s="30"/>
      <c r="AC314" s="31"/>
      <c r="AD314" s="32"/>
    </row>
    <row r="315" spans="1:30" x14ac:dyDescent="0.2">
      <c r="A315" s="102">
        <f t="shared" si="111"/>
        <v>39726</v>
      </c>
      <c r="B315" s="6">
        <f t="shared" si="104"/>
        <v>10378.371046</v>
      </c>
      <c r="C315" s="6">
        <f t="shared" si="112"/>
        <v>10000</v>
      </c>
      <c r="D315" s="6">
        <f t="shared" si="105"/>
        <v>10378.371046</v>
      </c>
      <c r="E315" s="48">
        <f t="shared" si="113"/>
        <v>2854.13</v>
      </c>
      <c r="F315" s="10">
        <f t="shared" si="114"/>
        <v>2861.55</v>
      </c>
      <c r="G315" s="18">
        <f t="shared" si="124"/>
        <v>39697</v>
      </c>
      <c r="H315" s="2">
        <f t="shared" si="123"/>
        <v>2.5997414273351005E-3</v>
      </c>
      <c r="I315" s="1">
        <f t="shared" si="115"/>
        <v>30</v>
      </c>
      <c r="J315" s="49">
        <f t="shared" si="121"/>
        <v>30</v>
      </c>
      <c r="K315" s="7">
        <f t="shared" si="107"/>
        <v>1.00259974</v>
      </c>
      <c r="L315" s="7">
        <f t="shared" si="116"/>
        <v>1.03225313</v>
      </c>
      <c r="M315" s="7">
        <f t="shared" si="117"/>
        <v>1.03493671</v>
      </c>
      <c r="N315" s="6">
        <f t="shared" si="108"/>
        <v>10349.367099999999</v>
      </c>
      <c r="O315" s="45">
        <v>0</v>
      </c>
      <c r="P315" s="6">
        <v>0</v>
      </c>
      <c r="Q315" s="6">
        <v>0</v>
      </c>
      <c r="R315" s="2">
        <f t="shared" si="118"/>
        <v>5.0000000000000001E-3</v>
      </c>
      <c r="S315" s="45">
        <f t="shared" si="119"/>
        <v>202</v>
      </c>
      <c r="T315" s="8">
        <f t="shared" si="109"/>
        <v>1.0028024849999999</v>
      </c>
      <c r="U315" s="6">
        <f t="shared" si="110"/>
        <v>29.003945999999999</v>
      </c>
      <c r="V315" s="3" t="str">
        <f t="shared" ref="V315:W330" si="126">V314</f>
        <v>A=</v>
      </c>
      <c r="W315" s="9">
        <f t="shared" si="126"/>
        <v>43286</v>
      </c>
      <c r="Y315" s="29"/>
      <c r="Z315" s="33">
        <v>43574</v>
      </c>
      <c r="AA315" s="34" t="s">
        <v>73</v>
      </c>
      <c r="AB315" s="30"/>
      <c r="AC315" s="31"/>
      <c r="AD315" s="32"/>
    </row>
    <row r="316" spans="1:30" x14ac:dyDescent="0.2">
      <c r="A316" s="102">
        <f t="shared" si="111"/>
        <v>39727</v>
      </c>
      <c r="B316" s="6">
        <f t="shared" si="104"/>
        <v>10380.018452</v>
      </c>
      <c r="C316" s="6">
        <f t="shared" si="112"/>
        <v>10000</v>
      </c>
      <c r="D316" s="6">
        <f t="shared" si="105"/>
        <v>10380.018452</v>
      </c>
      <c r="E316" s="48">
        <f t="shared" si="113"/>
        <v>2861.55</v>
      </c>
      <c r="F316" s="10">
        <f t="shared" si="114"/>
        <v>2874.43</v>
      </c>
      <c r="G316" s="18">
        <f t="shared" si="124"/>
        <v>39727</v>
      </c>
      <c r="H316" s="2">
        <f t="shared" si="123"/>
        <v>4.5010571193933036E-3</v>
      </c>
      <c r="I316" s="1">
        <f t="shared" si="115"/>
        <v>1</v>
      </c>
      <c r="J316" s="49">
        <f t="shared" si="121"/>
        <v>31</v>
      </c>
      <c r="K316" s="7">
        <f t="shared" si="107"/>
        <v>1.0001448799999999</v>
      </c>
      <c r="L316" s="7">
        <f t="shared" si="116"/>
        <v>1.03493671</v>
      </c>
      <c r="M316" s="7">
        <f t="shared" si="117"/>
        <v>1.03508665</v>
      </c>
      <c r="N316" s="6">
        <f t="shared" si="108"/>
        <v>10350.8665</v>
      </c>
      <c r="O316" s="45">
        <v>0</v>
      </c>
      <c r="P316" s="6">
        <v>0</v>
      </c>
      <c r="Q316" s="6">
        <v>0</v>
      </c>
      <c r="R316" s="2">
        <f t="shared" si="118"/>
        <v>5.0000000000000001E-3</v>
      </c>
      <c r="S316" s="45">
        <f t="shared" si="119"/>
        <v>203</v>
      </c>
      <c r="T316" s="8">
        <f t="shared" si="109"/>
        <v>1.0028163779999999</v>
      </c>
      <c r="U316" s="6">
        <f t="shared" si="110"/>
        <v>29.151952000000001</v>
      </c>
      <c r="V316" s="3" t="str">
        <f t="shared" si="126"/>
        <v>A=</v>
      </c>
      <c r="W316" s="9">
        <f t="shared" si="126"/>
        <v>43286</v>
      </c>
      <c r="Y316" s="29"/>
      <c r="Z316" s="33">
        <v>43586</v>
      </c>
      <c r="AA316" s="34" t="s">
        <v>74</v>
      </c>
      <c r="AB316" s="30"/>
      <c r="AC316" s="31"/>
      <c r="AD316" s="32"/>
    </row>
    <row r="317" spans="1:30" x14ac:dyDescent="0.2">
      <c r="A317" s="102">
        <f t="shared" si="111"/>
        <v>39728</v>
      </c>
      <c r="B317" s="6">
        <f t="shared" si="104"/>
        <v>10381.666100999999</v>
      </c>
      <c r="C317" s="6">
        <f t="shared" si="112"/>
        <v>10000</v>
      </c>
      <c r="D317" s="6">
        <f t="shared" si="105"/>
        <v>10381.666100999999</v>
      </c>
      <c r="E317" s="48">
        <f t="shared" si="113"/>
        <v>2861.55</v>
      </c>
      <c r="F317" s="10">
        <f t="shared" si="114"/>
        <v>2874.43</v>
      </c>
      <c r="G317" s="18">
        <f t="shared" si="124"/>
        <v>39727</v>
      </c>
      <c r="H317" s="2">
        <f t="shared" si="123"/>
        <v>4.5010571193933036E-3</v>
      </c>
      <c r="I317" s="1">
        <f t="shared" si="115"/>
        <v>2</v>
      </c>
      <c r="J317" s="49">
        <f t="shared" si="121"/>
        <v>31</v>
      </c>
      <c r="K317" s="7">
        <f t="shared" si="107"/>
        <v>1.0002897799999999</v>
      </c>
      <c r="L317" s="7">
        <f t="shared" si="116"/>
        <v>1.03493671</v>
      </c>
      <c r="M317" s="7">
        <f t="shared" si="117"/>
        <v>1.0352366099999999</v>
      </c>
      <c r="N317" s="6">
        <f t="shared" si="108"/>
        <v>10352.366099999999</v>
      </c>
      <c r="O317" s="45">
        <v>0</v>
      </c>
      <c r="P317" s="6">
        <v>0</v>
      </c>
      <c r="Q317" s="6">
        <v>0</v>
      </c>
      <c r="R317" s="2">
        <f t="shared" si="118"/>
        <v>5.0000000000000001E-3</v>
      </c>
      <c r="S317" s="45">
        <f t="shared" si="119"/>
        <v>204</v>
      </c>
      <c r="T317" s="8">
        <f t="shared" si="109"/>
        <v>1.0028302710000001</v>
      </c>
      <c r="U317" s="6">
        <f t="shared" si="110"/>
        <v>29.300001000000002</v>
      </c>
      <c r="V317" s="3" t="str">
        <f t="shared" si="126"/>
        <v>A=</v>
      </c>
      <c r="W317" s="9">
        <f t="shared" si="126"/>
        <v>43286</v>
      </c>
      <c r="Y317" s="29"/>
      <c r="Z317" s="33">
        <v>43636</v>
      </c>
      <c r="AA317" s="34" t="s">
        <v>75</v>
      </c>
      <c r="AB317" s="30"/>
      <c r="AC317" s="31"/>
      <c r="AD317" s="32"/>
    </row>
    <row r="318" spans="1:30" x14ac:dyDescent="0.2">
      <c r="A318" s="102">
        <f t="shared" si="111"/>
        <v>39729</v>
      </c>
      <c r="B318" s="6">
        <f t="shared" si="104"/>
        <v>10383.314003000001</v>
      </c>
      <c r="C318" s="6">
        <f t="shared" si="112"/>
        <v>10000</v>
      </c>
      <c r="D318" s="6">
        <f t="shared" si="105"/>
        <v>10383.314003000001</v>
      </c>
      <c r="E318" s="48">
        <f t="shared" si="113"/>
        <v>2861.55</v>
      </c>
      <c r="F318" s="10">
        <f t="shared" si="114"/>
        <v>2874.43</v>
      </c>
      <c r="G318" s="18">
        <f t="shared" si="124"/>
        <v>39727</v>
      </c>
      <c r="H318" s="2">
        <f t="shared" si="123"/>
        <v>4.5010571193933036E-3</v>
      </c>
      <c r="I318" s="1">
        <f t="shared" si="115"/>
        <v>3</v>
      </c>
      <c r="J318" s="49">
        <f t="shared" si="121"/>
        <v>31</v>
      </c>
      <c r="K318" s="7">
        <f t="shared" si="107"/>
        <v>1.0004347</v>
      </c>
      <c r="L318" s="7">
        <f t="shared" si="116"/>
        <v>1.03493671</v>
      </c>
      <c r="M318" s="7">
        <f t="shared" si="117"/>
        <v>1.0353865900000001</v>
      </c>
      <c r="N318" s="6">
        <f t="shared" si="108"/>
        <v>10353.865900000001</v>
      </c>
      <c r="O318" s="45">
        <v>0</v>
      </c>
      <c r="P318" s="6">
        <v>0</v>
      </c>
      <c r="Q318" s="6">
        <v>0</v>
      </c>
      <c r="R318" s="2">
        <f t="shared" si="118"/>
        <v>5.0000000000000001E-3</v>
      </c>
      <c r="S318" s="45">
        <f t="shared" si="119"/>
        <v>205</v>
      </c>
      <c r="T318" s="8">
        <f t="shared" si="109"/>
        <v>1.002844165</v>
      </c>
      <c r="U318" s="6">
        <f t="shared" si="110"/>
        <v>29.448103</v>
      </c>
      <c r="V318" s="3" t="str">
        <f t="shared" si="126"/>
        <v>A=</v>
      </c>
      <c r="W318" s="9">
        <f t="shared" si="126"/>
        <v>43286</v>
      </c>
      <c r="Y318" s="29"/>
      <c r="Z318" s="33">
        <v>43784</v>
      </c>
      <c r="AA318" s="34" t="s">
        <v>78</v>
      </c>
      <c r="AB318" s="30"/>
      <c r="AC318" s="31"/>
      <c r="AD318" s="32"/>
    </row>
    <row r="319" spans="1:30" x14ac:dyDescent="0.2">
      <c r="A319" s="102">
        <f t="shared" si="111"/>
        <v>39730</v>
      </c>
      <c r="B319" s="6">
        <f t="shared" si="104"/>
        <v>10384.962245999999</v>
      </c>
      <c r="C319" s="6">
        <f t="shared" si="112"/>
        <v>10000</v>
      </c>
      <c r="D319" s="6">
        <f t="shared" si="105"/>
        <v>10384.962245999999</v>
      </c>
      <c r="E319" s="48">
        <f t="shared" si="113"/>
        <v>2861.55</v>
      </c>
      <c r="F319" s="10">
        <f t="shared" si="114"/>
        <v>2874.43</v>
      </c>
      <c r="G319" s="18">
        <f t="shared" si="124"/>
        <v>39727</v>
      </c>
      <c r="H319" s="2">
        <f t="shared" si="123"/>
        <v>4.5010571193933036E-3</v>
      </c>
      <c r="I319" s="1">
        <f t="shared" si="115"/>
        <v>4</v>
      </c>
      <c r="J319" s="49">
        <f t="shared" si="121"/>
        <v>31</v>
      </c>
      <c r="K319" s="7">
        <f t="shared" si="107"/>
        <v>1.00057964</v>
      </c>
      <c r="L319" s="7">
        <f t="shared" si="116"/>
        <v>1.03493671</v>
      </c>
      <c r="M319" s="7">
        <f t="shared" si="117"/>
        <v>1.0355365999999999</v>
      </c>
      <c r="N319" s="6">
        <f t="shared" si="108"/>
        <v>10355.366</v>
      </c>
      <c r="O319" s="45">
        <v>0</v>
      </c>
      <c r="P319" s="6">
        <v>0</v>
      </c>
      <c r="Q319" s="6">
        <v>0</v>
      </c>
      <c r="R319" s="2">
        <f t="shared" si="118"/>
        <v>5.0000000000000001E-3</v>
      </c>
      <c r="S319" s="45">
        <f t="shared" si="119"/>
        <v>206</v>
      </c>
      <c r="T319" s="8">
        <f t="shared" si="109"/>
        <v>1.002858059</v>
      </c>
      <c r="U319" s="6">
        <f t="shared" si="110"/>
        <v>29.596246000000001</v>
      </c>
      <c r="V319" s="3" t="str">
        <f t="shared" si="126"/>
        <v>A=</v>
      </c>
      <c r="W319" s="9">
        <f t="shared" si="126"/>
        <v>43286</v>
      </c>
      <c r="Y319" s="29"/>
      <c r="Z319" s="33">
        <v>43824</v>
      </c>
      <c r="AA319" s="34" t="s">
        <v>79</v>
      </c>
      <c r="AB319" s="30"/>
      <c r="AC319" s="31"/>
      <c r="AD319" s="32"/>
    </row>
    <row r="320" spans="1:30" x14ac:dyDescent="0.2">
      <c r="A320" s="102">
        <f t="shared" si="111"/>
        <v>39731</v>
      </c>
      <c r="B320" s="6">
        <f t="shared" si="104"/>
        <v>10386.610733</v>
      </c>
      <c r="C320" s="6">
        <f t="shared" si="112"/>
        <v>10000</v>
      </c>
      <c r="D320" s="6">
        <f t="shared" si="105"/>
        <v>10386.610733</v>
      </c>
      <c r="E320" s="48">
        <f t="shared" si="113"/>
        <v>2861.55</v>
      </c>
      <c r="F320" s="10">
        <f t="shared" si="114"/>
        <v>2874.43</v>
      </c>
      <c r="G320" s="18">
        <f t="shared" si="124"/>
        <v>39727</v>
      </c>
      <c r="H320" s="2">
        <f t="shared" si="123"/>
        <v>4.5010571193933036E-3</v>
      </c>
      <c r="I320" s="1">
        <f t="shared" si="115"/>
        <v>5</v>
      </c>
      <c r="J320" s="49">
        <f t="shared" si="121"/>
        <v>31</v>
      </c>
      <c r="K320" s="7">
        <f t="shared" si="107"/>
        <v>1.00072461</v>
      </c>
      <c r="L320" s="7">
        <f t="shared" si="116"/>
        <v>1.03493671</v>
      </c>
      <c r="M320" s="7">
        <f t="shared" si="117"/>
        <v>1.0356866300000001</v>
      </c>
      <c r="N320" s="6">
        <f t="shared" si="108"/>
        <v>10356.8663</v>
      </c>
      <c r="O320" s="45">
        <v>0</v>
      </c>
      <c r="P320" s="6">
        <v>0</v>
      </c>
      <c r="Q320" s="6">
        <v>0</v>
      </c>
      <c r="R320" s="2">
        <f t="shared" si="118"/>
        <v>5.0000000000000001E-3</v>
      </c>
      <c r="S320" s="45">
        <f t="shared" si="119"/>
        <v>207</v>
      </c>
      <c r="T320" s="8">
        <f t="shared" si="109"/>
        <v>1.0028719530000001</v>
      </c>
      <c r="U320" s="6">
        <f t="shared" si="110"/>
        <v>29.744433000000001</v>
      </c>
      <c r="V320" s="3" t="str">
        <f t="shared" si="126"/>
        <v>A=</v>
      </c>
      <c r="W320" s="9">
        <f t="shared" si="126"/>
        <v>43286</v>
      </c>
      <c r="Y320" s="29"/>
      <c r="Z320" s="33">
        <v>43831</v>
      </c>
      <c r="AA320" s="34" t="s">
        <v>80</v>
      </c>
      <c r="AB320" s="30"/>
      <c r="AC320" s="31"/>
      <c r="AD320" s="32"/>
    </row>
    <row r="321" spans="1:30" x14ac:dyDescent="0.2">
      <c r="A321" s="102">
        <f t="shared" si="111"/>
        <v>39732</v>
      </c>
      <c r="B321" s="6">
        <f t="shared" si="104"/>
        <v>10388.259461</v>
      </c>
      <c r="C321" s="6">
        <f t="shared" si="112"/>
        <v>10000</v>
      </c>
      <c r="D321" s="6">
        <f t="shared" si="105"/>
        <v>10388.259461</v>
      </c>
      <c r="E321" s="48">
        <f t="shared" si="113"/>
        <v>2861.55</v>
      </c>
      <c r="F321" s="10">
        <f t="shared" si="114"/>
        <v>2874.43</v>
      </c>
      <c r="G321" s="18">
        <f t="shared" si="124"/>
        <v>39727</v>
      </c>
      <c r="H321" s="2">
        <f t="shared" si="123"/>
        <v>4.5010571193933036E-3</v>
      </c>
      <c r="I321" s="1">
        <f t="shared" si="115"/>
        <v>6</v>
      </c>
      <c r="J321" s="49">
        <f t="shared" si="121"/>
        <v>31</v>
      </c>
      <c r="K321" s="7">
        <f t="shared" si="107"/>
        <v>1.00086959</v>
      </c>
      <c r="L321" s="7">
        <f t="shared" si="116"/>
        <v>1.03493671</v>
      </c>
      <c r="M321" s="7">
        <f t="shared" si="117"/>
        <v>1.0358366800000001</v>
      </c>
      <c r="N321" s="6">
        <f t="shared" si="108"/>
        <v>10358.3668</v>
      </c>
      <c r="O321" s="45">
        <v>0</v>
      </c>
      <c r="P321" s="6">
        <v>0</v>
      </c>
      <c r="Q321" s="6">
        <v>0</v>
      </c>
      <c r="R321" s="2">
        <f t="shared" si="118"/>
        <v>5.0000000000000001E-3</v>
      </c>
      <c r="S321" s="45">
        <f t="shared" si="119"/>
        <v>208</v>
      </c>
      <c r="T321" s="8">
        <f t="shared" si="109"/>
        <v>1.0028858469999999</v>
      </c>
      <c r="U321" s="6">
        <f t="shared" si="110"/>
        <v>29.892661</v>
      </c>
      <c r="V321" s="3" t="str">
        <f t="shared" si="126"/>
        <v>A=</v>
      </c>
      <c r="W321" s="9">
        <f t="shared" si="126"/>
        <v>43286</v>
      </c>
      <c r="Y321" s="29"/>
      <c r="Z321" s="35">
        <v>43885</v>
      </c>
      <c r="AA321" s="36" t="s">
        <v>65</v>
      </c>
      <c r="AB321" s="30"/>
      <c r="AC321" s="31"/>
      <c r="AD321" s="32"/>
    </row>
    <row r="322" spans="1:30" x14ac:dyDescent="0.2">
      <c r="A322" s="102">
        <f t="shared" si="111"/>
        <v>39733</v>
      </c>
      <c r="B322" s="6">
        <f t="shared" si="104"/>
        <v>10389.908432</v>
      </c>
      <c r="C322" s="6">
        <f t="shared" si="112"/>
        <v>10000</v>
      </c>
      <c r="D322" s="6">
        <f t="shared" si="105"/>
        <v>10389.908432</v>
      </c>
      <c r="E322" s="48">
        <f t="shared" si="113"/>
        <v>2861.55</v>
      </c>
      <c r="F322" s="10">
        <f t="shared" si="114"/>
        <v>2874.43</v>
      </c>
      <c r="G322" s="18">
        <f t="shared" si="124"/>
        <v>39727</v>
      </c>
      <c r="H322" s="2">
        <f t="shared" si="123"/>
        <v>4.5010571193933036E-3</v>
      </c>
      <c r="I322" s="1">
        <f t="shared" si="115"/>
        <v>7</v>
      </c>
      <c r="J322" s="49">
        <f t="shared" si="121"/>
        <v>31</v>
      </c>
      <c r="K322" s="7">
        <f t="shared" si="107"/>
        <v>1.0010146</v>
      </c>
      <c r="L322" s="7">
        <f t="shared" si="116"/>
        <v>1.03493671</v>
      </c>
      <c r="M322" s="7">
        <f t="shared" si="117"/>
        <v>1.03598675</v>
      </c>
      <c r="N322" s="6">
        <f t="shared" si="108"/>
        <v>10359.8675</v>
      </c>
      <c r="O322" s="45">
        <v>0</v>
      </c>
      <c r="P322" s="6">
        <v>0</v>
      </c>
      <c r="Q322" s="6">
        <v>0</v>
      </c>
      <c r="R322" s="2">
        <f t="shared" si="118"/>
        <v>5.0000000000000001E-3</v>
      </c>
      <c r="S322" s="45">
        <f t="shared" si="119"/>
        <v>209</v>
      </c>
      <c r="T322" s="8">
        <f t="shared" si="109"/>
        <v>1.002899741</v>
      </c>
      <c r="U322" s="6">
        <f t="shared" si="110"/>
        <v>30.040932000000002</v>
      </c>
      <c r="V322" s="3" t="str">
        <f t="shared" si="126"/>
        <v>A=</v>
      </c>
      <c r="W322" s="9">
        <f t="shared" si="126"/>
        <v>43286</v>
      </c>
      <c r="Y322" s="29"/>
      <c r="Z322" s="33">
        <v>43886</v>
      </c>
      <c r="AA322" s="34" t="s">
        <v>65</v>
      </c>
      <c r="AB322" s="30"/>
      <c r="AC322" s="31"/>
      <c r="AD322" s="32"/>
    </row>
    <row r="323" spans="1:30" x14ac:dyDescent="0.2">
      <c r="A323" s="102">
        <f t="shared" si="111"/>
        <v>39734</v>
      </c>
      <c r="B323" s="6">
        <f t="shared" si="104"/>
        <v>10391.557654999999</v>
      </c>
      <c r="C323" s="6">
        <f t="shared" si="112"/>
        <v>10000</v>
      </c>
      <c r="D323" s="6">
        <f t="shared" si="105"/>
        <v>10391.557654999999</v>
      </c>
      <c r="E323" s="48">
        <f t="shared" si="113"/>
        <v>2861.55</v>
      </c>
      <c r="F323" s="10">
        <f t="shared" si="114"/>
        <v>2874.43</v>
      </c>
      <c r="G323" s="18">
        <f t="shared" si="124"/>
        <v>39727</v>
      </c>
      <c r="H323" s="2">
        <f t="shared" si="123"/>
        <v>4.5010571193933036E-3</v>
      </c>
      <c r="I323" s="1">
        <f t="shared" si="115"/>
        <v>8</v>
      </c>
      <c r="J323" s="49">
        <f t="shared" si="121"/>
        <v>31</v>
      </c>
      <c r="K323" s="7">
        <f t="shared" si="107"/>
        <v>1.0011596199999999</v>
      </c>
      <c r="L323" s="7">
        <f t="shared" si="116"/>
        <v>1.03493671</v>
      </c>
      <c r="M323" s="7">
        <f t="shared" si="117"/>
        <v>1.0361368399999999</v>
      </c>
      <c r="N323" s="6">
        <f t="shared" si="108"/>
        <v>10361.368399999999</v>
      </c>
      <c r="O323" s="45">
        <v>0</v>
      </c>
      <c r="P323" s="6">
        <v>0</v>
      </c>
      <c r="Q323" s="6">
        <v>0</v>
      </c>
      <c r="R323" s="2">
        <f t="shared" si="118"/>
        <v>5.0000000000000001E-3</v>
      </c>
      <c r="S323" s="45">
        <f t="shared" si="119"/>
        <v>210</v>
      </c>
      <c r="T323" s="8">
        <f t="shared" si="109"/>
        <v>1.0029136359999999</v>
      </c>
      <c r="U323" s="6">
        <f t="shared" si="110"/>
        <v>30.189254999999999</v>
      </c>
      <c r="V323" s="3" t="str">
        <f t="shared" si="126"/>
        <v>A=</v>
      </c>
      <c r="W323" s="9">
        <f t="shared" si="126"/>
        <v>43286</v>
      </c>
      <c r="Y323" s="29"/>
      <c r="Z323" s="33">
        <v>43931</v>
      </c>
      <c r="AA323" s="34" t="s">
        <v>73</v>
      </c>
      <c r="AB323" s="30"/>
      <c r="AC323" s="31"/>
      <c r="AD323" s="32"/>
    </row>
    <row r="324" spans="1:30" x14ac:dyDescent="0.2">
      <c r="A324" s="102">
        <f t="shared" si="111"/>
        <v>39735</v>
      </c>
      <c r="B324" s="6">
        <f t="shared" si="104"/>
        <v>10393.207211000001</v>
      </c>
      <c r="C324" s="6">
        <f t="shared" si="112"/>
        <v>10000</v>
      </c>
      <c r="D324" s="6">
        <f t="shared" si="105"/>
        <v>10393.207211000001</v>
      </c>
      <c r="E324" s="48">
        <f t="shared" si="113"/>
        <v>2861.55</v>
      </c>
      <c r="F324" s="10">
        <f t="shared" si="114"/>
        <v>2874.43</v>
      </c>
      <c r="G324" s="18">
        <f t="shared" si="124"/>
        <v>39727</v>
      </c>
      <c r="H324" s="2">
        <f t="shared" si="123"/>
        <v>4.5010571193933036E-3</v>
      </c>
      <c r="I324" s="1">
        <f t="shared" si="115"/>
        <v>9</v>
      </c>
      <c r="J324" s="49">
        <f t="shared" si="121"/>
        <v>31</v>
      </c>
      <c r="K324" s="7">
        <f t="shared" si="107"/>
        <v>1.0013046699999999</v>
      </c>
      <c r="L324" s="7">
        <f t="shared" si="116"/>
        <v>1.03493671</v>
      </c>
      <c r="M324" s="7">
        <f t="shared" si="117"/>
        <v>1.03628696</v>
      </c>
      <c r="N324" s="6">
        <f t="shared" si="108"/>
        <v>10362.8696</v>
      </c>
      <c r="O324" s="45">
        <v>0</v>
      </c>
      <c r="P324" s="6">
        <v>0</v>
      </c>
      <c r="Q324" s="6">
        <v>0</v>
      </c>
      <c r="R324" s="2">
        <f t="shared" si="118"/>
        <v>5.0000000000000001E-3</v>
      </c>
      <c r="S324" s="45">
        <f t="shared" si="119"/>
        <v>211</v>
      </c>
      <c r="T324" s="8">
        <f t="shared" si="109"/>
        <v>1.00292753</v>
      </c>
      <c r="U324" s="6">
        <f t="shared" si="110"/>
        <v>30.337610999999999</v>
      </c>
      <c r="V324" s="3" t="str">
        <f t="shared" si="126"/>
        <v>A=</v>
      </c>
      <c r="W324" s="9">
        <f t="shared" si="126"/>
        <v>43286</v>
      </c>
      <c r="Y324" s="29"/>
      <c r="Z324" s="33">
        <v>43942</v>
      </c>
      <c r="AA324" s="34" t="s">
        <v>67</v>
      </c>
      <c r="AB324" s="30"/>
      <c r="AC324" s="31"/>
      <c r="AD324" s="32"/>
    </row>
    <row r="325" spans="1:30" x14ac:dyDescent="0.2">
      <c r="A325" s="102">
        <f t="shared" si="111"/>
        <v>39736</v>
      </c>
      <c r="B325" s="6">
        <f t="shared" si="104"/>
        <v>10394.856919</v>
      </c>
      <c r="C325" s="6">
        <f t="shared" si="112"/>
        <v>10000</v>
      </c>
      <c r="D325" s="6">
        <f t="shared" si="105"/>
        <v>10394.856919</v>
      </c>
      <c r="E325" s="48">
        <f t="shared" si="113"/>
        <v>2861.55</v>
      </c>
      <c r="F325" s="10">
        <f t="shared" si="114"/>
        <v>2874.43</v>
      </c>
      <c r="G325" s="18">
        <f t="shared" si="124"/>
        <v>39727</v>
      </c>
      <c r="H325" s="2">
        <f t="shared" si="123"/>
        <v>4.5010571193933036E-3</v>
      </c>
      <c r="I325" s="1">
        <f t="shared" si="115"/>
        <v>10</v>
      </c>
      <c r="J325" s="49">
        <f t="shared" si="121"/>
        <v>31</v>
      </c>
      <c r="K325" s="7">
        <f t="shared" si="107"/>
        <v>1.00144974</v>
      </c>
      <c r="L325" s="7">
        <f t="shared" si="116"/>
        <v>1.03493671</v>
      </c>
      <c r="M325" s="7">
        <f t="shared" si="117"/>
        <v>1.0364370899999999</v>
      </c>
      <c r="N325" s="6">
        <f t="shared" si="108"/>
        <v>10364.3709</v>
      </c>
      <c r="O325" s="45">
        <v>0</v>
      </c>
      <c r="P325" s="6">
        <v>0</v>
      </c>
      <c r="Q325" s="6">
        <v>0</v>
      </c>
      <c r="R325" s="2">
        <f t="shared" si="118"/>
        <v>5.0000000000000001E-3</v>
      </c>
      <c r="S325" s="45">
        <f t="shared" si="119"/>
        <v>212</v>
      </c>
      <c r="T325" s="8">
        <f t="shared" si="109"/>
        <v>1.0029414249999999</v>
      </c>
      <c r="U325" s="6">
        <f t="shared" si="110"/>
        <v>30.486018999999999</v>
      </c>
      <c r="V325" s="3" t="str">
        <f t="shared" si="126"/>
        <v>A=</v>
      </c>
      <c r="W325" s="9">
        <f t="shared" si="126"/>
        <v>43286</v>
      </c>
      <c r="Y325" s="29"/>
      <c r="Z325" s="33">
        <v>43952</v>
      </c>
      <c r="AA325" s="34" t="s">
        <v>74</v>
      </c>
      <c r="AB325" s="30"/>
      <c r="AC325" s="31"/>
      <c r="AD325" s="32"/>
    </row>
    <row r="326" spans="1:30" x14ac:dyDescent="0.2">
      <c r="A326" s="102">
        <f t="shared" si="111"/>
        <v>39737</v>
      </c>
      <c r="B326" s="6">
        <f t="shared" si="104"/>
        <v>10396.50697</v>
      </c>
      <c r="C326" s="6">
        <f t="shared" si="112"/>
        <v>10000</v>
      </c>
      <c r="D326" s="6">
        <f t="shared" si="105"/>
        <v>10396.50697</v>
      </c>
      <c r="E326" s="48">
        <f t="shared" si="113"/>
        <v>2861.55</v>
      </c>
      <c r="F326" s="10">
        <f t="shared" si="114"/>
        <v>2874.43</v>
      </c>
      <c r="G326" s="18">
        <f t="shared" si="124"/>
        <v>39727</v>
      </c>
      <c r="H326" s="2">
        <f t="shared" si="123"/>
        <v>4.5010571193933036E-3</v>
      </c>
      <c r="I326" s="1">
        <f t="shared" si="115"/>
        <v>11</v>
      </c>
      <c r="J326" s="49">
        <f t="shared" si="121"/>
        <v>31</v>
      </c>
      <c r="K326" s="7">
        <f t="shared" si="107"/>
        <v>1.0015948299999999</v>
      </c>
      <c r="L326" s="7">
        <f t="shared" si="116"/>
        <v>1.03493671</v>
      </c>
      <c r="M326" s="7">
        <f t="shared" si="117"/>
        <v>1.03658725</v>
      </c>
      <c r="N326" s="6">
        <f t="shared" si="108"/>
        <v>10365.872499999999</v>
      </c>
      <c r="O326" s="45">
        <v>0</v>
      </c>
      <c r="P326" s="6">
        <v>0</v>
      </c>
      <c r="Q326" s="6">
        <v>0</v>
      </c>
      <c r="R326" s="2">
        <f t="shared" si="118"/>
        <v>5.0000000000000001E-3</v>
      </c>
      <c r="S326" s="45">
        <f t="shared" si="119"/>
        <v>213</v>
      </c>
      <c r="T326" s="8">
        <f t="shared" si="109"/>
        <v>1.0029553200000001</v>
      </c>
      <c r="U326" s="6">
        <f t="shared" si="110"/>
        <v>30.63447</v>
      </c>
      <c r="V326" s="3" t="str">
        <f t="shared" si="126"/>
        <v>A=</v>
      </c>
      <c r="W326" s="9">
        <f t="shared" si="126"/>
        <v>43286</v>
      </c>
      <c r="Y326" s="29"/>
      <c r="Z326" s="33">
        <v>43993</v>
      </c>
      <c r="AA326" s="34" t="s">
        <v>75</v>
      </c>
      <c r="AB326" s="30"/>
      <c r="AC326" s="31"/>
      <c r="AD326" s="32"/>
    </row>
    <row r="327" spans="1:30" x14ac:dyDescent="0.2">
      <c r="A327" s="102">
        <f t="shared" si="111"/>
        <v>39738</v>
      </c>
      <c r="B327" s="6">
        <f t="shared" si="104"/>
        <v>10398.157272999999</v>
      </c>
      <c r="C327" s="6">
        <f t="shared" si="112"/>
        <v>10000</v>
      </c>
      <c r="D327" s="6">
        <f t="shared" si="105"/>
        <v>10398.157272999999</v>
      </c>
      <c r="E327" s="48">
        <f t="shared" si="113"/>
        <v>2861.55</v>
      </c>
      <c r="F327" s="10">
        <f t="shared" si="114"/>
        <v>2874.43</v>
      </c>
      <c r="G327" s="18">
        <f t="shared" si="124"/>
        <v>39727</v>
      </c>
      <c r="H327" s="2">
        <f t="shared" si="123"/>
        <v>4.5010571193933036E-3</v>
      </c>
      <c r="I327" s="1">
        <f t="shared" si="115"/>
        <v>12</v>
      </c>
      <c r="J327" s="49">
        <f t="shared" si="121"/>
        <v>31</v>
      </c>
      <c r="K327" s="7">
        <f t="shared" si="107"/>
        <v>1.00173994</v>
      </c>
      <c r="L327" s="7">
        <f t="shared" si="116"/>
        <v>1.03493671</v>
      </c>
      <c r="M327" s="7">
        <f t="shared" si="117"/>
        <v>1.0367374300000001</v>
      </c>
      <c r="N327" s="6">
        <f t="shared" si="108"/>
        <v>10367.374299999999</v>
      </c>
      <c r="O327" s="45">
        <v>0</v>
      </c>
      <c r="P327" s="6">
        <v>0</v>
      </c>
      <c r="Q327" s="6">
        <v>0</v>
      </c>
      <c r="R327" s="2">
        <f t="shared" si="118"/>
        <v>5.0000000000000001E-3</v>
      </c>
      <c r="S327" s="45">
        <f t="shared" si="119"/>
        <v>214</v>
      </c>
      <c r="T327" s="8">
        <f t="shared" si="109"/>
        <v>1.0029692160000001</v>
      </c>
      <c r="U327" s="6">
        <f t="shared" si="110"/>
        <v>30.782972999999998</v>
      </c>
      <c r="V327" s="3" t="str">
        <f t="shared" si="126"/>
        <v>A=</v>
      </c>
      <c r="W327" s="9">
        <f t="shared" si="126"/>
        <v>43286</v>
      </c>
      <c r="Y327" s="29"/>
      <c r="Z327" s="33">
        <v>44081</v>
      </c>
      <c r="AA327" s="34" t="s">
        <v>76</v>
      </c>
      <c r="AB327" s="30"/>
      <c r="AC327" s="31"/>
      <c r="AD327" s="32"/>
    </row>
    <row r="328" spans="1:30" x14ac:dyDescent="0.2">
      <c r="A328" s="102">
        <f t="shared" si="111"/>
        <v>39739</v>
      </c>
      <c r="B328" s="6">
        <f t="shared" si="104"/>
        <v>10399.807808</v>
      </c>
      <c r="C328" s="6">
        <f t="shared" si="112"/>
        <v>10000</v>
      </c>
      <c r="D328" s="6">
        <f t="shared" si="105"/>
        <v>10399.807808</v>
      </c>
      <c r="E328" s="48">
        <f t="shared" si="113"/>
        <v>2861.55</v>
      </c>
      <c r="F328" s="10">
        <f t="shared" si="114"/>
        <v>2874.43</v>
      </c>
      <c r="G328" s="18">
        <f t="shared" si="124"/>
        <v>39727</v>
      </c>
      <c r="H328" s="2">
        <f t="shared" si="123"/>
        <v>4.5010571193933036E-3</v>
      </c>
      <c r="I328" s="1">
        <f t="shared" si="115"/>
        <v>13</v>
      </c>
      <c r="J328" s="49">
        <f t="shared" si="121"/>
        <v>31</v>
      </c>
      <c r="K328" s="7">
        <f t="shared" si="107"/>
        <v>1.0018850699999999</v>
      </c>
      <c r="L328" s="7">
        <f t="shared" si="116"/>
        <v>1.03493671</v>
      </c>
      <c r="M328" s="7">
        <f t="shared" si="117"/>
        <v>1.0368876300000001</v>
      </c>
      <c r="N328" s="6">
        <f t="shared" si="108"/>
        <v>10368.8763</v>
      </c>
      <c r="O328" s="45">
        <v>0</v>
      </c>
      <c r="P328" s="6">
        <v>0</v>
      </c>
      <c r="Q328" s="6">
        <v>0</v>
      </c>
      <c r="R328" s="2">
        <f t="shared" si="118"/>
        <v>5.0000000000000001E-3</v>
      </c>
      <c r="S328" s="45">
        <f t="shared" si="119"/>
        <v>215</v>
      </c>
      <c r="T328" s="8">
        <f t="shared" si="109"/>
        <v>1.002983111</v>
      </c>
      <c r="U328" s="6">
        <f t="shared" si="110"/>
        <v>30.931508000000001</v>
      </c>
      <c r="V328" s="3" t="str">
        <f t="shared" si="126"/>
        <v>A=</v>
      </c>
      <c r="W328" s="9">
        <f t="shared" si="126"/>
        <v>43286</v>
      </c>
      <c r="Y328" s="29"/>
      <c r="Z328" s="33">
        <v>44116</v>
      </c>
      <c r="AA328" s="27" t="s">
        <v>71</v>
      </c>
      <c r="AB328" s="30"/>
      <c r="AC328" s="31"/>
      <c r="AD328" s="32"/>
    </row>
    <row r="329" spans="1:30" x14ac:dyDescent="0.2">
      <c r="A329" s="102">
        <f t="shared" si="111"/>
        <v>39740</v>
      </c>
      <c r="B329" s="6">
        <f t="shared" si="104"/>
        <v>10401.458697</v>
      </c>
      <c r="C329" s="6">
        <f t="shared" si="112"/>
        <v>10000</v>
      </c>
      <c r="D329" s="6">
        <f t="shared" si="105"/>
        <v>10401.458697</v>
      </c>
      <c r="E329" s="48">
        <f t="shared" si="113"/>
        <v>2861.55</v>
      </c>
      <c r="F329" s="10">
        <f t="shared" si="114"/>
        <v>2874.43</v>
      </c>
      <c r="G329" s="18">
        <f t="shared" si="124"/>
        <v>39727</v>
      </c>
      <c r="H329" s="2">
        <f t="shared" si="123"/>
        <v>4.5010571193933036E-3</v>
      </c>
      <c r="I329" s="1">
        <f t="shared" si="115"/>
        <v>14</v>
      </c>
      <c r="J329" s="49">
        <f t="shared" si="121"/>
        <v>31</v>
      </c>
      <c r="K329" s="7">
        <f t="shared" si="107"/>
        <v>1.0020302299999999</v>
      </c>
      <c r="L329" s="7">
        <f t="shared" si="116"/>
        <v>1.03493671</v>
      </c>
      <c r="M329" s="7">
        <f t="shared" si="117"/>
        <v>1.0370378600000001</v>
      </c>
      <c r="N329" s="6">
        <f t="shared" si="108"/>
        <v>10370.3786</v>
      </c>
      <c r="O329" s="45">
        <v>0</v>
      </c>
      <c r="P329" s="6">
        <v>0</v>
      </c>
      <c r="Q329" s="6">
        <v>0</v>
      </c>
      <c r="R329" s="2">
        <f t="shared" si="118"/>
        <v>5.0000000000000001E-3</v>
      </c>
      <c r="S329" s="45">
        <f t="shared" si="119"/>
        <v>216</v>
      </c>
      <c r="T329" s="8">
        <f t="shared" si="109"/>
        <v>1.0029970070000001</v>
      </c>
      <c r="U329" s="6">
        <f t="shared" si="110"/>
        <v>31.080096999999999</v>
      </c>
      <c r="V329" s="3" t="str">
        <f t="shared" si="126"/>
        <v>A=</v>
      </c>
      <c r="W329" s="9">
        <f t="shared" si="126"/>
        <v>43286</v>
      </c>
      <c r="Y329" s="29"/>
      <c r="Z329" s="33">
        <v>44137</v>
      </c>
      <c r="AA329" s="34" t="s">
        <v>77</v>
      </c>
      <c r="AB329" s="30"/>
      <c r="AC329" s="31"/>
      <c r="AD329" s="32"/>
    </row>
    <row r="330" spans="1:30" x14ac:dyDescent="0.2">
      <c r="A330" s="102">
        <f t="shared" si="111"/>
        <v>39741</v>
      </c>
      <c r="B330" s="6">
        <f t="shared" ref="B330:B393" si="127">(N330+U330)</f>
        <v>10403.109827</v>
      </c>
      <c r="C330" s="6">
        <f t="shared" si="112"/>
        <v>10000</v>
      </c>
      <c r="D330" s="6">
        <f t="shared" ref="D330:D393" si="128">(N330+U330)</f>
        <v>10403.109827</v>
      </c>
      <c r="E330" s="48">
        <f t="shared" si="113"/>
        <v>2861.55</v>
      </c>
      <c r="F330" s="10">
        <f t="shared" si="114"/>
        <v>2874.43</v>
      </c>
      <c r="G330" s="18">
        <f t="shared" si="124"/>
        <v>39727</v>
      </c>
      <c r="H330" s="2">
        <f t="shared" si="123"/>
        <v>4.5010571193933036E-3</v>
      </c>
      <c r="I330" s="1">
        <f t="shared" si="115"/>
        <v>15</v>
      </c>
      <c r="J330" s="49">
        <f t="shared" si="121"/>
        <v>31</v>
      </c>
      <c r="K330" s="7">
        <f t="shared" ref="K330:K393" si="129">TRUNC(((F330/E330)^(I330/J330)),8)</f>
        <v>1.0021754</v>
      </c>
      <c r="L330" s="7">
        <f t="shared" si="116"/>
        <v>1.03493671</v>
      </c>
      <c r="M330" s="7">
        <f t="shared" si="117"/>
        <v>1.03718811</v>
      </c>
      <c r="N330" s="6">
        <f t="shared" ref="N330:N393" si="130">TRUNC(C330*M330,6)</f>
        <v>10371.881100000001</v>
      </c>
      <c r="O330" s="45">
        <v>0</v>
      </c>
      <c r="P330" s="6">
        <v>0</v>
      </c>
      <c r="Q330" s="6">
        <v>0</v>
      </c>
      <c r="R330" s="2">
        <f t="shared" si="118"/>
        <v>5.0000000000000001E-3</v>
      </c>
      <c r="S330" s="45">
        <f t="shared" si="119"/>
        <v>217</v>
      </c>
      <c r="T330" s="8">
        <f t="shared" ref="T330:T393" si="131">ROUND((1+R330)^(S330/360),9)</f>
        <v>1.0030109030000001</v>
      </c>
      <c r="U330" s="6">
        <f t="shared" ref="U330:U393" si="132">TRUNC((N330*(T330-1)),6)</f>
        <v>31.228726999999999</v>
      </c>
      <c r="V330" s="3" t="str">
        <f t="shared" si="126"/>
        <v>A=</v>
      </c>
      <c r="W330" s="9">
        <f t="shared" si="126"/>
        <v>43286</v>
      </c>
      <c r="Y330" s="29"/>
      <c r="Z330" s="33">
        <v>44190</v>
      </c>
      <c r="AA330" s="34" t="s">
        <v>79</v>
      </c>
      <c r="AB330" s="30"/>
      <c r="AC330" s="31"/>
      <c r="AD330" s="32"/>
    </row>
    <row r="331" spans="1:30" x14ac:dyDescent="0.2">
      <c r="A331" s="102">
        <f t="shared" ref="A331:A394" si="133">(A330+1)</f>
        <v>39742</v>
      </c>
      <c r="B331" s="6">
        <f t="shared" si="127"/>
        <v>10404.761199999999</v>
      </c>
      <c r="C331" s="6">
        <f t="shared" ref="C331:C394" si="134">C330</f>
        <v>10000</v>
      </c>
      <c r="D331" s="6">
        <f t="shared" si="128"/>
        <v>10404.761199999999</v>
      </c>
      <c r="E331" s="48">
        <f t="shared" ref="E331:E394" si="135">IF(F331&lt;&gt;F330,F330,E330)</f>
        <v>2861.55</v>
      </c>
      <c r="F331" s="10">
        <f t="shared" ref="F331:F394" si="136">IF(DAY(A331)=F$9+1,VLOOKUP(A331,$AB$10:$AC$174,2),F330)</f>
        <v>2874.43</v>
      </c>
      <c r="G331" s="18">
        <f t="shared" si="124"/>
        <v>39727</v>
      </c>
      <c r="H331" s="2">
        <f t="shared" si="123"/>
        <v>4.5010571193933036E-3</v>
      </c>
      <c r="I331" s="1">
        <f t="shared" ref="I331:I394" si="137">IF(OR(A331&lt;A$9,A331=A$9),0,IF(DAY(A331)=F$9+1,1,I330+1))</f>
        <v>16</v>
      </c>
      <c r="J331" s="49">
        <f t="shared" si="121"/>
        <v>31</v>
      </c>
      <c r="K331" s="7">
        <f t="shared" si="129"/>
        <v>1.0023206</v>
      </c>
      <c r="L331" s="7">
        <f t="shared" ref="L331:L394" si="138">IF(DAY(A331)=F$9+1,M330,L330)</f>
        <v>1.03493671</v>
      </c>
      <c r="M331" s="7">
        <f t="shared" ref="M331:M394" si="139">TRUNC(TRUNC((K331*L331),16),8)</f>
        <v>1.03733838</v>
      </c>
      <c r="N331" s="6">
        <f t="shared" si="130"/>
        <v>10373.3838</v>
      </c>
      <c r="O331" s="45">
        <v>0</v>
      </c>
      <c r="P331" s="6">
        <v>0</v>
      </c>
      <c r="Q331" s="6">
        <v>0</v>
      </c>
      <c r="R331" s="2">
        <f t="shared" ref="R331:R394" si="140">(R330)</f>
        <v>5.0000000000000001E-3</v>
      </c>
      <c r="S331" s="45">
        <f t="shared" ref="S331:S394" si="141">IF(OR(A331&lt;A$9,A331=A$9),0,IF(O330&gt;0,1,(S330+1)))</f>
        <v>218</v>
      </c>
      <c r="T331" s="8">
        <f t="shared" si="131"/>
        <v>1.0030247990000001</v>
      </c>
      <c r="U331" s="6">
        <f t="shared" si="132"/>
        <v>31.377400000000002</v>
      </c>
      <c r="V331" s="3" t="str">
        <f t="shared" ref="V331:W346" si="142">V330</f>
        <v>A=</v>
      </c>
      <c r="W331" s="9">
        <f t="shared" si="142"/>
        <v>43286</v>
      </c>
      <c r="Y331" s="29"/>
      <c r="Z331" s="33">
        <v>44197</v>
      </c>
      <c r="AA331" s="34" t="s">
        <v>80</v>
      </c>
      <c r="AB331" s="30"/>
      <c r="AC331" s="31"/>
      <c r="AD331" s="32"/>
    </row>
    <row r="332" spans="1:30" x14ac:dyDescent="0.2">
      <c r="A332" s="102">
        <f t="shared" si="133"/>
        <v>39743</v>
      </c>
      <c r="B332" s="6">
        <f t="shared" si="127"/>
        <v>10406.412715999999</v>
      </c>
      <c r="C332" s="6">
        <f t="shared" si="134"/>
        <v>10000</v>
      </c>
      <c r="D332" s="6">
        <f t="shared" si="128"/>
        <v>10406.412715999999</v>
      </c>
      <c r="E332" s="48">
        <f t="shared" si="135"/>
        <v>2861.55</v>
      </c>
      <c r="F332" s="10">
        <f t="shared" si="136"/>
        <v>2874.43</v>
      </c>
      <c r="G332" s="18">
        <f t="shared" si="124"/>
        <v>39727</v>
      </c>
      <c r="H332" s="2">
        <f t="shared" si="123"/>
        <v>4.5010571193933036E-3</v>
      </c>
      <c r="I332" s="1">
        <f t="shared" si="137"/>
        <v>17</v>
      </c>
      <c r="J332" s="49">
        <f t="shared" ref="J332:J395" si="143">IF(DAY(A332)=F$9+1,DAY(EOMONTH(A332,0)), IF(DAY(A332)&lt;&gt;$F$9+1,J331))</f>
        <v>31</v>
      </c>
      <c r="K332" s="7">
        <f t="shared" si="129"/>
        <v>1.0024658099999999</v>
      </c>
      <c r="L332" s="7">
        <f t="shared" si="138"/>
        <v>1.03493671</v>
      </c>
      <c r="M332" s="7">
        <f t="shared" si="139"/>
        <v>1.03748866</v>
      </c>
      <c r="N332" s="6">
        <f t="shared" si="130"/>
        <v>10374.8866</v>
      </c>
      <c r="O332" s="45">
        <v>0</v>
      </c>
      <c r="P332" s="6">
        <v>0</v>
      </c>
      <c r="Q332" s="6">
        <v>0</v>
      </c>
      <c r="R332" s="2">
        <f t="shared" si="140"/>
        <v>5.0000000000000001E-3</v>
      </c>
      <c r="S332" s="45">
        <f t="shared" si="141"/>
        <v>219</v>
      </c>
      <c r="T332" s="8">
        <f t="shared" si="131"/>
        <v>1.0030386950000001</v>
      </c>
      <c r="U332" s="6">
        <f t="shared" si="132"/>
        <v>31.526115999999998</v>
      </c>
      <c r="V332" s="3" t="str">
        <f t="shared" si="142"/>
        <v>A=</v>
      </c>
      <c r="W332" s="9">
        <f t="shared" si="142"/>
        <v>43286</v>
      </c>
      <c r="Y332" s="29"/>
      <c r="Z332" s="33">
        <v>44242</v>
      </c>
      <c r="AA332" s="34" t="s">
        <v>65</v>
      </c>
      <c r="AB332" s="30"/>
      <c r="AC332" s="31"/>
      <c r="AD332" s="32"/>
    </row>
    <row r="333" spans="1:30" x14ac:dyDescent="0.2">
      <c r="A333" s="102">
        <f t="shared" si="133"/>
        <v>39744</v>
      </c>
      <c r="B333" s="6">
        <f t="shared" si="127"/>
        <v>10408.064684000001</v>
      </c>
      <c r="C333" s="6">
        <f t="shared" si="134"/>
        <v>10000</v>
      </c>
      <c r="D333" s="6">
        <f t="shared" si="128"/>
        <v>10408.064684000001</v>
      </c>
      <c r="E333" s="48">
        <f t="shared" si="135"/>
        <v>2861.55</v>
      </c>
      <c r="F333" s="10">
        <f t="shared" si="136"/>
        <v>2874.43</v>
      </c>
      <c r="G333" s="18">
        <f t="shared" si="124"/>
        <v>39727</v>
      </c>
      <c r="H333" s="2">
        <f t="shared" si="123"/>
        <v>4.5010571193933036E-3</v>
      </c>
      <c r="I333" s="1">
        <f t="shared" si="137"/>
        <v>18</v>
      </c>
      <c r="J333" s="49">
        <f t="shared" si="143"/>
        <v>31</v>
      </c>
      <c r="K333" s="7">
        <f t="shared" si="129"/>
        <v>1.0026110500000001</v>
      </c>
      <c r="L333" s="7">
        <f t="shared" si="138"/>
        <v>1.03493671</v>
      </c>
      <c r="M333" s="7">
        <f t="shared" si="139"/>
        <v>1.0376389800000001</v>
      </c>
      <c r="N333" s="6">
        <f t="shared" si="130"/>
        <v>10376.389800000001</v>
      </c>
      <c r="O333" s="45">
        <v>0</v>
      </c>
      <c r="P333" s="6">
        <v>0</v>
      </c>
      <c r="Q333" s="6">
        <v>0</v>
      </c>
      <c r="R333" s="2">
        <f t="shared" si="140"/>
        <v>5.0000000000000001E-3</v>
      </c>
      <c r="S333" s="45">
        <f t="shared" si="141"/>
        <v>220</v>
      </c>
      <c r="T333" s="8">
        <f t="shared" si="131"/>
        <v>1.003052592</v>
      </c>
      <c r="U333" s="6">
        <f t="shared" si="132"/>
        <v>31.674883999999999</v>
      </c>
      <c r="V333" s="3" t="str">
        <f t="shared" si="142"/>
        <v>A=</v>
      </c>
      <c r="W333" s="9">
        <f t="shared" si="142"/>
        <v>43286</v>
      </c>
      <c r="Y333" s="29"/>
      <c r="Z333" s="33">
        <v>44243</v>
      </c>
      <c r="AA333" s="34" t="s">
        <v>65</v>
      </c>
      <c r="AB333" s="30"/>
      <c r="AC333" s="31"/>
      <c r="AD333" s="32"/>
    </row>
    <row r="334" spans="1:30" x14ac:dyDescent="0.2">
      <c r="A334" s="102">
        <f t="shared" si="133"/>
        <v>39745</v>
      </c>
      <c r="B334" s="6">
        <f t="shared" si="127"/>
        <v>10409.716784</v>
      </c>
      <c r="C334" s="6">
        <f t="shared" si="134"/>
        <v>10000</v>
      </c>
      <c r="D334" s="6">
        <f t="shared" si="128"/>
        <v>10409.716784</v>
      </c>
      <c r="E334" s="48">
        <f t="shared" si="135"/>
        <v>2861.55</v>
      </c>
      <c r="F334" s="10">
        <f t="shared" si="136"/>
        <v>2874.43</v>
      </c>
      <c r="G334" s="18">
        <f t="shared" si="124"/>
        <v>39727</v>
      </c>
      <c r="H334" s="2">
        <f t="shared" si="123"/>
        <v>4.5010571193933036E-3</v>
      </c>
      <c r="I334" s="1">
        <f t="shared" si="137"/>
        <v>19</v>
      </c>
      <c r="J334" s="49">
        <f t="shared" si="143"/>
        <v>31</v>
      </c>
      <c r="K334" s="7">
        <f t="shared" si="129"/>
        <v>1.0027563100000001</v>
      </c>
      <c r="L334" s="7">
        <f t="shared" si="138"/>
        <v>1.03493671</v>
      </c>
      <c r="M334" s="7">
        <f t="shared" si="139"/>
        <v>1.03778931</v>
      </c>
      <c r="N334" s="6">
        <f t="shared" si="130"/>
        <v>10377.893099999999</v>
      </c>
      <c r="O334" s="45">
        <v>0</v>
      </c>
      <c r="P334" s="6">
        <v>0</v>
      </c>
      <c r="Q334" s="6">
        <v>0</v>
      </c>
      <c r="R334" s="2">
        <f t="shared" si="140"/>
        <v>5.0000000000000001E-3</v>
      </c>
      <c r="S334" s="45">
        <f t="shared" si="141"/>
        <v>221</v>
      </c>
      <c r="T334" s="8">
        <f t="shared" si="131"/>
        <v>1.003066488</v>
      </c>
      <c r="U334" s="6">
        <f t="shared" si="132"/>
        <v>31.823684</v>
      </c>
      <c r="V334" s="3" t="str">
        <f t="shared" si="142"/>
        <v>A=</v>
      </c>
      <c r="W334" s="9">
        <f t="shared" si="142"/>
        <v>43286</v>
      </c>
      <c r="Y334" s="29"/>
      <c r="Z334" s="33">
        <v>44288</v>
      </c>
      <c r="AA334" s="34" t="s">
        <v>73</v>
      </c>
      <c r="AB334" s="30"/>
      <c r="AC334" s="31"/>
      <c r="AD334" s="32"/>
    </row>
    <row r="335" spans="1:30" x14ac:dyDescent="0.2">
      <c r="A335" s="102">
        <f t="shared" si="133"/>
        <v>39746</v>
      </c>
      <c r="B335" s="6">
        <f t="shared" si="127"/>
        <v>10411.369236999999</v>
      </c>
      <c r="C335" s="6">
        <f t="shared" si="134"/>
        <v>10000</v>
      </c>
      <c r="D335" s="6">
        <f t="shared" si="128"/>
        <v>10411.369236999999</v>
      </c>
      <c r="E335" s="48">
        <f t="shared" si="135"/>
        <v>2861.55</v>
      </c>
      <c r="F335" s="10">
        <f t="shared" si="136"/>
        <v>2874.43</v>
      </c>
      <c r="G335" s="18">
        <f t="shared" si="124"/>
        <v>39727</v>
      </c>
      <c r="H335" s="2">
        <f t="shared" si="123"/>
        <v>4.5010571193933036E-3</v>
      </c>
      <c r="I335" s="1">
        <f t="shared" si="137"/>
        <v>20</v>
      </c>
      <c r="J335" s="49">
        <f t="shared" si="143"/>
        <v>31</v>
      </c>
      <c r="K335" s="7">
        <f t="shared" si="129"/>
        <v>1.00290159</v>
      </c>
      <c r="L335" s="7">
        <f t="shared" si="138"/>
        <v>1.03493671</v>
      </c>
      <c r="M335" s="7">
        <f t="shared" si="139"/>
        <v>1.0379396700000001</v>
      </c>
      <c r="N335" s="6">
        <f t="shared" si="130"/>
        <v>10379.396699999999</v>
      </c>
      <c r="O335" s="45">
        <v>0</v>
      </c>
      <c r="P335" s="6">
        <v>0</v>
      </c>
      <c r="Q335" s="6">
        <v>0</v>
      </c>
      <c r="R335" s="2">
        <f t="shared" si="140"/>
        <v>5.0000000000000001E-3</v>
      </c>
      <c r="S335" s="45">
        <f t="shared" si="141"/>
        <v>222</v>
      </c>
      <c r="T335" s="8">
        <f t="shared" si="131"/>
        <v>1.0030803850000001</v>
      </c>
      <c r="U335" s="6">
        <f t="shared" si="132"/>
        <v>31.972536999999999</v>
      </c>
      <c r="V335" s="3" t="str">
        <f t="shared" si="142"/>
        <v>A=</v>
      </c>
      <c r="W335" s="9">
        <f t="shared" si="142"/>
        <v>43286</v>
      </c>
      <c r="Y335" s="29"/>
      <c r="Z335" s="33">
        <v>44307</v>
      </c>
      <c r="AA335" s="34" t="s">
        <v>67</v>
      </c>
      <c r="AB335" s="30"/>
      <c r="AC335" s="31"/>
      <c r="AD335" s="32"/>
    </row>
    <row r="336" spans="1:30" x14ac:dyDescent="0.2">
      <c r="A336" s="102">
        <f t="shared" si="133"/>
        <v>39747</v>
      </c>
      <c r="B336" s="6">
        <f t="shared" si="127"/>
        <v>10413.021833000001</v>
      </c>
      <c r="C336" s="6">
        <f t="shared" si="134"/>
        <v>10000</v>
      </c>
      <c r="D336" s="6">
        <f t="shared" si="128"/>
        <v>10413.021833000001</v>
      </c>
      <c r="E336" s="48">
        <f t="shared" si="135"/>
        <v>2861.55</v>
      </c>
      <c r="F336" s="10">
        <f t="shared" si="136"/>
        <v>2874.43</v>
      </c>
      <c r="G336" s="18">
        <f t="shared" si="124"/>
        <v>39727</v>
      </c>
      <c r="H336" s="2">
        <f t="shared" si="123"/>
        <v>4.5010571193933036E-3</v>
      </c>
      <c r="I336" s="1">
        <f t="shared" si="137"/>
        <v>21</v>
      </c>
      <c r="J336" s="49">
        <f t="shared" si="143"/>
        <v>31</v>
      </c>
      <c r="K336" s="7">
        <f t="shared" si="129"/>
        <v>1.00304689</v>
      </c>
      <c r="L336" s="7">
        <f t="shared" si="138"/>
        <v>1.03493671</v>
      </c>
      <c r="M336" s="7">
        <f t="shared" si="139"/>
        <v>1.0380900399999999</v>
      </c>
      <c r="N336" s="6">
        <f t="shared" si="130"/>
        <v>10380.9004</v>
      </c>
      <c r="O336" s="45">
        <v>0</v>
      </c>
      <c r="P336" s="6">
        <v>0</v>
      </c>
      <c r="Q336" s="6">
        <v>0</v>
      </c>
      <c r="R336" s="2">
        <f t="shared" si="140"/>
        <v>5.0000000000000001E-3</v>
      </c>
      <c r="S336" s="45">
        <f t="shared" si="141"/>
        <v>223</v>
      </c>
      <c r="T336" s="8">
        <f t="shared" si="131"/>
        <v>1.0030942819999999</v>
      </c>
      <c r="U336" s="6">
        <f t="shared" si="132"/>
        <v>32.121433000000003</v>
      </c>
      <c r="V336" s="3" t="str">
        <f t="shared" si="142"/>
        <v>A=</v>
      </c>
      <c r="W336" s="9">
        <f t="shared" si="142"/>
        <v>43286</v>
      </c>
      <c r="Y336" s="29"/>
      <c r="Z336" s="33">
        <v>44350</v>
      </c>
      <c r="AA336" s="34" t="s">
        <v>75</v>
      </c>
      <c r="AB336" s="30"/>
      <c r="AC336" s="31"/>
      <c r="AD336" s="32"/>
    </row>
    <row r="337" spans="1:30" x14ac:dyDescent="0.2">
      <c r="A337" s="102">
        <f t="shared" si="133"/>
        <v>39748</v>
      </c>
      <c r="B337" s="6">
        <f t="shared" si="127"/>
        <v>10414.674781</v>
      </c>
      <c r="C337" s="6">
        <f t="shared" si="134"/>
        <v>10000</v>
      </c>
      <c r="D337" s="6">
        <f t="shared" si="128"/>
        <v>10414.674781</v>
      </c>
      <c r="E337" s="48">
        <f t="shared" si="135"/>
        <v>2861.55</v>
      </c>
      <c r="F337" s="10">
        <f t="shared" si="136"/>
        <v>2874.43</v>
      </c>
      <c r="G337" s="18">
        <f t="shared" si="124"/>
        <v>39727</v>
      </c>
      <c r="H337" s="2">
        <f t="shared" si="123"/>
        <v>4.5010571193933036E-3</v>
      </c>
      <c r="I337" s="1">
        <f t="shared" si="137"/>
        <v>22</v>
      </c>
      <c r="J337" s="49">
        <f t="shared" si="143"/>
        <v>31</v>
      </c>
      <c r="K337" s="7">
        <f t="shared" si="129"/>
        <v>1.0031922099999999</v>
      </c>
      <c r="L337" s="7">
        <f t="shared" si="138"/>
        <v>1.03493671</v>
      </c>
      <c r="M337" s="7">
        <f t="shared" si="139"/>
        <v>1.03824044</v>
      </c>
      <c r="N337" s="6">
        <f t="shared" si="130"/>
        <v>10382.404399999999</v>
      </c>
      <c r="O337" s="45">
        <v>0</v>
      </c>
      <c r="P337" s="6">
        <v>0</v>
      </c>
      <c r="Q337" s="6">
        <v>0</v>
      </c>
      <c r="R337" s="2">
        <f t="shared" si="140"/>
        <v>5.0000000000000001E-3</v>
      </c>
      <c r="S337" s="45">
        <f t="shared" si="141"/>
        <v>224</v>
      </c>
      <c r="T337" s="8">
        <f t="shared" si="131"/>
        <v>1.0031081799999999</v>
      </c>
      <c r="U337" s="6">
        <f t="shared" si="132"/>
        <v>32.270381</v>
      </c>
      <c r="V337" s="3" t="str">
        <f t="shared" si="142"/>
        <v>A=</v>
      </c>
      <c r="W337" s="9">
        <f t="shared" si="142"/>
        <v>43286</v>
      </c>
      <c r="Y337" s="29"/>
      <c r="Z337" s="33">
        <v>44446</v>
      </c>
      <c r="AA337" s="34" t="s">
        <v>76</v>
      </c>
      <c r="AB337" s="30"/>
      <c r="AC337" s="31"/>
      <c r="AD337" s="32"/>
    </row>
    <row r="338" spans="1:30" x14ac:dyDescent="0.2">
      <c r="A338" s="102">
        <f t="shared" si="133"/>
        <v>39749</v>
      </c>
      <c r="B338" s="6">
        <f t="shared" si="127"/>
        <v>10416.327962000001</v>
      </c>
      <c r="C338" s="6">
        <f t="shared" si="134"/>
        <v>10000</v>
      </c>
      <c r="D338" s="6">
        <f t="shared" si="128"/>
        <v>10416.327962000001</v>
      </c>
      <c r="E338" s="48">
        <f t="shared" si="135"/>
        <v>2861.55</v>
      </c>
      <c r="F338" s="10">
        <f t="shared" si="136"/>
        <v>2874.43</v>
      </c>
      <c r="G338" s="18">
        <f t="shared" si="124"/>
        <v>39727</v>
      </c>
      <c r="H338" s="2">
        <f t="shared" si="123"/>
        <v>4.5010571193933036E-3</v>
      </c>
      <c r="I338" s="1">
        <f t="shared" si="137"/>
        <v>23</v>
      </c>
      <c r="J338" s="49">
        <f t="shared" si="143"/>
        <v>31</v>
      </c>
      <c r="K338" s="7">
        <f t="shared" si="129"/>
        <v>1.0033375499999999</v>
      </c>
      <c r="L338" s="7">
        <f t="shared" si="138"/>
        <v>1.03493671</v>
      </c>
      <c r="M338" s="7">
        <f t="shared" si="139"/>
        <v>1.03839086</v>
      </c>
      <c r="N338" s="6">
        <f t="shared" si="130"/>
        <v>10383.908600000001</v>
      </c>
      <c r="O338" s="45">
        <v>0</v>
      </c>
      <c r="P338" s="6">
        <v>0</v>
      </c>
      <c r="Q338" s="6">
        <v>0</v>
      </c>
      <c r="R338" s="2">
        <f t="shared" si="140"/>
        <v>5.0000000000000001E-3</v>
      </c>
      <c r="S338" s="45">
        <f t="shared" si="141"/>
        <v>225</v>
      </c>
      <c r="T338" s="8">
        <f t="shared" si="131"/>
        <v>1.003122077</v>
      </c>
      <c r="U338" s="6">
        <f t="shared" si="132"/>
        <v>32.419362</v>
      </c>
      <c r="V338" s="3" t="str">
        <f t="shared" si="142"/>
        <v>A=</v>
      </c>
      <c r="W338" s="9">
        <f t="shared" si="142"/>
        <v>43286</v>
      </c>
      <c r="Y338" s="29"/>
      <c r="Z338" s="33">
        <v>44481</v>
      </c>
      <c r="AA338" s="27" t="s">
        <v>71</v>
      </c>
      <c r="AB338" s="30"/>
      <c r="AC338" s="31"/>
      <c r="AD338" s="32"/>
    </row>
    <row r="339" spans="1:30" x14ac:dyDescent="0.2">
      <c r="A339" s="102">
        <f t="shared" si="133"/>
        <v>39750</v>
      </c>
      <c r="B339" s="6">
        <f t="shared" si="127"/>
        <v>10417.981495</v>
      </c>
      <c r="C339" s="6">
        <f t="shared" si="134"/>
        <v>10000</v>
      </c>
      <c r="D339" s="6">
        <f t="shared" si="128"/>
        <v>10417.981495</v>
      </c>
      <c r="E339" s="48">
        <f t="shared" si="135"/>
        <v>2861.55</v>
      </c>
      <c r="F339" s="10">
        <f t="shared" si="136"/>
        <v>2874.43</v>
      </c>
      <c r="G339" s="18">
        <f t="shared" si="124"/>
        <v>39727</v>
      </c>
      <c r="H339" s="2">
        <f t="shared" si="123"/>
        <v>4.5010571193933036E-3</v>
      </c>
      <c r="I339" s="1">
        <f t="shared" si="137"/>
        <v>24</v>
      </c>
      <c r="J339" s="49">
        <f t="shared" si="143"/>
        <v>31</v>
      </c>
      <c r="K339" s="7">
        <f t="shared" si="129"/>
        <v>1.0034829199999999</v>
      </c>
      <c r="L339" s="7">
        <f t="shared" si="138"/>
        <v>1.03493671</v>
      </c>
      <c r="M339" s="7">
        <f t="shared" si="139"/>
        <v>1.0385413100000001</v>
      </c>
      <c r="N339" s="6">
        <f t="shared" si="130"/>
        <v>10385.4131</v>
      </c>
      <c r="O339" s="45">
        <v>0</v>
      </c>
      <c r="P339" s="6">
        <v>0</v>
      </c>
      <c r="Q339" s="6">
        <v>0</v>
      </c>
      <c r="R339" s="2">
        <f t="shared" si="140"/>
        <v>5.0000000000000001E-3</v>
      </c>
      <c r="S339" s="45">
        <f t="shared" si="141"/>
        <v>226</v>
      </c>
      <c r="T339" s="8">
        <f t="shared" si="131"/>
        <v>1.003135975</v>
      </c>
      <c r="U339" s="6">
        <f t="shared" si="132"/>
        <v>32.568395000000002</v>
      </c>
      <c r="V339" s="3" t="str">
        <f t="shared" si="142"/>
        <v>A=</v>
      </c>
      <c r="W339" s="9">
        <f t="shared" si="142"/>
        <v>43286</v>
      </c>
      <c r="Y339" s="29"/>
      <c r="Z339" s="33">
        <v>44502</v>
      </c>
      <c r="AA339" s="34" t="s">
        <v>77</v>
      </c>
      <c r="AB339" s="30"/>
      <c r="AC339" s="31"/>
      <c r="AD339" s="32"/>
    </row>
    <row r="340" spans="1:30" x14ac:dyDescent="0.2">
      <c r="A340" s="102">
        <f t="shared" si="133"/>
        <v>39751</v>
      </c>
      <c r="B340" s="6">
        <f t="shared" si="127"/>
        <v>10419.635161</v>
      </c>
      <c r="C340" s="6">
        <f t="shared" si="134"/>
        <v>10000</v>
      </c>
      <c r="D340" s="6">
        <f t="shared" si="128"/>
        <v>10419.635161</v>
      </c>
      <c r="E340" s="48">
        <f t="shared" si="135"/>
        <v>2861.55</v>
      </c>
      <c r="F340" s="10">
        <f t="shared" si="136"/>
        <v>2874.43</v>
      </c>
      <c r="G340" s="18">
        <f t="shared" si="124"/>
        <v>39727</v>
      </c>
      <c r="H340" s="2">
        <f t="shared" si="123"/>
        <v>4.5010571193933036E-3</v>
      </c>
      <c r="I340" s="1">
        <f t="shared" si="137"/>
        <v>25</v>
      </c>
      <c r="J340" s="49">
        <f t="shared" si="143"/>
        <v>31</v>
      </c>
      <c r="K340" s="7">
        <f t="shared" si="129"/>
        <v>1.0036282999999999</v>
      </c>
      <c r="L340" s="7">
        <f t="shared" si="138"/>
        <v>1.03493671</v>
      </c>
      <c r="M340" s="7">
        <f t="shared" si="139"/>
        <v>1.03869177</v>
      </c>
      <c r="N340" s="6">
        <f t="shared" si="130"/>
        <v>10386.9177</v>
      </c>
      <c r="O340" s="45">
        <v>0</v>
      </c>
      <c r="P340" s="6">
        <v>0</v>
      </c>
      <c r="Q340" s="6">
        <v>0</v>
      </c>
      <c r="R340" s="2">
        <f t="shared" si="140"/>
        <v>5.0000000000000001E-3</v>
      </c>
      <c r="S340" s="45">
        <f t="shared" si="141"/>
        <v>227</v>
      </c>
      <c r="T340" s="8">
        <f t="shared" si="131"/>
        <v>1.0031498720000001</v>
      </c>
      <c r="U340" s="6">
        <f t="shared" si="132"/>
        <v>32.717461</v>
      </c>
      <c r="V340" s="3" t="str">
        <f t="shared" si="142"/>
        <v>A=</v>
      </c>
      <c r="W340" s="9">
        <f t="shared" si="142"/>
        <v>43286</v>
      </c>
      <c r="Y340" s="29"/>
      <c r="Z340" s="33">
        <v>44515</v>
      </c>
      <c r="AA340" s="34" t="s">
        <v>78</v>
      </c>
      <c r="AB340" s="30"/>
      <c r="AC340" s="31"/>
      <c r="AD340" s="32"/>
    </row>
    <row r="341" spans="1:30" x14ac:dyDescent="0.2">
      <c r="A341" s="102">
        <f t="shared" si="133"/>
        <v>39752</v>
      </c>
      <c r="B341" s="6">
        <f t="shared" si="127"/>
        <v>10421.289178999999</v>
      </c>
      <c r="C341" s="6">
        <f t="shared" si="134"/>
        <v>10000</v>
      </c>
      <c r="D341" s="6">
        <f t="shared" si="128"/>
        <v>10421.289178999999</v>
      </c>
      <c r="E341" s="48">
        <f t="shared" si="135"/>
        <v>2861.55</v>
      </c>
      <c r="F341" s="10">
        <f t="shared" si="136"/>
        <v>2874.43</v>
      </c>
      <c r="G341" s="18">
        <f t="shared" si="124"/>
        <v>39727</v>
      </c>
      <c r="H341" s="2">
        <f t="shared" si="123"/>
        <v>4.5010571193933036E-3</v>
      </c>
      <c r="I341" s="1">
        <f t="shared" si="137"/>
        <v>26</v>
      </c>
      <c r="J341" s="49">
        <f t="shared" si="143"/>
        <v>31</v>
      </c>
      <c r="K341" s="7">
        <f t="shared" si="129"/>
        <v>1.0037737099999999</v>
      </c>
      <c r="L341" s="7">
        <f t="shared" si="138"/>
        <v>1.03493671</v>
      </c>
      <c r="M341" s="7">
        <f t="shared" si="139"/>
        <v>1.03884226</v>
      </c>
      <c r="N341" s="6">
        <f t="shared" si="130"/>
        <v>10388.4226</v>
      </c>
      <c r="O341" s="45">
        <v>0</v>
      </c>
      <c r="P341" s="6">
        <v>0</v>
      </c>
      <c r="Q341" s="6">
        <v>0</v>
      </c>
      <c r="R341" s="2">
        <f t="shared" si="140"/>
        <v>5.0000000000000001E-3</v>
      </c>
      <c r="S341" s="45">
        <f t="shared" si="141"/>
        <v>228</v>
      </c>
      <c r="T341" s="8">
        <f t="shared" si="131"/>
        <v>1.00316377</v>
      </c>
      <c r="U341" s="6">
        <f t="shared" si="132"/>
        <v>32.866579000000002</v>
      </c>
      <c r="V341" s="3" t="str">
        <f t="shared" si="142"/>
        <v>A=</v>
      </c>
      <c r="W341" s="9">
        <f t="shared" si="142"/>
        <v>43286</v>
      </c>
      <c r="Y341" s="29"/>
      <c r="Z341" s="33">
        <v>44242</v>
      </c>
      <c r="AA341" s="34" t="s">
        <v>65</v>
      </c>
      <c r="AB341" s="30"/>
      <c r="AC341" s="31"/>
      <c r="AD341" s="32"/>
    </row>
    <row r="342" spans="1:30" x14ac:dyDescent="0.2">
      <c r="A342" s="102">
        <f t="shared" si="133"/>
        <v>39753</v>
      </c>
      <c r="B342" s="6">
        <f t="shared" si="127"/>
        <v>10422.943350000001</v>
      </c>
      <c r="C342" s="6">
        <f t="shared" si="134"/>
        <v>10000</v>
      </c>
      <c r="D342" s="6">
        <f t="shared" si="128"/>
        <v>10422.943350000001</v>
      </c>
      <c r="E342" s="48">
        <f t="shared" si="135"/>
        <v>2861.55</v>
      </c>
      <c r="F342" s="10">
        <f t="shared" si="136"/>
        <v>2874.43</v>
      </c>
      <c r="G342" s="18">
        <f t="shared" si="124"/>
        <v>39727</v>
      </c>
      <c r="H342" s="2">
        <f t="shared" si="123"/>
        <v>4.5010571193933036E-3</v>
      </c>
      <c r="I342" s="1">
        <f t="shared" si="137"/>
        <v>27</v>
      </c>
      <c r="J342" s="49">
        <f t="shared" si="143"/>
        <v>31</v>
      </c>
      <c r="K342" s="7">
        <f t="shared" si="129"/>
        <v>1.0039191300000001</v>
      </c>
      <c r="L342" s="7">
        <f t="shared" si="138"/>
        <v>1.03493671</v>
      </c>
      <c r="M342" s="7">
        <f t="shared" si="139"/>
        <v>1.03899276</v>
      </c>
      <c r="N342" s="6">
        <f t="shared" si="130"/>
        <v>10389.927600000001</v>
      </c>
      <c r="O342" s="45">
        <v>0</v>
      </c>
      <c r="P342" s="6">
        <v>0</v>
      </c>
      <c r="Q342" s="6">
        <v>0</v>
      </c>
      <c r="R342" s="2">
        <f t="shared" si="140"/>
        <v>5.0000000000000001E-3</v>
      </c>
      <c r="S342" s="45">
        <f t="shared" si="141"/>
        <v>229</v>
      </c>
      <c r="T342" s="8">
        <f t="shared" si="131"/>
        <v>1.003177669</v>
      </c>
      <c r="U342" s="6">
        <f t="shared" si="132"/>
        <v>33.015749999999997</v>
      </c>
      <c r="V342" s="3" t="str">
        <f t="shared" si="142"/>
        <v>A=</v>
      </c>
      <c r="W342" s="9">
        <f t="shared" si="142"/>
        <v>43286</v>
      </c>
      <c r="Y342" s="29"/>
      <c r="Z342" s="33">
        <v>44243</v>
      </c>
      <c r="AA342" s="34" t="s">
        <v>65</v>
      </c>
      <c r="AB342" s="30"/>
      <c r="AC342" s="31"/>
      <c r="AD342" s="32"/>
    </row>
    <row r="343" spans="1:30" x14ac:dyDescent="0.2">
      <c r="A343" s="102">
        <f t="shared" si="133"/>
        <v>39754</v>
      </c>
      <c r="B343" s="6">
        <f t="shared" si="127"/>
        <v>10424.597854</v>
      </c>
      <c r="C343" s="6">
        <f t="shared" si="134"/>
        <v>10000</v>
      </c>
      <c r="D343" s="6">
        <f t="shared" si="128"/>
        <v>10424.597854</v>
      </c>
      <c r="E343" s="48">
        <f t="shared" si="135"/>
        <v>2861.55</v>
      </c>
      <c r="F343" s="10">
        <f t="shared" si="136"/>
        <v>2874.43</v>
      </c>
      <c r="G343" s="18">
        <f t="shared" si="124"/>
        <v>39727</v>
      </c>
      <c r="H343" s="2">
        <f t="shared" si="123"/>
        <v>4.5010571193933036E-3</v>
      </c>
      <c r="I343" s="1">
        <f t="shared" si="137"/>
        <v>28</v>
      </c>
      <c r="J343" s="49">
        <f t="shared" si="143"/>
        <v>31</v>
      </c>
      <c r="K343" s="7">
        <f t="shared" si="129"/>
        <v>1.0040645800000001</v>
      </c>
      <c r="L343" s="7">
        <f t="shared" si="138"/>
        <v>1.03493671</v>
      </c>
      <c r="M343" s="7">
        <f t="shared" si="139"/>
        <v>1.0391432899999999</v>
      </c>
      <c r="N343" s="6">
        <f t="shared" si="130"/>
        <v>10391.4329</v>
      </c>
      <c r="O343" s="45">
        <v>0</v>
      </c>
      <c r="P343" s="6">
        <v>0</v>
      </c>
      <c r="Q343" s="6">
        <v>0</v>
      </c>
      <c r="R343" s="2">
        <f t="shared" si="140"/>
        <v>5.0000000000000001E-3</v>
      </c>
      <c r="S343" s="45">
        <f t="shared" si="141"/>
        <v>230</v>
      </c>
      <c r="T343" s="8">
        <f t="shared" si="131"/>
        <v>1.003191567</v>
      </c>
      <c r="U343" s="6">
        <f t="shared" si="132"/>
        <v>33.164954000000002</v>
      </c>
      <c r="V343" s="3" t="str">
        <f t="shared" si="142"/>
        <v>A=</v>
      </c>
      <c r="W343" s="9">
        <f t="shared" si="142"/>
        <v>43286</v>
      </c>
      <c r="Y343" s="29"/>
      <c r="Z343" s="33">
        <v>44288</v>
      </c>
      <c r="AA343" s="34" t="s">
        <v>73</v>
      </c>
      <c r="AB343" s="30"/>
      <c r="AC343" s="31"/>
      <c r="AD343" s="32"/>
    </row>
    <row r="344" spans="1:30" x14ac:dyDescent="0.2">
      <c r="A344" s="102">
        <f t="shared" si="133"/>
        <v>39755</v>
      </c>
      <c r="B344" s="6">
        <f t="shared" si="127"/>
        <v>10426.25261</v>
      </c>
      <c r="C344" s="6">
        <f t="shared" si="134"/>
        <v>10000</v>
      </c>
      <c r="D344" s="6">
        <f t="shared" si="128"/>
        <v>10426.25261</v>
      </c>
      <c r="E344" s="48">
        <f t="shared" si="135"/>
        <v>2861.55</v>
      </c>
      <c r="F344" s="10">
        <f t="shared" si="136"/>
        <v>2874.43</v>
      </c>
      <c r="G344" s="18">
        <f t="shared" si="124"/>
        <v>39727</v>
      </c>
      <c r="H344" s="2">
        <f t="shared" si="123"/>
        <v>4.5010571193933036E-3</v>
      </c>
      <c r="I344" s="1">
        <f t="shared" si="137"/>
        <v>29</v>
      </c>
      <c r="J344" s="49">
        <f t="shared" si="143"/>
        <v>31</v>
      </c>
      <c r="K344" s="7">
        <f t="shared" si="129"/>
        <v>1.00421005</v>
      </c>
      <c r="L344" s="7">
        <f t="shared" si="138"/>
        <v>1.03493671</v>
      </c>
      <c r="M344" s="7">
        <f t="shared" si="139"/>
        <v>1.03929384</v>
      </c>
      <c r="N344" s="6">
        <f t="shared" si="130"/>
        <v>10392.938399999999</v>
      </c>
      <c r="O344" s="45">
        <v>0</v>
      </c>
      <c r="P344" s="6">
        <v>0</v>
      </c>
      <c r="Q344" s="6">
        <v>0</v>
      </c>
      <c r="R344" s="2">
        <f t="shared" si="140"/>
        <v>5.0000000000000001E-3</v>
      </c>
      <c r="S344" s="45">
        <f t="shared" si="141"/>
        <v>231</v>
      </c>
      <c r="T344" s="8">
        <f t="shared" si="131"/>
        <v>1.003205466</v>
      </c>
      <c r="U344" s="6">
        <f t="shared" si="132"/>
        <v>33.314210000000003</v>
      </c>
      <c r="V344" s="3" t="str">
        <f t="shared" si="142"/>
        <v>A=</v>
      </c>
      <c r="W344" s="9">
        <f t="shared" si="142"/>
        <v>43286</v>
      </c>
      <c r="Y344" s="29"/>
      <c r="Z344" s="33">
        <v>44307</v>
      </c>
      <c r="AA344" s="34" t="s">
        <v>67</v>
      </c>
      <c r="AB344" s="30"/>
      <c r="AC344" s="31"/>
      <c r="AD344" s="32"/>
    </row>
    <row r="345" spans="1:30" x14ac:dyDescent="0.2">
      <c r="A345" s="102">
        <f t="shared" si="133"/>
        <v>39756</v>
      </c>
      <c r="B345" s="6">
        <f t="shared" si="127"/>
        <v>10427.907599</v>
      </c>
      <c r="C345" s="6">
        <f t="shared" si="134"/>
        <v>10000</v>
      </c>
      <c r="D345" s="6">
        <f t="shared" si="128"/>
        <v>10427.907599</v>
      </c>
      <c r="E345" s="48">
        <f t="shared" si="135"/>
        <v>2861.55</v>
      </c>
      <c r="F345" s="10">
        <f t="shared" si="136"/>
        <v>2874.43</v>
      </c>
      <c r="G345" s="18">
        <f t="shared" si="124"/>
        <v>39727</v>
      </c>
      <c r="H345" s="2">
        <f t="shared" si="123"/>
        <v>4.5010571193933036E-3</v>
      </c>
      <c r="I345" s="1">
        <f t="shared" si="137"/>
        <v>30</v>
      </c>
      <c r="J345" s="49">
        <f t="shared" si="143"/>
        <v>31</v>
      </c>
      <c r="K345" s="7">
        <f t="shared" si="129"/>
        <v>1.0043555399999999</v>
      </c>
      <c r="L345" s="7">
        <f t="shared" si="138"/>
        <v>1.03493671</v>
      </c>
      <c r="M345" s="7">
        <f t="shared" si="139"/>
        <v>1.03944441</v>
      </c>
      <c r="N345" s="6">
        <f t="shared" si="130"/>
        <v>10394.444100000001</v>
      </c>
      <c r="O345" s="45">
        <v>0</v>
      </c>
      <c r="P345" s="6">
        <v>0</v>
      </c>
      <c r="Q345" s="6">
        <v>0</v>
      </c>
      <c r="R345" s="2">
        <f t="shared" si="140"/>
        <v>5.0000000000000001E-3</v>
      </c>
      <c r="S345" s="45">
        <f t="shared" si="141"/>
        <v>232</v>
      </c>
      <c r="T345" s="8">
        <f t="shared" si="131"/>
        <v>1.003219364</v>
      </c>
      <c r="U345" s="6">
        <f t="shared" si="132"/>
        <v>33.463498999999999</v>
      </c>
      <c r="V345" s="3" t="str">
        <f t="shared" si="142"/>
        <v>A=</v>
      </c>
      <c r="W345" s="9">
        <f t="shared" si="142"/>
        <v>43286</v>
      </c>
      <c r="Y345" s="29"/>
      <c r="Z345" s="33">
        <v>44350</v>
      </c>
      <c r="AA345" s="34" t="s">
        <v>75</v>
      </c>
      <c r="AB345" s="30"/>
      <c r="AC345" s="31"/>
      <c r="AD345" s="32"/>
    </row>
    <row r="346" spans="1:30" x14ac:dyDescent="0.2">
      <c r="A346" s="102">
        <f t="shared" si="133"/>
        <v>39757</v>
      </c>
      <c r="B346" s="6">
        <f t="shared" si="127"/>
        <v>10429.56294</v>
      </c>
      <c r="C346" s="6">
        <f t="shared" si="134"/>
        <v>10000</v>
      </c>
      <c r="D346" s="6">
        <f t="shared" si="128"/>
        <v>10429.56294</v>
      </c>
      <c r="E346" s="48">
        <f t="shared" si="135"/>
        <v>2861.55</v>
      </c>
      <c r="F346" s="10">
        <f t="shared" si="136"/>
        <v>2874.43</v>
      </c>
      <c r="G346" s="18">
        <f t="shared" si="124"/>
        <v>39727</v>
      </c>
      <c r="H346" s="2">
        <f t="shared" si="123"/>
        <v>4.5010571193933036E-3</v>
      </c>
      <c r="I346" s="1">
        <f t="shared" si="137"/>
        <v>31</v>
      </c>
      <c r="J346" s="49">
        <f t="shared" si="143"/>
        <v>31</v>
      </c>
      <c r="K346" s="7">
        <f t="shared" si="129"/>
        <v>1.00450105</v>
      </c>
      <c r="L346" s="7">
        <f t="shared" si="138"/>
        <v>1.03493671</v>
      </c>
      <c r="M346" s="7">
        <f t="shared" si="139"/>
        <v>1.03959501</v>
      </c>
      <c r="N346" s="6">
        <f t="shared" si="130"/>
        <v>10395.9501</v>
      </c>
      <c r="O346" s="45">
        <v>0</v>
      </c>
      <c r="P346" s="6">
        <v>0</v>
      </c>
      <c r="Q346" s="6">
        <v>0</v>
      </c>
      <c r="R346" s="2">
        <f t="shared" si="140"/>
        <v>5.0000000000000001E-3</v>
      </c>
      <c r="S346" s="45">
        <f t="shared" si="141"/>
        <v>233</v>
      </c>
      <c r="T346" s="8">
        <f t="shared" si="131"/>
        <v>1.003233263</v>
      </c>
      <c r="U346" s="6">
        <f t="shared" si="132"/>
        <v>33.612839999999998</v>
      </c>
      <c r="V346" s="3" t="str">
        <f t="shared" si="142"/>
        <v>A=</v>
      </c>
      <c r="W346" s="9">
        <f t="shared" si="142"/>
        <v>43286</v>
      </c>
      <c r="Y346" s="29"/>
      <c r="Z346" s="33">
        <v>44446</v>
      </c>
      <c r="AA346" s="34" t="s">
        <v>76</v>
      </c>
      <c r="AB346" s="30"/>
      <c r="AC346" s="31"/>
      <c r="AD346" s="32"/>
    </row>
    <row r="347" spans="1:30" x14ac:dyDescent="0.2">
      <c r="A347" s="102">
        <f t="shared" si="133"/>
        <v>39758</v>
      </c>
      <c r="B347" s="6">
        <f t="shared" si="127"/>
        <v>10430.956988</v>
      </c>
      <c r="C347" s="6">
        <f t="shared" si="134"/>
        <v>10000</v>
      </c>
      <c r="D347" s="6">
        <f t="shared" si="128"/>
        <v>10430.956988</v>
      </c>
      <c r="E347" s="48">
        <f t="shared" si="135"/>
        <v>2874.43</v>
      </c>
      <c r="F347" s="10">
        <f t="shared" si="136"/>
        <v>2884.78</v>
      </c>
      <c r="G347" s="18">
        <f t="shared" si="124"/>
        <v>39758</v>
      </c>
      <c r="H347" s="2">
        <f t="shared" si="123"/>
        <v>3.600713880665074E-3</v>
      </c>
      <c r="I347" s="1">
        <f t="shared" si="137"/>
        <v>1</v>
      </c>
      <c r="J347" s="49">
        <f t="shared" si="143"/>
        <v>30</v>
      </c>
      <c r="K347" s="7">
        <f t="shared" si="129"/>
        <v>1.0001198099999999</v>
      </c>
      <c r="L347" s="7">
        <f t="shared" si="138"/>
        <v>1.03959501</v>
      </c>
      <c r="M347" s="7">
        <f t="shared" si="139"/>
        <v>1.03971956</v>
      </c>
      <c r="N347" s="6">
        <f t="shared" si="130"/>
        <v>10397.195599999999</v>
      </c>
      <c r="O347" s="45">
        <v>0</v>
      </c>
      <c r="P347" s="6">
        <v>0</v>
      </c>
      <c r="Q347" s="6">
        <v>0</v>
      </c>
      <c r="R347" s="2">
        <f t="shared" si="140"/>
        <v>5.0000000000000001E-3</v>
      </c>
      <c r="S347" s="45">
        <f t="shared" si="141"/>
        <v>234</v>
      </c>
      <c r="T347" s="8">
        <f t="shared" si="131"/>
        <v>1.0032471629999999</v>
      </c>
      <c r="U347" s="6">
        <f t="shared" si="132"/>
        <v>33.761387999999997</v>
      </c>
      <c r="V347" s="3" t="str">
        <f t="shared" ref="V347:W362" si="144">V346</f>
        <v>A=</v>
      </c>
      <c r="W347" s="9">
        <f t="shared" si="144"/>
        <v>43286</v>
      </c>
      <c r="Y347" s="29"/>
      <c r="Z347" s="33">
        <v>44481</v>
      </c>
      <c r="AA347" s="27" t="s">
        <v>71</v>
      </c>
      <c r="AB347" s="30"/>
      <c r="AC347" s="31"/>
      <c r="AD347" s="32"/>
    </row>
    <row r="348" spans="1:30" x14ac:dyDescent="0.2">
      <c r="A348" s="102">
        <f t="shared" si="133"/>
        <v>39759</v>
      </c>
      <c r="B348" s="6">
        <f t="shared" si="127"/>
        <v>10432.351261</v>
      </c>
      <c r="C348" s="6">
        <f t="shared" si="134"/>
        <v>10000</v>
      </c>
      <c r="D348" s="6">
        <f t="shared" si="128"/>
        <v>10432.351261</v>
      </c>
      <c r="E348" s="48">
        <f t="shared" si="135"/>
        <v>2874.43</v>
      </c>
      <c r="F348" s="10">
        <f t="shared" si="136"/>
        <v>2884.78</v>
      </c>
      <c r="G348" s="18">
        <f t="shared" si="124"/>
        <v>39758</v>
      </c>
      <c r="H348" s="2">
        <f t="shared" si="123"/>
        <v>3.600713880665074E-3</v>
      </c>
      <c r="I348" s="1">
        <f t="shared" si="137"/>
        <v>2</v>
      </c>
      <c r="J348" s="49">
        <f t="shared" si="143"/>
        <v>30</v>
      </c>
      <c r="K348" s="7">
        <f t="shared" si="129"/>
        <v>1.00023964</v>
      </c>
      <c r="L348" s="7">
        <f t="shared" si="138"/>
        <v>1.03959501</v>
      </c>
      <c r="M348" s="7">
        <f t="shared" si="139"/>
        <v>1.0398441300000001</v>
      </c>
      <c r="N348" s="6">
        <f t="shared" si="130"/>
        <v>10398.4413</v>
      </c>
      <c r="O348" s="45">
        <v>0</v>
      </c>
      <c r="P348" s="6">
        <v>0</v>
      </c>
      <c r="Q348" s="6">
        <v>0</v>
      </c>
      <c r="R348" s="2">
        <f t="shared" si="140"/>
        <v>5.0000000000000001E-3</v>
      </c>
      <c r="S348" s="45">
        <f t="shared" si="141"/>
        <v>235</v>
      </c>
      <c r="T348" s="8">
        <f t="shared" si="131"/>
        <v>1.003261062</v>
      </c>
      <c r="U348" s="6">
        <f t="shared" si="132"/>
        <v>33.909961000000003</v>
      </c>
      <c r="V348" s="3" t="str">
        <f t="shared" si="144"/>
        <v>A=</v>
      </c>
      <c r="W348" s="9">
        <f t="shared" si="144"/>
        <v>43286</v>
      </c>
      <c r="Y348" s="29"/>
      <c r="Z348" s="33">
        <v>44502</v>
      </c>
      <c r="AA348" s="34" t="s">
        <v>77</v>
      </c>
      <c r="AB348" s="30"/>
      <c r="AC348" s="31"/>
      <c r="AD348" s="32"/>
    </row>
    <row r="349" spans="1:30" x14ac:dyDescent="0.2">
      <c r="A349" s="102">
        <f t="shared" si="133"/>
        <v>39760</v>
      </c>
      <c r="B349" s="6">
        <f t="shared" si="127"/>
        <v>10433.745780000001</v>
      </c>
      <c r="C349" s="6">
        <f t="shared" si="134"/>
        <v>10000</v>
      </c>
      <c r="D349" s="6">
        <f t="shared" si="128"/>
        <v>10433.745780000001</v>
      </c>
      <c r="E349" s="48">
        <f t="shared" si="135"/>
        <v>2874.43</v>
      </c>
      <c r="F349" s="10">
        <f t="shared" si="136"/>
        <v>2884.78</v>
      </c>
      <c r="G349" s="18">
        <f t="shared" si="124"/>
        <v>39758</v>
      </c>
      <c r="H349" s="2">
        <f t="shared" si="123"/>
        <v>3.600713880665074E-3</v>
      </c>
      <c r="I349" s="1">
        <f t="shared" si="137"/>
        <v>3</v>
      </c>
      <c r="J349" s="49">
        <f t="shared" si="143"/>
        <v>30</v>
      </c>
      <c r="K349" s="7">
        <f t="shared" si="129"/>
        <v>1.00035948</v>
      </c>
      <c r="L349" s="7">
        <f t="shared" si="138"/>
        <v>1.03959501</v>
      </c>
      <c r="M349" s="7">
        <f t="shared" si="139"/>
        <v>1.0399687200000001</v>
      </c>
      <c r="N349" s="6">
        <f t="shared" si="130"/>
        <v>10399.6872</v>
      </c>
      <c r="O349" s="45">
        <v>0</v>
      </c>
      <c r="P349" s="6">
        <v>0</v>
      </c>
      <c r="Q349" s="6">
        <v>0</v>
      </c>
      <c r="R349" s="2">
        <f t="shared" si="140"/>
        <v>5.0000000000000001E-3</v>
      </c>
      <c r="S349" s="45">
        <f t="shared" si="141"/>
        <v>236</v>
      </c>
      <c r="T349" s="8">
        <f t="shared" si="131"/>
        <v>1.0032749620000001</v>
      </c>
      <c r="U349" s="6">
        <f t="shared" si="132"/>
        <v>34.058579999999999</v>
      </c>
      <c r="V349" s="3" t="str">
        <f t="shared" si="144"/>
        <v>A=</v>
      </c>
      <c r="W349" s="9">
        <f t="shared" si="144"/>
        <v>43286</v>
      </c>
      <c r="Y349" s="29"/>
      <c r="Z349" s="33">
        <v>44515</v>
      </c>
      <c r="AA349" s="34" t="s">
        <v>78</v>
      </c>
      <c r="AB349" s="30"/>
      <c r="AC349" s="31"/>
      <c r="AD349" s="32"/>
    </row>
    <row r="350" spans="1:30" x14ac:dyDescent="0.2">
      <c r="A350" s="102">
        <f t="shared" si="133"/>
        <v>39761</v>
      </c>
      <c r="B350" s="6">
        <f t="shared" si="127"/>
        <v>10435.140422999999</v>
      </c>
      <c r="C350" s="6">
        <f t="shared" si="134"/>
        <v>10000</v>
      </c>
      <c r="D350" s="6">
        <f t="shared" si="128"/>
        <v>10435.140422999999</v>
      </c>
      <c r="E350" s="48">
        <f t="shared" si="135"/>
        <v>2874.43</v>
      </c>
      <c r="F350" s="10">
        <f t="shared" si="136"/>
        <v>2884.78</v>
      </c>
      <c r="G350" s="18">
        <f t="shared" si="124"/>
        <v>39758</v>
      </c>
      <c r="H350" s="2">
        <f t="shared" si="123"/>
        <v>3.600713880665074E-3</v>
      </c>
      <c r="I350" s="1">
        <f t="shared" si="137"/>
        <v>4</v>
      </c>
      <c r="J350" s="49">
        <f t="shared" si="143"/>
        <v>30</v>
      </c>
      <c r="K350" s="7">
        <f t="shared" si="129"/>
        <v>1.0004793400000001</v>
      </c>
      <c r="L350" s="7">
        <f t="shared" si="138"/>
        <v>1.03959501</v>
      </c>
      <c r="M350" s="7">
        <f t="shared" si="139"/>
        <v>1.04009332</v>
      </c>
      <c r="N350" s="6">
        <f t="shared" si="130"/>
        <v>10400.933199999999</v>
      </c>
      <c r="O350" s="45">
        <v>0</v>
      </c>
      <c r="P350" s="6">
        <v>0</v>
      </c>
      <c r="Q350" s="6">
        <v>0</v>
      </c>
      <c r="R350" s="2">
        <f t="shared" si="140"/>
        <v>5.0000000000000001E-3</v>
      </c>
      <c r="S350" s="45">
        <f t="shared" si="141"/>
        <v>237</v>
      </c>
      <c r="T350" s="8">
        <f t="shared" si="131"/>
        <v>1.0032888609999999</v>
      </c>
      <c r="U350" s="6">
        <f t="shared" si="132"/>
        <v>34.207222999999999</v>
      </c>
      <c r="V350" s="3" t="str">
        <f t="shared" si="144"/>
        <v>A=</v>
      </c>
      <c r="W350" s="9">
        <f t="shared" si="144"/>
        <v>43286</v>
      </c>
      <c r="Y350" s="29"/>
      <c r="Z350" s="33">
        <v>44620</v>
      </c>
      <c r="AA350" s="34" t="s">
        <v>65</v>
      </c>
      <c r="AB350" s="30"/>
      <c r="AC350" s="31"/>
      <c r="AD350" s="32"/>
    </row>
    <row r="351" spans="1:30" x14ac:dyDescent="0.2">
      <c r="A351" s="102">
        <f t="shared" si="133"/>
        <v>39762</v>
      </c>
      <c r="B351" s="6">
        <f t="shared" si="127"/>
        <v>10436.535412000001</v>
      </c>
      <c r="C351" s="6">
        <f t="shared" si="134"/>
        <v>10000</v>
      </c>
      <c r="D351" s="6">
        <f t="shared" si="128"/>
        <v>10436.535412000001</v>
      </c>
      <c r="E351" s="48">
        <f t="shared" si="135"/>
        <v>2874.43</v>
      </c>
      <c r="F351" s="10">
        <f t="shared" si="136"/>
        <v>2884.78</v>
      </c>
      <c r="G351" s="18">
        <f t="shared" si="124"/>
        <v>39758</v>
      </c>
      <c r="H351" s="2">
        <f t="shared" ref="H351:H414" si="145">(F351/E351)-1</f>
        <v>3.600713880665074E-3</v>
      </c>
      <c r="I351" s="1">
        <f t="shared" si="137"/>
        <v>5</v>
      </c>
      <c r="J351" s="49">
        <f t="shared" si="143"/>
        <v>30</v>
      </c>
      <c r="K351" s="7">
        <f t="shared" si="129"/>
        <v>1.00059922</v>
      </c>
      <c r="L351" s="7">
        <f t="shared" si="138"/>
        <v>1.03959501</v>
      </c>
      <c r="M351" s="7">
        <f t="shared" si="139"/>
        <v>1.0402179499999999</v>
      </c>
      <c r="N351" s="6">
        <f t="shared" si="130"/>
        <v>10402.1795</v>
      </c>
      <c r="O351" s="45">
        <v>0</v>
      </c>
      <c r="P351" s="6">
        <v>0</v>
      </c>
      <c r="Q351" s="6">
        <v>0</v>
      </c>
      <c r="R351" s="2">
        <f t="shared" si="140"/>
        <v>5.0000000000000001E-3</v>
      </c>
      <c r="S351" s="45">
        <f t="shared" si="141"/>
        <v>238</v>
      </c>
      <c r="T351" s="8">
        <f t="shared" si="131"/>
        <v>1.003302761</v>
      </c>
      <c r="U351" s="6">
        <f t="shared" si="132"/>
        <v>34.355911999999996</v>
      </c>
      <c r="V351" s="3" t="str">
        <f t="shared" si="144"/>
        <v>A=</v>
      </c>
      <c r="W351" s="9">
        <f t="shared" si="144"/>
        <v>43286</v>
      </c>
      <c r="Y351" s="29"/>
      <c r="Z351" s="33">
        <v>44621</v>
      </c>
      <c r="AA351" s="34" t="s">
        <v>65</v>
      </c>
      <c r="AB351" s="30"/>
      <c r="AC351" s="31"/>
      <c r="AD351" s="32"/>
    </row>
    <row r="352" spans="1:30" x14ac:dyDescent="0.2">
      <c r="A352" s="102">
        <f t="shared" si="133"/>
        <v>39763</v>
      </c>
      <c r="B352" s="6">
        <f t="shared" si="127"/>
        <v>10437.930436000001</v>
      </c>
      <c r="C352" s="6">
        <f t="shared" si="134"/>
        <v>10000</v>
      </c>
      <c r="D352" s="6">
        <f t="shared" si="128"/>
        <v>10437.930436000001</v>
      </c>
      <c r="E352" s="48">
        <f t="shared" si="135"/>
        <v>2874.43</v>
      </c>
      <c r="F352" s="10">
        <f t="shared" si="136"/>
        <v>2884.78</v>
      </c>
      <c r="G352" s="18">
        <f t="shared" si="124"/>
        <v>39758</v>
      </c>
      <c r="H352" s="2">
        <f t="shared" si="145"/>
        <v>3.600713880665074E-3</v>
      </c>
      <c r="I352" s="1">
        <f t="shared" si="137"/>
        <v>6</v>
      </c>
      <c r="J352" s="49">
        <f t="shared" si="143"/>
        <v>30</v>
      </c>
      <c r="K352" s="7">
        <f t="shared" si="129"/>
        <v>1.0007191</v>
      </c>
      <c r="L352" s="7">
        <f t="shared" si="138"/>
        <v>1.03959501</v>
      </c>
      <c r="M352" s="7">
        <f t="shared" si="139"/>
        <v>1.0403425799999999</v>
      </c>
      <c r="N352" s="6">
        <f t="shared" si="130"/>
        <v>10403.425800000001</v>
      </c>
      <c r="O352" s="45">
        <v>0</v>
      </c>
      <c r="P352" s="6">
        <v>0</v>
      </c>
      <c r="Q352" s="6">
        <v>0</v>
      </c>
      <c r="R352" s="2">
        <f t="shared" si="140"/>
        <v>5.0000000000000001E-3</v>
      </c>
      <c r="S352" s="45">
        <f t="shared" si="141"/>
        <v>239</v>
      </c>
      <c r="T352" s="8">
        <f t="shared" si="131"/>
        <v>1.0033166609999999</v>
      </c>
      <c r="U352" s="6">
        <f t="shared" si="132"/>
        <v>34.504635999999998</v>
      </c>
      <c r="V352" s="3" t="str">
        <f t="shared" si="144"/>
        <v>A=</v>
      </c>
      <c r="W352" s="9">
        <f t="shared" si="144"/>
        <v>43286</v>
      </c>
      <c r="Y352" s="29"/>
      <c r="Z352" s="33">
        <v>44666</v>
      </c>
      <c r="AA352" s="34" t="s">
        <v>73</v>
      </c>
      <c r="AB352" s="30"/>
      <c r="AC352" s="31"/>
      <c r="AD352" s="32"/>
    </row>
    <row r="353" spans="1:30" x14ac:dyDescent="0.2">
      <c r="A353" s="102">
        <f t="shared" si="133"/>
        <v>39764</v>
      </c>
      <c r="B353" s="6">
        <f t="shared" si="127"/>
        <v>10439.325706</v>
      </c>
      <c r="C353" s="6">
        <f t="shared" si="134"/>
        <v>10000</v>
      </c>
      <c r="D353" s="6">
        <f t="shared" si="128"/>
        <v>10439.325706</v>
      </c>
      <c r="E353" s="48">
        <f t="shared" si="135"/>
        <v>2874.43</v>
      </c>
      <c r="F353" s="10">
        <f t="shared" si="136"/>
        <v>2884.78</v>
      </c>
      <c r="G353" s="18">
        <f t="shared" si="124"/>
        <v>39758</v>
      </c>
      <c r="H353" s="2">
        <f t="shared" si="145"/>
        <v>3.600713880665074E-3</v>
      </c>
      <c r="I353" s="1">
        <f t="shared" si="137"/>
        <v>7</v>
      </c>
      <c r="J353" s="49">
        <f t="shared" si="143"/>
        <v>30</v>
      </c>
      <c r="K353" s="7">
        <f t="shared" si="129"/>
        <v>1.000839</v>
      </c>
      <c r="L353" s="7">
        <f t="shared" si="138"/>
        <v>1.03959501</v>
      </c>
      <c r="M353" s="7">
        <f t="shared" si="139"/>
        <v>1.04046723</v>
      </c>
      <c r="N353" s="6">
        <f t="shared" si="130"/>
        <v>10404.6723</v>
      </c>
      <c r="O353" s="45">
        <v>0</v>
      </c>
      <c r="P353" s="6">
        <v>0</v>
      </c>
      <c r="Q353" s="6">
        <v>0</v>
      </c>
      <c r="R353" s="2">
        <f t="shared" si="140"/>
        <v>5.0000000000000001E-3</v>
      </c>
      <c r="S353" s="45">
        <f t="shared" si="141"/>
        <v>240</v>
      </c>
      <c r="T353" s="8">
        <f t="shared" si="131"/>
        <v>1.0033305619999999</v>
      </c>
      <c r="U353" s="6">
        <f t="shared" si="132"/>
        <v>34.653405999999997</v>
      </c>
      <c r="V353" s="3" t="str">
        <f t="shared" si="144"/>
        <v>A=</v>
      </c>
      <c r="W353" s="9">
        <f t="shared" si="144"/>
        <v>43286</v>
      </c>
      <c r="Y353" s="29"/>
      <c r="Z353" s="33">
        <v>44672</v>
      </c>
      <c r="AA353" s="34" t="s">
        <v>67</v>
      </c>
      <c r="AB353" s="30"/>
      <c r="AC353" s="31"/>
      <c r="AD353" s="32"/>
    </row>
    <row r="354" spans="1:30" x14ac:dyDescent="0.2">
      <c r="A354" s="102">
        <f t="shared" si="133"/>
        <v>39765</v>
      </c>
      <c r="B354" s="6">
        <f t="shared" si="127"/>
        <v>10440.721100000001</v>
      </c>
      <c r="C354" s="6">
        <f t="shared" si="134"/>
        <v>10000</v>
      </c>
      <c r="D354" s="6">
        <f t="shared" si="128"/>
        <v>10440.721100000001</v>
      </c>
      <c r="E354" s="48">
        <f t="shared" si="135"/>
        <v>2874.43</v>
      </c>
      <c r="F354" s="10">
        <f t="shared" si="136"/>
        <v>2884.78</v>
      </c>
      <c r="G354" s="18">
        <f t="shared" si="124"/>
        <v>39758</v>
      </c>
      <c r="H354" s="2">
        <f t="shared" si="145"/>
        <v>3.600713880665074E-3</v>
      </c>
      <c r="I354" s="1">
        <f t="shared" si="137"/>
        <v>8</v>
      </c>
      <c r="J354" s="49">
        <f t="shared" si="143"/>
        <v>30</v>
      </c>
      <c r="K354" s="7">
        <f t="shared" si="129"/>
        <v>1.00095892</v>
      </c>
      <c r="L354" s="7">
        <f t="shared" si="138"/>
        <v>1.03959501</v>
      </c>
      <c r="M354" s="7">
        <f t="shared" si="139"/>
        <v>1.04059189</v>
      </c>
      <c r="N354" s="6">
        <f t="shared" si="130"/>
        <v>10405.918900000001</v>
      </c>
      <c r="O354" s="45">
        <v>0</v>
      </c>
      <c r="P354" s="6">
        <v>0</v>
      </c>
      <c r="Q354" s="6">
        <v>0</v>
      </c>
      <c r="R354" s="2">
        <f t="shared" si="140"/>
        <v>5.0000000000000001E-3</v>
      </c>
      <c r="S354" s="45">
        <f t="shared" si="141"/>
        <v>241</v>
      </c>
      <c r="T354" s="8">
        <f t="shared" si="131"/>
        <v>1.003344462</v>
      </c>
      <c r="U354" s="6">
        <f t="shared" si="132"/>
        <v>34.802199999999999</v>
      </c>
      <c r="V354" s="3" t="str">
        <f t="shared" si="144"/>
        <v>A=</v>
      </c>
      <c r="W354" s="9">
        <f t="shared" si="144"/>
        <v>43286</v>
      </c>
      <c r="Y354" s="29"/>
      <c r="Z354" s="33">
        <v>44728</v>
      </c>
      <c r="AA354" s="34" t="s">
        <v>75</v>
      </c>
      <c r="AB354" s="30"/>
      <c r="AC354" s="31"/>
      <c r="AD354" s="32"/>
    </row>
    <row r="355" spans="1:30" x14ac:dyDescent="0.2">
      <c r="A355" s="102">
        <f t="shared" si="133"/>
        <v>39766</v>
      </c>
      <c r="B355" s="6">
        <f t="shared" si="127"/>
        <v>10442.116739999999</v>
      </c>
      <c r="C355" s="6">
        <f t="shared" si="134"/>
        <v>10000</v>
      </c>
      <c r="D355" s="6">
        <f t="shared" si="128"/>
        <v>10442.116739999999</v>
      </c>
      <c r="E355" s="48">
        <f t="shared" si="135"/>
        <v>2874.43</v>
      </c>
      <c r="F355" s="10">
        <f t="shared" si="136"/>
        <v>2884.78</v>
      </c>
      <c r="G355" s="18">
        <f t="shared" si="124"/>
        <v>39758</v>
      </c>
      <c r="H355" s="2">
        <f t="shared" si="145"/>
        <v>3.600713880665074E-3</v>
      </c>
      <c r="I355" s="1">
        <f t="shared" si="137"/>
        <v>9</v>
      </c>
      <c r="J355" s="49">
        <f t="shared" si="143"/>
        <v>30</v>
      </c>
      <c r="K355" s="7">
        <f t="shared" si="129"/>
        <v>1.0010788500000001</v>
      </c>
      <c r="L355" s="7">
        <f t="shared" si="138"/>
        <v>1.03959501</v>
      </c>
      <c r="M355" s="7">
        <f t="shared" si="139"/>
        <v>1.0407165700000001</v>
      </c>
      <c r="N355" s="6">
        <f t="shared" si="130"/>
        <v>10407.1657</v>
      </c>
      <c r="O355" s="45">
        <v>0</v>
      </c>
      <c r="P355" s="6">
        <v>0</v>
      </c>
      <c r="Q355" s="6">
        <v>0</v>
      </c>
      <c r="R355" s="2">
        <f t="shared" si="140"/>
        <v>5.0000000000000001E-3</v>
      </c>
      <c r="S355" s="45">
        <f t="shared" si="141"/>
        <v>242</v>
      </c>
      <c r="T355" s="8">
        <f t="shared" si="131"/>
        <v>1.003358363</v>
      </c>
      <c r="U355" s="6">
        <f t="shared" si="132"/>
        <v>34.951039999999999</v>
      </c>
      <c r="V355" s="3" t="str">
        <f t="shared" si="144"/>
        <v>A=</v>
      </c>
      <c r="W355" s="9">
        <f t="shared" si="144"/>
        <v>43286</v>
      </c>
      <c r="Y355" s="29"/>
      <c r="Z355" s="33">
        <v>44811</v>
      </c>
      <c r="AA355" s="34" t="s">
        <v>76</v>
      </c>
      <c r="AB355" s="30"/>
      <c r="AC355" s="31"/>
      <c r="AD355" s="32"/>
    </row>
    <row r="356" spans="1:30" x14ac:dyDescent="0.2">
      <c r="A356" s="102">
        <f t="shared" si="133"/>
        <v>39767</v>
      </c>
      <c r="B356" s="6">
        <f t="shared" si="127"/>
        <v>10443.512615000001</v>
      </c>
      <c r="C356" s="6">
        <f t="shared" si="134"/>
        <v>10000</v>
      </c>
      <c r="D356" s="6">
        <f t="shared" si="128"/>
        <v>10443.512615000001</v>
      </c>
      <c r="E356" s="48">
        <f t="shared" si="135"/>
        <v>2874.43</v>
      </c>
      <c r="F356" s="10">
        <f t="shared" si="136"/>
        <v>2884.78</v>
      </c>
      <c r="G356" s="18">
        <f t="shared" si="124"/>
        <v>39758</v>
      </c>
      <c r="H356" s="2">
        <f t="shared" si="145"/>
        <v>3.600713880665074E-3</v>
      </c>
      <c r="I356" s="1">
        <f t="shared" si="137"/>
        <v>10</v>
      </c>
      <c r="J356" s="49">
        <f t="shared" si="143"/>
        <v>30</v>
      </c>
      <c r="K356" s="7">
        <f t="shared" si="129"/>
        <v>1.0011988000000001</v>
      </c>
      <c r="L356" s="7">
        <f t="shared" si="138"/>
        <v>1.03959501</v>
      </c>
      <c r="M356" s="7">
        <f t="shared" si="139"/>
        <v>1.04084127</v>
      </c>
      <c r="N356" s="6">
        <f t="shared" si="130"/>
        <v>10408.412700000001</v>
      </c>
      <c r="O356" s="45">
        <v>0</v>
      </c>
      <c r="P356" s="6">
        <v>0</v>
      </c>
      <c r="Q356" s="6">
        <v>0</v>
      </c>
      <c r="R356" s="2">
        <f t="shared" si="140"/>
        <v>5.0000000000000001E-3</v>
      </c>
      <c r="S356" s="45">
        <f t="shared" si="141"/>
        <v>243</v>
      </c>
      <c r="T356" s="8">
        <f t="shared" si="131"/>
        <v>1.003372264</v>
      </c>
      <c r="U356" s="6">
        <f t="shared" si="132"/>
        <v>35.099915000000003</v>
      </c>
      <c r="V356" s="3" t="str">
        <f t="shared" si="144"/>
        <v>A=</v>
      </c>
      <c r="W356" s="9">
        <f t="shared" si="144"/>
        <v>43286</v>
      </c>
      <c r="Y356" s="29"/>
      <c r="Z356" s="33">
        <v>44846</v>
      </c>
      <c r="AA356" s="27" t="s">
        <v>71</v>
      </c>
      <c r="AB356" s="30"/>
      <c r="AC356" s="31"/>
      <c r="AD356" s="32"/>
    </row>
    <row r="357" spans="1:30" x14ac:dyDescent="0.2">
      <c r="A357" s="102">
        <f t="shared" si="133"/>
        <v>39768</v>
      </c>
      <c r="B357" s="6">
        <f t="shared" si="127"/>
        <v>10444.908525000001</v>
      </c>
      <c r="C357" s="6">
        <f t="shared" si="134"/>
        <v>10000</v>
      </c>
      <c r="D357" s="6">
        <f t="shared" si="128"/>
        <v>10444.908525000001</v>
      </c>
      <c r="E357" s="48">
        <f t="shared" si="135"/>
        <v>2874.43</v>
      </c>
      <c r="F357" s="10">
        <f t="shared" si="136"/>
        <v>2884.78</v>
      </c>
      <c r="G357" s="18">
        <f t="shared" si="124"/>
        <v>39758</v>
      </c>
      <c r="H357" s="2">
        <f t="shared" si="145"/>
        <v>3.600713880665074E-3</v>
      </c>
      <c r="I357" s="1">
        <f t="shared" si="137"/>
        <v>11</v>
      </c>
      <c r="J357" s="49">
        <f t="shared" si="143"/>
        <v>30</v>
      </c>
      <c r="K357" s="7">
        <f t="shared" si="129"/>
        <v>1.00131875</v>
      </c>
      <c r="L357" s="7">
        <f t="shared" si="138"/>
        <v>1.03959501</v>
      </c>
      <c r="M357" s="7">
        <f t="shared" si="139"/>
        <v>1.04096597</v>
      </c>
      <c r="N357" s="6">
        <f t="shared" si="130"/>
        <v>10409.6597</v>
      </c>
      <c r="O357" s="45">
        <v>0</v>
      </c>
      <c r="P357" s="6">
        <v>0</v>
      </c>
      <c r="Q357" s="6">
        <v>0</v>
      </c>
      <c r="R357" s="2">
        <f t="shared" si="140"/>
        <v>5.0000000000000001E-3</v>
      </c>
      <c r="S357" s="45">
        <f t="shared" si="141"/>
        <v>244</v>
      </c>
      <c r="T357" s="8">
        <f t="shared" si="131"/>
        <v>1.003386165</v>
      </c>
      <c r="U357" s="6">
        <f t="shared" si="132"/>
        <v>35.248824999999997</v>
      </c>
      <c r="V357" s="3" t="str">
        <f t="shared" si="144"/>
        <v>A=</v>
      </c>
      <c r="W357" s="9">
        <f t="shared" si="144"/>
        <v>43286</v>
      </c>
      <c r="Y357" s="29"/>
      <c r="Z357" s="33">
        <v>44867</v>
      </c>
      <c r="AA357" s="34" t="s">
        <v>77</v>
      </c>
      <c r="AB357" s="30"/>
      <c r="AC357" s="31"/>
      <c r="AD357" s="32"/>
    </row>
    <row r="358" spans="1:30" x14ac:dyDescent="0.2">
      <c r="A358" s="102">
        <f t="shared" si="133"/>
        <v>39769</v>
      </c>
      <c r="B358" s="6">
        <f t="shared" si="127"/>
        <v>10446.304769999999</v>
      </c>
      <c r="C358" s="6">
        <f t="shared" si="134"/>
        <v>10000</v>
      </c>
      <c r="D358" s="6">
        <f t="shared" si="128"/>
        <v>10446.304769999999</v>
      </c>
      <c r="E358" s="48">
        <f t="shared" si="135"/>
        <v>2874.43</v>
      </c>
      <c r="F358" s="10">
        <f t="shared" si="136"/>
        <v>2884.78</v>
      </c>
      <c r="G358" s="18">
        <f t="shared" si="124"/>
        <v>39758</v>
      </c>
      <c r="H358" s="2">
        <f t="shared" si="145"/>
        <v>3.600713880665074E-3</v>
      </c>
      <c r="I358" s="1">
        <f t="shared" si="137"/>
        <v>12</v>
      </c>
      <c r="J358" s="49">
        <f t="shared" si="143"/>
        <v>30</v>
      </c>
      <c r="K358" s="7">
        <f t="shared" si="129"/>
        <v>1.0014387300000001</v>
      </c>
      <c r="L358" s="7">
        <f t="shared" si="138"/>
        <v>1.03959501</v>
      </c>
      <c r="M358" s="7">
        <f t="shared" si="139"/>
        <v>1.0410907</v>
      </c>
      <c r="N358" s="6">
        <f t="shared" si="130"/>
        <v>10410.906999999999</v>
      </c>
      <c r="O358" s="45">
        <v>0</v>
      </c>
      <c r="P358" s="6">
        <v>0</v>
      </c>
      <c r="Q358" s="6">
        <v>0</v>
      </c>
      <c r="R358" s="2">
        <f t="shared" si="140"/>
        <v>5.0000000000000001E-3</v>
      </c>
      <c r="S358" s="45">
        <f t="shared" si="141"/>
        <v>245</v>
      </c>
      <c r="T358" s="8">
        <f t="shared" si="131"/>
        <v>1.003400066</v>
      </c>
      <c r="U358" s="6">
        <f t="shared" si="132"/>
        <v>35.397770000000001</v>
      </c>
      <c r="V358" s="3" t="str">
        <f t="shared" si="144"/>
        <v>A=</v>
      </c>
      <c r="W358" s="9">
        <f t="shared" si="144"/>
        <v>43286</v>
      </c>
      <c r="Y358" s="29"/>
      <c r="Z358" s="33">
        <v>44880</v>
      </c>
      <c r="AA358" s="34" t="s">
        <v>78</v>
      </c>
      <c r="AB358" s="30"/>
      <c r="AC358" s="31"/>
      <c r="AD358" s="32"/>
    </row>
    <row r="359" spans="1:30" x14ac:dyDescent="0.2">
      <c r="A359" s="102">
        <f t="shared" si="133"/>
        <v>39770</v>
      </c>
      <c r="B359" s="6">
        <f t="shared" si="127"/>
        <v>10447.701160999999</v>
      </c>
      <c r="C359" s="6">
        <f t="shared" si="134"/>
        <v>10000</v>
      </c>
      <c r="D359" s="6">
        <f t="shared" si="128"/>
        <v>10447.701160999999</v>
      </c>
      <c r="E359" s="48">
        <f t="shared" si="135"/>
        <v>2874.43</v>
      </c>
      <c r="F359" s="10">
        <f t="shared" si="136"/>
        <v>2884.78</v>
      </c>
      <c r="G359" s="18">
        <f t="shared" si="124"/>
        <v>39758</v>
      </c>
      <c r="H359" s="2">
        <f t="shared" si="145"/>
        <v>3.600713880665074E-3</v>
      </c>
      <c r="I359" s="1">
        <f t="shared" si="137"/>
        <v>13</v>
      </c>
      <c r="J359" s="49">
        <f t="shared" si="143"/>
        <v>30</v>
      </c>
      <c r="K359" s="7">
        <f t="shared" si="129"/>
        <v>1.00155872</v>
      </c>
      <c r="L359" s="7">
        <f t="shared" si="138"/>
        <v>1.03959501</v>
      </c>
      <c r="M359" s="7">
        <f t="shared" si="139"/>
        <v>1.04121544</v>
      </c>
      <c r="N359" s="6">
        <f t="shared" si="130"/>
        <v>10412.154399999999</v>
      </c>
      <c r="O359" s="45">
        <v>0</v>
      </c>
      <c r="P359" s="6">
        <v>0</v>
      </c>
      <c r="Q359" s="6">
        <v>0</v>
      </c>
      <c r="R359" s="2">
        <f t="shared" si="140"/>
        <v>5.0000000000000001E-3</v>
      </c>
      <c r="S359" s="45">
        <f t="shared" si="141"/>
        <v>246</v>
      </c>
      <c r="T359" s="8">
        <f t="shared" si="131"/>
        <v>1.003413968</v>
      </c>
      <c r="U359" s="6">
        <f t="shared" si="132"/>
        <v>35.546760999999996</v>
      </c>
      <c r="V359" s="3" t="str">
        <f t="shared" si="144"/>
        <v>A=</v>
      </c>
      <c r="W359" s="9">
        <f t="shared" si="144"/>
        <v>43286</v>
      </c>
      <c r="Y359" s="29"/>
      <c r="Z359" s="33">
        <v>44977</v>
      </c>
      <c r="AA359" s="34" t="s">
        <v>65</v>
      </c>
      <c r="AB359" s="30"/>
      <c r="AC359" s="31"/>
      <c r="AD359" s="32"/>
    </row>
    <row r="360" spans="1:30" x14ac:dyDescent="0.2">
      <c r="A360" s="102">
        <f t="shared" si="133"/>
        <v>39771</v>
      </c>
      <c r="B360" s="6">
        <f t="shared" si="127"/>
        <v>10449.097677000002</v>
      </c>
      <c r="C360" s="6">
        <f t="shared" si="134"/>
        <v>10000</v>
      </c>
      <c r="D360" s="6">
        <f t="shared" si="128"/>
        <v>10449.097677000002</v>
      </c>
      <c r="E360" s="48">
        <f t="shared" si="135"/>
        <v>2874.43</v>
      </c>
      <c r="F360" s="10">
        <f t="shared" si="136"/>
        <v>2884.78</v>
      </c>
      <c r="G360" s="18">
        <f t="shared" si="124"/>
        <v>39758</v>
      </c>
      <c r="H360" s="2">
        <f t="shared" si="145"/>
        <v>3.600713880665074E-3</v>
      </c>
      <c r="I360" s="1">
        <f t="shared" si="137"/>
        <v>14</v>
      </c>
      <c r="J360" s="49">
        <f t="shared" si="143"/>
        <v>30</v>
      </c>
      <c r="K360" s="7">
        <f t="shared" si="129"/>
        <v>1.0016787199999999</v>
      </c>
      <c r="L360" s="7">
        <f t="shared" si="138"/>
        <v>1.03959501</v>
      </c>
      <c r="M360" s="7">
        <f t="shared" si="139"/>
        <v>1.0413401900000001</v>
      </c>
      <c r="N360" s="6">
        <f t="shared" si="130"/>
        <v>10413.401900000001</v>
      </c>
      <c r="O360" s="45">
        <v>0</v>
      </c>
      <c r="P360" s="6">
        <v>0</v>
      </c>
      <c r="Q360" s="6">
        <v>0</v>
      </c>
      <c r="R360" s="2">
        <f t="shared" si="140"/>
        <v>5.0000000000000001E-3</v>
      </c>
      <c r="S360" s="45">
        <f t="shared" si="141"/>
        <v>247</v>
      </c>
      <c r="T360" s="8">
        <f t="shared" si="131"/>
        <v>1.003427869</v>
      </c>
      <c r="U360" s="6">
        <f t="shared" si="132"/>
        <v>35.695777</v>
      </c>
      <c r="V360" s="3" t="str">
        <f t="shared" si="144"/>
        <v>A=</v>
      </c>
      <c r="W360" s="9">
        <f t="shared" si="144"/>
        <v>43286</v>
      </c>
      <c r="Y360" s="29"/>
      <c r="Z360" s="33">
        <v>44978</v>
      </c>
      <c r="AA360" s="34" t="s">
        <v>65</v>
      </c>
      <c r="AB360" s="30"/>
      <c r="AC360" s="31"/>
      <c r="AD360" s="32"/>
    </row>
    <row r="361" spans="1:30" x14ac:dyDescent="0.2">
      <c r="A361" s="102">
        <f t="shared" si="133"/>
        <v>39772</v>
      </c>
      <c r="B361" s="6">
        <f t="shared" si="127"/>
        <v>10450.494438000002</v>
      </c>
      <c r="C361" s="6">
        <f t="shared" si="134"/>
        <v>10000</v>
      </c>
      <c r="D361" s="6">
        <f t="shared" si="128"/>
        <v>10450.494438000002</v>
      </c>
      <c r="E361" s="48">
        <f t="shared" si="135"/>
        <v>2874.43</v>
      </c>
      <c r="F361" s="10">
        <f t="shared" si="136"/>
        <v>2884.78</v>
      </c>
      <c r="G361" s="18">
        <f t="shared" si="124"/>
        <v>39758</v>
      </c>
      <c r="H361" s="2">
        <f t="shared" si="145"/>
        <v>3.600713880665074E-3</v>
      </c>
      <c r="I361" s="1">
        <f t="shared" si="137"/>
        <v>15</v>
      </c>
      <c r="J361" s="49">
        <f t="shared" si="143"/>
        <v>30</v>
      </c>
      <c r="K361" s="7">
        <f t="shared" si="129"/>
        <v>1.00179873</v>
      </c>
      <c r="L361" s="7">
        <f t="shared" si="138"/>
        <v>1.03959501</v>
      </c>
      <c r="M361" s="7">
        <f t="shared" si="139"/>
        <v>1.0414649600000001</v>
      </c>
      <c r="N361" s="6">
        <f t="shared" si="130"/>
        <v>10414.649600000001</v>
      </c>
      <c r="O361" s="45">
        <v>0</v>
      </c>
      <c r="P361" s="6">
        <v>0</v>
      </c>
      <c r="Q361" s="6">
        <v>0</v>
      </c>
      <c r="R361" s="2">
        <f t="shared" si="140"/>
        <v>5.0000000000000001E-3</v>
      </c>
      <c r="S361" s="45">
        <f t="shared" si="141"/>
        <v>248</v>
      </c>
      <c r="T361" s="8">
        <f t="shared" si="131"/>
        <v>1.0034417710000001</v>
      </c>
      <c r="U361" s="6">
        <f t="shared" si="132"/>
        <v>35.844838000000003</v>
      </c>
      <c r="V361" s="3" t="str">
        <f t="shared" si="144"/>
        <v>A=</v>
      </c>
      <c r="W361" s="9">
        <f t="shared" si="144"/>
        <v>43286</v>
      </c>
      <c r="Y361" s="29"/>
      <c r="Z361" s="33">
        <v>45023</v>
      </c>
      <c r="AA361" s="34" t="s">
        <v>73</v>
      </c>
      <c r="AB361" s="30"/>
      <c r="AC361" s="31"/>
      <c r="AD361" s="32"/>
    </row>
    <row r="362" spans="1:30" x14ac:dyDescent="0.2">
      <c r="A362" s="102">
        <f t="shared" si="133"/>
        <v>39773</v>
      </c>
      <c r="B362" s="6">
        <f t="shared" si="127"/>
        <v>10451.891435</v>
      </c>
      <c r="C362" s="6">
        <f t="shared" si="134"/>
        <v>10000</v>
      </c>
      <c r="D362" s="6">
        <f t="shared" si="128"/>
        <v>10451.891435</v>
      </c>
      <c r="E362" s="48">
        <f t="shared" si="135"/>
        <v>2874.43</v>
      </c>
      <c r="F362" s="10">
        <f t="shared" si="136"/>
        <v>2884.78</v>
      </c>
      <c r="G362" s="18">
        <f t="shared" ref="G362:G425" si="146">IF(F362&lt;&gt;F361,A362,G361)</f>
        <v>39758</v>
      </c>
      <c r="H362" s="2">
        <f t="shared" si="145"/>
        <v>3.600713880665074E-3</v>
      </c>
      <c r="I362" s="1">
        <f t="shared" si="137"/>
        <v>16</v>
      </c>
      <c r="J362" s="49">
        <f t="shared" si="143"/>
        <v>30</v>
      </c>
      <c r="K362" s="7">
        <f t="shared" si="129"/>
        <v>1.0019187700000001</v>
      </c>
      <c r="L362" s="7">
        <f t="shared" si="138"/>
        <v>1.03959501</v>
      </c>
      <c r="M362" s="7">
        <f t="shared" si="139"/>
        <v>1.04158975</v>
      </c>
      <c r="N362" s="6">
        <f t="shared" si="130"/>
        <v>10415.897499999999</v>
      </c>
      <c r="O362" s="45">
        <v>0</v>
      </c>
      <c r="P362" s="6">
        <v>0</v>
      </c>
      <c r="Q362" s="6">
        <v>0</v>
      </c>
      <c r="R362" s="2">
        <f t="shared" si="140"/>
        <v>5.0000000000000001E-3</v>
      </c>
      <c r="S362" s="45">
        <f t="shared" si="141"/>
        <v>249</v>
      </c>
      <c r="T362" s="8">
        <f t="shared" si="131"/>
        <v>1.0034556729999999</v>
      </c>
      <c r="U362" s="6">
        <f t="shared" si="132"/>
        <v>35.993935</v>
      </c>
      <c r="V362" s="3" t="str">
        <f t="shared" si="144"/>
        <v>A=</v>
      </c>
      <c r="W362" s="9">
        <f t="shared" si="144"/>
        <v>43286</v>
      </c>
      <c r="Y362" s="29"/>
      <c r="Z362" s="33">
        <v>45037</v>
      </c>
      <c r="AA362" s="34" t="s">
        <v>67</v>
      </c>
      <c r="AB362" s="30"/>
      <c r="AC362" s="31"/>
      <c r="AD362" s="32"/>
    </row>
    <row r="363" spans="1:30" x14ac:dyDescent="0.2">
      <c r="A363" s="102">
        <f t="shared" si="133"/>
        <v>39774</v>
      </c>
      <c r="B363" s="6">
        <f t="shared" si="127"/>
        <v>10453.288477</v>
      </c>
      <c r="C363" s="6">
        <f t="shared" si="134"/>
        <v>10000</v>
      </c>
      <c r="D363" s="6">
        <f t="shared" si="128"/>
        <v>10453.288477</v>
      </c>
      <c r="E363" s="48">
        <f t="shared" si="135"/>
        <v>2874.43</v>
      </c>
      <c r="F363" s="10">
        <f t="shared" si="136"/>
        <v>2884.78</v>
      </c>
      <c r="G363" s="18">
        <f t="shared" si="146"/>
        <v>39758</v>
      </c>
      <c r="H363" s="2">
        <f t="shared" si="145"/>
        <v>3.600713880665074E-3</v>
      </c>
      <c r="I363" s="1">
        <f t="shared" si="137"/>
        <v>17</v>
      </c>
      <c r="J363" s="49">
        <f t="shared" si="143"/>
        <v>30</v>
      </c>
      <c r="K363" s="7">
        <f t="shared" si="129"/>
        <v>1.0020388099999999</v>
      </c>
      <c r="L363" s="7">
        <f t="shared" si="138"/>
        <v>1.03959501</v>
      </c>
      <c r="M363" s="7">
        <f t="shared" si="139"/>
        <v>1.0417145400000001</v>
      </c>
      <c r="N363" s="6">
        <f t="shared" si="130"/>
        <v>10417.145399999999</v>
      </c>
      <c r="O363" s="45">
        <v>0</v>
      </c>
      <c r="P363" s="6">
        <v>0</v>
      </c>
      <c r="Q363" s="6">
        <v>0</v>
      </c>
      <c r="R363" s="2">
        <f t="shared" si="140"/>
        <v>5.0000000000000001E-3</v>
      </c>
      <c r="S363" s="45">
        <f t="shared" si="141"/>
        <v>250</v>
      </c>
      <c r="T363" s="8">
        <f t="shared" si="131"/>
        <v>1.0034695760000001</v>
      </c>
      <c r="U363" s="6">
        <f t="shared" si="132"/>
        <v>36.143076999999998</v>
      </c>
      <c r="V363" s="3" t="str">
        <f t="shared" ref="V363:W378" si="147">V362</f>
        <v>A=</v>
      </c>
      <c r="W363" s="9">
        <f t="shared" si="147"/>
        <v>43286</v>
      </c>
      <c r="Y363" s="29"/>
      <c r="Z363" s="33">
        <v>45047</v>
      </c>
      <c r="AA363" s="34" t="s">
        <v>74</v>
      </c>
      <c r="AB363" s="30"/>
      <c r="AC363" s="31"/>
      <c r="AD363" s="32"/>
    </row>
    <row r="364" spans="1:30" x14ac:dyDescent="0.2">
      <c r="A364" s="102">
        <f t="shared" si="133"/>
        <v>39775</v>
      </c>
      <c r="B364" s="6">
        <f t="shared" si="127"/>
        <v>10454.685844</v>
      </c>
      <c r="C364" s="6">
        <f t="shared" si="134"/>
        <v>10000</v>
      </c>
      <c r="D364" s="6">
        <f t="shared" si="128"/>
        <v>10454.685844</v>
      </c>
      <c r="E364" s="48">
        <f t="shared" si="135"/>
        <v>2874.43</v>
      </c>
      <c r="F364" s="10">
        <f t="shared" si="136"/>
        <v>2884.78</v>
      </c>
      <c r="G364" s="18">
        <f t="shared" si="146"/>
        <v>39758</v>
      </c>
      <c r="H364" s="2">
        <f t="shared" si="145"/>
        <v>3.600713880665074E-3</v>
      </c>
      <c r="I364" s="1">
        <f t="shared" si="137"/>
        <v>18</v>
      </c>
      <c r="J364" s="49">
        <f t="shared" si="143"/>
        <v>30</v>
      </c>
      <c r="K364" s="7">
        <f t="shared" si="129"/>
        <v>1.0021588699999999</v>
      </c>
      <c r="L364" s="7">
        <f t="shared" si="138"/>
        <v>1.03959501</v>
      </c>
      <c r="M364" s="7">
        <f t="shared" si="139"/>
        <v>1.04183936</v>
      </c>
      <c r="N364" s="6">
        <f t="shared" si="130"/>
        <v>10418.393599999999</v>
      </c>
      <c r="O364" s="45">
        <v>0</v>
      </c>
      <c r="P364" s="6">
        <v>0</v>
      </c>
      <c r="Q364" s="6">
        <v>0</v>
      </c>
      <c r="R364" s="2">
        <f t="shared" si="140"/>
        <v>5.0000000000000001E-3</v>
      </c>
      <c r="S364" s="45">
        <f t="shared" si="141"/>
        <v>251</v>
      </c>
      <c r="T364" s="8">
        <f t="shared" si="131"/>
        <v>1.0034834779999999</v>
      </c>
      <c r="U364" s="6">
        <f t="shared" si="132"/>
        <v>36.292243999999997</v>
      </c>
      <c r="V364" s="3" t="str">
        <f t="shared" si="147"/>
        <v>A=</v>
      </c>
      <c r="W364" s="9">
        <f t="shared" si="147"/>
        <v>43286</v>
      </c>
      <c r="Y364" s="29"/>
      <c r="Z364" s="33">
        <v>45085</v>
      </c>
      <c r="AA364" s="34" t="s">
        <v>75</v>
      </c>
      <c r="AB364" s="30"/>
      <c r="AC364" s="31"/>
      <c r="AD364" s="32"/>
    </row>
    <row r="365" spans="1:30" x14ac:dyDescent="0.2">
      <c r="A365" s="102">
        <f t="shared" si="133"/>
        <v>39776</v>
      </c>
      <c r="B365" s="6">
        <f t="shared" si="127"/>
        <v>10456.083257</v>
      </c>
      <c r="C365" s="6">
        <f t="shared" si="134"/>
        <v>10000</v>
      </c>
      <c r="D365" s="6">
        <f t="shared" si="128"/>
        <v>10456.083257</v>
      </c>
      <c r="E365" s="48">
        <f t="shared" si="135"/>
        <v>2874.43</v>
      </c>
      <c r="F365" s="10">
        <f t="shared" si="136"/>
        <v>2884.78</v>
      </c>
      <c r="G365" s="18">
        <f t="shared" si="146"/>
        <v>39758</v>
      </c>
      <c r="H365" s="2">
        <f t="shared" si="145"/>
        <v>3.600713880665074E-3</v>
      </c>
      <c r="I365" s="1">
        <f t="shared" si="137"/>
        <v>19</v>
      </c>
      <c r="J365" s="49">
        <f t="shared" si="143"/>
        <v>30</v>
      </c>
      <c r="K365" s="7">
        <f t="shared" si="129"/>
        <v>1.0022789400000001</v>
      </c>
      <c r="L365" s="7">
        <f t="shared" si="138"/>
        <v>1.03959501</v>
      </c>
      <c r="M365" s="7">
        <f t="shared" si="139"/>
        <v>1.0419641799999999</v>
      </c>
      <c r="N365" s="6">
        <f t="shared" si="130"/>
        <v>10419.641799999999</v>
      </c>
      <c r="O365" s="45">
        <v>0</v>
      </c>
      <c r="P365" s="6">
        <v>0</v>
      </c>
      <c r="Q365" s="6">
        <v>0</v>
      </c>
      <c r="R365" s="2">
        <f t="shared" si="140"/>
        <v>5.0000000000000001E-3</v>
      </c>
      <c r="S365" s="45">
        <f t="shared" si="141"/>
        <v>252</v>
      </c>
      <c r="T365" s="8">
        <f t="shared" si="131"/>
        <v>1.0034973810000001</v>
      </c>
      <c r="U365" s="6">
        <f t="shared" si="132"/>
        <v>36.441457</v>
      </c>
      <c r="V365" s="3" t="str">
        <f t="shared" si="147"/>
        <v>A=</v>
      </c>
      <c r="W365" s="9">
        <f t="shared" si="147"/>
        <v>43286</v>
      </c>
      <c r="Y365" s="29"/>
      <c r="Z365" s="33">
        <v>45176</v>
      </c>
      <c r="AA365" s="34" t="s">
        <v>76</v>
      </c>
      <c r="AB365" s="30"/>
      <c r="AC365" s="31"/>
      <c r="AD365" s="32"/>
    </row>
    <row r="366" spans="1:30" x14ac:dyDescent="0.2">
      <c r="A366" s="102">
        <f t="shared" si="133"/>
        <v>39777</v>
      </c>
      <c r="B366" s="6">
        <f t="shared" si="127"/>
        <v>10457.480905</v>
      </c>
      <c r="C366" s="6">
        <f t="shared" si="134"/>
        <v>10000</v>
      </c>
      <c r="D366" s="6">
        <f t="shared" si="128"/>
        <v>10457.480905</v>
      </c>
      <c r="E366" s="48">
        <f t="shared" si="135"/>
        <v>2874.43</v>
      </c>
      <c r="F366" s="10">
        <f t="shared" si="136"/>
        <v>2884.78</v>
      </c>
      <c r="G366" s="18">
        <f t="shared" si="146"/>
        <v>39758</v>
      </c>
      <c r="H366" s="2">
        <f t="shared" si="145"/>
        <v>3.600713880665074E-3</v>
      </c>
      <c r="I366" s="1">
        <f t="shared" si="137"/>
        <v>20</v>
      </c>
      <c r="J366" s="49">
        <f t="shared" si="143"/>
        <v>30</v>
      </c>
      <c r="K366" s="7">
        <f t="shared" si="129"/>
        <v>1.0023990300000001</v>
      </c>
      <c r="L366" s="7">
        <f t="shared" si="138"/>
        <v>1.03959501</v>
      </c>
      <c r="M366" s="7">
        <f t="shared" si="139"/>
        <v>1.0420890199999999</v>
      </c>
      <c r="N366" s="6">
        <f t="shared" si="130"/>
        <v>10420.8902</v>
      </c>
      <c r="O366" s="45">
        <v>0</v>
      </c>
      <c r="P366" s="6">
        <v>0</v>
      </c>
      <c r="Q366" s="6">
        <v>0</v>
      </c>
      <c r="R366" s="2">
        <f t="shared" si="140"/>
        <v>5.0000000000000001E-3</v>
      </c>
      <c r="S366" s="45">
        <f t="shared" si="141"/>
        <v>253</v>
      </c>
      <c r="T366" s="8">
        <f t="shared" si="131"/>
        <v>1.003511284</v>
      </c>
      <c r="U366" s="6">
        <f t="shared" si="132"/>
        <v>36.590705</v>
      </c>
      <c r="V366" s="3" t="str">
        <f t="shared" si="147"/>
        <v>A=</v>
      </c>
      <c r="W366" s="9">
        <f t="shared" si="147"/>
        <v>43286</v>
      </c>
      <c r="Y366" s="29"/>
      <c r="Z366" s="33">
        <v>45211</v>
      </c>
      <c r="AA366" s="27" t="s">
        <v>71</v>
      </c>
      <c r="AB366" s="30"/>
      <c r="AC366" s="31"/>
      <c r="AD366" s="32"/>
    </row>
    <row r="367" spans="1:30" x14ac:dyDescent="0.2">
      <c r="A367" s="102">
        <f t="shared" si="133"/>
        <v>39778</v>
      </c>
      <c r="B367" s="6">
        <f t="shared" si="127"/>
        <v>10458.878887999999</v>
      </c>
      <c r="C367" s="6">
        <f t="shared" si="134"/>
        <v>10000</v>
      </c>
      <c r="D367" s="6">
        <f t="shared" si="128"/>
        <v>10458.878887999999</v>
      </c>
      <c r="E367" s="48">
        <f t="shared" si="135"/>
        <v>2874.43</v>
      </c>
      <c r="F367" s="10">
        <f t="shared" si="136"/>
        <v>2884.78</v>
      </c>
      <c r="G367" s="18">
        <f t="shared" si="146"/>
        <v>39758</v>
      </c>
      <c r="H367" s="2">
        <f t="shared" si="145"/>
        <v>3.600713880665074E-3</v>
      </c>
      <c r="I367" s="1">
        <f t="shared" si="137"/>
        <v>21</v>
      </c>
      <c r="J367" s="49">
        <f t="shared" si="143"/>
        <v>30</v>
      </c>
      <c r="K367" s="7">
        <f t="shared" si="129"/>
        <v>1.00251914</v>
      </c>
      <c r="L367" s="7">
        <f t="shared" si="138"/>
        <v>1.03959501</v>
      </c>
      <c r="M367" s="7">
        <f t="shared" si="139"/>
        <v>1.04221389</v>
      </c>
      <c r="N367" s="6">
        <f t="shared" si="130"/>
        <v>10422.1389</v>
      </c>
      <c r="O367" s="45">
        <v>0</v>
      </c>
      <c r="P367" s="6">
        <v>0</v>
      </c>
      <c r="Q367" s="6">
        <v>0</v>
      </c>
      <c r="R367" s="2">
        <f t="shared" si="140"/>
        <v>5.0000000000000001E-3</v>
      </c>
      <c r="S367" s="45">
        <f t="shared" si="141"/>
        <v>254</v>
      </c>
      <c r="T367" s="8">
        <f t="shared" si="131"/>
        <v>1.0035251869999999</v>
      </c>
      <c r="U367" s="6">
        <f t="shared" si="132"/>
        <v>36.739987999999997</v>
      </c>
      <c r="V367" s="3" t="str">
        <f t="shared" si="147"/>
        <v>A=</v>
      </c>
      <c r="W367" s="9">
        <f t="shared" si="147"/>
        <v>43286</v>
      </c>
      <c r="Y367" s="29"/>
      <c r="Z367" s="33">
        <v>45232</v>
      </c>
      <c r="AA367" s="34" t="s">
        <v>77</v>
      </c>
      <c r="AB367" s="30"/>
      <c r="AC367" s="31"/>
      <c r="AD367" s="32"/>
    </row>
    <row r="368" spans="1:30" x14ac:dyDescent="0.2">
      <c r="A368" s="102">
        <f t="shared" si="133"/>
        <v>39779</v>
      </c>
      <c r="B368" s="6">
        <f t="shared" si="127"/>
        <v>10460.276905999999</v>
      </c>
      <c r="C368" s="6">
        <f t="shared" si="134"/>
        <v>10000</v>
      </c>
      <c r="D368" s="6">
        <f t="shared" si="128"/>
        <v>10460.276905999999</v>
      </c>
      <c r="E368" s="48">
        <f t="shared" si="135"/>
        <v>2874.43</v>
      </c>
      <c r="F368" s="10">
        <f t="shared" si="136"/>
        <v>2884.78</v>
      </c>
      <c r="G368" s="18">
        <f t="shared" si="146"/>
        <v>39758</v>
      </c>
      <c r="H368" s="2">
        <f t="shared" si="145"/>
        <v>3.600713880665074E-3</v>
      </c>
      <c r="I368" s="1">
        <f t="shared" si="137"/>
        <v>22</v>
      </c>
      <c r="J368" s="49">
        <f t="shared" si="143"/>
        <v>30</v>
      </c>
      <c r="K368" s="7">
        <f t="shared" si="129"/>
        <v>1.0026392500000001</v>
      </c>
      <c r="L368" s="7">
        <f t="shared" si="138"/>
        <v>1.03959501</v>
      </c>
      <c r="M368" s="7">
        <f t="shared" si="139"/>
        <v>1.04233876</v>
      </c>
      <c r="N368" s="6">
        <f t="shared" si="130"/>
        <v>10423.3876</v>
      </c>
      <c r="O368" s="45">
        <v>0</v>
      </c>
      <c r="P368" s="6">
        <v>0</v>
      </c>
      <c r="Q368" s="6">
        <v>0</v>
      </c>
      <c r="R368" s="2">
        <f t="shared" si="140"/>
        <v>5.0000000000000001E-3</v>
      </c>
      <c r="S368" s="45">
        <f t="shared" si="141"/>
        <v>255</v>
      </c>
      <c r="T368" s="8">
        <f t="shared" si="131"/>
        <v>1.0035390900000001</v>
      </c>
      <c r="U368" s="6">
        <f t="shared" si="132"/>
        <v>36.889305999999998</v>
      </c>
      <c r="V368" s="3" t="str">
        <f t="shared" si="147"/>
        <v>A=</v>
      </c>
      <c r="W368" s="9">
        <f t="shared" si="147"/>
        <v>43286</v>
      </c>
      <c r="Y368" s="29"/>
      <c r="Z368" s="33">
        <v>45245</v>
      </c>
      <c r="AA368" s="34" t="s">
        <v>78</v>
      </c>
      <c r="AB368" s="30"/>
      <c r="AC368" s="31"/>
      <c r="AD368" s="32"/>
    </row>
    <row r="369" spans="1:62" x14ac:dyDescent="0.2">
      <c r="A369" s="102">
        <f t="shared" si="133"/>
        <v>39780</v>
      </c>
      <c r="B369" s="6">
        <f t="shared" si="127"/>
        <v>10461.67506</v>
      </c>
      <c r="C369" s="6">
        <f t="shared" si="134"/>
        <v>10000</v>
      </c>
      <c r="D369" s="6">
        <f t="shared" si="128"/>
        <v>10461.67506</v>
      </c>
      <c r="E369" s="48">
        <f t="shared" si="135"/>
        <v>2874.43</v>
      </c>
      <c r="F369" s="10">
        <f t="shared" si="136"/>
        <v>2884.78</v>
      </c>
      <c r="G369" s="18">
        <f t="shared" si="146"/>
        <v>39758</v>
      </c>
      <c r="H369" s="2">
        <f t="shared" si="145"/>
        <v>3.600713880665074E-3</v>
      </c>
      <c r="I369" s="1">
        <f t="shared" si="137"/>
        <v>23</v>
      </c>
      <c r="J369" s="49">
        <f t="shared" si="143"/>
        <v>30</v>
      </c>
      <c r="K369" s="7">
        <f t="shared" si="129"/>
        <v>1.0027593800000001</v>
      </c>
      <c r="L369" s="7">
        <f t="shared" si="138"/>
        <v>1.03959501</v>
      </c>
      <c r="M369" s="7">
        <f t="shared" si="139"/>
        <v>1.04246364</v>
      </c>
      <c r="N369" s="6">
        <f t="shared" si="130"/>
        <v>10424.636399999999</v>
      </c>
      <c r="O369" s="45">
        <v>0</v>
      </c>
      <c r="P369" s="6">
        <v>0</v>
      </c>
      <c r="Q369" s="6">
        <v>0</v>
      </c>
      <c r="R369" s="2">
        <f t="shared" si="140"/>
        <v>5.0000000000000001E-3</v>
      </c>
      <c r="S369" s="45">
        <f t="shared" si="141"/>
        <v>256</v>
      </c>
      <c r="T369" s="8">
        <f t="shared" si="131"/>
        <v>1.003552993</v>
      </c>
      <c r="U369" s="6">
        <f t="shared" si="132"/>
        <v>37.03866</v>
      </c>
      <c r="V369" s="3" t="str">
        <f t="shared" si="147"/>
        <v>A=</v>
      </c>
      <c r="W369" s="9">
        <f t="shared" si="147"/>
        <v>43286</v>
      </c>
      <c r="Y369" s="29"/>
      <c r="Z369" s="33">
        <v>45285</v>
      </c>
      <c r="AA369" s="34" t="s">
        <v>79</v>
      </c>
      <c r="AB369" s="30"/>
      <c r="AC369" s="31"/>
      <c r="AD369" s="32"/>
    </row>
    <row r="370" spans="1:62" x14ac:dyDescent="0.2">
      <c r="A370" s="102">
        <f t="shared" si="133"/>
        <v>39781</v>
      </c>
      <c r="B370" s="6">
        <f t="shared" si="127"/>
        <v>10463.073559</v>
      </c>
      <c r="C370" s="6">
        <f t="shared" si="134"/>
        <v>10000</v>
      </c>
      <c r="D370" s="6">
        <f t="shared" si="128"/>
        <v>10463.073559</v>
      </c>
      <c r="E370" s="48">
        <f t="shared" si="135"/>
        <v>2874.43</v>
      </c>
      <c r="F370" s="10">
        <f t="shared" si="136"/>
        <v>2884.78</v>
      </c>
      <c r="G370" s="18">
        <f t="shared" si="146"/>
        <v>39758</v>
      </c>
      <c r="H370" s="2">
        <f t="shared" si="145"/>
        <v>3.600713880665074E-3</v>
      </c>
      <c r="I370" s="1">
        <f t="shared" si="137"/>
        <v>24</v>
      </c>
      <c r="J370" s="49">
        <f t="shared" si="143"/>
        <v>30</v>
      </c>
      <c r="K370" s="7">
        <f t="shared" si="129"/>
        <v>1.00287953</v>
      </c>
      <c r="L370" s="7">
        <f t="shared" si="138"/>
        <v>1.03959501</v>
      </c>
      <c r="M370" s="7">
        <f t="shared" si="139"/>
        <v>1.0425885500000001</v>
      </c>
      <c r="N370" s="6">
        <f t="shared" si="130"/>
        <v>10425.8855</v>
      </c>
      <c r="O370" s="45">
        <v>0</v>
      </c>
      <c r="P370" s="6">
        <v>0</v>
      </c>
      <c r="Q370" s="6">
        <v>0</v>
      </c>
      <c r="R370" s="2">
        <f t="shared" si="140"/>
        <v>5.0000000000000001E-3</v>
      </c>
      <c r="S370" s="45">
        <f t="shared" si="141"/>
        <v>257</v>
      </c>
      <c r="T370" s="8">
        <f t="shared" si="131"/>
        <v>1.003566897</v>
      </c>
      <c r="U370" s="6">
        <f t="shared" si="132"/>
        <v>37.188059000000003</v>
      </c>
      <c r="V370" s="3" t="str">
        <f t="shared" si="147"/>
        <v>A=</v>
      </c>
      <c r="W370" s="9">
        <f t="shared" si="147"/>
        <v>43286</v>
      </c>
      <c r="Y370" s="29"/>
      <c r="Z370" s="33">
        <v>41640</v>
      </c>
      <c r="AA370" s="34" t="s">
        <v>81</v>
      </c>
      <c r="AB370" s="30"/>
      <c r="AC370" s="31"/>
      <c r="AD370" s="32"/>
    </row>
    <row r="371" spans="1:62" x14ac:dyDescent="0.2">
      <c r="A371" s="102">
        <f t="shared" si="133"/>
        <v>39782</v>
      </c>
      <c r="B371" s="6">
        <f t="shared" si="127"/>
        <v>10464.472194</v>
      </c>
      <c r="C371" s="6">
        <f t="shared" si="134"/>
        <v>10000</v>
      </c>
      <c r="D371" s="6">
        <f t="shared" si="128"/>
        <v>10464.472194</v>
      </c>
      <c r="E371" s="48">
        <f t="shared" si="135"/>
        <v>2874.43</v>
      </c>
      <c r="F371" s="10">
        <f t="shared" si="136"/>
        <v>2884.78</v>
      </c>
      <c r="G371" s="18">
        <f t="shared" si="146"/>
        <v>39758</v>
      </c>
      <c r="H371" s="2">
        <f t="shared" si="145"/>
        <v>3.600713880665074E-3</v>
      </c>
      <c r="I371" s="1">
        <f t="shared" si="137"/>
        <v>25</v>
      </c>
      <c r="J371" s="49">
        <f t="shared" si="143"/>
        <v>30</v>
      </c>
      <c r="K371" s="7">
        <f t="shared" si="129"/>
        <v>1.00299969</v>
      </c>
      <c r="L371" s="7">
        <f t="shared" si="138"/>
        <v>1.03959501</v>
      </c>
      <c r="M371" s="7">
        <f t="shared" si="139"/>
        <v>1.04271347</v>
      </c>
      <c r="N371" s="6">
        <f t="shared" si="130"/>
        <v>10427.134700000001</v>
      </c>
      <c r="O371" s="45">
        <v>0</v>
      </c>
      <c r="P371" s="6">
        <v>0</v>
      </c>
      <c r="Q371" s="6">
        <v>0</v>
      </c>
      <c r="R371" s="2">
        <f t="shared" si="140"/>
        <v>5.0000000000000001E-3</v>
      </c>
      <c r="S371" s="45">
        <f t="shared" si="141"/>
        <v>258</v>
      </c>
      <c r="T371" s="8">
        <f t="shared" si="131"/>
        <v>1.003580801</v>
      </c>
      <c r="U371" s="6">
        <f t="shared" si="132"/>
        <v>37.337494</v>
      </c>
      <c r="V371" s="3" t="str">
        <f t="shared" si="147"/>
        <v>A=</v>
      </c>
      <c r="W371" s="9">
        <f t="shared" si="147"/>
        <v>43286</v>
      </c>
      <c r="Y371" s="29"/>
      <c r="Z371" s="33">
        <v>41701</v>
      </c>
      <c r="AA371" s="34" t="s">
        <v>65</v>
      </c>
      <c r="AB371" s="30"/>
      <c r="AC371" s="31"/>
      <c r="AD371" s="32"/>
    </row>
    <row r="372" spans="1:62" x14ac:dyDescent="0.2">
      <c r="A372" s="102">
        <f t="shared" si="133"/>
        <v>39783</v>
      </c>
      <c r="B372" s="6">
        <f t="shared" si="127"/>
        <v>10465.871063999999</v>
      </c>
      <c r="C372" s="6">
        <f t="shared" si="134"/>
        <v>10000</v>
      </c>
      <c r="D372" s="6">
        <f t="shared" si="128"/>
        <v>10465.871063999999</v>
      </c>
      <c r="E372" s="48">
        <f t="shared" si="135"/>
        <v>2874.43</v>
      </c>
      <c r="F372" s="10">
        <f t="shared" si="136"/>
        <v>2884.78</v>
      </c>
      <c r="G372" s="18">
        <f t="shared" si="146"/>
        <v>39758</v>
      </c>
      <c r="H372" s="2">
        <f t="shared" si="145"/>
        <v>3.600713880665074E-3</v>
      </c>
      <c r="I372" s="1">
        <f t="shared" si="137"/>
        <v>26</v>
      </c>
      <c r="J372" s="49">
        <f t="shared" si="143"/>
        <v>30</v>
      </c>
      <c r="K372" s="7">
        <f t="shared" si="129"/>
        <v>1.0031198699999999</v>
      </c>
      <c r="L372" s="7">
        <f t="shared" si="138"/>
        <v>1.03959501</v>
      </c>
      <c r="M372" s="7">
        <f t="shared" si="139"/>
        <v>1.0428384100000001</v>
      </c>
      <c r="N372" s="6">
        <f t="shared" si="130"/>
        <v>10428.384099999999</v>
      </c>
      <c r="O372" s="45">
        <v>0</v>
      </c>
      <c r="P372" s="6">
        <v>0</v>
      </c>
      <c r="Q372" s="6">
        <v>0</v>
      </c>
      <c r="R372" s="2">
        <f t="shared" si="140"/>
        <v>5.0000000000000001E-3</v>
      </c>
      <c r="S372" s="45">
        <f t="shared" si="141"/>
        <v>259</v>
      </c>
      <c r="T372" s="8">
        <f t="shared" si="131"/>
        <v>1.003594705</v>
      </c>
      <c r="U372" s="6">
        <f t="shared" si="132"/>
        <v>37.486964</v>
      </c>
      <c r="V372" s="3" t="str">
        <f t="shared" si="147"/>
        <v>A=</v>
      </c>
      <c r="W372" s="9">
        <f t="shared" si="147"/>
        <v>43286</v>
      </c>
      <c r="Y372" s="29"/>
      <c r="Z372" s="33">
        <v>41702</v>
      </c>
      <c r="AA372" s="34" t="s">
        <v>65</v>
      </c>
      <c r="AB372" s="30"/>
      <c r="AC372" s="31"/>
      <c r="AD372" s="32"/>
    </row>
    <row r="373" spans="1:62" x14ac:dyDescent="0.2">
      <c r="A373" s="102">
        <f t="shared" si="133"/>
        <v>39784</v>
      </c>
      <c r="B373" s="6">
        <f t="shared" si="127"/>
        <v>10467.269868000001</v>
      </c>
      <c r="C373" s="6">
        <f t="shared" si="134"/>
        <v>10000</v>
      </c>
      <c r="D373" s="6">
        <f t="shared" si="128"/>
        <v>10467.269868000001</v>
      </c>
      <c r="E373" s="48">
        <f t="shared" si="135"/>
        <v>2874.43</v>
      </c>
      <c r="F373" s="10">
        <f t="shared" si="136"/>
        <v>2884.78</v>
      </c>
      <c r="G373" s="18">
        <f t="shared" si="146"/>
        <v>39758</v>
      </c>
      <c r="H373" s="2">
        <f t="shared" si="145"/>
        <v>3.600713880665074E-3</v>
      </c>
      <c r="I373" s="1">
        <f t="shared" si="137"/>
        <v>27</v>
      </c>
      <c r="J373" s="49">
        <f t="shared" si="143"/>
        <v>30</v>
      </c>
      <c r="K373" s="7">
        <f t="shared" si="129"/>
        <v>1.00324005</v>
      </c>
      <c r="L373" s="7">
        <f t="shared" si="138"/>
        <v>1.03959501</v>
      </c>
      <c r="M373" s="7">
        <f t="shared" si="139"/>
        <v>1.04296334</v>
      </c>
      <c r="N373" s="6">
        <f t="shared" si="130"/>
        <v>10429.633400000001</v>
      </c>
      <c r="O373" s="45">
        <v>0</v>
      </c>
      <c r="P373" s="6">
        <v>0</v>
      </c>
      <c r="Q373" s="6">
        <v>0</v>
      </c>
      <c r="R373" s="2">
        <f t="shared" si="140"/>
        <v>5.0000000000000001E-3</v>
      </c>
      <c r="S373" s="45">
        <f t="shared" si="141"/>
        <v>260</v>
      </c>
      <c r="T373" s="8">
        <f t="shared" si="131"/>
        <v>1.003608609</v>
      </c>
      <c r="U373" s="6">
        <f t="shared" si="132"/>
        <v>37.636468000000001</v>
      </c>
      <c r="V373" s="3" t="str">
        <f t="shared" si="147"/>
        <v>A=</v>
      </c>
      <c r="W373" s="9">
        <f t="shared" si="147"/>
        <v>43286</v>
      </c>
      <c r="Y373" s="29"/>
      <c r="Z373" s="33">
        <v>41747</v>
      </c>
      <c r="AA373" s="34" t="s">
        <v>82</v>
      </c>
      <c r="AB373" s="30"/>
      <c r="AC373" s="31"/>
      <c r="AD373" s="32"/>
    </row>
    <row r="374" spans="1:62" x14ac:dyDescent="0.2">
      <c r="A374" s="102">
        <f t="shared" si="133"/>
        <v>39785</v>
      </c>
      <c r="B374" s="6">
        <f t="shared" si="127"/>
        <v>10468.669108999999</v>
      </c>
      <c r="C374" s="6">
        <f t="shared" si="134"/>
        <v>10000</v>
      </c>
      <c r="D374" s="6">
        <f t="shared" si="128"/>
        <v>10468.669108999999</v>
      </c>
      <c r="E374" s="48">
        <f t="shared" si="135"/>
        <v>2874.43</v>
      </c>
      <c r="F374" s="10">
        <f t="shared" si="136"/>
        <v>2884.78</v>
      </c>
      <c r="G374" s="18">
        <f t="shared" si="146"/>
        <v>39758</v>
      </c>
      <c r="H374" s="2">
        <f t="shared" si="145"/>
        <v>3.600713880665074E-3</v>
      </c>
      <c r="I374" s="1">
        <f t="shared" si="137"/>
        <v>28</v>
      </c>
      <c r="J374" s="49">
        <f t="shared" si="143"/>
        <v>30</v>
      </c>
      <c r="K374" s="7">
        <f t="shared" si="129"/>
        <v>1.00336026</v>
      </c>
      <c r="L374" s="7">
        <f t="shared" si="138"/>
        <v>1.03959501</v>
      </c>
      <c r="M374" s="7">
        <f t="shared" si="139"/>
        <v>1.0430883099999999</v>
      </c>
      <c r="N374" s="6">
        <f t="shared" si="130"/>
        <v>10430.883099999999</v>
      </c>
      <c r="O374" s="45">
        <v>0</v>
      </c>
      <c r="P374" s="6">
        <v>0</v>
      </c>
      <c r="Q374" s="6">
        <v>0</v>
      </c>
      <c r="R374" s="2">
        <f t="shared" si="140"/>
        <v>5.0000000000000001E-3</v>
      </c>
      <c r="S374" s="45">
        <f t="shared" si="141"/>
        <v>261</v>
      </c>
      <c r="T374" s="8">
        <f t="shared" si="131"/>
        <v>1.003622513</v>
      </c>
      <c r="U374" s="6">
        <f t="shared" si="132"/>
        <v>37.786009</v>
      </c>
      <c r="V374" s="3" t="str">
        <f t="shared" si="147"/>
        <v>A=</v>
      </c>
      <c r="W374" s="9">
        <f t="shared" si="147"/>
        <v>43286</v>
      </c>
      <c r="Y374" s="29"/>
      <c r="Z374" s="33">
        <v>41750</v>
      </c>
      <c r="AA374" s="34" t="s">
        <v>67</v>
      </c>
      <c r="AB374" s="30"/>
      <c r="AC374" s="31"/>
      <c r="AD374" s="32"/>
    </row>
    <row r="375" spans="1:62" x14ac:dyDescent="0.2">
      <c r="A375" s="102">
        <f t="shared" si="133"/>
        <v>39786</v>
      </c>
      <c r="B375" s="6">
        <f t="shared" si="127"/>
        <v>10470.068495000001</v>
      </c>
      <c r="C375" s="6">
        <f t="shared" si="134"/>
        <v>10000</v>
      </c>
      <c r="D375" s="6">
        <f t="shared" si="128"/>
        <v>10470.068495000001</v>
      </c>
      <c r="E375" s="48">
        <f t="shared" si="135"/>
        <v>2874.43</v>
      </c>
      <c r="F375" s="10">
        <f t="shared" si="136"/>
        <v>2884.78</v>
      </c>
      <c r="G375" s="18">
        <f t="shared" si="146"/>
        <v>39758</v>
      </c>
      <c r="H375" s="2">
        <f t="shared" si="145"/>
        <v>3.600713880665074E-3</v>
      </c>
      <c r="I375" s="1">
        <f t="shared" si="137"/>
        <v>29</v>
      </c>
      <c r="J375" s="49">
        <f t="shared" si="143"/>
        <v>30</v>
      </c>
      <c r="K375" s="7">
        <f t="shared" si="129"/>
        <v>1.0034804799999999</v>
      </c>
      <c r="L375" s="7">
        <f t="shared" si="138"/>
        <v>1.03959501</v>
      </c>
      <c r="M375" s="7">
        <f t="shared" si="139"/>
        <v>1.04321329</v>
      </c>
      <c r="N375" s="6">
        <f t="shared" si="130"/>
        <v>10432.132900000001</v>
      </c>
      <c r="O375" s="45">
        <v>0</v>
      </c>
      <c r="P375" s="6">
        <v>0</v>
      </c>
      <c r="Q375" s="6">
        <v>0</v>
      </c>
      <c r="R375" s="2">
        <f t="shared" si="140"/>
        <v>5.0000000000000001E-3</v>
      </c>
      <c r="S375" s="45">
        <f t="shared" si="141"/>
        <v>262</v>
      </c>
      <c r="T375" s="8">
        <f t="shared" si="131"/>
        <v>1.0036364179999999</v>
      </c>
      <c r="U375" s="6">
        <f t="shared" si="132"/>
        <v>37.935594999999999</v>
      </c>
      <c r="V375" s="3" t="str">
        <f t="shared" si="147"/>
        <v>A=</v>
      </c>
      <c r="W375" s="9">
        <f t="shared" si="147"/>
        <v>43286</v>
      </c>
      <c r="X375" s="4"/>
      <c r="Y375" s="29"/>
      <c r="Z375" s="33">
        <v>41760</v>
      </c>
      <c r="AA375" s="34" t="s">
        <v>74</v>
      </c>
      <c r="AB375" s="30"/>
      <c r="AC375" s="31"/>
      <c r="AD375" s="32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</row>
    <row r="376" spans="1:62" x14ac:dyDescent="0.2">
      <c r="A376" s="102">
        <f t="shared" si="133"/>
        <v>39787</v>
      </c>
      <c r="B376" s="6">
        <f t="shared" si="127"/>
        <v>10471.468107000001</v>
      </c>
      <c r="C376" s="6">
        <f t="shared" si="134"/>
        <v>10000</v>
      </c>
      <c r="D376" s="6">
        <f t="shared" si="128"/>
        <v>10471.468107000001</v>
      </c>
      <c r="E376" s="48">
        <f t="shared" si="135"/>
        <v>2874.43</v>
      </c>
      <c r="F376" s="10">
        <f t="shared" si="136"/>
        <v>2884.78</v>
      </c>
      <c r="G376" s="18">
        <f t="shared" si="146"/>
        <v>39758</v>
      </c>
      <c r="H376" s="2">
        <f t="shared" si="145"/>
        <v>3.600713880665074E-3</v>
      </c>
      <c r="I376" s="1">
        <f t="shared" si="137"/>
        <v>30</v>
      </c>
      <c r="J376" s="49">
        <f t="shared" si="143"/>
        <v>30</v>
      </c>
      <c r="K376" s="7">
        <f t="shared" si="129"/>
        <v>1.00360071</v>
      </c>
      <c r="L376" s="7">
        <f t="shared" si="138"/>
        <v>1.03959501</v>
      </c>
      <c r="M376" s="7">
        <f t="shared" si="139"/>
        <v>1.0433382899999999</v>
      </c>
      <c r="N376" s="6">
        <f t="shared" si="130"/>
        <v>10433.382900000001</v>
      </c>
      <c r="O376" s="45">
        <v>0</v>
      </c>
      <c r="P376" s="6">
        <v>0</v>
      </c>
      <c r="Q376" s="6">
        <v>0</v>
      </c>
      <c r="R376" s="2">
        <f t="shared" si="140"/>
        <v>5.0000000000000001E-3</v>
      </c>
      <c r="S376" s="45">
        <f t="shared" si="141"/>
        <v>263</v>
      </c>
      <c r="T376" s="8">
        <f t="shared" si="131"/>
        <v>1.0036503219999999</v>
      </c>
      <c r="U376" s="6">
        <f t="shared" si="132"/>
        <v>38.085206999999997</v>
      </c>
      <c r="V376" s="3" t="str">
        <f t="shared" si="147"/>
        <v>A=</v>
      </c>
      <c r="W376" s="9">
        <f t="shared" si="147"/>
        <v>43286</v>
      </c>
      <c r="Y376" s="29"/>
      <c r="Z376" s="33">
        <v>41809</v>
      </c>
      <c r="AA376" s="34" t="s">
        <v>83</v>
      </c>
      <c r="AB376" s="30"/>
      <c r="AC376" s="31"/>
      <c r="AD376" s="32"/>
    </row>
    <row r="377" spans="1:62" x14ac:dyDescent="0.2">
      <c r="A377" s="102">
        <f t="shared" si="133"/>
        <v>39788</v>
      </c>
      <c r="B377" s="6">
        <f t="shared" si="127"/>
        <v>10472.557832</v>
      </c>
      <c r="C377" s="6">
        <f t="shared" si="134"/>
        <v>10000</v>
      </c>
      <c r="D377" s="6">
        <f t="shared" si="128"/>
        <v>10472.557832</v>
      </c>
      <c r="E377" s="48">
        <f t="shared" si="135"/>
        <v>2884.78</v>
      </c>
      <c r="F377" s="10">
        <f t="shared" si="136"/>
        <v>2892.86</v>
      </c>
      <c r="G377" s="18">
        <f t="shared" si="146"/>
        <v>39788</v>
      </c>
      <c r="H377" s="2">
        <f t="shared" si="145"/>
        <v>2.8009068282504046E-3</v>
      </c>
      <c r="I377" s="1">
        <f t="shared" si="137"/>
        <v>1</v>
      </c>
      <c r="J377" s="49">
        <f t="shared" si="143"/>
        <v>31</v>
      </c>
      <c r="K377" s="7">
        <f t="shared" si="129"/>
        <v>1.0000902199999999</v>
      </c>
      <c r="L377" s="7">
        <f t="shared" si="138"/>
        <v>1.0433382899999999</v>
      </c>
      <c r="M377" s="7">
        <f t="shared" si="139"/>
        <v>1.0434324100000001</v>
      </c>
      <c r="N377" s="6">
        <f t="shared" si="130"/>
        <v>10434.3241</v>
      </c>
      <c r="O377" s="45">
        <v>0</v>
      </c>
      <c r="P377" s="6">
        <v>0</v>
      </c>
      <c r="Q377" s="6">
        <v>0</v>
      </c>
      <c r="R377" s="2">
        <f t="shared" si="140"/>
        <v>5.0000000000000001E-3</v>
      </c>
      <c r="S377" s="45">
        <f t="shared" si="141"/>
        <v>264</v>
      </c>
      <c r="T377" s="8">
        <f t="shared" si="131"/>
        <v>1.003664227</v>
      </c>
      <c r="U377" s="6">
        <f t="shared" si="132"/>
        <v>38.233732000000003</v>
      </c>
      <c r="V377" s="3" t="str">
        <f t="shared" si="147"/>
        <v>A=</v>
      </c>
      <c r="W377" s="9">
        <f t="shared" si="147"/>
        <v>43286</v>
      </c>
      <c r="Y377" s="29"/>
      <c r="Z377" s="33">
        <v>41998</v>
      </c>
      <c r="AA377" s="34" t="s">
        <v>79</v>
      </c>
      <c r="AB377" s="30"/>
      <c r="AC377" s="31"/>
      <c r="AD377" s="32"/>
    </row>
    <row r="378" spans="1:62" x14ac:dyDescent="0.2">
      <c r="A378" s="102">
        <f t="shared" si="133"/>
        <v>39789</v>
      </c>
      <c r="B378" s="6">
        <f t="shared" si="127"/>
        <v>10473.647994999999</v>
      </c>
      <c r="C378" s="6">
        <f t="shared" si="134"/>
        <v>10000</v>
      </c>
      <c r="D378" s="6">
        <f t="shared" si="128"/>
        <v>10473.647994999999</v>
      </c>
      <c r="E378" s="48">
        <f t="shared" si="135"/>
        <v>2884.78</v>
      </c>
      <c r="F378" s="10">
        <f t="shared" si="136"/>
        <v>2892.86</v>
      </c>
      <c r="G378" s="18">
        <f t="shared" si="146"/>
        <v>39788</v>
      </c>
      <c r="H378" s="2">
        <f t="shared" si="145"/>
        <v>2.8009068282504046E-3</v>
      </c>
      <c r="I378" s="1">
        <f t="shared" si="137"/>
        <v>2</v>
      </c>
      <c r="J378" s="49">
        <f t="shared" si="143"/>
        <v>31</v>
      </c>
      <c r="K378" s="7">
        <f t="shared" si="129"/>
        <v>1.0001804599999999</v>
      </c>
      <c r="L378" s="7">
        <f t="shared" si="138"/>
        <v>1.0433382899999999</v>
      </c>
      <c r="M378" s="7">
        <f t="shared" si="139"/>
        <v>1.04352657</v>
      </c>
      <c r="N378" s="6">
        <f t="shared" si="130"/>
        <v>10435.2657</v>
      </c>
      <c r="O378" s="45">
        <v>0</v>
      </c>
      <c r="P378" s="6">
        <v>0</v>
      </c>
      <c r="Q378" s="6">
        <v>0</v>
      </c>
      <c r="R378" s="2">
        <f t="shared" si="140"/>
        <v>5.0000000000000001E-3</v>
      </c>
      <c r="S378" s="45">
        <f t="shared" si="141"/>
        <v>265</v>
      </c>
      <c r="T378" s="8">
        <f t="shared" si="131"/>
        <v>1.003678133</v>
      </c>
      <c r="U378" s="6">
        <f t="shared" si="132"/>
        <v>38.382294999999999</v>
      </c>
      <c r="V378" s="3" t="str">
        <f t="shared" si="147"/>
        <v>A=</v>
      </c>
      <c r="W378" s="9">
        <f t="shared" si="147"/>
        <v>43286</v>
      </c>
      <c r="Y378" s="29"/>
      <c r="Z378" s="33">
        <v>42005</v>
      </c>
      <c r="AA378" s="34" t="s">
        <v>81</v>
      </c>
      <c r="AB378" s="30"/>
      <c r="AC378" s="31"/>
      <c r="AD378" s="32"/>
    </row>
    <row r="379" spans="1:62" x14ac:dyDescent="0.2">
      <c r="A379" s="102">
        <f t="shared" si="133"/>
        <v>39790</v>
      </c>
      <c r="B379" s="6">
        <f t="shared" si="127"/>
        <v>10474.738173</v>
      </c>
      <c r="C379" s="6">
        <f t="shared" si="134"/>
        <v>10000</v>
      </c>
      <c r="D379" s="6">
        <f t="shared" si="128"/>
        <v>10474.738173</v>
      </c>
      <c r="E379" s="48">
        <f t="shared" si="135"/>
        <v>2884.78</v>
      </c>
      <c r="F379" s="10">
        <f t="shared" si="136"/>
        <v>2892.86</v>
      </c>
      <c r="G379" s="18">
        <f t="shared" si="146"/>
        <v>39788</v>
      </c>
      <c r="H379" s="2">
        <f t="shared" si="145"/>
        <v>2.8009068282504046E-3</v>
      </c>
      <c r="I379" s="1">
        <f t="shared" si="137"/>
        <v>3</v>
      </c>
      <c r="J379" s="49">
        <f t="shared" si="143"/>
        <v>31</v>
      </c>
      <c r="K379" s="7">
        <f t="shared" si="129"/>
        <v>1.0002707099999999</v>
      </c>
      <c r="L379" s="7">
        <f t="shared" si="138"/>
        <v>1.0433382899999999</v>
      </c>
      <c r="M379" s="7">
        <f t="shared" si="139"/>
        <v>1.04362073</v>
      </c>
      <c r="N379" s="6">
        <f t="shared" si="130"/>
        <v>10436.2073</v>
      </c>
      <c r="O379" s="45">
        <v>0</v>
      </c>
      <c r="P379" s="6">
        <v>0</v>
      </c>
      <c r="Q379" s="6">
        <v>0</v>
      </c>
      <c r="R379" s="2">
        <f t="shared" si="140"/>
        <v>5.0000000000000001E-3</v>
      </c>
      <c r="S379" s="45">
        <f t="shared" si="141"/>
        <v>266</v>
      </c>
      <c r="T379" s="8">
        <f t="shared" si="131"/>
        <v>1.0036920380000001</v>
      </c>
      <c r="U379" s="6">
        <f t="shared" si="132"/>
        <v>38.530873</v>
      </c>
      <c r="V379" s="3" t="str">
        <f t="shared" ref="V379:W394" si="148">V378</f>
        <v>A=</v>
      </c>
      <c r="W379" s="9">
        <f t="shared" si="148"/>
        <v>43286</v>
      </c>
      <c r="Y379" s="29"/>
      <c r="Z379" s="33">
        <v>42051</v>
      </c>
      <c r="AA379" s="34" t="s">
        <v>65</v>
      </c>
      <c r="AB379" s="30"/>
      <c r="AC379" s="31"/>
      <c r="AD379" s="32"/>
    </row>
    <row r="380" spans="1:62" x14ac:dyDescent="0.2">
      <c r="A380" s="102">
        <f t="shared" si="133"/>
        <v>39791</v>
      </c>
      <c r="B380" s="6">
        <f t="shared" si="127"/>
        <v>10475.828378</v>
      </c>
      <c r="C380" s="6">
        <f t="shared" si="134"/>
        <v>10000</v>
      </c>
      <c r="D380" s="6">
        <f t="shared" si="128"/>
        <v>10475.828378</v>
      </c>
      <c r="E380" s="48">
        <f t="shared" si="135"/>
        <v>2884.78</v>
      </c>
      <c r="F380" s="10">
        <f t="shared" si="136"/>
        <v>2892.86</v>
      </c>
      <c r="G380" s="18">
        <f t="shared" si="146"/>
        <v>39788</v>
      </c>
      <c r="H380" s="2">
        <f t="shared" si="145"/>
        <v>2.8009068282504046E-3</v>
      </c>
      <c r="I380" s="1">
        <f t="shared" si="137"/>
        <v>4</v>
      </c>
      <c r="J380" s="49">
        <f t="shared" si="143"/>
        <v>31</v>
      </c>
      <c r="K380" s="7">
        <f t="shared" si="129"/>
        <v>1.0003609600000001</v>
      </c>
      <c r="L380" s="7">
        <f t="shared" si="138"/>
        <v>1.0433382899999999</v>
      </c>
      <c r="M380" s="7">
        <f t="shared" si="139"/>
        <v>1.04371489</v>
      </c>
      <c r="N380" s="6">
        <f t="shared" si="130"/>
        <v>10437.1489</v>
      </c>
      <c r="O380" s="45">
        <v>0</v>
      </c>
      <c r="P380" s="6">
        <v>0</v>
      </c>
      <c r="Q380" s="6">
        <v>0</v>
      </c>
      <c r="R380" s="2">
        <f t="shared" si="140"/>
        <v>5.0000000000000001E-3</v>
      </c>
      <c r="S380" s="45">
        <f t="shared" si="141"/>
        <v>267</v>
      </c>
      <c r="T380" s="8">
        <f t="shared" si="131"/>
        <v>1.0037059429999999</v>
      </c>
      <c r="U380" s="6">
        <f t="shared" si="132"/>
        <v>38.679478000000003</v>
      </c>
      <c r="V380" s="3" t="str">
        <f t="shared" si="148"/>
        <v>A=</v>
      </c>
      <c r="W380" s="9">
        <f t="shared" si="148"/>
        <v>43286</v>
      </c>
      <c r="Y380" s="29"/>
      <c r="Z380" s="33">
        <v>42052</v>
      </c>
      <c r="AA380" s="34" t="s">
        <v>65</v>
      </c>
      <c r="AB380" s="30"/>
      <c r="AC380" s="31"/>
      <c r="AD380" s="32"/>
    </row>
    <row r="381" spans="1:62" x14ac:dyDescent="0.2">
      <c r="A381" s="102">
        <f t="shared" si="133"/>
        <v>39792</v>
      </c>
      <c r="B381" s="6">
        <f t="shared" si="127"/>
        <v>10476.91872</v>
      </c>
      <c r="C381" s="6">
        <f t="shared" si="134"/>
        <v>10000</v>
      </c>
      <c r="D381" s="6">
        <f t="shared" si="128"/>
        <v>10476.91872</v>
      </c>
      <c r="E381" s="48">
        <f t="shared" si="135"/>
        <v>2884.78</v>
      </c>
      <c r="F381" s="10">
        <f t="shared" si="136"/>
        <v>2892.86</v>
      </c>
      <c r="G381" s="18">
        <f t="shared" si="146"/>
        <v>39788</v>
      </c>
      <c r="H381" s="2">
        <f t="shared" si="145"/>
        <v>2.8009068282504046E-3</v>
      </c>
      <c r="I381" s="1">
        <f t="shared" si="137"/>
        <v>5</v>
      </c>
      <c r="J381" s="49">
        <f t="shared" si="143"/>
        <v>31</v>
      </c>
      <c r="K381" s="7">
        <f t="shared" si="129"/>
        <v>1.00045122</v>
      </c>
      <c r="L381" s="7">
        <f t="shared" si="138"/>
        <v>1.0433382899999999</v>
      </c>
      <c r="M381" s="7">
        <f t="shared" si="139"/>
        <v>1.0438090600000001</v>
      </c>
      <c r="N381" s="6">
        <f t="shared" si="130"/>
        <v>10438.0906</v>
      </c>
      <c r="O381" s="45">
        <v>0</v>
      </c>
      <c r="P381" s="6">
        <v>0</v>
      </c>
      <c r="Q381" s="6">
        <v>0</v>
      </c>
      <c r="R381" s="2">
        <f t="shared" si="140"/>
        <v>5.0000000000000001E-3</v>
      </c>
      <c r="S381" s="45">
        <f t="shared" si="141"/>
        <v>268</v>
      </c>
      <c r="T381" s="8">
        <f t="shared" si="131"/>
        <v>1.0037198490000001</v>
      </c>
      <c r="U381" s="6">
        <f t="shared" si="132"/>
        <v>38.828119999999998</v>
      </c>
      <c r="V381" s="3" t="str">
        <f t="shared" si="148"/>
        <v>A=</v>
      </c>
      <c r="W381" s="9">
        <f t="shared" si="148"/>
        <v>43286</v>
      </c>
      <c r="Y381" s="29"/>
      <c r="Z381" s="33">
        <v>42097</v>
      </c>
      <c r="AA381" s="34" t="s">
        <v>82</v>
      </c>
      <c r="AB381" s="30"/>
      <c r="AC381" s="31"/>
      <c r="AD381" s="32"/>
    </row>
    <row r="382" spans="1:62" x14ac:dyDescent="0.2">
      <c r="A382" s="102">
        <f t="shared" si="133"/>
        <v>39793</v>
      </c>
      <c r="B382" s="6">
        <f t="shared" si="127"/>
        <v>10478.009189</v>
      </c>
      <c r="C382" s="6">
        <f t="shared" si="134"/>
        <v>10000</v>
      </c>
      <c r="D382" s="6">
        <f t="shared" si="128"/>
        <v>10478.009189</v>
      </c>
      <c r="E382" s="48">
        <f t="shared" si="135"/>
        <v>2884.78</v>
      </c>
      <c r="F382" s="10">
        <f t="shared" si="136"/>
        <v>2892.86</v>
      </c>
      <c r="G382" s="18">
        <f t="shared" si="146"/>
        <v>39788</v>
      </c>
      <c r="H382" s="2">
        <f t="shared" si="145"/>
        <v>2.8009068282504046E-3</v>
      </c>
      <c r="I382" s="1">
        <f t="shared" si="137"/>
        <v>6</v>
      </c>
      <c r="J382" s="49">
        <f t="shared" si="143"/>
        <v>31</v>
      </c>
      <c r="K382" s="7">
        <f t="shared" si="129"/>
        <v>1.00054149</v>
      </c>
      <c r="L382" s="7">
        <f t="shared" si="138"/>
        <v>1.0433382899999999</v>
      </c>
      <c r="M382" s="7">
        <f t="shared" si="139"/>
        <v>1.0439032399999999</v>
      </c>
      <c r="N382" s="6">
        <f t="shared" si="130"/>
        <v>10439.0324</v>
      </c>
      <c r="O382" s="45">
        <v>0</v>
      </c>
      <c r="P382" s="6">
        <v>0</v>
      </c>
      <c r="Q382" s="6">
        <v>0</v>
      </c>
      <c r="R382" s="2">
        <f t="shared" si="140"/>
        <v>5.0000000000000001E-3</v>
      </c>
      <c r="S382" s="45">
        <f t="shared" si="141"/>
        <v>269</v>
      </c>
      <c r="T382" s="8">
        <f t="shared" si="131"/>
        <v>1.0037337550000001</v>
      </c>
      <c r="U382" s="6">
        <f t="shared" si="132"/>
        <v>38.976788999999997</v>
      </c>
      <c r="V382" s="3" t="str">
        <f t="shared" si="148"/>
        <v>A=</v>
      </c>
      <c r="W382" s="9">
        <f t="shared" si="148"/>
        <v>43286</v>
      </c>
      <c r="Y382" s="29"/>
      <c r="Z382" s="33">
        <v>42115</v>
      </c>
      <c r="AA382" s="34" t="s">
        <v>67</v>
      </c>
      <c r="AB382" s="30"/>
      <c r="AC382" s="31"/>
      <c r="AD382" s="32"/>
    </row>
    <row r="383" spans="1:62" x14ac:dyDescent="0.2">
      <c r="A383" s="102">
        <f t="shared" si="133"/>
        <v>39794</v>
      </c>
      <c r="B383" s="6">
        <f t="shared" si="127"/>
        <v>10479.099784</v>
      </c>
      <c r="C383" s="6">
        <f t="shared" si="134"/>
        <v>10000</v>
      </c>
      <c r="D383" s="6">
        <f t="shared" si="128"/>
        <v>10479.099784</v>
      </c>
      <c r="E383" s="48">
        <f t="shared" si="135"/>
        <v>2884.78</v>
      </c>
      <c r="F383" s="10">
        <f t="shared" si="136"/>
        <v>2892.86</v>
      </c>
      <c r="G383" s="18">
        <f t="shared" si="146"/>
        <v>39788</v>
      </c>
      <c r="H383" s="2">
        <f t="shared" si="145"/>
        <v>2.8009068282504046E-3</v>
      </c>
      <c r="I383" s="1">
        <f t="shared" si="137"/>
        <v>7</v>
      </c>
      <c r="J383" s="49">
        <f t="shared" si="143"/>
        <v>31</v>
      </c>
      <c r="K383" s="7">
        <f t="shared" si="129"/>
        <v>1.00063177</v>
      </c>
      <c r="L383" s="7">
        <f t="shared" si="138"/>
        <v>1.0433382899999999</v>
      </c>
      <c r="M383" s="7">
        <f t="shared" si="139"/>
        <v>1.0439974299999999</v>
      </c>
      <c r="N383" s="6">
        <f t="shared" si="130"/>
        <v>10439.9743</v>
      </c>
      <c r="O383" s="45">
        <v>0</v>
      </c>
      <c r="P383" s="6">
        <v>0</v>
      </c>
      <c r="Q383" s="6">
        <v>0</v>
      </c>
      <c r="R383" s="2">
        <f t="shared" si="140"/>
        <v>5.0000000000000001E-3</v>
      </c>
      <c r="S383" s="45">
        <f t="shared" si="141"/>
        <v>270</v>
      </c>
      <c r="T383" s="8">
        <f t="shared" si="131"/>
        <v>1.003747661</v>
      </c>
      <c r="U383" s="6">
        <f t="shared" si="132"/>
        <v>39.125484</v>
      </c>
      <c r="V383" s="3" t="str">
        <f t="shared" si="148"/>
        <v>A=</v>
      </c>
      <c r="W383" s="9">
        <f t="shared" si="148"/>
        <v>43286</v>
      </c>
      <c r="Y383" s="29"/>
      <c r="Z383" s="33">
        <v>42125</v>
      </c>
      <c r="AA383" s="34" t="s">
        <v>84</v>
      </c>
      <c r="AB383" s="30"/>
      <c r="AC383" s="31"/>
      <c r="AD383" s="32"/>
    </row>
    <row r="384" spans="1:62" x14ac:dyDescent="0.2">
      <c r="A384" s="102">
        <f t="shared" si="133"/>
        <v>39795</v>
      </c>
      <c r="B384" s="6">
        <f t="shared" si="127"/>
        <v>10480.190606</v>
      </c>
      <c r="C384" s="6">
        <f t="shared" si="134"/>
        <v>10000</v>
      </c>
      <c r="D384" s="6">
        <f t="shared" si="128"/>
        <v>10480.190606</v>
      </c>
      <c r="E384" s="48">
        <f t="shared" si="135"/>
        <v>2884.78</v>
      </c>
      <c r="F384" s="10">
        <f t="shared" si="136"/>
        <v>2892.86</v>
      </c>
      <c r="G384" s="18">
        <f t="shared" si="146"/>
        <v>39788</v>
      </c>
      <c r="H384" s="2">
        <f t="shared" si="145"/>
        <v>2.8009068282504046E-3</v>
      </c>
      <c r="I384" s="1">
        <f t="shared" si="137"/>
        <v>8</v>
      </c>
      <c r="J384" s="49">
        <f t="shared" si="143"/>
        <v>31</v>
      </c>
      <c r="K384" s="7">
        <f t="shared" si="129"/>
        <v>1.00072206</v>
      </c>
      <c r="L384" s="7">
        <f t="shared" si="138"/>
        <v>1.0433382899999999</v>
      </c>
      <c r="M384" s="7">
        <f t="shared" si="139"/>
        <v>1.04409164</v>
      </c>
      <c r="N384" s="6">
        <f t="shared" si="130"/>
        <v>10440.9164</v>
      </c>
      <c r="O384" s="45">
        <v>0</v>
      </c>
      <c r="P384" s="6">
        <v>0</v>
      </c>
      <c r="Q384" s="6">
        <v>0</v>
      </c>
      <c r="R384" s="2">
        <f t="shared" si="140"/>
        <v>5.0000000000000001E-3</v>
      </c>
      <c r="S384" s="45">
        <f t="shared" si="141"/>
        <v>271</v>
      </c>
      <c r="T384" s="8">
        <f t="shared" si="131"/>
        <v>1.003761567</v>
      </c>
      <c r="U384" s="6">
        <f t="shared" si="132"/>
        <v>39.274206</v>
      </c>
      <c r="V384" s="3" t="str">
        <f t="shared" si="148"/>
        <v>A=</v>
      </c>
      <c r="W384" s="9">
        <f t="shared" si="148"/>
        <v>43286</v>
      </c>
      <c r="Y384" s="29"/>
      <c r="Z384" s="33">
        <v>42159</v>
      </c>
      <c r="AA384" s="34" t="s">
        <v>83</v>
      </c>
      <c r="AB384" s="30"/>
      <c r="AC384" s="31"/>
      <c r="AD384" s="32"/>
    </row>
    <row r="385" spans="1:30" x14ac:dyDescent="0.2">
      <c r="A385" s="102">
        <f t="shared" si="133"/>
        <v>39796</v>
      </c>
      <c r="B385" s="6">
        <f t="shared" si="127"/>
        <v>10481.281363999999</v>
      </c>
      <c r="C385" s="6">
        <f t="shared" si="134"/>
        <v>10000</v>
      </c>
      <c r="D385" s="6">
        <f t="shared" si="128"/>
        <v>10481.281363999999</v>
      </c>
      <c r="E385" s="48">
        <f t="shared" si="135"/>
        <v>2884.78</v>
      </c>
      <c r="F385" s="10">
        <f t="shared" si="136"/>
        <v>2892.86</v>
      </c>
      <c r="G385" s="18">
        <f t="shared" si="146"/>
        <v>39788</v>
      </c>
      <c r="H385" s="2">
        <f t="shared" si="145"/>
        <v>2.8009068282504046E-3</v>
      </c>
      <c r="I385" s="1">
        <f t="shared" si="137"/>
        <v>9</v>
      </c>
      <c r="J385" s="49">
        <f t="shared" si="143"/>
        <v>31</v>
      </c>
      <c r="K385" s="7">
        <f t="shared" si="129"/>
        <v>1.0008123499999999</v>
      </c>
      <c r="L385" s="7">
        <f t="shared" si="138"/>
        <v>1.0433382899999999</v>
      </c>
      <c r="M385" s="7">
        <f t="shared" si="139"/>
        <v>1.0441858399999999</v>
      </c>
      <c r="N385" s="6">
        <f t="shared" si="130"/>
        <v>10441.858399999999</v>
      </c>
      <c r="O385" s="45">
        <v>0</v>
      </c>
      <c r="P385" s="6">
        <v>0</v>
      </c>
      <c r="Q385" s="6">
        <v>0</v>
      </c>
      <c r="R385" s="2">
        <f t="shared" si="140"/>
        <v>5.0000000000000001E-3</v>
      </c>
      <c r="S385" s="45">
        <f t="shared" si="141"/>
        <v>272</v>
      </c>
      <c r="T385" s="8">
        <f t="shared" si="131"/>
        <v>1.003775474</v>
      </c>
      <c r="U385" s="6">
        <f t="shared" si="132"/>
        <v>39.422964</v>
      </c>
      <c r="V385" s="3" t="str">
        <f t="shared" si="148"/>
        <v>A=</v>
      </c>
      <c r="W385" s="9">
        <f t="shared" si="148"/>
        <v>43286</v>
      </c>
      <c r="Y385" s="29"/>
      <c r="Z385" s="33">
        <v>42254</v>
      </c>
      <c r="AA385" s="34" t="s">
        <v>85</v>
      </c>
      <c r="AB385" s="30"/>
      <c r="AC385" s="31"/>
      <c r="AD385" s="32"/>
    </row>
    <row r="386" spans="1:30" x14ac:dyDescent="0.2">
      <c r="A386" s="102">
        <f t="shared" si="133"/>
        <v>39797</v>
      </c>
      <c r="B386" s="6">
        <f t="shared" si="127"/>
        <v>10482.37235</v>
      </c>
      <c r="C386" s="6">
        <f t="shared" si="134"/>
        <v>10000</v>
      </c>
      <c r="D386" s="6">
        <f t="shared" si="128"/>
        <v>10482.37235</v>
      </c>
      <c r="E386" s="48">
        <f t="shared" si="135"/>
        <v>2884.78</v>
      </c>
      <c r="F386" s="10">
        <f t="shared" si="136"/>
        <v>2892.86</v>
      </c>
      <c r="G386" s="18">
        <f t="shared" si="146"/>
        <v>39788</v>
      </c>
      <c r="H386" s="2">
        <f t="shared" si="145"/>
        <v>2.8009068282504046E-3</v>
      </c>
      <c r="I386" s="1">
        <f t="shared" si="137"/>
        <v>10</v>
      </c>
      <c r="J386" s="49">
        <f t="shared" si="143"/>
        <v>31</v>
      </c>
      <c r="K386" s="7">
        <f t="shared" si="129"/>
        <v>1.0009026599999999</v>
      </c>
      <c r="L386" s="7">
        <f t="shared" si="138"/>
        <v>1.0433382899999999</v>
      </c>
      <c r="M386" s="7">
        <f t="shared" si="139"/>
        <v>1.04428006</v>
      </c>
      <c r="N386" s="6">
        <f t="shared" si="130"/>
        <v>10442.8006</v>
      </c>
      <c r="O386" s="45">
        <v>0</v>
      </c>
      <c r="P386" s="6">
        <v>0</v>
      </c>
      <c r="Q386" s="6">
        <v>0</v>
      </c>
      <c r="R386" s="2">
        <f t="shared" si="140"/>
        <v>5.0000000000000001E-3</v>
      </c>
      <c r="S386" s="45">
        <f t="shared" si="141"/>
        <v>273</v>
      </c>
      <c r="T386" s="8">
        <f t="shared" si="131"/>
        <v>1.003789381</v>
      </c>
      <c r="U386" s="6">
        <f t="shared" si="132"/>
        <v>39.571750000000002</v>
      </c>
      <c r="V386" s="3" t="str">
        <f t="shared" si="148"/>
        <v>A=</v>
      </c>
      <c r="W386" s="9">
        <f t="shared" si="148"/>
        <v>43286</v>
      </c>
      <c r="Y386" s="29"/>
      <c r="Z386" s="33">
        <v>42289</v>
      </c>
      <c r="AA386" s="27" t="s">
        <v>71</v>
      </c>
      <c r="AB386" s="30"/>
      <c r="AC386" s="31"/>
      <c r="AD386" s="32"/>
    </row>
    <row r="387" spans="1:30" x14ac:dyDescent="0.2">
      <c r="A387" s="102">
        <f t="shared" si="133"/>
        <v>39798</v>
      </c>
      <c r="B387" s="6">
        <f t="shared" si="127"/>
        <v>10483.463451</v>
      </c>
      <c r="C387" s="6">
        <f t="shared" si="134"/>
        <v>10000</v>
      </c>
      <c r="D387" s="6">
        <f t="shared" si="128"/>
        <v>10483.463451</v>
      </c>
      <c r="E387" s="48">
        <f t="shared" si="135"/>
        <v>2884.78</v>
      </c>
      <c r="F387" s="10">
        <f t="shared" si="136"/>
        <v>2892.86</v>
      </c>
      <c r="G387" s="18">
        <f t="shared" si="146"/>
        <v>39788</v>
      </c>
      <c r="H387" s="2">
        <f t="shared" si="145"/>
        <v>2.8009068282504046E-3</v>
      </c>
      <c r="I387" s="1">
        <f t="shared" si="137"/>
        <v>11</v>
      </c>
      <c r="J387" s="49">
        <f t="shared" si="143"/>
        <v>31</v>
      </c>
      <c r="K387" s="7">
        <f t="shared" si="129"/>
        <v>1.00099297</v>
      </c>
      <c r="L387" s="7">
        <f t="shared" si="138"/>
        <v>1.0433382899999999</v>
      </c>
      <c r="M387" s="7">
        <f t="shared" si="139"/>
        <v>1.0443742899999999</v>
      </c>
      <c r="N387" s="6">
        <f t="shared" si="130"/>
        <v>10443.742899999999</v>
      </c>
      <c r="O387" s="45">
        <v>0</v>
      </c>
      <c r="P387" s="6">
        <v>0</v>
      </c>
      <c r="Q387" s="6">
        <v>0</v>
      </c>
      <c r="R387" s="2">
        <f t="shared" si="140"/>
        <v>5.0000000000000001E-3</v>
      </c>
      <c r="S387" s="45">
        <f t="shared" si="141"/>
        <v>274</v>
      </c>
      <c r="T387" s="8">
        <f t="shared" si="131"/>
        <v>1.003803287</v>
      </c>
      <c r="U387" s="6">
        <f t="shared" si="132"/>
        <v>39.720551</v>
      </c>
      <c r="V387" s="3" t="str">
        <f t="shared" si="148"/>
        <v>A=</v>
      </c>
      <c r="W387" s="9">
        <f t="shared" si="148"/>
        <v>43286</v>
      </c>
      <c r="Y387" s="29"/>
      <c r="Z387" s="33">
        <v>42310</v>
      </c>
      <c r="AA387" s="34" t="s">
        <v>77</v>
      </c>
      <c r="AB387" s="30"/>
      <c r="AC387" s="31"/>
      <c r="AD387" s="32"/>
    </row>
    <row r="388" spans="1:30" x14ac:dyDescent="0.2">
      <c r="A388" s="102">
        <f t="shared" si="133"/>
        <v>39799</v>
      </c>
      <c r="B388" s="6">
        <f t="shared" si="127"/>
        <v>10484.554599999999</v>
      </c>
      <c r="C388" s="6">
        <f t="shared" si="134"/>
        <v>10000</v>
      </c>
      <c r="D388" s="6">
        <f t="shared" si="128"/>
        <v>10484.554599999999</v>
      </c>
      <c r="E388" s="48">
        <f t="shared" si="135"/>
        <v>2884.78</v>
      </c>
      <c r="F388" s="10">
        <f t="shared" si="136"/>
        <v>2892.86</v>
      </c>
      <c r="G388" s="18">
        <f t="shared" si="146"/>
        <v>39788</v>
      </c>
      <c r="H388" s="2">
        <f t="shared" si="145"/>
        <v>2.8009068282504046E-3</v>
      </c>
      <c r="I388" s="1">
        <f t="shared" si="137"/>
        <v>12</v>
      </c>
      <c r="J388" s="49">
        <f t="shared" si="143"/>
        <v>31</v>
      </c>
      <c r="K388" s="7">
        <f t="shared" si="129"/>
        <v>1.00108329</v>
      </c>
      <c r="L388" s="7">
        <f t="shared" si="138"/>
        <v>1.0433382899999999</v>
      </c>
      <c r="M388" s="7">
        <f t="shared" si="139"/>
        <v>1.0444685199999999</v>
      </c>
      <c r="N388" s="6">
        <f t="shared" si="130"/>
        <v>10444.6852</v>
      </c>
      <c r="O388" s="45">
        <v>0</v>
      </c>
      <c r="P388" s="6">
        <v>0</v>
      </c>
      <c r="Q388" s="6">
        <v>0</v>
      </c>
      <c r="R388" s="2">
        <f t="shared" si="140"/>
        <v>5.0000000000000001E-3</v>
      </c>
      <c r="S388" s="45">
        <f t="shared" si="141"/>
        <v>275</v>
      </c>
      <c r="T388" s="8">
        <f t="shared" si="131"/>
        <v>1.0038171950000001</v>
      </c>
      <c r="U388" s="6">
        <f t="shared" si="132"/>
        <v>39.869399999999999</v>
      </c>
      <c r="V388" s="3" t="str">
        <f t="shared" si="148"/>
        <v>A=</v>
      </c>
      <c r="W388" s="9">
        <f t="shared" si="148"/>
        <v>43286</v>
      </c>
      <c r="Y388" s="29"/>
      <c r="Z388" s="33">
        <v>42363</v>
      </c>
      <c r="AA388" s="34" t="s">
        <v>79</v>
      </c>
      <c r="AB388" s="30"/>
      <c r="AC388" s="31"/>
      <c r="AD388" s="32"/>
    </row>
    <row r="389" spans="1:30" x14ac:dyDescent="0.2">
      <c r="A389" s="102">
        <f t="shared" si="133"/>
        <v>39800</v>
      </c>
      <c r="B389" s="6">
        <f t="shared" si="127"/>
        <v>10485.645965</v>
      </c>
      <c r="C389" s="6">
        <f t="shared" si="134"/>
        <v>10000</v>
      </c>
      <c r="D389" s="6">
        <f t="shared" si="128"/>
        <v>10485.645965</v>
      </c>
      <c r="E389" s="48">
        <f t="shared" si="135"/>
        <v>2884.78</v>
      </c>
      <c r="F389" s="10">
        <f t="shared" si="136"/>
        <v>2892.86</v>
      </c>
      <c r="G389" s="18">
        <f t="shared" si="146"/>
        <v>39788</v>
      </c>
      <c r="H389" s="2">
        <f t="shared" si="145"/>
        <v>2.8009068282504046E-3</v>
      </c>
      <c r="I389" s="1">
        <f t="shared" si="137"/>
        <v>13</v>
      </c>
      <c r="J389" s="49">
        <f t="shared" si="143"/>
        <v>31</v>
      </c>
      <c r="K389" s="7">
        <f t="shared" si="129"/>
        <v>1.0011736200000001</v>
      </c>
      <c r="L389" s="7">
        <f t="shared" si="138"/>
        <v>1.0433382899999999</v>
      </c>
      <c r="M389" s="7">
        <f t="shared" si="139"/>
        <v>1.04456277</v>
      </c>
      <c r="N389" s="6">
        <f t="shared" si="130"/>
        <v>10445.627699999999</v>
      </c>
      <c r="O389" s="45">
        <v>0</v>
      </c>
      <c r="P389" s="6">
        <v>0</v>
      </c>
      <c r="Q389" s="6">
        <v>0</v>
      </c>
      <c r="R389" s="2">
        <f t="shared" si="140"/>
        <v>5.0000000000000001E-3</v>
      </c>
      <c r="S389" s="45">
        <f t="shared" si="141"/>
        <v>276</v>
      </c>
      <c r="T389" s="8">
        <f t="shared" si="131"/>
        <v>1.0038311019999999</v>
      </c>
      <c r="U389" s="6">
        <f t="shared" si="132"/>
        <v>40.018265</v>
      </c>
      <c r="V389" s="3" t="str">
        <f t="shared" si="148"/>
        <v>A=</v>
      </c>
      <c r="W389" s="9">
        <f t="shared" si="148"/>
        <v>43286</v>
      </c>
      <c r="Y389" s="29"/>
      <c r="Z389" s="33">
        <v>42370</v>
      </c>
      <c r="AA389" s="34" t="s">
        <v>81</v>
      </c>
      <c r="AB389" s="30"/>
      <c r="AC389" s="31"/>
      <c r="AD389" s="32"/>
    </row>
    <row r="390" spans="1:30" x14ac:dyDescent="0.2">
      <c r="A390" s="102">
        <f t="shared" si="133"/>
        <v>39801</v>
      </c>
      <c r="B390" s="6">
        <f t="shared" si="127"/>
        <v>10486.737256</v>
      </c>
      <c r="C390" s="6">
        <f t="shared" si="134"/>
        <v>10000</v>
      </c>
      <c r="D390" s="6">
        <f t="shared" si="128"/>
        <v>10486.737256</v>
      </c>
      <c r="E390" s="48">
        <f t="shared" si="135"/>
        <v>2884.78</v>
      </c>
      <c r="F390" s="10">
        <f t="shared" si="136"/>
        <v>2892.86</v>
      </c>
      <c r="G390" s="18">
        <f t="shared" si="146"/>
        <v>39788</v>
      </c>
      <c r="H390" s="2">
        <f t="shared" si="145"/>
        <v>2.8009068282504046E-3</v>
      </c>
      <c r="I390" s="1">
        <f t="shared" si="137"/>
        <v>14</v>
      </c>
      <c r="J390" s="49">
        <f t="shared" si="143"/>
        <v>31</v>
      </c>
      <c r="K390" s="7">
        <f t="shared" si="129"/>
        <v>1.00126395</v>
      </c>
      <c r="L390" s="7">
        <f t="shared" si="138"/>
        <v>1.0433382899999999</v>
      </c>
      <c r="M390" s="7">
        <f t="shared" si="139"/>
        <v>1.0446570100000001</v>
      </c>
      <c r="N390" s="6">
        <f t="shared" si="130"/>
        <v>10446.570100000001</v>
      </c>
      <c r="O390" s="45">
        <v>0</v>
      </c>
      <c r="P390" s="6">
        <v>0</v>
      </c>
      <c r="Q390" s="6">
        <v>0</v>
      </c>
      <c r="R390" s="2">
        <f t="shared" si="140"/>
        <v>5.0000000000000001E-3</v>
      </c>
      <c r="S390" s="45">
        <f t="shared" si="141"/>
        <v>277</v>
      </c>
      <c r="T390" s="8">
        <f t="shared" si="131"/>
        <v>1.003845009</v>
      </c>
      <c r="U390" s="6">
        <f t="shared" si="132"/>
        <v>40.167155999999999</v>
      </c>
      <c r="V390" s="3" t="str">
        <f t="shared" si="148"/>
        <v>A=</v>
      </c>
      <c r="W390" s="9">
        <f t="shared" si="148"/>
        <v>43286</v>
      </c>
      <c r="Y390" s="29"/>
      <c r="Z390" s="33">
        <v>42408</v>
      </c>
      <c r="AA390" s="34" t="s">
        <v>65</v>
      </c>
      <c r="AB390" s="30"/>
      <c r="AC390" s="31"/>
      <c r="AD390" s="32"/>
    </row>
    <row r="391" spans="1:30" x14ac:dyDescent="0.2">
      <c r="A391" s="102">
        <f t="shared" si="133"/>
        <v>39802</v>
      </c>
      <c r="B391" s="6">
        <f t="shared" si="127"/>
        <v>10487.828783999999</v>
      </c>
      <c r="C391" s="6">
        <f t="shared" si="134"/>
        <v>10000</v>
      </c>
      <c r="D391" s="6">
        <f t="shared" si="128"/>
        <v>10487.828783999999</v>
      </c>
      <c r="E391" s="48">
        <f t="shared" si="135"/>
        <v>2884.78</v>
      </c>
      <c r="F391" s="10">
        <f t="shared" si="136"/>
        <v>2892.86</v>
      </c>
      <c r="G391" s="18">
        <f t="shared" si="146"/>
        <v>39788</v>
      </c>
      <c r="H391" s="2">
        <f t="shared" si="145"/>
        <v>2.8009068282504046E-3</v>
      </c>
      <c r="I391" s="1">
        <f t="shared" si="137"/>
        <v>15</v>
      </c>
      <c r="J391" s="49">
        <f t="shared" si="143"/>
        <v>31</v>
      </c>
      <c r="K391" s="7">
        <f t="shared" si="129"/>
        <v>1.0013542900000001</v>
      </c>
      <c r="L391" s="7">
        <f t="shared" si="138"/>
        <v>1.0433382899999999</v>
      </c>
      <c r="M391" s="7">
        <f t="shared" si="139"/>
        <v>1.0447512699999999</v>
      </c>
      <c r="N391" s="6">
        <f t="shared" si="130"/>
        <v>10447.512699999999</v>
      </c>
      <c r="O391" s="45">
        <v>0</v>
      </c>
      <c r="P391" s="6">
        <v>0</v>
      </c>
      <c r="Q391" s="6">
        <v>0</v>
      </c>
      <c r="R391" s="2">
        <f t="shared" si="140"/>
        <v>5.0000000000000001E-3</v>
      </c>
      <c r="S391" s="45">
        <f t="shared" si="141"/>
        <v>278</v>
      </c>
      <c r="T391" s="8">
        <f t="shared" si="131"/>
        <v>1.0038589170000001</v>
      </c>
      <c r="U391" s="6">
        <f t="shared" si="132"/>
        <v>40.316083999999996</v>
      </c>
      <c r="V391" s="3" t="str">
        <f t="shared" si="148"/>
        <v>A=</v>
      </c>
      <c r="W391" s="9">
        <f t="shared" si="148"/>
        <v>43286</v>
      </c>
      <c r="Y391" s="29"/>
      <c r="Z391" s="33">
        <v>42409</v>
      </c>
      <c r="AA391" s="34" t="s">
        <v>65</v>
      </c>
      <c r="AB391" s="30"/>
      <c r="AC391" s="31"/>
      <c r="AD391" s="32"/>
    </row>
    <row r="392" spans="1:30" x14ac:dyDescent="0.2">
      <c r="A392" s="102">
        <f t="shared" si="133"/>
        <v>39803</v>
      </c>
      <c r="B392" s="6">
        <f t="shared" si="127"/>
        <v>10488.920439000001</v>
      </c>
      <c r="C392" s="6">
        <f t="shared" si="134"/>
        <v>10000</v>
      </c>
      <c r="D392" s="6">
        <f t="shared" si="128"/>
        <v>10488.920439000001</v>
      </c>
      <c r="E392" s="48">
        <f t="shared" si="135"/>
        <v>2884.78</v>
      </c>
      <c r="F392" s="10">
        <f t="shared" si="136"/>
        <v>2892.86</v>
      </c>
      <c r="G392" s="18">
        <f t="shared" si="146"/>
        <v>39788</v>
      </c>
      <c r="H392" s="2">
        <f t="shared" si="145"/>
        <v>2.8009068282504046E-3</v>
      </c>
      <c r="I392" s="1">
        <f t="shared" si="137"/>
        <v>16</v>
      </c>
      <c r="J392" s="49">
        <f t="shared" si="143"/>
        <v>31</v>
      </c>
      <c r="K392" s="7">
        <f t="shared" si="129"/>
        <v>1.00144465</v>
      </c>
      <c r="L392" s="7">
        <f t="shared" si="138"/>
        <v>1.0433382899999999</v>
      </c>
      <c r="M392" s="7">
        <f t="shared" si="139"/>
        <v>1.0448455400000001</v>
      </c>
      <c r="N392" s="6">
        <f t="shared" si="130"/>
        <v>10448.455400000001</v>
      </c>
      <c r="O392" s="45">
        <v>0</v>
      </c>
      <c r="P392" s="6">
        <v>0</v>
      </c>
      <c r="Q392" s="6">
        <v>0</v>
      </c>
      <c r="R392" s="2">
        <f t="shared" si="140"/>
        <v>5.0000000000000001E-3</v>
      </c>
      <c r="S392" s="45">
        <f t="shared" si="141"/>
        <v>279</v>
      </c>
      <c r="T392" s="8">
        <f t="shared" si="131"/>
        <v>1.003872825</v>
      </c>
      <c r="U392" s="6">
        <f t="shared" si="132"/>
        <v>40.465038999999997</v>
      </c>
      <c r="V392" s="3" t="str">
        <f t="shared" si="148"/>
        <v>A=</v>
      </c>
      <c r="W392" s="9">
        <f t="shared" si="148"/>
        <v>43286</v>
      </c>
      <c r="Y392" s="29"/>
      <c r="Z392" s="33">
        <v>42454</v>
      </c>
      <c r="AA392" s="34" t="s">
        <v>82</v>
      </c>
      <c r="AB392" s="30"/>
      <c r="AC392" s="31"/>
      <c r="AD392" s="32"/>
    </row>
    <row r="393" spans="1:30" x14ac:dyDescent="0.2">
      <c r="A393" s="102">
        <f t="shared" si="133"/>
        <v>39804</v>
      </c>
      <c r="B393" s="6">
        <f t="shared" si="127"/>
        <v>10490.012220000001</v>
      </c>
      <c r="C393" s="6">
        <f t="shared" si="134"/>
        <v>10000</v>
      </c>
      <c r="D393" s="6">
        <f t="shared" si="128"/>
        <v>10490.012220000001</v>
      </c>
      <c r="E393" s="48">
        <f t="shared" si="135"/>
        <v>2884.78</v>
      </c>
      <c r="F393" s="10">
        <f t="shared" si="136"/>
        <v>2892.86</v>
      </c>
      <c r="G393" s="18">
        <f t="shared" si="146"/>
        <v>39788</v>
      </c>
      <c r="H393" s="2">
        <f t="shared" si="145"/>
        <v>2.8009068282504046E-3</v>
      </c>
      <c r="I393" s="1">
        <f t="shared" si="137"/>
        <v>17</v>
      </c>
      <c r="J393" s="49">
        <f t="shared" si="143"/>
        <v>31</v>
      </c>
      <c r="K393" s="7">
        <f t="shared" si="129"/>
        <v>1.00153501</v>
      </c>
      <c r="L393" s="7">
        <f t="shared" si="138"/>
        <v>1.0433382899999999</v>
      </c>
      <c r="M393" s="7">
        <f t="shared" si="139"/>
        <v>1.04493982</v>
      </c>
      <c r="N393" s="6">
        <f t="shared" si="130"/>
        <v>10449.3982</v>
      </c>
      <c r="O393" s="45">
        <v>0</v>
      </c>
      <c r="P393" s="6">
        <v>0</v>
      </c>
      <c r="Q393" s="6">
        <v>0</v>
      </c>
      <c r="R393" s="2">
        <f t="shared" si="140"/>
        <v>5.0000000000000001E-3</v>
      </c>
      <c r="S393" s="45">
        <f t="shared" si="141"/>
        <v>280</v>
      </c>
      <c r="T393" s="8">
        <f t="shared" si="131"/>
        <v>1.0038867330000001</v>
      </c>
      <c r="U393" s="6">
        <f t="shared" si="132"/>
        <v>40.614019999999996</v>
      </c>
      <c r="V393" s="3" t="str">
        <f t="shared" si="148"/>
        <v>A=</v>
      </c>
      <c r="W393" s="9">
        <f t="shared" si="148"/>
        <v>43286</v>
      </c>
      <c r="Y393" s="29"/>
      <c r="Z393" s="33">
        <v>42481</v>
      </c>
      <c r="AA393" s="34" t="s">
        <v>67</v>
      </c>
      <c r="AB393" s="30"/>
      <c r="AC393" s="31"/>
      <c r="AD393" s="32"/>
    </row>
    <row r="394" spans="1:30" x14ac:dyDescent="0.2">
      <c r="A394" s="102">
        <f t="shared" si="133"/>
        <v>39805</v>
      </c>
      <c r="B394" s="6">
        <f t="shared" ref="B394:B457" si="149">(N394+U394)</f>
        <v>10491.104028</v>
      </c>
      <c r="C394" s="6">
        <f t="shared" si="134"/>
        <v>10000</v>
      </c>
      <c r="D394" s="6">
        <f t="shared" ref="D394:D457" si="150">(N394+U394)</f>
        <v>10491.104028</v>
      </c>
      <c r="E394" s="48">
        <f t="shared" si="135"/>
        <v>2884.78</v>
      </c>
      <c r="F394" s="10">
        <f t="shared" si="136"/>
        <v>2892.86</v>
      </c>
      <c r="G394" s="18">
        <f t="shared" si="146"/>
        <v>39788</v>
      </c>
      <c r="H394" s="2">
        <f t="shared" si="145"/>
        <v>2.8009068282504046E-3</v>
      </c>
      <c r="I394" s="1">
        <f t="shared" si="137"/>
        <v>18</v>
      </c>
      <c r="J394" s="49">
        <f t="shared" si="143"/>
        <v>31</v>
      </c>
      <c r="K394" s="7">
        <f t="shared" ref="K394:K457" si="151">TRUNC(((F394/E394)^(I394/J394)),8)</f>
        <v>1.00162537</v>
      </c>
      <c r="L394" s="7">
        <f t="shared" si="138"/>
        <v>1.0433382899999999</v>
      </c>
      <c r="M394" s="7">
        <f t="shared" si="139"/>
        <v>1.0450341000000001</v>
      </c>
      <c r="N394" s="6">
        <f t="shared" ref="N394:N457" si="152">TRUNC(C394*M394,6)</f>
        <v>10450.341</v>
      </c>
      <c r="O394" s="45">
        <v>0</v>
      </c>
      <c r="P394" s="6">
        <v>0</v>
      </c>
      <c r="Q394" s="6">
        <v>0</v>
      </c>
      <c r="R394" s="2">
        <f t="shared" si="140"/>
        <v>5.0000000000000001E-3</v>
      </c>
      <c r="S394" s="45">
        <f t="shared" si="141"/>
        <v>281</v>
      </c>
      <c r="T394" s="8">
        <f t="shared" ref="T394:T457" si="153">ROUND((1+R394)^(S394/360),9)</f>
        <v>1.003900641</v>
      </c>
      <c r="U394" s="6">
        <f t="shared" ref="U394:U457" si="154">TRUNC((N394*(T394-1)),6)</f>
        <v>40.763027999999998</v>
      </c>
      <c r="V394" s="3" t="str">
        <f t="shared" si="148"/>
        <v>A=</v>
      </c>
      <c r="W394" s="9">
        <f t="shared" si="148"/>
        <v>43286</v>
      </c>
      <c r="Y394" s="29"/>
      <c r="Z394" s="33">
        <v>42516</v>
      </c>
      <c r="AA394" s="34" t="s">
        <v>83</v>
      </c>
      <c r="AB394" s="30"/>
      <c r="AC394" s="31"/>
      <c r="AD394" s="32"/>
    </row>
    <row r="395" spans="1:30" x14ac:dyDescent="0.2">
      <c r="A395" s="102">
        <f t="shared" ref="A395:A458" si="155">(A394+1)</f>
        <v>39806</v>
      </c>
      <c r="B395" s="6">
        <f t="shared" si="149"/>
        <v>10492.195962</v>
      </c>
      <c r="C395" s="6">
        <f t="shared" ref="C395:C458" si="156">C394</f>
        <v>10000</v>
      </c>
      <c r="D395" s="6">
        <f t="shared" si="150"/>
        <v>10492.195962</v>
      </c>
      <c r="E395" s="48">
        <f t="shared" ref="E395:E458" si="157">IF(F395&lt;&gt;F394,F394,E394)</f>
        <v>2884.78</v>
      </c>
      <c r="F395" s="10">
        <f t="shared" ref="F395:F458" si="158">IF(DAY(A395)=F$9+1,VLOOKUP(A395,$AB$10:$AC$174,2),F394)</f>
        <v>2892.86</v>
      </c>
      <c r="G395" s="18">
        <f t="shared" si="146"/>
        <v>39788</v>
      </c>
      <c r="H395" s="2">
        <f t="shared" si="145"/>
        <v>2.8009068282504046E-3</v>
      </c>
      <c r="I395" s="1">
        <f t="shared" ref="I395:I458" si="159">IF(OR(A395&lt;A$9,A395=A$9),0,IF(DAY(A395)=F$9+1,1,I394+1))</f>
        <v>19</v>
      </c>
      <c r="J395" s="49">
        <f t="shared" si="143"/>
        <v>31</v>
      </c>
      <c r="K395" s="7">
        <f t="shared" si="151"/>
        <v>1.00171575</v>
      </c>
      <c r="L395" s="7">
        <f t="shared" ref="L395:L458" si="160">IF(DAY(A395)=F$9+1,M394,L394)</f>
        <v>1.0433382899999999</v>
      </c>
      <c r="M395" s="7">
        <f t="shared" ref="M395:M458" si="161">TRUNC(TRUNC((K395*L395),16),8)</f>
        <v>1.0451283899999999</v>
      </c>
      <c r="N395" s="6">
        <f t="shared" si="152"/>
        <v>10451.2839</v>
      </c>
      <c r="O395" s="45">
        <v>0</v>
      </c>
      <c r="P395" s="6">
        <v>0</v>
      </c>
      <c r="Q395" s="6">
        <v>0</v>
      </c>
      <c r="R395" s="2">
        <f t="shared" ref="R395:R458" si="162">(R394)</f>
        <v>5.0000000000000001E-3</v>
      </c>
      <c r="S395" s="45">
        <f t="shared" ref="S395:S458" si="163">IF(OR(A395&lt;A$9,A395=A$9),0,IF(O394&gt;0,1,(S394+1)))</f>
        <v>282</v>
      </c>
      <c r="T395" s="8">
        <f t="shared" si="153"/>
        <v>1.0039145490000001</v>
      </c>
      <c r="U395" s="6">
        <f t="shared" si="154"/>
        <v>40.912061999999999</v>
      </c>
      <c r="V395" s="3" t="str">
        <f t="shared" ref="V395:W410" si="164">V394</f>
        <v>A=</v>
      </c>
      <c r="W395" s="9">
        <f t="shared" si="164"/>
        <v>43286</v>
      </c>
      <c r="Y395" s="29"/>
      <c r="Z395" s="33">
        <v>42620</v>
      </c>
      <c r="AA395" s="34" t="s">
        <v>85</v>
      </c>
      <c r="AB395" s="30"/>
      <c r="AC395" s="31"/>
      <c r="AD395" s="32"/>
    </row>
    <row r="396" spans="1:30" x14ac:dyDescent="0.2">
      <c r="A396" s="102">
        <f t="shared" si="155"/>
        <v>39807</v>
      </c>
      <c r="B396" s="6">
        <f t="shared" si="149"/>
        <v>10493.288033999999</v>
      </c>
      <c r="C396" s="6">
        <f t="shared" si="156"/>
        <v>10000</v>
      </c>
      <c r="D396" s="6">
        <f t="shared" si="150"/>
        <v>10493.288033999999</v>
      </c>
      <c r="E396" s="48">
        <f t="shared" si="157"/>
        <v>2884.78</v>
      </c>
      <c r="F396" s="10">
        <f t="shared" si="158"/>
        <v>2892.86</v>
      </c>
      <c r="G396" s="18">
        <f t="shared" si="146"/>
        <v>39788</v>
      </c>
      <c r="H396" s="2">
        <f t="shared" si="145"/>
        <v>2.8009068282504046E-3</v>
      </c>
      <c r="I396" s="1">
        <f t="shared" si="159"/>
        <v>20</v>
      </c>
      <c r="J396" s="49">
        <f t="shared" ref="J396:J459" si="165">IF(DAY(A396)=F$9+1,DAY(EOMONTH(A396,0)), IF(DAY(A396)&lt;&gt;$F$9+1,J395))</f>
        <v>31</v>
      </c>
      <c r="K396" s="7">
        <f t="shared" si="151"/>
        <v>1.0018061300000001</v>
      </c>
      <c r="L396" s="7">
        <f t="shared" si="160"/>
        <v>1.0433382899999999</v>
      </c>
      <c r="M396" s="7">
        <f t="shared" si="161"/>
        <v>1.0452226899999999</v>
      </c>
      <c r="N396" s="6">
        <f t="shared" si="152"/>
        <v>10452.2269</v>
      </c>
      <c r="O396" s="45">
        <v>0</v>
      </c>
      <c r="P396" s="6">
        <v>0</v>
      </c>
      <c r="Q396" s="6">
        <v>0</v>
      </c>
      <c r="R396" s="2">
        <f t="shared" si="162"/>
        <v>5.0000000000000001E-3</v>
      </c>
      <c r="S396" s="45">
        <f t="shared" si="163"/>
        <v>283</v>
      </c>
      <c r="T396" s="8">
        <f t="shared" si="153"/>
        <v>1.0039284580000001</v>
      </c>
      <c r="U396" s="6">
        <f t="shared" si="154"/>
        <v>41.061134000000003</v>
      </c>
      <c r="V396" s="3" t="str">
        <f t="shared" si="164"/>
        <v>A=</v>
      </c>
      <c r="W396" s="9">
        <f t="shared" si="164"/>
        <v>43286</v>
      </c>
      <c r="Y396" s="29"/>
      <c r="Z396" s="33">
        <v>42655</v>
      </c>
      <c r="AA396" s="27" t="s">
        <v>71</v>
      </c>
      <c r="AB396" s="30"/>
      <c r="AC396" s="31"/>
      <c r="AD396" s="32"/>
    </row>
    <row r="397" spans="1:30" x14ac:dyDescent="0.2">
      <c r="A397" s="102">
        <f t="shared" si="155"/>
        <v>39808</v>
      </c>
      <c r="B397" s="6">
        <f t="shared" si="149"/>
        <v>10494.380331999999</v>
      </c>
      <c r="C397" s="6">
        <f t="shared" si="156"/>
        <v>10000</v>
      </c>
      <c r="D397" s="6">
        <f t="shared" si="150"/>
        <v>10494.380331999999</v>
      </c>
      <c r="E397" s="48">
        <f t="shared" si="157"/>
        <v>2884.78</v>
      </c>
      <c r="F397" s="10">
        <f t="shared" si="158"/>
        <v>2892.86</v>
      </c>
      <c r="G397" s="18">
        <f t="shared" si="146"/>
        <v>39788</v>
      </c>
      <c r="H397" s="2">
        <f t="shared" si="145"/>
        <v>2.8009068282504046E-3</v>
      </c>
      <c r="I397" s="1">
        <f t="shared" si="159"/>
        <v>21</v>
      </c>
      <c r="J397" s="49">
        <f t="shared" si="165"/>
        <v>31</v>
      </c>
      <c r="K397" s="7">
        <f t="shared" si="151"/>
        <v>1.00189653</v>
      </c>
      <c r="L397" s="7">
        <f t="shared" si="160"/>
        <v>1.0433382899999999</v>
      </c>
      <c r="M397" s="7">
        <f t="shared" si="161"/>
        <v>1.04531701</v>
      </c>
      <c r="N397" s="6">
        <f t="shared" si="152"/>
        <v>10453.170099999999</v>
      </c>
      <c r="O397" s="45">
        <v>0</v>
      </c>
      <c r="P397" s="6">
        <v>0</v>
      </c>
      <c r="Q397" s="6">
        <v>0</v>
      </c>
      <c r="R397" s="2">
        <f t="shared" si="162"/>
        <v>5.0000000000000001E-3</v>
      </c>
      <c r="S397" s="45">
        <f t="shared" si="163"/>
        <v>284</v>
      </c>
      <c r="T397" s="8">
        <f t="shared" si="153"/>
        <v>1.0039423670000001</v>
      </c>
      <c r="U397" s="6">
        <f t="shared" si="154"/>
        <v>41.210231999999998</v>
      </c>
      <c r="V397" s="3" t="str">
        <f t="shared" si="164"/>
        <v>A=</v>
      </c>
      <c r="W397" s="9">
        <f t="shared" si="164"/>
        <v>43286</v>
      </c>
      <c r="Y397" s="29"/>
      <c r="Z397" s="33">
        <v>42676</v>
      </c>
      <c r="AA397" s="34" t="s">
        <v>77</v>
      </c>
      <c r="AB397" s="30"/>
      <c r="AC397" s="31"/>
      <c r="AD397" s="32"/>
    </row>
    <row r="398" spans="1:30" x14ac:dyDescent="0.2">
      <c r="A398" s="102">
        <f t="shared" si="155"/>
        <v>39809</v>
      </c>
      <c r="B398" s="6">
        <f t="shared" si="149"/>
        <v>10495.472657</v>
      </c>
      <c r="C398" s="6">
        <f t="shared" si="156"/>
        <v>10000</v>
      </c>
      <c r="D398" s="6">
        <f t="shared" si="150"/>
        <v>10495.472657</v>
      </c>
      <c r="E398" s="48">
        <f t="shared" si="157"/>
        <v>2884.78</v>
      </c>
      <c r="F398" s="10">
        <f t="shared" si="158"/>
        <v>2892.86</v>
      </c>
      <c r="G398" s="18">
        <f t="shared" si="146"/>
        <v>39788</v>
      </c>
      <c r="H398" s="2">
        <f t="shared" si="145"/>
        <v>2.8009068282504046E-3</v>
      </c>
      <c r="I398" s="1">
        <f t="shared" si="159"/>
        <v>22</v>
      </c>
      <c r="J398" s="49">
        <f t="shared" si="165"/>
        <v>31</v>
      </c>
      <c r="K398" s="7">
        <f t="shared" si="151"/>
        <v>1.0019869299999999</v>
      </c>
      <c r="L398" s="7">
        <f t="shared" si="160"/>
        <v>1.0433382899999999</v>
      </c>
      <c r="M398" s="7">
        <f t="shared" si="161"/>
        <v>1.0454113300000001</v>
      </c>
      <c r="N398" s="6">
        <f t="shared" si="152"/>
        <v>10454.113300000001</v>
      </c>
      <c r="O398" s="45">
        <v>0</v>
      </c>
      <c r="P398" s="6">
        <v>0</v>
      </c>
      <c r="Q398" s="6">
        <v>0</v>
      </c>
      <c r="R398" s="2">
        <f t="shared" si="162"/>
        <v>5.0000000000000001E-3</v>
      </c>
      <c r="S398" s="45">
        <f t="shared" si="163"/>
        <v>285</v>
      </c>
      <c r="T398" s="8">
        <f t="shared" si="153"/>
        <v>1.003956276</v>
      </c>
      <c r="U398" s="6">
        <f t="shared" si="154"/>
        <v>41.359357000000003</v>
      </c>
      <c r="V398" s="3" t="str">
        <f t="shared" si="164"/>
        <v>A=</v>
      </c>
      <c r="W398" s="9">
        <f t="shared" si="164"/>
        <v>43286</v>
      </c>
      <c r="Y398" s="29"/>
      <c r="Z398" s="33">
        <v>42689</v>
      </c>
      <c r="AA398" s="34" t="s">
        <v>86</v>
      </c>
      <c r="AB398" s="30"/>
      <c r="AC398" s="31"/>
      <c r="AD398" s="32"/>
    </row>
    <row r="399" spans="1:30" x14ac:dyDescent="0.2">
      <c r="A399" s="102">
        <f t="shared" si="155"/>
        <v>39810</v>
      </c>
      <c r="B399" s="6">
        <f t="shared" si="149"/>
        <v>10496.565008000001</v>
      </c>
      <c r="C399" s="6">
        <f t="shared" si="156"/>
        <v>10000</v>
      </c>
      <c r="D399" s="6">
        <f t="shared" si="150"/>
        <v>10496.565008000001</v>
      </c>
      <c r="E399" s="48">
        <f t="shared" si="157"/>
        <v>2884.78</v>
      </c>
      <c r="F399" s="10">
        <f t="shared" si="158"/>
        <v>2892.86</v>
      </c>
      <c r="G399" s="18">
        <f t="shared" si="146"/>
        <v>39788</v>
      </c>
      <c r="H399" s="2">
        <f t="shared" si="145"/>
        <v>2.8009068282504046E-3</v>
      </c>
      <c r="I399" s="1">
        <f t="shared" si="159"/>
        <v>23</v>
      </c>
      <c r="J399" s="49">
        <f t="shared" si="165"/>
        <v>31</v>
      </c>
      <c r="K399" s="7">
        <f t="shared" si="151"/>
        <v>1.00207734</v>
      </c>
      <c r="L399" s="7">
        <f t="shared" si="160"/>
        <v>1.0433382899999999</v>
      </c>
      <c r="M399" s="7">
        <f t="shared" si="161"/>
        <v>1.04550565</v>
      </c>
      <c r="N399" s="6">
        <f t="shared" si="152"/>
        <v>10455.056500000001</v>
      </c>
      <c r="O399" s="45">
        <v>0</v>
      </c>
      <c r="P399" s="6">
        <v>0</v>
      </c>
      <c r="Q399" s="6">
        <v>0</v>
      </c>
      <c r="R399" s="2">
        <f t="shared" si="162"/>
        <v>5.0000000000000001E-3</v>
      </c>
      <c r="S399" s="45">
        <f t="shared" si="163"/>
        <v>286</v>
      </c>
      <c r="T399" s="8">
        <f t="shared" si="153"/>
        <v>1.003970185</v>
      </c>
      <c r="U399" s="6">
        <f t="shared" si="154"/>
        <v>41.508507999999999</v>
      </c>
      <c r="V399" s="3" t="str">
        <f t="shared" si="164"/>
        <v>A=</v>
      </c>
      <c r="W399" s="9">
        <f t="shared" si="164"/>
        <v>43286</v>
      </c>
      <c r="Y399" s="29"/>
      <c r="Z399" s="33">
        <v>42793</v>
      </c>
      <c r="AA399" s="34" t="s">
        <v>65</v>
      </c>
      <c r="AB399" s="30"/>
      <c r="AC399" s="31"/>
      <c r="AD399" s="32"/>
    </row>
    <row r="400" spans="1:30" x14ac:dyDescent="0.2">
      <c r="A400" s="102">
        <f t="shared" si="155"/>
        <v>39811</v>
      </c>
      <c r="B400" s="6">
        <f t="shared" si="149"/>
        <v>10497.657486</v>
      </c>
      <c r="C400" s="6">
        <f t="shared" si="156"/>
        <v>10000</v>
      </c>
      <c r="D400" s="6">
        <f t="shared" si="150"/>
        <v>10497.657486</v>
      </c>
      <c r="E400" s="48">
        <f t="shared" si="157"/>
        <v>2884.78</v>
      </c>
      <c r="F400" s="10">
        <f t="shared" si="158"/>
        <v>2892.86</v>
      </c>
      <c r="G400" s="18">
        <f t="shared" si="146"/>
        <v>39788</v>
      </c>
      <c r="H400" s="2">
        <f t="shared" si="145"/>
        <v>2.8009068282504046E-3</v>
      </c>
      <c r="I400" s="1">
        <f t="shared" si="159"/>
        <v>24</v>
      </c>
      <c r="J400" s="49">
        <f t="shared" si="165"/>
        <v>31</v>
      </c>
      <c r="K400" s="7">
        <f t="shared" si="151"/>
        <v>1.0021677499999999</v>
      </c>
      <c r="L400" s="7">
        <f t="shared" si="160"/>
        <v>1.0433382899999999</v>
      </c>
      <c r="M400" s="7">
        <f t="shared" si="161"/>
        <v>1.04559998</v>
      </c>
      <c r="N400" s="6">
        <f t="shared" si="152"/>
        <v>10455.9998</v>
      </c>
      <c r="O400" s="45">
        <v>0</v>
      </c>
      <c r="P400" s="6">
        <v>0</v>
      </c>
      <c r="Q400" s="6">
        <v>0</v>
      </c>
      <c r="R400" s="2">
        <f t="shared" si="162"/>
        <v>5.0000000000000001E-3</v>
      </c>
      <c r="S400" s="45">
        <f t="shared" si="163"/>
        <v>287</v>
      </c>
      <c r="T400" s="8">
        <f t="shared" si="153"/>
        <v>1.003984094</v>
      </c>
      <c r="U400" s="6">
        <f t="shared" si="154"/>
        <v>41.657685999999998</v>
      </c>
      <c r="V400" s="3" t="str">
        <f t="shared" si="164"/>
        <v>A=</v>
      </c>
      <c r="W400" s="9">
        <f t="shared" si="164"/>
        <v>43286</v>
      </c>
      <c r="Y400" s="29"/>
      <c r="Z400" s="33">
        <v>42794</v>
      </c>
      <c r="AA400" s="34" t="s">
        <v>65</v>
      </c>
      <c r="AB400" s="30"/>
      <c r="AC400" s="31"/>
      <c r="AD400" s="32"/>
    </row>
    <row r="401" spans="1:30" x14ac:dyDescent="0.2">
      <c r="A401" s="102">
        <f t="shared" si="155"/>
        <v>39812</v>
      </c>
      <c r="B401" s="6">
        <f t="shared" si="149"/>
        <v>10498.750201000001</v>
      </c>
      <c r="C401" s="6">
        <f t="shared" si="156"/>
        <v>10000</v>
      </c>
      <c r="D401" s="6">
        <f t="shared" si="150"/>
        <v>10498.750201000001</v>
      </c>
      <c r="E401" s="48">
        <f t="shared" si="157"/>
        <v>2884.78</v>
      </c>
      <c r="F401" s="10">
        <f t="shared" si="158"/>
        <v>2892.86</v>
      </c>
      <c r="G401" s="18">
        <f t="shared" si="146"/>
        <v>39788</v>
      </c>
      <c r="H401" s="2">
        <f t="shared" si="145"/>
        <v>2.8009068282504046E-3</v>
      </c>
      <c r="I401" s="1">
        <f t="shared" si="159"/>
        <v>25</v>
      </c>
      <c r="J401" s="49">
        <f t="shared" si="165"/>
        <v>31</v>
      </c>
      <c r="K401" s="7">
        <f t="shared" si="151"/>
        <v>1.0022581800000001</v>
      </c>
      <c r="L401" s="7">
        <f t="shared" si="160"/>
        <v>1.0433382899999999</v>
      </c>
      <c r="M401" s="7">
        <f t="shared" si="161"/>
        <v>1.0456943299999999</v>
      </c>
      <c r="N401" s="6">
        <f t="shared" si="152"/>
        <v>10456.943300000001</v>
      </c>
      <c r="O401" s="45">
        <v>0</v>
      </c>
      <c r="P401" s="6">
        <v>0</v>
      </c>
      <c r="Q401" s="6">
        <v>0</v>
      </c>
      <c r="R401" s="2">
        <f t="shared" si="162"/>
        <v>5.0000000000000001E-3</v>
      </c>
      <c r="S401" s="45">
        <f t="shared" si="163"/>
        <v>288</v>
      </c>
      <c r="T401" s="8">
        <f t="shared" si="153"/>
        <v>1.0039980040000001</v>
      </c>
      <c r="U401" s="6">
        <f t="shared" si="154"/>
        <v>41.806901000000003</v>
      </c>
      <c r="V401" s="3" t="str">
        <f t="shared" si="164"/>
        <v>A=</v>
      </c>
      <c r="W401" s="9">
        <f t="shared" si="164"/>
        <v>43286</v>
      </c>
      <c r="Y401" s="29"/>
      <c r="Z401" s="33">
        <v>42839</v>
      </c>
      <c r="AA401" s="34" t="s">
        <v>82</v>
      </c>
      <c r="AB401" s="30"/>
      <c r="AC401" s="31"/>
      <c r="AD401" s="32"/>
    </row>
    <row r="402" spans="1:30" x14ac:dyDescent="0.2">
      <c r="A402" s="102">
        <f t="shared" si="155"/>
        <v>39813</v>
      </c>
      <c r="B402" s="6">
        <f t="shared" si="149"/>
        <v>10499.842941999999</v>
      </c>
      <c r="C402" s="6">
        <f t="shared" si="156"/>
        <v>10000</v>
      </c>
      <c r="D402" s="6">
        <f t="shared" si="150"/>
        <v>10499.842941999999</v>
      </c>
      <c r="E402" s="48">
        <f t="shared" si="157"/>
        <v>2884.78</v>
      </c>
      <c r="F402" s="10">
        <f t="shared" si="158"/>
        <v>2892.86</v>
      </c>
      <c r="G402" s="18">
        <f t="shared" si="146"/>
        <v>39788</v>
      </c>
      <c r="H402" s="2">
        <f t="shared" si="145"/>
        <v>2.8009068282504046E-3</v>
      </c>
      <c r="I402" s="1">
        <f t="shared" si="159"/>
        <v>26</v>
      </c>
      <c r="J402" s="49">
        <f t="shared" si="165"/>
        <v>31</v>
      </c>
      <c r="K402" s="7">
        <f t="shared" si="151"/>
        <v>1.0023486100000001</v>
      </c>
      <c r="L402" s="7">
        <f t="shared" si="160"/>
        <v>1.0433382899999999</v>
      </c>
      <c r="M402" s="7">
        <f t="shared" si="161"/>
        <v>1.04578868</v>
      </c>
      <c r="N402" s="6">
        <f t="shared" si="152"/>
        <v>10457.8868</v>
      </c>
      <c r="O402" s="45">
        <v>0</v>
      </c>
      <c r="P402" s="6">
        <v>0</v>
      </c>
      <c r="Q402" s="6">
        <v>0</v>
      </c>
      <c r="R402" s="2">
        <f t="shared" si="162"/>
        <v>5.0000000000000001E-3</v>
      </c>
      <c r="S402" s="45">
        <f t="shared" si="163"/>
        <v>289</v>
      </c>
      <c r="T402" s="8">
        <f t="shared" si="153"/>
        <v>1.0040119139999999</v>
      </c>
      <c r="U402" s="6">
        <f t="shared" si="154"/>
        <v>41.956142</v>
      </c>
      <c r="V402" s="3" t="str">
        <f t="shared" si="164"/>
        <v>A=</v>
      </c>
      <c r="W402" s="9">
        <f t="shared" si="164"/>
        <v>43286</v>
      </c>
      <c r="Y402" s="29"/>
      <c r="Z402" s="33">
        <v>42846</v>
      </c>
      <c r="AA402" s="34" t="s">
        <v>67</v>
      </c>
      <c r="AB402" s="30"/>
      <c r="AC402" s="31"/>
      <c r="AD402" s="32"/>
    </row>
    <row r="403" spans="1:30" x14ac:dyDescent="0.2">
      <c r="A403" s="102">
        <f t="shared" si="155"/>
        <v>39814</v>
      </c>
      <c r="B403" s="6">
        <f t="shared" si="149"/>
        <v>10500.935810000001</v>
      </c>
      <c r="C403" s="6">
        <f t="shared" si="156"/>
        <v>10000</v>
      </c>
      <c r="D403" s="6">
        <f t="shared" si="150"/>
        <v>10500.935810000001</v>
      </c>
      <c r="E403" s="48">
        <f t="shared" si="157"/>
        <v>2884.78</v>
      </c>
      <c r="F403" s="10">
        <f t="shared" si="158"/>
        <v>2892.86</v>
      </c>
      <c r="G403" s="18">
        <f t="shared" si="146"/>
        <v>39788</v>
      </c>
      <c r="H403" s="2">
        <f t="shared" si="145"/>
        <v>2.8009068282504046E-3</v>
      </c>
      <c r="I403" s="1">
        <f t="shared" si="159"/>
        <v>27</v>
      </c>
      <c r="J403" s="49">
        <f t="shared" si="165"/>
        <v>31</v>
      </c>
      <c r="K403" s="7">
        <f t="shared" si="151"/>
        <v>1.00243905</v>
      </c>
      <c r="L403" s="7">
        <f t="shared" si="160"/>
        <v>1.0433382899999999</v>
      </c>
      <c r="M403" s="7">
        <f t="shared" si="161"/>
        <v>1.0458830400000001</v>
      </c>
      <c r="N403" s="6">
        <f t="shared" si="152"/>
        <v>10458.830400000001</v>
      </c>
      <c r="O403" s="45">
        <v>0</v>
      </c>
      <c r="P403" s="6">
        <v>0</v>
      </c>
      <c r="Q403" s="6">
        <v>0</v>
      </c>
      <c r="R403" s="2">
        <f t="shared" si="162"/>
        <v>5.0000000000000001E-3</v>
      </c>
      <c r="S403" s="45">
        <f t="shared" si="163"/>
        <v>290</v>
      </c>
      <c r="T403" s="8">
        <f t="shared" si="153"/>
        <v>1.004025824</v>
      </c>
      <c r="U403" s="6">
        <f t="shared" si="154"/>
        <v>42.105409999999999</v>
      </c>
      <c r="V403" s="3" t="str">
        <f t="shared" si="164"/>
        <v>A=</v>
      </c>
      <c r="W403" s="9">
        <f t="shared" si="164"/>
        <v>43286</v>
      </c>
      <c r="Y403" s="29"/>
      <c r="Z403" s="33">
        <v>42856</v>
      </c>
      <c r="AA403" s="34" t="s">
        <v>84</v>
      </c>
      <c r="AB403" s="30"/>
      <c r="AC403" s="31"/>
      <c r="AD403" s="32"/>
    </row>
    <row r="404" spans="1:30" x14ac:dyDescent="0.2">
      <c r="A404" s="102">
        <f t="shared" si="155"/>
        <v>39815</v>
      </c>
      <c r="B404" s="6">
        <f t="shared" si="149"/>
        <v>10502.028805</v>
      </c>
      <c r="C404" s="6">
        <f t="shared" si="156"/>
        <v>10000</v>
      </c>
      <c r="D404" s="6">
        <f t="shared" si="150"/>
        <v>10502.028805</v>
      </c>
      <c r="E404" s="48">
        <f t="shared" si="157"/>
        <v>2884.78</v>
      </c>
      <c r="F404" s="10">
        <f t="shared" si="158"/>
        <v>2892.86</v>
      </c>
      <c r="G404" s="18">
        <f t="shared" si="146"/>
        <v>39788</v>
      </c>
      <c r="H404" s="2">
        <f t="shared" si="145"/>
        <v>2.8009068282504046E-3</v>
      </c>
      <c r="I404" s="1">
        <f t="shared" si="159"/>
        <v>28</v>
      </c>
      <c r="J404" s="49">
        <f t="shared" si="165"/>
        <v>31</v>
      </c>
      <c r="K404" s="7">
        <f t="shared" si="151"/>
        <v>1.0025295000000001</v>
      </c>
      <c r="L404" s="7">
        <f t="shared" si="160"/>
        <v>1.0433382899999999</v>
      </c>
      <c r="M404" s="7">
        <f t="shared" si="161"/>
        <v>1.0459774100000001</v>
      </c>
      <c r="N404" s="6">
        <f t="shared" si="152"/>
        <v>10459.774100000001</v>
      </c>
      <c r="O404" s="45">
        <v>0</v>
      </c>
      <c r="P404" s="6">
        <v>0</v>
      </c>
      <c r="Q404" s="6">
        <v>0</v>
      </c>
      <c r="R404" s="2">
        <f t="shared" si="162"/>
        <v>5.0000000000000001E-3</v>
      </c>
      <c r="S404" s="45">
        <f t="shared" si="163"/>
        <v>291</v>
      </c>
      <c r="T404" s="8">
        <f t="shared" si="153"/>
        <v>1.004039734</v>
      </c>
      <c r="U404" s="6">
        <f t="shared" si="154"/>
        <v>42.254705000000001</v>
      </c>
      <c r="V404" s="3" t="str">
        <f t="shared" si="164"/>
        <v>A=</v>
      </c>
      <c r="W404" s="9">
        <f t="shared" si="164"/>
        <v>43286</v>
      </c>
      <c r="Y404" s="29"/>
      <c r="Z404" s="33">
        <v>42901</v>
      </c>
      <c r="AA404" s="34" t="s">
        <v>83</v>
      </c>
      <c r="AB404" s="30"/>
      <c r="AC404" s="31"/>
      <c r="AD404" s="32"/>
    </row>
    <row r="405" spans="1:30" x14ac:dyDescent="0.2">
      <c r="A405" s="102">
        <f t="shared" si="155"/>
        <v>39816</v>
      </c>
      <c r="B405" s="6">
        <f t="shared" si="149"/>
        <v>10503.121926</v>
      </c>
      <c r="C405" s="6">
        <f t="shared" si="156"/>
        <v>10000</v>
      </c>
      <c r="D405" s="6">
        <f t="shared" si="150"/>
        <v>10503.121926</v>
      </c>
      <c r="E405" s="48">
        <f t="shared" si="157"/>
        <v>2884.78</v>
      </c>
      <c r="F405" s="10">
        <f t="shared" si="158"/>
        <v>2892.86</v>
      </c>
      <c r="G405" s="18">
        <f t="shared" si="146"/>
        <v>39788</v>
      </c>
      <c r="H405" s="2">
        <f t="shared" si="145"/>
        <v>2.8009068282504046E-3</v>
      </c>
      <c r="I405" s="1">
        <f t="shared" si="159"/>
        <v>29</v>
      </c>
      <c r="J405" s="49">
        <f t="shared" si="165"/>
        <v>31</v>
      </c>
      <c r="K405" s="7">
        <f t="shared" si="151"/>
        <v>1.0026199600000001</v>
      </c>
      <c r="L405" s="7">
        <f t="shared" si="160"/>
        <v>1.0433382899999999</v>
      </c>
      <c r="M405" s="7">
        <f t="shared" si="161"/>
        <v>1.0460717900000001</v>
      </c>
      <c r="N405" s="6">
        <f t="shared" si="152"/>
        <v>10460.7179</v>
      </c>
      <c r="O405" s="45">
        <v>0</v>
      </c>
      <c r="P405" s="6">
        <v>0</v>
      </c>
      <c r="Q405" s="6">
        <v>0</v>
      </c>
      <c r="R405" s="2">
        <f t="shared" si="162"/>
        <v>5.0000000000000001E-3</v>
      </c>
      <c r="S405" s="45">
        <f t="shared" si="163"/>
        <v>292</v>
      </c>
      <c r="T405" s="8">
        <f t="shared" si="153"/>
        <v>1.0040536440000001</v>
      </c>
      <c r="U405" s="6">
        <f t="shared" si="154"/>
        <v>42.404026000000002</v>
      </c>
      <c r="V405" s="3" t="str">
        <f t="shared" si="164"/>
        <v>A=</v>
      </c>
      <c r="W405" s="9">
        <f t="shared" si="164"/>
        <v>43286</v>
      </c>
      <c r="Y405" s="29"/>
      <c r="Z405" s="33">
        <v>42985</v>
      </c>
      <c r="AA405" s="34" t="s">
        <v>85</v>
      </c>
      <c r="AB405" s="30"/>
      <c r="AC405" s="31"/>
      <c r="AD405" s="32"/>
    </row>
    <row r="406" spans="1:30" x14ac:dyDescent="0.2">
      <c r="A406" s="102">
        <f t="shared" si="155"/>
        <v>39817</v>
      </c>
      <c r="B406" s="6">
        <f t="shared" si="149"/>
        <v>10504.215184000001</v>
      </c>
      <c r="C406" s="6">
        <f t="shared" si="156"/>
        <v>10000</v>
      </c>
      <c r="D406" s="6">
        <f t="shared" si="150"/>
        <v>10504.215184000001</v>
      </c>
      <c r="E406" s="48">
        <f t="shared" si="157"/>
        <v>2884.78</v>
      </c>
      <c r="F406" s="10">
        <f t="shared" si="158"/>
        <v>2892.86</v>
      </c>
      <c r="G406" s="18">
        <f t="shared" si="146"/>
        <v>39788</v>
      </c>
      <c r="H406" s="2">
        <f t="shared" si="145"/>
        <v>2.8009068282504046E-3</v>
      </c>
      <c r="I406" s="1">
        <f t="shared" si="159"/>
        <v>30</v>
      </c>
      <c r="J406" s="49">
        <f t="shared" si="165"/>
        <v>31</v>
      </c>
      <c r="K406" s="7">
        <f t="shared" si="151"/>
        <v>1.00271043</v>
      </c>
      <c r="L406" s="7">
        <f t="shared" si="160"/>
        <v>1.0433382899999999</v>
      </c>
      <c r="M406" s="7">
        <f t="shared" si="161"/>
        <v>1.0461661799999999</v>
      </c>
      <c r="N406" s="6">
        <f t="shared" si="152"/>
        <v>10461.6618</v>
      </c>
      <c r="O406" s="45">
        <v>0</v>
      </c>
      <c r="P406" s="6">
        <v>0</v>
      </c>
      <c r="Q406" s="6">
        <v>0</v>
      </c>
      <c r="R406" s="2">
        <f t="shared" si="162"/>
        <v>5.0000000000000001E-3</v>
      </c>
      <c r="S406" s="45">
        <f t="shared" si="163"/>
        <v>293</v>
      </c>
      <c r="T406" s="8">
        <f t="shared" si="153"/>
        <v>1.004067555</v>
      </c>
      <c r="U406" s="6">
        <f t="shared" si="154"/>
        <v>42.553384000000001</v>
      </c>
      <c r="V406" s="3" t="str">
        <f t="shared" si="164"/>
        <v>A=</v>
      </c>
      <c r="W406" s="9">
        <f t="shared" si="164"/>
        <v>43286</v>
      </c>
      <c r="Y406" s="29"/>
      <c r="Z406" s="33">
        <v>43020</v>
      </c>
      <c r="AA406" s="27" t="s">
        <v>71</v>
      </c>
      <c r="AB406" s="30"/>
      <c r="AC406" s="31"/>
      <c r="AD406" s="32"/>
    </row>
    <row r="407" spans="1:30" x14ac:dyDescent="0.2">
      <c r="A407" s="102">
        <f t="shared" si="155"/>
        <v>39818</v>
      </c>
      <c r="B407" s="6">
        <f t="shared" si="149"/>
        <v>10505.308458</v>
      </c>
      <c r="C407" s="6">
        <f t="shared" si="156"/>
        <v>10000</v>
      </c>
      <c r="D407" s="6">
        <f t="shared" si="150"/>
        <v>10505.308458</v>
      </c>
      <c r="E407" s="48">
        <f t="shared" si="157"/>
        <v>2884.78</v>
      </c>
      <c r="F407" s="10">
        <f t="shared" si="158"/>
        <v>2892.86</v>
      </c>
      <c r="G407" s="18">
        <f t="shared" si="146"/>
        <v>39788</v>
      </c>
      <c r="H407" s="2">
        <f t="shared" si="145"/>
        <v>2.8009068282504046E-3</v>
      </c>
      <c r="I407" s="1">
        <f t="shared" si="159"/>
        <v>31</v>
      </c>
      <c r="J407" s="49">
        <f t="shared" si="165"/>
        <v>31</v>
      </c>
      <c r="K407" s="7">
        <f t="shared" si="151"/>
        <v>1.0028009</v>
      </c>
      <c r="L407" s="7">
        <f t="shared" si="160"/>
        <v>1.0433382899999999</v>
      </c>
      <c r="M407" s="7">
        <f t="shared" si="161"/>
        <v>1.0462605700000001</v>
      </c>
      <c r="N407" s="6">
        <f t="shared" si="152"/>
        <v>10462.6057</v>
      </c>
      <c r="O407" s="45">
        <v>0</v>
      </c>
      <c r="P407" s="6">
        <v>0</v>
      </c>
      <c r="Q407" s="6">
        <v>0</v>
      </c>
      <c r="R407" s="2">
        <f t="shared" si="162"/>
        <v>5.0000000000000001E-3</v>
      </c>
      <c r="S407" s="45">
        <f t="shared" si="163"/>
        <v>294</v>
      </c>
      <c r="T407" s="8">
        <f t="shared" si="153"/>
        <v>1.0040814650000001</v>
      </c>
      <c r="U407" s="6">
        <f t="shared" si="154"/>
        <v>42.702758000000003</v>
      </c>
      <c r="V407" s="3" t="str">
        <f t="shared" si="164"/>
        <v>A=</v>
      </c>
      <c r="W407" s="9">
        <f t="shared" si="164"/>
        <v>43286</v>
      </c>
      <c r="Y407" s="29"/>
      <c r="Z407" s="33">
        <v>43041</v>
      </c>
      <c r="AA407" s="34" t="s">
        <v>77</v>
      </c>
      <c r="AB407" s="30"/>
      <c r="AC407" s="31"/>
      <c r="AD407" s="32"/>
    </row>
    <row r="408" spans="1:30" x14ac:dyDescent="0.2">
      <c r="A408" s="102">
        <f t="shared" si="155"/>
        <v>39819</v>
      </c>
      <c r="B408" s="6">
        <f t="shared" si="149"/>
        <v>10507.07612</v>
      </c>
      <c r="C408" s="6">
        <f t="shared" si="156"/>
        <v>10000</v>
      </c>
      <c r="D408" s="6">
        <f t="shared" si="150"/>
        <v>10507.07612</v>
      </c>
      <c r="E408" s="48">
        <f t="shared" si="157"/>
        <v>2892.86</v>
      </c>
      <c r="F408" s="10">
        <f t="shared" si="158"/>
        <v>2906.74</v>
      </c>
      <c r="G408" s="18">
        <f t="shared" si="146"/>
        <v>39819</v>
      </c>
      <c r="H408" s="2">
        <f t="shared" si="145"/>
        <v>4.7980199525727851E-3</v>
      </c>
      <c r="I408" s="1">
        <f t="shared" si="159"/>
        <v>1</v>
      </c>
      <c r="J408" s="49">
        <f t="shared" si="165"/>
        <v>31</v>
      </c>
      <c r="K408" s="7">
        <f t="shared" si="151"/>
        <v>1.0001544099999999</v>
      </c>
      <c r="L408" s="7">
        <f t="shared" si="160"/>
        <v>1.0462605700000001</v>
      </c>
      <c r="M408" s="7">
        <f t="shared" si="161"/>
        <v>1.0464221199999999</v>
      </c>
      <c r="N408" s="6">
        <f t="shared" si="152"/>
        <v>10464.2212</v>
      </c>
      <c r="O408" s="45">
        <v>0</v>
      </c>
      <c r="P408" s="6">
        <v>0</v>
      </c>
      <c r="Q408" s="6">
        <v>0</v>
      </c>
      <c r="R408" s="2">
        <f t="shared" si="162"/>
        <v>5.0000000000000001E-3</v>
      </c>
      <c r="S408" s="45">
        <f t="shared" si="163"/>
        <v>295</v>
      </c>
      <c r="T408" s="8">
        <f t="shared" si="153"/>
        <v>1.004095376</v>
      </c>
      <c r="U408" s="6">
        <f t="shared" si="154"/>
        <v>42.85492</v>
      </c>
      <c r="V408" s="3" t="str">
        <f t="shared" si="164"/>
        <v>A=</v>
      </c>
      <c r="W408" s="9">
        <f t="shared" si="164"/>
        <v>43286</v>
      </c>
      <c r="Y408" s="29"/>
      <c r="Z408" s="33">
        <v>43054</v>
      </c>
      <c r="AA408" s="34" t="s">
        <v>86</v>
      </c>
      <c r="AB408" s="30"/>
      <c r="AC408" s="31"/>
      <c r="AD408" s="32"/>
    </row>
    <row r="409" spans="1:30" x14ac:dyDescent="0.2">
      <c r="A409" s="102">
        <f t="shared" si="155"/>
        <v>39820</v>
      </c>
      <c r="B409" s="6">
        <f t="shared" si="149"/>
        <v>10508.844138</v>
      </c>
      <c r="C409" s="6">
        <f t="shared" si="156"/>
        <v>10000</v>
      </c>
      <c r="D409" s="6">
        <f t="shared" si="150"/>
        <v>10508.844138</v>
      </c>
      <c r="E409" s="48">
        <f t="shared" si="157"/>
        <v>2892.86</v>
      </c>
      <c r="F409" s="10">
        <f t="shared" si="158"/>
        <v>2906.74</v>
      </c>
      <c r="G409" s="18">
        <f t="shared" si="146"/>
        <v>39819</v>
      </c>
      <c r="H409" s="2">
        <f t="shared" si="145"/>
        <v>4.7980199525727851E-3</v>
      </c>
      <c r="I409" s="1">
        <f t="shared" si="159"/>
        <v>2</v>
      </c>
      <c r="J409" s="49">
        <f t="shared" si="165"/>
        <v>31</v>
      </c>
      <c r="K409" s="7">
        <f t="shared" si="151"/>
        <v>1.0003088499999999</v>
      </c>
      <c r="L409" s="7">
        <f t="shared" si="160"/>
        <v>1.0462605700000001</v>
      </c>
      <c r="M409" s="7">
        <f t="shared" si="161"/>
        <v>1.0465837</v>
      </c>
      <c r="N409" s="6">
        <f t="shared" si="152"/>
        <v>10465.837</v>
      </c>
      <c r="O409" s="45">
        <v>0</v>
      </c>
      <c r="P409" s="6">
        <v>0</v>
      </c>
      <c r="Q409" s="6">
        <v>0</v>
      </c>
      <c r="R409" s="2">
        <f t="shared" si="162"/>
        <v>5.0000000000000001E-3</v>
      </c>
      <c r="S409" s="45">
        <f t="shared" si="163"/>
        <v>296</v>
      </c>
      <c r="T409" s="8">
        <f t="shared" si="153"/>
        <v>1.004109288</v>
      </c>
      <c r="U409" s="6">
        <f t="shared" si="154"/>
        <v>43.007137999999998</v>
      </c>
      <c r="V409" s="3" t="str">
        <f t="shared" si="164"/>
        <v>A=</v>
      </c>
      <c r="W409" s="9">
        <f t="shared" si="164"/>
        <v>43286</v>
      </c>
      <c r="Y409" s="29"/>
      <c r="Z409" s="33">
        <v>43094</v>
      </c>
      <c r="AA409" s="34" t="s">
        <v>79</v>
      </c>
      <c r="AB409" s="30"/>
      <c r="AC409" s="31"/>
      <c r="AD409" s="32"/>
    </row>
    <row r="410" spans="1:30" x14ac:dyDescent="0.2">
      <c r="A410" s="102">
        <f t="shared" si="155"/>
        <v>39821</v>
      </c>
      <c r="B410" s="6">
        <f t="shared" si="149"/>
        <v>10510.612591999999</v>
      </c>
      <c r="C410" s="6">
        <f t="shared" si="156"/>
        <v>10000</v>
      </c>
      <c r="D410" s="6">
        <f t="shared" si="150"/>
        <v>10510.612591999999</v>
      </c>
      <c r="E410" s="48">
        <f t="shared" si="157"/>
        <v>2892.86</v>
      </c>
      <c r="F410" s="10">
        <f t="shared" si="158"/>
        <v>2906.74</v>
      </c>
      <c r="G410" s="18">
        <f t="shared" si="146"/>
        <v>39819</v>
      </c>
      <c r="H410" s="2">
        <f t="shared" si="145"/>
        <v>4.7980199525727851E-3</v>
      </c>
      <c r="I410" s="1">
        <f t="shared" si="159"/>
        <v>3</v>
      </c>
      <c r="J410" s="49">
        <f t="shared" si="165"/>
        <v>31</v>
      </c>
      <c r="K410" s="7">
        <f t="shared" si="151"/>
        <v>1.0004633199999999</v>
      </c>
      <c r="L410" s="7">
        <f t="shared" si="160"/>
        <v>1.0462605700000001</v>
      </c>
      <c r="M410" s="7">
        <f t="shared" si="161"/>
        <v>1.0467453200000001</v>
      </c>
      <c r="N410" s="6">
        <f t="shared" si="152"/>
        <v>10467.4532</v>
      </c>
      <c r="O410" s="45">
        <v>0</v>
      </c>
      <c r="P410" s="6">
        <v>0</v>
      </c>
      <c r="Q410" s="6">
        <v>0</v>
      </c>
      <c r="R410" s="2">
        <f t="shared" si="162"/>
        <v>5.0000000000000001E-3</v>
      </c>
      <c r="S410" s="45">
        <f t="shared" si="163"/>
        <v>297</v>
      </c>
      <c r="T410" s="8">
        <f t="shared" si="153"/>
        <v>1.0041231989999999</v>
      </c>
      <c r="U410" s="6">
        <f t="shared" si="154"/>
        <v>43.159391999999997</v>
      </c>
      <c r="V410" s="3" t="str">
        <f t="shared" si="164"/>
        <v>A=</v>
      </c>
      <c r="W410" s="9">
        <f t="shared" si="164"/>
        <v>43286</v>
      </c>
      <c r="Y410" s="29"/>
      <c r="Z410" s="33">
        <v>43101</v>
      </c>
      <c r="AA410" s="34" t="s">
        <v>81</v>
      </c>
      <c r="AB410" s="30"/>
      <c r="AC410" s="31"/>
      <c r="AD410" s="32"/>
    </row>
    <row r="411" spans="1:30" x14ac:dyDescent="0.2">
      <c r="A411" s="102">
        <f t="shared" si="155"/>
        <v>39822</v>
      </c>
      <c r="B411" s="6">
        <f t="shared" si="149"/>
        <v>10512.381091000001</v>
      </c>
      <c r="C411" s="6">
        <f t="shared" si="156"/>
        <v>10000</v>
      </c>
      <c r="D411" s="6">
        <f t="shared" si="150"/>
        <v>10512.381091000001</v>
      </c>
      <c r="E411" s="48">
        <f t="shared" si="157"/>
        <v>2892.86</v>
      </c>
      <c r="F411" s="10">
        <f t="shared" si="158"/>
        <v>2906.74</v>
      </c>
      <c r="G411" s="18">
        <f t="shared" si="146"/>
        <v>39819</v>
      </c>
      <c r="H411" s="2">
        <f t="shared" si="145"/>
        <v>4.7980199525727851E-3</v>
      </c>
      <c r="I411" s="1">
        <f t="shared" si="159"/>
        <v>4</v>
      </c>
      <c r="J411" s="49">
        <f t="shared" si="165"/>
        <v>31</v>
      </c>
      <c r="K411" s="7">
        <f t="shared" si="151"/>
        <v>1.0006177999999999</v>
      </c>
      <c r="L411" s="7">
        <f t="shared" si="160"/>
        <v>1.0462605700000001</v>
      </c>
      <c r="M411" s="7">
        <f t="shared" si="161"/>
        <v>1.04690694</v>
      </c>
      <c r="N411" s="6">
        <f t="shared" si="152"/>
        <v>10469.0694</v>
      </c>
      <c r="O411" s="45">
        <v>0</v>
      </c>
      <c r="P411" s="6">
        <v>0</v>
      </c>
      <c r="Q411" s="6">
        <v>0</v>
      </c>
      <c r="R411" s="2">
        <f t="shared" si="162"/>
        <v>5.0000000000000001E-3</v>
      </c>
      <c r="S411" s="45">
        <f t="shared" si="163"/>
        <v>298</v>
      </c>
      <c r="T411" s="8">
        <f t="shared" si="153"/>
        <v>1.0041371100000001</v>
      </c>
      <c r="U411" s="6">
        <f t="shared" si="154"/>
        <v>43.311691000000003</v>
      </c>
      <c r="V411" s="3" t="str">
        <f t="shared" ref="V411:W426" si="166">V410</f>
        <v>A=</v>
      </c>
      <c r="W411" s="9">
        <f t="shared" si="166"/>
        <v>43286</v>
      </c>
      <c r="Y411" s="29"/>
      <c r="Z411" s="33">
        <v>43143</v>
      </c>
      <c r="AA411" s="34" t="s">
        <v>65</v>
      </c>
      <c r="AB411" s="30"/>
      <c r="AC411" s="31"/>
      <c r="AD411" s="32"/>
    </row>
    <row r="412" spans="1:30" x14ac:dyDescent="0.2">
      <c r="A412" s="102">
        <f t="shared" si="155"/>
        <v>39823</v>
      </c>
      <c r="B412" s="6">
        <f t="shared" si="149"/>
        <v>10514.150148000001</v>
      </c>
      <c r="C412" s="6">
        <f t="shared" si="156"/>
        <v>10000</v>
      </c>
      <c r="D412" s="6">
        <f t="shared" si="150"/>
        <v>10514.150148000001</v>
      </c>
      <c r="E412" s="48">
        <f t="shared" si="157"/>
        <v>2892.86</v>
      </c>
      <c r="F412" s="10">
        <f t="shared" si="158"/>
        <v>2906.74</v>
      </c>
      <c r="G412" s="18">
        <f t="shared" si="146"/>
        <v>39819</v>
      </c>
      <c r="H412" s="2">
        <f t="shared" si="145"/>
        <v>4.7980199525727851E-3</v>
      </c>
      <c r="I412" s="1">
        <f t="shared" si="159"/>
        <v>5</v>
      </c>
      <c r="J412" s="49">
        <f t="shared" si="165"/>
        <v>31</v>
      </c>
      <c r="K412" s="7">
        <f t="shared" si="151"/>
        <v>1.00077232</v>
      </c>
      <c r="L412" s="7">
        <f t="shared" si="160"/>
        <v>1.0462605700000001</v>
      </c>
      <c r="M412" s="7">
        <f t="shared" si="161"/>
        <v>1.04706861</v>
      </c>
      <c r="N412" s="6">
        <f t="shared" si="152"/>
        <v>10470.686100000001</v>
      </c>
      <c r="O412" s="45">
        <v>0</v>
      </c>
      <c r="P412" s="6">
        <v>0</v>
      </c>
      <c r="Q412" s="6">
        <v>0</v>
      </c>
      <c r="R412" s="2">
        <f t="shared" si="162"/>
        <v>5.0000000000000001E-3</v>
      </c>
      <c r="S412" s="45">
        <f t="shared" si="163"/>
        <v>299</v>
      </c>
      <c r="T412" s="8">
        <f t="shared" si="153"/>
        <v>1.0041510220000001</v>
      </c>
      <c r="U412" s="6">
        <f t="shared" si="154"/>
        <v>43.464047999999998</v>
      </c>
      <c r="V412" s="3" t="str">
        <f t="shared" si="166"/>
        <v>A=</v>
      </c>
      <c r="W412" s="9">
        <f t="shared" si="166"/>
        <v>43286</v>
      </c>
      <c r="Y412" s="29"/>
      <c r="Z412" s="33">
        <v>43144</v>
      </c>
      <c r="AA412" s="34" t="s">
        <v>65</v>
      </c>
      <c r="AB412" s="30"/>
      <c r="AC412" s="31"/>
      <c r="AD412" s="32"/>
    </row>
    <row r="413" spans="1:30" x14ac:dyDescent="0.2">
      <c r="A413" s="102">
        <f t="shared" si="155"/>
        <v>39824</v>
      </c>
      <c r="B413" s="6">
        <f t="shared" si="149"/>
        <v>10515.91935</v>
      </c>
      <c r="C413" s="6">
        <f t="shared" si="156"/>
        <v>10000</v>
      </c>
      <c r="D413" s="6">
        <f t="shared" si="150"/>
        <v>10515.91935</v>
      </c>
      <c r="E413" s="48">
        <f t="shared" si="157"/>
        <v>2892.86</v>
      </c>
      <c r="F413" s="10">
        <f t="shared" si="158"/>
        <v>2906.74</v>
      </c>
      <c r="G413" s="18">
        <f t="shared" si="146"/>
        <v>39819</v>
      </c>
      <c r="H413" s="2">
        <f t="shared" si="145"/>
        <v>4.7980199525727851E-3</v>
      </c>
      <c r="I413" s="1">
        <f t="shared" si="159"/>
        <v>6</v>
      </c>
      <c r="J413" s="49">
        <f t="shared" si="165"/>
        <v>31</v>
      </c>
      <c r="K413" s="7">
        <f t="shared" si="151"/>
        <v>1.0009268499999999</v>
      </c>
      <c r="L413" s="7">
        <f t="shared" si="160"/>
        <v>1.0462605700000001</v>
      </c>
      <c r="M413" s="7">
        <f t="shared" si="161"/>
        <v>1.0472302899999999</v>
      </c>
      <c r="N413" s="6">
        <f t="shared" si="152"/>
        <v>10472.302900000001</v>
      </c>
      <c r="O413" s="45">
        <v>0</v>
      </c>
      <c r="P413" s="6">
        <v>0</v>
      </c>
      <c r="Q413" s="6">
        <v>0</v>
      </c>
      <c r="R413" s="2">
        <f t="shared" si="162"/>
        <v>5.0000000000000001E-3</v>
      </c>
      <c r="S413" s="45">
        <f t="shared" si="163"/>
        <v>300</v>
      </c>
      <c r="T413" s="8">
        <f t="shared" si="153"/>
        <v>1.0041649340000001</v>
      </c>
      <c r="U413" s="6">
        <f t="shared" si="154"/>
        <v>43.61645</v>
      </c>
      <c r="V413" s="3" t="str">
        <f t="shared" si="166"/>
        <v>A=</v>
      </c>
      <c r="W413" s="9">
        <f t="shared" si="166"/>
        <v>43286</v>
      </c>
      <c r="Y413" s="29"/>
      <c r="Z413" s="33">
        <v>43189</v>
      </c>
      <c r="AA413" s="34" t="s">
        <v>82</v>
      </c>
      <c r="AB413" s="30"/>
      <c r="AC413" s="31"/>
      <c r="AD413" s="32"/>
    </row>
    <row r="414" spans="1:30" x14ac:dyDescent="0.2">
      <c r="A414" s="102">
        <f t="shared" si="155"/>
        <v>39825</v>
      </c>
      <c r="B414" s="6">
        <f t="shared" si="149"/>
        <v>10517.688898</v>
      </c>
      <c r="C414" s="6">
        <f t="shared" si="156"/>
        <v>10000</v>
      </c>
      <c r="D414" s="6">
        <f t="shared" si="150"/>
        <v>10517.688898</v>
      </c>
      <c r="E414" s="48">
        <f t="shared" si="157"/>
        <v>2892.86</v>
      </c>
      <c r="F414" s="10">
        <f t="shared" si="158"/>
        <v>2906.74</v>
      </c>
      <c r="G414" s="18">
        <f t="shared" si="146"/>
        <v>39819</v>
      </c>
      <c r="H414" s="2">
        <f t="shared" si="145"/>
        <v>4.7980199525727851E-3</v>
      </c>
      <c r="I414" s="1">
        <f t="shared" si="159"/>
        <v>7</v>
      </c>
      <c r="J414" s="49">
        <f t="shared" si="165"/>
        <v>31</v>
      </c>
      <c r="K414" s="7">
        <f t="shared" si="151"/>
        <v>1.0010814100000001</v>
      </c>
      <c r="L414" s="7">
        <f t="shared" si="160"/>
        <v>1.0462605700000001</v>
      </c>
      <c r="M414" s="7">
        <f t="shared" si="161"/>
        <v>1.0473920000000001</v>
      </c>
      <c r="N414" s="6">
        <f t="shared" si="152"/>
        <v>10473.92</v>
      </c>
      <c r="O414" s="45">
        <v>0</v>
      </c>
      <c r="P414" s="6">
        <v>0</v>
      </c>
      <c r="Q414" s="6">
        <v>0</v>
      </c>
      <c r="R414" s="2">
        <f t="shared" si="162"/>
        <v>5.0000000000000001E-3</v>
      </c>
      <c r="S414" s="45">
        <f t="shared" si="163"/>
        <v>301</v>
      </c>
      <c r="T414" s="8">
        <f t="shared" si="153"/>
        <v>1.0041788460000001</v>
      </c>
      <c r="U414" s="6">
        <f t="shared" si="154"/>
        <v>43.768898</v>
      </c>
      <c r="V414" s="3" t="str">
        <f t="shared" si="166"/>
        <v>A=</v>
      </c>
      <c r="W414" s="9">
        <f t="shared" si="166"/>
        <v>43286</v>
      </c>
      <c r="Y414" s="29"/>
      <c r="Z414" s="33">
        <v>43221</v>
      </c>
      <c r="AA414" s="34" t="s">
        <v>84</v>
      </c>
      <c r="AB414" s="30"/>
      <c r="AC414" s="31"/>
      <c r="AD414" s="32"/>
    </row>
    <row r="415" spans="1:30" x14ac:dyDescent="0.2">
      <c r="A415" s="102">
        <f t="shared" si="155"/>
        <v>39826</v>
      </c>
      <c r="B415" s="6">
        <f t="shared" si="149"/>
        <v>10519.458793</v>
      </c>
      <c r="C415" s="6">
        <f t="shared" si="156"/>
        <v>10000</v>
      </c>
      <c r="D415" s="6">
        <f t="shared" si="150"/>
        <v>10519.458793</v>
      </c>
      <c r="E415" s="48">
        <f t="shared" si="157"/>
        <v>2892.86</v>
      </c>
      <c r="F415" s="10">
        <f t="shared" si="158"/>
        <v>2906.74</v>
      </c>
      <c r="G415" s="18">
        <f t="shared" si="146"/>
        <v>39819</v>
      </c>
      <c r="H415" s="2">
        <f t="shared" ref="H415:H478" si="167">(F415/E415)-1</f>
        <v>4.7980199525727851E-3</v>
      </c>
      <c r="I415" s="1">
        <f t="shared" si="159"/>
        <v>8</v>
      </c>
      <c r="J415" s="49">
        <f t="shared" si="165"/>
        <v>31</v>
      </c>
      <c r="K415" s="7">
        <f t="shared" si="151"/>
        <v>1.001236</v>
      </c>
      <c r="L415" s="7">
        <f t="shared" si="160"/>
        <v>1.0462605700000001</v>
      </c>
      <c r="M415" s="7">
        <f t="shared" si="161"/>
        <v>1.0475537399999999</v>
      </c>
      <c r="N415" s="6">
        <f t="shared" si="152"/>
        <v>10475.537399999999</v>
      </c>
      <c r="O415" s="45">
        <v>0</v>
      </c>
      <c r="P415" s="6">
        <v>0</v>
      </c>
      <c r="Q415" s="6">
        <v>0</v>
      </c>
      <c r="R415" s="2">
        <f t="shared" si="162"/>
        <v>5.0000000000000001E-3</v>
      </c>
      <c r="S415" s="45">
        <f t="shared" si="163"/>
        <v>302</v>
      </c>
      <c r="T415" s="8">
        <f t="shared" si="153"/>
        <v>1.0041927580000001</v>
      </c>
      <c r="U415" s="6">
        <f t="shared" si="154"/>
        <v>43.921393000000002</v>
      </c>
      <c r="V415" s="3" t="str">
        <f t="shared" si="166"/>
        <v>A=</v>
      </c>
      <c r="W415" s="9">
        <f t="shared" si="166"/>
        <v>43286</v>
      </c>
      <c r="Y415" s="29"/>
      <c r="Z415" s="33">
        <v>43251</v>
      </c>
      <c r="AA415" s="34" t="s">
        <v>83</v>
      </c>
      <c r="AB415" s="30"/>
      <c r="AC415" s="31"/>
      <c r="AD415" s="32"/>
    </row>
    <row r="416" spans="1:30" x14ac:dyDescent="0.2">
      <c r="A416" s="102">
        <f t="shared" si="155"/>
        <v>39827</v>
      </c>
      <c r="B416" s="6">
        <f t="shared" si="149"/>
        <v>10521.228842999999</v>
      </c>
      <c r="C416" s="6">
        <f t="shared" si="156"/>
        <v>10000</v>
      </c>
      <c r="D416" s="6">
        <f t="shared" si="150"/>
        <v>10521.228842999999</v>
      </c>
      <c r="E416" s="48">
        <f t="shared" si="157"/>
        <v>2892.86</v>
      </c>
      <c r="F416" s="10">
        <f t="shared" si="158"/>
        <v>2906.74</v>
      </c>
      <c r="G416" s="18">
        <f t="shared" si="146"/>
        <v>39819</v>
      </c>
      <c r="H416" s="2">
        <f t="shared" si="167"/>
        <v>4.7980199525727851E-3</v>
      </c>
      <c r="I416" s="1">
        <f t="shared" si="159"/>
        <v>9</v>
      </c>
      <c r="J416" s="49">
        <f t="shared" si="165"/>
        <v>31</v>
      </c>
      <c r="K416" s="7">
        <f t="shared" si="151"/>
        <v>1.0013905999999999</v>
      </c>
      <c r="L416" s="7">
        <f t="shared" si="160"/>
        <v>1.0462605700000001</v>
      </c>
      <c r="M416" s="7">
        <f t="shared" si="161"/>
        <v>1.0477154900000001</v>
      </c>
      <c r="N416" s="6">
        <f t="shared" si="152"/>
        <v>10477.1549</v>
      </c>
      <c r="O416" s="45">
        <v>0</v>
      </c>
      <c r="P416" s="6">
        <v>0</v>
      </c>
      <c r="Q416" s="6">
        <v>0</v>
      </c>
      <c r="R416" s="2">
        <f t="shared" si="162"/>
        <v>5.0000000000000001E-3</v>
      </c>
      <c r="S416" s="45">
        <f t="shared" si="163"/>
        <v>303</v>
      </c>
      <c r="T416" s="8">
        <f t="shared" si="153"/>
        <v>1.0042066709999999</v>
      </c>
      <c r="U416" s="6">
        <f t="shared" si="154"/>
        <v>44.073943</v>
      </c>
      <c r="V416" s="3" t="str">
        <f t="shared" si="166"/>
        <v>A=</v>
      </c>
      <c r="W416" s="9">
        <f t="shared" si="166"/>
        <v>43286</v>
      </c>
      <c r="Y416" s="29"/>
      <c r="Z416" s="33">
        <v>43350</v>
      </c>
      <c r="AA416" s="34" t="s">
        <v>85</v>
      </c>
      <c r="AB416" s="30"/>
      <c r="AC416" s="31"/>
      <c r="AD416" s="32"/>
    </row>
    <row r="417" spans="1:30" x14ac:dyDescent="0.2">
      <c r="A417" s="102">
        <f t="shared" si="155"/>
        <v>39828</v>
      </c>
      <c r="B417" s="6">
        <f t="shared" si="149"/>
        <v>10522.999330000001</v>
      </c>
      <c r="C417" s="6">
        <f t="shared" si="156"/>
        <v>10000</v>
      </c>
      <c r="D417" s="6">
        <f t="shared" si="150"/>
        <v>10522.999330000001</v>
      </c>
      <c r="E417" s="48">
        <f t="shared" si="157"/>
        <v>2892.86</v>
      </c>
      <c r="F417" s="10">
        <f t="shared" si="158"/>
        <v>2906.74</v>
      </c>
      <c r="G417" s="18">
        <f t="shared" si="146"/>
        <v>39819</v>
      </c>
      <c r="H417" s="2">
        <f t="shared" si="167"/>
        <v>4.7980199525727851E-3</v>
      </c>
      <c r="I417" s="1">
        <f t="shared" si="159"/>
        <v>10</v>
      </c>
      <c r="J417" s="49">
        <f t="shared" si="165"/>
        <v>31</v>
      </c>
      <c r="K417" s="7">
        <f t="shared" si="151"/>
        <v>1.0015452300000001</v>
      </c>
      <c r="L417" s="7">
        <f t="shared" si="160"/>
        <v>1.0462605700000001</v>
      </c>
      <c r="M417" s="7">
        <f t="shared" si="161"/>
        <v>1.04787728</v>
      </c>
      <c r="N417" s="6">
        <f t="shared" si="152"/>
        <v>10478.772800000001</v>
      </c>
      <c r="O417" s="45">
        <v>0</v>
      </c>
      <c r="P417" s="6">
        <v>0</v>
      </c>
      <c r="Q417" s="6">
        <v>0</v>
      </c>
      <c r="R417" s="2">
        <f t="shared" si="162"/>
        <v>5.0000000000000001E-3</v>
      </c>
      <c r="S417" s="45">
        <f t="shared" si="163"/>
        <v>304</v>
      </c>
      <c r="T417" s="8">
        <f t="shared" si="153"/>
        <v>1.0042205829999999</v>
      </c>
      <c r="U417" s="6">
        <f t="shared" si="154"/>
        <v>44.226529999999997</v>
      </c>
      <c r="V417" s="3" t="str">
        <f t="shared" si="166"/>
        <v>A=</v>
      </c>
      <c r="W417" s="9">
        <f t="shared" si="166"/>
        <v>43286</v>
      </c>
      <c r="Y417" s="29"/>
      <c r="Z417" s="33">
        <v>43385</v>
      </c>
      <c r="AA417" s="27" t="s">
        <v>71</v>
      </c>
      <c r="AB417" s="30"/>
      <c r="AC417" s="31"/>
      <c r="AD417" s="32"/>
    </row>
    <row r="418" spans="1:30" x14ac:dyDescent="0.2">
      <c r="A418" s="102">
        <f t="shared" si="155"/>
        <v>39829</v>
      </c>
      <c r="B418" s="6">
        <f t="shared" si="149"/>
        <v>10524.770073</v>
      </c>
      <c r="C418" s="6">
        <f t="shared" si="156"/>
        <v>10000</v>
      </c>
      <c r="D418" s="6">
        <f t="shared" si="150"/>
        <v>10524.770073</v>
      </c>
      <c r="E418" s="48">
        <f t="shared" si="157"/>
        <v>2892.86</v>
      </c>
      <c r="F418" s="10">
        <f t="shared" si="158"/>
        <v>2906.74</v>
      </c>
      <c r="G418" s="18">
        <f t="shared" si="146"/>
        <v>39819</v>
      </c>
      <c r="H418" s="2">
        <f t="shared" si="167"/>
        <v>4.7980199525727851E-3</v>
      </c>
      <c r="I418" s="1">
        <f t="shared" si="159"/>
        <v>11</v>
      </c>
      <c r="J418" s="49">
        <f t="shared" si="165"/>
        <v>31</v>
      </c>
      <c r="K418" s="7">
        <f t="shared" si="151"/>
        <v>1.00169989</v>
      </c>
      <c r="L418" s="7">
        <f t="shared" si="160"/>
        <v>1.0462605700000001</v>
      </c>
      <c r="M418" s="7">
        <f t="shared" si="161"/>
        <v>1.0480390900000001</v>
      </c>
      <c r="N418" s="6">
        <f t="shared" si="152"/>
        <v>10480.3909</v>
      </c>
      <c r="O418" s="45">
        <v>0</v>
      </c>
      <c r="P418" s="6">
        <v>0</v>
      </c>
      <c r="Q418" s="6">
        <v>0</v>
      </c>
      <c r="R418" s="2">
        <f t="shared" si="162"/>
        <v>5.0000000000000001E-3</v>
      </c>
      <c r="S418" s="45">
        <f t="shared" si="163"/>
        <v>305</v>
      </c>
      <c r="T418" s="8">
        <f t="shared" si="153"/>
        <v>1.004234496</v>
      </c>
      <c r="U418" s="6">
        <f t="shared" si="154"/>
        <v>44.379173000000002</v>
      </c>
      <c r="V418" s="3" t="str">
        <f t="shared" si="166"/>
        <v>A=</v>
      </c>
      <c r="W418" s="9">
        <f t="shared" si="166"/>
        <v>43286</v>
      </c>
      <c r="Y418" s="29"/>
      <c r="Z418" s="33">
        <v>43406</v>
      </c>
      <c r="AA418" s="34" t="s">
        <v>77</v>
      </c>
      <c r="AB418" s="30"/>
      <c r="AC418" s="31"/>
      <c r="AD418" s="32"/>
    </row>
    <row r="419" spans="1:30" x14ac:dyDescent="0.2">
      <c r="A419" s="102">
        <f t="shared" si="155"/>
        <v>39830</v>
      </c>
      <c r="B419" s="6">
        <f t="shared" si="149"/>
        <v>10526.541162</v>
      </c>
      <c r="C419" s="6">
        <f t="shared" si="156"/>
        <v>10000</v>
      </c>
      <c r="D419" s="6">
        <f t="shared" si="150"/>
        <v>10526.541162</v>
      </c>
      <c r="E419" s="48">
        <f t="shared" si="157"/>
        <v>2892.86</v>
      </c>
      <c r="F419" s="10">
        <f t="shared" si="158"/>
        <v>2906.74</v>
      </c>
      <c r="G419" s="18">
        <f t="shared" si="146"/>
        <v>39819</v>
      </c>
      <c r="H419" s="2">
        <f t="shared" si="167"/>
        <v>4.7980199525727851E-3</v>
      </c>
      <c r="I419" s="1">
        <f t="shared" si="159"/>
        <v>12</v>
      </c>
      <c r="J419" s="49">
        <f t="shared" si="165"/>
        <v>31</v>
      </c>
      <c r="K419" s="7">
        <f t="shared" si="151"/>
        <v>1.0018545700000001</v>
      </c>
      <c r="L419" s="7">
        <f t="shared" si="160"/>
        <v>1.0462605700000001</v>
      </c>
      <c r="M419" s="7">
        <f t="shared" si="161"/>
        <v>1.0482009299999999</v>
      </c>
      <c r="N419" s="6">
        <f t="shared" si="152"/>
        <v>10482.0093</v>
      </c>
      <c r="O419" s="45">
        <v>0</v>
      </c>
      <c r="P419" s="6">
        <v>0</v>
      </c>
      <c r="Q419" s="6">
        <v>0</v>
      </c>
      <c r="R419" s="2">
        <f t="shared" si="162"/>
        <v>5.0000000000000001E-3</v>
      </c>
      <c r="S419" s="45">
        <f t="shared" si="163"/>
        <v>306</v>
      </c>
      <c r="T419" s="8">
        <f t="shared" si="153"/>
        <v>1.0042484089999999</v>
      </c>
      <c r="U419" s="6">
        <f t="shared" si="154"/>
        <v>44.531861999999997</v>
      </c>
      <c r="V419" s="3" t="str">
        <f t="shared" si="166"/>
        <v>A=</v>
      </c>
      <c r="W419" s="9">
        <f t="shared" si="166"/>
        <v>43286</v>
      </c>
      <c r="Y419" s="29"/>
      <c r="Z419" s="33">
        <v>43419</v>
      </c>
      <c r="AA419" s="34" t="s">
        <v>86</v>
      </c>
      <c r="AB419" s="30"/>
      <c r="AC419" s="31"/>
      <c r="AD419" s="32"/>
    </row>
    <row r="420" spans="1:30" x14ac:dyDescent="0.2">
      <c r="A420" s="102">
        <f t="shared" si="155"/>
        <v>39831</v>
      </c>
      <c r="B420" s="6">
        <f t="shared" si="149"/>
        <v>10528.312406999999</v>
      </c>
      <c r="C420" s="6">
        <f t="shared" si="156"/>
        <v>10000</v>
      </c>
      <c r="D420" s="6">
        <f t="shared" si="150"/>
        <v>10528.312406999999</v>
      </c>
      <c r="E420" s="48">
        <f t="shared" si="157"/>
        <v>2892.86</v>
      </c>
      <c r="F420" s="10">
        <f t="shared" si="158"/>
        <v>2906.74</v>
      </c>
      <c r="G420" s="18">
        <f t="shared" si="146"/>
        <v>39819</v>
      </c>
      <c r="H420" s="2">
        <f t="shared" si="167"/>
        <v>4.7980199525727851E-3</v>
      </c>
      <c r="I420" s="1">
        <f t="shared" si="159"/>
        <v>13</v>
      </c>
      <c r="J420" s="49">
        <f t="shared" si="165"/>
        <v>31</v>
      </c>
      <c r="K420" s="7">
        <f t="shared" si="151"/>
        <v>1.0020092700000001</v>
      </c>
      <c r="L420" s="7">
        <f t="shared" si="160"/>
        <v>1.0462605700000001</v>
      </c>
      <c r="M420" s="7">
        <f t="shared" si="161"/>
        <v>1.0483627799999999</v>
      </c>
      <c r="N420" s="6">
        <f t="shared" si="152"/>
        <v>10483.6278</v>
      </c>
      <c r="O420" s="45">
        <v>0</v>
      </c>
      <c r="P420" s="6">
        <v>0</v>
      </c>
      <c r="Q420" s="6">
        <v>0</v>
      </c>
      <c r="R420" s="2">
        <f t="shared" si="162"/>
        <v>5.0000000000000001E-3</v>
      </c>
      <c r="S420" s="45">
        <f t="shared" si="163"/>
        <v>307</v>
      </c>
      <c r="T420" s="8">
        <f t="shared" si="153"/>
        <v>1.0042623230000001</v>
      </c>
      <c r="U420" s="6">
        <f t="shared" si="154"/>
        <v>44.684607</v>
      </c>
      <c r="V420" s="3" t="str">
        <f t="shared" si="166"/>
        <v>A=</v>
      </c>
      <c r="W420" s="9">
        <f t="shared" si="166"/>
        <v>43286</v>
      </c>
      <c r="Y420" s="29"/>
      <c r="Z420" s="33">
        <v>43459</v>
      </c>
      <c r="AA420" s="34" t="s">
        <v>79</v>
      </c>
      <c r="AB420" s="30"/>
      <c r="AC420" s="31"/>
      <c r="AD420" s="32"/>
    </row>
    <row r="421" spans="1:30" x14ac:dyDescent="0.2">
      <c r="A421" s="102">
        <f t="shared" si="155"/>
        <v>39832</v>
      </c>
      <c r="B421" s="6">
        <f t="shared" si="149"/>
        <v>10530.084089</v>
      </c>
      <c r="C421" s="6">
        <f t="shared" si="156"/>
        <v>10000</v>
      </c>
      <c r="D421" s="6">
        <f t="shared" si="150"/>
        <v>10530.084089</v>
      </c>
      <c r="E421" s="48">
        <f t="shared" si="157"/>
        <v>2892.86</v>
      </c>
      <c r="F421" s="10">
        <f t="shared" si="158"/>
        <v>2906.74</v>
      </c>
      <c r="G421" s="18">
        <f t="shared" si="146"/>
        <v>39819</v>
      </c>
      <c r="H421" s="2">
        <f t="shared" si="167"/>
        <v>4.7980199525727851E-3</v>
      </c>
      <c r="I421" s="1">
        <f t="shared" si="159"/>
        <v>14</v>
      </c>
      <c r="J421" s="49">
        <f t="shared" si="165"/>
        <v>31</v>
      </c>
      <c r="K421" s="7">
        <f t="shared" si="151"/>
        <v>1.0021640000000001</v>
      </c>
      <c r="L421" s="7">
        <f t="shared" si="160"/>
        <v>1.0462605700000001</v>
      </c>
      <c r="M421" s="7">
        <f t="shared" si="161"/>
        <v>1.0485246699999999</v>
      </c>
      <c r="N421" s="6">
        <f t="shared" si="152"/>
        <v>10485.2467</v>
      </c>
      <c r="O421" s="45">
        <v>0</v>
      </c>
      <c r="P421" s="6">
        <v>0</v>
      </c>
      <c r="Q421" s="6">
        <v>0</v>
      </c>
      <c r="R421" s="2">
        <f t="shared" si="162"/>
        <v>5.0000000000000001E-3</v>
      </c>
      <c r="S421" s="45">
        <f t="shared" si="163"/>
        <v>308</v>
      </c>
      <c r="T421" s="8">
        <f t="shared" si="153"/>
        <v>1.0042762359999999</v>
      </c>
      <c r="U421" s="6">
        <f t="shared" si="154"/>
        <v>44.837389000000002</v>
      </c>
      <c r="V421" s="3" t="str">
        <f t="shared" si="166"/>
        <v>A=</v>
      </c>
      <c r="W421" s="9">
        <f t="shared" si="166"/>
        <v>43286</v>
      </c>
      <c r="Y421" s="29"/>
      <c r="Z421" s="33">
        <v>43466</v>
      </c>
      <c r="AA421" s="34" t="s">
        <v>81</v>
      </c>
      <c r="AB421" s="30"/>
      <c r="AC421" s="31"/>
      <c r="AD421" s="32"/>
    </row>
    <row r="422" spans="1:30" x14ac:dyDescent="0.2">
      <c r="A422" s="102">
        <f t="shared" si="155"/>
        <v>39833</v>
      </c>
      <c r="B422" s="6">
        <f t="shared" si="149"/>
        <v>10531.856027</v>
      </c>
      <c r="C422" s="6">
        <f t="shared" si="156"/>
        <v>10000</v>
      </c>
      <c r="D422" s="6">
        <f t="shared" si="150"/>
        <v>10531.856027</v>
      </c>
      <c r="E422" s="48">
        <f t="shared" si="157"/>
        <v>2892.86</v>
      </c>
      <c r="F422" s="10">
        <f t="shared" si="158"/>
        <v>2906.74</v>
      </c>
      <c r="G422" s="18">
        <f t="shared" si="146"/>
        <v>39819</v>
      </c>
      <c r="H422" s="2">
        <f t="shared" si="167"/>
        <v>4.7980199525727851E-3</v>
      </c>
      <c r="I422" s="1">
        <f t="shared" si="159"/>
        <v>15</v>
      </c>
      <c r="J422" s="49">
        <f t="shared" si="165"/>
        <v>31</v>
      </c>
      <c r="K422" s="7">
        <f t="shared" si="151"/>
        <v>1.0023187499999999</v>
      </c>
      <c r="L422" s="7">
        <f t="shared" si="160"/>
        <v>1.0462605700000001</v>
      </c>
      <c r="M422" s="7">
        <f t="shared" si="161"/>
        <v>1.04868658</v>
      </c>
      <c r="N422" s="6">
        <f t="shared" si="152"/>
        <v>10486.8658</v>
      </c>
      <c r="O422" s="45">
        <v>0</v>
      </c>
      <c r="P422" s="6">
        <v>0</v>
      </c>
      <c r="Q422" s="6">
        <v>0</v>
      </c>
      <c r="R422" s="2">
        <f t="shared" si="162"/>
        <v>5.0000000000000001E-3</v>
      </c>
      <c r="S422" s="45">
        <f t="shared" si="163"/>
        <v>309</v>
      </c>
      <c r="T422" s="8">
        <f t="shared" si="153"/>
        <v>1.0042901500000001</v>
      </c>
      <c r="U422" s="6">
        <f t="shared" si="154"/>
        <v>44.990226999999997</v>
      </c>
      <c r="V422" s="3" t="str">
        <f t="shared" si="166"/>
        <v>A=</v>
      </c>
      <c r="W422" s="9">
        <f t="shared" si="166"/>
        <v>43286</v>
      </c>
      <c r="Y422" s="29"/>
      <c r="Z422" s="33">
        <v>43528</v>
      </c>
      <c r="AA422" s="34" t="s">
        <v>65</v>
      </c>
      <c r="AB422" s="30"/>
      <c r="AC422" s="31"/>
      <c r="AD422" s="32"/>
    </row>
    <row r="423" spans="1:30" x14ac:dyDescent="0.2">
      <c r="A423" s="102">
        <f t="shared" si="155"/>
        <v>39834</v>
      </c>
      <c r="B423" s="6">
        <f t="shared" si="149"/>
        <v>10533.628199999999</v>
      </c>
      <c r="C423" s="6">
        <f t="shared" si="156"/>
        <v>10000</v>
      </c>
      <c r="D423" s="6">
        <f t="shared" si="150"/>
        <v>10533.628199999999</v>
      </c>
      <c r="E423" s="48">
        <f t="shared" si="157"/>
        <v>2892.86</v>
      </c>
      <c r="F423" s="10">
        <f t="shared" si="158"/>
        <v>2906.74</v>
      </c>
      <c r="G423" s="18">
        <f t="shared" si="146"/>
        <v>39819</v>
      </c>
      <c r="H423" s="2">
        <f t="shared" si="167"/>
        <v>4.7980199525727851E-3</v>
      </c>
      <c r="I423" s="1">
        <f t="shared" si="159"/>
        <v>16</v>
      </c>
      <c r="J423" s="49">
        <f t="shared" si="165"/>
        <v>31</v>
      </c>
      <c r="K423" s="7">
        <f t="shared" si="151"/>
        <v>1.0024735199999999</v>
      </c>
      <c r="L423" s="7">
        <f t="shared" si="160"/>
        <v>1.0462605700000001</v>
      </c>
      <c r="M423" s="7">
        <f t="shared" si="161"/>
        <v>1.04884851</v>
      </c>
      <c r="N423" s="6">
        <f t="shared" si="152"/>
        <v>10488.4851</v>
      </c>
      <c r="O423" s="45">
        <v>0</v>
      </c>
      <c r="P423" s="6">
        <v>0</v>
      </c>
      <c r="Q423" s="6">
        <v>0</v>
      </c>
      <c r="R423" s="2">
        <f t="shared" si="162"/>
        <v>5.0000000000000001E-3</v>
      </c>
      <c r="S423" s="45">
        <f t="shared" si="163"/>
        <v>310</v>
      </c>
      <c r="T423" s="8">
        <f t="shared" si="153"/>
        <v>1.004304063</v>
      </c>
      <c r="U423" s="6">
        <f t="shared" si="154"/>
        <v>45.143099999999997</v>
      </c>
      <c r="V423" s="3" t="str">
        <f t="shared" si="166"/>
        <v>A=</v>
      </c>
      <c r="W423" s="9">
        <f t="shared" si="166"/>
        <v>43286</v>
      </c>
      <c r="Y423" s="29"/>
      <c r="Z423" s="33">
        <v>43529</v>
      </c>
      <c r="AA423" s="34" t="s">
        <v>65</v>
      </c>
      <c r="AB423" s="30"/>
      <c r="AC423" s="31"/>
      <c r="AD423" s="32"/>
    </row>
    <row r="424" spans="1:30" x14ac:dyDescent="0.2">
      <c r="A424" s="102">
        <f t="shared" si="155"/>
        <v>39835</v>
      </c>
      <c r="B424" s="6">
        <f t="shared" si="149"/>
        <v>10535.400729999999</v>
      </c>
      <c r="C424" s="6">
        <f t="shared" si="156"/>
        <v>10000</v>
      </c>
      <c r="D424" s="6">
        <f t="shared" si="150"/>
        <v>10535.400729999999</v>
      </c>
      <c r="E424" s="48">
        <f t="shared" si="157"/>
        <v>2892.86</v>
      </c>
      <c r="F424" s="10">
        <f t="shared" si="158"/>
        <v>2906.74</v>
      </c>
      <c r="G424" s="18">
        <f t="shared" si="146"/>
        <v>39819</v>
      </c>
      <c r="H424" s="2">
        <f t="shared" si="167"/>
        <v>4.7980199525727851E-3</v>
      </c>
      <c r="I424" s="1">
        <f t="shared" si="159"/>
        <v>17</v>
      </c>
      <c r="J424" s="49">
        <f t="shared" si="165"/>
        <v>31</v>
      </c>
      <c r="K424" s="7">
        <f t="shared" si="151"/>
        <v>1.0026283199999999</v>
      </c>
      <c r="L424" s="7">
        <f t="shared" si="160"/>
        <v>1.0462605700000001</v>
      </c>
      <c r="M424" s="7">
        <f t="shared" si="161"/>
        <v>1.04901047</v>
      </c>
      <c r="N424" s="6">
        <f t="shared" si="152"/>
        <v>10490.1047</v>
      </c>
      <c r="O424" s="45">
        <v>0</v>
      </c>
      <c r="P424" s="6">
        <v>0</v>
      </c>
      <c r="Q424" s="6">
        <v>0</v>
      </c>
      <c r="R424" s="2">
        <f t="shared" si="162"/>
        <v>5.0000000000000001E-3</v>
      </c>
      <c r="S424" s="45">
        <f t="shared" si="163"/>
        <v>311</v>
      </c>
      <c r="T424" s="8">
        <f t="shared" si="153"/>
        <v>1.0043179769999999</v>
      </c>
      <c r="U424" s="6">
        <f t="shared" si="154"/>
        <v>45.296030000000002</v>
      </c>
      <c r="V424" s="3" t="str">
        <f t="shared" si="166"/>
        <v>A=</v>
      </c>
      <c r="W424" s="9">
        <f t="shared" si="166"/>
        <v>43286</v>
      </c>
      <c r="Y424" s="29"/>
      <c r="Z424" s="33">
        <v>43574</v>
      </c>
      <c r="AA424" s="34" t="s">
        <v>82</v>
      </c>
      <c r="AB424" s="30"/>
      <c r="AC424" s="31"/>
      <c r="AD424" s="32"/>
    </row>
    <row r="425" spans="1:30" x14ac:dyDescent="0.2">
      <c r="A425" s="102">
        <f t="shared" si="155"/>
        <v>39836</v>
      </c>
      <c r="B425" s="6">
        <f t="shared" si="149"/>
        <v>10537.173718</v>
      </c>
      <c r="C425" s="6">
        <f t="shared" si="156"/>
        <v>10000</v>
      </c>
      <c r="D425" s="6">
        <f t="shared" si="150"/>
        <v>10537.173718</v>
      </c>
      <c r="E425" s="48">
        <f t="shared" si="157"/>
        <v>2892.86</v>
      </c>
      <c r="F425" s="10">
        <f t="shared" si="158"/>
        <v>2906.74</v>
      </c>
      <c r="G425" s="18">
        <f t="shared" si="146"/>
        <v>39819</v>
      </c>
      <c r="H425" s="2">
        <f t="shared" si="167"/>
        <v>4.7980199525727851E-3</v>
      </c>
      <c r="I425" s="1">
        <f t="shared" si="159"/>
        <v>18</v>
      </c>
      <c r="J425" s="49">
        <f t="shared" si="165"/>
        <v>31</v>
      </c>
      <c r="K425" s="7">
        <f t="shared" si="151"/>
        <v>1.00278315</v>
      </c>
      <c r="L425" s="7">
        <f t="shared" si="160"/>
        <v>1.0462605700000001</v>
      </c>
      <c r="M425" s="7">
        <f t="shared" si="161"/>
        <v>1.04917247</v>
      </c>
      <c r="N425" s="6">
        <f t="shared" si="152"/>
        <v>10491.724700000001</v>
      </c>
      <c r="O425" s="45">
        <v>0</v>
      </c>
      <c r="P425" s="6">
        <v>0</v>
      </c>
      <c r="Q425" s="6">
        <v>0</v>
      </c>
      <c r="R425" s="2">
        <f t="shared" si="162"/>
        <v>5.0000000000000001E-3</v>
      </c>
      <c r="S425" s="45">
        <f t="shared" si="163"/>
        <v>312</v>
      </c>
      <c r="T425" s="8">
        <f t="shared" si="153"/>
        <v>1.0043318919999999</v>
      </c>
      <c r="U425" s="6">
        <f t="shared" si="154"/>
        <v>45.449018000000002</v>
      </c>
      <c r="V425" s="3" t="str">
        <f t="shared" si="166"/>
        <v>A=</v>
      </c>
      <c r="W425" s="9">
        <f t="shared" si="166"/>
        <v>43286</v>
      </c>
      <c r="Y425" s="29"/>
      <c r="Z425" s="33">
        <v>43586</v>
      </c>
      <c r="AA425" s="34" t="s">
        <v>84</v>
      </c>
      <c r="AB425" s="30"/>
      <c r="AC425" s="31"/>
      <c r="AD425" s="32"/>
    </row>
    <row r="426" spans="1:30" x14ac:dyDescent="0.2">
      <c r="A426" s="102">
        <f t="shared" si="155"/>
        <v>39837</v>
      </c>
      <c r="B426" s="6">
        <f t="shared" si="149"/>
        <v>10538.946739999999</v>
      </c>
      <c r="C426" s="6">
        <f t="shared" si="156"/>
        <v>10000</v>
      </c>
      <c r="D426" s="6">
        <f t="shared" si="150"/>
        <v>10538.946739999999</v>
      </c>
      <c r="E426" s="48">
        <f t="shared" si="157"/>
        <v>2892.86</v>
      </c>
      <c r="F426" s="10">
        <f t="shared" si="158"/>
        <v>2906.74</v>
      </c>
      <c r="G426" s="18">
        <f t="shared" ref="G426:G489" si="168">IF(F426&lt;&gt;F425,A426,G425)</f>
        <v>39819</v>
      </c>
      <c r="H426" s="2">
        <f t="shared" si="167"/>
        <v>4.7980199525727851E-3</v>
      </c>
      <c r="I426" s="1">
        <f t="shared" si="159"/>
        <v>19</v>
      </c>
      <c r="J426" s="49">
        <f t="shared" si="165"/>
        <v>31</v>
      </c>
      <c r="K426" s="7">
        <f t="shared" si="151"/>
        <v>1.0029379899999999</v>
      </c>
      <c r="L426" s="7">
        <f t="shared" si="160"/>
        <v>1.0462605700000001</v>
      </c>
      <c r="M426" s="7">
        <f t="shared" si="161"/>
        <v>1.04933447</v>
      </c>
      <c r="N426" s="6">
        <f t="shared" si="152"/>
        <v>10493.3447</v>
      </c>
      <c r="O426" s="45">
        <v>0</v>
      </c>
      <c r="P426" s="6">
        <v>0</v>
      </c>
      <c r="Q426" s="6">
        <v>0</v>
      </c>
      <c r="R426" s="2">
        <f t="shared" si="162"/>
        <v>5.0000000000000001E-3</v>
      </c>
      <c r="S426" s="45">
        <f t="shared" si="163"/>
        <v>313</v>
      </c>
      <c r="T426" s="8">
        <f t="shared" si="153"/>
        <v>1.0043458059999999</v>
      </c>
      <c r="U426" s="6">
        <f t="shared" si="154"/>
        <v>45.602040000000002</v>
      </c>
      <c r="V426" s="3" t="str">
        <f t="shared" si="166"/>
        <v>A=</v>
      </c>
      <c r="W426" s="9">
        <f t="shared" si="166"/>
        <v>43286</v>
      </c>
      <c r="Y426" s="29"/>
      <c r="Z426" s="33">
        <v>43636</v>
      </c>
      <c r="AA426" s="34" t="s">
        <v>83</v>
      </c>
      <c r="AB426" s="30"/>
      <c r="AC426" s="31"/>
      <c r="AD426" s="32"/>
    </row>
    <row r="427" spans="1:30" x14ac:dyDescent="0.2">
      <c r="A427" s="102">
        <f t="shared" si="155"/>
        <v>39838</v>
      </c>
      <c r="B427" s="6">
        <f t="shared" si="149"/>
        <v>10540.720119</v>
      </c>
      <c r="C427" s="6">
        <f t="shared" si="156"/>
        <v>10000</v>
      </c>
      <c r="D427" s="6">
        <f t="shared" si="150"/>
        <v>10540.720119</v>
      </c>
      <c r="E427" s="48">
        <f t="shared" si="157"/>
        <v>2892.86</v>
      </c>
      <c r="F427" s="10">
        <f t="shared" si="158"/>
        <v>2906.74</v>
      </c>
      <c r="G427" s="18">
        <f t="shared" si="168"/>
        <v>39819</v>
      </c>
      <c r="H427" s="2">
        <f t="shared" si="167"/>
        <v>4.7980199525727851E-3</v>
      </c>
      <c r="I427" s="1">
        <f t="shared" si="159"/>
        <v>20</v>
      </c>
      <c r="J427" s="49">
        <f t="shared" si="165"/>
        <v>31</v>
      </c>
      <c r="K427" s="7">
        <f t="shared" si="151"/>
        <v>1.00309286</v>
      </c>
      <c r="L427" s="7">
        <f t="shared" si="160"/>
        <v>1.0462605700000001</v>
      </c>
      <c r="M427" s="7">
        <f t="shared" si="161"/>
        <v>1.0494965000000001</v>
      </c>
      <c r="N427" s="6">
        <f t="shared" si="152"/>
        <v>10494.965</v>
      </c>
      <c r="O427" s="45">
        <v>0</v>
      </c>
      <c r="P427" s="6">
        <v>0</v>
      </c>
      <c r="Q427" s="6">
        <v>0</v>
      </c>
      <c r="R427" s="2">
        <f t="shared" si="162"/>
        <v>5.0000000000000001E-3</v>
      </c>
      <c r="S427" s="45">
        <f t="shared" si="163"/>
        <v>314</v>
      </c>
      <c r="T427" s="8">
        <f t="shared" si="153"/>
        <v>1.0043597209999999</v>
      </c>
      <c r="U427" s="6">
        <f t="shared" si="154"/>
        <v>45.755119000000001</v>
      </c>
      <c r="V427" s="3" t="str">
        <f t="shared" ref="V427:W442" si="169">V426</f>
        <v>A=</v>
      </c>
      <c r="W427" s="9">
        <f t="shared" si="169"/>
        <v>43286</v>
      </c>
      <c r="Y427" s="29"/>
      <c r="Z427" s="33">
        <v>43784</v>
      </c>
      <c r="AA427" s="34" t="s">
        <v>86</v>
      </c>
      <c r="AB427" s="30"/>
      <c r="AC427" s="31"/>
      <c r="AD427" s="32"/>
    </row>
    <row r="428" spans="1:30" x14ac:dyDescent="0.2">
      <c r="A428" s="102">
        <f t="shared" si="155"/>
        <v>39839</v>
      </c>
      <c r="B428" s="6">
        <f t="shared" si="149"/>
        <v>10542.493934</v>
      </c>
      <c r="C428" s="6">
        <f t="shared" si="156"/>
        <v>10000</v>
      </c>
      <c r="D428" s="6">
        <f t="shared" si="150"/>
        <v>10542.493934</v>
      </c>
      <c r="E428" s="48">
        <f t="shared" si="157"/>
        <v>2892.86</v>
      </c>
      <c r="F428" s="10">
        <f t="shared" si="158"/>
        <v>2906.74</v>
      </c>
      <c r="G428" s="18">
        <f t="shared" si="168"/>
        <v>39819</v>
      </c>
      <c r="H428" s="2">
        <f t="shared" si="167"/>
        <v>4.7980199525727851E-3</v>
      </c>
      <c r="I428" s="1">
        <f t="shared" si="159"/>
        <v>21</v>
      </c>
      <c r="J428" s="49">
        <f t="shared" si="165"/>
        <v>31</v>
      </c>
      <c r="K428" s="7">
        <f t="shared" si="151"/>
        <v>1.00324776</v>
      </c>
      <c r="L428" s="7">
        <f t="shared" si="160"/>
        <v>1.0462605700000001</v>
      </c>
      <c r="M428" s="7">
        <f t="shared" si="161"/>
        <v>1.0496585700000001</v>
      </c>
      <c r="N428" s="6">
        <f t="shared" si="152"/>
        <v>10496.5857</v>
      </c>
      <c r="O428" s="45">
        <v>0</v>
      </c>
      <c r="P428" s="6">
        <v>0</v>
      </c>
      <c r="Q428" s="6">
        <v>0</v>
      </c>
      <c r="R428" s="2">
        <f t="shared" si="162"/>
        <v>5.0000000000000001E-3</v>
      </c>
      <c r="S428" s="45">
        <f t="shared" si="163"/>
        <v>315</v>
      </c>
      <c r="T428" s="8">
        <f t="shared" si="153"/>
        <v>1.0043736350000001</v>
      </c>
      <c r="U428" s="6">
        <f t="shared" si="154"/>
        <v>45.908234</v>
      </c>
      <c r="V428" s="3" t="str">
        <f t="shared" si="169"/>
        <v>A=</v>
      </c>
      <c r="W428" s="9">
        <f t="shared" si="169"/>
        <v>43286</v>
      </c>
      <c r="Y428" s="29"/>
      <c r="Z428" s="33">
        <v>43824</v>
      </c>
      <c r="AA428" s="34" t="s">
        <v>79</v>
      </c>
      <c r="AB428" s="30"/>
      <c r="AC428" s="31"/>
      <c r="AD428" s="32"/>
    </row>
    <row r="429" spans="1:30" x14ac:dyDescent="0.2">
      <c r="A429" s="102">
        <f t="shared" si="155"/>
        <v>39840</v>
      </c>
      <c r="B429" s="6">
        <f t="shared" si="149"/>
        <v>10544.267804999999</v>
      </c>
      <c r="C429" s="6">
        <f t="shared" si="156"/>
        <v>10000</v>
      </c>
      <c r="D429" s="6">
        <f t="shared" si="150"/>
        <v>10544.267804999999</v>
      </c>
      <c r="E429" s="48">
        <f t="shared" si="157"/>
        <v>2892.86</v>
      </c>
      <c r="F429" s="10">
        <f t="shared" si="158"/>
        <v>2906.74</v>
      </c>
      <c r="G429" s="18">
        <f t="shared" si="168"/>
        <v>39819</v>
      </c>
      <c r="H429" s="2">
        <f t="shared" si="167"/>
        <v>4.7980199525727851E-3</v>
      </c>
      <c r="I429" s="1">
        <f t="shared" si="159"/>
        <v>22</v>
      </c>
      <c r="J429" s="49">
        <f t="shared" si="165"/>
        <v>31</v>
      </c>
      <c r="K429" s="7">
        <f t="shared" si="151"/>
        <v>1.0034026700000001</v>
      </c>
      <c r="L429" s="7">
        <f t="shared" si="160"/>
        <v>1.0462605700000001</v>
      </c>
      <c r="M429" s="7">
        <f t="shared" si="161"/>
        <v>1.0498206400000001</v>
      </c>
      <c r="N429" s="6">
        <f t="shared" si="152"/>
        <v>10498.206399999999</v>
      </c>
      <c r="O429" s="45">
        <v>0</v>
      </c>
      <c r="P429" s="6">
        <v>0</v>
      </c>
      <c r="Q429" s="6">
        <v>0</v>
      </c>
      <c r="R429" s="2">
        <f t="shared" si="162"/>
        <v>5.0000000000000001E-3</v>
      </c>
      <c r="S429" s="45">
        <f t="shared" si="163"/>
        <v>316</v>
      </c>
      <c r="T429" s="8">
        <f t="shared" si="153"/>
        <v>1.0043875499999999</v>
      </c>
      <c r="U429" s="6">
        <f t="shared" si="154"/>
        <v>46.061405000000001</v>
      </c>
      <c r="V429" s="3" t="str">
        <f t="shared" si="169"/>
        <v>A=</v>
      </c>
      <c r="W429" s="9">
        <f t="shared" si="169"/>
        <v>43286</v>
      </c>
      <c r="Y429" s="29"/>
      <c r="Z429" s="33">
        <v>43831</v>
      </c>
      <c r="AA429" s="34" t="s">
        <v>81</v>
      </c>
      <c r="AB429" s="30"/>
      <c r="AC429" s="31"/>
      <c r="AD429" s="32"/>
    </row>
    <row r="430" spans="1:30" x14ac:dyDescent="0.2">
      <c r="A430" s="102">
        <f t="shared" si="155"/>
        <v>39841</v>
      </c>
      <c r="B430" s="6">
        <f t="shared" si="149"/>
        <v>10546.042234</v>
      </c>
      <c r="C430" s="6">
        <f t="shared" si="156"/>
        <v>10000</v>
      </c>
      <c r="D430" s="6">
        <f t="shared" si="150"/>
        <v>10546.042234</v>
      </c>
      <c r="E430" s="48">
        <f t="shared" si="157"/>
        <v>2892.86</v>
      </c>
      <c r="F430" s="10">
        <f t="shared" si="158"/>
        <v>2906.74</v>
      </c>
      <c r="G430" s="18">
        <f t="shared" si="168"/>
        <v>39819</v>
      </c>
      <c r="H430" s="2">
        <f t="shared" si="167"/>
        <v>4.7980199525727851E-3</v>
      </c>
      <c r="I430" s="1">
        <f t="shared" si="159"/>
        <v>23</v>
      </c>
      <c r="J430" s="49">
        <f t="shared" si="165"/>
        <v>31</v>
      </c>
      <c r="K430" s="7">
        <f t="shared" si="151"/>
        <v>1.00355762</v>
      </c>
      <c r="L430" s="7">
        <f t="shared" si="160"/>
        <v>1.0462605700000001</v>
      </c>
      <c r="M430" s="7">
        <f t="shared" si="161"/>
        <v>1.04998276</v>
      </c>
      <c r="N430" s="6">
        <f t="shared" si="152"/>
        <v>10499.827600000001</v>
      </c>
      <c r="O430" s="45">
        <v>0</v>
      </c>
      <c r="P430" s="6">
        <v>0</v>
      </c>
      <c r="Q430" s="6">
        <v>0</v>
      </c>
      <c r="R430" s="2">
        <f t="shared" si="162"/>
        <v>5.0000000000000001E-3</v>
      </c>
      <c r="S430" s="45">
        <f t="shared" si="163"/>
        <v>317</v>
      </c>
      <c r="T430" s="8">
        <f t="shared" si="153"/>
        <v>1.004401466</v>
      </c>
      <c r="U430" s="6">
        <f t="shared" si="154"/>
        <v>46.214633999999997</v>
      </c>
      <c r="V430" s="3" t="str">
        <f t="shared" si="169"/>
        <v>A=</v>
      </c>
      <c r="W430" s="9">
        <f t="shared" si="169"/>
        <v>43286</v>
      </c>
      <c r="Y430" s="29"/>
      <c r="Z430" s="33">
        <v>43885</v>
      </c>
      <c r="AA430" s="34" t="s">
        <v>65</v>
      </c>
      <c r="AB430" s="30"/>
      <c r="AC430" s="31"/>
      <c r="AD430" s="32"/>
    </row>
    <row r="431" spans="1:30" x14ac:dyDescent="0.2">
      <c r="A431" s="102">
        <f t="shared" si="155"/>
        <v>39842</v>
      </c>
      <c r="B431" s="6">
        <f t="shared" si="149"/>
        <v>10547.816796999999</v>
      </c>
      <c r="C431" s="6">
        <f t="shared" si="156"/>
        <v>10000</v>
      </c>
      <c r="D431" s="6">
        <f t="shared" si="150"/>
        <v>10547.816796999999</v>
      </c>
      <c r="E431" s="48">
        <f t="shared" si="157"/>
        <v>2892.86</v>
      </c>
      <c r="F431" s="10">
        <f t="shared" si="158"/>
        <v>2906.74</v>
      </c>
      <c r="G431" s="18">
        <f t="shared" si="168"/>
        <v>39819</v>
      </c>
      <c r="H431" s="2">
        <f t="shared" si="167"/>
        <v>4.7980199525727851E-3</v>
      </c>
      <c r="I431" s="1">
        <f t="shared" si="159"/>
        <v>24</v>
      </c>
      <c r="J431" s="49">
        <f t="shared" si="165"/>
        <v>31</v>
      </c>
      <c r="K431" s="7">
        <f t="shared" si="151"/>
        <v>1.00371258</v>
      </c>
      <c r="L431" s="7">
        <f t="shared" si="160"/>
        <v>1.0462605700000001</v>
      </c>
      <c r="M431" s="7">
        <f t="shared" si="161"/>
        <v>1.0501448900000001</v>
      </c>
      <c r="N431" s="6">
        <f t="shared" si="152"/>
        <v>10501.448899999999</v>
      </c>
      <c r="O431" s="45">
        <v>0</v>
      </c>
      <c r="P431" s="6">
        <v>0</v>
      </c>
      <c r="Q431" s="6">
        <v>0</v>
      </c>
      <c r="R431" s="2">
        <f t="shared" si="162"/>
        <v>5.0000000000000001E-3</v>
      </c>
      <c r="S431" s="45">
        <f t="shared" si="163"/>
        <v>318</v>
      </c>
      <c r="T431" s="8">
        <f t="shared" si="153"/>
        <v>1.0044153810000001</v>
      </c>
      <c r="U431" s="6">
        <f t="shared" si="154"/>
        <v>46.367896999999999</v>
      </c>
      <c r="V431" s="3" t="str">
        <f t="shared" si="169"/>
        <v>A=</v>
      </c>
      <c r="W431" s="9">
        <f t="shared" si="169"/>
        <v>43286</v>
      </c>
      <c r="Y431" s="29"/>
      <c r="Z431" s="33">
        <v>43886</v>
      </c>
      <c r="AA431" s="34" t="s">
        <v>65</v>
      </c>
      <c r="AB431" s="30"/>
      <c r="AC431" s="31"/>
      <c r="AD431" s="32"/>
    </row>
    <row r="432" spans="1:30" x14ac:dyDescent="0.2">
      <c r="A432" s="102">
        <f t="shared" si="155"/>
        <v>39843</v>
      </c>
      <c r="B432" s="6">
        <f t="shared" si="149"/>
        <v>10549.591708</v>
      </c>
      <c r="C432" s="6">
        <f t="shared" si="156"/>
        <v>10000</v>
      </c>
      <c r="D432" s="6">
        <f t="shared" si="150"/>
        <v>10549.591708</v>
      </c>
      <c r="E432" s="48">
        <f t="shared" si="157"/>
        <v>2892.86</v>
      </c>
      <c r="F432" s="10">
        <f t="shared" si="158"/>
        <v>2906.74</v>
      </c>
      <c r="G432" s="18">
        <f t="shared" si="168"/>
        <v>39819</v>
      </c>
      <c r="H432" s="2">
        <f t="shared" si="167"/>
        <v>4.7980199525727851E-3</v>
      </c>
      <c r="I432" s="1">
        <f t="shared" si="159"/>
        <v>25</v>
      </c>
      <c r="J432" s="49">
        <f t="shared" si="165"/>
        <v>31</v>
      </c>
      <c r="K432" s="7">
        <f t="shared" si="151"/>
        <v>1.0038675699999999</v>
      </c>
      <c r="L432" s="7">
        <f t="shared" si="160"/>
        <v>1.0462605700000001</v>
      </c>
      <c r="M432" s="7">
        <f t="shared" si="161"/>
        <v>1.05030705</v>
      </c>
      <c r="N432" s="6">
        <f t="shared" si="152"/>
        <v>10503.0705</v>
      </c>
      <c r="O432" s="45">
        <v>0</v>
      </c>
      <c r="P432" s="6">
        <v>0</v>
      </c>
      <c r="Q432" s="6">
        <v>0</v>
      </c>
      <c r="R432" s="2">
        <f t="shared" si="162"/>
        <v>5.0000000000000001E-3</v>
      </c>
      <c r="S432" s="45">
        <f t="shared" si="163"/>
        <v>319</v>
      </c>
      <c r="T432" s="8">
        <f t="shared" si="153"/>
        <v>1.0044292960000001</v>
      </c>
      <c r="U432" s="6">
        <f t="shared" si="154"/>
        <v>46.521208000000001</v>
      </c>
      <c r="V432" s="3" t="str">
        <f t="shared" si="169"/>
        <v>A=</v>
      </c>
      <c r="W432" s="9">
        <f t="shared" si="169"/>
        <v>43286</v>
      </c>
      <c r="Y432" s="29"/>
      <c r="Z432" s="33">
        <v>43931</v>
      </c>
      <c r="AA432" s="34" t="s">
        <v>82</v>
      </c>
      <c r="AB432" s="30"/>
      <c r="AC432" s="31"/>
      <c r="AD432" s="32"/>
    </row>
    <row r="433" spans="1:30" x14ac:dyDescent="0.2">
      <c r="A433" s="102">
        <f t="shared" si="155"/>
        <v>39844</v>
      </c>
      <c r="B433" s="6">
        <f t="shared" si="149"/>
        <v>10551.366974999999</v>
      </c>
      <c r="C433" s="6">
        <f t="shared" si="156"/>
        <v>10000</v>
      </c>
      <c r="D433" s="6">
        <f t="shared" si="150"/>
        <v>10551.366974999999</v>
      </c>
      <c r="E433" s="48">
        <f t="shared" si="157"/>
        <v>2892.86</v>
      </c>
      <c r="F433" s="10">
        <f t="shared" si="158"/>
        <v>2906.74</v>
      </c>
      <c r="G433" s="18">
        <f t="shared" si="168"/>
        <v>39819</v>
      </c>
      <c r="H433" s="2">
        <f t="shared" si="167"/>
        <v>4.7980199525727851E-3</v>
      </c>
      <c r="I433" s="1">
        <f t="shared" si="159"/>
        <v>26</v>
      </c>
      <c r="J433" s="49">
        <f t="shared" si="165"/>
        <v>31</v>
      </c>
      <c r="K433" s="7">
        <f t="shared" si="151"/>
        <v>1.0040225899999999</v>
      </c>
      <c r="L433" s="7">
        <f t="shared" si="160"/>
        <v>1.0462605700000001</v>
      </c>
      <c r="M433" s="7">
        <f t="shared" si="161"/>
        <v>1.05046924</v>
      </c>
      <c r="N433" s="6">
        <f t="shared" si="152"/>
        <v>10504.6924</v>
      </c>
      <c r="O433" s="45">
        <v>0</v>
      </c>
      <c r="P433" s="6">
        <v>0</v>
      </c>
      <c r="Q433" s="6">
        <v>0</v>
      </c>
      <c r="R433" s="2">
        <f t="shared" si="162"/>
        <v>5.0000000000000001E-3</v>
      </c>
      <c r="S433" s="45">
        <f t="shared" si="163"/>
        <v>320</v>
      </c>
      <c r="T433" s="8">
        <f t="shared" si="153"/>
        <v>1.004443212</v>
      </c>
      <c r="U433" s="6">
        <f t="shared" si="154"/>
        <v>46.674574999999997</v>
      </c>
      <c r="V433" s="3" t="str">
        <f t="shared" si="169"/>
        <v>A=</v>
      </c>
      <c r="W433" s="9">
        <f t="shared" si="169"/>
        <v>43286</v>
      </c>
      <c r="Y433" s="29"/>
      <c r="Z433" s="33">
        <v>43942</v>
      </c>
      <c r="AA433" s="34" t="s">
        <v>67</v>
      </c>
      <c r="AB433" s="30"/>
      <c r="AC433" s="31"/>
      <c r="AD433" s="32"/>
    </row>
    <row r="434" spans="1:30" x14ac:dyDescent="0.2">
      <c r="A434" s="102">
        <f t="shared" si="155"/>
        <v>39845</v>
      </c>
      <c r="B434" s="6">
        <f t="shared" si="149"/>
        <v>10553.142387999998</v>
      </c>
      <c r="C434" s="6">
        <f t="shared" si="156"/>
        <v>10000</v>
      </c>
      <c r="D434" s="6">
        <f t="shared" si="150"/>
        <v>10553.142387999998</v>
      </c>
      <c r="E434" s="48">
        <f t="shared" si="157"/>
        <v>2892.86</v>
      </c>
      <c r="F434" s="10">
        <f t="shared" si="158"/>
        <v>2906.74</v>
      </c>
      <c r="G434" s="18">
        <f t="shared" si="168"/>
        <v>39819</v>
      </c>
      <c r="H434" s="2">
        <f t="shared" si="167"/>
        <v>4.7980199525727851E-3</v>
      </c>
      <c r="I434" s="1">
        <f t="shared" si="159"/>
        <v>27</v>
      </c>
      <c r="J434" s="49">
        <f t="shared" si="165"/>
        <v>31</v>
      </c>
      <c r="K434" s="7">
        <f t="shared" si="151"/>
        <v>1.0041776200000001</v>
      </c>
      <c r="L434" s="7">
        <f t="shared" si="160"/>
        <v>1.0462605700000001</v>
      </c>
      <c r="M434" s="7">
        <f t="shared" si="161"/>
        <v>1.0506314400000001</v>
      </c>
      <c r="N434" s="6">
        <f t="shared" si="152"/>
        <v>10506.314399999999</v>
      </c>
      <c r="O434" s="45">
        <v>0</v>
      </c>
      <c r="P434" s="6">
        <v>0</v>
      </c>
      <c r="Q434" s="6">
        <v>0</v>
      </c>
      <c r="R434" s="2">
        <f t="shared" si="162"/>
        <v>5.0000000000000001E-3</v>
      </c>
      <c r="S434" s="45">
        <f t="shared" si="163"/>
        <v>321</v>
      </c>
      <c r="T434" s="8">
        <f t="shared" si="153"/>
        <v>1.0044571280000001</v>
      </c>
      <c r="U434" s="6">
        <f t="shared" si="154"/>
        <v>46.827987999999998</v>
      </c>
      <c r="V434" s="3" t="str">
        <f t="shared" si="169"/>
        <v>A=</v>
      </c>
      <c r="W434" s="9">
        <f t="shared" si="169"/>
        <v>43286</v>
      </c>
      <c r="Y434" s="29"/>
      <c r="Z434" s="33">
        <v>43952</v>
      </c>
      <c r="AA434" s="34" t="s">
        <v>84</v>
      </c>
      <c r="AB434" s="30"/>
      <c r="AC434" s="31"/>
      <c r="AD434" s="32"/>
    </row>
    <row r="435" spans="1:30" x14ac:dyDescent="0.2">
      <c r="A435" s="102">
        <f t="shared" si="155"/>
        <v>39846</v>
      </c>
      <c r="B435" s="6">
        <f t="shared" si="149"/>
        <v>10554.918348000001</v>
      </c>
      <c r="C435" s="6">
        <f t="shared" si="156"/>
        <v>10000</v>
      </c>
      <c r="D435" s="6">
        <f t="shared" si="150"/>
        <v>10554.918348000001</v>
      </c>
      <c r="E435" s="48">
        <f t="shared" si="157"/>
        <v>2892.86</v>
      </c>
      <c r="F435" s="10">
        <f t="shared" si="158"/>
        <v>2906.74</v>
      </c>
      <c r="G435" s="18">
        <f t="shared" si="168"/>
        <v>39819</v>
      </c>
      <c r="H435" s="2">
        <f t="shared" si="167"/>
        <v>4.7980199525727851E-3</v>
      </c>
      <c r="I435" s="1">
        <f t="shared" si="159"/>
        <v>28</v>
      </c>
      <c r="J435" s="49">
        <f t="shared" si="165"/>
        <v>31</v>
      </c>
      <c r="K435" s="7">
        <f t="shared" si="151"/>
        <v>1.00433269</v>
      </c>
      <c r="L435" s="7">
        <f t="shared" si="160"/>
        <v>1.0462605700000001</v>
      </c>
      <c r="M435" s="7">
        <f t="shared" si="161"/>
        <v>1.0507936899999999</v>
      </c>
      <c r="N435" s="6">
        <f t="shared" si="152"/>
        <v>10507.936900000001</v>
      </c>
      <c r="O435" s="45">
        <v>0</v>
      </c>
      <c r="P435" s="6">
        <v>0</v>
      </c>
      <c r="Q435" s="6">
        <v>0</v>
      </c>
      <c r="R435" s="2">
        <f t="shared" si="162"/>
        <v>5.0000000000000001E-3</v>
      </c>
      <c r="S435" s="45">
        <f t="shared" si="163"/>
        <v>322</v>
      </c>
      <c r="T435" s="8">
        <f t="shared" si="153"/>
        <v>1.004471044</v>
      </c>
      <c r="U435" s="6">
        <f t="shared" si="154"/>
        <v>46.981448</v>
      </c>
      <c r="V435" s="3" t="str">
        <f t="shared" si="169"/>
        <v>A=</v>
      </c>
      <c r="W435" s="9">
        <f t="shared" si="169"/>
        <v>43286</v>
      </c>
      <c r="Y435" s="29"/>
      <c r="Z435" s="33">
        <v>43993</v>
      </c>
      <c r="AA435" s="34" t="s">
        <v>75</v>
      </c>
      <c r="AB435" s="30"/>
      <c r="AC435" s="31"/>
      <c r="AD435" s="32"/>
    </row>
    <row r="436" spans="1:30" x14ac:dyDescent="0.2">
      <c r="A436" s="102">
        <f t="shared" si="155"/>
        <v>39847</v>
      </c>
      <c r="B436" s="6">
        <f t="shared" si="149"/>
        <v>10556.694364000001</v>
      </c>
      <c r="C436" s="6">
        <f t="shared" si="156"/>
        <v>10000</v>
      </c>
      <c r="D436" s="6">
        <f t="shared" si="150"/>
        <v>10556.694364000001</v>
      </c>
      <c r="E436" s="48">
        <f t="shared" si="157"/>
        <v>2892.86</v>
      </c>
      <c r="F436" s="10">
        <f t="shared" si="158"/>
        <v>2906.74</v>
      </c>
      <c r="G436" s="18">
        <f t="shared" si="168"/>
        <v>39819</v>
      </c>
      <c r="H436" s="2">
        <f t="shared" si="167"/>
        <v>4.7980199525727851E-3</v>
      </c>
      <c r="I436" s="1">
        <f t="shared" si="159"/>
        <v>29</v>
      </c>
      <c r="J436" s="49">
        <f t="shared" si="165"/>
        <v>31</v>
      </c>
      <c r="K436" s="7">
        <f t="shared" si="151"/>
        <v>1.0044877699999999</v>
      </c>
      <c r="L436" s="7">
        <f t="shared" si="160"/>
        <v>1.0462605700000001</v>
      </c>
      <c r="M436" s="7">
        <f t="shared" si="161"/>
        <v>1.0509559399999999</v>
      </c>
      <c r="N436" s="6">
        <f t="shared" si="152"/>
        <v>10509.5594</v>
      </c>
      <c r="O436" s="45">
        <v>0</v>
      </c>
      <c r="P436" s="6">
        <v>0</v>
      </c>
      <c r="Q436" s="6">
        <v>0</v>
      </c>
      <c r="R436" s="2">
        <f t="shared" si="162"/>
        <v>5.0000000000000001E-3</v>
      </c>
      <c r="S436" s="45">
        <f t="shared" si="163"/>
        <v>323</v>
      </c>
      <c r="T436" s="8">
        <f t="shared" si="153"/>
        <v>1.004484961</v>
      </c>
      <c r="U436" s="6">
        <f t="shared" si="154"/>
        <v>47.134963999999997</v>
      </c>
      <c r="V436" s="3" t="str">
        <f t="shared" si="169"/>
        <v>A=</v>
      </c>
      <c r="W436" s="9">
        <f t="shared" si="169"/>
        <v>43286</v>
      </c>
      <c r="Y436" s="29"/>
      <c r="Z436" s="33">
        <v>44081</v>
      </c>
      <c r="AA436" s="34" t="s">
        <v>85</v>
      </c>
      <c r="AB436" s="30"/>
      <c r="AC436" s="31"/>
      <c r="AD436" s="32"/>
    </row>
    <row r="437" spans="1:30" x14ac:dyDescent="0.2">
      <c r="A437" s="102">
        <f t="shared" si="155"/>
        <v>39848</v>
      </c>
      <c r="B437" s="6">
        <f t="shared" si="149"/>
        <v>10558.470816000001</v>
      </c>
      <c r="C437" s="6">
        <f t="shared" si="156"/>
        <v>10000</v>
      </c>
      <c r="D437" s="6">
        <f t="shared" si="150"/>
        <v>10558.470816000001</v>
      </c>
      <c r="E437" s="48">
        <f t="shared" si="157"/>
        <v>2892.86</v>
      </c>
      <c r="F437" s="10">
        <f t="shared" si="158"/>
        <v>2906.74</v>
      </c>
      <c r="G437" s="18">
        <f t="shared" si="168"/>
        <v>39819</v>
      </c>
      <c r="H437" s="2">
        <f t="shared" si="167"/>
        <v>4.7980199525727851E-3</v>
      </c>
      <c r="I437" s="1">
        <f t="shared" si="159"/>
        <v>30</v>
      </c>
      <c r="J437" s="49">
        <f t="shared" si="165"/>
        <v>31</v>
      </c>
      <c r="K437" s="7">
        <f t="shared" si="151"/>
        <v>1.00464288</v>
      </c>
      <c r="L437" s="7">
        <f t="shared" si="160"/>
        <v>1.0462605700000001</v>
      </c>
      <c r="M437" s="7">
        <f t="shared" si="161"/>
        <v>1.0511182299999999</v>
      </c>
      <c r="N437" s="6">
        <f t="shared" si="152"/>
        <v>10511.1823</v>
      </c>
      <c r="O437" s="45">
        <v>0</v>
      </c>
      <c r="P437" s="6">
        <v>0</v>
      </c>
      <c r="Q437" s="6">
        <v>0</v>
      </c>
      <c r="R437" s="2">
        <f t="shared" si="162"/>
        <v>5.0000000000000001E-3</v>
      </c>
      <c r="S437" s="45">
        <f t="shared" si="163"/>
        <v>324</v>
      </c>
      <c r="T437" s="8">
        <f t="shared" si="153"/>
        <v>1.0044988770000001</v>
      </c>
      <c r="U437" s="6">
        <f t="shared" si="154"/>
        <v>47.288516000000001</v>
      </c>
      <c r="V437" s="3" t="str">
        <f t="shared" si="169"/>
        <v>A=</v>
      </c>
      <c r="W437" s="9">
        <f t="shared" si="169"/>
        <v>43286</v>
      </c>
      <c r="Y437" s="29"/>
      <c r="Z437" s="33">
        <v>44116</v>
      </c>
      <c r="AA437" s="27" t="s">
        <v>71</v>
      </c>
      <c r="AB437" s="30"/>
      <c r="AC437" s="31"/>
      <c r="AD437" s="32"/>
    </row>
    <row r="438" spans="1:30" x14ac:dyDescent="0.2">
      <c r="A438" s="102">
        <f t="shared" si="155"/>
        <v>39849</v>
      </c>
      <c r="B438" s="6">
        <f t="shared" si="149"/>
        <v>10560.247423999999</v>
      </c>
      <c r="C438" s="6">
        <f t="shared" si="156"/>
        <v>10000</v>
      </c>
      <c r="D438" s="6">
        <f t="shared" si="150"/>
        <v>10560.247423999999</v>
      </c>
      <c r="E438" s="48">
        <f t="shared" si="157"/>
        <v>2892.86</v>
      </c>
      <c r="F438" s="10">
        <f t="shared" si="158"/>
        <v>2906.74</v>
      </c>
      <c r="G438" s="18">
        <f t="shared" si="168"/>
        <v>39819</v>
      </c>
      <c r="H438" s="2">
        <f t="shared" si="167"/>
        <v>4.7980199525727851E-3</v>
      </c>
      <c r="I438" s="1">
        <f t="shared" si="159"/>
        <v>31</v>
      </c>
      <c r="J438" s="49">
        <f t="shared" si="165"/>
        <v>31</v>
      </c>
      <c r="K438" s="7">
        <f t="shared" si="151"/>
        <v>1.00479801</v>
      </c>
      <c r="L438" s="7">
        <f t="shared" si="160"/>
        <v>1.0462605700000001</v>
      </c>
      <c r="M438" s="7">
        <f t="shared" si="161"/>
        <v>1.0512805300000001</v>
      </c>
      <c r="N438" s="6">
        <f t="shared" si="152"/>
        <v>10512.8053</v>
      </c>
      <c r="O438" s="45">
        <v>0</v>
      </c>
      <c r="P438" s="6">
        <v>0</v>
      </c>
      <c r="Q438" s="6">
        <v>0</v>
      </c>
      <c r="R438" s="2">
        <f t="shared" si="162"/>
        <v>5.0000000000000001E-3</v>
      </c>
      <c r="S438" s="45">
        <f t="shared" si="163"/>
        <v>325</v>
      </c>
      <c r="T438" s="8">
        <f t="shared" si="153"/>
        <v>1.004512794</v>
      </c>
      <c r="U438" s="6">
        <f t="shared" si="154"/>
        <v>47.442124</v>
      </c>
      <c r="V438" s="3" t="str">
        <f t="shared" si="169"/>
        <v>A=</v>
      </c>
      <c r="W438" s="9">
        <f t="shared" si="169"/>
        <v>43286</v>
      </c>
      <c r="Y438" s="29"/>
      <c r="Z438" s="33">
        <v>44137</v>
      </c>
      <c r="AA438" s="34" t="s">
        <v>77</v>
      </c>
      <c r="AB438" s="30"/>
      <c r="AC438" s="31"/>
      <c r="AD438" s="32"/>
    </row>
    <row r="439" spans="1:30" x14ac:dyDescent="0.2">
      <c r="A439" s="102">
        <f t="shared" si="155"/>
        <v>39850</v>
      </c>
      <c r="B439" s="6">
        <f t="shared" si="149"/>
        <v>10562.462855000002</v>
      </c>
      <c r="C439" s="6">
        <f t="shared" si="156"/>
        <v>10000</v>
      </c>
      <c r="D439" s="6">
        <f t="shared" si="150"/>
        <v>10562.462855000002</v>
      </c>
      <c r="E439" s="48">
        <f t="shared" si="157"/>
        <v>2906.74</v>
      </c>
      <c r="F439" s="10">
        <f t="shared" si="158"/>
        <v>2922.73</v>
      </c>
      <c r="G439" s="18">
        <f t="shared" si="168"/>
        <v>39850</v>
      </c>
      <c r="H439" s="2">
        <f t="shared" si="167"/>
        <v>5.5010080020918561E-3</v>
      </c>
      <c r="I439" s="1">
        <f t="shared" si="159"/>
        <v>1</v>
      </c>
      <c r="J439" s="49">
        <f t="shared" si="165"/>
        <v>28</v>
      </c>
      <c r="K439" s="7">
        <f t="shared" si="151"/>
        <v>1.00019594</v>
      </c>
      <c r="L439" s="7">
        <f t="shared" si="160"/>
        <v>1.0512805300000001</v>
      </c>
      <c r="M439" s="7">
        <f t="shared" si="161"/>
        <v>1.0514865099999999</v>
      </c>
      <c r="N439" s="6">
        <f t="shared" si="152"/>
        <v>10514.865100000001</v>
      </c>
      <c r="O439" s="45">
        <v>0</v>
      </c>
      <c r="P439" s="6">
        <v>0</v>
      </c>
      <c r="Q439" s="6">
        <v>0</v>
      </c>
      <c r="R439" s="2">
        <f t="shared" si="162"/>
        <v>5.0000000000000001E-3</v>
      </c>
      <c r="S439" s="45">
        <f t="shared" si="163"/>
        <v>326</v>
      </c>
      <c r="T439" s="8">
        <f t="shared" si="153"/>
        <v>1.004526711</v>
      </c>
      <c r="U439" s="6">
        <f t="shared" si="154"/>
        <v>47.597754999999999</v>
      </c>
      <c r="V439" s="3" t="str">
        <f t="shared" si="169"/>
        <v>A=</v>
      </c>
      <c r="W439" s="9">
        <f t="shared" si="169"/>
        <v>43286</v>
      </c>
      <c r="Y439" s="29"/>
      <c r="Z439" s="33">
        <v>44190</v>
      </c>
      <c r="AA439" s="34" t="s">
        <v>79</v>
      </c>
      <c r="AB439" s="30"/>
      <c r="AC439" s="31"/>
      <c r="AD439" s="32"/>
    </row>
    <row r="440" spans="1:30" x14ac:dyDescent="0.2">
      <c r="A440" s="102">
        <f t="shared" si="155"/>
        <v>39851</v>
      </c>
      <c r="B440" s="6">
        <f t="shared" si="149"/>
        <v>10564.678845</v>
      </c>
      <c r="C440" s="6">
        <f t="shared" si="156"/>
        <v>10000</v>
      </c>
      <c r="D440" s="6">
        <f t="shared" si="150"/>
        <v>10564.678845</v>
      </c>
      <c r="E440" s="48">
        <f t="shared" si="157"/>
        <v>2906.74</v>
      </c>
      <c r="F440" s="10">
        <f t="shared" si="158"/>
        <v>2922.73</v>
      </c>
      <c r="G440" s="18">
        <f t="shared" si="168"/>
        <v>39850</v>
      </c>
      <c r="H440" s="2">
        <f t="shared" si="167"/>
        <v>5.5010080020918561E-3</v>
      </c>
      <c r="I440" s="1">
        <f t="shared" si="159"/>
        <v>2</v>
      </c>
      <c r="J440" s="49">
        <f t="shared" si="165"/>
        <v>28</v>
      </c>
      <c r="K440" s="7">
        <f t="shared" si="151"/>
        <v>1.00039192</v>
      </c>
      <c r="L440" s="7">
        <f t="shared" si="160"/>
        <v>1.0512805300000001</v>
      </c>
      <c r="M440" s="7">
        <f t="shared" si="161"/>
        <v>1.0516925399999999</v>
      </c>
      <c r="N440" s="6">
        <f t="shared" si="152"/>
        <v>10516.9254</v>
      </c>
      <c r="O440" s="45">
        <v>0</v>
      </c>
      <c r="P440" s="6">
        <v>0</v>
      </c>
      <c r="Q440" s="6">
        <v>0</v>
      </c>
      <c r="R440" s="2">
        <f t="shared" si="162"/>
        <v>5.0000000000000001E-3</v>
      </c>
      <c r="S440" s="45">
        <f t="shared" si="163"/>
        <v>327</v>
      </c>
      <c r="T440" s="8">
        <f t="shared" si="153"/>
        <v>1.004540628</v>
      </c>
      <c r="U440" s="6">
        <f t="shared" si="154"/>
        <v>47.753444999999999</v>
      </c>
      <c r="V440" s="3" t="str">
        <f t="shared" si="169"/>
        <v>A=</v>
      </c>
      <c r="W440" s="9">
        <f t="shared" si="169"/>
        <v>43286</v>
      </c>
      <c r="Y440" s="29"/>
      <c r="Z440" s="33">
        <v>44197</v>
      </c>
      <c r="AA440" s="34" t="s">
        <v>81</v>
      </c>
      <c r="AB440" s="30"/>
      <c r="AC440" s="31"/>
      <c r="AD440" s="32"/>
    </row>
    <row r="441" spans="1:30" x14ac:dyDescent="0.2">
      <c r="A441" s="102">
        <f t="shared" si="155"/>
        <v>39852</v>
      </c>
      <c r="B441" s="6">
        <f t="shared" si="149"/>
        <v>10566.895496000001</v>
      </c>
      <c r="C441" s="6">
        <f t="shared" si="156"/>
        <v>10000</v>
      </c>
      <c r="D441" s="6">
        <f t="shared" si="150"/>
        <v>10566.895496000001</v>
      </c>
      <c r="E441" s="48">
        <f t="shared" si="157"/>
        <v>2906.74</v>
      </c>
      <c r="F441" s="10">
        <f t="shared" si="158"/>
        <v>2922.73</v>
      </c>
      <c r="G441" s="18">
        <f t="shared" si="168"/>
        <v>39850</v>
      </c>
      <c r="H441" s="2">
        <f t="shared" si="167"/>
        <v>5.5010080020918561E-3</v>
      </c>
      <c r="I441" s="1">
        <f t="shared" si="159"/>
        <v>3</v>
      </c>
      <c r="J441" s="49">
        <f t="shared" si="165"/>
        <v>28</v>
      </c>
      <c r="K441" s="7">
        <f t="shared" si="151"/>
        <v>1.0005879499999999</v>
      </c>
      <c r="L441" s="7">
        <f t="shared" si="160"/>
        <v>1.0512805300000001</v>
      </c>
      <c r="M441" s="7">
        <f t="shared" si="161"/>
        <v>1.0518986299999999</v>
      </c>
      <c r="N441" s="6">
        <f t="shared" si="152"/>
        <v>10518.9863</v>
      </c>
      <c r="O441" s="45">
        <v>0</v>
      </c>
      <c r="P441" s="6">
        <v>0</v>
      </c>
      <c r="Q441" s="6">
        <v>0</v>
      </c>
      <c r="R441" s="2">
        <f t="shared" si="162"/>
        <v>5.0000000000000001E-3</v>
      </c>
      <c r="S441" s="45">
        <f t="shared" si="163"/>
        <v>328</v>
      </c>
      <c r="T441" s="8">
        <f t="shared" si="153"/>
        <v>1.004554545</v>
      </c>
      <c r="U441" s="6">
        <f t="shared" si="154"/>
        <v>47.909196000000001</v>
      </c>
      <c r="V441" s="3" t="str">
        <f t="shared" si="169"/>
        <v>A=</v>
      </c>
      <c r="W441" s="9">
        <f t="shared" si="169"/>
        <v>43286</v>
      </c>
      <c r="Y441" s="29"/>
      <c r="Z441" s="33">
        <v>44242</v>
      </c>
      <c r="AA441" s="34" t="s">
        <v>65</v>
      </c>
      <c r="AB441" s="30"/>
      <c r="AC441" s="31"/>
      <c r="AD441" s="32"/>
    </row>
    <row r="442" spans="1:30" x14ac:dyDescent="0.2">
      <c r="A442" s="102">
        <f t="shared" si="155"/>
        <v>39853</v>
      </c>
      <c r="B442" s="6">
        <f t="shared" si="149"/>
        <v>10569.112415</v>
      </c>
      <c r="C442" s="6">
        <f t="shared" si="156"/>
        <v>10000</v>
      </c>
      <c r="D442" s="6">
        <f t="shared" si="150"/>
        <v>10569.112415</v>
      </c>
      <c r="E442" s="48">
        <f t="shared" si="157"/>
        <v>2906.74</v>
      </c>
      <c r="F442" s="10">
        <f t="shared" si="158"/>
        <v>2922.73</v>
      </c>
      <c r="G442" s="18">
        <f t="shared" si="168"/>
        <v>39850</v>
      </c>
      <c r="H442" s="2">
        <f t="shared" si="167"/>
        <v>5.5010080020918561E-3</v>
      </c>
      <c r="I442" s="1">
        <f t="shared" si="159"/>
        <v>4</v>
      </c>
      <c r="J442" s="49">
        <f t="shared" si="165"/>
        <v>28</v>
      </c>
      <c r="K442" s="7">
        <f t="shared" si="151"/>
        <v>1.0007840100000001</v>
      </c>
      <c r="L442" s="7">
        <f t="shared" si="160"/>
        <v>1.0512805300000001</v>
      </c>
      <c r="M442" s="7">
        <f t="shared" si="161"/>
        <v>1.0521047400000001</v>
      </c>
      <c r="N442" s="6">
        <f t="shared" si="152"/>
        <v>10521.047399999999</v>
      </c>
      <c r="O442" s="45">
        <v>0</v>
      </c>
      <c r="P442" s="6">
        <v>0</v>
      </c>
      <c r="Q442" s="6">
        <v>0</v>
      </c>
      <c r="R442" s="2">
        <f t="shared" si="162"/>
        <v>5.0000000000000001E-3</v>
      </c>
      <c r="S442" s="45">
        <f t="shared" si="163"/>
        <v>329</v>
      </c>
      <c r="T442" s="8">
        <f t="shared" si="153"/>
        <v>1.004568463</v>
      </c>
      <c r="U442" s="6">
        <f t="shared" si="154"/>
        <v>48.065015000000002</v>
      </c>
      <c r="V442" s="3" t="str">
        <f t="shared" si="169"/>
        <v>A=</v>
      </c>
      <c r="W442" s="9">
        <f t="shared" si="169"/>
        <v>43286</v>
      </c>
      <c r="Y442" s="29"/>
      <c r="Z442" s="33">
        <v>44243</v>
      </c>
      <c r="AA442" s="34" t="s">
        <v>65</v>
      </c>
      <c r="AB442" s="30"/>
      <c r="AC442" s="31"/>
      <c r="AD442" s="32"/>
    </row>
    <row r="443" spans="1:30" x14ac:dyDescent="0.2">
      <c r="A443" s="102">
        <f t="shared" si="155"/>
        <v>39854</v>
      </c>
      <c r="B443" s="6">
        <f t="shared" si="149"/>
        <v>10571.329884000001</v>
      </c>
      <c r="C443" s="6">
        <f t="shared" si="156"/>
        <v>10000</v>
      </c>
      <c r="D443" s="6">
        <f t="shared" si="150"/>
        <v>10571.329884000001</v>
      </c>
      <c r="E443" s="48">
        <f t="shared" si="157"/>
        <v>2906.74</v>
      </c>
      <c r="F443" s="10">
        <f t="shared" si="158"/>
        <v>2922.73</v>
      </c>
      <c r="G443" s="18">
        <f t="shared" si="168"/>
        <v>39850</v>
      </c>
      <c r="H443" s="2">
        <f t="shared" si="167"/>
        <v>5.5010080020918561E-3</v>
      </c>
      <c r="I443" s="1">
        <f t="shared" si="159"/>
        <v>5</v>
      </c>
      <c r="J443" s="49">
        <f t="shared" si="165"/>
        <v>28</v>
      </c>
      <c r="K443" s="7">
        <f t="shared" si="151"/>
        <v>1.00098011</v>
      </c>
      <c r="L443" s="7">
        <f t="shared" si="160"/>
        <v>1.0512805300000001</v>
      </c>
      <c r="M443" s="7">
        <f t="shared" si="161"/>
        <v>1.0523108999999999</v>
      </c>
      <c r="N443" s="6">
        <f t="shared" si="152"/>
        <v>10523.109</v>
      </c>
      <c r="O443" s="45">
        <v>0</v>
      </c>
      <c r="P443" s="6">
        <v>0</v>
      </c>
      <c r="Q443" s="6">
        <v>0</v>
      </c>
      <c r="R443" s="2">
        <f t="shared" si="162"/>
        <v>5.0000000000000001E-3</v>
      </c>
      <c r="S443" s="45">
        <f t="shared" si="163"/>
        <v>330</v>
      </c>
      <c r="T443" s="8">
        <f t="shared" si="153"/>
        <v>1.00458238</v>
      </c>
      <c r="U443" s="6">
        <f t="shared" si="154"/>
        <v>48.220883999999998</v>
      </c>
      <c r="V443" s="3" t="str">
        <f t="shared" ref="V443:W458" si="170">V442</f>
        <v>A=</v>
      </c>
      <c r="W443" s="9">
        <f t="shared" si="170"/>
        <v>43286</v>
      </c>
      <c r="Y443" s="29"/>
      <c r="Z443" s="33">
        <v>44288</v>
      </c>
      <c r="AA443" s="34" t="s">
        <v>82</v>
      </c>
      <c r="AB443" s="30"/>
      <c r="AC443" s="31"/>
      <c r="AD443" s="32"/>
    </row>
    <row r="444" spans="1:30" x14ac:dyDescent="0.2">
      <c r="A444" s="102">
        <f t="shared" si="155"/>
        <v>39855</v>
      </c>
      <c r="B444" s="6">
        <f t="shared" si="149"/>
        <v>10573.547621</v>
      </c>
      <c r="C444" s="6">
        <f t="shared" si="156"/>
        <v>10000</v>
      </c>
      <c r="D444" s="6">
        <f t="shared" si="150"/>
        <v>10573.547621</v>
      </c>
      <c r="E444" s="48">
        <f t="shared" si="157"/>
        <v>2906.74</v>
      </c>
      <c r="F444" s="10">
        <f t="shared" si="158"/>
        <v>2922.73</v>
      </c>
      <c r="G444" s="18">
        <f t="shared" si="168"/>
        <v>39850</v>
      </c>
      <c r="H444" s="2">
        <f t="shared" si="167"/>
        <v>5.5010080020918561E-3</v>
      </c>
      <c r="I444" s="1">
        <f t="shared" si="159"/>
        <v>6</v>
      </c>
      <c r="J444" s="49">
        <f t="shared" si="165"/>
        <v>28</v>
      </c>
      <c r="K444" s="7">
        <f t="shared" si="151"/>
        <v>1.0011762399999999</v>
      </c>
      <c r="L444" s="7">
        <f t="shared" si="160"/>
        <v>1.0512805300000001</v>
      </c>
      <c r="M444" s="7">
        <f t="shared" si="161"/>
        <v>1.0525170800000001</v>
      </c>
      <c r="N444" s="6">
        <f t="shared" si="152"/>
        <v>10525.1708</v>
      </c>
      <c r="O444" s="45">
        <v>0</v>
      </c>
      <c r="P444" s="6">
        <v>0</v>
      </c>
      <c r="Q444" s="6">
        <v>0</v>
      </c>
      <c r="R444" s="2">
        <f t="shared" si="162"/>
        <v>5.0000000000000001E-3</v>
      </c>
      <c r="S444" s="45">
        <f t="shared" si="163"/>
        <v>331</v>
      </c>
      <c r="T444" s="8">
        <f t="shared" si="153"/>
        <v>1.0045962980000001</v>
      </c>
      <c r="U444" s="6">
        <f t="shared" si="154"/>
        <v>48.376821</v>
      </c>
      <c r="V444" s="3" t="str">
        <f t="shared" si="170"/>
        <v>A=</v>
      </c>
      <c r="W444" s="9">
        <f t="shared" si="170"/>
        <v>43286</v>
      </c>
      <c r="Y444" s="29"/>
      <c r="Z444" s="33">
        <v>44307</v>
      </c>
      <c r="AA444" s="34" t="s">
        <v>67</v>
      </c>
      <c r="AB444" s="30"/>
      <c r="AC444" s="31"/>
      <c r="AD444" s="32"/>
    </row>
    <row r="445" spans="1:30" x14ac:dyDescent="0.2">
      <c r="A445" s="102">
        <f t="shared" si="155"/>
        <v>39856</v>
      </c>
      <c r="B445" s="6">
        <f t="shared" si="149"/>
        <v>10575.766018</v>
      </c>
      <c r="C445" s="6">
        <f t="shared" si="156"/>
        <v>10000</v>
      </c>
      <c r="D445" s="6">
        <f t="shared" si="150"/>
        <v>10575.766018</v>
      </c>
      <c r="E445" s="48">
        <f t="shared" si="157"/>
        <v>2906.74</v>
      </c>
      <c r="F445" s="10">
        <f t="shared" si="158"/>
        <v>2922.73</v>
      </c>
      <c r="G445" s="18">
        <f t="shared" si="168"/>
        <v>39850</v>
      </c>
      <c r="H445" s="2">
        <f t="shared" si="167"/>
        <v>5.5010080020918561E-3</v>
      </c>
      <c r="I445" s="1">
        <f t="shared" si="159"/>
        <v>7</v>
      </c>
      <c r="J445" s="49">
        <f t="shared" si="165"/>
        <v>28</v>
      </c>
      <c r="K445" s="7">
        <f t="shared" si="151"/>
        <v>1.00137242</v>
      </c>
      <c r="L445" s="7">
        <f t="shared" si="160"/>
        <v>1.0512805300000001</v>
      </c>
      <c r="M445" s="7">
        <f t="shared" si="161"/>
        <v>1.0527233199999999</v>
      </c>
      <c r="N445" s="6">
        <f t="shared" si="152"/>
        <v>10527.233200000001</v>
      </c>
      <c r="O445" s="45">
        <v>0</v>
      </c>
      <c r="P445" s="6">
        <v>0</v>
      </c>
      <c r="Q445" s="6">
        <v>0</v>
      </c>
      <c r="R445" s="2">
        <f t="shared" si="162"/>
        <v>5.0000000000000001E-3</v>
      </c>
      <c r="S445" s="45">
        <f t="shared" si="163"/>
        <v>332</v>
      </c>
      <c r="T445" s="8">
        <f t="shared" si="153"/>
        <v>1.0046102159999999</v>
      </c>
      <c r="U445" s="6">
        <f t="shared" si="154"/>
        <v>48.532817999999999</v>
      </c>
      <c r="V445" s="3" t="str">
        <f t="shared" si="170"/>
        <v>A=</v>
      </c>
      <c r="W445" s="9">
        <f t="shared" si="170"/>
        <v>43286</v>
      </c>
      <c r="Y445" s="29"/>
      <c r="Z445" s="33">
        <v>44350</v>
      </c>
      <c r="AA445" s="34" t="s">
        <v>83</v>
      </c>
      <c r="AB445" s="30"/>
      <c r="AC445" s="31"/>
      <c r="AD445" s="32"/>
    </row>
    <row r="446" spans="1:30" x14ac:dyDescent="0.2">
      <c r="A446" s="102">
        <f t="shared" si="155"/>
        <v>39857</v>
      </c>
      <c r="B446" s="6">
        <f t="shared" si="149"/>
        <v>10577.984875</v>
      </c>
      <c r="C446" s="6">
        <f t="shared" si="156"/>
        <v>10000</v>
      </c>
      <c r="D446" s="6">
        <f t="shared" si="150"/>
        <v>10577.984875</v>
      </c>
      <c r="E446" s="48">
        <f t="shared" si="157"/>
        <v>2906.74</v>
      </c>
      <c r="F446" s="10">
        <f t="shared" si="158"/>
        <v>2922.73</v>
      </c>
      <c r="G446" s="18">
        <f t="shared" si="168"/>
        <v>39850</v>
      </c>
      <c r="H446" s="2">
        <f t="shared" si="167"/>
        <v>5.5010080020918561E-3</v>
      </c>
      <c r="I446" s="1">
        <f t="shared" si="159"/>
        <v>8</v>
      </c>
      <c r="J446" s="49">
        <f t="shared" si="165"/>
        <v>28</v>
      </c>
      <c r="K446" s="7">
        <f t="shared" si="151"/>
        <v>1.00156863</v>
      </c>
      <c r="L446" s="7">
        <f t="shared" si="160"/>
        <v>1.0512805300000001</v>
      </c>
      <c r="M446" s="7">
        <f t="shared" si="161"/>
        <v>1.0529295999999999</v>
      </c>
      <c r="N446" s="6">
        <f t="shared" si="152"/>
        <v>10529.296</v>
      </c>
      <c r="O446" s="45">
        <v>0</v>
      </c>
      <c r="P446" s="6">
        <v>0</v>
      </c>
      <c r="Q446" s="6">
        <v>0</v>
      </c>
      <c r="R446" s="2">
        <f t="shared" si="162"/>
        <v>5.0000000000000001E-3</v>
      </c>
      <c r="S446" s="45">
        <f t="shared" si="163"/>
        <v>333</v>
      </c>
      <c r="T446" s="8">
        <f t="shared" si="153"/>
        <v>1.0046241339999999</v>
      </c>
      <c r="U446" s="6">
        <f t="shared" si="154"/>
        <v>48.688875000000003</v>
      </c>
      <c r="V446" s="3" t="str">
        <f t="shared" si="170"/>
        <v>A=</v>
      </c>
      <c r="W446" s="9">
        <f t="shared" si="170"/>
        <v>43286</v>
      </c>
      <c r="Y446" s="29"/>
      <c r="Z446" s="33">
        <v>44446</v>
      </c>
      <c r="AA446" s="34" t="s">
        <v>85</v>
      </c>
      <c r="AB446" s="30"/>
      <c r="AC446" s="31"/>
      <c r="AD446" s="32"/>
    </row>
    <row r="447" spans="1:30" x14ac:dyDescent="0.2">
      <c r="A447" s="102">
        <f t="shared" si="155"/>
        <v>39858</v>
      </c>
      <c r="B447" s="6">
        <f t="shared" si="149"/>
        <v>10580.204202000001</v>
      </c>
      <c r="C447" s="6">
        <f t="shared" si="156"/>
        <v>10000</v>
      </c>
      <c r="D447" s="6">
        <f t="shared" si="150"/>
        <v>10580.204202000001</v>
      </c>
      <c r="E447" s="48">
        <f t="shared" si="157"/>
        <v>2906.74</v>
      </c>
      <c r="F447" s="10">
        <f t="shared" si="158"/>
        <v>2922.73</v>
      </c>
      <c r="G447" s="18">
        <f t="shared" si="168"/>
        <v>39850</v>
      </c>
      <c r="H447" s="2">
        <f t="shared" si="167"/>
        <v>5.5010080020918561E-3</v>
      </c>
      <c r="I447" s="1">
        <f t="shared" si="159"/>
        <v>9</v>
      </c>
      <c r="J447" s="49">
        <f t="shared" si="165"/>
        <v>28</v>
      </c>
      <c r="K447" s="7">
        <f t="shared" si="151"/>
        <v>1.00176489</v>
      </c>
      <c r="L447" s="7">
        <f t="shared" si="160"/>
        <v>1.0512805300000001</v>
      </c>
      <c r="M447" s="7">
        <f t="shared" si="161"/>
        <v>1.0531359199999999</v>
      </c>
      <c r="N447" s="6">
        <f t="shared" si="152"/>
        <v>10531.359200000001</v>
      </c>
      <c r="O447" s="45">
        <v>0</v>
      </c>
      <c r="P447" s="6">
        <v>0</v>
      </c>
      <c r="Q447" s="6">
        <v>0</v>
      </c>
      <c r="R447" s="2">
        <f t="shared" si="162"/>
        <v>5.0000000000000001E-3</v>
      </c>
      <c r="S447" s="45">
        <f t="shared" si="163"/>
        <v>334</v>
      </c>
      <c r="T447" s="8">
        <f t="shared" si="153"/>
        <v>1.0046380530000001</v>
      </c>
      <c r="U447" s="6">
        <f t="shared" si="154"/>
        <v>48.845002000000001</v>
      </c>
      <c r="V447" s="3" t="str">
        <f t="shared" si="170"/>
        <v>A=</v>
      </c>
      <c r="W447" s="9">
        <f t="shared" si="170"/>
        <v>43286</v>
      </c>
      <c r="Y447" s="29"/>
      <c r="Z447" s="33">
        <v>44481</v>
      </c>
      <c r="AA447" s="27" t="s">
        <v>71</v>
      </c>
      <c r="AB447" s="30"/>
      <c r="AC447" s="31"/>
      <c r="AD447" s="32"/>
    </row>
    <row r="448" spans="1:30" x14ac:dyDescent="0.2">
      <c r="A448" s="102">
        <f t="shared" si="155"/>
        <v>39859</v>
      </c>
      <c r="B448" s="6">
        <f t="shared" si="149"/>
        <v>10582.423977</v>
      </c>
      <c r="C448" s="6">
        <f t="shared" si="156"/>
        <v>10000</v>
      </c>
      <c r="D448" s="6">
        <f t="shared" si="150"/>
        <v>10582.423977</v>
      </c>
      <c r="E448" s="48">
        <f t="shared" si="157"/>
        <v>2906.74</v>
      </c>
      <c r="F448" s="10">
        <f t="shared" si="158"/>
        <v>2922.73</v>
      </c>
      <c r="G448" s="18">
        <f t="shared" si="168"/>
        <v>39850</v>
      </c>
      <c r="H448" s="2">
        <f t="shared" si="167"/>
        <v>5.5010080020918561E-3</v>
      </c>
      <c r="I448" s="1">
        <f t="shared" si="159"/>
        <v>10</v>
      </c>
      <c r="J448" s="49">
        <f t="shared" si="165"/>
        <v>28</v>
      </c>
      <c r="K448" s="7">
        <f t="shared" si="151"/>
        <v>1.0019611799999999</v>
      </c>
      <c r="L448" s="7">
        <f t="shared" si="160"/>
        <v>1.0512805300000001</v>
      </c>
      <c r="M448" s="7">
        <f t="shared" si="161"/>
        <v>1.0533422800000001</v>
      </c>
      <c r="N448" s="6">
        <f t="shared" si="152"/>
        <v>10533.4228</v>
      </c>
      <c r="O448" s="45">
        <v>0</v>
      </c>
      <c r="P448" s="6">
        <v>0</v>
      </c>
      <c r="Q448" s="6">
        <v>0</v>
      </c>
      <c r="R448" s="2">
        <f t="shared" si="162"/>
        <v>5.0000000000000001E-3</v>
      </c>
      <c r="S448" s="45">
        <f t="shared" si="163"/>
        <v>335</v>
      </c>
      <c r="T448" s="8">
        <f t="shared" si="153"/>
        <v>1.0046519709999999</v>
      </c>
      <c r="U448" s="6">
        <f t="shared" si="154"/>
        <v>49.001176999999998</v>
      </c>
      <c r="V448" s="3" t="str">
        <f t="shared" si="170"/>
        <v>A=</v>
      </c>
      <c r="W448" s="9">
        <f t="shared" si="170"/>
        <v>43286</v>
      </c>
      <c r="Y448" s="29"/>
      <c r="Z448" s="33">
        <v>44502</v>
      </c>
      <c r="AA448" s="34" t="s">
        <v>77</v>
      </c>
      <c r="AB448" s="30"/>
      <c r="AC448" s="31"/>
      <c r="AD448" s="32"/>
    </row>
    <row r="449" spans="1:30" x14ac:dyDescent="0.2">
      <c r="A449" s="102">
        <f t="shared" si="155"/>
        <v>39860</v>
      </c>
      <c r="B449" s="6">
        <f t="shared" si="149"/>
        <v>10584.644122</v>
      </c>
      <c r="C449" s="6">
        <f t="shared" si="156"/>
        <v>10000</v>
      </c>
      <c r="D449" s="6">
        <f t="shared" si="150"/>
        <v>10584.644122</v>
      </c>
      <c r="E449" s="48">
        <f t="shared" si="157"/>
        <v>2906.74</v>
      </c>
      <c r="F449" s="10">
        <f t="shared" si="158"/>
        <v>2922.73</v>
      </c>
      <c r="G449" s="18">
        <f t="shared" si="168"/>
        <v>39850</v>
      </c>
      <c r="H449" s="2">
        <f t="shared" si="167"/>
        <v>5.5010080020918561E-3</v>
      </c>
      <c r="I449" s="1">
        <f t="shared" si="159"/>
        <v>11</v>
      </c>
      <c r="J449" s="49">
        <f t="shared" si="165"/>
        <v>28</v>
      </c>
      <c r="K449" s="7">
        <f t="shared" si="151"/>
        <v>1.00215751</v>
      </c>
      <c r="L449" s="7">
        <f t="shared" si="160"/>
        <v>1.0512805300000001</v>
      </c>
      <c r="M449" s="7">
        <f t="shared" si="161"/>
        <v>1.0535486700000001</v>
      </c>
      <c r="N449" s="6">
        <f t="shared" si="152"/>
        <v>10535.486699999999</v>
      </c>
      <c r="O449" s="45">
        <v>0</v>
      </c>
      <c r="P449" s="6">
        <v>0</v>
      </c>
      <c r="Q449" s="6">
        <v>0</v>
      </c>
      <c r="R449" s="2">
        <f t="shared" si="162"/>
        <v>5.0000000000000001E-3</v>
      </c>
      <c r="S449" s="45">
        <f t="shared" si="163"/>
        <v>336</v>
      </c>
      <c r="T449" s="8">
        <f t="shared" si="153"/>
        <v>1.0046658900000001</v>
      </c>
      <c r="U449" s="6">
        <f t="shared" si="154"/>
        <v>49.157421999999997</v>
      </c>
      <c r="V449" s="3" t="str">
        <f t="shared" si="170"/>
        <v>A=</v>
      </c>
      <c r="W449" s="9">
        <f t="shared" si="170"/>
        <v>43286</v>
      </c>
      <c r="Y449" s="29"/>
      <c r="Z449" s="33">
        <v>44515</v>
      </c>
      <c r="AA449" s="34" t="s">
        <v>86</v>
      </c>
      <c r="AB449" s="30"/>
      <c r="AC449" s="31"/>
      <c r="AD449" s="32"/>
    </row>
    <row r="450" spans="1:30" x14ac:dyDescent="0.2">
      <c r="A450" s="102">
        <f t="shared" si="155"/>
        <v>39861</v>
      </c>
      <c r="B450" s="6">
        <f t="shared" si="149"/>
        <v>10586.864826000001</v>
      </c>
      <c r="C450" s="6">
        <f t="shared" si="156"/>
        <v>10000</v>
      </c>
      <c r="D450" s="6">
        <f t="shared" si="150"/>
        <v>10586.864826000001</v>
      </c>
      <c r="E450" s="48">
        <f t="shared" si="157"/>
        <v>2906.74</v>
      </c>
      <c r="F450" s="10">
        <f t="shared" si="158"/>
        <v>2922.73</v>
      </c>
      <c r="G450" s="18">
        <f t="shared" si="168"/>
        <v>39850</v>
      </c>
      <c r="H450" s="2">
        <f t="shared" si="167"/>
        <v>5.5010080020918561E-3</v>
      </c>
      <c r="I450" s="1">
        <f t="shared" si="159"/>
        <v>12</v>
      </c>
      <c r="J450" s="49">
        <f t="shared" si="165"/>
        <v>28</v>
      </c>
      <c r="K450" s="7">
        <f t="shared" si="151"/>
        <v>1.00235388</v>
      </c>
      <c r="L450" s="7">
        <f t="shared" si="160"/>
        <v>1.0512805300000001</v>
      </c>
      <c r="M450" s="7">
        <f t="shared" si="161"/>
        <v>1.05375511</v>
      </c>
      <c r="N450" s="6">
        <f t="shared" si="152"/>
        <v>10537.551100000001</v>
      </c>
      <c r="O450" s="45">
        <v>0</v>
      </c>
      <c r="P450" s="6">
        <v>0</v>
      </c>
      <c r="Q450" s="6">
        <v>0</v>
      </c>
      <c r="R450" s="2">
        <f t="shared" si="162"/>
        <v>5.0000000000000001E-3</v>
      </c>
      <c r="S450" s="45">
        <f t="shared" si="163"/>
        <v>337</v>
      </c>
      <c r="T450" s="8">
        <f t="shared" si="153"/>
        <v>1.004679809</v>
      </c>
      <c r="U450" s="6">
        <f t="shared" si="154"/>
        <v>49.313726000000003</v>
      </c>
      <c r="V450" s="3" t="str">
        <f t="shared" si="170"/>
        <v>A=</v>
      </c>
      <c r="W450" s="9">
        <f t="shared" si="170"/>
        <v>43286</v>
      </c>
      <c r="Y450" s="29"/>
      <c r="Z450" s="33">
        <v>44620</v>
      </c>
      <c r="AA450" s="34" t="s">
        <v>65</v>
      </c>
      <c r="AB450" s="30"/>
      <c r="AC450" s="31"/>
      <c r="AD450" s="32"/>
    </row>
    <row r="451" spans="1:30" x14ac:dyDescent="0.2">
      <c r="A451" s="102">
        <f t="shared" si="155"/>
        <v>39862</v>
      </c>
      <c r="B451" s="6">
        <f t="shared" si="149"/>
        <v>10589.0859</v>
      </c>
      <c r="C451" s="6">
        <f t="shared" si="156"/>
        <v>10000</v>
      </c>
      <c r="D451" s="6">
        <f t="shared" si="150"/>
        <v>10589.0859</v>
      </c>
      <c r="E451" s="48">
        <f t="shared" si="157"/>
        <v>2906.74</v>
      </c>
      <c r="F451" s="10">
        <f t="shared" si="158"/>
        <v>2922.73</v>
      </c>
      <c r="G451" s="18">
        <f t="shared" si="168"/>
        <v>39850</v>
      </c>
      <c r="H451" s="2">
        <f t="shared" si="167"/>
        <v>5.5010080020918561E-3</v>
      </c>
      <c r="I451" s="1">
        <f t="shared" si="159"/>
        <v>13</v>
      </c>
      <c r="J451" s="49">
        <f t="shared" si="165"/>
        <v>28</v>
      </c>
      <c r="K451" s="7">
        <f t="shared" si="151"/>
        <v>1.0025502799999999</v>
      </c>
      <c r="L451" s="7">
        <f t="shared" si="160"/>
        <v>1.0512805300000001</v>
      </c>
      <c r="M451" s="7">
        <f t="shared" si="161"/>
        <v>1.05396158</v>
      </c>
      <c r="N451" s="6">
        <f t="shared" si="152"/>
        <v>10539.6158</v>
      </c>
      <c r="O451" s="45">
        <v>0</v>
      </c>
      <c r="P451" s="6">
        <v>0</v>
      </c>
      <c r="Q451" s="6">
        <v>0</v>
      </c>
      <c r="R451" s="2">
        <f t="shared" si="162"/>
        <v>5.0000000000000001E-3</v>
      </c>
      <c r="S451" s="45">
        <f t="shared" si="163"/>
        <v>338</v>
      </c>
      <c r="T451" s="8">
        <f t="shared" si="153"/>
        <v>1.004693729</v>
      </c>
      <c r="U451" s="6">
        <f t="shared" si="154"/>
        <v>49.470100000000002</v>
      </c>
      <c r="V451" s="3" t="str">
        <f t="shared" si="170"/>
        <v>A=</v>
      </c>
      <c r="W451" s="9">
        <f t="shared" si="170"/>
        <v>43286</v>
      </c>
      <c r="Y451" s="29"/>
      <c r="Z451" s="33">
        <v>44621</v>
      </c>
      <c r="AA451" s="34" t="s">
        <v>65</v>
      </c>
      <c r="AB451" s="30"/>
      <c r="AC451" s="31"/>
      <c r="AD451" s="32"/>
    </row>
    <row r="452" spans="1:30" x14ac:dyDescent="0.2">
      <c r="A452" s="102">
        <f t="shared" si="155"/>
        <v>39863</v>
      </c>
      <c r="B452" s="6">
        <f t="shared" si="149"/>
        <v>10591.307623000001</v>
      </c>
      <c r="C452" s="6">
        <f t="shared" si="156"/>
        <v>10000</v>
      </c>
      <c r="D452" s="6">
        <f t="shared" si="150"/>
        <v>10591.307623000001</v>
      </c>
      <c r="E452" s="48">
        <f t="shared" si="157"/>
        <v>2906.74</v>
      </c>
      <c r="F452" s="10">
        <f t="shared" si="158"/>
        <v>2922.73</v>
      </c>
      <c r="G452" s="18">
        <f t="shared" si="168"/>
        <v>39850</v>
      </c>
      <c r="H452" s="2">
        <f t="shared" si="167"/>
        <v>5.5010080020918561E-3</v>
      </c>
      <c r="I452" s="1">
        <f t="shared" si="159"/>
        <v>14</v>
      </c>
      <c r="J452" s="49">
        <f t="shared" si="165"/>
        <v>28</v>
      </c>
      <c r="K452" s="7">
        <f t="shared" si="151"/>
        <v>1.0027467299999999</v>
      </c>
      <c r="L452" s="7">
        <f t="shared" si="160"/>
        <v>1.0512805300000001</v>
      </c>
      <c r="M452" s="7">
        <f t="shared" si="161"/>
        <v>1.05416811</v>
      </c>
      <c r="N452" s="6">
        <f t="shared" si="152"/>
        <v>10541.6811</v>
      </c>
      <c r="O452" s="45">
        <v>0</v>
      </c>
      <c r="P452" s="6">
        <v>0</v>
      </c>
      <c r="Q452" s="6">
        <v>0</v>
      </c>
      <c r="R452" s="2">
        <f t="shared" si="162"/>
        <v>5.0000000000000001E-3</v>
      </c>
      <c r="S452" s="45">
        <f t="shared" si="163"/>
        <v>339</v>
      </c>
      <c r="T452" s="8">
        <f t="shared" si="153"/>
        <v>1.0047076479999999</v>
      </c>
      <c r="U452" s="6">
        <f t="shared" si="154"/>
        <v>49.626522999999999</v>
      </c>
      <c r="V452" s="3" t="str">
        <f t="shared" si="170"/>
        <v>A=</v>
      </c>
      <c r="W452" s="9">
        <f t="shared" si="170"/>
        <v>43286</v>
      </c>
      <c r="Y452" s="29"/>
      <c r="Z452" s="33">
        <v>44666</v>
      </c>
      <c r="AA452" s="34" t="s">
        <v>82</v>
      </c>
      <c r="AB452" s="30"/>
      <c r="AC452" s="31"/>
      <c r="AD452" s="32"/>
    </row>
    <row r="453" spans="1:30" x14ac:dyDescent="0.2">
      <c r="A453" s="102">
        <f t="shared" si="155"/>
        <v>39864</v>
      </c>
      <c r="B453" s="6">
        <f t="shared" si="149"/>
        <v>10593.529616</v>
      </c>
      <c r="C453" s="6">
        <f t="shared" si="156"/>
        <v>10000</v>
      </c>
      <c r="D453" s="6">
        <f t="shared" si="150"/>
        <v>10593.529616</v>
      </c>
      <c r="E453" s="48">
        <f t="shared" si="157"/>
        <v>2906.74</v>
      </c>
      <c r="F453" s="10">
        <f t="shared" si="158"/>
        <v>2922.73</v>
      </c>
      <c r="G453" s="18">
        <f t="shared" si="168"/>
        <v>39850</v>
      </c>
      <c r="H453" s="2">
        <f t="shared" si="167"/>
        <v>5.5010080020918561E-3</v>
      </c>
      <c r="I453" s="1">
        <f t="shared" si="159"/>
        <v>15</v>
      </c>
      <c r="J453" s="49">
        <f t="shared" si="165"/>
        <v>28</v>
      </c>
      <c r="K453" s="7">
        <f t="shared" si="151"/>
        <v>1.00294321</v>
      </c>
      <c r="L453" s="7">
        <f t="shared" si="160"/>
        <v>1.0512805300000001</v>
      </c>
      <c r="M453" s="7">
        <f t="shared" si="161"/>
        <v>1.0543746599999999</v>
      </c>
      <c r="N453" s="6">
        <f t="shared" si="152"/>
        <v>10543.7466</v>
      </c>
      <c r="O453" s="45">
        <v>0</v>
      </c>
      <c r="P453" s="6">
        <v>0</v>
      </c>
      <c r="Q453" s="6">
        <v>0</v>
      </c>
      <c r="R453" s="2">
        <f t="shared" si="162"/>
        <v>5.0000000000000001E-3</v>
      </c>
      <c r="S453" s="45">
        <f t="shared" si="163"/>
        <v>340</v>
      </c>
      <c r="T453" s="8">
        <f t="shared" si="153"/>
        <v>1.0047215679999999</v>
      </c>
      <c r="U453" s="6">
        <f t="shared" si="154"/>
        <v>49.783016000000003</v>
      </c>
      <c r="V453" s="3" t="str">
        <f t="shared" si="170"/>
        <v>A=</v>
      </c>
      <c r="W453" s="9">
        <f t="shared" si="170"/>
        <v>43286</v>
      </c>
      <c r="Y453" s="24"/>
      <c r="Z453" s="33">
        <v>44672</v>
      </c>
      <c r="AA453" s="34" t="s">
        <v>67</v>
      </c>
      <c r="AB453" s="30"/>
      <c r="AC453" s="24"/>
      <c r="AD453" s="24"/>
    </row>
    <row r="454" spans="1:30" x14ac:dyDescent="0.2">
      <c r="A454" s="102">
        <f t="shared" si="155"/>
        <v>39865</v>
      </c>
      <c r="B454" s="6">
        <f t="shared" si="149"/>
        <v>10595.752157999999</v>
      </c>
      <c r="C454" s="6">
        <f t="shared" si="156"/>
        <v>10000</v>
      </c>
      <c r="D454" s="6">
        <f t="shared" si="150"/>
        <v>10595.752157999999</v>
      </c>
      <c r="E454" s="48">
        <f t="shared" si="157"/>
        <v>2906.74</v>
      </c>
      <c r="F454" s="10">
        <f t="shared" si="158"/>
        <v>2922.73</v>
      </c>
      <c r="G454" s="18">
        <f t="shared" si="168"/>
        <v>39850</v>
      </c>
      <c r="H454" s="2">
        <f t="shared" si="167"/>
        <v>5.5010080020918561E-3</v>
      </c>
      <c r="I454" s="1">
        <f t="shared" si="159"/>
        <v>16</v>
      </c>
      <c r="J454" s="49">
        <f t="shared" si="165"/>
        <v>28</v>
      </c>
      <c r="K454" s="7">
        <f t="shared" si="151"/>
        <v>1.00313973</v>
      </c>
      <c r="L454" s="7">
        <f t="shared" si="160"/>
        <v>1.0512805300000001</v>
      </c>
      <c r="M454" s="7">
        <f t="shared" si="161"/>
        <v>1.05458126</v>
      </c>
      <c r="N454" s="6">
        <f t="shared" si="152"/>
        <v>10545.812599999999</v>
      </c>
      <c r="O454" s="45">
        <v>0</v>
      </c>
      <c r="P454" s="6">
        <v>0</v>
      </c>
      <c r="Q454" s="6">
        <v>0</v>
      </c>
      <c r="R454" s="2">
        <f t="shared" si="162"/>
        <v>5.0000000000000001E-3</v>
      </c>
      <c r="S454" s="45">
        <f t="shared" si="163"/>
        <v>341</v>
      </c>
      <c r="T454" s="8">
        <f t="shared" si="153"/>
        <v>1.004735487</v>
      </c>
      <c r="U454" s="6">
        <f t="shared" si="154"/>
        <v>49.939557999999998</v>
      </c>
      <c r="V454" s="3" t="str">
        <f t="shared" si="170"/>
        <v>A=</v>
      </c>
      <c r="W454" s="9">
        <f t="shared" si="170"/>
        <v>43286</v>
      </c>
      <c r="Y454" s="24"/>
      <c r="Z454" s="33">
        <v>44728</v>
      </c>
      <c r="AA454" s="34" t="s">
        <v>83</v>
      </c>
      <c r="AB454" s="30"/>
      <c r="AC454" s="24"/>
      <c r="AD454" s="24"/>
    </row>
    <row r="455" spans="1:30" x14ac:dyDescent="0.2">
      <c r="A455" s="102">
        <f t="shared" si="155"/>
        <v>39866</v>
      </c>
      <c r="B455" s="6">
        <f t="shared" si="149"/>
        <v>10597.975170000002</v>
      </c>
      <c r="C455" s="6">
        <f t="shared" si="156"/>
        <v>10000</v>
      </c>
      <c r="D455" s="6">
        <f t="shared" si="150"/>
        <v>10597.975170000002</v>
      </c>
      <c r="E455" s="48">
        <f t="shared" si="157"/>
        <v>2906.74</v>
      </c>
      <c r="F455" s="10">
        <f t="shared" si="158"/>
        <v>2922.73</v>
      </c>
      <c r="G455" s="18">
        <f t="shared" si="168"/>
        <v>39850</v>
      </c>
      <c r="H455" s="2">
        <f t="shared" si="167"/>
        <v>5.5010080020918561E-3</v>
      </c>
      <c r="I455" s="1">
        <f t="shared" si="159"/>
        <v>17</v>
      </c>
      <c r="J455" s="49">
        <f t="shared" si="165"/>
        <v>28</v>
      </c>
      <c r="K455" s="7">
        <f t="shared" si="151"/>
        <v>1.00333629</v>
      </c>
      <c r="L455" s="7">
        <f t="shared" si="160"/>
        <v>1.0512805300000001</v>
      </c>
      <c r="M455" s="7">
        <f t="shared" si="161"/>
        <v>1.0547879</v>
      </c>
      <c r="N455" s="6">
        <f t="shared" si="152"/>
        <v>10547.879000000001</v>
      </c>
      <c r="O455" s="45">
        <v>0</v>
      </c>
      <c r="P455" s="6">
        <v>0</v>
      </c>
      <c r="Q455" s="6">
        <v>0</v>
      </c>
      <c r="R455" s="2">
        <f t="shared" si="162"/>
        <v>5.0000000000000001E-3</v>
      </c>
      <c r="S455" s="45">
        <f t="shared" si="163"/>
        <v>342</v>
      </c>
      <c r="T455" s="8">
        <f t="shared" si="153"/>
        <v>1.004749407</v>
      </c>
      <c r="U455" s="6">
        <f t="shared" si="154"/>
        <v>50.096170000000001</v>
      </c>
      <c r="V455" s="3" t="str">
        <f t="shared" si="170"/>
        <v>A=</v>
      </c>
      <c r="W455" s="9">
        <f t="shared" si="170"/>
        <v>43286</v>
      </c>
      <c r="Y455" s="24"/>
      <c r="Z455" s="33">
        <v>44811</v>
      </c>
      <c r="AA455" s="34" t="s">
        <v>85</v>
      </c>
      <c r="AB455" s="30"/>
      <c r="AC455" s="24"/>
      <c r="AD455" s="24"/>
    </row>
    <row r="456" spans="1:30" x14ac:dyDescent="0.2">
      <c r="A456" s="102">
        <f t="shared" si="155"/>
        <v>39867</v>
      </c>
      <c r="B456" s="6">
        <f t="shared" si="149"/>
        <v>10600.198640999999</v>
      </c>
      <c r="C456" s="6">
        <f t="shared" si="156"/>
        <v>10000</v>
      </c>
      <c r="D456" s="6">
        <f t="shared" si="150"/>
        <v>10600.198640999999</v>
      </c>
      <c r="E456" s="48">
        <f t="shared" si="157"/>
        <v>2906.74</v>
      </c>
      <c r="F456" s="10">
        <f t="shared" si="158"/>
        <v>2922.73</v>
      </c>
      <c r="G456" s="18">
        <f t="shared" si="168"/>
        <v>39850</v>
      </c>
      <c r="H456" s="2">
        <f t="shared" si="167"/>
        <v>5.5010080020918561E-3</v>
      </c>
      <c r="I456" s="1">
        <f t="shared" si="159"/>
        <v>18</v>
      </c>
      <c r="J456" s="49">
        <f t="shared" si="165"/>
        <v>28</v>
      </c>
      <c r="K456" s="7">
        <f t="shared" si="151"/>
        <v>1.00353289</v>
      </c>
      <c r="L456" s="7">
        <f t="shared" si="160"/>
        <v>1.0512805300000001</v>
      </c>
      <c r="M456" s="7">
        <f t="shared" si="161"/>
        <v>1.05499458</v>
      </c>
      <c r="N456" s="6">
        <f t="shared" si="152"/>
        <v>10549.9458</v>
      </c>
      <c r="O456" s="45">
        <v>0</v>
      </c>
      <c r="P456" s="6">
        <v>0</v>
      </c>
      <c r="Q456" s="6">
        <v>0</v>
      </c>
      <c r="R456" s="2">
        <f t="shared" si="162"/>
        <v>5.0000000000000001E-3</v>
      </c>
      <c r="S456" s="45">
        <f t="shared" si="163"/>
        <v>343</v>
      </c>
      <c r="T456" s="8">
        <f t="shared" si="153"/>
        <v>1.004763327</v>
      </c>
      <c r="U456" s="6">
        <f t="shared" si="154"/>
        <v>50.252840999999997</v>
      </c>
      <c r="V456" s="3" t="str">
        <f t="shared" si="170"/>
        <v>A=</v>
      </c>
      <c r="W456" s="9">
        <f t="shared" si="170"/>
        <v>43286</v>
      </c>
      <c r="Y456" s="24"/>
      <c r="Z456" s="33">
        <v>44846</v>
      </c>
      <c r="AA456" s="27" t="s">
        <v>71</v>
      </c>
      <c r="AB456" s="30"/>
      <c r="AC456" s="24"/>
      <c r="AD456" s="24"/>
    </row>
    <row r="457" spans="1:30" x14ac:dyDescent="0.2">
      <c r="A457" s="102">
        <f t="shared" si="155"/>
        <v>39868</v>
      </c>
      <c r="B457" s="6">
        <f t="shared" si="149"/>
        <v>10602.422683000001</v>
      </c>
      <c r="C457" s="6">
        <f t="shared" si="156"/>
        <v>10000</v>
      </c>
      <c r="D457" s="6">
        <f t="shared" si="150"/>
        <v>10602.422683000001</v>
      </c>
      <c r="E457" s="48">
        <f t="shared" si="157"/>
        <v>2906.74</v>
      </c>
      <c r="F457" s="10">
        <f t="shared" si="158"/>
        <v>2922.73</v>
      </c>
      <c r="G457" s="18">
        <f t="shared" si="168"/>
        <v>39850</v>
      </c>
      <c r="H457" s="2">
        <f t="shared" si="167"/>
        <v>5.5010080020918561E-3</v>
      </c>
      <c r="I457" s="1">
        <f t="shared" si="159"/>
        <v>19</v>
      </c>
      <c r="J457" s="49">
        <f t="shared" si="165"/>
        <v>28</v>
      </c>
      <c r="K457" s="7">
        <f t="shared" si="151"/>
        <v>1.00372953</v>
      </c>
      <c r="L457" s="7">
        <f t="shared" si="160"/>
        <v>1.0512805300000001</v>
      </c>
      <c r="M457" s="7">
        <f t="shared" si="161"/>
        <v>1.0552013099999999</v>
      </c>
      <c r="N457" s="6">
        <f t="shared" si="152"/>
        <v>10552.0131</v>
      </c>
      <c r="O457" s="45">
        <v>0</v>
      </c>
      <c r="P457" s="6">
        <v>0</v>
      </c>
      <c r="Q457" s="6">
        <v>0</v>
      </c>
      <c r="R457" s="2">
        <f t="shared" si="162"/>
        <v>5.0000000000000001E-3</v>
      </c>
      <c r="S457" s="45">
        <f t="shared" si="163"/>
        <v>344</v>
      </c>
      <c r="T457" s="8">
        <f t="shared" si="153"/>
        <v>1.0047772479999999</v>
      </c>
      <c r="U457" s="6">
        <f t="shared" si="154"/>
        <v>50.409582999999998</v>
      </c>
      <c r="V457" s="3" t="str">
        <f t="shared" si="170"/>
        <v>A=</v>
      </c>
      <c r="W457" s="9">
        <f t="shared" si="170"/>
        <v>43286</v>
      </c>
      <c r="Y457" s="24"/>
      <c r="Z457" s="33">
        <v>44867</v>
      </c>
      <c r="AA457" s="34" t="s">
        <v>77</v>
      </c>
      <c r="AB457" s="30"/>
      <c r="AC457" s="24"/>
      <c r="AD457" s="24"/>
    </row>
    <row r="458" spans="1:30" x14ac:dyDescent="0.2">
      <c r="A458" s="102">
        <f t="shared" si="155"/>
        <v>39869</v>
      </c>
      <c r="B458" s="6">
        <f t="shared" ref="B458:B521" si="171">(N458+U458)</f>
        <v>10604.647073</v>
      </c>
      <c r="C458" s="6">
        <f t="shared" si="156"/>
        <v>10000</v>
      </c>
      <c r="D458" s="6">
        <f t="shared" ref="D458:D521" si="172">(N458+U458)</f>
        <v>10604.647073</v>
      </c>
      <c r="E458" s="48">
        <f t="shared" si="157"/>
        <v>2906.74</v>
      </c>
      <c r="F458" s="10">
        <f t="shared" si="158"/>
        <v>2922.73</v>
      </c>
      <c r="G458" s="18">
        <f t="shared" si="168"/>
        <v>39850</v>
      </c>
      <c r="H458" s="2">
        <f t="shared" si="167"/>
        <v>5.5010080020918561E-3</v>
      </c>
      <c r="I458" s="1">
        <f t="shared" si="159"/>
        <v>20</v>
      </c>
      <c r="J458" s="49">
        <f t="shared" si="165"/>
        <v>28</v>
      </c>
      <c r="K458" s="7">
        <f t="shared" ref="K458:K521" si="173">TRUNC(((F458/E458)^(I458/J458)),8)</f>
        <v>1.0039262099999999</v>
      </c>
      <c r="L458" s="7">
        <f t="shared" si="160"/>
        <v>1.0512805300000001</v>
      </c>
      <c r="M458" s="7">
        <f t="shared" si="161"/>
        <v>1.0554080699999999</v>
      </c>
      <c r="N458" s="6">
        <f t="shared" ref="N458:N521" si="174">TRUNC(C458*M458,6)</f>
        <v>10554.0807</v>
      </c>
      <c r="O458" s="45">
        <v>0</v>
      </c>
      <c r="P458" s="6">
        <v>0</v>
      </c>
      <c r="Q458" s="6">
        <v>0</v>
      </c>
      <c r="R458" s="2">
        <f t="shared" si="162"/>
        <v>5.0000000000000001E-3</v>
      </c>
      <c r="S458" s="45">
        <f t="shared" si="163"/>
        <v>345</v>
      </c>
      <c r="T458" s="8">
        <f t="shared" ref="T458:T521" si="175">ROUND((1+R458)^(S458/360),9)</f>
        <v>1.0047911679999999</v>
      </c>
      <c r="U458" s="6">
        <f t="shared" ref="U458:U521" si="176">TRUNC((N458*(T458-1)),6)</f>
        <v>50.566372999999999</v>
      </c>
      <c r="V458" s="3" t="str">
        <f t="shared" si="170"/>
        <v>A=</v>
      </c>
      <c r="W458" s="9">
        <f t="shared" si="170"/>
        <v>43286</v>
      </c>
      <c r="Y458" s="24"/>
      <c r="Z458" s="33">
        <v>44880</v>
      </c>
      <c r="AA458" s="34" t="s">
        <v>86</v>
      </c>
      <c r="AB458" s="30"/>
      <c r="AC458" s="24"/>
      <c r="AD458" s="24"/>
    </row>
    <row r="459" spans="1:30" x14ac:dyDescent="0.2">
      <c r="A459" s="102">
        <f t="shared" ref="A459:A522" si="177">(A458+1)</f>
        <v>39870</v>
      </c>
      <c r="B459" s="6">
        <f t="shared" si="171"/>
        <v>10606.871933999999</v>
      </c>
      <c r="C459" s="6">
        <f t="shared" ref="C459:C522" si="178">C458</f>
        <v>10000</v>
      </c>
      <c r="D459" s="6">
        <f t="shared" si="172"/>
        <v>10606.871933999999</v>
      </c>
      <c r="E459" s="48">
        <f t="shared" ref="E459:E522" si="179">IF(F459&lt;&gt;F458,F458,E458)</f>
        <v>2906.74</v>
      </c>
      <c r="F459" s="10">
        <f t="shared" ref="F459:F522" si="180">IF(DAY(A459)=F$9+1,VLOOKUP(A459,$AB$10:$AC$174,2),F458)</f>
        <v>2922.73</v>
      </c>
      <c r="G459" s="18">
        <f t="shared" si="168"/>
        <v>39850</v>
      </c>
      <c r="H459" s="2">
        <f t="shared" si="167"/>
        <v>5.5010080020918561E-3</v>
      </c>
      <c r="I459" s="1">
        <f t="shared" ref="I459:I522" si="181">IF(OR(A459&lt;A$9,A459=A$9),0,IF(DAY(A459)=F$9+1,1,I458+1))</f>
        <v>21</v>
      </c>
      <c r="J459" s="49">
        <f t="shared" si="165"/>
        <v>28</v>
      </c>
      <c r="K459" s="7">
        <f t="shared" si="173"/>
        <v>1.0041229199999999</v>
      </c>
      <c r="L459" s="7">
        <f t="shared" ref="L459:L522" si="182">IF(DAY(A459)=F$9+1,M458,L458)</f>
        <v>1.0512805300000001</v>
      </c>
      <c r="M459" s="7">
        <f t="shared" ref="M459:M522" si="183">TRUNC(TRUNC((K459*L459),16),8)</f>
        <v>1.0556148700000001</v>
      </c>
      <c r="N459" s="6">
        <f t="shared" si="174"/>
        <v>10556.1487</v>
      </c>
      <c r="O459" s="45">
        <v>0</v>
      </c>
      <c r="P459" s="6">
        <v>0</v>
      </c>
      <c r="Q459" s="6">
        <v>0</v>
      </c>
      <c r="R459" s="2">
        <f t="shared" ref="R459:R522" si="184">(R458)</f>
        <v>5.0000000000000001E-3</v>
      </c>
      <c r="S459" s="45">
        <f t="shared" ref="S459:S522" si="185">IF(OR(A459&lt;A$9,A459=A$9),0,IF(O458&gt;0,1,(S458+1)))</f>
        <v>346</v>
      </c>
      <c r="T459" s="8">
        <f t="shared" si="175"/>
        <v>1.004805089</v>
      </c>
      <c r="U459" s="6">
        <f t="shared" si="176"/>
        <v>50.723233999999998</v>
      </c>
      <c r="V459" s="3" t="str">
        <f t="shared" ref="V459:W474" si="186">V458</f>
        <v>A=</v>
      </c>
      <c r="W459" s="9">
        <f t="shared" si="186"/>
        <v>43286</v>
      </c>
      <c r="Y459" s="24"/>
      <c r="Z459" s="33">
        <v>44977</v>
      </c>
      <c r="AA459" s="34" t="s">
        <v>65</v>
      </c>
      <c r="AB459" s="30"/>
      <c r="AC459" s="24"/>
      <c r="AD459" s="24"/>
    </row>
    <row r="460" spans="1:30" x14ac:dyDescent="0.2">
      <c r="A460" s="102">
        <f t="shared" si="177"/>
        <v>39871</v>
      </c>
      <c r="B460" s="6">
        <f t="shared" si="171"/>
        <v>10609.097253</v>
      </c>
      <c r="C460" s="6">
        <f t="shared" si="178"/>
        <v>10000</v>
      </c>
      <c r="D460" s="6">
        <f t="shared" si="172"/>
        <v>10609.097253</v>
      </c>
      <c r="E460" s="48">
        <f t="shared" si="179"/>
        <v>2906.74</v>
      </c>
      <c r="F460" s="10">
        <f t="shared" si="180"/>
        <v>2922.73</v>
      </c>
      <c r="G460" s="18">
        <f t="shared" si="168"/>
        <v>39850</v>
      </c>
      <c r="H460" s="2">
        <f t="shared" si="167"/>
        <v>5.5010080020918561E-3</v>
      </c>
      <c r="I460" s="1">
        <f t="shared" si="181"/>
        <v>22</v>
      </c>
      <c r="J460" s="49">
        <f t="shared" ref="J460:J523" si="187">IF(DAY(A460)=F$9+1,DAY(EOMONTH(A460,0)), IF(DAY(A460)&lt;&gt;$F$9+1,J459))</f>
        <v>28</v>
      </c>
      <c r="K460" s="7">
        <f t="shared" si="173"/>
        <v>1.0043196700000001</v>
      </c>
      <c r="L460" s="7">
        <f t="shared" si="182"/>
        <v>1.0512805300000001</v>
      </c>
      <c r="M460" s="7">
        <f t="shared" si="183"/>
        <v>1.05582171</v>
      </c>
      <c r="N460" s="6">
        <f t="shared" si="174"/>
        <v>10558.2171</v>
      </c>
      <c r="O460" s="45">
        <v>0</v>
      </c>
      <c r="P460" s="6">
        <v>0</v>
      </c>
      <c r="Q460" s="6">
        <v>0</v>
      </c>
      <c r="R460" s="2">
        <f t="shared" si="184"/>
        <v>5.0000000000000001E-3</v>
      </c>
      <c r="S460" s="45">
        <f t="shared" si="185"/>
        <v>347</v>
      </c>
      <c r="T460" s="8">
        <f t="shared" si="175"/>
        <v>1.0048190100000001</v>
      </c>
      <c r="U460" s="6">
        <f t="shared" si="176"/>
        <v>50.880153</v>
      </c>
      <c r="V460" s="3" t="str">
        <f t="shared" si="186"/>
        <v>A=</v>
      </c>
      <c r="W460" s="9">
        <f t="shared" si="186"/>
        <v>43286</v>
      </c>
      <c r="Y460" s="24"/>
      <c r="Z460" s="33">
        <v>44978</v>
      </c>
      <c r="AA460" s="34" t="s">
        <v>65</v>
      </c>
      <c r="AB460" s="30"/>
      <c r="AC460" s="24"/>
      <c r="AD460" s="24"/>
    </row>
    <row r="461" spans="1:30" x14ac:dyDescent="0.2">
      <c r="A461" s="102">
        <f t="shared" si="177"/>
        <v>39872</v>
      </c>
      <c r="B461" s="6">
        <f t="shared" si="171"/>
        <v>10611.323133</v>
      </c>
      <c r="C461" s="6">
        <f t="shared" si="178"/>
        <v>10000</v>
      </c>
      <c r="D461" s="6">
        <f t="shared" si="172"/>
        <v>10611.323133</v>
      </c>
      <c r="E461" s="48">
        <f t="shared" si="179"/>
        <v>2906.74</v>
      </c>
      <c r="F461" s="10">
        <f t="shared" si="180"/>
        <v>2922.73</v>
      </c>
      <c r="G461" s="18">
        <f t="shared" si="168"/>
        <v>39850</v>
      </c>
      <c r="H461" s="2">
        <f t="shared" si="167"/>
        <v>5.5010080020918561E-3</v>
      </c>
      <c r="I461" s="1">
        <f t="shared" si="181"/>
        <v>23</v>
      </c>
      <c r="J461" s="49">
        <f t="shared" si="187"/>
        <v>28</v>
      </c>
      <c r="K461" s="7">
        <f t="shared" si="173"/>
        <v>1.00451647</v>
      </c>
      <c r="L461" s="7">
        <f t="shared" si="182"/>
        <v>1.0512805300000001</v>
      </c>
      <c r="M461" s="7">
        <f t="shared" si="183"/>
        <v>1.0560286000000001</v>
      </c>
      <c r="N461" s="6">
        <f t="shared" si="174"/>
        <v>10560.286</v>
      </c>
      <c r="O461" s="45">
        <v>0</v>
      </c>
      <c r="P461" s="6">
        <v>0</v>
      </c>
      <c r="Q461" s="6">
        <v>0</v>
      </c>
      <c r="R461" s="2">
        <f t="shared" si="184"/>
        <v>5.0000000000000001E-3</v>
      </c>
      <c r="S461" s="45">
        <f t="shared" si="185"/>
        <v>348</v>
      </c>
      <c r="T461" s="8">
        <f t="shared" si="175"/>
        <v>1.0048329309999999</v>
      </c>
      <c r="U461" s="6">
        <f t="shared" si="176"/>
        <v>51.037132999999997</v>
      </c>
      <c r="V461" s="3" t="str">
        <f t="shared" si="186"/>
        <v>A=</v>
      </c>
      <c r="W461" s="9">
        <f t="shared" si="186"/>
        <v>43286</v>
      </c>
      <c r="Y461" s="24"/>
      <c r="Z461" s="33">
        <v>45023</v>
      </c>
      <c r="AA461" s="34" t="s">
        <v>82</v>
      </c>
      <c r="AB461" s="30"/>
      <c r="AC461" s="24"/>
      <c r="AD461" s="24"/>
    </row>
    <row r="462" spans="1:30" x14ac:dyDescent="0.2">
      <c r="A462" s="102">
        <f t="shared" si="177"/>
        <v>39873</v>
      </c>
      <c r="B462" s="6">
        <f t="shared" si="171"/>
        <v>10613.549482999999</v>
      </c>
      <c r="C462" s="6">
        <f t="shared" si="178"/>
        <v>10000</v>
      </c>
      <c r="D462" s="6">
        <f t="shared" si="172"/>
        <v>10613.549482999999</v>
      </c>
      <c r="E462" s="48">
        <f t="shared" si="179"/>
        <v>2906.74</v>
      </c>
      <c r="F462" s="10">
        <f t="shared" si="180"/>
        <v>2922.73</v>
      </c>
      <c r="G462" s="18">
        <f t="shared" si="168"/>
        <v>39850</v>
      </c>
      <c r="H462" s="2">
        <f t="shared" si="167"/>
        <v>5.5010080020918561E-3</v>
      </c>
      <c r="I462" s="1">
        <f t="shared" si="181"/>
        <v>24</v>
      </c>
      <c r="J462" s="49">
        <f t="shared" si="187"/>
        <v>28</v>
      </c>
      <c r="K462" s="7">
        <f t="shared" si="173"/>
        <v>1.0047132999999999</v>
      </c>
      <c r="L462" s="7">
        <f t="shared" si="182"/>
        <v>1.0512805300000001</v>
      </c>
      <c r="M462" s="7">
        <f t="shared" si="183"/>
        <v>1.0562355299999999</v>
      </c>
      <c r="N462" s="6">
        <f t="shared" si="174"/>
        <v>10562.355299999999</v>
      </c>
      <c r="O462" s="45">
        <v>0</v>
      </c>
      <c r="P462" s="6">
        <v>0</v>
      </c>
      <c r="Q462" s="6">
        <v>0</v>
      </c>
      <c r="R462" s="2">
        <f t="shared" si="184"/>
        <v>5.0000000000000001E-3</v>
      </c>
      <c r="S462" s="45">
        <f t="shared" si="185"/>
        <v>349</v>
      </c>
      <c r="T462" s="8">
        <f t="shared" si="175"/>
        <v>1.0048468530000001</v>
      </c>
      <c r="U462" s="6">
        <f t="shared" si="176"/>
        <v>51.194183000000002</v>
      </c>
      <c r="V462" s="3" t="str">
        <f t="shared" si="186"/>
        <v>A=</v>
      </c>
      <c r="W462" s="9">
        <f t="shared" si="186"/>
        <v>43286</v>
      </c>
      <c r="Y462" s="24"/>
      <c r="Z462" s="33">
        <v>45037</v>
      </c>
      <c r="AA462" s="34" t="s">
        <v>67</v>
      </c>
      <c r="AB462" s="30"/>
      <c r="AC462" s="24"/>
      <c r="AD462" s="24"/>
    </row>
    <row r="463" spans="1:30" x14ac:dyDescent="0.2">
      <c r="A463" s="102">
        <f t="shared" si="177"/>
        <v>39874</v>
      </c>
      <c r="B463" s="6">
        <f t="shared" si="171"/>
        <v>10615.776081</v>
      </c>
      <c r="C463" s="6">
        <f t="shared" si="178"/>
        <v>10000</v>
      </c>
      <c r="D463" s="6">
        <f t="shared" si="172"/>
        <v>10615.776081</v>
      </c>
      <c r="E463" s="48">
        <f t="shared" si="179"/>
        <v>2906.74</v>
      </c>
      <c r="F463" s="10">
        <f t="shared" si="180"/>
        <v>2922.73</v>
      </c>
      <c r="G463" s="18">
        <f t="shared" si="168"/>
        <v>39850</v>
      </c>
      <c r="H463" s="2">
        <f t="shared" si="167"/>
        <v>5.5010080020918561E-3</v>
      </c>
      <c r="I463" s="1">
        <f t="shared" si="181"/>
        <v>25</v>
      </c>
      <c r="J463" s="49">
        <f t="shared" si="187"/>
        <v>28</v>
      </c>
      <c r="K463" s="7">
        <f t="shared" si="173"/>
        <v>1.0049101600000001</v>
      </c>
      <c r="L463" s="7">
        <f t="shared" si="182"/>
        <v>1.0512805300000001</v>
      </c>
      <c r="M463" s="7">
        <f t="shared" si="183"/>
        <v>1.0564424800000001</v>
      </c>
      <c r="N463" s="6">
        <f t="shared" si="174"/>
        <v>10564.424800000001</v>
      </c>
      <c r="O463" s="45">
        <v>0</v>
      </c>
      <c r="P463" s="6">
        <v>0</v>
      </c>
      <c r="Q463" s="6">
        <v>0</v>
      </c>
      <c r="R463" s="2">
        <f t="shared" si="184"/>
        <v>5.0000000000000001E-3</v>
      </c>
      <c r="S463" s="45">
        <f t="shared" si="185"/>
        <v>350</v>
      </c>
      <c r="T463" s="8">
        <f t="shared" si="175"/>
        <v>1.004860774</v>
      </c>
      <c r="U463" s="6">
        <f t="shared" si="176"/>
        <v>51.351281</v>
      </c>
      <c r="V463" s="3" t="str">
        <f t="shared" si="186"/>
        <v>A=</v>
      </c>
      <c r="W463" s="9">
        <f t="shared" si="186"/>
        <v>43286</v>
      </c>
      <c r="Z463" s="33">
        <v>45047</v>
      </c>
      <c r="AA463" s="34" t="s">
        <v>84</v>
      </c>
    </row>
    <row r="464" spans="1:30" x14ac:dyDescent="0.2">
      <c r="A464" s="102">
        <f t="shared" si="177"/>
        <v>39875</v>
      </c>
      <c r="B464" s="6">
        <f t="shared" si="171"/>
        <v>10618.003349999999</v>
      </c>
      <c r="C464" s="6">
        <f t="shared" si="178"/>
        <v>10000</v>
      </c>
      <c r="D464" s="6">
        <f t="shared" si="172"/>
        <v>10618.003349999999</v>
      </c>
      <c r="E464" s="48">
        <f t="shared" si="179"/>
        <v>2906.74</v>
      </c>
      <c r="F464" s="10">
        <f t="shared" si="180"/>
        <v>2922.73</v>
      </c>
      <c r="G464" s="18">
        <f t="shared" si="168"/>
        <v>39850</v>
      </c>
      <c r="H464" s="2">
        <f t="shared" si="167"/>
        <v>5.5010080020918561E-3</v>
      </c>
      <c r="I464" s="1">
        <f t="shared" si="181"/>
        <v>26</v>
      </c>
      <c r="J464" s="49">
        <f t="shared" si="187"/>
        <v>28</v>
      </c>
      <c r="K464" s="7">
        <f t="shared" si="173"/>
        <v>1.00510707</v>
      </c>
      <c r="L464" s="7">
        <f t="shared" si="182"/>
        <v>1.0512805300000001</v>
      </c>
      <c r="M464" s="7">
        <f t="shared" si="183"/>
        <v>1.0566494900000001</v>
      </c>
      <c r="N464" s="6">
        <f t="shared" si="174"/>
        <v>10566.4949</v>
      </c>
      <c r="O464" s="45">
        <v>0</v>
      </c>
      <c r="P464" s="6">
        <v>0</v>
      </c>
      <c r="Q464" s="6">
        <v>0</v>
      </c>
      <c r="R464" s="2">
        <f t="shared" si="184"/>
        <v>5.0000000000000001E-3</v>
      </c>
      <c r="S464" s="45">
        <f t="shared" si="185"/>
        <v>351</v>
      </c>
      <c r="T464" s="8">
        <f t="shared" si="175"/>
        <v>1.0048746959999999</v>
      </c>
      <c r="U464" s="6">
        <f t="shared" si="176"/>
        <v>51.508450000000003</v>
      </c>
      <c r="V464" s="3" t="str">
        <f t="shared" si="186"/>
        <v>A=</v>
      </c>
      <c r="W464" s="9">
        <f t="shared" si="186"/>
        <v>43286</v>
      </c>
      <c r="Z464" s="33">
        <v>45085</v>
      </c>
      <c r="AA464" s="34" t="s">
        <v>83</v>
      </c>
    </row>
    <row r="465" spans="1:27" x14ac:dyDescent="0.2">
      <c r="A465" s="102">
        <f t="shared" si="177"/>
        <v>39876</v>
      </c>
      <c r="B465" s="6">
        <f t="shared" si="171"/>
        <v>10620.231078999999</v>
      </c>
      <c r="C465" s="6">
        <f t="shared" si="178"/>
        <v>10000</v>
      </c>
      <c r="D465" s="6">
        <f t="shared" si="172"/>
        <v>10620.231078999999</v>
      </c>
      <c r="E465" s="48">
        <f t="shared" si="179"/>
        <v>2906.74</v>
      </c>
      <c r="F465" s="10">
        <f t="shared" si="180"/>
        <v>2922.73</v>
      </c>
      <c r="G465" s="18">
        <f t="shared" si="168"/>
        <v>39850</v>
      </c>
      <c r="H465" s="2">
        <f t="shared" si="167"/>
        <v>5.5010080020918561E-3</v>
      </c>
      <c r="I465" s="1">
        <f t="shared" si="181"/>
        <v>27</v>
      </c>
      <c r="J465" s="49">
        <f t="shared" si="187"/>
        <v>28</v>
      </c>
      <c r="K465" s="7">
        <f t="shared" si="173"/>
        <v>1.0053040200000001</v>
      </c>
      <c r="L465" s="7">
        <f t="shared" si="182"/>
        <v>1.0512805300000001</v>
      </c>
      <c r="M465" s="7">
        <f t="shared" si="183"/>
        <v>1.0568565400000001</v>
      </c>
      <c r="N465" s="6">
        <f t="shared" si="174"/>
        <v>10568.565399999999</v>
      </c>
      <c r="O465" s="45">
        <v>0</v>
      </c>
      <c r="P465" s="6">
        <v>0</v>
      </c>
      <c r="Q465" s="6">
        <v>0</v>
      </c>
      <c r="R465" s="2">
        <f t="shared" si="184"/>
        <v>5.0000000000000001E-3</v>
      </c>
      <c r="S465" s="45">
        <f t="shared" si="185"/>
        <v>352</v>
      </c>
      <c r="T465" s="8">
        <f t="shared" si="175"/>
        <v>1.0048886180000001</v>
      </c>
      <c r="U465" s="6">
        <f t="shared" si="176"/>
        <v>51.665678999999997</v>
      </c>
      <c r="V465" s="3" t="str">
        <f t="shared" si="186"/>
        <v>A=</v>
      </c>
      <c r="W465" s="9">
        <f t="shared" si="186"/>
        <v>43286</v>
      </c>
      <c r="Z465" s="33">
        <v>45176</v>
      </c>
      <c r="AA465" s="34" t="s">
        <v>85</v>
      </c>
    </row>
    <row r="466" spans="1:27" x14ac:dyDescent="0.2">
      <c r="A466" s="102">
        <f t="shared" si="177"/>
        <v>39877</v>
      </c>
      <c r="B466" s="6">
        <f t="shared" si="171"/>
        <v>10622.459166000001</v>
      </c>
      <c r="C466" s="6">
        <f t="shared" si="178"/>
        <v>10000</v>
      </c>
      <c r="D466" s="6">
        <f t="shared" si="172"/>
        <v>10622.459166000001</v>
      </c>
      <c r="E466" s="48">
        <f t="shared" si="179"/>
        <v>2906.74</v>
      </c>
      <c r="F466" s="10">
        <f t="shared" si="180"/>
        <v>2922.73</v>
      </c>
      <c r="G466" s="18">
        <f t="shared" si="168"/>
        <v>39850</v>
      </c>
      <c r="H466" s="2">
        <f t="shared" si="167"/>
        <v>5.5010080020918561E-3</v>
      </c>
      <c r="I466" s="1">
        <f t="shared" si="181"/>
        <v>28</v>
      </c>
      <c r="J466" s="49">
        <f t="shared" si="187"/>
        <v>28</v>
      </c>
      <c r="K466" s="7">
        <f t="shared" si="173"/>
        <v>1.005501</v>
      </c>
      <c r="L466" s="7">
        <f t="shared" si="182"/>
        <v>1.0512805300000001</v>
      </c>
      <c r="M466" s="7">
        <f t="shared" si="183"/>
        <v>1.0570636200000001</v>
      </c>
      <c r="N466" s="6">
        <f t="shared" si="174"/>
        <v>10570.636200000001</v>
      </c>
      <c r="O466" s="45">
        <v>0</v>
      </c>
      <c r="P466" s="6">
        <v>0</v>
      </c>
      <c r="Q466" s="6">
        <v>0</v>
      </c>
      <c r="R466" s="2">
        <f t="shared" si="184"/>
        <v>5.0000000000000001E-3</v>
      </c>
      <c r="S466" s="45">
        <f t="shared" si="185"/>
        <v>353</v>
      </c>
      <c r="T466" s="8">
        <f t="shared" si="175"/>
        <v>1.00490254</v>
      </c>
      <c r="U466" s="6">
        <f t="shared" si="176"/>
        <v>51.822966000000001</v>
      </c>
      <c r="V466" s="3" t="str">
        <f t="shared" si="186"/>
        <v>A=</v>
      </c>
      <c r="W466" s="9">
        <f t="shared" si="186"/>
        <v>43286</v>
      </c>
      <c r="Z466" s="33">
        <v>45211</v>
      </c>
      <c r="AA466" s="27" t="s">
        <v>71</v>
      </c>
    </row>
    <row r="467" spans="1:27" x14ac:dyDescent="0.2">
      <c r="A467" s="102">
        <f t="shared" si="177"/>
        <v>39878</v>
      </c>
      <c r="B467" s="6">
        <f t="shared" si="171"/>
        <v>10623.290277</v>
      </c>
      <c r="C467" s="6">
        <f t="shared" si="178"/>
        <v>10000</v>
      </c>
      <c r="D467" s="6">
        <f t="shared" si="172"/>
        <v>10623.290277</v>
      </c>
      <c r="E467" s="48">
        <f t="shared" si="179"/>
        <v>2922.73</v>
      </c>
      <c r="F467" s="10">
        <f t="shared" si="180"/>
        <v>2928.57</v>
      </c>
      <c r="G467" s="18">
        <f t="shared" si="168"/>
        <v>39878</v>
      </c>
      <c r="H467" s="2">
        <f t="shared" si="167"/>
        <v>1.9981318835473605E-3</v>
      </c>
      <c r="I467" s="1">
        <f t="shared" si="181"/>
        <v>1</v>
      </c>
      <c r="J467" s="49">
        <f t="shared" si="187"/>
        <v>31</v>
      </c>
      <c r="K467" s="7">
        <f t="shared" si="173"/>
        <v>1.0000643899999999</v>
      </c>
      <c r="L467" s="7">
        <f t="shared" si="182"/>
        <v>1.0570636200000001</v>
      </c>
      <c r="M467" s="7">
        <f t="shared" si="183"/>
        <v>1.0571316799999999</v>
      </c>
      <c r="N467" s="6">
        <f t="shared" si="174"/>
        <v>10571.316800000001</v>
      </c>
      <c r="O467" s="45">
        <v>0</v>
      </c>
      <c r="P467" s="6">
        <v>0</v>
      </c>
      <c r="Q467" s="6">
        <v>0</v>
      </c>
      <c r="R467" s="2">
        <f t="shared" si="184"/>
        <v>5.0000000000000001E-3</v>
      </c>
      <c r="S467" s="45">
        <f t="shared" si="185"/>
        <v>354</v>
      </c>
      <c r="T467" s="8">
        <f t="shared" si="175"/>
        <v>1.004916462</v>
      </c>
      <c r="U467" s="6">
        <f t="shared" si="176"/>
        <v>51.973477000000003</v>
      </c>
      <c r="V467" s="3" t="str">
        <f t="shared" si="186"/>
        <v>A=</v>
      </c>
      <c r="W467" s="9">
        <f t="shared" si="186"/>
        <v>43286</v>
      </c>
      <c r="Z467" s="33">
        <v>45232</v>
      </c>
      <c r="AA467" s="34" t="s">
        <v>77</v>
      </c>
    </row>
    <row r="468" spans="1:27" x14ac:dyDescent="0.2">
      <c r="A468" s="102">
        <f t="shared" si="177"/>
        <v>39879</v>
      </c>
      <c r="B468" s="6">
        <f t="shared" si="171"/>
        <v>10624.121517</v>
      </c>
      <c r="C468" s="6">
        <f t="shared" si="178"/>
        <v>10000</v>
      </c>
      <c r="D468" s="6">
        <f t="shared" si="172"/>
        <v>10624.121517</v>
      </c>
      <c r="E468" s="48">
        <f t="shared" si="179"/>
        <v>2922.73</v>
      </c>
      <c r="F468" s="10">
        <f t="shared" si="180"/>
        <v>2928.57</v>
      </c>
      <c r="G468" s="18">
        <f t="shared" si="168"/>
        <v>39878</v>
      </c>
      <c r="H468" s="2">
        <f t="shared" si="167"/>
        <v>1.9981318835473605E-3</v>
      </c>
      <c r="I468" s="1">
        <f t="shared" si="181"/>
        <v>2</v>
      </c>
      <c r="J468" s="49">
        <f t="shared" si="187"/>
        <v>31</v>
      </c>
      <c r="K468" s="7">
        <f t="shared" si="173"/>
        <v>1.00012879</v>
      </c>
      <c r="L468" s="7">
        <f t="shared" si="182"/>
        <v>1.0570636200000001</v>
      </c>
      <c r="M468" s="7">
        <f t="shared" si="183"/>
        <v>1.0571997500000001</v>
      </c>
      <c r="N468" s="6">
        <f t="shared" si="174"/>
        <v>10571.997499999999</v>
      </c>
      <c r="O468" s="45">
        <v>0</v>
      </c>
      <c r="P468" s="6">
        <v>0</v>
      </c>
      <c r="Q468" s="6">
        <v>0</v>
      </c>
      <c r="R468" s="2">
        <f t="shared" si="184"/>
        <v>5.0000000000000001E-3</v>
      </c>
      <c r="S468" s="45">
        <f t="shared" si="185"/>
        <v>355</v>
      </c>
      <c r="T468" s="8">
        <f t="shared" si="175"/>
        <v>1.004930385</v>
      </c>
      <c r="U468" s="6">
        <f t="shared" si="176"/>
        <v>52.124017000000002</v>
      </c>
      <c r="V468" s="3" t="str">
        <f t="shared" si="186"/>
        <v>A=</v>
      </c>
      <c r="W468" s="9">
        <f t="shared" si="186"/>
        <v>43286</v>
      </c>
      <c r="Z468" s="33">
        <v>45245</v>
      </c>
      <c r="AA468" s="34" t="s">
        <v>86</v>
      </c>
    </row>
    <row r="469" spans="1:27" x14ac:dyDescent="0.2">
      <c r="A469" s="102">
        <f t="shared" si="177"/>
        <v>39880</v>
      </c>
      <c r="B469" s="6">
        <f t="shared" si="171"/>
        <v>10624.952867</v>
      </c>
      <c r="C469" s="6">
        <f t="shared" si="178"/>
        <v>10000</v>
      </c>
      <c r="D469" s="6">
        <f t="shared" si="172"/>
        <v>10624.952867</v>
      </c>
      <c r="E469" s="48">
        <f t="shared" si="179"/>
        <v>2922.73</v>
      </c>
      <c r="F469" s="10">
        <f t="shared" si="180"/>
        <v>2928.57</v>
      </c>
      <c r="G469" s="18">
        <f t="shared" si="168"/>
        <v>39878</v>
      </c>
      <c r="H469" s="2">
        <f t="shared" si="167"/>
        <v>1.9981318835473605E-3</v>
      </c>
      <c r="I469" s="1">
        <f t="shared" si="181"/>
        <v>3</v>
      </c>
      <c r="J469" s="49">
        <f t="shared" si="187"/>
        <v>31</v>
      </c>
      <c r="K469" s="7">
        <f t="shared" si="173"/>
        <v>1.0001931900000001</v>
      </c>
      <c r="L469" s="7">
        <f t="shared" si="182"/>
        <v>1.0570636200000001</v>
      </c>
      <c r="M469" s="7">
        <f t="shared" si="183"/>
        <v>1.05726783</v>
      </c>
      <c r="N469" s="6">
        <f t="shared" si="174"/>
        <v>10572.6783</v>
      </c>
      <c r="O469" s="45">
        <v>0</v>
      </c>
      <c r="P469" s="6">
        <v>0</v>
      </c>
      <c r="Q469" s="6">
        <v>0</v>
      </c>
      <c r="R469" s="2">
        <f t="shared" si="184"/>
        <v>5.0000000000000001E-3</v>
      </c>
      <c r="S469" s="45">
        <f t="shared" si="185"/>
        <v>356</v>
      </c>
      <c r="T469" s="8">
        <f t="shared" si="175"/>
        <v>1.0049443069999999</v>
      </c>
      <c r="U469" s="6">
        <f t="shared" si="176"/>
        <v>52.274566999999998</v>
      </c>
      <c r="V469" s="3" t="str">
        <f t="shared" si="186"/>
        <v>A=</v>
      </c>
      <c r="W469" s="9">
        <f t="shared" si="186"/>
        <v>43286</v>
      </c>
      <c r="Z469" s="33">
        <v>45285</v>
      </c>
      <c r="AA469" s="34" t="s">
        <v>79</v>
      </c>
    </row>
    <row r="470" spans="1:27" x14ac:dyDescent="0.2">
      <c r="A470" s="102">
        <f t="shared" si="177"/>
        <v>39881</v>
      </c>
      <c r="B470" s="6">
        <f t="shared" si="171"/>
        <v>10625.784145</v>
      </c>
      <c r="C470" s="6">
        <f t="shared" si="178"/>
        <v>10000</v>
      </c>
      <c r="D470" s="6">
        <f t="shared" si="172"/>
        <v>10625.784145</v>
      </c>
      <c r="E470" s="48">
        <f t="shared" si="179"/>
        <v>2922.73</v>
      </c>
      <c r="F470" s="10">
        <f t="shared" si="180"/>
        <v>2928.57</v>
      </c>
      <c r="G470" s="18">
        <f t="shared" si="168"/>
        <v>39878</v>
      </c>
      <c r="H470" s="2">
        <f t="shared" si="167"/>
        <v>1.9981318835473605E-3</v>
      </c>
      <c r="I470" s="1">
        <f t="shared" si="181"/>
        <v>4</v>
      </c>
      <c r="J470" s="49">
        <f t="shared" si="187"/>
        <v>31</v>
      </c>
      <c r="K470" s="7">
        <f t="shared" si="173"/>
        <v>1.0002575899999999</v>
      </c>
      <c r="L470" s="7">
        <f t="shared" si="182"/>
        <v>1.0570636200000001</v>
      </c>
      <c r="M470" s="7">
        <f t="shared" si="183"/>
        <v>1.0573359</v>
      </c>
      <c r="N470" s="6">
        <f t="shared" si="174"/>
        <v>10573.359</v>
      </c>
      <c r="O470" s="45">
        <v>0</v>
      </c>
      <c r="P470" s="6">
        <v>0</v>
      </c>
      <c r="Q470" s="6">
        <v>0</v>
      </c>
      <c r="R470" s="2">
        <f t="shared" si="184"/>
        <v>5.0000000000000001E-3</v>
      </c>
      <c r="S470" s="45">
        <f t="shared" si="185"/>
        <v>357</v>
      </c>
      <c r="T470" s="8">
        <f t="shared" si="175"/>
        <v>1.00495823</v>
      </c>
      <c r="U470" s="6">
        <f t="shared" si="176"/>
        <v>52.425145000000001</v>
      </c>
      <c r="V470" s="3" t="str">
        <f t="shared" si="186"/>
        <v>A=</v>
      </c>
      <c r="W470" s="9">
        <f t="shared" si="186"/>
        <v>43286</v>
      </c>
      <c r="Z470" s="33">
        <v>45292</v>
      </c>
      <c r="AA470" s="34" t="s">
        <v>81</v>
      </c>
    </row>
    <row r="471" spans="1:27" x14ac:dyDescent="0.2">
      <c r="A471" s="102">
        <f t="shared" si="177"/>
        <v>39882</v>
      </c>
      <c r="B471" s="6">
        <f t="shared" si="171"/>
        <v>10626.615644</v>
      </c>
      <c r="C471" s="6">
        <f t="shared" si="178"/>
        <v>10000</v>
      </c>
      <c r="D471" s="6">
        <f t="shared" si="172"/>
        <v>10626.615644</v>
      </c>
      <c r="E471" s="48">
        <f t="shared" si="179"/>
        <v>2922.73</v>
      </c>
      <c r="F471" s="10">
        <f t="shared" si="180"/>
        <v>2928.57</v>
      </c>
      <c r="G471" s="18">
        <f t="shared" si="168"/>
        <v>39878</v>
      </c>
      <c r="H471" s="2">
        <f t="shared" si="167"/>
        <v>1.9981318835473605E-3</v>
      </c>
      <c r="I471" s="1">
        <f t="shared" si="181"/>
        <v>5</v>
      </c>
      <c r="J471" s="49">
        <f t="shared" si="187"/>
        <v>31</v>
      </c>
      <c r="K471" s="7">
        <f t="shared" si="173"/>
        <v>1.0003219999999999</v>
      </c>
      <c r="L471" s="7">
        <f t="shared" si="182"/>
        <v>1.0570636200000001</v>
      </c>
      <c r="M471" s="7">
        <f t="shared" si="183"/>
        <v>1.0574039900000001</v>
      </c>
      <c r="N471" s="6">
        <f t="shared" si="174"/>
        <v>10574.0399</v>
      </c>
      <c r="O471" s="45">
        <v>0</v>
      </c>
      <c r="P471" s="6">
        <v>0</v>
      </c>
      <c r="Q471" s="6">
        <v>0</v>
      </c>
      <c r="R471" s="2">
        <f t="shared" si="184"/>
        <v>5.0000000000000001E-3</v>
      </c>
      <c r="S471" s="45">
        <f t="shared" si="185"/>
        <v>358</v>
      </c>
      <c r="T471" s="8">
        <f t="shared" si="175"/>
        <v>1.004972153</v>
      </c>
      <c r="U471" s="6">
        <f t="shared" si="176"/>
        <v>52.575744</v>
      </c>
      <c r="V471" s="3" t="str">
        <f t="shared" si="186"/>
        <v>A=</v>
      </c>
      <c r="W471" s="9">
        <f t="shared" si="186"/>
        <v>43286</v>
      </c>
      <c r="Z471" s="33">
        <v>45334</v>
      </c>
      <c r="AA471" s="34" t="s">
        <v>65</v>
      </c>
    </row>
    <row r="472" spans="1:27" x14ac:dyDescent="0.2">
      <c r="A472" s="102">
        <f t="shared" si="177"/>
        <v>39883</v>
      </c>
      <c r="B472" s="6">
        <f t="shared" si="171"/>
        <v>10627.447271999999</v>
      </c>
      <c r="C472" s="6">
        <f t="shared" si="178"/>
        <v>10000</v>
      </c>
      <c r="D472" s="6">
        <f t="shared" si="172"/>
        <v>10627.447271999999</v>
      </c>
      <c r="E472" s="48">
        <f t="shared" si="179"/>
        <v>2922.73</v>
      </c>
      <c r="F472" s="10">
        <f t="shared" si="180"/>
        <v>2928.57</v>
      </c>
      <c r="G472" s="18">
        <f t="shared" si="168"/>
        <v>39878</v>
      </c>
      <c r="H472" s="2">
        <f t="shared" si="167"/>
        <v>1.9981318835473605E-3</v>
      </c>
      <c r="I472" s="1">
        <f t="shared" si="181"/>
        <v>6</v>
      </c>
      <c r="J472" s="49">
        <f t="shared" si="187"/>
        <v>31</v>
      </c>
      <c r="K472" s="7">
        <f t="shared" si="173"/>
        <v>1.0003864200000001</v>
      </c>
      <c r="L472" s="7">
        <f t="shared" si="182"/>
        <v>1.0570636200000001</v>
      </c>
      <c r="M472" s="7">
        <f t="shared" si="183"/>
        <v>1.0574720900000001</v>
      </c>
      <c r="N472" s="6">
        <f t="shared" si="174"/>
        <v>10574.7209</v>
      </c>
      <c r="O472" s="45">
        <v>0</v>
      </c>
      <c r="P472" s="6">
        <v>0</v>
      </c>
      <c r="Q472" s="6">
        <v>0</v>
      </c>
      <c r="R472" s="2">
        <f t="shared" si="184"/>
        <v>5.0000000000000001E-3</v>
      </c>
      <c r="S472" s="45">
        <f t="shared" si="185"/>
        <v>359</v>
      </c>
      <c r="T472" s="8">
        <f t="shared" si="175"/>
        <v>1.0049860770000001</v>
      </c>
      <c r="U472" s="6">
        <f t="shared" si="176"/>
        <v>52.726371999999998</v>
      </c>
      <c r="V472" s="3" t="str">
        <f t="shared" si="186"/>
        <v>A=</v>
      </c>
      <c r="W472" s="9">
        <f t="shared" si="186"/>
        <v>43286</v>
      </c>
      <c r="Z472" s="33">
        <v>45335</v>
      </c>
      <c r="AA472" s="34" t="s">
        <v>65</v>
      </c>
    </row>
    <row r="473" spans="1:27" x14ac:dyDescent="0.2">
      <c r="A473" s="102">
        <f t="shared" si="177"/>
        <v>39884</v>
      </c>
      <c r="B473" s="6">
        <f t="shared" si="171"/>
        <v>10628.278807999999</v>
      </c>
      <c r="C473" s="6">
        <f t="shared" si="178"/>
        <v>10000</v>
      </c>
      <c r="D473" s="6">
        <f t="shared" si="172"/>
        <v>10628.278807999999</v>
      </c>
      <c r="E473" s="48">
        <f t="shared" si="179"/>
        <v>2922.73</v>
      </c>
      <c r="F473" s="10">
        <f t="shared" si="180"/>
        <v>2928.57</v>
      </c>
      <c r="G473" s="18">
        <f t="shared" si="168"/>
        <v>39878</v>
      </c>
      <c r="H473" s="2">
        <f t="shared" si="167"/>
        <v>1.9981318835473605E-3</v>
      </c>
      <c r="I473" s="1">
        <f t="shared" si="181"/>
        <v>7</v>
      </c>
      <c r="J473" s="49">
        <f t="shared" si="187"/>
        <v>31</v>
      </c>
      <c r="K473" s="7">
        <f t="shared" si="173"/>
        <v>1.0004508400000001</v>
      </c>
      <c r="L473" s="7">
        <f t="shared" si="182"/>
        <v>1.0570636200000001</v>
      </c>
      <c r="M473" s="7">
        <f t="shared" si="183"/>
        <v>1.0575401799999999</v>
      </c>
      <c r="N473" s="6">
        <f t="shared" si="174"/>
        <v>10575.4018</v>
      </c>
      <c r="O473" s="45">
        <v>0</v>
      </c>
      <c r="P473" s="6">
        <v>0</v>
      </c>
      <c r="Q473" s="6">
        <v>0</v>
      </c>
      <c r="R473" s="2">
        <f t="shared" si="184"/>
        <v>5.0000000000000001E-3</v>
      </c>
      <c r="S473" s="45">
        <f t="shared" si="185"/>
        <v>360</v>
      </c>
      <c r="T473" s="8">
        <f t="shared" si="175"/>
        <v>1.0049999999999999</v>
      </c>
      <c r="U473" s="6">
        <f t="shared" si="176"/>
        <v>52.877007999999996</v>
      </c>
      <c r="V473" s="3" t="str">
        <f t="shared" si="186"/>
        <v>A=</v>
      </c>
      <c r="W473" s="9">
        <f t="shared" si="186"/>
        <v>43286</v>
      </c>
      <c r="Z473" s="33">
        <v>45380</v>
      </c>
      <c r="AA473" s="34" t="s">
        <v>82</v>
      </c>
    </row>
    <row r="474" spans="1:27" x14ac:dyDescent="0.2">
      <c r="A474" s="102">
        <f t="shared" si="177"/>
        <v>39885</v>
      </c>
      <c r="B474" s="6">
        <f t="shared" si="171"/>
        <v>10629.110474999999</v>
      </c>
      <c r="C474" s="6">
        <f t="shared" si="178"/>
        <v>10000</v>
      </c>
      <c r="D474" s="6">
        <f t="shared" si="172"/>
        <v>10629.110474999999</v>
      </c>
      <c r="E474" s="48">
        <f t="shared" si="179"/>
        <v>2922.73</v>
      </c>
      <c r="F474" s="10">
        <f t="shared" si="180"/>
        <v>2928.57</v>
      </c>
      <c r="G474" s="18">
        <f t="shared" si="168"/>
        <v>39878</v>
      </c>
      <c r="H474" s="2">
        <f t="shared" si="167"/>
        <v>1.9981318835473605E-3</v>
      </c>
      <c r="I474" s="1">
        <f t="shared" si="181"/>
        <v>8</v>
      </c>
      <c r="J474" s="49">
        <f t="shared" si="187"/>
        <v>31</v>
      </c>
      <c r="K474" s="7">
        <f t="shared" si="173"/>
        <v>1.00051526</v>
      </c>
      <c r="L474" s="7">
        <f t="shared" si="182"/>
        <v>1.0570636200000001</v>
      </c>
      <c r="M474" s="7">
        <f t="shared" si="183"/>
        <v>1.05760828</v>
      </c>
      <c r="N474" s="6">
        <f t="shared" si="174"/>
        <v>10576.0828</v>
      </c>
      <c r="O474" s="45">
        <v>0</v>
      </c>
      <c r="P474" s="6">
        <v>0</v>
      </c>
      <c r="Q474" s="6">
        <v>0</v>
      </c>
      <c r="R474" s="2">
        <f t="shared" si="184"/>
        <v>5.0000000000000001E-3</v>
      </c>
      <c r="S474" s="45">
        <f t="shared" si="185"/>
        <v>361</v>
      </c>
      <c r="T474" s="8">
        <f t="shared" si="175"/>
        <v>1.005013924</v>
      </c>
      <c r="U474" s="6">
        <f t="shared" si="176"/>
        <v>53.027675000000002</v>
      </c>
      <c r="V474" s="3" t="str">
        <f t="shared" si="186"/>
        <v>A=</v>
      </c>
      <c r="W474" s="9">
        <f t="shared" si="186"/>
        <v>43286</v>
      </c>
      <c r="Z474" s="33">
        <v>45413</v>
      </c>
      <c r="AA474" s="34" t="s">
        <v>84</v>
      </c>
    </row>
    <row r="475" spans="1:27" x14ac:dyDescent="0.2">
      <c r="A475" s="102">
        <f t="shared" si="177"/>
        <v>39886</v>
      </c>
      <c r="B475" s="6">
        <f t="shared" si="171"/>
        <v>10629.942150000001</v>
      </c>
      <c r="C475" s="6">
        <f t="shared" si="178"/>
        <v>10000</v>
      </c>
      <c r="D475" s="6">
        <f t="shared" si="172"/>
        <v>10629.942150000001</v>
      </c>
      <c r="E475" s="48">
        <f t="shared" si="179"/>
        <v>2922.73</v>
      </c>
      <c r="F475" s="10">
        <f t="shared" si="180"/>
        <v>2928.57</v>
      </c>
      <c r="G475" s="18">
        <f t="shared" si="168"/>
        <v>39878</v>
      </c>
      <c r="H475" s="2">
        <f t="shared" si="167"/>
        <v>1.9981318835473605E-3</v>
      </c>
      <c r="I475" s="1">
        <f t="shared" si="181"/>
        <v>9</v>
      </c>
      <c r="J475" s="49">
        <f t="shared" si="187"/>
        <v>31</v>
      </c>
      <c r="K475" s="7">
        <f t="shared" si="173"/>
        <v>1.0005796899999999</v>
      </c>
      <c r="L475" s="7">
        <f t="shared" si="182"/>
        <v>1.0570636200000001</v>
      </c>
      <c r="M475" s="7">
        <f t="shared" si="183"/>
        <v>1.05767638</v>
      </c>
      <c r="N475" s="6">
        <f t="shared" si="174"/>
        <v>10576.763800000001</v>
      </c>
      <c r="O475" s="45">
        <v>0</v>
      </c>
      <c r="P475" s="6">
        <v>0</v>
      </c>
      <c r="Q475" s="6">
        <v>0</v>
      </c>
      <c r="R475" s="2">
        <f t="shared" si="184"/>
        <v>5.0000000000000001E-3</v>
      </c>
      <c r="S475" s="45">
        <f t="shared" si="185"/>
        <v>362</v>
      </c>
      <c r="T475" s="8">
        <f t="shared" si="175"/>
        <v>1.005027847</v>
      </c>
      <c r="U475" s="6">
        <f t="shared" si="176"/>
        <v>53.178350000000002</v>
      </c>
      <c r="V475" s="3" t="str">
        <f t="shared" ref="V475:W490" si="188">V474</f>
        <v>A=</v>
      </c>
      <c r="W475" s="9">
        <f t="shared" si="188"/>
        <v>43286</v>
      </c>
      <c r="Z475" s="33">
        <v>45442</v>
      </c>
      <c r="AA475" s="34" t="s">
        <v>83</v>
      </c>
    </row>
    <row r="476" spans="1:27" x14ac:dyDescent="0.2">
      <c r="A476" s="102">
        <f t="shared" si="177"/>
        <v>39887</v>
      </c>
      <c r="B476" s="6">
        <f t="shared" si="171"/>
        <v>10630.773965</v>
      </c>
      <c r="C476" s="6">
        <f t="shared" si="178"/>
        <v>10000</v>
      </c>
      <c r="D476" s="6">
        <f t="shared" si="172"/>
        <v>10630.773965</v>
      </c>
      <c r="E476" s="48">
        <f t="shared" si="179"/>
        <v>2922.73</v>
      </c>
      <c r="F476" s="10">
        <f t="shared" si="180"/>
        <v>2928.57</v>
      </c>
      <c r="G476" s="18">
        <f t="shared" si="168"/>
        <v>39878</v>
      </c>
      <c r="H476" s="2">
        <f t="shared" si="167"/>
        <v>1.9981318835473605E-3</v>
      </c>
      <c r="I476" s="1">
        <f t="shared" si="181"/>
        <v>10</v>
      </c>
      <c r="J476" s="49">
        <f t="shared" si="187"/>
        <v>31</v>
      </c>
      <c r="K476" s="7">
        <f t="shared" si="173"/>
        <v>1.00064412</v>
      </c>
      <c r="L476" s="7">
        <f t="shared" si="182"/>
        <v>1.0570636200000001</v>
      </c>
      <c r="M476" s="7">
        <f t="shared" si="183"/>
        <v>1.0577444899999999</v>
      </c>
      <c r="N476" s="6">
        <f t="shared" si="174"/>
        <v>10577.4449</v>
      </c>
      <c r="O476" s="45">
        <v>0</v>
      </c>
      <c r="P476" s="6">
        <v>0</v>
      </c>
      <c r="Q476" s="6">
        <v>0</v>
      </c>
      <c r="R476" s="2">
        <f t="shared" si="184"/>
        <v>5.0000000000000001E-3</v>
      </c>
      <c r="S476" s="45">
        <f t="shared" si="185"/>
        <v>363</v>
      </c>
      <c r="T476" s="8">
        <f t="shared" si="175"/>
        <v>1.005041772</v>
      </c>
      <c r="U476" s="6">
        <f t="shared" si="176"/>
        <v>53.329065</v>
      </c>
      <c r="V476" s="3" t="str">
        <f t="shared" si="188"/>
        <v>A=</v>
      </c>
      <c r="W476" s="9">
        <f t="shared" si="188"/>
        <v>43286</v>
      </c>
      <c r="Z476" s="33">
        <v>45611</v>
      </c>
      <c r="AA476" s="34" t="s">
        <v>86</v>
      </c>
    </row>
    <row r="477" spans="1:27" x14ac:dyDescent="0.2">
      <c r="A477" s="102">
        <f t="shared" si="177"/>
        <v>39888</v>
      </c>
      <c r="B477" s="6">
        <f t="shared" si="171"/>
        <v>10631.605789000001</v>
      </c>
      <c r="C477" s="6">
        <f t="shared" si="178"/>
        <v>10000</v>
      </c>
      <c r="D477" s="6">
        <f t="shared" si="172"/>
        <v>10631.605789000001</v>
      </c>
      <c r="E477" s="48">
        <f t="shared" si="179"/>
        <v>2922.73</v>
      </c>
      <c r="F477" s="10">
        <f t="shared" si="180"/>
        <v>2928.57</v>
      </c>
      <c r="G477" s="18">
        <f t="shared" si="168"/>
        <v>39878</v>
      </c>
      <c r="H477" s="2">
        <f t="shared" si="167"/>
        <v>1.9981318835473605E-3</v>
      </c>
      <c r="I477" s="1">
        <f t="shared" si="181"/>
        <v>11</v>
      </c>
      <c r="J477" s="49">
        <f t="shared" si="187"/>
        <v>31</v>
      </c>
      <c r="K477" s="7">
        <f t="shared" si="173"/>
        <v>1.0007085499999999</v>
      </c>
      <c r="L477" s="7">
        <f t="shared" si="182"/>
        <v>1.0570636200000001</v>
      </c>
      <c r="M477" s="7">
        <f t="shared" si="183"/>
        <v>1.0578126000000001</v>
      </c>
      <c r="N477" s="6">
        <f t="shared" si="174"/>
        <v>10578.126</v>
      </c>
      <c r="O477" s="45">
        <v>0</v>
      </c>
      <c r="P477" s="6">
        <v>0</v>
      </c>
      <c r="Q477" s="6">
        <v>0</v>
      </c>
      <c r="R477" s="2">
        <f t="shared" si="184"/>
        <v>5.0000000000000001E-3</v>
      </c>
      <c r="S477" s="45">
        <f t="shared" si="185"/>
        <v>364</v>
      </c>
      <c r="T477" s="8">
        <f t="shared" si="175"/>
        <v>1.0050556960000001</v>
      </c>
      <c r="U477" s="6">
        <f t="shared" si="176"/>
        <v>53.479788999999997</v>
      </c>
      <c r="V477" s="3" t="str">
        <f t="shared" si="188"/>
        <v>A=</v>
      </c>
      <c r="W477" s="9">
        <f t="shared" si="188"/>
        <v>43286</v>
      </c>
      <c r="Z477" s="33">
        <v>45651</v>
      </c>
      <c r="AA477" s="34" t="s">
        <v>79</v>
      </c>
    </row>
    <row r="478" spans="1:27" x14ac:dyDescent="0.2">
      <c r="A478" s="102">
        <f t="shared" si="177"/>
        <v>39889</v>
      </c>
      <c r="B478" s="6">
        <f t="shared" si="171"/>
        <v>10632.437631999999</v>
      </c>
      <c r="C478" s="6">
        <f t="shared" si="178"/>
        <v>10000</v>
      </c>
      <c r="D478" s="6">
        <f t="shared" si="172"/>
        <v>10632.437631999999</v>
      </c>
      <c r="E478" s="48">
        <f t="shared" si="179"/>
        <v>2922.73</v>
      </c>
      <c r="F478" s="10">
        <f t="shared" si="180"/>
        <v>2928.57</v>
      </c>
      <c r="G478" s="18">
        <f t="shared" si="168"/>
        <v>39878</v>
      </c>
      <c r="H478" s="2">
        <f t="shared" si="167"/>
        <v>1.9981318835473605E-3</v>
      </c>
      <c r="I478" s="1">
        <f t="shared" si="181"/>
        <v>12</v>
      </c>
      <c r="J478" s="49">
        <f t="shared" si="187"/>
        <v>31</v>
      </c>
      <c r="K478" s="7">
        <f t="shared" si="173"/>
        <v>1.00077299</v>
      </c>
      <c r="L478" s="7">
        <f t="shared" si="182"/>
        <v>1.0570636200000001</v>
      </c>
      <c r="M478" s="7">
        <f t="shared" si="183"/>
        <v>1.0578807100000001</v>
      </c>
      <c r="N478" s="6">
        <f t="shared" si="174"/>
        <v>10578.8071</v>
      </c>
      <c r="O478" s="45">
        <v>0</v>
      </c>
      <c r="P478" s="6">
        <v>0</v>
      </c>
      <c r="Q478" s="6">
        <v>0</v>
      </c>
      <c r="R478" s="2">
        <f t="shared" si="184"/>
        <v>5.0000000000000001E-3</v>
      </c>
      <c r="S478" s="45">
        <f t="shared" si="185"/>
        <v>365</v>
      </c>
      <c r="T478" s="8">
        <f t="shared" si="175"/>
        <v>1.00506962</v>
      </c>
      <c r="U478" s="6">
        <f t="shared" si="176"/>
        <v>53.630532000000002</v>
      </c>
      <c r="V478" s="3" t="str">
        <f t="shared" si="188"/>
        <v>A=</v>
      </c>
      <c r="W478" s="9">
        <f t="shared" si="188"/>
        <v>43286</v>
      </c>
      <c r="Z478" s="33">
        <v>45658</v>
      </c>
      <c r="AA478" s="34" t="s">
        <v>81</v>
      </c>
    </row>
    <row r="479" spans="1:27" x14ac:dyDescent="0.2">
      <c r="A479" s="102">
        <f t="shared" si="177"/>
        <v>39890</v>
      </c>
      <c r="B479" s="6">
        <f t="shared" si="171"/>
        <v>10633.269705000001</v>
      </c>
      <c r="C479" s="6">
        <f t="shared" si="178"/>
        <v>10000</v>
      </c>
      <c r="D479" s="6">
        <f t="shared" si="172"/>
        <v>10633.269705000001</v>
      </c>
      <c r="E479" s="48">
        <f t="shared" si="179"/>
        <v>2922.73</v>
      </c>
      <c r="F479" s="10">
        <f t="shared" si="180"/>
        <v>2928.57</v>
      </c>
      <c r="G479" s="18">
        <f t="shared" si="168"/>
        <v>39878</v>
      </c>
      <c r="H479" s="2">
        <f t="shared" ref="H479:H542" si="189">(F479/E479)-1</f>
        <v>1.9981318835473605E-3</v>
      </c>
      <c r="I479" s="1">
        <f t="shared" si="181"/>
        <v>13</v>
      </c>
      <c r="J479" s="49">
        <f t="shared" si="187"/>
        <v>31</v>
      </c>
      <c r="K479" s="7">
        <f t="shared" si="173"/>
        <v>1.00083744</v>
      </c>
      <c r="L479" s="7">
        <f t="shared" si="182"/>
        <v>1.0570636200000001</v>
      </c>
      <c r="M479" s="7">
        <f t="shared" si="183"/>
        <v>1.0579488399999999</v>
      </c>
      <c r="N479" s="6">
        <f t="shared" si="174"/>
        <v>10579.4884</v>
      </c>
      <c r="O479" s="45">
        <v>0</v>
      </c>
      <c r="P479" s="6">
        <v>0</v>
      </c>
      <c r="Q479" s="6">
        <v>0</v>
      </c>
      <c r="R479" s="2">
        <f t="shared" si="184"/>
        <v>5.0000000000000001E-3</v>
      </c>
      <c r="S479" s="45">
        <f t="shared" si="185"/>
        <v>366</v>
      </c>
      <c r="T479" s="8">
        <f t="shared" si="175"/>
        <v>1.005083545</v>
      </c>
      <c r="U479" s="6">
        <f t="shared" si="176"/>
        <v>53.781305000000003</v>
      </c>
      <c r="V479" s="3" t="str">
        <f t="shared" si="188"/>
        <v>A=</v>
      </c>
      <c r="W479" s="9">
        <f t="shared" si="188"/>
        <v>43286</v>
      </c>
      <c r="Z479" s="33">
        <v>45719</v>
      </c>
      <c r="AA479" s="34" t="s">
        <v>65</v>
      </c>
    </row>
    <row r="480" spans="1:27" x14ac:dyDescent="0.2">
      <c r="A480" s="102">
        <f t="shared" si="177"/>
        <v>39891</v>
      </c>
      <c r="B480" s="6">
        <f t="shared" si="171"/>
        <v>10634.101697</v>
      </c>
      <c r="C480" s="6">
        <f t="shared" si="178"/>
        <v>10000</v>
      </c>
      <c r="D480" s="6">
        <f t="shared" si="172"/>
        <v>10634.101697</v>
      </c>
      <c r="E480" s="48">
        <f t="shared" si="179"/>
        <v>2922.73</v>
      </c>
      <c r="F480" s="10">
        <f t="shared" si="180"/>
        <v>2928.57</v>
      </c>
      <c r="G480" s="18">
        <f t="shared" si="168"/>
        <v>39878</v>
      </c>
      <c r="H480" s="2">
        <f t="shared" si="189"/>
        <v>1.9981318835473605E-3</v>
      </c>
      <c r="I480" s="1">
        <f t="shared" si="181"/>
        <v>14</v>
      </c>
      <c r="J480" s="49">
        <f t="shared" si="187"/>
        <v>31</v>
      </c>
      <c r="K480" s="7">
        <f t="shared" si="173"/>
        <v>1.00090188</v>
      </c>
      <c r="L480" s="7">
        <f t="shared" si="182"/>
        <v>1.0570636200000001</v>
      </c>
      <c r="M480" s="7">
        <f t="shared" si="183"/>
        <v>1.05801696</v>
      </c>
      <c r="N480" s="6">
        <f t="shared" si="174"/>
        <v>10580.169599999999</v>
      </c>
      <c r="O480" s="45">
        <v>0</v>
      </c>
      <c r="P480" s="6">
        <v>0</v>
      </c>
      <c r="Q480" s="6">
        <v>0</v>
      </c>
      <c r="R480" s="2">
        <f t="shared" si="184"/>
        <v>5.0000000000000001E-3</v>
      </c>
      <c r="S480" s="45">
        <f t="shared" si="185"/>
        <v>367</v>
      </c>
      <c r="T480" s="8">
        <f t="shared" si="175"/>
        <v>1.0050974699999999</v>
      </c>
      <c r="U480" s="6">
        <f t="shared" si="176"/>
        <v>53.932096999999999</v>
      </c>
      <c r="V480" s="3" t="str">
        <f t="shared" si="188"/>
        <v>A=</v>
      </c>
      <c r="W480" s="9">
        <f t="shared" si="188"/>
        <v>43286</v>
      </c>
      <c r="Z480" s="33">
        <v>45720</v>
      </c>
      <c r="AA480" s="34" t="s">
        <v>65</v>
      </c>
    </row>
    <row r="481" spans="1:27" x14ac:dyDescent="0.2">
      <c r="A481" s="102">
        <f t="shared" si="177"/>
        <v>39892</v>
      </c>
      <c r="B481" s="6">
        <f t="shared" si="171"/>
        <v>10634.933808</v>
      </c>
      <c r="C481" s="6">
        <f t="shared" si="178"/>
        <v>10000</v>
      </c>
      <c r="D481" s="6">
        <f t="shared" si="172"/>
        <v>10634.933808</v>
      </c>
      <c r="E481" s="48">
        <f t="shared" si="179"/>
        <v>2922.73</v>
      </c>
      <c r="F481" s="10">
        <f t="shared" si="180"/>
        <v>2928.57</v>
      </c>
      <c r="G481" s="18">
        <f t="shared" si="168"/>
        <v>39878</v>
      </c>
      <c r="H481" s="2">
        <f t="shared" si="189"/>
        <v>1.9981318835473605E-3</v>
      </c>
      <c r="I481" s="1">
        <f t="shared" si="181"/>
        <v>15</v>
      </c>
      <c r="J481" s="49">
        <f t="shared" si="187"/>
        <v>31</v>
      </c>
      <c r="K481" s="7">
        <f t="shared" si="173"/>
        <v>1.00096633</v>
      </c>
      <c r="L481" s="7">
        <f t="shared" si="182"/>
        <v>1.0570636200000001</v>
      </c>
      <c r="M481" s="7">
        <f t="shared" si="183"/>
        <v>1.0580850900000001</v>
      </c>
      <c r="N481" s="6">
        <f t="shared" si="174"/>
        <v>10580.850899999999</v>
      </c>
      <c r="O481" s="45">
        <v>0</v>
      </c>
      <c r="P481" s="6">
        <v>0</v>
      </c>
      <c r="Q481" s="6">
        <v>0</v>
      </c>
      <c r="R481" s="2">
        <f t="shared" si="184"/>
        <v>5.0000000000000001E-3</v>
      </c>
      <c r="S481" s="45">
        <f t="shared" si="185"/>
        <v>368</v>
      </c>
      <c r="T481" s="8">
        <f t="shared" si="175"/>
        <v>1.0051113949999999</v>
      </c>
      <c r="U481" s="6">
        <f t="shared" si="176"/>
        <v>54.082908000000003</v>
      </c>
      <c r="V481" s="3" t="str">
        <f t="shared" si="188"/>
        <v>A=</v>
      </c>
      <c r="W481" s="9">
        <f t="shared" si="188"/>
        <v>43286</v>
      </c>
      <c r="Z481" s="33">
        <v>45765</v>
      </c>
      <c r="AA481" s="34" t="s">
        <v>82</v>
      </c>
    </row>
    <row r="482" spans="1:27" x14ac:dyDescent="0.2">
      <c r="A482" s="102">
        <f t="shared" si="177"/>
        <v>39893</v>
      </c>
      <c r="B482" s="6">
        <f t="shared" si="171"/>
        <v>10635.766039</v>
      </c>
      <c r="C482" s="6">
        <f t="shared" si="178"/>
        <v>10000</v>
      </c>
      <c r="D482" s="6">
        <f t="shared" si="172"/>
        <v>10635.766039</v>
      </c>
      <c r="E482" s="48">
        <f t="shared" si="179"/>
        <v>2922.73</v>
      </c>
      <c r="F482" s="10">
        <f t="shared" si="180"/>
        <v>2928.57</v>
      </c>
      <c r="G482" s="18">
        <f t="shared" si="168"/>
        <v>39878</v>
      </c>
      <c r="H482" s="2">
        <f t="shared" si="189"/>
        <v>1.9981318835473605E-3</v>
      </c>
      <c r="I482" s="1">
        <f t="shared" si="181"/>
        <v>16</v>
      </c>
      <c r="J482" s="49">
        <f t="shared" si="187"/>
        <v>31</v>
      </c>
      <c r="K482" s="7">
        <f t="shared" si="173"/>
        <v>1.0010307899999999</v>
      </c>
      <c r="L482" s="7">
        <f t="shared" si="182"/>
        <v>1.0570636200000001</v>
      </c>
      <c r="M482" s="7">
        <f t="shared" si="183"/>
        <v>1.0581532300000001</v>
      </c>
      <c r="N482" s="6">
        <f t="shared" si="174"/>
        <v>10581.532300000001</v>
      </c>
      <c r="O482" s="45">
        <v>0</v>
      </c>
      <c r="P482" s="6">
        <v>0</v>
      </c>
      <c r="Q482" s="6">
        <v>0</v>
      </c>
      <c r="R482" s="2">
        <f t="shared" si="184"/>
        <v>5.0000000000000001E-3</v>
      </c>
      <c r="S482" s="45">
        <f t="shared" si="185"/>
        <v>369</v>
      </c>
      <c r="T482" s="8">
        <f t="shared" si="175"/>
        <v>1.0051253200000001</v>
      </c>
      <c r="U482" s="6">
        <f t="shared" si="176"/>
        <v>54.233739</v>
      </c>
      <c r="V482" s="3" t="str">
        <f t="shared" si="188"/>
        <v>A=</v>
      </c>
      <c r="W482" s="9">
        <f t="shared" si="188"/>
        <v>43286</v>
      </c>
      <c r="Z482" s="33">
        <v>45768</v>
      </c>
      <c r="AA482" s="34" t="s">
        <v>67</v>
      </c>
    </row>
    <row r="483" spans="1:27" x14ac:dyDescent="0.2">
      <c r="A483" s="102">
        <f t="shared" si="177"/>
        <v>39894</v>
      </c>
      <c r="B483" s="6">
        <f t="shared" si="171"/>
        <v>10636.598188</v>
      </c>
      <c r="C483" s="6">
        <f t="shared" si="178"/>
        <v>10000</v>
      </c>
      <c r="D483" s="6">
        <f t="shared" si="172"/>
        <v>10636.598188</v>
      </c>
      <c r="E483" s="48">
        <f t="shared" si="179"/>
        <v>2922.73</v>
      </c>
      <c r="F483" s="10">
        <f t="shared" si="180"/>
        <v>2928.57</v>
      </c>
      <c r="G483" s="18">
        <f t="shared" si="168"/>
        <v>39878</v>
      </c>
      <c r="H483" s="2">
        <f t="shared" si="189"/>
        <v>1.9981318835473605E-3</v>
      </c>
      <c r="I483" s="1">
        <f t="shared" si="181"/>
        <v>17</v>
      </c>
      <c r="J483" s="49">
        <f t="shared" si="187"/>
        <v>31</v>
      </c>
      <c r="K483" s="7">
        <f t="shared" si="173"/>
        <v>1.0010952500000001</v>
      </c>
      <c r="L483" s="7">
        <f t="shared" si="182"/>
        <v>1.0570636200000001</v>
      </c>
      <c r="M483" s="7">
        <f t="shared" si="183"/>
        <v>1.0582213600000001</v>
      </c>
      <c r="N483" s="6">
        <f t="shared" si="174"/>
        <v>10582.213599999999</v>
      </c>
      <c r="O483" s="45">
        <v>0</v>
      </c>
      <c r="P483" s="6">
        <v>0</v>
      </c>
      <c r="Q483" s="6">
        <v>0</v>
      </c>
      <c r="R483" s="2">
        <f t="shared" si="184"/>
        <v>5.0000000000000001E-3</v>
      </c>
      <c r="S483" s="45">
        <f t="shared" si="185"/>
        <v>370</v>
      </c>
      <c r="T483" s="8">
        <f t="shared" si="175"/>
        <v>1.0051392450000001</v>
      </c>
      <c r="U483" s="6">
        <f t="shared" si="176"/>
        <v>54.384588000000001</v>
      </c>
      <c r="V483" s="3" t="str">
        <f t="shared" si="188"/>
        <v>A=</v>
      </c>
      <c r="W483" s="9">
        <f t="shared" si="188"/>
        <v>43286</v>
      </c>
      <c r="Z483" s="33">
        <v>45778</v>
      </c>
      <c r="AA483" s="34" t="s">
        <v>74</v>
      </c>
    </row>
    <row r="484" spans="1:27" x14ac:dyDescent="0.2">
      <c r="A484" s="102">
        <f t="shared" si="177"/>
        <v>39895</v>
      </c>
      <c r="B484" s="6">
        <f t="shared" si="171"/>
        <v>10637.430467</v>
      </c>
      <c r="C484" s="6">
        <f t="shared" si="178"/>
        <v>10000</v>
      </c>
      <c r="D484" s="6">
        <f t="shared" si="172"/>
        <v>10637.430467</v>
      </c>
      <c r="E484" s="48">
        <f t="shared" si="179"/>
        <v>2922.73</v>
      </c>
      <c r="F484" s="10">
        <f t="shared" si="180"/>
        <v>2928.57</v>
      </c>
      <c r="G484" s="18">
        <f t="shared" si="168"/>
        <v>39878</v>
      </c>
      <c r="H484" s="2">
        <f t="shared" si="189"/>
        <v>1.9981318835473605E-3</v>
      </c>
      <c r="I484" s="1">
        <f t="shared" si="181"/>
        <v>18</v>
      </c>
      <c r="J484" s="49">
        <f t="shared" si="187"/>
        <v>31</v>
      </c>
      <c r="K484" s="7">
        <f t="shared" si="173"/>
        <v>1.00115971</v>
      </c>
      <c r="L484" s="7">
        <f t="shared" si="182"/>
        <v>1.0570636200000001</v>
      </c>
      <c r="M484" s="7">
        <f t="shared" si="183"/>
        <v>1.0582895000000001</v>
      </c>
      <c r="N484" s="6">
        <f t="shared" si="174"/>
        <v>10582.895</v>
      </c>
      <c r="O484" s="45">
        <v>0</v>
      </c>
      <c r="P484" s="6">
        <v>0</v>
      </c>
      <c r="Q484" s="6">
        <v>0</v>
      </c>
      <c r="R484" s="2">
        <f t="shared" si="184"/>
        <v>5.0000000000000001E-3</v>
      </c>
      <c r="S484" s="45">
        <f t="shared" si="185"/>
        <v>371</v>
      </c>
      <c r="T484" s="8">
        <f t="shared" si="175"/>
        <v>1.0051531709999999</v>
      </c>
      <c r="U484" s="6">
        <f t="shared" si="176"/>
        <v>54.535466999999997</v>
      </c>
      <c r="V484" s="3" t="str">
        <f t="shared" si="188"/>
        <v>A=</v>
      </c>
      <c r="W484" s="9">
        <f t="shared" si="188"/>
        <v>43286</v>
      </c>
      <c r="Z484" s="33">
        <v>45827</v>
      </c>
      <c r="AA484" s="34" t="s">
        <v>83</v>
      </c>
    </row>
    <row r="485" spans="1:27" x14ac:dyDescent="0.2">
      <c r="A485" s="102">
        <f t="shared" si="177"/>
        <v>39896</v>
      </c>
      <c r="B485" s="6">
        <f t="shared" si="171"/>
        <v>10638.262865999999</v>
      </c>
      <c r="C485" s="6">
        <f t="shared" si="178"/>
        <v>10000</v>
      </c>
      <c r="D485" s="6">
        <f t="shared" si="172"/>
        <v>10638.262865999999</v>
      </c>
      <c r="E485" s="48">
        <f t="shared" si="179"/>
        <v>2922.73</v>
      </c>
      <c r="F485" s="10">
        <f t="shared" si="180"/>
        <v>2928.57</v>
      </c>
      <c r="G485" s="18">
        <f t="shared" si="168"/>
        <v>39878</v>
      </c>
      <c r="H485" s="2">
        <f t="shared" si="189"/>
        <v>1.9981318835473605E-3</v>
      </c>
      <c r="I485" s="1">
        <f t="shared" si="181"/>
        <v>19</v>
      </c>
      <c r="J485" s="49">
        <f t="shared" si="187"/>
        <v>31</v>
      </c>
      <c r="K485" s="7">
        <f t="shared" si="173"/>
        <v>1.0012241799999999</v>
      </c>
      <c r="L485" s="7">
        <f t="shared" si="182"/>
        <v>1.0570636200000001</v>
      </c>
      <c r="M485" s="7">
        <f t="shared" si="183"/>
        <v>1.05835765</v>
      </c>
      <c r="N485" s="6">
        <f t="shared" si="174"/>
        <v>10583.576499999999</v>
      </c>
      <c r="O485" s="45">
        <v>0</v>
      </c>
      <c r="P485" s="6">
        <v>0</v>
      </c>
      <c r="Q485" s="6">
        <v>0</v>
      </c>
      <c r="R485" s="2">
        <f t="shared" si="184"/>
        <v>5.0000000000000001E-3</v>
      </c>
      <c r="S485" s="45">
        <f t="shared" si="185"/>
        <v>372</v>
      </c>
      <c r="T485" s="8">
        <f t="shared" si="175"/>
        <v>1.005167097</v>
      </c>
      <c r="U485" s="6">
        <f t="shared" si="176"/>
        <v>54.686366</v>
      </c>
      <c r="V485" s="3" t="str">
        <f t="shared" si="188"/>
        <v>A=</v>
      </c>
      <c r="W485" s="9">
        <f t="shared" si="188"/>
        <v>43286</v>
      </c>
      <c r="Z485" s="33">
        <v>46016</v>
      </c>
      <c r="AA485" s="34" t="s">
        <v>79</v>
      </c>
    </row>
    <row r="486" spans="1:27" x14ac:dyDescent="0.2">
      <c r="A486" s="102">
        <f t="shared" si="177"/>
        <v>39897</v>
      </c>
      <c r="B486" s="6">
        <f t="shared" si="171"/>
        <v>10639.095373999999</v>
      </c>
      <c r="C486" s="6">
        <f t="shared" si="178"/>
        <v>10000</v>
      </c>
      <c r="D486" s="6">
        <f t="shared" si="172"/>
        <v>10639.095373999999</v>
      </c>
      <c r="E486" s="48">
        <f t="shared" si="179"/>
        <v>2922.73</v>
      </c>
      <c r="F486" s="10">
        <f t="shared" si="180"/>
        <v>2928.57</v>
      </c>
      <c r="G486" s="18">
        <f t="shared" si="168"/>
        <v>39878</v>
      </c>
      <c r="H486" s="2">
        <f t="shared" si="189"/>
        <v>1.9981318835473605E-3</v>
      </c>
      <c r="I486" s="1">
        <f t="shared" si="181"/>
        <v>20</v>
      </c>
      <c r="J486" s="49">
        <f t="shared" si="187"/>
        <v>31</v>
      </c>
      <c r="K486" s="7">
        <f t="shared" si="173"/>
        <v>1.0012886599999999</v>
      </c>
      <c r="L486" s="7">
        <f t="shared" si="182"/>
        <v>1.0570636200000001</v>
      </c>
      <c r="M486" s="7">
        <f t="shared" si="183"/>
        <v>1.0584258099999999</v>
      </c>
      <c r="N486" s="6">
        <f t="shared" si="174"/>
        <v>10584.258099999999</v>
      </c>
      <c r="O486" s="45">
        <v>0</v>
      </c>
      <c r="P486" s="6">
        <v>0</v>
      </c>
      <c r="Q486" s="6">
        <v>0</v>
      </c>
      <c r="R486" s="2">
        <f t="shared" si="184"/>
        <v>5.0000000000000001E-3</v>
      </c>
      <c r="S486" s="45">
        <f t="shared" si="185"/>
        <v>373</v>
      </c>
      <c r="T486" s="8">
        <f t="shared" si="175"/>
        <v>1.0051810219999999</v>
      </c>
      <c r="U486" s="6">
        <f t="shared" si="176"/>
        <v>54.837274000000001</v>
      </c>
      <c r="V486" s="3" t="str">
        <f t="shared" si="188"/>
        <v>A=</v>
      </c>
      <c r="W486" s="9">
        <f t="shared" si="188"/>
        <v>43286</v>
      </c>
      <c r="Z486" s="33">
        <v>46023</v>
      </c>
      <c r="AA486" s="34" t="s">
        <v>81</v>
      </c>
    </row>
    <row r="487" spans="1:27" x14ac:dyDescent="0.2">
      <c r="A487" s="102">
        <f t="shared" si="177"/>
        <v>39898</v>
      </c>
      <c r="B487" s="6">
        <f t="shared" si="171"/>
        <v>10639.927820999999</v>
      </c>
      <c r="C487" s="6">
        <f t="shared" si="178"/>
        <v>10000</v>
      </c>
      <c r="D487" s="6">
        <f t="shared" si="172"/>
        <v>10639.927820999999</v>
      </c>
      <c r="E487" s="48">
        <f t="shared" si="179"/>
        <v>2922.73</v>
      </c>
      <c r="F487" s="10">
        <f t="shared" si="180"/>
        <v>2928.57</v>
      </c>
      <c r="G487" s="18">
        <f t="shared" si="168"/>
        <v>39878</v>
      </c>
      <c r="H487" s="2">
        <f t="shared" si="189"/>
        <v>1.9981318835473605E-3</v>
      </c>
      <c r="I487" s="1">
        <f t="shared" si="181"/>
        <v>21</v>
      </c>
      <c r="J487" s="49">
        <f t="shared" si="187"/>
        <v>31</v>
      </c>
      <c r="K487" s="7">
        <f t="shared" si="173"/>
        <v>1.00135313</v>
      </c>
      <c r="L487" s="7">
        <f t="shared" si="182"/>
        <v>1.0570636200000001</v>
      </c>
      <c r="M487" s="7">
        <f t="shared" si="183"/>
        <v>1.0584939600000001</v>
      </c>
      <c r="N487" s="6">
        <f t="shared" si="174"/>
        <v>10584.9396</v>
      </c>
      <c r="O487" s="45">
        <v>0</v>
      </c>
      <c r="P487" s="6">
        <v>0</v>
      </c>
      <c r="Q487" s="6">
        <v>0</v>
      </c>
      <c r="R487" s="2">
        <f t="shared" si="184"/>
        <v>5.0000000000000001E-3</v>
      </c>
      <c r="S487" s="45">
        <f t="shared" si="185"/>
        <v>374</v>
      </c>
      <c r="T487" s="8">
        <f t="shared" si="175"/>
        <v>1.0051949490000001</v>
      </c>
      <c r="U487" s="6">
        <f t="shared" si="176"/>
        <v>54.988221000000003</v>
      </c>
      <c r="V487" s="3" t="str">
        <f t="shared" si="188"/>
        <v>A=</v>
      </c>
      <c r="W487" s="9">
        <f t="shared" si="188"/>
        <v>43286</v>
      </c>
      <c r="Z487" s="33">
        <v>46069</v>
      </c>
      <c r="AA487" s="34" t="s">
        <v>65</v>
      </c>
    </row>
    <row r="488" spans="1:27" x14ac:dyDescent="0.2">
      <c r="A488" s="102">
        <f t="shared" si="177"/>
        <v>39899</v>
      </c>
      <c r="B488" s="6">
        <f t="shared" si="171"/>
        <v>10640.760376999999</v>
      </c>
      <c r="C488" s="6">
        <f t="shared" si="178"/>
        <v>10000</v>
      </c>
      <c r="D488" s="6">
        <f t="shared" si="172"/>
        <v>10640.760376999999</v>
      </c>
      <c r="E488" s="48">
        <f t="shared" si="179"/>
        <v>2922.73</v>
      </c>
      <c r="F488" s="10">
        <f t="shared" si="180"/>
        <v>2928.57</v>
      </c>
      <c r="G488" s="18">
        <f t="shared" si="168"/>
        <v>39878</v>
      </c>
      <c r="H488" s="2">
        <f t="shared" si="189"/>
        <v>1.9981318835473605E-3</v>
      </c>
      <c r="I488" s="1">
        <f t="shared" si="181"/>
        <v>22</v>
      </c>
      <c r="J488" s="49">
        <f t="shared" si="187"/>
        <v>31</v>
      </c>
      <c r="K488" s="7">
        <f t="shared" si="173"/>
        <v>1.0014176100000001</v>
      </c>
      <c r="L488" s="7">
        <f t="shared" si="182"/>
        <v>1.0570636200000001</v>
      </c>
      <c r="M488" s="7">
        <f t="shared" si="183"/>
        <v>1.0585621199999999</v>
      </c>
      <c r="N488" s="6">
        <f t="shared" si="174"/>
        <v>10585.6212</v>
      </c>
      <c r="O488" s="45">
        <v>0</v>
      </c>
      <c r="P488" s="6">
        <v>0</v>
      </c>
      <c r="Q488" s="6">
        <v>0</v>
      </c>
      <c r="R488" s="2">
        <f t="shared" si="184"/>
        <v>5.0000000000000001E-3</v>
      </c>
      <c r="S488" s="45">
        <f t="shared" si="185"/>
        <v>375</v>
      </c>
      <c r="T488" s="8">
        <f t="shared" si="175"/>
        <v>1.0052088749999999</v>
      </c>
      <c r="U488" s="6">
        <f t="shared" si="176"/>
        <v>55.139176999999997</v>
      </c>
      <c r="V488" s="3" t="str">
        <f t="shared" si="188"/>
        <v>A=</v>
      </c>
      <c r="W488" s="9">
        <f t="shared" si="188"/>
        <v>43286</v>
      </c>
      <c r="Z488" s="33">
        <v>46070</v>
      </c>
      <c r="AA488" s="34" t="s">
        <v>65</v>
      </c>
    </row>
    <row r="489" spans="1:27" x14ac:dyDescent="0.2">
      <c r="A489" s="102">
        <f t="shared" si="177"/>
        <v>39900</v>
      </c>
      <c r="B489" s="6">
        <f t="shared" si="171"/>
        <v>10641.593063</v>
      </c>
      <c r="C489" s="6">
        <f t="shared" si="178"/>
        <v>10000</v>
      </c>
      <c r="D489" s="6">
        <f t="shared" si="172"/>
        <v>10641.593063</v>
      </c>
      <c r="E489" s="48">
        <f t="shared" si="179"/>
        <v>2922.73</v>
      </c>
      <c r="F489" s="10">
        <f t="shared" si="180"/>
        <v>2928.57</v>
      </c>
      <c r="G489" s="18">
        <f t="shared" si="168"/>
        <v>39878</v>
      </c>
      <c r="H489" s="2">
        <f t="shared" si="189"/>
        <v>1.9981318835473605E-3</v>
      </c>
      <c r="I489" s="1">
        <f t="shared" si="181"/>
        <v>23</v>
      </c>
      <c r="J489" s="49">
        <f t="shared" si="187"/>
        <v>31</v>
      </c>
      <c r="K489" s="7">
        <f t="shared" si="173"/>
        <v>1.0014821</v>
      </c>
      <c r="L489" s="7">
        <f t="shared" si="182"/>
        <v>1.0570636200000001</v>
      </c>
      <c r="M489" s="7">
        <f t="shared" si="183"/>
        <v>1.05863029</v>
      </c>
      <c r="N489" s="6">
        <f t="shared" si="174"/>
        <v>10586.302900000001</v>
      </c>
      <c r="O489" s="45">
        <v>0</v>
      </c>
      <c r="P489" s="6">
        <v>0</v>
      </c>
      <c r="Q489" s="6">
        <v>0</v>
      </c>
      <c r="R489" s="2">
        <f t="shared" si="184"/>
        <v>5.0000000000000001E-3</v>
      </c>
      <c r="S489" s="45">
        <f t="shared" si="185"/>
        <v>376</v>
      </c>
      <c r="T489" s="8">
        <f t="shared" si="175"/>
        <v>1.005222802</v>
      </c>
      <c r="U489" s="6">
        <f t="shared" si="176"/>
        <v>55.290163</v>
      </c>
      <c r="V489" s="3" t="str">
        <f t="shared" si="188"/>
        <v>A=</v>
      </c>
      <c r="W489" s="9">
        <f t="shared" si="188"/>
        <v>43286</v>
      </c>
      <c r="Z489" s="33">
        <v>46115</v>
      </c>
      <c r="AA489" s="34" t="s">
        <v>82</v>
      </c>
    </row>
    <row r="490" spans="1:27" x14ac:dyDescent="0.2">
      <c r="A490" s="102">
        <f t="shared" si="177"/>
        <v>39901</v>
      </c>
      <c r="B490" s="6">
        <f t="shared" si="171"/>
        <v>10642.425757999999</v>
      </c>
      <c r="C490" s="6">
        <f t="shared" si="178"/>
        <v>10000</v>
      </c>
      <c r="D490" s="6">
        <f t="shared" si="172"/>
        <v>10642.425757999999</v>
      </c>
      <c r="E490" s="48">
        <f t="shared" si="179"/>
        <v>2922.73</v>
      </c>
      <c r="F490" s="10">
        <f t="shared" si="180"/>
        <v>2928.57</v>
      </c>
      <c r="G490" s="18">
        <f t="shared" ref="G490:G553" si="190">IF(F490&lt;&gt;F489,A490,G489)</f>
        <v>39878</v>
      </c>
      <c r="H490" s="2">
        <f t="shared" si="189"/>
        <v>1.9981318835473605E-3</v>
      </c>
      <c r="I490" s="1">
        <f t="shared" si="181"/>
        <v>24</v>
      </c>
      <c r="J490" s="49">
        <f t="shared" si="187"/>
        <v>31</v>
      </c>
      <c r="K490" s="7">
        <f t="shared" si="173"/>
        <v>1.00154659</v>
      </c>
      <c r="L490" s="7">
        <f t="shared" si="182"/>
        <v>1.0570636200000001</v>
      </c>
      <c r="M490" s="7">
        <f t="shared" si="183"/>
        <v>1.05869846</v>
      </c>
      <c r="N490" s="6">
        <f t="shared" si="174"/>
        <v>10586.9846</v>
      </c>
      <c r="O490" s="45">
        <v>0</v>
      </c>
      <c r="P490" s="6">
        <v>0</v>
      </c>
      <c r="Q490" s="6">
        <v>0</v>
      </c>
      <c r="R490" s="2">
        <f t="shared" si="184"/>
        <v>5.0000000000000001E-3</v>
      </c>
      <c r="S490" s="45">
        <f t="shared" si="185"/>
        <v>377</v>
      </c>
      <c r="T490" s="8">
        <f t="shared" si="175"/>
        <v>1.0052367280000001</v>
      </c>
      <c r="U490" s="6">
        <f t="shared" si="176"/>
        <v>55.441158000000001</v>
      </c>
      <c r="V490" s="3" t="str">
        <f t="shared" si="188"/>
        <v>A=</v>
      </c>
      <c r="W490" s="9">
        <f t="shared" si="188"/>
        <v>43286</v>
      </c>
      <c r="Z490" s="33">
        <v>46133</v>
      </c>
      <c r="AA490" s="34" t="s">
        <v>67</v>
      </c>
    </row>
    <row r="491" spans="1:27" x14ac:dyDescent="0.2">
      <c r="A491" s="102">
        <f t="shared" si="177"/>
        <v>39902</v>
      </c>
      <c r="B491" s="6">
        <f t="shared" si="171"/>
        <v>10643.258482000001</v>
      </c>
      <c r="C491" s="6">
        <f t="shared" si="178"/>
        <v>10000</v>
      </c>
      <c r="D491" s="6">
        <f t="shared" si="172"/>
        <v>10643.258482000001</v>
      </c>
      <c r="E491" s="48">
        <f t="shared" si="179"/>
        <v>2922.73</v>
      </c>
      <c r="F491" s="10">
        <f t="shared" si="180"/>
        <v>2928.57</v>
      </c>
      <c r="G491" s="18">
        <f t="shared" si="190"/>
        <v>39878</v>
      </c>
      <c r="H491" s="2">
        <f t="shared" si="189"/>
        <v>1.9981318835473605E-3</v>
      </c>
      <c r="I491" s="1">
        <f t="shared" si="181"/>
        <v>25</v>
      </c>
      <c r="J491" s="49">
        <f t="shared" si="187"/>
        <v>31</v>
      </c>
      <c r="K491" s="7">
        <f t="shared" si="173"/>
        <v>1.00161108</v>
      </c>
      <c r="L491" s="7">
        <f t="shared" si="182"/>
        <v>1.0570636200000001</v>
      </c>
      <c r="M491" s="7">
        <f t="shared" si="183"/>
        <v>1.05876663</v>
      </c>
      <c r="N491" s="6">
        <f t="shared" si="174"/>
        <v>10587.666300000001</v>
      </c>
      <c r="O491" s="45">
        <v>0</v>
      </c>
      <c r="P491" s="6">
        <v>0</v>
      </c>
      <c r="Q491" s="6">
        <v>0</v>
      </c>
      <c r="R491" s="2">
        <f t="shared" si="184"/>
        <v>5.0000000000000001E-3</v>
      </c>
      <c r="S491" s="45">
        <f t="shared" si="185"/>
        <v>378</v>
      </c>
      <c r="T491" s="8">
        <f t="shared" si="175"/>
        <v>1.005250655</v>
      </c>
      <c r="U491" s="6">
        <f t="shared" si="176"/>
        <v>55.592182000000001</v>
      </c>
      <c r="V491" s="3" t="str">
        <f t="shared" ref="V491:W506" si="191">V490</f>
        <v>A=</v>
      </c>
      <c r="W491" s="9">
        <f t="shared" si="191"/>
        <v>43286</v>
      </c>
      <c r="Z491" s="33">
        <v>46143</v>
      </c>
      <c r="AA491" s="34" t="s">
        <v>84</v>
      </c>
    </row>
    <row r="492" spans="1:27" x14ac:dyDescent="0.2">
      <c r="A492" s="102">
        <f t="shared" si="177"/>
        <v>39903</v>
      </c>
      <c r="B492" s="6">
        <f t="shared" si="171"/>
        <v>10644.091326</v>
      </c>
      <c r="C492" s="6">
        <f t="shared" si="178"/>
        <v>10000</v>
      </c>
      <c r="D492" s="6">
        <f t="shared" si="172"/>
        <v>10644.091326</v>
      </c>
      <c r="E492" s="48">
        <f t="shared" si="179"/>
        <v>2922.73</v>
      </c>
      <c r="F492" s="10">
        <f t="shared" si="180"/>
        <v>2928.57</v>
      </c>
      <c r="G492" s="18">
        <f t="shared" si="190"/>
        <v>39878</v>
      </c>
      <c r="H492" s="2">
        <f t="shared" si="189"/>
        <v>1.9981318835473605E-3</v>
      </c>
      <c r="I492" s="1">
        <f t="shared" si="181"/>
        <v>26</v>
      </c>
      <c r="J492" s="49">
        <f t="shared" si="187"/>
        <v>31</v>
      </c>
      <c r="K492" s="7">
        <f t="shared" si="173"/>
        <v>1.0016755799999999</v>
      </c>
      <c r="L492" s="7">
        <f t="shared" si="182"/>
        <v>1.0570636200000001</v>
      </c>
      <c r="M492" s="7">
        <f t="shared" si="183"/>
        <v>1.05883481</v>
      </c>
      <c r="N492" s="6">
        <f t="shared" si="174"/>
        <v>10588.348099999999</v>
      </c>
      <c r="O492" s="45">
        <v>0</v>
      </c>
      <c r="P492" s="6">
        <v>0</v>
      </c>
      <c r="Q492" s="6">
        <v>0</v>
      </c>
      <c r="R492" s="2">
        <f t="shared" si="184"/>
        <v>5.0000000000000001E-3</v>
      </c>
      <c r="S492" s="45">
        <f t="shared" si="185"/>
        <v>379</v>
      </c>
      <c r="T492" s="8">
        <f t="shared" si="175"/>
        <v>1.0052645819999999</v>
      </c>
      <c r="U492" s="6">
        <f t="shared" si="176"/>
        <v>55.743226</v>
      </c>
      <c r="V492" s="3" t="str">
        <f t="shared" si="191"/>
        <v>A=</v>
      </c>
      <c r="W492" s="9">
        <f t="shared" si="191"/>
        <v>43286</v>
      </c>
      <c r="Z492" s="33">
        <v>46177</v>
      </c>
      <c r="AA492" s="34" t="s">
        <v>83</v>
      </c>
    </row>
    <row r="493" spans="1:27" x14ac:dyDescent="0.2">
      <c r="A493" s="102">
        <f t="shared" si="177"/>
        <v>39904</v>
      </c>
      <c r="B493" s="6">
        <f t="shared" si="171"/>
        <v>10644.924199999999</v>
      </c>
      <c r="C493" s="6">
        <f t="shared" si="178"/>
        <v>10000</v>
      </c>
      <c r="D493" s="6">
        <f t="shared" si="172"/>
        <v>10644.924199999999</v>
      </c>
      <c r="E493" s="48">
        <f t="shared" si="179"/>
        <v>2922.73</v>
      </c>
      <c r="F493" s="10">
        <f t="shared" si="180"/>
        <v>2928.57</v>
      </c>
      <c r="G493" s="18">
        <f t="shared" si="190"/>
        <v>39878</v>
      </c>
      <c r="H493" s="2">
        <f t="shared" si="189"/>
        <v>1.9981318835473605E-3</v>
      </c>
      <c r="I493" s="1">
        <f t="shared" si="181"/>
        <v>27</v>
      </c>
      <c r="J493" s="49">
        <f t="shared" si="187"/>
        <v>31</v>
      </c>
      <c r="K493" s="7">
        <f t="shared" si="173"/>
        <v>1.00174008</v>
      </c>
      <c r="L493" s="7">
        <f t="shared" si="182"/>
        <v>1.0570636200000001</v>
      </c>
      <c r="M493" s="7">
        <f t="shared" si="183"/>
        <v>1.05890299</v>
      </c>
      <c r="N493" s="6">
        <f t="shared" si="174"/>
        <v>10589.0299</v>
      </c>
      <c r="O493" s="45">
        <v>0</v>
      </c>
      <c r="P493" s="6">
        <v>0</v>
      </c>
      <c r="Q493" s="6">
        <v>0</v>
      </c>
      <c r="R493" s="2">
        <f t="shared" si="184"/>
        <v>5.0000000000000001E-3</v>
      </c>
      <c r="S493" s="45">
        <f t="shared" si="185"/>
        <v>380</v>
      </c>
      <c r="T493" s="8">
        <f t="shared" si="175"/>
        <v>1.0052785099999999</v>
      </c>
      <c r="U493" s="6">
        <f t="shared" si="176"/>
        <v>55.894300000000001</v>
      </c>
      <c r="V493" s="3" t="str">
        <f t="shared" si="191"/>
        <v>A=</v>
      </c>
      <c r="W493" s="9">
        <f t="shared" si="191"/>
        <v>43286</v>
      </c>
      <c r="Z493" s="33">
        <v>46272</v>
      </c>
      <c r="AA493" s="34" t="s">
        <v>85</v>
      </c>
    </row>
    <row r="494" spans="1:27" x14ac:dyDescent="0.2">
      <c r="A494" s="102">
        <f t="shared" si="177"/>
        <v>39905</v>
      </c>
      <c r="B494" s="6">
        <f t="shared" si="171"/>
        <v>10645.757082</v>
      </c>
      <c r="C494" s="6">
        <f t="shared" si="178"/>
        <v>10000</v>
      </c>
      <c r="D494" s="6">
        <f t="shared" si="172"/>
        <v>10645.757082</v>
      </c>
      <c r="E494" s="48">
        <f t="shared" si="179"/>
        <v>2922.73</v>
      </c>
      <c r="F494" s="10">
        <f t="shared" si="180"/>
        <v>2928.57</v>
      </c>
      <c r="G494" s="18">
        <f t="shared" si="190"/>
        <v>39878</v>
      </c>
      <c r="H494" s="2">
        <f t="shared" si="189"/>
        <v>1.9981318835473605E-3</v>
      </c>
      <c r="I494" s="1">
        <f t="shared" si="181"/>
        <v>28</v>
      </c>
      <c r="J494" s="49">
        <f t="shared" si="187"/>
        <v>31</v>
      </c>
      <c r="K494" s="7">
        <f t="shared" si="173"/>
        <v>1.0018045799999999</v>
      </c>
      <c r="L494" s="7">
        <f t="shared" si="182"/>
        <v>1.0570636200000001</v>
      </c>
      <c r="M494" s="7">
        <f t="shared" si="183"/>
        <v>1.05897117</v>
      </c>
      <c r="N494" s="6">
        <f t="shared" si="174"/>
        <v>10589.7117</v>
      </c>
      <c r="O494" s="45">
        <v>0</v>
      </c>
      <c r="P494" s="6">
        <v>0</v>
      </c>
      <c r="Q494" s="6">
        <v>0</v>
      </c>
      <c r="R494" s="2">
        <f t="shared" si="184"/>
        <v>5.0000000000000001E-3</v>
      </c>
      <c r="S494" s="45">
        <f t="shared" si="185"/>
        <v>381</v>
      </c>
      <c r="T494" s="8">
        <f t="shared" si="175"/>
        <v>1.005292437</v>
      </c>
      <c r="U494" s="6">
        <f t="shared" si="176"/>
        <v>56.045381999999996</v>
      </c>
      <c r="V494" s="3" t="str">
        <f t="shared" si="191"/>
        <v>A=</v>
      </c>
      <c r="W494" s="9">
        <f t="shared" si="191"/>
        <v>43286</v>
      </c>
      <c r="Z494" s="33">
        <v>46307</v>
      </c>
      <c r="AA494" s="27" t="s">
        <v>71</v>
      </c>
    </row>
    <row r="495" spans="1:27" x14ac:dyDescent="0.2">
      <c r="A495" s="102">
        <f t="shared" si="177"/>
        <v>39906</v>
      </c>
      <c r="B495" s="6">
        <f t="shared" si="171"/>
        <v>10646.590092999999</v>
      </c>
      <c r="C495" s="6">
        <f t="shared" si="178"/>
        <v>10000</v>
      </c>
      <c r="D495" s="6">
        <f t="shared" si="172"/>
        <v>10646.590092999999</v>
      </c>
      <c r="E495" s="48">
        <f t="shared" si="179"/>
        <v>2922.73</v>
      </c>
      <c r="F495" s="10">
        <f t="shared" si="180"/>
        <v>2928.57</v>
      </c>
      <c r="G495" s="18">
        <f t="shared" si="190"/>
        <v>39878</v>
      </c>
      <c r="H495" s="2">
        <f t="shared" si="189"/>
        <v>1.9981318835473605E-3</v>
      </c>
      <c r="I495" s="1">
        <f t="shared" si="181"/>
        <v>29</v>
      </c>
      <c r="J495" s="49">
        <f t="shared" si="187"/>
        <v>31</v>
      </c>
      <c r="K495" s="7">
        <f t="shared" si="173"/>
        <v>1.00186909</v>
      </c>
      <c r="L495" s="7">
        <f t="shared" si="182"/>
        <v>1.0570636200000001</v>
      </c>
      <c r="M495" s="7">
        <f t="shared" si="183"/>
        <v>1.0590393600000001</v>
      </c>
      <c r="N495" s="6">
        <f t="shared" si="174"/>
        <v>10590.393599999999</v>
      </c>
      <c r="O495" s="45">
        <v>0</v>
      </c>
      <c r="P495" s="6">
        <v>0</v>
      </c>
      <c r="Q495" s="6">
        <v>0</v>
      </c>
      <c r="R495" s="2">
        <f t="shared" si="184"/>
        <v>5.0000000000000001E-3</v>
      </c>
      <c r="S495" s="45">
        <f t="shared" si="185"/>
        <v>382</v>
      </c>
      <c r="T495" s="8">
        <f t="shared" si="175"/>
        <v>1.005306365</v>
      </c>
      <c r="U495" s="6">
        <f t="shared" si="176"/>
        <v>56.196492999999997</v>
      </c>
      <c r="V495" s="3" t="str">
        <f t="shared" si="191"/>
        <v>A=</v>
      </c>
      <c r="W495" s="9">
        <f t="shared" si="191"/>
        <v>43286</v>
      </c>
      <c r="Z495" s="33">
        <v>46328</v>
      </c>
      <c r="AA495" s="34" t="s">
        <v>77</v>
      </c>
    </row>
    <row r="496" spans="1:27" x14ac:dyDescent="0.2">
      <c r="A496" s="102">
        <f t="shared" si="177"/>
        <v>39907</v>
      </c>
      <c r="B496" s="6">
        <f t="shared" si="171"/>
        <v>10647.423225</v>
      </c>
      <c r="C496" s="6">
        <f t="shared" si="178"/>
        <v>10000</v>
      </c>
      <c r="D496" s="6">
        <f t="shared" si="172"/>
        <v>10647.423225</v>
      </c>
      <c r="E496" s="48">
        <f t="shared" si="179"/>
        <v>2922.73</v>
      </c>
      <c r="F496" s="10">
        <f t="shared" si="180"/>
        <v>2928.57</v>
      </c>
      <c r="G496" s="18">
        <f t="shared" si="190"/>
        <v>39878</v>
      </c>
      <c r="H496" s="2">
        <f t="shared" si="189"/>
        <v>1.9981318835473605E-3</v>
      </c>
      <c r="I496" s="1">
        <f t="shared" si="181"/>
        <v>30</v>
      </c>
      <c r="J496" s="49">
        <f t="shared" si="187"/>
        <v>31</v>
      </c>
      <c r="K496" s="7">
        <f t="shared" si="173"/>
        <v>1.00193361</v>
      </c>
      <c r="L496" s="7">
        <f t="shared" si="182"/>
        <v>1.0570636200000001</v>
      </c>
      <c r="M496" s="7">
        <f t="shared" si="183"/>
        <v>1.0591075599999999</v>
      </c>
      <c r="N496" s="6">
        <f t="shared" si="174"/>
        <v>10591.0756</v>
      </c>
      <c r="O496" s="45">
        <v>0</v>
      </c>
      <c r="P496" s="6">
        <v>0</v>
      </c>
      <c r="Q496" s="6">
        <v>0</v>
      </c>
      <c r="R496" s="2">
        <f t="shared" si="184"/>
        <v>5.0000000000000001E-3</v>
      </c>
      <c r="S496" s="45">
        <f t="shared" si="185"/>
        <v>383</v>
      </c>
      <c r="T496" s="8">
        <f t="shared" si="175"/>
        <v>1.005320293</v>
      </c>
      <c r="U496" s="6">
        <f t="shared" si="176"/>
        <v>56.347625000000001</v>
      </c>
      <c r="V496" s="3" t="str">
        <f t="shared" si="191"/>
        <v>A=</v>
      </c>
      <c r="W496" s="9">
        <f t="shared" si="191"/>
        <v>43286</v>
      </c>
      <c r="Z496" s="33">
        <v>46381</v>
      </c>
      <c r="AA496" s="34" t="s">
        <v>79</v>
      </c>
    </row>
    <row r="497" spans="1:27" x14ac:dyDescent="0.2">
      <c r="A497" s="102">
        <f t="shared" si="177"/>
        <v>39908</v>
      </c>
      <c r="B497" s="6">
        <f t="shared" si="171"/>
        <v>10648.256476</v>
      </c>
      <c r="C497" s="6">
        <f t="shared" si="178"/>
        <v>10000</v>
      </c>
      <c r="D497" s="6">
        <f t="shared" si="172"/>
        <v>10648.256476</v>
      </c>
      <c r="E497" s="48">
        <f t="shared" si="179"/>
        <v>2922.73</v>
      </c>
      <c r="F497" s="10">
        <f t="shared" si="180"/>
        <v>2928.57</v>
      </c>
      <c r="G497" s="18">
        <f t="shared" si="190"/>
        <v>39878</v>
      </c>
      <c r="H497" s="2">
        <f t="shared" si="189"/>
        <v>1.9981318835473605E-3</v>
      </c>
      <c r="I497" s="1">
        <f t="shared" si="181"/>
        <v>31</v>
      </c>
      <c r="J497" s="49">
        <f t="shared" si="187"/>
        <v>31</v>
      </c>
      <c r="K497" s="7">
        <f t="shared" si="173"/>
        <v>1.00199813</v>
      </c>
      <c r="L497" s="7">
        <f t="shared" si="182"/>
        <v>1.0570636200000001</v>
      </c>
      <c r="M497" s="7">
        <f t="shared" si="183"/>
        <v>1.05917577</v>
      </c>
      <c r="N497" s="6">
        <f t="shared" si="174"/>
        <v>10591.7577</v>
      </c>
      <c r="O497" s="45">
        <v>0</v>
      </c>
      <c r="P497" s="6">
        <v>0</v>
      </c>
      <c r="Q497" s="6">
        <v>0</v>
      </c>
      <c r="R497" s="2">
        <f t="shared" si="184"/>
        <v>5.0000000000000001E-3</v>
      </c>
      <c r="S497" s="45">
        <f t="shared" si="185"/>
        <v>384</v>
      </c>
      <c r="T497" s="8">
        <f t="shared" si="175"/>
        <v>1.005334221</v>
      </c>
      <c r="U497" s="6">
        <f t="shared" si="176"/>
        <v>56.498775999999999</v>
      </c>
      <c r="V497" s="3" t="str">
        <f t="shared" si="191"/>
        <v>A=</v>
      </c>
      <c r="W497" s="9">
        <f t="shared" si="191"/>
        <v>43286</v>
      </c>
      <c r="Z497" s="33">
        <v>46388</v>
      </c>
      <c r="AA497" s="34" t="s">
        <v>81</v>
      </c>
    </row>
    <row r="498" spans="1:27" x14ac:dyDescent="0.2">
      <c r="A498" s="102">
        <f t="shared" si="177"/>
        <v>39909</v>
      </c>
      <c r="B498" s="6">
        <f t="shared" si="171"/>
        <v>10650.104042000001</v>
      </c>
      <c r="C498" s="6">
        <f t="shared" si="178"/>
        <v>10000</v>
      </c>
      <c r="D498" s="6">
        <f t="shared" si="172"/>
        <v>10650.104042000001</v>
      </c>
      <c r="E498" s="48">
        <f t="shared" si="179"/>
        <v>2928.57</v>
      </c>
      <c r="F498" s="10">
        <f t="shared" si="180"/>
        <v>2942.63</v>
      </c>
      <c r="G498" s="18">
        <f t="shared" si="190"/>
        <v>39909</v>
      </c>
      <c r="H498" s="2">
        <f t="shared" si="189"/>
        <v>4.80097795169665E-3</v>
      </c>
      <c r="I498" s="1">
        <f t="shared" si="181"/>
        <v>1</v>
      </c>
      <c r="J498" s="49">
        <f t="shared" si="187"/>
        <v>30</v>
      </c>
      <c r="K498" s="7">
        <f t="shared" si="173"/>
        <v>1.00015966</v>
      </c>
      <c r="L498" s="7">
        <f t="shared" si="182"/>
        <v>1.05917577</v>
      </c>
      <c r="M498" s="7">
        <f t="shared" si="183"/>
        <v>1.0593448700000001</v>
      </c>
      <c r="N498" s="6">
        <f t="shared" si="174"/>
        <v>10593.448700000001</v>
      </c>
      <c r="O498" s="45">
        <v>0</v>
      </c>
      <c r="P498" s="6">
        <v>0</v>
      </c>
      <c r="Q498" s="6">
        <v>0</v>
      </c>
      <c r="R498" s="2">
        <f t="shared" si="184"/>
        <v>5.0000000000000001E-3</v>
      </c>
      <c r="S498" s="45">
        <f t="shared" si="185"/>
        <v>385</v>
      </c>
      <c r="T498" s="8">
        <f t="shared" si="175"/>
        <v>1.005348149</v>
      </c>
      <c r="U498" s="6">
        <f t="shared" si="176"/>
        <v>56.655341999999997</v>
      </c>
      <c r="V498" s="3" t="str">
        <f t="shared" si="191"/>
        <v>A=</v>
      </c>
      <c r="W498" s="9">
        <f t="shared" si="191"/>
        <v>43286</v>
      </c>
      <c r="Z498" s="33">
        <v>46426</v>
      </c>
      <c r="AA498" s="34" t="s">
        <v>65</v>
      </c>
    </row>
    <row r="499" spans="1:27" x14ac:dyDescent="0.2">
      <c r="A499" s="102">
        <f t="shared" si="177"/>
        <v>39910</v>
      </c>
      <c r="B499" s="6">
        <f t="shared" si="171"/>
        <v>10651.952067</v>
      </c>
      <c r="C499" s="6">
        <f t="shared" si="178"/>
        <v>10000</v>
      </c>
      <c r="D499" s="6">
        <f t="shared" si="172"/>
        <v>10651.952067</v>
      </c>
      <c r="E499" s="48">
        <f t="shared" si="179"/>
        <v>2928.57</v>
      </c>
      <c r="F499" s="10">
        <f t="shared" si="180"/>
        <v>2942.63</v>
      </c>
      <c r="G499" s="18">
        <f t="shared" si="190"/>
        <v>39909</v>
      </c>
      <c r="H499" s="2">
        <f t="shared" si="189"/>
        <v>4.80097795169665E-3</v>
      </c>
      <c r="I499" s="1">
        <f t="shared" si="181"/>
        <v>2</v>
      </c>
      <c r="J499" s="49">
        <f t="shared" si="187"/>
        <v>30</v>
      </c>
      <c r="K499" s="7">
        <f t="shared" si="173"/>
        <v>1.0003193500000001</v>
      </c>
      <c r="L499" s="7">
        <f t="shared" si="182"/>
        <v>1.05917577</v>
      </c>
      <c r="M499" s="7">
        <f t="shared" si="183"/>
        <v>1.05951401</v>
      </c>
      <c r="N499" s="6">
        <f t="shared" si="174"/>
        <v>10595.140100000001</v>
      </c>
      <c r="O499" s="45">
        <v>0</v>
      </c>
      <c r="P499" s="6">
        <v>0</v>
      </c>
      <c r="Q499" s="6">
        <v>0</v>
      </c>
      <c r="R499" s="2">
        <f t="shared" si="184"/>
        <v>5.0000000000000001E-3</v>
      </c>
      <c r="S499" s="45">
        <f t="shared" si="185"/>
        <v>386</v>
      </c>
      <c r="T499" s="8">
        <f t="shared" si="175"/>
        <v>1.0053620780000001</v>
      </c>
      <c r="U499" s="6">
        <f t="shared" si="176"/>
        <v>56.811967000000003</v>
      </c>
      <c r="V499" s="3" t="str">
        <f t="shared" si="191"/>
        <v>A=</v>
      </c>
      <c r="W499" s="9">
        <f t="shared" si="191"/>
        <v>43286</v>
      </c>
      <c r="Z499" s="33">
        <v>46427</v>
      </c>
      <c r="AA499" s="34" t="s">
        <v>65</v>
      </c>
    </row>
    <row r="500" spans="1:27" x14ac:dyDescent="0.2">
      <c r="A500" s="102">
        <f t="shared" si="177"/>
        <v>39911</v>
      </c>
      <c r="B500" s="6">
        <f t="shared" si="171"/>
        <v>10653.80033</v>
      </c>
      <c r="C500" s="6">
        <f t="shared" si="178"/>
        <v>10000</v>
      </c>
      <c r="D500" s="6">
        <f t="shared" si="172"/>
        <v>10653.80033</v>
      </c>
      <c r="E500" s="48">
        <f t="shared" si="179"/>
        <v>2928.57</v>
      </c>
      <c r="F500" s="10">
        <f t="shared" si="180"/>
        <v>2942.63</v>
      </c>
      <c r="G500" s="18">
        <f t="shared" si="190"/>
        <v>39909</v>
      </c>
      <c r="H500" s="2">
        <f t="shared" si="189"/>
        <v>4.80097795169665E-3</v>
      </c>
      <c r="I500" s="1">
        <f t="shared" si="181"/>
        <v>3</v>
      </c>
      <c r="J500" s="49">
        <f t="shared" si="187"/>
        <v>30</v>
      </c>
      <c r="K500" s="7">
        <f t="shared" si="173"/>
        <v>1.00047906</v>
      </c>
      <c r="L500" s="7">
        <f t="shared" si="182"/>
        <v>1.05917577</v>
      </c>
      <c r="M500" s="7">
        <f t="shared" si="183"/>
        <v>1.05968317</v>
      </c>
      <c r="N500" s="6">
        <f t="shared" si="174"/>
        <v>10596.831700000001</v>
      </c>
      <c r="O500" s="45">
        <v>0</v>
      </c>
      <c r="P500" s="6">
        <v>0</v>
      </c>
      <c r="Q500" s="6">
        <v>0</v>
      </c>
      <c r="R500" s="2">
        <f t="shared" si="184"/>
        <v>5.0000000000000001E-3</v>
      </c>
      <c r="S500" s="45">
        <f t="shared" si="185"/>
        <v>387</v>
      </c>
      <c r="T500" s="8">
        <f t="shared" si="175"/>
        <v>1.0053760060000001</v>
      </c>
      <c r="U500" s="6">
        <f t="shared" si="176"/>
        <v>56.968629999999997</v>
      </c>
      <c r="V500" s="3" t="str">
        <f t="shared" si="191"/>
        <v>A=</v>
      </c>
      <c r="W500" s="9">
        <f t="shared" si="191"/>
        <v>43286</v>
      </c>
      <c r="Z500" s="33">
        <v>46472</v>
      </c>
      <c r="AA500" s="34" t="s">
        <v>82</v>
      </c>
    </row>
    <row r="501" spans="1:27" x14ac:dyDescent="0.2">
      <c r="A501" s="102">
        <f t="shared" si="177"/>
        <v>39912</v>
      </c>
      <c r="B501" s="6">
        <f t="shared" si="171"/>
        <v>10655.649052999999</v>
      </c>
      <c r="C501" s="6">
        <f t="shared" si="178"/>
        <v>10000</v>
      </c>
      <c r="D501" s="6">
        <f t="shared" si="172"/>
        <v>10655.649052999999</v>
      </c>
      <c r="E501" s="48">
        <f t="shared" si="179"/>
        <v>2928.57</v>
      </c>
      <c r="F501" s="10">
        <f t="shared" si="180"/>
        <v>2942.63</v>
      </c>
      <c r="G501" s="18">
        <f t="shared" si="190"/>
        <v>39909</v>
      </c>
      <c r="H501" s="2">
        <f t="shared" si="189"/>
        <v>4.80097795169665E-3</v>
      </c>
      <c r="I501" s="1">
        <f t="shared" si="181"/>
        <v>4</v>
      </c>
      <c r="J501" s="49">
        <f t="shared" si="187"/>
        <v>30</v>
      </c>
      <c r="K501" s="7">
        <f t="shared" si="173"/>
        <v>1.0006387999999999</v>
      </c>
      <c r="L501" s="7">
        <f t="shared" si="182"/>
        <v>1.05917577</v>
      </c>
      <c r="M501" s="7">
        <f t="shared" si="183"/>
        <v>1.05985237</v>
      </c>
      <c r="N501" s="6">
        <f t="shared" si="174"/>
        <v>10598.5237</v>
      </c>
      <c r="O501" s="45">
        <v>0</v>
      </c>
      <c r="P501" s="6">
        <v>0</v>
      </c>
      <c r="Q501" s="6">
        <v>0</v>
      </c>
      <c r="R501" s="2">
        <f t="shared" si="184"/>
        <v>5.0000000000000001E-3</v>
      </c>
      <c r="S501" s="45">
        <f t="shared" si="185"/>
        <v>388</v>
      </c>
      <c r="T501" s="8">
        <f t="shared" si="175"/>
        <v>1.005389935</v>
      </c>
      <c r="U501" s="6">
        <f t="shared" si="176"/>
        <v>57.125352999999997</v>
      </c>
      <c r="V501" s="3" t="str">
        <f t="shared" si="191"/>
        <v>A=</v>
      </c>
      <c r="W501" s="9">
        <f t="shared" si="191"/>
        <v>43286</v>
      </c>
      <c r="Z501" s="33">
        <v>46498</v>
      </c>
      <c r="AA501" s="34" t="s">
        <v>67</v>
      </c>
    </row>
    <row r="502" spans="1:27" x14ac:dyDescent="0.2">
      <c r="A502" s="102">
        <f t="shared" si="177"/>
        <v>39913</v>
      </c>
      <c r="B502" s="6">
        <f t="shared" si="171"/>
        <v>10657.497923999999</v>
      </c>
      <c r="C502" s="6">
        <f t="shared" si="178"/>
        <v>10000</v>
      </c>
      <c r="D502" s="6">
        <f t="shared" si="172"/>
        <v>10657.497923999999</v>
      </c>
      <c r="E502" s="48">
        <f t="shared" si="179"/>
        <v>2928.57</v>
      </c>
      <c r="F502" s="10">
        <f t="shared" si="180"/>
        <v>2942.63</v>
      </c>
      <c r="G502" s="18">
        <f t="shared" si="190"/>
        <v>39909</v>
      </c>
      <c r="H502" s="2">
        <f t="shared" si="189"/>
        <v>4.80097795169665E-3</v>
      </c>
      <c r="I502" s="1">
        <f t="shared" si="181"/>
        <v>5</v>
      </c>
      <c r="J502" s="49">
        <f t="shared" si="187"/>
        <v>30</v>
      </c>
      <c r="K502" s="7">
        <f t="shared" si="173"/>
        <v>1.00079856</v>
      </c>
      <c r="L502" s="7">
        <f t="shared" si="182"/>
        <v>1.05917577</v>
      </c>
      <c r="M502" s="7">
        <f t="shared" si="183"/>
        <v>1.0600215799999999</v>
      </c>
      <c r="N502" s="6">
        <f t="shared" si="174"/>
        <v>10600.2158</v>
      </c>
      <c r="O502" s="45">
        <v>0</v>
      </c>
      <c r="P502" s="6">
        <v>0</v>
      </c>
      <c r="Q502" s="6">
        <v>0</v>
      </c>
      <c r="R502" s="2">
        <f t="shared" si="184"/>
        <v>5.0000000000000001E-3</v>
      </c>
      <c r="S502" s="45">
        <f t="shared" si="185"/>
        <v>389</v>
      </c>
      <c r="T502" s="8">
        <f t="shared" si="175"/>
        <v>1.005403864</v>
      </c>
      <c r="U502" s="6">
        <f t="shared" si="176"/>
        <v>57.282124000000003</v>
      </c>
      <c r="V502" s="3" t="str">
        <f t="shared" si="191"/>
        <v>A=</v>
      </c>
      <c r="W502" s="9">
        <f t="shared" si="191"/>
        <v>43286</v>
      </c>
      <c r="Z502" s="33">
        <v>46534</v>
      </c>
      <c r="AA502" s="34" t="s">
        <v>83</v>
      </c>
    </row>
    <row r="503" spans="1:27" x14ac:dyDescent="0.2">
      <c r="A503" s="102">
        <f t="shared" si="177"/>
        <v>39914</v>
      </c>
      <c r="B503" s="6">
        <f t="shared" si="171"/>
        <v>10659.347243999999</v>
      </c>
      <c r="C503" s="6">
        <f t="shared" si="178"/>
        <v>10000</v>
      </c>
      <c r="D503" s="6">
        <f t="shared" si="172"/>
        <v>10659.347243999999</v>
      </c>
      <c r="E503" s="48">
        <f t="shared" si="179"/>
        <v>2928.57</v>
      </c>
      <c r="F503" s="10">
        <f t="shared" si="180"/>
        <v>2942.63</v>
      </c>
      <c r="G503" s="18">
        <f t="shared" si="190"/>
        <v>39909</v>
      </c>
      <c r="H503" s="2">
        <f t="shared" si="189"/>
        <v>4.80097795169665E-3</v>
      </c>
      <c r="I503" s="1">
        <f t="shared" si="181"/>
        <v>6</v>
      </c>
      <c r="J503" s="49">
        <f t="shared" si="187"/>
        <v>30</v>
      </c>
      <c r="K503" s="7">
        <f t="shared" si="173"/>
        <v>1.0009583500000001</v>
      </c>
      <c r="L503" s="7">
        <f t="shared" si="182"/>
        <v>1.05917577</v>
      </c>
      <c r="M503" s="7">
        <f t="shared" si="183"/>
        <v>1.06019083</v>
      </c>
      <c r="N503" s="6">
        <f t="shared" si="174"/>
        <v>10601.908299999999</v>
      </c>
      <c r="O503" s="45">
        <v>0</v>
      </c>
      <c r="P503" s="6">
        <v>0</v>
      </c>
      <c r="Q503" s="6">
        <v>0</v>
      </c>
      <c r="R503" s="2">
        <f t="shared" si="184"/>
        <v>5.0000000000000001E-3</v>
      </c>
      <c r="S503" s="45">
        <f t="shared" si="185"/>
        <v>390</v>
      </c>
      <c r="T503" s="8">
        <f t="shared" si="175"/>
        <v>1.0054177929999999</v>
      </c>
      <c r="U503" s="6">
        <f t="shared" si="176"/>
        <v>57.438943999999999</v>
      </c>
      <c r="V503" s="3" t="str">
        <f t="shared" si="191"/>
        <v>A=</v>
      </c>
      <c r="W503" s="9">
        <f t="shared" si="191"/>
        <v>43286</v>
      </c>
      <c r="Z503" s="33">
        <v>46637</v>
      </c>
      <c r="AA503" s="34" t="s">
        <v>76</v>
      </c>
    </row>
    <row r="504" spans="1:27" x14ac:dyDescent="0.2">
      <c r="A504" s="102">
        <f t="shared" si="177"/>
        <v>39915</v>
      </c>
      <c r="B504" s="6">
        <f t="shared" si="171"/>
        <v>10661.196823</v>
      </c>
      <c r="C504" s="6">
        <f t="shared" si="178"/>
        <v>10000</v>
      </c>
      <c r="D504" s="6">
        <f t="shared" si="172"/>
        <v>10661.196823</v>
      </c>
      <c r="E504" s="48">
        <f t="shared" si="179"/>
        <v>2928.57</v>
      </c>
      <c r="F504" s="10">
        <f t="shared" si="180"/>
        <v>2942.63</v>
      </c>
      <c r="G504" s="18">
        <f t="shared" si="190"/>
        <v>39909</v>
      </c>
      <c r="H504" s="2">
        <f t="shared" si="189"/>
        <v>4.80097795169665E-3</v>
      </c>
      <c r="I504" s="1">
        <f t="shared" si="181"/>
        <v>7</v>
      </c>
      <c r="J504" s="49">
        <f t="shared" si="187"/>
        <v>30</v>
      </c>
      <c r="K504" s="7">
        <f t="shared" si="173"/>
        <v>1.00111817</v>
      </c>
      <c r="L504" s="7">
        <f t="shared" si="182"/>
        <v>1.05917577</v>
      </c>
      <c r="M504" s="7">
        <f t="shared" si="183"/>
        <v>1.0603601</v>
      </c>
      <c r="N504" s="6">
        <f t="shared" si="174"/>
        <v>10603.601000000001</v>
      </c>
      <c r="O504" s="45">
        <v>0</v>
      </c>
      <c r="P504" s="6">
        <v>0</v>
      </c>
      <c r="Q504" s="6">
        <v>0</v>
      </c>
      <c r="R504" s="2">
        <f t="shared" si="184"/>
        <v>5.0000000000000001E-3</v>
      </c>
      <c r="S504" s="45">
        <f t="shared" si="185"/>
        <v>391</v>
      </c>
      <c r="T504" s="8">
        <f t="shared" si="175"/>
        <v>1.0054317230000001</v>
      </c>
      <c r="U504" s="6">
        <f t="shared" si="176"/>
        <v>57.595823000000003</v>
      </c>
      <c r="V504" s="3" t="str">
        <f t="shared" si="191"/>
        <v>A=</v>
      </c>
      <c r="W504" s="9">
        <f t="shared" si="191"/>
        <v>43286</v>
      </c>
      <c r="Z504" s="33">
        <v>46672</v>
      </c>
      <c r="AA504" s="27" t="s">
        <v>71</v>
      </c>
    </row>
    <row r="505" spans="1:27" x14ac:dyDescent="0.2">
      <c r="A505" s="102">
        <f t="shared" si="177"/>
        <v>39916</v>
      </c>
      <c r="B505" s="6">
        <f t="shared" si="171"/>
        <v>10663.04674</v>
      </c>
      <c r="C505" s="6">
        <f t="shared" si="178"/>
        <v>10000</v>
      </c>
      <c r="D505" s="6">
        <f t="shared" si="172"/>
        <v>10663.04674</v>
      </c>
      <c r="E505" s="48">
        <f t="shared" si="179"/>
        <v>2928.57</v>
      </c>
      <c r="F505" s="10">
        <f t="shared" si="180"/>
        <v>2942.63</v>
      </c>
      <c r="G505" s="18">
        <f t="shared" si="190"/>
        <v>39909</v>
      </c>
      <c r="H505" s="2">
        <f t="shared" si="189"/>
        <v>4.80097795169665E-3</v>
      </c>
      <c r="I505" s="1">
        <f t="shared" si="181"/>
        <v>8</v>
      </c>
      <c r="J505" s="49">
        <f t="shared" si="187"/>
        <v>30</v>
      </c>
      <c r="K505" s="7">
        <f t="shared" si="173"/>
        <v>1.0012780100000001</v>
      </c>
      <c r="L505" s="7">
        <f t="shared" si="182"/>
        <v>1.05917577</v>
      </c>
      <c r="M505" s="7">
        <f t="shared" si="183"/>
        <v>1.0605294000000001</v>
      </c>
      <c r="N505" s="6">
        <f t="shared" si="174"/>
        <v>10605.294</v>
      </c>
      <c r="O505" s="45">
        <v>0</v>
      </c>
      <c r="P505" s="6">
        <v>0</v>
      </c>
      <c r="Q505" s="6">
        <v>0</v>
      </c>
      <c r="R505" s="2">
        <f t="shared" si="184"/>
        <v>5.0000000000000001E-3</v>
      </c>
      <c r="S505" s="45">
        <f t="shared" si="185"/>
        <v>392</v>
      </c>
      <c r="T505" s="8">
        <f t="shared" si="175"/>
        <v>1.0054456519999999</v>
      </c>
      <c r="U505" s="6">
        <f t="shared" si="176"/>
        <v>57.752740000000003</v>
      </c>
      <c r="V505" s="3" t="str">
        <f t="shared" si="191"/>
        <v>A=</v>
      </c>
      <c r="W505" s="9">
        <f t="shared" si="191"/>
        <v>43286</v>
      </c>
      <c r="Z505" s="33">
        <v>46693</v>
      </c>
      <c r="AA505" s="34" t="s">
        <v>77</v>
      </c>
    </row>
    <row r="506" spans="1:27" x14ac:dyDescent="0.2">
      <c r="A506" s="102">
        <f t="shared" si="177"/>
        <v>39917</v>
      </c>
      <c r="B506" s="6">
        <f t="shared" si="171"/>
        <v>10664.896916</v>
      </c>
      <c r="C506" s="6">
        <f t="shared" si="178"/>
        <v>10000</v>
      </c>
      <c r="D506" s="6">
        <f t="shared" si="172"/>
        <v>10664.896916</v>
      </c>
      <c r="E506" s="48">
        <f t="shared" si="179"/>
        <v>2928.57</v>
      </c>
      <c r="F506" s="10">
        <f t="shared" si="180"/>
        <v>2942.63</v>
      </c>
      <c r="G506" s="18">
        <f t="shared" si="190"/>
        <v>39909</v>
      </c>
      <c r="H506" s="2">
        <f t="shared" si="189"/>
        <v>4.80097795169665E-3</v>
      </c>
      <c r="I506" s="1">
        <f t="shared" si="181"/>
        <v>9</v>
      </c>
      <c r="J506" s="49">
        <f t="shared" si="187"/>
        <v>30</v>
      </c>
      <c r="K506" s="7">
        <f t="shared" si="173"/>
        <v>1.00143787</v>
      </c>
      <c r="L506" s="7">
        <f t="shared" si="182"/>
        <v>1.05917577</v>
      </c>
      <c r="M506" s="7">
        <f t="shared" si="183"/>
        <v>1.06069872</v>
      </c>
      <c r="N506" s="6">
        <f t="shared" si="174"/>
        <v>10606.9872</v>
      </c>
      <c r="O506" s="45">
        <v>0</v>
      </c>
      <c r="P506" s="6">
        <v>0</v>
      </c>
      <c r="Q506" s="6">
        <v>0</v>
      </c>
      <c r="R506" s="2">
        <f t="shared" si="184"/>
        <v>5.0000000000000001E-3</v>
      </c>
      <c r="S506" s="45">
        <f t="shared" si="185"/>
        <v>393</v>
      </c>
      <c r="T506" s="8">
        <f t="shared" si="175"/>
        <v>1.0054595820000001</v>
      </c>
      <c r="U506" s="6">
        <f t="shared" si="176"/>
        <v>57.909716000000003</v>
      </c>
      <c r="V506" s="3" t="str">
        <f t="shared" si="191"/>
        <v>A=</v>
      </c>
      <c r="W506" s="9">
        <f t="shared" si="191"/>
        <v>43286</v>
      </c>
      <c r="Z506" s="33">
        <v>46706</v>
      </c>
      <c r="AA506" s="34" t="s">
        <v>86</v>
      </c>
    </row>
    <row r="507" spans="1:27" x14ac:dyDescent="0.2">
      <c r="A507" s="102">
        <f t="shared" si="177"/>
        <v>39918</v>
      </c>
      <c r="B507" s="6">
        <f t="shared" si="171"/>
        <v>10666.747541000001</v>
      </c>
      <c r="C507" s="6">
        <f t="shared" si="178"/>
        <v>10000</v>
      </c>
      <c r="D507" s="6">
        <f t="shared" si="172"/>
        <v>10666.747541000001</v>
      </c>
      <c r="E507" s="48">
        <f t="shared" si="179"/>
        <v>2928.57</v>
      </c>
      <c r="F507" s="10">
        <f t="shared" si="180"/>
        <v>2942.63</v>
      </c>
      <c r="G507" s="18">
        <f t="shared" si="190"/>
        <v>39909</v>
      </c>
      <c r="H507" s="2">
        <f t="shared" si="189"/>
        <v>4.80097795169665E-3</v>
      </c>
      <c r="I507" s="1">
        <f t="shared" si="181"/>
        <v>10</v>
      </c>
      <c r="J507" s="49">
        <f t="shared" si="187"/>
        <v>30</v>
      </c>
      <c r="K507" s="7">
        <f t="shared" si="173"/>
        <v>1.0015977700000001</v>
      </c>
      <c r="L507" s="7">
        <f t="shared" si="182"/>
        <v>1.05917577</v>
      </c>
      <c r="M507" s="7">
        <f t="shared" si="183"/>
        <v>1.0608680800000001</v>
      </c>
      <c r="N507" s="6">
        <f t="shared" si="174"/>
        <v>10608.6808</v>
      </c>
      <c r="O507" s="45">
        <v>0</v>
      </c>
      <c r="P507" s="6">
        <v>0</v>
      </c>
      <c r="Q507" s="6">
        <v>0</v>
      </c>
      <c r="R507" s="2">
        <f t="shared" si="184"/>
        <v>5.0000000000000001E-3</v>
      </c>
      <c r="S507" s="45">
        <f t="shared" si="185"/>
        <v>394</v>
      </c>
      <c r="T507" s="8">
        <f t="shared" si="175"/>
        <v>1.005473512</v>
      </c>
      <c r="U507" s="6">
        <f t="shared" si="176"/>
        <v>58.066741</v>
      </c>
      <c r="V507" s="3" t="str">
        <f t="shared" ref="V507:W522" si="192">V506</f>
        <v>A=</v>
      </c>
      <c r="W507" s="9">
        <f t="shared" si="192"/>
        <v>43286</v>
      </c>
      <c r="Z507" s="33">
        <v>46811</v>
      </c>
      <c r="AA507" s="34" t="s">
        <v>65</v>
      </c>
    </row>
    <row r="508" spans="1:27" x14ac:dyDescent="0.2">
      <c r="A508" s="102">
        <f t="shared" si="177"/>
        <v>39919</v>
      </c>
      <c r="B508" s="6">
        <f t="shared" si="171"/>
        <v>10668.598424999998</v>
      </c>
      <c r="C508" s="6">
        <f t="shared" si="178"/>
        <v>10000</v>
      </c>
      <c r="D508" s="6">
        <f t="shared" si="172"/>
        <v>10668.598424999998</v>
      </c>
      <c r="E508" s="48">
        <f t="shared" si="179"/>
        <v>2928.57</v>
      </c>
      <c r="F508" s="10">
        <f t="shared" si="180"/>
        <v>2942.63</v>
      </c>
      <c r="G508" s="18">
        <f t="shared" si="190"/>
        <v>39909</v>
      </c>
      <c r="H508" s="2">
        <f t="shared" si="189"/>
        <v>4.80097795169665E-3</v>
      </c>
      <c r="I508" s="1">
        <f t="shared" si="181"/>
        <v>11</v>
      </c>
      <c r="J508" s="49">
        <f t="shared" si="187"/>
        <v>30</v>
      </c>
      <c r="K508" s="7">
        <f t="shared" si="173"/>
        <v>1.0017576800000001</v>
      </c>
      <c r="L508" s="7">
        <f t="shared" si="182"/>
        <v>1.05917577</v>
      </c>
      <c r="M508" s="7">
        <f t="shared" si="183"/>
        <v>1.0610374600000001</v>
      </c>
      <c r="N508" s="6">
        <f t="shared" si="174"/>
        <v>10610.374599999999</v>
      </c>
      <c r="O508" s="45">
        <v>0</v>
      </c>
      <c r="P508" s="6">
        <v>0</v>
      </c>
      <c r="Q508" s="6">
        <v>0</v>
      </c>
      <c r="R508" s="2">
        <f t="shared" si="184"/>
        <v>5.0000000000000001E-3</v>
      </c>
      <c r="S508" s="45">
        <f t="shared" si="185"/>
        <v>395</v>
      </c>
      <c r="T508" s="8">
        <f t="shared" si="175"/>
        <v>1.005487443</v>
      </c>
      <c r="U508" s="6">
        <f t="shared" si="176"/>
        <v>58.223824999999998</v>
      </c>
      <c r="V508" s="3" t="str">
        <f t="shared" si="192"/>
        <v>A=</v>
      </c>
      <c r="W508" s="9">
        <f t="shared" si="192"/>
        <v>43286</v>
      </c>
      <c r="Z508" s="33">
        <v>46812</v>
      </c>
      <c r="AA508" s="34" t="s">
        <v>65</v>
      </c>
    </row>
    <row r="509" spans="1:27" x14ac:dyDescent="0.2">
      <c r="A509" s="102">
        <f t="shared" si="177"/>
        <v>39920</v>
      </c>
      <c r="B509" s="6">
        <f t="shared" si="171"/>
        <v>10670.449648</v>
      </c>
      <c r="C509" s="6">
        <f t="shared" si="178"/>
        <v>10000</v>
      </c>
      <c r="D509" s="6">
        <f t="shared" si="172"/>
        <v>10670.449648</v>
      </c>
      <c r="E509" s="48">
        <f t="shared" si="179"/>
        <v>2928.57</v>
      </c>
      <c r="F509" s="10">
        <f t="shared" si="180"/>
        <v>2942.63</v>
      </c>
      <c r="G509" s="18">
        <f t="shared" si="190"/>
        <v>39909</v>
      </c>
      <c r="H509" s="2">
        <f t="shared" si="189"/>
        <v>4.80097795169665E-3</v>
      </c>
      <c r="I509" s="1">
        <f t="shared" si="181"/>
        <v>12</v>
      </c>
      <c r="J509" s="49">
        <f t="shared" si="187"/>
        <v>30</v>
      </c>
      <c r="K509" s="7">
        <f t="shared" si="173"/>
        <v>1.0019176299999999</v>
      </c>
      <c r="L509" s="7">
        <f t="shared" si="182"/>
        <v>1.05917577</v>
      </c>
      <c r="M509" s="7">
        <f t="shared" si="183"/>
        <v>1.0612068699999999</v>
      </c>
      <c r="N509" s="6">
        <f t="shared" si="174"/>
        <v>10612.0687</v>
      </c>
      <c r="O509" s="45">
        <v>0</v>
      </c>
      <c r="P509" s="6">
        <v>0</v>
      </c>
      <c r="Q509" s="6">
        <v>0</v>
      </c>
      <c r="R509" s="2">
        <f t="shared" si="184"/>
        <v>5.0000000000000001E-3</v>
      </c>
      <c r="S509" s="45">
        <f t="shared" si="185"/>
        <v>396</v>
      </c>
      <c r="T509" s="8">
        <f t="shared" si="175"/>
        <v>1.005501373</v>
      </c>
      <c r="U509" s="6">
        <f t="shared" si="176"/>
        <v>58.380947999999997</v>
      </c>
      <c r="V509" s="3" t="str">
        <f t="shared" si="192"/>
        <v>A=</v>
      </c>
      <c r="W509" s="9">
        <f t="shared" si="192"/>
        <v>43286</v>
      </c>
      <c r="Z509" s="33">
        <v>46857</v>
      </c>
      <c r="AA509" s="34" t="s">
        <v>82</v>
      </c>
    </row>
    <row r="510" spans="1:27" x14ac:dyDescent="0.2">
      <c r="A510" s="102">
        <f t="shared" si="177"/>
        <v>39921</v>
      </c>
      <c r="B510" s="6">
        <f t="shared" si="171"/>
        <v>10672.301230000001</v>
      </c>
      <c r="C510" s="6">
        <f t="shared" si="178"/>
        <v>10000</v>
      </c>
      <c r="D510" s="6">
        <f t="shared" si="172"/>
        <v>10672.301230000001</v>
      </c>
      <c r="E510" s="48">
        <f t="shared" si="179"/>
        <v>2928.57</v>
      </c>
      <c r="F510" s="10">
        <f t="shared" si="180"/>
        <v>2942.63</v>
      </c>
      <c r="G510" s="18">
        <f t="shared" si="190"/>
        <v>39909</v>
      </c>
      <c r="H510" s="2">
        <f t="shared" si="189"/>
        <v>4.80097795169665E-3</v>
      </c>
      <c r="I510" s="1">
        <f t="shared" si="181"/>
        <v>13</v>
      </c>
      <c r="J510" s="49">
        <f t="shared" si="187"/>
        <v>30</v>
      </c>
      <c r="K510" s="7">
        <f t="shared" si="173"/>
        <v>1.0020776</v>
      </c>
      <c r="L510" s="7">
        <f t="shared" si="182"/>
        <v>1.05917577</v>
      </c>
      <c r="M510" s="7">
        <f t="shared" si="183"/>
        <v>1.06137631</v>
      </c>
      <c r="N510" s="6">
        <f t="shared" si="174"/>
        <v>10613.7631</v>
      </c>
      <c r="O510" s="45">
        <v>0</v>
      </c>
      <c r="P510" s="6">
        <v>0</v>
      </c>
      <c r="Q510" s="6">
        <v>0</v>
      </c>
      <c r="R510" s="2">
        <f t="shared" si="184"/>
        <v>5.0000000000000001E-3</v>
      </c>
      <c r="S510" s="45">
        <f t="shared" si="185"/>
        <v>397</v>
      </c>
      <c r="T510" s="8">
        <f t="shared" si="175"/>
        <v>1.005515304</v>
      </c>
      <c r="U510" s="6">
        <f t="shared" si="176"/>
        <v>58.538130000000002</v>
      </c>
      <c r="V510" s="3" t="str">
        <f t="shared" si="192"/>
        <v>A=</v>
      </c>
      <c r="W510" s="9">
        <f t="shared" si="192"/>
        <v>43286</v>
      </c>
      <c r="Z510" s="33">
        <v>46864</v>
      </c>
      <c r="AA510" s="34" t="s">
        <v>67</v>
      </c>
    </row>
    <row r="511" spans="1:27" x14ac:dyDescent="0.2">
      <c r="A511" s="102">
        <f t="shared" si="177"/>
        <v>39922</v>
      </c>
      <c r="B511" s="6">
        <f t="shared" si="171"/>
        <v>10674.153049</v>
      </c>
      <c r="C511" s="6">
        <f t="shared" si="178"/>
        <v>10000</v>
      </c>
      <c r="D511" s="6">
        <f t="shared" si="172"/>
        <v>10674.153049</v>
      </c>
      <c r="E511" s="48">
        <f t="shared" si="179"/>
        <v>2928.57</v>
      </c>
      <c r="F511" s="10">
        <f t="shared" si="180"/>
        <v>2942.63</v>
      </c>
      <c r="G511" s="18">
        <f t="shared" si="190"/>
        <v>39909</v>
      </c>
      <c r="H511" s="2">
        <f t="shared" si="189"/>
        <v>4.80097795169665E-3</v>
      </c>
      <c r="I511" s="1">
        <f t="shared" si="181"/>
        <v>14</v>
      </c>
      <c r="J511" s="49">
        <f t="shared" si="187"/>
        <v>30</v>
      </c>
      <c r="K511" s="7">
        <f t="shared" si="173"/>
        <v>1.00223759</v>
      </c>
      <c r="L511" s="7">
        <f t="shared" si="182"/>
        <v>1.05917577</v>
      </c>
      <c r="M511" s="7">
        <f t="shared" si="183"/>
        <v>1.0615457699999999</v>
      </c>
      <c r="N511" s="6">
        <f t="shared" si="174"/>
        <v>10615.457700000001</v>
      </c>
      <c r="O511" s="45">
        <v>0</v>
      </c>
      <c r="P511" s="6">
        <v>0</v>
      </c>
      <c r="Q511" s="6">
        <v>0</v>
      </c>
      <c r="R511" s="2">
        <f t="shared" si="184"/>
        <v>5.0000000000000001E-3</v>
      </c>
      <c r="S511" s="45">
        <f t="shared" si="185"/>
        <v>398</v>
      </c>
      <c r="T511" s="8">
        <f t="shared" si="175"/>
        <v>1.0055292339999999</v>
      </c>
      <c r="U511" s="6">
        <f t="shared" si="176"/>
        <v>58.695349</v>
      </c>
      <c r="V511" s="3" t="str">
        <f t="shared" si="192"/>
        <v>A=</v>
      </c>
      <c r="W511" s="9">
        <f t="shared" si="192"/>
        <v>43286</v>
      </c>
      <c r="Z511" s="33">
        <v>46874</v>
      </c>
      <c r="AA511" s="34" t="s">
        <v>84</v>
      </c>
    </row>
    <row r="512" spans="1:27" x14ac:dyDescent="0.2">
      <c r="A512" s="102">
        <f t="shared" si="177"/>
        <v>39923</v>
      </c>
      <c r="B512" s="6">
        <f t="shared" si="171"/>
        <v>10676.005228</v>
      </c>
      <c r="C512" s="6">
        <f t="shared" si="178"/>
        <v>10000</v>
      </c>
      <c r="D512" s="6">
        <f t="shared" si="172"/>
        <v>10676.005228</v>
      </c>
      <c r="E512" s="48">
        <f t="shared" si="179"/>
        <v>2928.57</v>
      </c>
      <c r="F512" s="10">
        <f t="shared" si="180"/>
        <v>2942.63</v>
      </c>
      <c r="G512" s="18">
        <f t="shared" si="190"/>
        <v>39909</v>
      </c>
      <c r="H512" s="2">
        <f t="shared" si="189"/>
        <v>4.80097795169665E-3</v>
      </c>
      <c r="I512" s="1">
        <f t="shared" si="181"/>
        <v>15</v>
      </c>
      <c r="J512" s="49">
        <f t="shared" si="187"/>
        <v>30</v>
      </c>
      <c r="K512" s="7">
        <f t="shared" si="173"/>
        <v>1.00239761</v>
      </c>
      <c r="L512" s="7">
        <f t="shared" si="182"/>
        <v>1.05917577</v>
      </c>
      <c r="M512" s="7">
        <f t="shared" si="183"/>
        <v>1.0617152599999999</v>
      </c>
      <c r="N512" s="6">
        <f t="shared" si="174"/>
        <v>10617.152599999999</v>
      </c>
      <c r="O512" s="45">
        <v>0</v>
      </c>
      <c r="P512" s="6">
        <v>0</v>
      </c>
      <c r="Q512" s="6">
        <v>0</v>
      </c>
      <c r="R512" s="2">
        <f t="shared" si="184"/>
        <v>5.0000000000000001E-3</v>
      </c>
      <c r="S512" s="45">
        <f t="shared" si="185"/>
        <v>399</v>
      </c>
      <c r="T512" s="8">
        <f t="shared" si="175"/>
        <v>1.005543165</v>
      </c>
      <c r="U512" s="6">
        <f t="shared" si="176"/>
        <v>58.852628000000003</v>
      </c>
      <c r="V512" s="3" t="str">
        <f t="shared" si="192"/>
        <v>A=</v>
      </c>
      <c r="W512" s="9">
        <f t="shared" si="192"/>
        <v>43286</v>
      </c>
      <c r="Z512" s="33">
        <v>46919</v>
      </c>
      <c r="AA512" s="34" t="s">
        <v>83</v>
      </c>
    </row>
    <row r="513" spans="1:27" x14ac:dyDescent="0.2">
      <c r="A513" s="102">
        <f t="shared" si="177"/>
        <v>39924</v>
      </c>
      <c r="B513" s="6">
        <f t="shared" si="171"/>
        <v>10677.857656</v>
      </c>
      <c r="C513" s="6">
        <f t="shared" si="178"/>
        <v>10000</v>
      </c>
      <c r="D513" s="6">
        <f t="shared" si="172"/>
        <v>10677.857656</v>
      </c>
      <c r="E513" s="48">
        <f t="shared" si="179"/>
        <v>2928.57</v>
      </c>
      <c r="F513" s="10">
        <f t="shared" si="180"/>
        <v>2942.63</v>
      </c>
      <c r="G513" s="18">
        <f t="shared" si="190"/>
        <v>39909</v>
      </c>
      <c r="H513" s="2">
        <f t="shared" si="189"/>
        <v>4.80097795169665E-3</v>
      </c>
      <c r="I513" s="1">
        <f t="shared" si="181"/>
        <v>16</v>
      </c>
      <c r="J513" s="49">
        <f t="shared" si="187"/>
        <v>30</v>
      </c>
      <c r="K513" s="7">
        <f t="shared" si="173"/>
        <v>1.00255765</v>
      </c>
      <c r="L513" s="7">
        <f t="shared" si="182"/>
        <v>1.05917577</v>
      </c>
      <c r="M513" s="7">
        <f t="shared" si="183"/>
        <v>1.06188477</v>
      </c>
      <c r="N513" s="6">
        <f t="shared" si="174"/>
        <v>10618.8477</v>
      </c>
      <c r="O513" s="45">
        <v>0</v>
      </c>
      <c r="P513" s="6">
        <v>0</v>
      </c>
      <c r="Q513" s="6">
        <v>0</v>
      </c>
      <c r="R513" s="2">
        <f t="shared" si="184"/>
        <v>5.0000000000000001E-3</v>
      </c>
      <c r="S513" s="45">
        <f t="shared" si="185"/>
        <v>400</v>
      </c>
      <c r="T513" s="8">
        <f t="shared" si="175"/>
        <v>1.005557096</v>
      </c>
      <c r="U513" s="6">
        <f t="shared" si="176"/>
        <v>59.009956000000003</v>
      </c>
      <c r="V513" s="3" t="str">
        <f t="shared" si="192"/>
        <v>A=</v>
      </c>
      <c r="W513" s="9">
        <f t="shared" si="192"/>
        <v>43286</v>
      </c>
      <c r="Z513" s="33">
        <v>47003</v>
      </c>
      <c r="AA513" s="34" t="s">
        <v>85</v>
      </c>
    </row>
    <row r="514" spans="1:27" x14ac:dyDescent="0.2">
      <c r="A514" s="102">
        <f t="shared" si="177"/>
        <v>39925</v>
      </c>
      <c r="B514" s="6">
        <f t="shared" si="171"/>
        <v>10679.710542999999</v>
      </c>
      <c r="C514" s="6">
        <f t="shared" si="178"/>
        <v>10000</v>
      </c>
      <c r="D514" s="6">
        <f t="shared" si="172"/>
        <v>10679.710542999999</v>
      </c>
      <c r="E514" s="48">
        <f t="shared" si="179"/>
        <v>2928.57</v>
      </c>
      <c r="F514" s="10">
        <f t="shared" si="180"/>
        <v>2942.63</v>
      </c>
      <c r="G514" s="18">
        <f t="shared" si="190"/>
        <v>39909</v>
      </c>
      <c r="H514" s="2">
        <f t="shared" si="189"/>
        <v>4.80097795169665E-3</v>
      </c>
      <c r="I514" s="1">
        <f t="shared" si="181"/>
        <v>17</v>
      </c>
      <c r="J514" s="49">
        <f t="shared" si="187"/>
        <v>30</v>
      </c>
      <c r="K514" s="7">
        <f t="shared" si="173"/>
        <v>1.0027177300000001</v>
      </c>
      <c r="L514" s="7">
        <f t="shared" si="182"/>
        <v>1.05917577</v>
      </c>
      <c r="M514" s="7">
        <f t="shared" si="183"/>
        <v>1.0620543200000001</v>
      </c>
      <c r="N514" s="6">
        <f t="shared" si="174"/>
        <v>10620.5432</v>
      </c>
      <c r="O514" s="45">
        <v>0</v>
      </c>
      <c r="P514" s="6">
        <v>0</v>
      </c>
      <c r="Q514" s="6">
        <v>0</v>
      </c>
      <c r="R514" s="2">
        <f t="shared" si="184"/>
        <v>5.0000000000000001E-3</v>
      </c>
      <c r="S514" s="45">
        <f t="shared" si="185"/>
        <v>401</v>
      </c>
      <c r="T514" s="8">
        <f t="shared" si="175"/>
        <v>1.0055710280000001</v>
      </c>
      <c r="U514" s="6">
        <f t="shared" si="176"/>
        <v>59.167343000000002</v>
      </c>
      <c r="V514" s="3" t="str">
        <f t="shared" si="192"/>
        <v>A=</v>
      </c>
      <c r="W514" s="9">
        <f t="shared" si="192"/>
        <v>43286</v>
      </c>
      <c r="Z514" s="33">
        <v>47038</v>
      </c>
      <c r="AA514" s="27" t="s">
        <v>71</v>
      </c>
    </row>
    <row r="515" spans="1:27" x14ac:dyDescent="0.2">
      <c r="A515" s="102">
        <f t="shared" si="177"/>
        <v>39926</v>
      </c>
      <c r="B515" s="6">
        <f t="shared" si="171"/>
        <v>10681.563568</v>
      </c>
      <c r="C515" s="6">
        <f t="shared" si="178"/>
        <v>10000</v>
      </c>
      <c r="D515" s="6">
        <f t="shared" si="172"/>
        <v>10681.563568</v>
      </c>
      <c r="E515" s="48">
        <f t="shared" si="179"/>
        <v>2928.57</v>
      </c>
      <c r="F515" s="10">
        <f t="shared" si="180"/>
        <v>2942.63</v>
      </c>
      <c r="G515" s="18">
        <f t="shared" si="190"/>
        <v>39909</v>
      </c>
      <c r="H515" s="2">
        <f t="shared" si="189"/>
        <v>4.80097795169665E-3</v>
      </c>
      <c r="I515" s="1">
        <f t="shared" si="181"/>
        <v>18</v>
      </c>
      <c r="J515" s="49">
        <f t="shared" si="187"/>
        <v>30</v>
      </c>
      <c r="K515" s="7">
        <f t="shared" si="173"/>
        <v>1.0028778199999999</v>
      </c>
      <c r="L515" s="7">
        <f t="shared" si="182"/>
        <v>1.05917577</v>
      </c>
      <c r="M515" s="7">
        <f t="shared" si="183"/>
        <v>1.0622238799999999</v>
      </c>
      <c r="N515" s="6">
        <f t="shared" si="174"/>
        <v>10622.238799999999</v>
      </c>
      <c r="O515" s="45">
        <v>0</v>
      </c>
      <c r="P515" s="6">
        <v>0</v>
      </c>
      <c r="Q515" s="6">
        <v>0</v>
      </c>
      <c r="R515" s="2">
        <f t="shared" si="184"/>
        <v>5.0000000000000001E-3</v>
      </c>
      <c r="S515" s="45">
        <f t="shared" si="185"/>
        <v>402</v>
      </c>
      <c r="T515" s="8">
        <f t="shared" si="175"/>
        <v>1.0055849589999999</v>
      </c>
      <c r="U515" s="6">
        <f t="shared" si="176"/>
        <v>59.324767999999999</v>
      </c>
      <c r="V515" s="3" t="str">
        <f t="shared" si="192"/>
        <v>A=</v>
      </c>
      <c r="W515" s="9">
        <f t="shared" si="192"/>
        <v>43286</v>
      </c>
      <c r="Z515" s="33">
        <v>47059</v>
      </c>
      <c r="AA515" s="34" t="s">
        <v>77</v>
      </c>
    </row>
    <row r="516" spans="1:27" x14ac:dyDescent="0.2">
      <c r="A516" s="102">
        <f t="shared" si="177"/>
        <v>39927</v>
      </c>
      <c r="B516" s="6">
        <f t="shared" si="171"/>
        <v>10683.417052000001</v>
      </c>
      <c r="C516" s="6">
        <f t="shared" si="178"/>
        <v>10000</v>
      </c>
      <c r="D516" s="6">
        <f t="shared" si="172"/>
        <v>10683.417052000001</v>
      </c>
      <c r="E516" s="48">
        <f t="shared" si="179"/>
        <v>2928.57</v>
      </c>
      <c r="F516" s="10">
        <f t="shared" si="180"/>
        <v>2942.63</v>
      </c>
      <c r="G516" s="18">
        <f t="shared" si="190"/>
        <v>39909</v>
      </c>
      <c r="H516" s="2">
        <f t="shared" si="189"/>
        <v>4.80097795169665E-3</v>
      </c>
      <c r="I516" s="1">
        <f t="shared" si="181"/>
        <v>19</v>
      </c>
      <c r="J516" s="49">
        <f t="shared" si="187"/>
        <v>30</v>
      </c>
      <c r="K516" s="7">
        <f t="shared" si="173"/>
        <v>1.00303794</v>
      </c>
      <c r="L516" s="7">
        <f t="shared" si="182"/>
        <v>1.05917577</v>
      </c>
      <c r="M516" s="7">
        <f t="shared" si="183"/>
        <v>1.0623934799999999</v>
      </c>
      <c r="N516" s="6">
        <f t="shared" si="174"/>
        <v>10623.934800000001</v>
      </c>
      <c r="O516" s="45">
        <v>0</v>
      </c>
      <c r="P516" s="6">
        <v>0</v>
      </c>
      <c r="Q516" s="6">
        <v>0</v>
      </c>
      <c r="R516" s="2">
        <f t="shared" si="184"/>
        <v>5.0000000000000001E-3</v>
      </c>
      <c r="S516" s="45">
        <f t="shared" si="185"/>
        <v>403</v>
      </c>
      <c r="T516" s="8">
        <f t="shared" si="175"/>
        <v>1.005598891</v>
      </c>
      <c r="U516" s="6">
        <f t="shared" si="176"/>
        <v>59.482252000000003</v>
      </c>
      <c r="V516" s="3" t="str">
        <f t="shared" si="192"/>
        <v>A=</v>
      </c>
      <c r="W516" s="9">
        <f t="shared" si="192"/>
        <v>43286</v>
      </c>
      <c r="Z516" s="33">
        <v>47072</v>
      </c>
      <c r="AA516" s="34" t="s">
        <v>86</v>
      </c>
    </row>
    <row r="517" spans="1:27" x14ac:dyDescent="0.2">
      <c r="A517" s="102">
        <f t="shared" si="177"/>
        <v>39928</v>
      </c>
      <c r="B517" s="6">
        <f t="shared" si="171"/>
        <v>10685.270785999999</v>
      </c>
      <c r="C517" s="6">
        <f t="shared" si="178"/>
        <v>10000</v>
      </c>
      <c r="D517" s="6">
        <f t="shared" si="172"/>
        <v>10685.270785999999</v>
      </c>
      <c r="E517" s="48">
        <f t="shared" si="179"/>
        <v>2928.57</v>
      </c>
      <c r="F517" s="10">
        <f t="shared" si="180"/>
        <v>2942.63</v>
      </c>
      <c r="G517" s="18">
        <f t="shared" si="190"/>
        <v>39909</v>
      </c>
      <c r="H517" s="2">
        <f t="shared" si="189"/>
        <v>4.80097795169665E-3</v>
      </c>
      <c r="I517" s="1">
        <f t="shared" si="181"/>
        <v>20</v>
      </c>
      <c r="J517" s="49">
        <f t="shared" si="187"/>
        <v>30</v>
      </c>
      <c r="K517" s="7">
        <f t="shared" si="173"/>
        <v>1.0031980899999999</v>
      </c>
      <c r="L517" s="7">
        <f t="shared" si="182"/>
        <v>1.05917577</v>
      </c>
      <c r="M517" s="7">
        <f t="shared" si="183"/>
        <v>1.0625631</v>
      </c>
      <c r="N517" s="6">
        <f t="shared" si="174"/>
        <v>10625.630999999999</v>
      </c>
      <c r="O517" s="45">
        <v>0</v>
      </c>
      <c r="P517" s="6">
        <v>0</v>
      </c>
      <c r="Q517" s="6">
        <v>0</v>
      </c>
      <c r="R517" s="2">
        <f t="shared" si="184"/>
        <v>5.0000000000000001E-3</v>
      </c>
      <c r="S517" s="45">
        <f t="shared" si="185"/>
        <v>404</v>
      </c>
      <c r="T517" s="8">
        <f t="shared" si="175"/>
        <v>1.0056128230000001</v>
      </c>
      <c r="U517" s="6">
        <f t="shared" si="176"/>
        <v>59.639786000000001</v>
      </c>
      <c r="V517" s="3" t="str">
        <f t="shared" si="192"/>
        <v>A=</v>
      </c>
      <c r="W517" s="9">
        <f t="shared" si="192"/>
        <v>43286</v>
      </c>
      <c r="Z517" s="33">
        <v>47112</v>
      </c>
      <c r="AA517" s="34" t="s">
        <v>79</v>
      </c>
    </row>
    <row r="518" spans="1:27" x14ac:dyDescent="0.2">
      <c r="A518" s="102">
        <f t="shared" si="177"/>
        <v>39929</v>
      </c>
      <c r="B518" s="6">
        <f t="shared" si="171"/>
        <v>10687.124867999999</v>
      </c>
      <c r="C518" s="6">
        <f t="shared" si="178"/>
        <v>10000</v>
      </c>
      <c r="D518" s="6">
        <f t="shared" si="172"/>
        <v>10687.124867999999</v>
      </c>
      <c r="E518" s="48">
        <f t="shared" si="179"/>
        <v>2928.57</v>
      </c>
      <c r="F518" s="10">
        <f t="shared" si="180"/>
        <v>2942.63</v>
      </c>
      <c r="G518" s="18">
        <f t="shared" si="190"/>
        <v>39909</v>
      </c>
      <c r="H518" s="2">
        <f t="shared" si="189"/>
        <v>4.80097795169665E-3</v>
      </c>
      <c r="I518" s="1">
        <f t="shared" si="181"/>
        <v>21</v>
      </c>
      <c r="J518" s="49">
        <f t="shared" si="187"/>
        <v>30</v>
      </c>
      <c r="K518" s="7">
        <f t="shared" si="173"/>
        <v>1.0033582599999999</v>
      </c>
      <c r="L518" s="7">
        <f t="shared" si="182"/>
        <v>1.05917577</v>
      </c>
      <c r="M518" s="7">
        <f t="shared" si="183"/>
        <v>1.0627327499999999</v>
      </c>
      <c r="N518" s="6">
        <f t="shared" si="174"/>
        <v>10627.327499999999</v>
      </c>
      <c r="O518" s="45">
        <v>0</v>
      </c>
      <c r="P518" s="6">
        <v>0</v>
      </c>
      <c r="Q518" s="6">
        <v>0</v>
      </c>
      <c r="R518" s="2">
        <f t="shared" si="184"/>
        <v>5.0000000000000001E-3</v>
      </c>
      <c r="S518" s="45">
        <f t="shared" si="185"/>
        <v>405</v>
      </c>
      <c r="T518" s="8">
        <f t="shared" si="175"/>
        <v>1.005626755</v>
      </c>
      <c r="U518" s="6">
        <f t="shared" si="176"/>
        <v>59.797367999999999</v>
      </c>
      <c r="V518" s="3" t="str">
        <f t="shared" si="192"/>
        <v>A=</v>
      </c>
      <c r="W518" s="9">
        <f t="shared" si="192"/>
        <v>43286</v>
      </c>
      <c r="Z518" s="33">
        <v>47119</v>
      </c>
      <c r="AA518" s="34" t="s">
        <v>81</v>
      </c>
    </row>
    <row r="519" spans="1:27" x14ac:dyDescent="0.2">
      <c r="A519" s="102">
        <f t="shared" si="177"/>
        <v>39930</v>
      </c>
      <c r="B519" s="6">
        <f t="shared" si="171"/>
        <v>10688.979308999998</v>
      </c>
      <c r="C519" s="6">
        <f t="shared" si="178"/>
        <v>10000</v>
      </c>
      <c r="D519" s="6">
        <f t="shared" si="172"/>
        <v>10688.979308999998</v>
      </c>
      <c r="E519" s="48">
        <f t="shared" si="179"/>
        <v>2928.57</v>
      </c>
      <c r="F519" s="10">
        <f t="shared" si="180"/>
        <v>2942.63</v>
      </c>
      <c r="G519" s="18">
        <f t="shared" si="190"/>
        <v>39909</v>
      </c>
      <c r="H519" s="2">
        <f t="shared" si="189"/>
        <v>4.80097795169665E-3</v>
      </c>
      <c r="I519" s="1">
        <f t="shared" si="181"/>
        <v>22</v>
      </c>
      <c r="J519" s="49">
        <f t="shared" si="187"/>
        <v>30</v>
      </c>
      <c r="K519" s="7">
        <f t="shared" si="173"/>
        <v>1.00351846</v>
      </c>
      <c r="L519" s="7">
        <f t="shared" si="182"/>
        <v>1.05917577</v>
      </c>
      <c r="M519" s="7">
        <f t="shared" si="183"/>
        <v>1.0629024300000001</v>
      </c>
      <c r="N519" s="6">
        <f t="shared" si="174"/>
        <v>10629.024299999999</v>
      </c>
      <c r="O519" s="45">
        <v>0</v>
      </c>
      <c r="P519" s="6">
        <v>0</v>
      </c>
      <c r="Q519" s="6">
        <v>0</v>
      </c>
      <c r="R519" s="2">
        <f t="shared" si="184"/>
        <v>5.0000000000000001E-3</v>
      </c>
      <c r="S519" s="45">
        <f t="shared" si="185"/>
        <v>406</v>
      </c>
      <c r="T519" s="8">
        <f t="shared" si="175"/>
        <v>1.0056406879999999</v>
      </c>
      <c r="U519" s="6">
        <f t="shared" si="176"/>
        <v>59.955008999999997</v>
      </c>
      <c r="V519" s="3" t="str">
        <f t="shared" si="192"/>
        <v>A=</v>
      </c>
      <c r="W519" s="9">
        <f t="shared" si="192"/>
        <v>43286</v>
      </c>
      <c r="Z519" s="33">
        <v>47161</v>
      </c>
      <c r="AA519" s="34" t="s">
        <v>65</v>
      </c>
    </row>
    <row r="520" spans="1:27" x14ac:dyDescent="0.2">
      <c r="A520" s="102">
        <f t="shared" si="177"/>
        <v>39931</v>
      </c>
      <c r="B520" s="6">
        <f t="shared" si="171"/>
        <v>10690.834089</v>
      </c>
      <c r="C520" s="6">
        <f t="shared" si="178"/>
        <v>10000</v>
      </c>
      <c r="D520" s="6">
        <f t="shared" si="172"/>
        <v>10690.834089</v>
      </c>
      <c r="E520" s="48">
        <f t="shared" si="179"/>
        <v>2928.57</v>
      </c>
      <c r="F520" s="10">
        <f t="shared" si="180"/>
        <v>2942.63</v>
      </c>
      <c r="G520" s="18">
        <f t="shared" si="190"/>
        <v>39909</v>
      </c>
      <c r="H520" s="2">
        <f t="shared" si="189"/>
        <v>4.80097795169665E-3</v>
      </c>
      <c r="I520" s="1">
        <f t="shared" si="181"/>
        <v>23</v>
      </c>
      <c r="J520" s="49">
        <f t="shared" si="187"/>
        <v>30</v>
      </c>
      <c r="K520" s="7">
        <f t="shared" si="173"/>
        <v>1.0036786900000001</v>
      </c>
      <c r="L520" s="7">
        <f t="shared" si="182"/>
        <v>1.05917577</v>
      </c>
      <c r="M520" s="7">
        <f t="shared" si="183"/>
        <v>1.0630721400000001</v>
      </c>
      <c r="N520" s="6">
        <f t="shared" si="174"/>
        <v>10630.7214</v>
      </c>
      <c r="O520" s="45">
        <v>0</v>
      </c>
      <c r="P520" s="6">
        <v>0</v>
      </c>
      <c r="Q520" s="6">
        <v>0</v>
      </c>
      <c r="R520" s="2">
        <f t="shared" si="184"/>
        <v>5.0000000000000001E-3</v>
      </c>
      <c r="S520" s="45">
        <f t="shared" si="185"/>
        <v>407</v>
      </c>
      <c r="T520" s="8">
        <f t="shared" si="175"/>
        <v>1.0056546200000001</v>
      </c>
      <c r="U520" s="6">
        <f t="shared" si="176"/>
        <v>60.112689000000003</v>
      </c>
      <c r="V520" s="3" t="str">
        <f t="shared" si="192"/>
        <v>A=</v>
      </c>
      <c r="W520" s="9">
        <f t="shared" si="192"/>
        <v>43286</v>
      </c>
      <c r="Z520" s="33">
        <v>47162</v>
      </c>
      <c r="AA520" s="34" t="s">
        <v>65</v>
      </c>
    </row>
    <row r="521" spans="1:27" x14ac:dyDescent="0.2">
      <c r="A521" s="102">
        <f t="shared" si="177"/>
        <v>39932</v>
      </c>
      <c r="B521" s="6">
        <f t="shared" si="171"/>
        <v>10692.689229</v>
      </c>
      <c r="C521" s="6">
        <f t="shared" si="178"/>
        <v>10000</v>
      </c>
      <c r="D521" s="6">
        <f t="shared" si="172"/>
        <v>10692.689229</v>
      </c>
      <c r="E521" s="48">
        <f t="shared" si="179"/>
        <v>2928.57</v>
      </c>
      <c r="F521" s="10">
        <f t="shared" si="180"/>
        <v>2942.63</v>
      </c>
      <c r="G521" s="18">
        <f t="shared" si="190"/>
        <v>39909</v>
      </c>
      <c r="H521" s="2">
        <f t="shared" si="189"/>
        <v>4.80097795169665E-3</v>
      </c>
      <c r="I521" s="1">
        <f t="shared" si="181"/>
        <v>24</v>
      </c>
      <c r="J521" s="49">
        <f t="shared" si="187"/>
        <v>30</v>
      </c>
      <c r="K521" s="7">
        <f t="shared" si="173"/>
        <v>1.0038389400000001</v>
      </c>
      <c r="L521" s="7">
        <f t="shared" si="182"/>
        <v>1.05917577</v>
      </c>
      <c r="M521" s="7">
        <f t="shared" si="183"/>
        <v>1.0632418800000001</v>
      </c>
      <c r="N521" s="6">
        <f t="shared" si="174"/>
        <v>10632.418799999999</v>
      </c>
      <c r="O521" s="45">
        <v>0</v>
      </c>
      <c r="P521" s="6">
        <v>0</v>
      </c>
      <c r="Q521" s="6">
        <v>0</v>
      </c>
      <c r="R521" s="2">
        <f t="shared" si="184"/>
        <v>5.0000000000000001E-3</v>
      </c>
      <c r="S521" s="45">
        <f t="shared" si="185"/>
        <v>408</v>
      </c>
      <c r="T521" s="8">
        <f t="shared" si="175"/>
        <v>1.005668553</v>
      </c>
      <c r="U521" s="6">
        <f t="shared" si="176"/>
        <v>60.270429</v>
      </c>
      <c r="V521" s="3" t="str">
        <f t="shared" si="192"/>
        <v>A=</v>
      </c>
      <c r="W521" s="9">
        <f t="shared" si="192"/>
        <v>43286</v>
      </c>
      <c r="Z521" s="33">
        <v>47207</v>
      </c>
      <c r="AA521" s="34" t="s">
        <v>82</v>
      </c>
    </row>
    <row r="522" spans="1:27" x14ac:dyDescent="0.2">
      <c r="A522" s="102">
        <f t="shared" si="177"/>
        <v>39933</v>
      </c>
      <c r="B522" s="6">
        <f t="shared" ref="B522:B585" si="193">(N522+U522)</f>
        <v>10694.544516</v>
      </c>
      <c r="C522" s="6">
        <f t="shared" si="178"/>
        <v>10000</v>
      </c>
      <c r="D522" s="6">
        <f t="shared" ref="D522:D585" si="194">(N522+U522)</f>
        <v>10694.544516</v>
      </c>
      <c r="E522" s="48">
        <f t="shared" si="179"/>
        <v>2928.57</v>
      </c>
      <c r="F522" s="10">
        <f t="shared" si="180"/>
        <v>2942.63</v>
      </c>
      <c r="G522" s="18">
        <f t="shared" si="190"/>
        <v>39909</v>
      </c>
      <c r="H522" s="2">
        <f t="shared" si="189"/>
        <v>4.80097795169665E-3</v>
      </c>
      <c r="I522" s="1">
        <f t="shared" si="181"/>
        <v>25</v>
      </c>
      <c r="J522" s="49">
        <f t="shared" si="187"/>
        <v>30</v>
      </c>
      <c r="K522" s="7">
        <f t="shared" ref="K522:K585" si="195">TRUNC(((F522/E522)^(I522/J522)),8)</f>
        <v>1.0039992099999999</v>
      </c>
      <c r="L522" s="7">
        <f t="shared" si="182"/>
        <v>1.05917577</v>
      </c>
      <c r="M522" s="7">
        <f t="shared" si="183"/>
        <v>1.0634116300000001</v>
      </c>
      <c r="N522" s="6">
        <f t="shared" ref="N522:N585" si="196">TRUNC(C522*M522,6)</f>
        <v>10634.1163</v>
      </c>
      <c r="O522" s="45">
        <v>0</v>
      </c>
      <c r="P522" s="6">
        <v>0</v>
      </c>
      <c r="Q522" s="6">
        <v>0</v>
      </c>
      <c r="R522" s="2">
        <f t="shared" si="184"/>
        <v>5.0000000000000001E-3</v>
      </c>
      <c r="S522" s="45">
        <f t="shared" si="185"/>
        <v>409</v>
      </c>
      <c r="T522" s="8">
        <f t="shared" ref="T522:T585" si="197">ROUND((1+R522)^(S522/360),9)</f>
        <v>1.005682486</v>
      </c>
      <c r="U522" s="6">
        <f t="shared" ref="U522:U585" si="198">TRUNC((N522*(T522-1)),6)</f>
        <v>60.428215999999999</v>
      </c>
      <c r="V522" s="3" t="str">
        <f t="shared" si="192"/>
        <v>A=</v>
      </c>
      <c r="W522" s="9">
        <f t="shared" si="192"/>
        <v>43286</v>
      </c>
      <c r="Z522" s="33">
        <v>47239</v>
      </c>
      <c r="AA522" s="34" t="s">
        <v>84</v>
      </c>
    </row>
    <row r="523" spans="1:27" x14ac:dyDescent="0.2">
      <c r="A523" s="102">
        <f t="shared" ref="A523:A586" si="199">(A522+1)</f>
        <v>39934</v>
      </c>
      <c r="B523" s="6">
        <f t="shared" si="193"/>
        <v>10696.400254</v>
      </c>
      <c r="C523" s="6">
        <f t="shared" ref="C523:C586" si="200">C522</f>
        <v>10000</v>
      </c>
      <c r="D523" s="6">
        <f t="shared" si="194"/>
        <v>10696.400254</v>
      </c>
      <c r="E523" s="48">
        <f t="shared" ref="E523:E586" si="201">IF(F523&lt;&gt;F522,F522,E522)</f>
        <v>2928.57</v>
      </c>
      <c r="F523" s="10">
        <f t="shared" ref="F523:F586" si="202">IF(DAY(A523)=F$9+1,VLOOKUP(A523,$AB$10:$AC$174,2),F522)</f>
        <v>2942.63</v>
      </c>
      <c r="G523" s="18">
        <f t="shared" si="190"/>
        <v>39909</v>
      </c>
      <c r="H523" s="2">
        <f t="shared" si="189"/>
        <v>4.80097795169665E-3</v>
      </c>
      <c r="I523" s="1">
        <f t="shared" ref="I523:I586" si="203">IF(OR(A523&lt;A$9,A523=A$9),0,IF(DAY(A523)=F$9+1,1,I522+1))</f>
        <v>26</v>
      </c>
      <c r="J523" s="49">
        <f t="shared" si="187"/>
        <v>30</v>
      </c>
      <c r="K523" s="7">
        <f t="shared" si="195"/>
        <v>1.00415951</v>
      </c>
      <c r="L523" s="7">
        <f t="shared" ref="L523:L586" si="204">IF(DAY(A523)=F$9+1,M522,L522)</f>
        <v>1.05917577</v>
      </c>
      <c r="M523" s="7">
        <f t="shared" ref="M523:M586" si="205">TRUNC(TRUNC((K523*L523),16),8)</f>
        <v>1.06358142</v>
      </c>
      <c r="N523" s="6">
        <f t="shared" si="196"/>
        <v>10635.814200000001</v>
      </c>
      <c r="O523" s="45">
        <v>0</v>
      </c>
      <c r="P523" s="6">
        <v>0</v>
      </c>
      <c r="Q523" s="6">
        <v>0</v>
      </c>
      <c r="R523" s="2">
        <f t="shared" ref="R523:R586" si="206">(R522)</f>
        <v>5.0000000000000001E-3</v>
      </c>
      <c r="S523" s="45">
        <f t="shared" ref="S523:S586" si="207">IF(OR(A523&lt;A$9,A523=A$9),0,IF(O522&gt;0,1,(S522+1)))</f>
        <v>410</v>
      </c>
      <c r="T523" s="8">
        <f t="shared" si="197"/>
        <v>1.005696419</v>
      </c>
      <c r="U523" s="6">
        <f t="shared" si="198"/>
        <v>60.586053999999997</v>
      </c>
      <c r="V523" s="3" t="str">
        <f t="shared" ref="V523:W538" si="208">V522</f>
        <v>A=</v>
      </c>
      <c r="W523" s="9">
        <f t="shared" si="208"/>
        <v>43286</v>
      </c>
      <c r="Z523" s="33">
        <v>47269</v>
      </c>
      <c r="AA523" s="34" t="s">
        <v>83</v>
      </c>
    </row>
    <row r="524" spans="1:27" x14ac:dyDescent="0.2">
      <c r="A524" s="102">
        <f t="shared" si="199"/>
        <v>39935</v>
      </c>
      <c r="B524" s="6">
        <f t="shared" si="193"/>
        <v>10698.256239</v>
      </c>
      <c r="C524" s="6">
        <f t="shared" si="200"/>
        <v>10000</v>
      </c>
      <c r="D524" s="6">
        <f t="shared" si="194"/>
        <v>10698.256239</v>
      </c>
      <c r="E524" s="48">
        <f t="shared" si="201"/>
        <v>2928.57</v>
      </c>
      <c r="F524" s="10">
        <f t="shared" si="202"/>
        <v>2942.63</v>
      </c>
      <c r="G524" s="18">
        <f t="shared" si="190"/>
        <v>39909</v>
      </c>
      <c r="H524" s="2">
        <f t="shared" si="189"/>
        <v>4.80097795169665E-3</v>
      </c>
      <c r="I524" s="1">
        <f t="shared" si="203"/>
        <v>27</v>
      </c>
      <c r="J524" s="49">
        <f t="shared" ref="J524:J587" si="209">IF(DAY(A524)=F$9+1,DAY(EOMONTH(A524,0)), IF(DAY(A524)&lt;&gt;$F$9+1,J523))</f>
        <v>30</v>
      </c>
      <c r="K524" s="7">
        <f t="shared" si="195"/>
        <v>1.00431984</v>
      </c>
      <c r="L524" s="7">
        <f t="shared" si="204"/>
        <v>1.05917577</v>
      </c>
      <c r="M524" s="7">
        <f t="shared" si="205"/>
        <v>1.06375123</v>
      </c>
      <c r="N524" s="6">
        <f t="shared" si="196"/>
        <v>10637.5123</v>
      </c>
      <c r="O524" s="45">
        <v>0</v>
      </c>
      <c r="P524" s="6">
        <v>0</v>
      </c>
      <c r="Q524" s="6">
        <v>0</v>
      </c>
      <c r="R524" s="2">
        <f t="shared" si="206"/>
        <v>5.0000000000000001E-3</v>
      </c>
      <c r="S524" s="45">
        <f t="shared" si="207"/>
        <v>411</v>
      </c>
      <c r="T524" s="8">
        <f t="shared" si="197"/>
        <v>1.0057103519999999</v>
      </c>
      <c r="U524" s="6">
        <f t="shared" si="198"/>
        <v>60.743938999999997</v>
      </c>
      <c r="V524" s="3" t="str">
        <f t="shared" si="208"/>
        <v>A=</v>
      </c>
      <c r="W524" s="9">
        <f t="shared" si="208"/>
        <v>43286</v>
      </c>
      <c r="Z524" s="33">
        <v>47368</v>
      </c>
      <c r="AA524" s="34" t="s">
        <v>85</v>
      </c>
    </row>
    <row r="525" spans="1:27" x14ac:dyDescent="0.2">
      <c r="A525" s="102">
        <f t="shared" si="199"/>
        <v>39936</v>
      </c>
      <c r="B525" s="6">
        <f t="shared" si="193"/>
        <v>10700.112584</v>
      </c>
      <c r="C525" s="6">
        <f t="shared" si="200"/>
        <v>10000</v>
      </c>
      <c r="D525" s="6">
        <f t="shared" si="194"/>
        <v>10700.112584</v>
      </c>
      <c r="E525" s="48">
        <f t="shared" si="201"/>
        <v>2928.57</v>
      </c>
      <c r="F525" s="10">
        <f t="shared" si="202"/>
        <v>2942.63</v>
      </c>
      <c r="G525" s="18">
        <f t="shared" si="190"/>
        <v>39909</v>
      </c>
      <c r="H525" s="2">
        <f t="shared" si="189"/>
        <v>4.80097795169665E-3</v>
      </c>
      <c r="I525" s="1">
        <f t="shared" si="203"/>
        <v>28</v>
      </c>
      <c r="J525" s="49">
        <f t="shared" si="209"/>
        <v>30</v>
      </c>
      <c r="K525" s="7">
        <f t="shared" si="195"/>
        <v>1.00448019</v>
      </c>
      <c r="L525" s="7">
        <f t="shared" si="204"/>
        <v>1.05917577</v>
      </c>
      <c r="M525" s="7">
        <f t="shared" si="205"/>
        <v>1.0639210699999999</v>
      </c>
      <c r="N525" s="6">
        <f t="shared" si="196"/>
        <v>10639.2107</v>
      </c>
      <c r="O525" s="45">
        <v>0</v>
      </c>
      <c r="P525" s="6">
        <v>0</v>
      </c>
      <c r="Q525" s="6">
        <v>0</v>
      </c>
      <c r="R525" s="2">
        <f t="shared" si="206"/>
        <v>5.0000000000000001E-3</v>
      </c>
      <c r="S525" s="45">
        <f t="shared" si="207"/>
        <v>412</v>
      </c>
      <c r="T525" s="8">
        <f t="shared" si="197"/>
        <v>1.005724286</v>
      </c>
      <c r="U525" s="6">
        <f t="shared" si="198"/>
        <v>60.901884000000003</v>
      </c>
      <c r="V525" s="3" t="str">
        <f t="shared" si="208"/>
        <v>A=</v>
      </c>
      <c r="W525" s="9">
        <f t="shared" si="208"/>
        <v>43286</v>
      </c>
      <c r="Z525" s="33">
        <v>47403</v>
      </c>
      <c r="AA525" s="27" t="s">
        <v>71</v>
      </c>
    </row>
    <row r="526" spans="1:27" x14ac:dyDescent="0.2">
      <c r="A526" s="102">
        <f t="shared" si="199"/>
        <v>39937</v>
      </c>
      <c r="B526" s="6">
        <f t="shared" si="193"/>
        <v>10701.969268000001</v>
      </c>
      <c r="C526" s="6">
        <f t="shared" si="200"/>
        <v>10000</v>
      </c>
      <c r="D526" s="6">
        <f t="shared" si="194"/>
        <v>10701.969268000001</v>
      </c>
      <c r="E526" s="48">
        <f t="shared" si="201"/>
        <v>2928.57</v>
      </c>
      <c r="F526" s="10">
        <f t="shared" si="202"/>
        <v>2942.63</v>
      </c>
      <c r="G526" s="18">
        <f t="shared" si="190"/>
        <v>39909</v>
      </c>
      <c r="H526" s="2">
        <f t="shared" si="189"/>
        <v>4.80097795169665E-3</v>
      </c>
      <c r="I526" s="1">
        <f t="shared" si="203"/>
        <v>29</v>
      </c>
      <c r="J526" s="49">
        <f t="shared" si="209"/>
        <v>30</v>
      </c>
      <c r="K526" s="7">
        <f t="shared" si="195"/>
        <v>1.0046405700000001</v>
      </c>
      <c r="L526" s="7">
        <f t="shared" si="204"/>
        <v>1.05917577</v>
      </c>
      <c r="M526" s="7">
        <f t="shared" si="205"/>
        <v>1.06409094</v>
      </c>
      <c r="N526" s="6">
        <f t="shared" si="196"/>
        <v>10640.9094</v>
      </c>
      <c r="O526" s="45">
        <v>0</v>
      </c>
      <c r="P526" s="6">
        <v>0</v>
      </c>
      <c r="Q526" s="6">
        <v>0</v>
      </c>
      <c r="R526" s="2">
        <f t="shared" si="206"/>
        <v>5.0000000000000001E-3</v>
      </c>
      <c r="S526" s="45">
        <f t="shared" si="207"/>
        <v>413</v>
      </c>
      <c r="T526" s="8">
        <f t="shared" si="197"/>
        <v>1.0057382189999999</v>
      </c>
      <c r="U526" s="6">
        <f t="shared" si="198"/>
        <v>61.059868000000002</v>
      </c>
      <c r="V526" s="3" t="str">
        <f t="shared" si="208"/>
        <v>A=</v>
      </c>
      <c r="W526" s="9">
        <f t="shared" si="208"/>
        <v>43286</v>
      </c>
      <c r="Z526" s="33">
        <v>47424</v>
      </c>
      <c r="AA526" s="34" t="s">
        <v>77</v>
      </c>
    </row>
    <row r="527" spans="1:27" x14ac:dyDescent="0.2">
      <c r="A527" s="102">
        <f t="shared" si="199"/>
        <v>39938</v>
      </c>
      <c r="B527" s="6">
        <f t="shared" si="193"/>
        <v>10703.826310999999</v>
      </c>
      <c r="C527" s="6">
        <f t="shared" si="200"/>
        <v>10000</v>
      </c>
      <c r="D527" s="6">
        <f t="shared" si="194"/>
        <v>10703.826310999999</v>
      </c>
      <c r="E527" s="48">
        <f t="shared" si="201"/>
        <v>2928.57</v>
      </c>
      <c r="F527" s="10">
        <f t="shared" si="202"/>
        <v>2942.63</v>
      </c>
      <c r="G527" s="18">
        <f t="shared" si="190"/>
        <v>39909</v>
      </c>
      <c r="H527" s="2">
        <f t="shared" si="189"/>
        <v>4.80097795169665E-3</v>
      </c>
      <c r="I527" s="1">
        <f t="shared" si="203"/>
        <v>30</v>
      </c>
      <c r="J527" s="49">
        <f t="shared" si="209"/>
        <v>30</v>
      </c>
      <c r="K527" s="7">
        <f t="shared" si="195"/>
        <v>1.00480097</v>
      </c>
      <c r="L527" s="7">
        <f t="shared" si="204"/>
        <v>1.05917577</v>
      </c>
      <c r="M527" s="7">
        <f t="shared" si="205"/>
        <v>1.06426084</v>
      </c>
      <c r="N527" s="6">
        <f t="shared" si="196"/>
        <v>10642.608399999999</v>
      </c>
      <c r="O527" s="45">
        <v>0</v>
      </c>
      <c r="P527" s="6">
        <v>0</v>
      </c>
      <c r="Q527" s="6">
        <v>0</v>
      </c>
      <c r="R527" s="2">
        <f t="shared" si="206"/>
        <v>5.0000000000000001E-3</v>
      </c>
      <c r="S527" s="45">
        <f t="shared" si="207"/>
        <v>414</v>
      </c>
      <c r="T527" s="8">
        <f t="shared" si="197"/>
        <v>1.005752153</v>
      </c>
      <c r="U527" s="6">
        <f t="shared" si="198"/>
        <v>61.217911000000001</v>
      </c>
      <c r="V527" s="3" t="str">
        <f t="shared" si="208"/>
        <v>A=</v>
      </c>
      <c r="W527" s="9">
        <f t="shared" si="208"/>
        <v>43286</v>
      </c>
      <c r="Z527" s="33">
        <v>47437</v>
      </c>
      <c r="AA527" s="34" t="s">
        <v>78</v>
      </c>
    </row>
    <row r="528" spans="1:27" x14ac:dyDescent="0.2">
      <c r="A528" s="102">
        <f t="shared" si="199"/>
        <v>39939</v>
      </c>
      <c r="B528" s="6">
        <f t="shared" si="193"/>
        <v>10705.593687999999</v>
      </c>
      <c r="C528" s="6">
        <f t="shared" si="200"/>
        <v>10000</v>
      </c>
      <c r="D528" s="6">
        <f t="shared" si="194"/>
        <v>10705.593687999999</v>
      </c>
      <c r="E528" s="48">
        <f t="shared" si="201"/>
        <v>2942.63</v>
      </c>
      <c r="F528" s="10">
        <f t="shared" si="202"/>
        <v>2956.46</v>
      </c>
      <c r="G528" s="18">
        <f t="shared" si="190"/>
        <v>39939</v>
      </c>
      <c r="H528" s="2">
        <f t="shared" si="189"/>
        <v>4.6998773206281541E-3</v>
      </c>
      <c r="I528" s="1">
        <f t="shared" si="203"/>
        <v>1</v>
      </c>
      <c r="J528" s="49">
        <f t="shared" si="209"/>
        <v>31</v>
      </c>
      <c r="K528" s="7">
        <f t="shared" si="195"/>
        <v>1.00015126</v>
      </c>
      <c r="L528" s="7">
        <f t="shared" si="204"/>
        <v>1.06426084</v>
      </c>
      <c r="M528" s="7">
        <f t="shared" si="205"/>
        <v>1.06442182</v>
      </c>
      <c r="N528" s="6">
        <f t="shared" si="196"/>
        <v>10644.218199999999</v>
      </c>
      <c r="O528" s="45">
        <v>0</v>
      </c>
      <c r="P528" s="6">
        <v>0</v>
      </c>
      <c r="Q528" s="6">
        <v>0</v>
      </c>
      <c r="R528" s="2">
        <f t="shared" si="206"/>
        <v>5.0000000000000001E-3</v>
      </c>
      <c r="S528" s="45">
        <f t="shared" si="207"/>
        <v>415</v>
      </c>
      <c r="T528" s="8">
        <f t="shared" si="197"/>
        <v>1.005766087</v>
      </c>
      <c r="U528" s="6">
        <f t="shared" si="198"/>
        <v>61.375487999999997</v>
      </c>
      <c r="V528" s="3" t="str">
        <f t="shared" si="208"/>
        <v>A=</v>
      </c>
      <c r="W528" s="9">
        <f t="shared" si="208"/>
        <v>43286</v>
      </c>
      <c r="Z528" s="33">
        <v>47477</v>
      </c>
      <c r="AA528" s="34" t="s">
        <v>79</v>
      </c>
    </row>
    <row r="529" spans="1:27" x14ac:dyDescent="0.2">
      <c r="A529" s="102">
        <f t="shared" si="199"/>
        <v>39940</v>
      </c>
      <c r="B529" s="6">
        <f t="shared" si="193"/>
        <v>10707.361421</v>
      </c>
      <c r="C529" s="6">
        <f t="shared" si="200"/>
        <v>10000</v>
      </c>
      <c r="D529" s="6">
        <f t="shared" si="194"/>
        <v>10707.361421</v>
      </c>
      <c r="E529" s="48">
        <f t="shared" si="201"/>
        <v>2942.63</v>
      </c>
      <c r="F529" s="10">
        <f t="shared" si="202"/>
        <v>2956.46</v>
      </c>
      <c r="G529" s="18">
        <f t="shared" si="190"/>
        <v>39939</v>
      </c>
      <c r="H529" s="2">
        <f t="shared" si="189"/>
        <v>4.6998773206281541E-3</v>
      </c>
      <c r="I529" s="1">
        <f t="shared" si="203"/>
        <v>2</v>
      </c>
      <c r="J529" s="49">
        <f t="shared" si="209"/>
        <v>31</v>
      </c>
      <c r="K529" s="7">
        <f t="shared" si="195"/>
        <v>1.00030255</v>
      </c>
      <c r="L529" s="7">
        <f t="shared" si="204"/>
        <v>1.06426084</v>
      </c>
      <c r="M529" s="7">
        <f t="shared" si="205"/>
        <v>1.06458283</v>
      </c>
      <c r="N529" s="6">
        <f t="shared" si="196"/>
        <v>10645.828299999999</v>
      </c>
      <c r="O529" s="45">
        <v>0</v>
      </c>
      <c r="P529" s="6">
        <v>0</v>
      </c>
      <c r="Q529" s="6">
        <v>0</v>
      </c>
      <c r="R529" s="2">
        <f t="shared" si="206"/>
        <v>5.0000000000000001E-3</v>
      </c>
      <c r="S529" s="45">
        <f t="shared" si="207"/>
        <v>416</v>
      </c>
      <c r="T529" s="8">
        <f t="shared" si="197"/>
        <v>1.0057800219999999</v>
      </c>
      <c r="U529" s="6">
        <f t="shared" si="198"/>
        <v>61.533121000000001</v>
      </c>
      <c r="V529" s="3" t="str">
        <f t="shared" si="208"/>
        <v>A=</v>
      </c>
      <c r="W529" s="9">
        <f t="shared" si="208"/>
        <v>43286</v>
      </c>
      <c r="Z529" s="33">
        <v>47484</v>
      </c>
      <c r="AA529" s="34" t="s">
        <v>81</v>
      </c>
    </row>
    <row r="530" spans="1:27" x14ac:dyDescent="0.2">
      <c r="A530" s="102">
        <f t="shared" si="199"/>
        <v>39941</v>
      </c>
      <c r="B530" s="6">
        <f t="shared" si="193"/>
        <v>10709.12939</v>
      </c>
      <c r="C530" s="6">
        <f t="shared" si="200"/>
        <v>10000</v>
      </c>
      <c r="D530" s="6">
        <f t="shared" si="194"/>
        <v>10709.12939</v>
      </c>
      <c r="E530" s="48">
        <f t="shared" si="201"/>
        <v>2942.63</v>
      </c>
      <c r="F530" s="10">
        <f t="shared" si="202"/>
        <v>2956.46</v>
      </c>
      <c r="G530" s="18">
        <f t="shared" si="190"/>
        <v>39939</v>
      </c>
      <c r="H530" s="2">
        <f t="shared" si="189"/>
        <v>4.6998773206281541E-3</v>
      </c>
      <c r="I530" s="1">
        <f t="shared" si="203"/>
        <v>3</v>
      </c>
      <c r="J530" s="49">
        <f t="shared" si="209"/>
        <v>31</v>
      </c>
      <c r="K530" s="7">
        <f t="shared" si="195"/>
        <v>1.0004538599999999</v>
      </c>
      <c r="L530" s="7">
        <f t="shared" si="204"/>
        <v>1.06426084</v>
      </c>
      <c r="M530" s="7">
        <f t="shared" si="205"/>
        <v>1.0647438600000001</v>
      </c>
      <c r="N530" s="6">
        <f t="shared" si="196"/>
        <v>10647.438599999999</v>
      </c>
      <c r="O530" s="45">
        <v>0</v>
      </c>
      <c r="P530" s="6">
        <v>0</v>
      </c>
      <c r="Q530" s="6">
        <v>0</v>
      </c>
      <c r="R530" s="2">
        <f t="shared" si="206"/>
        <v>5.0000000000000001E-3</v>
      </c>
      <c r="S530" s="45">
        <f t="shared" si="207"/>
        <v>417</v>
      </c>
      <c r="T530" s="8">
        <f t="shared" si="197"/>
        <v>1.005793956</v>
      </c>
      <c r="U530" s="6">
        <f t="shared" si="198"/>
        <v>61.69079</v>
      </c>
      <c r="V530" s="3" t="str">
        <f t="shared" si="208"/>
        <v>A=</v>
      </c>
      <c r="W530" s="9">
        <f t="shared" si="208"/>
        <v>43286</v>
      </c>
      <c r="Z530" s="33">
        <v>47546</v>
      </c>
      <c r="AA530" s="34" t="s">
        <v>65</v>
      </c>
    </row>
    <row r="531" spans="1:27" x14ac:dyDescent="0.2">
      <c r="A531" s="102">
        <f t="shared" si="199"/>
        <v>39942</v>
      </c>
      <c r="B531" s="6">
        <f t="shared" si="193"/>
        <v>10710.897717</v>
      </c>
      <c r="C531" s="6">
        <f t="shared" si="200"/>
        <v>10000</v>
      </c>
      <c r="D531" s="6">
        <f t="shared" si="194"/>
        <v>10710.897717</v>
      </c>
      <c r="E531" s="48">
        <f t="shared" si="201"/>
        <v>2942.63</v>
      </c>
      <c r="F531" s="10">
        <f t="shared" si="202"/>
        <v>2956.46</v>
      </c>
      <c r="G531" s="18">
        <f t="shared" si="190"/>
        <v>39939</v>
      </c>
      <c r="H531" s="2">
        <f t="shared" si="189"/>
        <v>4.6998773206281541E-3</v>
      </c>
      <c r="I531" s="1">
        <f t="shared" si="203"/>
        <v>4</v>
      </c>
      <c r="J531" s="49">
        <f t="shared" si="209"/>
        <v>31</v>
      </c>
      <c r="K531" s="7">
        <f t="shared" si="195"/>
        <v>1.0006051899999999</v>
      </c>
      <c r="L531" s="7">
        <f t="shared" si="204"/>
        <v>1.06426084</v>
      </c>
      <c r="M531" s="7">
        <f t="shared" si="205"/>
        <v>1.06490492</v>
      </c>
      <c r="N531" s="6">
        <f t="shared" si="196"/>
        <v>10649.049199999999</v>
      </c>
      <c r="O531" s="45">
        <v>0</v>
      </c>
      <c r="P531" s="6">
        <v>0</v>
      </c>
      <c r="Q531" s="6">
        <v>0</v>
      </c>
      <c r="R531" s="2">
        <f t="shared" si="206"/>
        <v>5.0000000000000001E-3</v>
      </c>
      <c r="S531" s="45">
        <f t="shared" si="207"/>
        <v>418</v>
      </c>
      <c r="T531" s="8">
        <f t="shared" si="197"/>
        <v>1.0058078909999999</v>
      </c>
      <c r="U531" s="6">
        <f t="shared" si="198"/>
        <v>61.848517000000001</v>
      </c>
      <c r="V531" s="3" t="str">
        <f t="shared" si="208"/>
        <v>A=</v>
      </c>
      <c r="W531" s="9">
        <f t="shared" si="208"/>
        <v>43286</v>
      </c>
      <c r="Z531" s="33">
        <v>47547</v>
      </c>
      <c r="AA531" s="34" t="s">
        <v>65</v>
      </c>
    </row>
    <row r="532" spans="1:27" x14ac:dyDescent="0.2">
      <c r="A532" s="102">
        <f t="shared" si="199"/>
        <v>39943</v>
      </c>
      <c r="B532" s="6">
        <f t="shared" si="193"/>
        <v>10712.666278000001</v>
      </c>
      <c r="C532" s="6">
        <f t="shared" si="200"/>
        <v>10000</v>
      </c>
      <c r="D532" s="6">
        <f t="shared" si="194"/>
        <v>10712.666278000001</v>
      </c>
      <c r="E532" s="48">
        <f t="shared" si="201"/>
        <v>2942.63</v>
      </c>
      <c r="F532" s="10">
        <f t="shared" si="202"/>
        <v>2956.46</v>
      </c>
      <c r="G532" s="18">
        <f t="shared" si="190"/>
        <v>39939</v>
      </c>
      <c r="H532" s="2">
        <f t="shared" si="189"/>
        <v>4.6998773206281541E-3</v>
      </c>
      <c r="I532" s="1">
        <f t="shared" si="203"/>
        <v>5</v>
      </c>
      <c r="J532" s="49">
        <f t="shared" si="209"/>
        <v>31</v>
      </c>
      <c r="K532" s="7">
        <f t="shared" si="195"/>
        <v>1.00075655</v>
      </c>
      <c r="L532" s="7">
        <f t="shared" si="204"/>
        <v>1.06426084</v>
      </c>
      <c r="M532" s="7">
        <f t="shared" si="205"/>
        <v>1.0650660000000001</v>
      </c>
      <c r="N532" s="6">
        <f t="shared" si="196"/>
        <v>10650.66</v>
      </c>
      <c r="O532" s="45">
        <v>0</v>
      </c>
      <c r="P532" s="6">
        <v>0</v>
      </c>
      <c r="Q532" s="6">
        <v>0</v>
      </c>
      <c r="R532" s="2">
        <f t="shared" si="206"/>
        <v>5.0000000000000001E-3</v>
      </c>
      <c r="S532" s="45">
        <f t="shared" si="207"/>
        <v>419</v>
      </c>
      <c r="T532" s="8">
        <f t="shared" si="197"/>
        <v>1.0058218249999999</v>
      </c>
      <c r="U532" s="6">
        <f t="shared" si="198"/>
        <v>62.006278000000002</v>
      </c>
      <c r="V532" s="3" t="str">
        <f t="shared" si="208"/>
        <v>A=</v>
      </c>
      <c r="W532" s="9">
        <f t="shared" si="208"/>
        <v>43286</v>
      </c>
      <c r="Z532" s="33">
        <v>47592</v>
      </c>
      <c r="AA532" s="34" t="s">
        <v>82</v>
      </c>
    </row>
    <row r="533" spans="1:27" x14ac:dyDescent="0.2">
      <c r="A533" s="102">
        <f t="shared" si="199"/>
        <v>39944</v>
      </c>
      <c r="B533" s="6">
        <f t="shared" si="193"/>
        <v>10714.435208000001</v>
      </c>
      <c r="C533" s="6">
        <f t="shared" si="200"/>
        <v>10000</v>
      </c>
      <c r="D533" s="6">
        <f t="shared" si="194"/>
        <v>10714.435208000001</v>
      </c>
      <c r="E533" s="48">
        <f t="shared" si="201"/>
        <v>2942.63</v>
      </c>
      <c r="F533" s="10">
        <f t="shared" si="202"/>
        <v>2956.46</v>
      </c>
      <c r="G533" s="18">
        <f t="shared" si="190"/>
        <v>39939</v>
      </c>
      <c r="H533" s="2">
        <f t="shared" si="189"/>
        <v>4.6998773206281541E-3</v>
      </c>
      <c r="I533" s="1">
        <f t="shared" si="203"/>
        <v>6</v>
      </c>
      <c r="J533" s="49">
        <f t="shared" si="209"/>
        <v>31</v>
      </c>
      <c r="K533" s="7">
        <f t="shared" si="195"/>
        <v>1.0009079299999999</v>
      </c>
      <c r="L533" s="7">
        <f t="shared" si="204"/>
        <v>1.06426084</v>
      </c>
      <c r="M533" s="7">
        <f t="shared" si="205"/>
        <v>1.0652271099999999</v>
      </c>
      <c r="N533" s="6">
        <f t="shared" si="196"/>
        <v>10652.2711</v>
      </c>
      <c r="O533" s="45">
        <v>0</v>
      </c>
      <c r="P533" s="6">
        <v>0</v>
      </c>
      <c r="Q533" s="6">
        <v>0</v>
      </c>
      <c r="R533" s="2">
        <f t="shared" si="206"/>
        <v>5.0000000000000001E-3</v>
      </c>
      <c r="S533" s="45">
        <f t="shared" si="207"/>
        <v>420</v>
      </c>
      <c r="T533" s="8">
        <f t="shared" si="197"/>
        <v>1.0058357609999999</v>
      </c>
      <c r="U533" s="6">
        <f t="shared" si="198"/>
        <v>62.164107999999999</v>
      </c>
      <c r="V533" s="3" t="str">
        <f t="shared" si="208"/>
        <v>A=</v>
      </c>
      <c r="W533" s="9">
        <f t="shared" si="208"/>
        <v>43286</v>
      </c>
      <c r="Z533" s="33">
        <v>47604</v>
      </c>
      <c r="AA533" s="34" t="s">
        <v>84</v>
      </c>
    </row>
    <row r="534" spans="1:27" x14ac:dyDescent="0.2">
      <c r="A534" s="102">
        <f t="shared" si="199"/>
        <v>39945</v>
      </c>
      <c r="B534" s="6">
        <f t="shared" si="193"/>
        <v>10716.204373</v>
      </c>
      <c r="C534" s="6">
        <f t="shared" si="200"/>
        <v>10000</v>
      </c>
      <c r="D534" s="6">
        <f t="shared" si="194"/>
        <v>10716.204373</v>
      </c>
      <c r="E534" s="48">
        <f t="shared" si="201"/>
        <v>2942.63</v>
      </c>
      <c r="F534" s="10">
        <f t="shared" si="202"/>
        <v>2956.46</v>
      </c>
      <c r="G534" s="18">
        <f t="shared" si="190"/>
        <v>39939</v>
      </c>
      <c r="H534" s="2">
        <f t="shared" si="189"/>
        <v>4.6998773206281541E-3</v>
      </c>
      <c r="I534" s="1">
        <f t="shared" si="203"/>
        <v>7</v>
      </c>
      <c r="J534" s="49">
        <f t="shared" si="209"/>
        <v>31</v>
      </c>
      <c r="K534" s="7">
        <f t="shared" si="195"/>
        <v>1.0010593299999999</v>
      </c>
      <c r="L534" s="7">
        <f t="shared" si="204"/>
        <v>1.06426084</v>
      </c>
      <c r="M534" s="7">
        <f t="shared" si="205"/>
        <v>1.0653882400000001</v>
      </c>
      <c r="N534" s="6">
        <f t="shared" si="196"/>
        <v>10653.8824</v>
      </c>
      <c r="O534" s="45">
        <v>0</v>
      </c>
      <c r="P534" s="6">
        <v>0</v>
      </c>
      <c r="Q534" s="6">
        <v>0</v>
      </c>
      <c r="R534" s="2">
        <f t="shared" si="206"/>
        <v>5.0000000000000001E-3</v>
      </c>
      <c r="S534" s="45">
        <f t="shared" si="207"/>
        <v>421</v>
      </c>
      <c r="T534" s="8">
        <f t="shared" si="197"/>
        <v>1.0058496960000001</v>
      </c>
      <c r="U534" s="6">
        <f t="shared" si="198"/>
        <v>62.321973</v>
      </c>
      <c r="V534" s="3" t="str">
        <f t="shared" si="208"/>
        <v>A=</v>
      </c>
      <c r="W534" s="9">
        <f t="shared" si="208"/>
        <v>43286</v>
      </c>
      <c r="Z534" s="33">
        <v>47654</v>
      </c>
      <c r="AA534" s="34" t="s">
        <v>83</v>
      </c>
    </row>
    <row r="535" spans="1:27" x14ac:dyDescent="0.2">
      <c r="A535" s="102">
        <f t="shared" si="199"/>
        <v>39946</v>
      </c>
      <c r="B535" s="6">
        <f t="shared" si="193"/>
        <v>10717.973884000001</v>
      </c>
      <c r="C535" s="6">
        <f t="shared" si="200"/>
        <v>10000</v>
      </c>
      <c r="D535" s="6">
        <f t="shared" si="194"/>
        <v>10717.973884000001</v>
      </c>
      <c r="E535" s="48">
        <f t="shared" si="201"/>
        <v>2942.63</v>
      </c>
      <c r="F535" s="10">
        <f t="shared" si="202"/>
        <v>2956.46</v>
      </c>
      <c r="G535" s="18">
        <f t="shared" si="190"/>
        <v>39939</v>
      </c>
      <c r="H535" s="2">
        <f t="shared" si="189"/>
        <v>4.6998773206281541E-3</v>
      </c>
      <c r="I535" s="1">
        <f t="shared" si="203"/>
        <v>8</v>
      </c>
      <c r="J535" s="49">
        <f t="shared" si="209"/>
        <v>31</v>
      </c>
      <c r="K535" s="7">
        <f t="shared" si="195"/>
        <v>1.00121076</v>
      </c>
      <c r="L535" s="7">
        <f t="shared" si="204"/>
        <v>1.06426084</v>
      </c>
      <c r="M535" s="7">
        <f t="shared" si="205"/>
        <v>1.0655494000000001</v>
      </c>
      <c r="N535" s="6">
        <f t="shared" si="196"/>
        <v>10655.494000000001</v>
      </c>
      <c r="O535" s="45">
        <v>0</v>
      </c>
      <c r="P535" s="6">
        <v>0</v>
      </c>
      <c r="Q535" s="6">
        <v>0</v>
      </c>
      <c r="R535" s="2">
        <f t="shared" si="206"/>
        <v>5.0000000000000001E-3</v>
      </c>
      <c r="S535" s="45">
        <f t="shared" si="207"/>
        <v>422</v>
      </c>
      <c r="T535" s="8">
        <f t="shared" si="197"/>
        <v>1.005863631</v>
      </c>
      <c r="U535" s="6">
        <f t="shared" si="198"/>
        <v>62.479883999999998</v>
      </c>
      <c r="V535" s="3" t="str">
        <f t="shared" si="208"/>
        <v>A=</v>
      </c>
      <c r="W535" s="9">
        <f t="shared" si="208"/>
        <v>43286</v>
      </c>
      <c r="Z535" s="33">
        <v>47802</v>
      </c>
      <c r="AA535" s="34" t="s">
        <v>86</v>
      </c>
    </row>
    <row r="536" spans="1:27" x14ac:dyDescent="0.2">
      <c r="A536" s="102">
        <f t="shared" si="199"/>
        <v>39947</v>
      </c>
      <c r="B536" s="6">
        <f t="shared" si="193"/>
        <v>10719.743653</v>
      </c>
      <c r="C536" s="6">
        <f t="shared" si="200"/>
        <v>10000</v>
      </c>
      <c r="D536" s="6">
        <f t="shared" si="194"/>
        <v>10719.743653</v>
      </c>
      <c r="E536" s="48">
        <f t="shared" si="201"/>
        <v>2942.63</v>
      </c>
      <c r="F536" s="10">
        <f t="shared" si="202"/>
        <v>2956.46</v>
      </c>
      <c r="G536" s="18">
        <f t="shared" si="190"/>
        <v>39939</v>
      </c>
      <c r="H536" s="2">
        <f t="shared" si="189"/>
        <v>4.6998773206281541E-3</v>
      </c>
      <c r="I536" s="1">
        <f t="shared" si="203"/>
        <v>9</v>
      </c>
      <c r="J536" s="49">
        <f t="shared" si="209"/>
        <v>31</v>
      </c>
      <c r="K536" s="7">
        <f t="shared" si="195"/>
        <v>1.0013622099999999</v>
      </c>
      <c r="L536" s="7">
        <f t="shared" si="204"/>
        <v>1.06426084</v>
      </c>
      <c r="M536" s="7">
        <f t="shared" si="205"/>
        <v>1.06571058</v>
      </c>
      <c r="N536" s="6">
        <f t="shared" si="196"/>
        <v>10657.105799999999</v>
      </c>
      <c r="O536" s="45">
        <v>0</v>
      </c>
      <c r="P536" s="6">
        <v>0</v>
      </c>
      <c r="Q536" s="6">
        <v>0</v>
      </c>
      <c r="R536" s="2">
        <f t="shared" si="206"/>
        <v>5.0000000000000001E-3</v>
      </c>
      <c r="S536" s="45">
        <f t="shared" si="207"/>
        <v>423</v>
      </c>
      <c r="T536" s="8">
        <f t="shared" si="197"/>
        <v>1.005877567</v>
      </c>
      <c r="U536" s="6">
        <f t="shared" si="198"/>
        <v>62.637853</v>
      </c>
      <c r="V536" s="3" t="str">
        <f t="shared" si="208"/>
        <v>A=</v>
      </c>
      <c r="W536" s="9">
        <f t="shared" si="208"/>
        <v>43286</v>
      </c>
      <c r="Z536" s="33">
        <v>47842</v>
      </c>
      <c r="AA536" s="34" t="s">
        <v>79</v>
      </c>
    </row>
    <row r="537" spans="1:27" x14ac:dyDescent="0.2">
      <c r="A537" s="102">
        <f t="shared" si="199"/>
        <v>39948</v>
      </c>
      <c r="B537" s="6">
        <f t="shared" si="193"/>
        <v>10721.513767999999</v>
      </c>
      <c r="C537" s="6">
        <f t="shared" si="200"/>
        <v>10000</v>
      </c>
      <c r="D537" s="6">
        <f t="shared" si="194"/>
        <v>10721.513767999999</v>
      </c>
      <c r="E537" s="48">
        <f t="shared" si="201"/>
        <v>2942.63</v>
      </c>
      <c r="F537" s="10">
        <f t="shared" si="202"/>
        <v>2956.46</v>
      </c>
      <c r="G537" s="18">
        <f t="shared" si="190"/>
        <v>39939</v>
      </c>
      <c r="H537" s="2">
        <f t="shared" si="189"/>
        <v>4.6998773206281541E-3</v>
      </c>
      <c r="I537" s="1">
        <f t="shared" si="203"/>
        <v>10</v>
      </c>
      <c r="J537" s="49">
        <f t="shared" si="209"/>
        <v>31</v>
      </c>
      <c r="K537" s="7">
        <f t="shared" si="195"/>
        <v>1.00151368</v>
      </c>
      <c r="L537" s="7">
        <f t="shared" si="204"/>
        <v>1.06426084</v>
      </c>
      <c r="M537" s="7">
        <f t="shared" si="205"/>
        <v>1.0658717900000001</v>
      </c>
      <c r="N537" s="6">
        <f t="shared" si="196"/>
        <v>10658.7179</v>
      </c>
      <c r="O537" s="45">
        <v>0</v>
      </c>
      <c r="P537" s="6">
        <v>0</v>
      </c>
      <c r="Q537" s="6">
        <v>0</v>
      </c>
      <c r="R537" s="2">
        <f t="shared" si="206"/>
        <v>5.0000000000000001E-3</v>
      </c>
      <c r="S537" s="45">
        <f t="shared" si="207"/>
        <v>424</v>
      </c>
      <c r="T537" s="8">
        <f t="shared" si="197"/>
        <v>1.005891503</v>
      </c>
      <c r="U537" s="6">
        <f t="shared" si="198"/>
        <v>62.795867999999999</v>
      </c>
      <c r="V537" s="3" t="str">
        <f t="shared" si="208"/>
        <v>A=</v>
      </c>
      <c r="W537" s="9">
        <f t="shared" si="208"/>
        <v>43286</v>
      </c>
      <c r="Z537" s="33">
        <v>47849</v>
      </c>
      <c r="AA537" s="34" t="s">
        <v>81</v>
      </c>
    </row>
    <row r="538" spans="1:27" x14ac:dyDescent="0.2">
      <c r="A538" s="102">
        <f t="shared" si="199"/>
        <v>39949</v>
      </c>
      <c r="B538" s="6">
        <f t="shared" si="193"/>
        <v>10723.284028999999</v>
      </c>
      <c r="C538" s="6">
        <f t="shared" si="200"/>
        <v>10000</v>
      </c>
      <c r="D538" s="6">
        <f t="shared" si="194"/>
        <v>10723.284028999999</v>
      </c>
      <c r="E538" s="48">
        <f t="shared" si="201"/>
        <v>2942.63</v>
      </c>
      <c r="F538" s="10">
        <f t="shared" si="202"/>
        <v>2956.46</v>
      </c>
      <c r="G538" s="18">
        <f t="shared" si="190"/>
        <v>39939</v>
      </c>
      <c r="H538" s="2">
        <f t="shared" si="189"/>
        <v>4.6998773206281541E-3</v>
      </c>
      <c r="I538" s="1">
        <f t="shared" si="203"/>
        <v>11</v>
      </c>
      <c r="J538" s="49">
        <f t="shared" si="209"/>
        <v>31</v>
      </c>
      <c r="K538" s="7">
        <f t="shared" si="195"/>
        <v>1.0016651700000001</v>
      </c>
      <c r="L538" s="7">
        <f t="shared" si="204"/>
        <v>1.06426084</v>
      </c>
      <c r="M538" s="7">
        <f t="shared" si="205"/>
        <v>1.0660330099999999</v>
      </c>
      <c r="N538" s="6">
        <f t="shared" si="196"/>
        <v>10660.330099999999</v>
      </c>
      <c r="O538" s="45">
        <v>0</v>
      </c>
      <c r="P538" s="6">
        <v>0</v>
      </c>
      <c r="Q538" s="6">
        <v>0</v>
      </c>
      <c r="R538" s="2">
        <f t="shared" si="206"/>
        <v>5.0000000000000001E-3</v>
      </c>
      <c r="S538" s="45">
        <f t="shared" si="207"/>
        <v>425</v>
      </c>
      <c r="T538" s="8">
        <f t="shared" si="197"/>
        <v>1.005905439</v>
      </c>
      <c r="U538" s="6">
        <f t="shared" si="198"/>
        <v>62.953929000000002</v>
      </c>
      <c r="V538" s="3" t="str">
        <f t="shared" si="208"/>
        <v>A=</v>
      </c>
      <c r="W538" s="9">
        <f t="shared" si="208"/>
        <v>43286</v>
      </c>
      <c r="Z538" s="33">
        <v>47903</v>
      </c>
      <c r="AA538" s="34" t="s">
        <v>65</v>
      </c>
    </row>
    <row r="539" spans="1:27" x14ac:dyDescent="0.2">
      <c r="A539" s="102">
        <f t="shared" si="199"/>
        <v>39950</v>
      </c>
      <c r="B539" s="6">
        <f t="shared" si="193"/>
        <v>10725.054737</v>
      </c>
      <c r="C539" s="6">
        <f t="shared" si="200"/>
        <v>10000</v>
      </c>
      <c r="D539" s="6">
        <f t="shared" si="194"/>
        <v>10725.054737</v>
      </c>
      <c r="E539" s="48">
        <f t="shared" si="201"/>
        <v>2942.63</v>
      </c>
      <c r="F539" s="10">
        <f t="shared" si="202"/>
        <v>2956.46</v>
      </c>
      <c r="G539" s="18">
        <f t="shared" si="190"/>
        <v>39939</v>
      </c>
      <c r="H539" s="2">
        <f t="shared" si="189"/>
        <v>4.6998773206281541E-3</v>
      </c>
      <c r="I539" s="1">
        <f t="shared" si="203"/>
        <v>12</v>
      </c>
      <c r="J539" s="49">
        <f t="shared" si="209"/>
        <v>31</v>
      </c>
      <c r="K539" s="7">
        <f t="shared" si="195"/>
        <v>1.0018166900000001</v>
      </c>
      <c r="L539" s="7">
        <f t="shared" si="204"/>
        <v>1.06426084</v>
      </c>
      <c r="M539" s="7">
        <f t="shared" si="205"/>
        <v>1.06619427</v>
      </c>
      <c r="N539" s="6">
        <f t="shared" si="196"/>
        <v>10661.9427</v>
      </c>
      <c r="O539" s="45">
        <v>0</v>
      </c>
      <c r="P539" s="6">
        <v>0</v>
      </c>
      <c r="Q539" s="6">
        <v>0</v>
      </c>
      <c r="R539" s="2">
        <f t="shared" si="206"/>
        <v>5.0000000000000001E-3</v>
      </c>
      <c r="S539" s="45">
        <f t="shared" si="207"/>
        <v>426</v>
      </c>
      <c r="T539" s="8">
        <f t="shared" si="197"/>
        <v>1.0059193749999999</v>
      </c>
      <c r="U539" s="6">
        <f t="shared" si="198"/>
        <v>63.112037000000001</v>
      </c>
      <c r="V539" s="3" t="str">
        <f t="shared" ref="V539:W554" si="210">V538</f>
        <v>A=</v>
      </c>
      <c r="W539" s="9">
        <f t="shared" si="210"/>
        <v>43286</v>
      </c>
      <c r="Z539" s="33">
        <v>47904</v>
      </c>
      <c r="AA539" s="34" t="s">
        <v>65</v>
      </c>
    </row>
    <row r="540" spans="1:27" x14ac:dyDescent="0.2">
      <c r="A540" s="102">
        <f t="shared" si="199"/>
        <v>39951</v>
      </c>
      <c r="B540" s="6">
        <f t="shared" si="193"/>
        <v>10726.825691</v>
      </c>
      <c r="C540" s="6">
        <f t="shared" si="200"/>
        <v>10000</v>
      </c>
      <c r="D540" s="6">
        <f t="shared" si="194"/>
        <v>10726.825691</v>
      </c>
      <c r="E540" s="48">
        <f t="shared" si="201"/>
        <v>2942.63</v>
      </c>
      <c r="F540" s="10">
        <f t="shared" si="202"/>
        <v>2956.46</v>
      </c>
      <c r="G540" s="18">
        <f t="shared" si="190"/>
        <v>39939</v>
      </c>
      <c r="H540" s="2">
        <f t="shared" si="189"/>
        <v>4.6998773206281541E-3</v>
      </c>
      <c r="I540" s="1">
        <f t="shared" si="203"/>
        <v>13</v>
      </c>
      <c r="J540" s="49">
        <f t="shared" si="209"/>
        <v>31</v>
      </c>
      <c r="K540" s="7">
        <f t="shared" si="195"/>
        <v>1.0019682299999999</v>
      </c>
      <c r="L540" s="7">
        <f t="shared" si="204"/>
        <v>1.06426084</v>
      </c>
      <c r="M540" s="7">
        <f t="shared" si="205"/>
        <v>1.0663555499999999</v>
      </c>
      <c r="N540" s="6">
        <f t="shared" si="196"/>
        <v>10663.5555</v>
      </c>
      <c r="O540" s="45">
        <v>0</v>
      </c>
      <c r="P540" s="6">
        <v>0</v>
      </c>
      <c r="Q540" s="6">
        <v>0</v>
      </c>
      <c r="R540" s="2">
        <f t="shared" si="206"/>
        <v>5.0000000000000001E-3</v>
      </c>
      <c r="S540" s="45">
        <f t="shared" si="207"/>
        <v>427</v>
      </c>
      <c r="T540" s="8">
        <f t="shared" si="197"/>
        <v>1.0059333109999999</v>
      </c>
      <c r="U540" s="6">
        <f t="shared" si="198"/>
        <v>63.270190999999997</v>
      </c>
      <c r="V540" s="3" t="str">
        <f t="shared" si="210"/>
        <v>A=</v>
      </c>
      <c r="W540" s="9">
        <f t="shared" si="210"/>
        <v>43286</v>
      </c>
      <c r="Z540" s="33">
        <v>47949</v>
      </c>
      <c r="AA540" s="34" t="s">
        <v>82</v>
      </c>
    </row>
    <row r="541" spans="1:27" x14ac:dyDescent="0.2">
      <c r="A541" s="102">
        <f t="shared" si="199"/>
        <v>39952</v>
      </c>
      <c r="B541" s="6">
        <f t="shared" si="193"/>
        <v>10728.596801</v>
      </c>
      <c r="C541" s="6">
        <f t="shared" si="200"/>
        <v>10000</v>
      </c>
      <c r="D541" s="6">
        <f t="shared" si="194"/>
        <v>10728.596801</v>
      </c>
      <c r="E541" s="48">
        <f t="shared" si="201"/>
        <v>2942.63</v>
      </c>
      <c r="F541" s="10">
        <f t="shared" si="202"/>
        <v>2956.46</v>
      </c>
      <c r="G541" s="18">
        <f t="shared" si="190"/>
        <v>39939</v>
      </c>
      <c r="H541" s="2">
        <f t="shared" si="189"/>
        <v>4.6998773206281541E-3</v>
      </c>
      <c r="I541" s="1">
        <f t="shared" si="203"/>
        <v>14</v>
      </c>
      <c r="J541" s="49">
        <f t="shared" si="209"/>
        <v>31</v>
      </c>
      <c r="K541" s="7">
        <f t="shared" si="195"/>
        <v>1.0021197900000001</v>
      </c>
      <c r="L541" s="7">
        <f t="shared" si="204"/>
        <v>1.06426084</v>
      </c>
      <c r="M541" s="7">
        <f t="shared" si="205"/>
        <v>1.06651684</v>
      </c>
      <c r="N541" s="6">
        <f t="shared" si="196"/>
        <v>10665.1684</v>
      </c>
      <c r="O541" s="45">
        <v>0</v>
      </c>
      <c r="P541" s="6">
        <v>0</v>
      </c>
      <c r="Q541" s="6">
        <v>0</v>
      </c>
      <c r="R541" s="2">
        <f t="shared" si="206"/>
        <v>5.0000000000000001E-3</v>
      </c>
      <c r="S541" s="45">
        <f t="shared" si="207"/>
        <v>428</v>
      </c>
      <c r="T541" s="8">
        <f t="shared" si="197"/>
        <v>1.005947248</v>
      </c>
      <c r="U541" s="6">
        <f t="shared" si="198"/>
        <v>63.428401000000001</v>
      </c>
      <c r="V541" s="3" t="str">
        <f t="shared" si="210"/>
        <v>A=</v>
      </c>
      <c r="W541" s="9">
        <f t="shared" si="210"/>
        <v>43286</v>
      </c>
      <c r="Z541" s="33">
        <v>47959</v>
      </c>
      <c r="AA541" s="34" t="s">
        <v>67</v>
      </c>
    </row>
    <row r="542" spans="1:27" x14ac:dyDescent="0.2">
      <c r="A542" s="102">
        <f t="shared" si="199"/>
        <v>39953</v>
      </c>
      <c r="B542" s="6">
        <f t="shared" si="193"/>
        <v>10730.368459000001</v>
      </c>
      <c r="C542" s="6">
        <f t="shared" si="200"/>
        <v>10000</v>
      </c>
      <c r="D542" s="6">
        <f t="shared" si="194"/>
        <v>10730.368459000001</v>
      </c>
      <c r="E542" s="48">
        <f t="shared" si="201"/>
        <v>2942.63</v>
      </c>
      <c r="F542" s="10">
        <f t="shared" si="202"/>
        <v>2956.46</v>
      </c>
      <c r="G542" s="18">
        <f t="shared" si="190"/>
        <v>39939</v>
      </c>
      <c r="H542" s="2">
        <f t="shared" si="189"/>
        <v>4.6998773206281541E-3</v>
      </c>
      <c r="I542" s="1">
        <f t="shared" si="203"/>
        <v>15</v>
      </c>
      <c r="J542" s="49">
        <f t="shared" si="209"/>
        <v>31</v>
      </c>
      <c r="K542" s="7">
        <f t="shared" si="195"/>
        <v>1.00227138</v>
      </c>
      <c r="L542" s="7">
        <f t="shared" si="204"/>
        <v>1.06426084</v>
      </c>
      <c r="M542" s="7">
        <f t="shared" si="205"/>
        <v>1.06667818</v>
      </c>
      <c r="N542" s="6">
        <f t="shared" si="196"/>
        <v>10666.781800000001</v>
      </c>
      <c r="O542" s="45">
        <v>0</v>
      </c>
      <c r="P542" s="6">
        <v>0</v>
      </c>
      <c r="Q542" s="6">
        <v>0</v>
      </c>
      <c r="R542" s="2">
        <f t="shared" si="206"/>
        <v>5.0000000000000001E-3</v>
      </c>
      <c r="S542" s="45">
        <f t="shared" si="207"/>
        <v>429</v>
      </c>
      <c r="T542" s="8">
        <f t="shared" si="197"/>
        <v>1.0059611850000001</v>
      </c>
      <c r="U542" s="6">
        <f t="shared" si="198"/>
        <v>63.586658999999997</v>
      </c>
      <c r="V542" s="3" t="str">
        <f t="shared" si="210"/>
        <v>A=</v>
      </c>
      <c r="W542" s="9">
        <f t="shared" si="210"/>
        <v>43286</v>
      </c>
      <c r="Z542" s="33">
        <v>47969</v>
      </c>
      <c r="AA542" s="34" t="s">
        <v>84</v>
      </c>
    </row>
    <row r="543" spans="1:27" x14ac:dyDescent="0.2">
      <c r="A543" s="102">
        <f t="shared" si="199"/>
        <v>39954</v>
      </c>
      <c r="B543" s="6">
        <f t="shared" si="193"/>
        <v>10732.140251999999</v>
      </c>
      <c r="C543" s="6">
        <f t="shared" si="200"/>
        <v>10000</v>
      </c>
      <c r="D543" s="6">
        <f t="shared" si="194"/>
        <v>10732.140251999999</v>
      </c>
      <c r="E543" s="48">
        <f t="shared" si="201"/>
        <v>2942.63</v>
      </c>
      <c r="F543" s="10">
        <f t="shared" si="202"/>
        <v>2956.46</v>
      </c>
      <c r="G543" s="18">
        <f t="shared" si="190"/>
        <v>39939</v>
      </c>
      <c r="H543" s="2">
        <f t="shared" ref="H543:H606" si="211">(F543/E543)-1</f>
        <v>4.6998773206281541E-3</v>
      </c>
      <c r="I543" s="1">
        <f t="shared" si="203"/>
        <v>16</v>
      </c>
      <c r="J543" s="49">
        <f t="shared" si="209"/>
        <v>31</v>
      </c>
      <c r="K543" s="7">
        <f t="shared" si="195"/>
        <v>1.0024229899999999</v>
      </c>
      <c r="L543" s="7">
        <f t="shared" si="204"/>
        <v>1.06426084</v>
      </c>
      <c r="M543" s="7">
        <f t="shared" si="205"/>
        <v>1.06683953</v>
      </c>
      <c r="N543" s="6">
        <f t="shared" si="196"/>
        <v>10668.3953</v>
      </c>
      <c r="O543" s="45">
        <v>0</v>
      </c>
      <c r="P543" s="6">
        <v>0</v>
      </c>
      <c r="Q543" s="6">
        <v>0</v>
      </c>
      <c r="R543" s="2">
        <f t="shared" si="206"/>
        <v>5.0000000000000001E-3</v>
      </c>
      <c r="S543" s="45">
        <f t="shared" si="207"/>
        <v>430</v>
      </c>
      <c r="T543" s="8">
        <f t="shared" si="197"/>
        <v>1.0059751210000001</v>
      </c>
      <c r="U543" s="6">
        <f t="shared" si="198"/>
        <v>63.744951999999998</v>
      </c>
      <c r="V543" s="3" t="str">
        <f t="shared" si="210"/>
        <v>A=</v>
      </c>
      <c r="W543" s="9">
        <f t="shared" si="210"/>
        <v>43286</v>
      </c>
      <c r="Z543" s="33">
        <v>48011</v>
      </c>
      <c r="AA543" s="34" t="s">
        <v>83</v>
      </c>
    </row>
    <row r="544" spans="1:27" x14ac:dyDescent="0.2">
      <c r="A544" s="102">
        <f t="shared" si="199"/>
        <v>39955</v>
      </c>
      <c r="B544" s="6">
        <f t="shared" si="193"/>
        <v>10733.912313000001</v>
      </c>
      <c r="C544" s="6">
        <f t="shared" si="200"/>
        <v>10000</v>
      </c>
      <c r="D544" s="6">
        <f t="shared" si="194"/>
        <v>10733.912313000001</v>
      </c>
      <c r="E544" s="48">
        <f t="shared" si="201"/>
        <v>2942.63</v>
      </c>
      <c r="F544" s="10">
        <f t="shared" si="202"/>
        <v>2956.46</v>
      </c>
      <c r="G544" s="18">
        <f t="shared" si="190"/>
        <v>39939</v>
      </c>
      <c r="H544" s="2">
        <f t="shared" si="211"/>
        <v>4.6998773206281541E-3</v>
      </c>
      <c r="I544" s="1">
        <f t="shared" si="203"/>
        <v>17</v>
      </c>
      <c r="J544" s="49">
        <f t="shared" si="209"/>
        <v>31</v>
      </c>
      <c r="K544" s="7">
        <f t="shared" si="195"/>
        <v>1.0025746200000001</v>
      </c>
      <c r="L544" s="7">
        <f t="shared" si="204"/>
        <v>1.06426084</v>
      </c>
      <c r="M544" s="7">
        <f t="shared" si="205"/>
        <v>1.0670009</v>
      </c>
      <c r="N544" s="6">
        <f t="shared" si="196"/>
        <v>10670.009</v>
      </c>
      <c r="O544" s="45">
        <v>0</v>
      </c>
      <c r="P544" s="6">
        <v>0</v>
      </c>
      <c r="Q544" s="6">
        <v>0</v>
      </c>
      <c r="R544" s="2">
        <f t="shared" si="206"/>
        <v>5.0000000000000001E-3</v>
      </c>
      <c r="S544" s="45">
        <f t="shared" si="207"/>
        <v>431</v>
      </c>
      <c r="T544" s="8">
        <f t="shared" si="197"/>
        <v>1.005989059</v>
      </c>
      <c r="U544" s="6">
        <f t="shared" si="198"/>
        <v>63.903312999999997</v>
      </c>
      <c r="V544" s="3" t="str">
        <f t="shared" si="210"/>
        <v>A=</v>
      </c>
      <c r="W544" s="9">
        <f t="shared" si="210"/>
        <v>43286</v>
      </c>
      <c r="Z544" s="33">
        <v>48207</v>
      </c>
      <c r="AA544" s="34" t="s">
        <v>79</v>
      </c>
    </row>
    <row r="545" spans="1:27" x14ac:dyDescent="0.2">
      <c r="A545" s="102">
        <f t="shared" si="199"/>
        <v>39956</v>
      </c>
      <c r="B545" s="6">
        <f t="shared" si="193"/>
        <v>10735.68471</v>
      </c>
      <c r="C545" s="6">
        <f t="shared" si="200"/>
        <v>10000</v>
      </c>
      <c r="D545" s="6">
        <f t="shared" si="194"/>
        <v>10735.68471</v>
      </c>
      <c r="E545" s="48">
        <f t="shared" si="201"/>
        <v>2942.63</v>
      </c>
      <c r="F545" s="10">
        <f t="shared" si="202"/>
        <v>2956.46</v>
      </c>
      <c r="G545" s="18">
        <f t="shared" si="190"/>
        <v>39939</v>
      </c>
      <c r="H545" s="2">
        <f t="shared" si="211"/>
        <v>4.6998773206281541E-3</v>
      </c>
      <c r="I545" s="1">
        <f t="shared" si="203"/>
        <v>18</v>
      </c>
      <c r="J545" s="49">
        <f t="shared" si="209"/>
        <v>31</v>
      </c>
      <c r="K545" s="7">
        <f t="shared" si="195"/>
        <v>1.0027262699999999</v>
      </c>
      <c r="L545" s="7">
        <f t="shared" si="204"/>
        <v>1.06426084</v>
      </c>
      <c r="M545" s="7">
        <f t="shared" si="205"/>
        <v>1.0671622999999999</v>
      </c>
      <c r="N545" s="6">
        <f t="shared" si="196"/>
        <v>10671.623</v>
      </c>
      <c r="O545" s="45">
        <v>0</v>
      </c>
      <c r="P545" s="6">
        <v>0</v>
      </c>
      <c r="Q545" s="6">
        <v>0</v>
      </c>
      <c r="R545" s="2">
        <f t="shared" si="206"/>
        <v>5.0000000000000001E-3</v>
      </c>
      <c r="S545" s="45">
        <f t="shared" si="207"/>
        <v>432</v>
      </c>
      <c r="T545" s="8">
        <f t="shared" si="197"/>
        <v>1.0060029960000001</v>
      </c>
      <c r="U545" s="6">
        <f t="shared" si="198"/>
        <v>64.061710000000005</v>
      </c>
      <c r="V545" s="3" t="str">
        <f t="shared" si="210"/>
        <v>A=</v>
      </c>
      <c r="W545" s="9">
        <f t="shared" si="210"/>
        <v>43286</v>
      </c>
      <c r="Z545" s="33">
        <v>48214</v>
      </c>
      <c r="AA545" s="34" t="s">
        <v>81</v>
      </c>
    </row>
    <row r="546" spans="1:27" x14ac:dyDescent="0.2">
      <c r="A546" s="102">
        <f t="shared" si="199"/>
        <v>39957</v>
      </c>
      <c r="B546" s="6">
        <f t="shared" si="193"/>
        <v>10737.457363</v>
      </c>
      <c r="C546" s="6">
        <f t="shared" si="200"/>
        <v>10000</v>
      </c>
      <c r="D546" s="6">
        <f t="shared" si="194"/>
        <v>10737.457363</v>
      </c>
      <c r="E546" s="48">
        <f t="shared" si="201"/>
        <v>2942.63</v>
      </c>
      <c r="F546" s="10">
        <f t="shared" si="202"/>
        <v>2956.46</v>
      </c>
      <c r="G546" s="18">
        <f t="shared" si="190"/>
        <v>39939</v>
      </c>
      <c r="H546" s="2">
        <f t="shared" si="211"/>
        <v>4.6998773206281541E-3</v>
      </c>
      <c r="I546" s="1">
        <f t="shared" si="203"/>
        <v>19</v>
      </c>
      <c r="J546" s="49">
        <f t="shared" si="209"/>
        <v>31</v>
      </c>
      <c r="K546" s="7">
        <f t="shared" si="195"/>
        <v>1.00287795</v>
      </c>
      <c r="L546" s="7">
        <f t="shared" si="204"/>
        <v>1.06426084</v>
      </c>
      <c r="M546" s="7">
        <f t="shared" si="205"/>
        <v>1.0673237200000001</v>
      </c>
      <c r="N546" s="6">
        <f t="shared" si="196"/>
        <v>10673.2372</v>
      </c>
      <c r="O546" s="45">
        <v>0</v>
      </c>
      <c r="P546" s="6">
        <v>0</v>
      </c>
      <c r="Q546" s="6">
        <v>0</v>
      </c>
      <c r="R546" s="2">
        <f t="shared" si="206"/>
        <v>5.0000000000000001E-3</v>
      </c>
      <c r="S546" s="45">
        <f t="shared" si="207"/>
        <v>433</v>
      </c>
      <c r="T546" s="8">
        <f t="shared" si="197"/>
        <v>1.006016934</v>
      </c>
      <c r="U546" s="6">
        <f t="shared" si="198"/>
        <v>64.220162999999999</v>
      </c>
      <c r="V546" s="3" t="str">
        <f t="shared" si="210"/>
        <v>A=</v>
      </c>
      <c r="W546" s="9">
        <f t="shared" si="210"/>
        <v>43286</v>
      </c>
      <c r="Z546" s="33">
        <v>48253</v>
      </c>
      <c r="AA546" s="34" t="s">
        <v>65</v>
      </c>
    </row>
    <row r="547" spans="1:27" x14ac:dyDescent="0.2">
      <c r="A547" s="102">
        <f t="shared" si="199"/>
        <v>39958</v>
      </c>
      <c r="B547" s="6">
        <f t="shared" si="193"/>
        <v>10739.230352</v>
      </c>
      <c r="C547" s="6">
        <f t="shared" si="200"/>
        <v>10000</v>
      </c>
      <c r="D547" s="6">
        <f t="shared" si="194"/>
        <v>10739.230352</v>
      </c>
      <c r="E547" s="48">
        <f t="shared" si="201"/>
        <v>2942.63</v>
      </c>
      <c r="F547" s="10">
        <f t="shared" si="202"/>
        <v>2956.46</v>
      </c>
      <c r="G547" s="18">
        <f t="shared" si="190"/>
        <v>39939</v>
      </c>
      <c r="H547" s="2">
        <f t="shared" si="211"/>
        <v>4.6998773206281541E-3</v>
      </c>
      <c r="I547" s="1">
        <f t="shared" si="203"/>
        <v>20</v>
      </c>
      <c r="J547" s="49">
        <f t="shared" si="209"/>
        <v>31</v>
      </c>
      <c r="K547" s="7">
        <f t="shared" si="195"/>
        <v>1.00302965</v>
      </c>
      <c r="L547" s="7">
        <f t="shared" si="204"/>
        <v>1.06426084</v>
      </c>
      <c r="M547" s="7">
        <f t="shared" si="205"/>
        <v>1.0674851700000001</v>
      </c>
      <c r="N547" s="6">
        <f t="shared" si="196"/>
        <v>10674.851699000001</v>
      </c>
      <c r="O547" s="45">
        <v>0</v>
      </c>
      <c r="P547" s="6">
        <v>0</v>
      </c>
      <c r="Q547" s="6">
        <v>0</v>
      </c>
      <c r="R547" s="2">
        <f t="shared" si="206"/>
        <v>5.0000000000000001E-3</v>
      </c>
      <c r="S547" s="45">
        <f t="shared" si="207"/>
        <v>434</v>
      </c>
      <c r="T547" s="8">
        <f t="shared" si="197"/>
        <v>1.0060308710000001</v>
      </c>
      <c r="U547" s="6">
        <f t="shared" si="198"/>
        <v>64.378653</v>
      </c>
      <c r="V547" s="3" t="str">
        <f t="shared" si="210"/>
        <v>A=</v>
      </c>
      <c r="W547" s="9">
        <f t="shared" si="210"/>
        <v>43286</v>
      </c>
      <c r="Z547" s="33">
        <v>48254</v>
      </c>
      <c r="AA547" s="34" t="s">
        <v>65</v>
      </c>
    </row>
    <row r="548" spans="1:27" x14ac:dyDescent="0.2">
      <c r="A548" s="102">
        <f t="shared" si="199"/>
        <v>39959</v>
      </c>
      <c r="B548" s="6">
        <f t="shared" si="193"/>
        <v>10741.0036</v>
      </c>
      <c r="C548" s="6">
        <f t="shared" si="200"/>
        <v>10000</v>
      </c>
      <c r="D548" s="6">
        <f t="shared" si="194"/>
        <v>10741.0036</v>
      </c>
      <c r="E548" s="48">
        <f t="shared" si="201"/>
        <v>2942.63</v>
      </c>
      <c r="F548" s="10">
        <f t="shared" si="202"/>
        <v>2956.46</v>
      </c>
      <c r="G548" s="18">
        <f t="shared" si="190"/>
        <v>39939</v>
      </c>
      <c r="H548" s="2">
        <f t="shared" si="211"/>
        <v>4.6998773206281541E-3</v>
      </c>
      <c r="I548" s="1">
        <f t="shared" si="203"/>
        <v>21</v>
      </c>
      <c r="J548" s="49">
        <f t="shared" si="209"/>
        <v>31</v>
      </c>
      <c r="K548" s="7">
        <f t="shared" si="195"/>
        <v>1.0031813700000001</v>
      </c>
      <c r="L548" s="7">
        <f t="shared" si="204"/>
        <v>1.06426084</v>
      </c>
      <c r="M548" s="7">
        <f t="shared" si="205"/>
        <v>1.06764664</v>
      </c>
      <c r="N548" s="6">
        <f t="shared" si="196"/>
        <v>10676.466399999999</v>
      </c>
      <c r="O548" s="45">
        <v>0</v>
      </c>
      <c r="P548" s="6">
        <v>0</v>
      </c>
      <c r="Q548" s="6">
        <v>0</v>
      </c>
      <c r="R548" s="2">
        <f t="shared" si="206"/>
        <v>5.0000000000000001E-3</v>
      </c>
      <c r="S548" s="45">
        <f t="shared" si="207"/>
        <v>435</v>
      </c>
      <c r="T548" s="8">
        <f t="shared" si="197"/>
        <v>1.006044809</v>
      </c>
      <c r="U548" s="6">
        <f t="shared" si="198"/>
        <v>64.537199999999999</v>
      </c>
      <c r="V548" s="3" t="str">
        <f t="shared" si="210"/>
        <v>A=</v>
      </c>
      <c r="W548" s="9">
        <f t="shared" si="210"/>
        <v>43286</v>
      </c>
      <c r="Z548" s="33">
        <v>48299</v>
      </c>
      <c r="AA548" s="34" t="s">
        <v>82</v>
      </c>
    </row>
    <row r="549" spans="1:27" x14ac:dyDescent="0.2">
      <c r="A549" s="102">
        <f t="shared" si="199"/>
        <v>39960</v>
      </c>
      <c r="B549" s="6">
        <f t="shared" si="193"/>
        <v>10742.777193</v>
      </c>
      <c r="C549" s="6">
        <f t="shared" si="200"/>
        <v>10000</v>
      </c>
      <c r="D549" s="6">
        <f t="shared" si="194"/>
        <v>10742.777193</v>
      </c>
      <c r="E549" s="48">
        <f t="shared" si="201"/>
        <v>2942.63</v>
      </c>
      <c r="F549" s="10">
        <f t="shared" si="202"/>
        <v>2956.46</v>
      </c>
      <c r="G549" s="18">
        <f t="shared" si="190"/>
        <v>39939</v>
      </c>
      <c r="H549" s="2">
        <f t="shared" si="211"/>
        <v>4.6998773206281541E-3</v>
      </c>
      <c r="I549" s="1">
        <f t="shared" si="203"/>
        <v>22</v>
      </c>
      <c r="J549" s="49">
        <f t="shared" si="209"/>
        <v>31</v>
      </c>
      <c r="K549" s="7">
        <f t="shared" si="195"/>
        <v>1.00333312</v>
      </c>
      <c r="L549" s="7">
        <f t="shared" si="204"/>
        <v>1.06426084</v>
      </c>
      <c r="M549" s="7">
        <f t="shared" si="205"/>
        <v>1.0678081399999999</v>
      </c>
      <c r="N549" s="6">
        <f t="shared" si="196"/>
        <v>10678.081399999999</v>
      </c>
      <c r="O549" s="45">
        <v>0</v>
      </c>
      <c r="P549" s="6">
        <v>0</v>
      </c>
      <c r="Q549" s="6">
        <v>0</v>
      </c>
      <c r="R549" s="2">
        <f t="shared" si="206"/>
        <v>5.0000000000000001E-3</v>
      </c>
      <c r="S549" s="45">
        <f t="shared" si="207"/>
        <v>436</v>
      </c>
      <c r="T549" s="8">
        <f t="shared" si="197"/>
        <v>1.006058747</v>
      </c>
      <c r="U549" s="6">
        <f t="shared" si="198"/>
        <v>64.695792999999995</v>
      </c>
      <c r="V549" s="3" t="str">
        <f t="shared" si="210"/>
        <v>A=</v>
      </c>
      <c r="W549" s="9">
        <f t="shared" si="210"/>
        <v>43286</v>
      </c>
      <c r="Z549" s="33">
        <v>48325</v>
      </c>
      <c r="AA549" s="34" t="s">
        <v>67</v>
      </c>
    </row>
    <row r="550" spans="1:27" x14ac:dyDescent="0.2">
      <c r="A550" s="102">
        <f t="shared" si="199"/>
        <v>39961</v>
      </c>
      <c r="B550" s="6">
        <f t="shared" si="193"/>
        <v>10744.551144000001</v>
      </c>
      <c r="C550" s="6">
        <f t="shared" si="200"/>
        <v>10000</v>
      </c>
      <c r="D550" s="6">
        <f t="shared" si="194"/>
        <v>10744.551144000001</v>
      </c>
      <c r="E550" s="48">
        <f t="shared" si="201"/>
        <v>2942.63</v>
      </c>
      <c r="F550" s="10">
        <f t="shared" si="202"/>
        <v>2956.46</v>
      </c>
      <c r="G550" s="18">
        <f t="shared" si="190"/>
        <v>39939</v>
      </c>
      <c r="H550" s="2">
        <f t="shared" si="211"/>
        <v>4.6998773206281541E-3</v>
      </c>
      <c r="I550" s="1">
        <f t="shared" si="203"/>
        <v>23</v>
      </c>
      <c r="J550" s="49">
        <f t="shared" si="209"/>
        <v>31</v>
      </c>
      <c r="K550" s="7">
        <f t="shared" si="195"/>
        <v>1.00348489</v>
      </c>
      <c r="L550" s="7">
        <f t="shared" si="204"/>
        <v>1.06426084</v>
      </c>
      <c r="M550" s="7">
        <f t="shared" si="205"/>
        <v>1.0679696700000001</v>
      </c>
      <c r="N550" s="6">
        <f t="shared" si="196"/>
        <v>10679.6967</v>
      </c>
      <c r="O550" s="45">
        <v>0</v>
      </c>
      <c r="P550" s="6">
        <v>0</v>
      </c>
      <c r="Q550" s="6">
        <v>0</v>
      </c>
      <c r="R550" s="2">
        <f t="shared" si="206"/>
        <v>5.0000000000000001E-3</v>
      </c>
      <c r="S550" s="45">
        <f t="shared" si="207"/>
        <v>437</v>
      </c>
      <c r="T550" s="8">
        <f t="shared" si="197"/>
        <v>1.006072686</v>
      </c>
      <c r="U550" s="6">
        <f t="shared" si="198"/>
        <v>64.854444000000001</v>
      </c>
      <c r="V550" s="3" t="str">
        <f t="shared" si="210"/>
        <v>A=</v>
      </c>
      <c r="W550" s="9">
        <f t="shared" si="210"/>
        <v>43286</v>
      </c>
      <c r="Z550" s="33">
        <v>48361</v>
      </c>
      <c r="AA550" s="34" t="s">
        <v>83</v>
      </c>
    </row>
    <row r="551" spans="1:27" x14ac:dyDescent="0.2">
      <c r="A551" s="102">
        <f t="shared" si="199"/>
        <v>39962</v>
      </c>
      <c r="B551" s="6">
        <f t="shared" si="193"/>
        <v>10746.325229999999</v>
      </c>
      <c r="C551" s="6">
        <f t="shared" si="200"/>
        <v>10000</v>
      </c>
      <c r="D551" s="6">
        <f t="shared" si="194"/>
        <v>10746.325229999999</v>
      </c>
      <c r="E551" s="48">
        <f t="shared" si="201"/>
        <v>2942.63</v>
      </c>
      <c r="F551" s="10">
        <f t="shared" si="202"/>
        <v>2956.46</v>
      </c>
      <c r="G551" s="18">
        <f t="shared" si="190"/>
        <v>39939</v>
      </c>
      <c r="H551" s="2">
        <f t="shared" si="211"/>
        <v>4.6998773206281541E-3</v>
      </c>
      <c r="I551" s="1">
        <f t="shared" si="203"/>
        <v>24</v>
      </c>
      <c r="J551" s="49">
        <f t="shared" si="209"/>
        <v>31</v>
      </c>
      <c r="K551" s="7">
        <f t="shared" si="195"/>
        <v>1.0036366800000001</v>
      </c>
      <c r="L551" s="7">
        <f t="shared" si="204"/>
        <v>1.06426084</v>
      </c>
      <c r="M551" s="7">
        <f t="shared" si="205"/>
        <v>1.06813121</v>
      </c>
      <c r="N551" s="6">
        <f t="shared" si="196"/>
        <v>10681.312099999999</v>
      </c>
      <c r="O551" s="45">
        <v>0</v>
      </c>
      <c r="P551" s="6">
        <v>0</v>
      </c>
      <c r="Q551" s="6">
        <v>0</v>
      </c>
      <c r="R551" s="2">
        <f t="shared" si="206"/>
        <v>5.0000000000000001E-3</v>
      </c>
      <c r="S551" s="45">
        <f t="shared" si="207"/>
        <v>438</v>
      </c>
      <c r="T551" s="8">
        <f t="shared" si="197"/>
        <v>1.0060866239999999</v>
      </c>
      <c r="U551" s="6">
        <f t="shared" si="198"/>
        <v>65.013130000000004</v>
      </c>
      <c r="V551" s="3" t="str">
        <f t="shared" si="210"/>
        <v>A=</v>
      </c>
      <c r="W551" s="9">
        <f t="shared" si="210"/>
        <v>43286</v>
      </c>
      <c r="Z551" s="33">
        <v>48464</v>
      </c>
      <c r="AA551" s="34" t="s">
        <v>76</v>
      </c>
    </row>
    <row r="552" spans="1:27" x14ac:dyDescent="0.2">
      <c r="A552" s="102">
        <f t="shared" si="199"/>
        <v>39963</v>
      </c>
      <c r="B552" s="6">
        <f t="shared" si="193"/>
        <v>10748.099774</v>
      </c>
      <c r="C552" s="6">
        <f t="shared" si="200"/>
        <v>10000</v>
      </c>
      <c r="D552" s="6">
        <f t="shared" si="194"/>
        <v>10748.099774</v>
      </c>
      <c r="E552" s="48">
        <f t="shared" si="201"/>
        <v>2942.63</v>
      </c>
      <c r="F552" s="10">
        <f t="shared" si="202"/>
        <v>2956.46</v>
      </c>
      <c r="G552" s="18">
        <f t="shared" si="190"/>
        <v>39939</v>
      </c>
      <c r="H552" s="2">
        <f t="shared" si="211"/>
        <v>4.6998773206281541E-3</v>
      </c>
      <c r="I552" s="1">
        <f t="shared" si="203"/>
        <v>25</v>
      </c>
      <c r="J552" s="49">
        <f t="shared" si="209"/>
        <v>31</v>
      </c>
      <c r="K552" s="7">
        <f t="shared" si="195"/>
        <v>1.0037885</v>
      </c>
      <c r="L552" s="7">
        <f t="shared" si="204"/>
        <v>1.06426084</v>
      </c>
      <c r="M552" s="7">
        <f t="shared" si="205"/>
        <v>1.0682927900000001</v>
      </c>
      <c r="N552" s="6">
        <f t="shared" si="196"/>
        <v>10682.927900000001</v>
      </c>
      <c r="O552" s="45">
        <v>0</v>
      </c>
      <c r="P552" s="6">
        <v>0</v>
      </c>
      <c r="Q552" s="6">
        <v>0</v>
      </c>
      <c r="R552" s="2">
        <f t="shared" si="206"/>
        <v>5.0000000000000001E-3</v>
      </c>
      <c r="S552" s="45">
        <f t="shared" si="207"/>
        <v>439</v>
      </c>
      <c r="T552" s="8">
        <f t="shared" si="197"/>
        <v>1.0061005629999999</v>
      </c>
      <c r="U552" s="6">
        <f t="shared" si="198"/>
        <v>65.171874000000003</v>
      </c>
      <c r="V552" s="3" t="str">
        <f t="shared" si="210"/>
        <v>A=</v>
      </c>
      <c r="W552" s="9">
        <f t="shared" si="210"/>
        <v>43286</v>
      </c>
      <c r="Z552" s="33">
        <v>48499</v>
      </c>
      <c r="AA552" s="27" t="s">
        <v>71</v>
      </c>
    </row>
    <row r="553" spans="1:27" x14ac:dyDescent="0.2">
      <c r="A553" s="102">
        <f t="shared" si="199"/>
        <v>39964</v>
      </c>
      <c r="B553" s="6">
        <f t="shared" si="193"/>
        <v>10749.874463999999</v>
      </c>
      <c r="C553" s="6">
        <f t="shared" si="200"/>
        <v>10000</v>
      </c>
      <c r="D553" s="6">
        <f t="shared" si="194"/>
        <v>10749.874463999999</v>
      </c>
      <c r="E553" s="48">
        <f t="shared" si="201"/>
        <v>2942.63</v>
      </c>
      <c r="F553" s="10">
        <f t="shared" si="202"/>
        <v>2956.46</v>
      </c>
      <c r="G553" s="18">
        <f t="shared" si="190"/>
        <v>39939</v>
      </c>
      <c r="H553" s="2">
        <f t="shared" si="211"/>
        <v>4.6998773206281541E-3</v>
      </c>
      <c r="I553" s="1">
        <f t="shared" si="203"/>
        <v>26</v>
      </c>
      <c r="J553" s="49">
        <f t="shared" si="209"/>
        <v>31</v>
      </c>
      <c r="K553" s="7">
        <f t="shared" si="195"/>
        <v>1.00394034</v>
      </c>
      <c r="L553" s="7">
        <f t="shared" si="204"/>
        <v>1.06426084</v>
      </c>
      <c r="M553" s="7">
        <f t="shared" si="205"/>
        <v>1.0684543799999999</v>
      </c>
      <c r="N553" s="6">
        <f t="shared" si="196"/>
        <v>10684.543799999999</v>
      </c>
      <c r="O553" s="45">
        <v>0</v>
      </c>
      <c r="P553" s="6">
        <v>0</v>
      </c>
      <c r="Q553" s="6">
        <v>0</v>
      </c>
      <c r="R553" s="2">
        <f t="shared" si="206"/>
        <v>5.0000000000000001E-3</v>
      </c>
      <c r="S553" s="45">
        <f t="shared" si="207"/>
        <v>440</v>
      </c>
      <c r="T553" s="8">
        <f t="shared" si="197"/>
        <v>1.006114502</v>
      </c>
      <c r="U553" s="6">
        <f t="shared" si="198"/>
        <v>65.330663999999999</v>
      </c>
      <c r="V553" s="3" t="str">
        <f t="shared" si="210"/>
        <v>A=</v>
      </c>
      <c r="W553" s="9">
        <f t="shared" si="210"/>
        <v>43286</v>
      </c>
      <c r="Z553" s="33">
        <v>48520</v>
      </c>
      <c r="AA553" s="34" t="s">
        <v>77</v>
      </c>
    </row>
    <row r="554" spans="1:27" x14ac:dyDescent="0.2">
      <c r="A554" s="102">
        <f t="shared" si="199"/>
        <v>39965</v>
      </c>
      <c r="B554" s="6">
        <f t="shared" si="193"/>
        <v>10751.649501</v>
      </c>
      <c r="C554" s="6">
        <f t="shared" si="200"/>
        <v>10000</v>
      </c>
      <c r="D554" s="6">
        <f t="shared" si="194"/>
        <v>10751.649501</v>
      </c>
      <c r="E554" s="48">
        <f t="shared" si="201"/>
        <v>2942.63</v>
      </c>
      <c r="F554" s="10">
        <f t="shared" si="202"/>
        <v>2956.46</v>
      </c>
      <c r="G554" s="18">
        <f t="shared" ref="G554:G617" si="212">IF(F554&lt;&gt;F553,A554,G553)</f>
        <v>39939</v>
      </c>
      <c r="H554" s="2">
        <f t="shared" si="211"/>
        <v>4.6998773206281541E-3</v>
      </c>
      <c r="I554" s="1">
        <f t="shared" si="203"/>
        <v>27</v>
      </c>
      <c r="J554" s="49">
        <f t="shared" si="209"/>
        <v>31</v>
      </c>
      <c r="K554" s="7">
        <f t="shared" si="195"/>
        <v>1.0040922000000001</v>
      </c>
      <c r="L554" s="7">
        <f t="shared" si="204"/>
        <v>1.06426084</v>
      </c>
      <c r="M554" s="7">
        <f t="shared" si="205"/>
        <v>1.068616</v>
      </c>
      <c r="N554" s="6">
        <f t="shared" si="196"/>
        <v>10686.16</v>
      </c>
      <c r="O554" s="45">
        <v>0</v>
      </c>
      <c r="P554" s="6">
        <v>0</v>
      </c>
      <c r="Q554" s="6">
        <v>0</v>
      </c>
      <c r="R554" s="2">
        <f t="shared" si="206"/>
        <v>5.0000000000000001E-3</v>
      </c>
      <c r="S554" s="45">
        <f t="shared" si="207"/>
        <v>441</v>
      </c>
      <c r="T554" s="8">
        <f t="shared" si="197"/>
        <v>1.006128441</v>
      </c>
      <c r="U554" s="6">
        <f t="shared" si="198"/>
        <v>65.489501000000004</v>
      </c>
      <c r="V554" s="3" t="str">
        <f t="shared" si="210"/>
        <v>A=</v>
      </c>
      <c r="W554" s="9">
        <f t="shared" si="210"/>
        <v>43286</v>
      </c>
      <c r="Z554" s="33">
        <v>48533</v>
      </c>
      <c r="AA554" s="34" t="s">
        <v>86</v>
      </c>
    </row>
    <row r="555" spans="1:27" x14ac:dyDescent="0.2">
      <c r="A555" s="102">
        <f t="shared" si="199"/>
        <v>39966</v>
      </c>
      <c r="B555" s="6">
        <f t="shared" si="193"/>
        <v>10753.424784000001</v>
      </c>
      <c r="C555" s="6">
        <f t="shared" si="200"/>
        <v>10000</v>
      </c>
      <c r="D555" s="6">
        <f t="shared" si="194"/>
        <v>10753.424784000001</v>
      </c>
      <c r="E555" s="48">
        <f t="shared" si="201"/>
        <v>2942.63</v>
      </c>
      <c r="F555" s="10">
        <f t="shared" si="202"/>
        <v>2956.46</v>
      </c>
      <c r="G555" s="18">
        <f t="shared" si="212"/>
        <v>39939</v>
      </c>
      <c r="H555" s="2">
        <f t="shared" si="211"/>
        <v>4.6998773206281541E-3</v>
      </c>
      <c r="I555" s="1">
        <f t="shared" si="203"/>
        <v>28</v>
      </c>
      <c r="J555" s="49">
        <f t="shared" si="209"/>
        <v>31</v>
      </c>
      <c r="K555" s="7">
        <f t="shared" si="195"/>
        <v>1.0042440800000001</v>
      </c>
      <c r="L555" s="7">
        <f t="shared" si="204"/>
        <v>1.06426084</v>
      </c>
      <c r="M555" s="7">
        <f t="shared" si="205"/>
        <v>1.06877764</v>
      </c>
      <c r="N555" s="6">
        <f t="shared" si="196"/>
        <v>10687.776400000001</v>
      </c>
      <c r="O555" s="45">
        <v>0</v>
      </c>
      <c r="P555" s="6">
        <v>0</v>
      </c>
      <c r="Q555" s="6">
        <v>0</v>
      </c>
      <c r="R555" s="2">
        <f t="shared" si="206"/>
        <v>5.0000000000000001E-3</v>
      </c>
      <c r="S555" s="45">
        <f t="shared" si="207"/>
        <v>442</v>
      </c>
      <c r="T555" s="8">
        <f t="shared" si="197"/>
        <v>1.00614238</v>
      </c>
      <c r="U555" s="6">
        <f t="shared" si="198"/>
        <v>65.648383999999993</v>
      </c>
      <c r="V555" s="3" t="str">
        <f t="shared" ref="V555:W570" si="213">V554</f>
        <v>A=</v>
      </c>
      <c r="W555" s="9">
        <f t="shared" si="213"/>
        <v>43286</v>
      </c>
      <c r="Z555" s="33">
        <v>48638</v>
      </c>
      <c r="AA555" s="34" t="s">
        <v>65</v>
      </c>
    </row>
    <row r="556" spans="1:27" x14ac:dyDescent="0.2">
      <c r="A556" s="102">
        <f t="shared" si="199"/>
        <v>39967</v>
      </c>
      <c r="B556" s="6">
        <f t="shared" si="193"/>
        <v>10755.200525</v>
      </c>
      <c r="C556" s="6">
        <f t="shared" si="200"/>
        <v>10000</v>
      </c>
      <c r="D556" s="6">
        <f t="shared" si="194"/>
        <v>10755.200525</v>
      </c>
      <c r="E556" s="48">
        <f t="shared" si="201"/>
        <v>2942.63</v>
      </c>
      <c r="F556" s="10">
        <f t="shared" si="202"/>
        <v>2956.46</v>
      </c>
      <c r="G556" s="18">
        <f t="shared" si="212"/>
        <v>39939</v>
      </c>
      <c r="H556" s="2">
        <f t="shared" si="211"/>
        <v>4.6998773206281541E-3</v>
      </c>
      <c r="I556" s="1">
        <f t="shared" si="203"/>
        <v>29</v>
      </c>
      <c r="J556" s="49">
        <f t="shared" si="209"/>
        <v>31</v>
      </c>
      <c r="K556" s="7">
        <f t="shared" si="195"/>
        <v>1.0043959899999999</v>
      </c>
      <c r="L556" s="7">
        <f t="shared" si="204"/>
        <v>1.06426084</v>
      </c>
      <c r="M556" s="7">
        <f t="shared" si="205"/>
        <v>1.0689393199999999</v>
      </c>
      <c r="N556" s="6">
        <f t="shared" si="196"/>
        <v>10689.3932</v>
      </c>
      <c r="O556" s="45">
        <v>0</v>
      </c>
      <c r="P556" s="6">
        <v>0</v>
      </c>
      <c r="Q556" s="6">
        <v>0</v>
      </c>
      <c r="R556" s="2">
        <f t="shared" si="206"/>
        <v>5.0000000000000001E-3</v>
      </c>
      <c r="S556" s="45">
        <f t="shared" si="207"/>
        <v>443</v>
      </c>
      <c r="T556" s="8">
        <f t="shared" si="197"/>
        <v>1.0061563200000001</v>
      </c>
      <c r="U556" s="6">
        <f t="shared" si="198"/>
        <v>65.807325000000006</v>
      </c>
      <c r="V556" s="3" t="str">
        <f t="shared" si="213"/>
        <v>A=</v>
      </c>
      <c r="W556" s="9">
        <f t="shared" si="213"/>
        <v>43286</v>
      </c>
      <c r="Z556" s="33">
        <v>48639</v>
      </c>
      <c r="AA556" s="34" t="s">
        <v>65</v>
      </c>
    </row>
    <row r="557" spans="1:27" x14ac:dyDescent="0.2">
      <c r="A557" s="102">
        <f t="shared" si="199"/>
        <v>39968</v>
      </c>
      <c r="B557" s="6">
        <f t="shared" si="193"/>
        <v>10756.976401</v>
      </c>
      <c r="C557" s="6">
        <f t="shared" si="200"/>
        <v>10000</v>
      </c>
      <c r="D557" s="6">
        <f t="shared" si="194"/>
        <v>10756.976401</v>
      </c>
      <c r="E557" s="48">
        <f t="shared" si="201"/>
        <v>2942.63</v>
      </c>
      <c r="F557" s="10">
        <f t="shared" si="202"/>
        <v>2956.46</v>
      </c>
      <c r="G557" s="18">
        <f t="shared" si="212"/>
        <v>39939</v>
      </c>
      <c r="H557" s="2">
        <f t="shared" si="211"/>
        <v>4.6998773206281541E-3</v>
      </c>
      <c r="I557" s="1">
        <f t="shared" si="203"/>
        <v>30</v>
      </c>
      <c r="J557" s="49">
        <f t="shared" si="209"/>
        <v>31</v>
      </c>
      <c r="K557" s="7">
        <f t="shared" si="195"/>
        <v>1.00454792</v>
      </c>
      <c r="L557" s="7">
        <f t="shared" si="204"/>
        <v>1.06426084</v>
      </c>
      <c r="M557" s="7">
        <f t="shared" si="205"/>
        <v>1.06910101</v>
      </c>
      <c r="N557" s="6">
        <f t="shared" si="196"/>
        <v>10691.0101</v>
      </c>
      <c r="O557" s="45">
        <v>0</v>
      </c>
      <c r="P557" s="6">
        <v>0</v>
      </c>
      <c r="Q557" s="6">
        <v>0</v>
      </c>
      <c r="R557" s="2">
        <f t="shared" si="206"/>
        <v>5.0000000000000001E-3</v>
      </c>
      <c r="S557" s="45">
        <f t="shared" si="207"/>
        <v>444</v>
      </c>
      <c r="T557" s="8">
        <f t="shared" si="197"/>
        <v>1.0061702589999999</v>
      </c>
      <c r="U557" s="6">
        <f t="shared" si="198"/>
        <v>65.966301000000001</v>
      </c>
      <c r="V557" s="3" t="str">
        <f t="shared" si="213"/>
        <v>A=</v>
      </c>
      <c r="W557" s="9">
        <f t="shared" si="213"/>
        <v>43286</v>
      </c>
      <c r="Z557" s="33">
        <v>48684</v>
      </c>
      <c r="AA557" s="34" t="s">
        <v>82</v>
      </c>
    </row>
    <row r="558" spans="1:27" x14ac:dyDescent="0.2">
      <c r="A558" s="102">
        <f t="shared" si="199"/>
        <v>39969</v>
      </c>
      <c r="B558" s="6">
        <f t="shared" si="193"/>
        <v>10758.752534000001</v>
      </c>
      <c r="C558" s="6">
        <f t="shared" si="200"/>
        <v>10000</v>
      </c>
      <c r="D558" s="6">
        <f t="shared" si="194"/>
        <v>10758.752534000001</v>
      </c>
      <c r="E558" s="48">
        <f t="shared" si="201"/>
        <v>2942.63</v>
      </c>
      <c r="F558" s="10">
        <f t="shared" si="202"/>
        <v>2956.46</v>
      </c>
      <c r="G558" s="18">
        <f t="shared" si="212"/>
        <v>39939</v>
      </c>
      <c r="H558" s="2">
        <f t="shared" si="211"/>
        <v>4.6998773206281541E-3</v>
      </c>
      <c r="I558" s="1">
        <f t="shared" si="203"/>
        <v>31</v>
      </c>
      <c r="J558" s="49">
        <f t="shared" si="209"/>
        <v>31</v>
      </c>
      <c r="K558" s="7">
        <f t="shared" si="195"/>
        <v>1.0046998700000001</v>
      </c>
      <c r="L558" s="7">
        <f t="shared" si="204"/>
        <v>1.06426084</v>
      </c>
      <c r="M558" s="7">
        <f t="shared" si="205"/>
        <v>1.06926272</v>
      </c>
      <c r="N558" s="6">
        <f t="shared" si="196"/>
        <v>10692.627200000001</v>
      </c>
      <c r="O558" s="45">
        <v>0</v>
      </c>
      <c r="P558" s="6">
        <v>0</v>
      </c>
      <c r="Q558" s="6">
        <v>0</v>
      </c>
      <c r="R558" s="2">
        <f t="shared" si="206"/>
        <v>5.0000000000000001E-3</v>
      </c>
      <c r="S558" s="45">
        <f t="shared" si="207"/>
        <v>445</v>
      </c>
      <c r="T558" s="8">
        <f t="shared" si="197"/>
        <v>1.006184199</v>
      </c>
      <c r="U558" s="6">
        <f t="shared" si="198"/>
        <v>66.125333999999995</v>
      </c>
      <c r="V558" s="3" t="str">
        <f t="shared" si="213"/>
        <v>A=</v>
      </c>
      <c r="W558" s="9">
        <f t="shared" si="213"/>
        <v>43286</v>
      </c>
      <c r="Z558" s="33">
        <v>48690</v>
      </c>
      <c r="AA558" s="34" t="s">
        <v>67</v>
      </c>
    </row>
    <row r="559" spans="1:27" x14ac:dyDescent="0.2">
      <c r="A559" s="102">
        <f t="shared" si="199"/>
        <v>39970</v>
      </c>
      <c r="B559" s="6">
        <f t="shared" si="193"/>
        <v>10760.189925000001</v>
      </c>
      <c r="C559" s="6">
        <f t="shared" si="200"/>
        <v>10000</v>
      </c>
      <c r="D559" s="6">
        <f t="shared" si="194"/>
        <v>10760.189925000001</v>
      </c>
      <c r="E559" s="48">
        <f t="shared" si="201"/>
        <v>2956.46</v>
      </c>
      <c r="F559" s="10">
        <f t="shared" si="202"/>
        <v>2967.1</v>
      </c>
      <c r="G559" s="18">
        <f t="shared" si="212"/>
        <v>39970</v>
      </c>
      <c r="H559" s="2">
        <f t="shared" si="211"/>
        <v>3.5988986828843217E-3</v>
      </c>
      <c r="I559" s="1">
        <f t="shared" si="203"/>
        <v>1</v>
      </c>
      <c r="J559" s="49">
        <f t="shared" si="209"/>
        <v>30</v>
      </c>
      <c r="K559" s="7">
        <f t="shared" si="195"/>
        <v>1.0001197500000001</v>
      </c>
      <c r="L559" s="7">
        <f t="shared" si="204"/>
        <v>1.06926272</v>
      </c>
      <c r="M559" s="7">
        <f t="shared" si="205"/>
        <v>1.0693907600000001</v>
      </c>
      <c r="N559" s="6">
        <f t="shared" si="196"/>
        <v>10693.9076</v>
      </c>
      <c r="O559" s="45">
        <v>0</v>
      </c>
      <c r="P559" s="6">
        <v>0</v>
      </c>
      <c r="Q559" s="6">
        <v>0</v>
      </c>
      <c r="R559" s="2">
        <f t="shared" si="206"/>
        <v>5.0000000000000001E-3</v>
      </c>
      <c r="S559" s="45">
        <f t="shared" si="207"/>
        <v>446</v>
      </c>
      <c r="T559" s="8">
        <f t="shared" si="197"/>
        <v>1.0061981390000001</v>
      </c>
      <c r="U559" s="6">
        <f t="shared" si="198"/>
        <v>66.282325</v>
      </c>
      <c r="V559" s="3" t="str">
        <f t="shared" si="213"/>
        <v>A=</v>
      </c>
      <c r="W559" s="9">
        <f t="shared" si="213"/>
        <v>43286</v>
      </c>
      <c r="Z559" s="33">
        <v>48746</v>
      </c>
      <c r="AA559" s="34" t="s">
        <v>83</v>
      </c>
    </row>
    <row r="560" spans="1:27" x14ac:dyDescent="0.2">
      <c r="A560" s="102">
        <f t="shared" si="199"/>
        <v>39971</v>
      </c>
      <c r="B560" s="6">
        <f t="shared" si="193"/>
        <v>10761.627554000001</v>
      </c>
      <c r="C560" s="6">
        <f t="shared" si="200"/>
        <v>10000</v>
      </c>
      <c r="D560" s="6">
        <f t="shared" si="194"/>
        <v>10761.627554000001</v>
      </c>
      <c r="E560" s="48">
        <f t="shared" si="201"/>
        <v>2956.46</v>
      </c>
      <c r="F560" s="10">
        <f t="shared" si="202"/>
        <v>2967.1</v>
      </c>
      <c r="G560" s="18">
        <f t="shared" si="212"/>
        <v>39970</v>
      </c>
      <c r="H560" s="2">
        <f t="shared" si="211"/>
        <v>3.5988986828843217E-3</v>
      </c>
      <c r="I560" s="1">
        <f t="shared" si="203"/>
        <v>2</v>
      </c>
      <c r="J560" s="49">
        <f t="shared" si="209"/>
        <v>30</v>
      </c>
      <c r="K560" s="7">
        <f t="shared" si="195"/>
        <v>1.00023952</v>
      </c>
      <c r="L560" s="7">
        <f t="shared" si="204"/>
        <v>1.06926272</v>
      </c>
      <c r="M560" s="7">
        <f t="shared" si="205"/>
        <v>1.0695188200000001</v>
      </c>
      <c r="N560" s="6">
        <f t="shared" si="196"/>
        <v>10695.188200000001</v>
      </c>
      <c r="O560" s="45">
        <v>0</v>
      </c>
      <c r="P560" s="6">
        <v>0</v>
      </c>
      <c r="Q560" s="6">
        <v>0</v>
      </c>
      <c r="R560" s="2">
        <f t="shared" si="206"/>
        <v>5.0000000000000001E-3</v>
      </c>
      <c r="S560" s="45">
        <f t="shared" si="207"/>
        <v>447</v>
      </c>
      <c r="T560" s="8">
        <f t="shared" si="197"/>
        <v>1.006212079</v>
      </c>
      <c r="U560" s="6">
        <f t="shared" si="198"/>
        <v>66.439353999999994</v>
      </c>
      <c r="V560" s="3" t="str">
        <f t="shared" si="213"/>
        <v>A=</v>
      </c>
      <c r="W560" s="9">
        <f t="shared" si="213"/>
        <v>43286</v>
      </c>
      <c r="Z560" s="33">
        <v>48829</v>
      </c>
      <c r="AA560" s="34" t="s">
        <v>85</v>
      </c>
    </row>
    <row r="561" spans="1:27" x14ac:dyDescent="0.2">
      <c r="A561" s="102">
        <f t="shared" si="199"/>
        <v>39972</v>
      </c>
      <c r="B561" s="6">
        <f t="shared" si="193"/>
        <v>10763.065428999998</v>
      </c>
      <c r="C561" s="6">
        <f t="shared" si="200"/>
        <v>10000</v>
      </c>
      <c r="D561" s="6">
        <f t="shared" si="194"/>
        <v>10763.065428999998</v>
      </c>
      <c r="E561" s="48">
        <f t="shared" si="201"/>
        <v>2956.46</v>
      </c>
      <c r="F561" s="10">
        <f t="shared" si="202"/>
        <v>2967.1</v>
      </c>
      <c r="G561" s="18">
        <f t="shared" si="212"/>
        <v>39970</v>
      </c>
      <c r="H561" s="2">
        <f t="shared" si="211"/>
        <v>3.5988986828843217E-3</v>
      </c>
      <c r="I561" s="1">
        <f t="shared" si="203"/>
        <v>3</v>
      </c>
      <c r="J561" s="49">
        <f t="shared" si="209"/>
        <v>30</v>
      </c>
      <c r="K561" s="7">
        <f t="shared" si="195"/>
        <v>1.0003593</v>
      </c>
      <c r="L561" s="7">
        <f t="shared" si="204"/>
        <v>1.06926272</v>
      </c>
      <c r="M561" s="7">
        <f t="shared" si="205"/>
        <v>1.0696469</v>
      </c>
      <c r="N561" s="6">
        <f t="shared" si="196"/>
        <v>10696.468999999999</v>
      </c>
      <c r="O561" s="45">
        <v>0</v>
      </c>
      <c r="P561" s="6">
        <v>0</v>
      </c>
      <c r="Q561" s="6">
        <v>0</v>
      </c>
      <c r="R561" s="2">
        <f t="shared" si="206"/>
        <v>5.0000000000000001E-3</v>
      </c>
      <c r="S561" s="45">
        <f t="shared" si="207"/>
        <v>448</v>
      </c>
      <c r="T561" s="8">
        <f t="shared" si="197"/>
        <v>1.0062260199999999</v>
      </c>
      <c r="U561" s="6">
        <f t="shared" si="198"/>
        <v>66.596429000000001</v>
      </c>
      <c r="V561" s="3" t="str">
        <f t="shared" si="213"/>
        <v>A=</v>
      </c>
      <c r="W561" s="9">
        <f t="shared" si="213"/>
        <v>43286</v>
      </c>
      <c r="Z561" s="33">
        <v>48864</v>
      </c>
      <c r="AA561" s="27" t="s">
        <v>71</v>
      </c>
    </row>
    <row r="562" spans="1:27" x14ac:dyDescent="0.2">
      <c r="A562" s="102">
        <f t="shared" si="199"/>
        <v>39973</v>
      </c>
      <c r="B562" s="6">
        <f t="shared" si="193"/>
        <v>10764.503542</v>
      </c>
      <c r="C562" s="6">
        <f t="shared" si="200"/>
        <v>10000</v>
      </c>
      <c r="D562" s="6">
        <f t="shared" si="194"/>
        <v>10764.503542</v>
      </c>
      <c r="E562" s="48">
        <f t="shared" si="201"/>
        <v>2956.46</v>
      </c>
      <c r="F562" s="10">
        <f t="shared" si="202"/>
        <v>2967.1</v>
      </c>
      <c r="G562" s="18">
        <f t="shared" si="212"/>
        <v>39970</v>
      </c>
      <c r="H562" s="2">
        <f t="shared" si="211"/>
        <v>3.5988986828843217E-3</v>
      </c>
      <c r="I562" s="1">
        <f t="shared" si="203"/>
        <v>4</v>
      </c>
      <c r="J562" s="49">
        <f t="shared" si="209"/>
        <v>30</v>
      </c>
      <c r="K562" s="7">
        <f t="shared" si="195"/>
        <v>1.0004791</v>
      </c>
      <c r="L562" s="7">
        <f t="shared" si="204"/>
        <v>1.06926272</v>
      </c>
      <c r="M562" s="7">
        <f t="shared" si="205"/>
        <v>1.0697749999999999</v>
      </c>
      <c r="N562" s="6">
        <f t="shared" si="196"/>
        <v>10697.75</v>
      </c>
      <c r="O562" s="45">
        <v>0</v>
      </c>
      <c r="P562" s="6">
        <v>0</v>
      </c>
      <c r="Q562" s="6">
        <v>0</v>
      </c>
      <c r="R562" s="2">
        <f t="shared" si="206"/>
        <v>5.0000000000000001E-3</v>
      </c>
      <c r="S562" s="45">
        <f t="shared" si="207"/>
        <v>449</v>
      </c>
      <c r="T562" s="8">
        <f t="shared" si="197"/>
        <v>1.0062399609999999</v>
      </c>
      <c r="U562" s="6">
        <f t="shared" si="198"/>
        <v>66.753541999999996</v>
      </c>
      <c r="V562" s="3" t="str">
        <f t="shared" si="213"/>
        <v>A=</v>
      </c>
      <c r="W562" s="9">
        <f t="shared" si="213"/>
        <v>43286</v>
      </c>
      <c r="Z562" s="33">
        <v>48885</v>
      </c>
      <c r="AA562" s="34" t="s">
        <v>77</v>
      </c>
    </row>
    <row r="563" spans="1:27" x14ac:dyDescent="0.2">
      <c r="A563" s="102">
        <f t="shared" si="199"/>
        <v>39974</v>
      </c>
      <c r="B563" s="6">
        <f t="shared" si="193"/>
        <v>10765.941781</v>
      </c>
      <c r="C563" s="6">
        <f t="shared" si="200"/>
        <v>10000</v>
      </c>
      <c r="D563" s="6">
        <f t="shared" si="194"/>
        <v>10765.941781</v>
      </c>
      <c r="E563" s="48">
        <f t="shared" si="201"/>
        <v>2956.46</v>
      </c>
      <c r="F563" s="10">
        <f t="shared" si="202"/>
        <v>2967.1</v>
      </c>
      <c r="G563" s="18">
        <f t="shared" si="212"/>
        <v>39970</v>
      </c>
      <c r="H563" s="2">
        <f t="shared" si="211"/>
        <v>3.5988986828843217E-3</v>
      </c>
      <c r="I563" s="1">
        <f t="shared" si="203"/>
        <v>5</v>
      </c>
      <c r="J563" s="49">
        <f t="shared" si="209"/>
        <v>30</v>
      </c>
      <c r="K563" s="7">
        <f t="shared" si="195"/>
        <v>1.0005989099999999</v>
      </c>
      <c r="L563" s="7">
        <f t="shared" si="204"/>
        <v>1.06926272</v>
      </c>
      <c r="M563" s="7">
        <f t="shared" si="205"/>
        <v>1.06990311</v>
      </c>
      <c r="N563" s="6">
        <f t="shared" si="196"/>
        <v>10699.0311</v>
      </c>
      <c r="O563" s="45">
        <v>0</v>
      </c>
      <c r="P563" s="6">
        <v>0</v>
      </c>
      <c r="Q563" s="6">
        <v>0</v>
      </c>
      <c r="R563" s="2">
        <f t="shared" si="206"/>
        <v>5.0000000000000001E-3</v>
      </c>
      <c r="S563" s="45">
        <f t="shared" si="207"/>
        <v>450</v>
      </c>
      <c r="T563" s="8">
        <f t="shared" si="197"/>
        <v>1.006253901</v>
      </c>
      <c r="U563" s="6">
        <f t="shared" si="198"/>
        <v>66.910680999999997</v>
      </c>
      <c r="V563" s="3" t="str">
        <f t="shared" si="213"/>
        <v>A=</v>
      </c>
      <c r="W563" s="9">
        <f t="shared" si="213"/>
        <v>43286</v>
      </c>
      <c r="Z563" s="33">
        <v>48898</v>
      </c>
      <c r="AA563" s="34" t="s">
        <v>78</v>
      </c>
    </row>
    <row r="564" spans="1:27" x14ac:dyDescent="0.2">
      <c r="A564" s="102">
        <f t="shared" si="199"/>
        <v>39975</v>
      </c>
      <c r="B564" s="6">
        <f t="shared" si="193"/>
        <v>10767.380267</v>
      </c>
      <c r="C564" s="6">
        <f t="shared" si="200"/>
        <v>10000</v>
      </c>
      <c r="D564" s="6">
        <f t="shared" si="194"/>
        <v>10767.380267</v>
      </c>
      <c r="E564" s="48">
        <f t="shared" si="201"/>
        <v>2956.46</v>
      </c>
      <c r="F564" s="10">
        <f t="shared" si="202"/>
        <v>2967.1</v>
      </c>
      <c r="G564" s="18">
        <f t="shared" si="212"/>
        <v>39970</v>
      </c>
      <c r="H564" s="2">
        <f t="shared" si="211"/>
        <v>3.5988986828843217E-3</v>
      </c>
      <c r="I564" s="1">
        <f t="shared" si="203"/>
        <v>6</v>
      </c>
      <c r="J564" s="49">
        <f t="shared" si="209"/>
        <v>30</v>
      </c>
      <c r="K564" s="7">
        <f t="shared" si="195"/>
        <v>1.0007187399999999</v>
      </c>
      <c r="L564" s="7">
        <f t="shared" si="204"/>
        <v>1.06926272</v>
      </c>
      <c r="M564" s="7">
        <f t="shared" si="205"/>
        <v>1.0700312400000001</v>
      </c>
      <c r="N564" s="6">
        <f t="shared" si="196"/>
        <v>10700.312400000001</v>
      </c>
      <c r="O564" s="45">
        <v>0</v>
      </c>
      <c r="P564" s="6">
        <v>0</v>
      </c>
      <c r="Q564" s="6">
        <v>0</v>
      </c>
      <c r="R564" s="2">
        <f t="shared" si="206"/>
        <v>5.0000000000000001E-3</v>
      </c>
      <c r="S564" s="45">
        <f t="shared" si="207"/>
        <v>451</v>
      </c>
      <c r="T564" s="8">
        <f t="shared" si="197"/>
        <v>1.006267842</v>
      </c>
      <c r="U564" s="6">
        <f t="shared" si="198"/>
        <v>67.067867000000007</v>
      </c>
      <c r="V564" s="3" t="str">
        <f t="shared" si="213"/>
        <v>A=</v>
      </c>
      <c r="W564" s="9">
        <f t="shared" si="213"/>
        <v>43286</v>
      </c>
    </row>
    <row r="565" spans="1:27" x14ac:dyDescent="0.2">
      <c r="A565" s="102">
        <f t="shared" si="199"/>
        <v>39976</v>
      </c>
      <c r="B565" s="6">
        <f t="shared" si="193"/>
        <v>10768.8189</v>
      </c>
      <c r="C565" s="6">
        <f t="shared" si="200"/>
        <v>10000</v>
      </c>
      <c r="D565" s="6">
        <f t="shared" si="194"/>
        <v>10768.8189</v>
      </c>
      <c r="E565" s="48">
        <f t="shared" si="201"/>
        <v>2956.46</v>
      </c>
      <c r="F565" s="10">
        <f t="shared" si="202"/>
        <v>2967.1</v>
      </c>
      <c r="G565" s="18">
        <f t="shared" si="212"/>
        <v>39970</v>
      </c>
      <c r="H565" s="2">
        <f t="shared" si="211"/>
        <v>3.5988986828843217E-3</v>
      </c>
      <c r="I565" s="1">
        <f t="shared" si="203"/>
        <v>7</v>
      </c>
      <c r="J565" s="49">
        <f t="shared" si="209"/>
        <v>30</v>
      </c>
      <c r="K565" s="7">
        <f t="shared" si="195"/>
        <v>1.0008385799999999</v>
      </c>
      <c r="L565" s="7">
        <f t="shared" si="204"/>
        <v>1.06926272</v>
      </c>
      <c r="M565" s="7">
        <f t="shared" si="205"/>
        <v>1.07015938</v>
      </c>
      <c r="N565" s="6">
        <f t="shared" si="196"/>
        <v>10701.593800000001</v>
      </c>
      <c r="O565" s="45">
        <v>0</v>
      </c>
      <c r="P565" s="6">
        <v>0</v>
      </c>
      <c r="Q565" s="6">
        <v>0</v>
      </c>
      <c r="R565" s="2">
        <f t="shared" si="206"/>
        <v>5.0000000000000001E-3</v>
      </c>
      <c r="S565" s="45">
        <f t="shared" si="207"/>
        <v>452</v>
      </c>
      <c r="T565" s="8">
        <f t="shared" si="197"/>
        <v>1.006281784</v>
      </c>
      <c r="U565" s="6">
        <f t="shared" si="198"/>
        <v>67.225099999999998</v>
      </c>
      <c r="V565" s="3" t="str">
        <f t="shared" si="213"/>
        <v>A=</v>
      </c>
      <c r="W565" s="9">
        <f t="shared" si="213"/>
        <v>43286</v>
      </c>
    </row>
    <row r="566" spans="1:27" x14ac:dyDescent="0.2">
      <c r="A566" s="102">
        <f t="shared" si="199"/>
        <v>39977</v>
      </c>
      <c r="B566" s="6">
        <f t="shared" si="193"/>
        <v>10770.25776</v>
      </c>
      <c r="C566" s="6">
        <f t="shared" si="200"/>
        <v>10000</v>
      </c>
      <c r="D566" s="6">
        <f t="shared" si="194"/>
        <v>10770.25776</v>
      </c>
      <c r="E566" s="48">
        <f t="shared" si="201"/>
        <v>2956.46</v>
      </c>
      <c r="F566" s="10">
        <f t="shared" si="202"/>
        <v>2967.1</v>
      </c>
      <c r="G566" s="18">
        <f t="shared" si="212"/>
        <v>39970</v>
      </c>
      <c r="H566" s="2">
        <f t="shared" si="211"/>
        <v>3.5988986828843217E-3</v>
      </c>
      <c r="I566" s="1">
        <f t="shared" si="203"/>
        <v>8</v>
      </c>
      <c r="J566" s="49">
        <f t="shared" si="209"/>
        <v>30</v>
      </c>
      <c r="K566" s="7">
        <f t="shared" si="195"/>
        <v>1.00095844</v>
      </c>
      <c r="L566" s="7">
        <f t="shared" si="204"/>
        <v>1.06926272</v>
      </c>
      <c r="M566" s="7">
        <f t="shared" si="205"/>
        <v>1.07028754</v>
      </c>
      <c r="N566" s="6">
        <f t="shared" si="196"/>
        <v>10702.875400000001</v>
      </c>
      <c r="O566" s="45">
        <v>0</v>
      </c>
      <c r="P566" s="6">
        <v>0</v>
      </c>
      <c r="Q566" s="6">
        <v>0</v>
      </c>
      <c r="R566" s="2">
        <f t="shared" si="206"/>
        <v>5.0000000000000001E-3</v>
      </c>
      <c r="S566" s="45">
        <f t="shared" si="207"/>
        <v>453</v>
      </c>
      <c r="T566" s="8">
        <f t="shared" si="197"/>
        <v>1.006295725</v>
      </c>
      <c r="U566" s="6">
        <f t="shared" si="198"/>
        <v>67.382360000000006</v>
      </c>
      <c r="V566" s="3" t="str">
        <f t="shared" si="213"/>
        <v>A=</v>
      </c>
      <c r="W566" s="9">
        <f t="shared" si="213"/>
        <v>43286</v>
      </c>
    </row>
    <row r="567" spans="1:27" x14ac:dyDescent="0.2">
      <c r="A567" s="102">
        <f t="shared" si="199"/>
        <v>39978</v>
      </c>
      <c r="B567" s="6">
        <f t="shared" si="193"/>
        <v>10771.696766000001</v>
      </c>
      <c r="C567" s="6">
        <f t="shared" si="200"/>
        <v>10000</v>
      </c>
      <c r="D567" s="6">
        <f t="shared" si="194"/>
        <v>10771.696766000001</v>
      </c>
      <c r="E567" s="48">
        <f t="shared" si="201"/>
        <v>2956.46</v>
      </c>
      <c r="F567" s="10">
        <f t="shared" si="202"/>
        <v>2967.1</v>
      </c>
      <c r="G567" s="18">
        <f t="shared" si="212"/>
        <v>39970</v>
      </c>
      <c r="H567" s="2">
        <f t="shared" si="211"/>
        <v>3.5988986828843217E-3</v>
      </c>
      <c r="I567" s="1">
        <f t="shared" si="203"/>
        <v>9</v>
      </c>
      <c r="J567" s="49">
        <f t="shared" si="209"/>
        <v>30</v>
      </c>
      <c r="K567" s="7">
        <f t="shared" si="195"/>
        <v>1.00107831</v>
      </c>
      <c r="L567" s="7">
        <f t="shared" si="204"/>
        <v>1.06926272</v>
      </c>
      <c r="M567" s="7">
        <f t="shared" si="205"/>
        <v>1.07041571</v>
      </c>
      <c r="N567" s="6">
        <f t="shared" si="196"/>
        <v>10704.1571</v>
      </c>
      <c r="O567" s="45">
        <v>0</v>
      </c>
      <c r="P567" s="6">
        <v>0</v>
      </c>
      <c r="Q567" s="6">
        <v>0</v>
      </c>
      <c r="R567" s="2">
        <f t="shared" si="206"/>
        <v>5.0000000000000001E-3</v>
      </c>
      <c r="S567" s="45">
        <f t="shared" si="207"/>
        <v>454</v>
      </c>
      <c r="T567" s="8">
        <f t="shared" si="197"/>
        <v>1.006309667</v>
      </c>
      <c r="U567" s="6">
        <f t="shared" si="198"/>
        <v>67.539665999999997</v>
      </c>
      <c r="V567" s="3" t="str">
        <f t="shared" si="213"/>
        <v>A=</v>
      </c>
      <c r="W567" s="9">
        <f t="shared" si="213"/>
        <v>43286</v>
      </c>
    </row>
    <row r="568" spans="1:27" x14ac:dyDescent="0.2">
      <c r="A568" s="102">
        <f t="shared" si="199"/>
        <v>39979</v>
      </c>
      <c r="B568" s="6">
        <f t="shared" si="193"/>
        <v>10773.135898999999</v>
      </c>
      <c r="C568" s="6">
        <f t="shared" si="200"/>
        <v>10000</v>
      </c>
      <c r="D568" s="6">
        <f t="shared" si="194"/>
        <v>10773.135898999999</v>
      </c>
      <c r="E568" s="48">
        <f t="shared" si="201"/>
        <v>2956.46</v>
      </c>
      <c r="F568" s="10">
        <f t="shared" si="202"/>
        <v>2967.1</v>
      </c>
      <c r="G568" s="18">
        <f t="shared" si="212"/>
        <v>39970</v>
      </c>
      <c r="H568" s="2">
        <f t="shared" si="211"/>
        <v>3.5988986828843217E-3</v>
      </c>
      <c r="I568" s="1">
        <f t="shared" si="203"/>
        <v>10</v>
      </c>
      <c r="J568" s="49">
        <f t="shared" si="209"/>
        <v>30</v>
      </c>
      <c r="K568" s="7">
        <f t="shared" si="195"/>
        <v>1.00119819</v>
      </c>
      <c r="L568" s="7">
        <f t="shared" si="204"/>
        <v>1.06926272</v>
      </c>
      <c r="M568" s="7">
        <f t="shared" si="205"/>
        <v>1.0705438899999999</v>
      </c>
      <c r="N568" s="6">
        <f t="shared" si="196"/>
        <v>10705.438899999999</v>
      </c>
      <c r="O568" s="45">
        <v>0</v>
      </c>
      <c r="P568" s="6">
        <v>0</v>
      </c>
      <c r="Q568" s="6">
        <v>0</v>
      </c>
      <c r="R568" s="2">
        <f t="shared" si="206"/>
        <v>5.0000000000000001E-3</v>
      </c>
      <c r="S568" s="45">
        <f t="shared" si="207"/>
        <v>455</v>
      </c>
      <c r="T568" s="8">
        <f t="shared" si="197"/>
        <v>1.006323608</v>
      </c>
      <c r="U568" s="6">
        <f t="shared" si="198"/>
        <v>67.696999000000005</v>
      </c>
      <c r="V568" s="3" t="str">
        <f t="shared" si="213"/>
        <v>A=</v>
      </c>
      <c r="W568" s="9">
        <f t="shared" si="213"/>
        <v>43286</v>
      </c>
    </row>
    <row r="569" spans="1:27" x14ac:dyDescent="0.2">
      <c r="A569" s="102">
        <f t="shared" si="199"/>
        <v>39980</v>
      </c>
      <c r="B569" s="6">
        <f t="shared" si="193"/>
        <v>10774.575379</v>
      </c>
      <c r="C569" s="6">
        <f t="shared" si="200"/>
        <v>10000</v>
      </c>
      <c r="D569" s="6">
        <f t="shared" si="194"/>
        <v>10774.575379</v>
      </c>
      <c r="E569" s="48">
        <f t="shared" si="201"/>
        <v>2956.46</v>
      </c>
      <c r="F569" s="10">
        <f t="shared" si="202"/>
        <v>2967.1</v>
      </c>
      <c r="G569" s="18">
        <f t="shared" si="212"/>
        <v>39970</v>
      </c>
      <c r="H569" s="2">
        <f t="shared" si="211"/>
        <v>3.5988986828843217E-3</v>
      </c>
      <c r="I569" s="1">
        <f t="shared" si="203"/>
        <v>11</v>
      </c>
      <c r="J569" s="49">
        <f t="shared" si="209"/>
        <v>30</v>
      </c>
      <c r="K569" s="7">
        <f t="shared" si="195"/>
        <v>1.00131809</v>
      </c>
      <c r="L569" s="7">
        <f t="shared" si="204"/>
        <v>1.06926272</v>
      </c>
      <c r="M569" s="7">
        <f t="shared" si="205"/>
        <v>1.0706720999999999</v>
      </c>
      <c r="N569" s="6">
        <f t="shared" si="196"/>
        <v>10706.721</v>
      </c>
      <c r="O569" s="45">
        <v>0</v>
      </c>
      <c r="P569" s="6">
        <v>0</v>
      </c>
      <c r="Q569" s="6">
        <v>0</v>
      </c>
      <c r="R569" s="2">
        <f t="shared" si="206"/>
        <v>5.0000000000000001E-3</v>
      </c>
      <c r="S569" s="45">
        <f t="shared" si="207"/>
        <v>456</v>
      </c>
      <c r="T569" s="8">
        <f t="shared" si="197"/>
        <v>1.00633755</v>
      </c>
      <c r="U569" s="6">
        <f t="shared" si="198"/>
        <v>67.854378999999994</v>
      </c>
      <c r="V569" s="3" t="str">
        <f t="shared" si="213"/>
        <v>A=</v>
      </c>
      <c r="W569" s="9">
        <f t="shared" si="213"/>
        <v>43286</v>
      </c>
    </row>
    <row r="570" spans="1:27" x14ac:dyDescent="0.2">
      <c r="A570" s="102">
        <f t="shared" si="199"/>
        <v>39981</v>
      </c>
      <c r="B570" s="6">
        <f t="shared" si="193"/>
        <v>10776.014906</v>
      </c>
      <c r="C570" s="6">
        <f t="shared" si="200"/>
        <v>10000</v>
      </c>
      <c r="D570" s="6">
        <f t="shared" si="194"/>
        <v>10776.014906</v>
      </c>
      <c r="E570" s="48">
        <f t="shared" si="201"/>
        <v>2956.46</v>
      </c>
      <c r="F570" s="10">
        <f t="shared" si="202"/>
        <v>2967.1</v>
      </c>
      <c r="G570" s="18">
        <f t="shared" si="212"/>
        <v>39970</v>
      </c>
      <c r="H570" s="2">
        <f t="shared" si="211"/>
        <v>3.5988986828843217E-3</v>
      </c>
      <c r="I570" s="1">
        <f t="shared" si="203"/>
        <v>12</v>
      </c>
      <c r="J570" s="49">
        <f t="shared" si="209"/>
        <v>30</v>
      </c>
      <c r="K570" s="7">
        <f t="shared" si="195"/>
        <v>1.0014380000000001</v>
      </c>
      <c r="L570" s="7">
        <f t="shared" si="204"/>
        <v>1.06926272</v>
      </c>
      <c r="M570" s="7">
        <f t="shared" si="205"/>
        <v>1.0708003100000001</v>
      </c>
      <c r="N570" s="6">
        <f t="shared" si="196"/>
        <v>10708.0031</v>
      </c>
      <c r="O570" s="45">
        <v>0</v>
      </c>
      <c r="P570" s="6">
        <v>0</v>
      </c>
      <c r="Q570" s="6">
        <v>0</v>
      </c>
      <c r="R570" s="2">
        <f t="shared" si="206"/>
        <v>5.0000000000000001E-3</v>
      </c>
      <c r="S570" s="45">
        <f t="shared" si="207"/>
        <v>457</v>
      </c>
      <c r="T570" s="8">
        <f t="shared" si="197"/>
        <v>1.0063514929999999</v>
      </c>
      <c r="U570" s="6">
        <f t="shared" si="198"/>
        <v>68.011806000000007</v>
      </c>
      <c r="V570" s="3" t="str">
        <f t="shared" si="213"/>
        <v>A=</v>
      </c>
      <c r="W570" s="9">
        <f t="shared" si="213"/>
        <v>43286</v>
      </c>
    </row>
    <row r="571" spans="1:27" x14ac:dyDescent="0.2">
      <c r="A571" s="102">
        <f t="shared" si="199"/>
        <v>39982</v>
      </c>
      <c r="B571" s="6">
        <f t="shared" si="193"/>
        <v>10777.454760000001</v>
      </c>
      <c r="C571" s="6">
        <f t="shared" si="200"/>
        <v>10000</v>
      </c>
      <c r="D571" s="6">
        <f t="shared" si="194"/>
        <v>10777.454760000001</v>
      </c>
      <c r="E571" s="48">
        <f t="shared" si="201"/>
        <v>2956.46</v>
      </c>
      <c r="F571" s="10">
        <f t="shared" si="202"/>
        <v>2967.1</v>
      </c>
      <c r="G571" s="18">
        <f t="shared" si="212"/>
        <v>39970</v>
      </c>
      <c r="H571" s="2">
        <f t="shared" si="211"/>
        <v>3.5988986828843217E-3</v>
      </c>
      <c r="I571" s="1">
        <f t="shared" si="203"/>
        <v>13</v>
      </c>
      <c r="J571" s="49">
        <f t="shared" si="209"/>
        <v>30</v>
      </c>
      <c r="K571" s="7">
        <f t="shared" si="195"/>
        <v>1.0015579299999999</v>
      </c>
      <c r="L571" s="7">
        <f t="shared" si="204"/>
        <v>1.06926272</v>
      </c>
      <c r="M571" s="7">
        <f t="shared" si="205"/>
        <v>1.0709285500000001</v>
      </c>
      <c r="N571" s="6">
        <f t="shared" si="196"/>
        <v>10709.2855</v>
      </c>
      <c r="O571" s="45">
        <v>0</v>
      </c>
      <c r="P571" s="6">
        <v>0</v>
      </c>
      <c r="Q571" s="6">
        <v>0</v>
      </c>
      <c r="R571" s="2">
        <f t="shared" si="206"/>
        <v>5.0000000000000001E-3</v>
      </c>
      <c r="S571" s="45">
        <f t="shared" si="207"/>
        <v>458</v>
      </c>
      <c r="T571" s="8">
        <f t="shared" si="197"/>
        <v>1.006365435</v>
      </c>
      <c r="U571" s="6">
        <f t="shared" si="198"/>
        <v>68.169259999999994</v>
      </c>
      <c r="V571" s="3" t="str">
        <f t="shared" ref="V571:W586" si="214">V570</f>
        <v>A=</v>
      </c>
      <c r="W571" s="9">
        <f t="shared" si="214"/>
        <v>43286</v>
      </c>
    </row>
    <row r="572" spans="1:27" x14ac:dyDescent="0.2">
      <c r="A572" s="102">
        <f t="shared" si="199"/>
        <v>39983</v>
      </c>
      <c r="B572" s="6">
        <f t="shared" si="193"/>
        <v>10778.894761</v>
      </c>
      <c r="C572" s="6">
        <f t="shared" si="200"/>
        <v>10000</v>
      </c>
      <c r="D572" s="6">
        <f t="shared" si="194"/>
        <v>10778.894761</v>
      </c>
      <c r="E572" s="48">
        <f t="shared" si="201"/>
        <v>2956.46</v>
      </c>
      <c r="F572" s="10">
        <f t="shared" si="202"/>
        <v>2967.1</v>
      </c>
      <c r="G572" s="18">
        <f t="shared" si="212"/>
        <v>39970</v>
      </c>
      <c r="H572" s="2">
        <f t="shared" si="211"/>
        <v>3.5988986828843217E-3</v>
      </c>
      <c r="I572" s="1">
        <f t="shared" si="203"/>
        <v>14</v>
      </c>
      <c r="J572" s="49">
        <f t="shared" si="209"/>
        <v>30</v>
      </c>
      <c r="K572" s="7">
        <f t="shared" si="195"/>
        <v>1.00167787</v>
      </c>
      <c r="L572" s="7">
        <f t="shared" si="204"/>
        <v>1.06926272</v>
      </c>
      <c r="M572" s="7">
        <f t="shared" si="205"/>
        <v>1.0710568</v>
      </c>
      <c r="N572" s="6">
        <f t="shared" si="196"/>
        <v>10710.567999999999</v>
      </c>
      <c r="O572" s="45">
        <v>0</v>
      </c>
      <c r="P572" s="6">
        <v>0</v>
      </c>
      <c r="Q572" s="6">
        <v>0</v>
      </c>
      <c r="R572" s="2">
        <f t="shared" si="206"/>
        <v>5.0000000000000001E-3</v>
      </c>
      <c r="S572" s="45">
        <f t="shared" si="207"/>
        <v>459</v>
      </c>
      <c r="T572" s="8">
        <f t="shared" si="197"/>
        <v>1.0063793780000001</v>
      </c>
      <c r="U572" s="6">
        <f t="shared" si="198"/>
        <v>68.326761000000005</v>
      </c>
      <c r="V572" s="3" t="str">
        <f t="shared" si="214"/>
        <v>A=</v>
      </c>
      <c r="W572" s="9">
        <f t="shared" si="214"/>
        <v>43286</v>
      </c>
    </row>
    <row r="573" spans="1:27" x14ac:dyDescent="0.2">
      <c r="A573" s="102">
        <f t="shared" si="199"/>
        <v>39984</v>
      </c>
      <c r="B573" s="6">
        <f t="shared" si="193"/>
        <v>10780.334989000001</v>
      </c>
      <c r="C573" s="6">
        <f t="shared" si="200"/>
        <v>10000</v>
      </c>
      <c r="D573" s="6">
        <f t="shared" si="194"/>
        <v>10780.334989000001</v>
      </c>
      <c r="E573" s="48">
        <f t="shared" si="201"/>
        <v>2956.46</v>
      </c>
      <c r="F573" s="10">
        <f t="shared" si="202"/>
        <v>2967.1</v>
      </c>
      <c r="G573" s="18">
        <f t="shared" si="212"/>
        <v>39970</v>
      </c>
      <c r="H573" s="2">
        <f t="shared" si="211"/>
        <v>3.5988986828843217E-3</v>
      </c>
      <c r="I573" s="1">
        <f t="shared" si="203"/>
        <v>15</v>
      </c>
      <c r="J573" s="49">
        <f t="shared" si="209"/>
        <v>30</v>
      </c>
      <c r="K573" s="7">
        <f t="shared" si="195"/>
        <v>1.0017978299999999</v>
      </c>
      <c r="L573" s="7">
        <f t="shared" si="204"/>
        <v>1.06926272</v>
      </c>
      <c r="M573" s="7">
        <f t="shared" si="205"/>
        <v>1.0711850700000001</v>
      </c>
      <c r="N573" s="6">
        <f t="shared" si="196"/>
        <v>10711.850700000001</v>
      </c>
      <c r="O573" s="45">
        <v>0</v>
      </c>
      <c r="P573" s="6">
        <v>0</v>
      </c>
      <c r="Q573" s="6">
        <v>0</v>
      </c>
      <c r="R573" s="2">
        <f t="shared" si="206"/>
        <v>5.0000000000000001E-3</v>
      </c>
      <c r="S573" s="45">
        <f t="shared" si="207"/>
        <v>460</v>
      </c>
      <c r="T573" s="8">
        <f t="shared" si="197"/>
        <v>1.0063933199999999</v>
      </c>
      <c r="U573" s="6">
        <f t="shared" si="198"/>
        <v>68.484289000000004</v>
      </c>
      <c r="V573" s="3" t="str">
        <f t="shared" si="214"/>
        <v>A=</v>
      </c>
      <c r="W573" s="9">
        <f t="shared" si="214"/>
        <v>43286</v>
      </c>
    </row>
    <row r="574" spans="1:27" x14ac:dyDescent="0.2">
      <c r="A574" s="102">
        <f t="shared" si="199"/>
        <v>39985</v>
      </c>
      <c r="B574" s="6">
        <f t="shared" si="193"/>
        <v>10781.775363000001</v>
      </c>
      <c r="C574" s="6">
        <f t="shared" si="200"/>
        <v>10000</v>
      </c>
      <c r="D574" s="6">
        <f t="shared" si="194"/>
        <v>10781.775363000001</v>
      </c>
      <c r="E574" s="48">
        <f t="shared" si="201"/>
        <v>2956.46</v>
      </c>
      <c r="F574" s="10">
        <f t="shared" si="202"/>
        <v>2967.1</v>
      </c>
      <c r="G574" s="18">
        <f t="shared" si="212"/>
        <v>39970</v>
      </c>
      <c r="H574" s="2">
        <f t="shared" si="211"/>
        <v>3.5988986828843217E-3</v>
      </c>
      <c r="I574" s="1">
        <f t="shared" si="203"/>
        <v>16</v>
      </c>
      <c r="J574" s="49">
        <f t="shared" si="209"/>
        <v>30</v>
      </c>
      <c r="K574" s="7">
        <f t="shared" si="195"/>
        <v>1.0019178</v>
      </c>
      <c r="L574" s="7">
        <f t="shared" si="204"/>
        <v>1.06926272</v>
      </c>
      <c r="M574" s="7">
        <f t="shared" si="205"/>
        <v>1.0713133500000001</v>
      </c>
      <c r="N574" s="6">
        <f t="shared" si="196"/>
        <v>10713.1335</v>
      </c>
      <c r="O574" s="45">
        <v>0</v>
      </c>
      <c r="P574" s="6">
        <v>0</v>
      </c>
      <c r="Q574" s="6">
        <v>0</v>
      </c>
      <c r="R574" s="2">
        <f t="shared" si="206"/>
        <v>5.0000000000000001E-3</v>
      </c>
      <c r="S574" s="45">
        <f t="shared" si="207"/>
        <v>461</v>
      </c>
      <c r="T574" s="8">
        <f t="shared" si="197"/>
        <v>1.0064072630000001</v>
      </c>
      <c r="U574" s="6">
        <f t="shared" si="198"/>
        <v>68.641863000000001</v>
      </c>
      <c r="V574" s="3" t="str">
        <f t="shared" si="214"/>
        <v>A=</v>
      </c>
      <c r="W574" s="9">
        <f t="shared" si="214"/>
        <v>43286</v>
      </c>
    </row>
    <row r="575" spans="1:27" x14ac:dyDescent="0.2">
      <c r="A575" s="102">
        <f t="shared" si="199"/>
        <v>39986</v>
      </c>
      <c r="B575" s="6">
        <f t="shared" si="193"/>
        <v>10783.215874</v>
      </c>
      <c r="C575" s="6">
        <f t="shared" si="200"/>
        <v>10000</v>
      </c>
      <c r="D575" s="6">
        <f t="shared" si="194"/>
        <v>10783.215874</v>
      </c>
      <c r="E575" s="48">
        <f t="shared" si="201"/>
        <v>2956.46</v>
      </c>
      <c r="F575" s="10">
        <f t="shared" si="202"/>
        <v>2967.1</v>
      </c>
      <c r="G575" s="18">
        <f t="shared" si="212"/>
        <v>39970</v>
      </c>
      <c r="H575" s="2">
        <f t="shared" si="211"/>
        <v>3.5988986828843217E-3</v>
      </c>
      <c r="I575" s="1">
        <f t="shared" si="203"/>
        <v>17</v>
      </c>
      <c r="J575" s="49">
        <f t="shared" si="209"/>
        <v>30</v>
      </c>
      <c r="K575" s="7">
        <f t="shared" si="195"/>
        <v>1.00203778</v>
      </c>
      <c r="L575" s="7">
        <f t="shared" si="204"/>
        <v>1.06926272</v>
      </c>
      <c r="M575" s="7">
        <f t="shared" si="205"/>
        <v>1.07144164</v>
      </c>
      <c r="N575" s="6">
        <f t="shared" si="196"/>
        <v>10714.4164</v>
      </c>
      <c r="O575" s="45">
        <v>0</v>
      </c>
      <c r="P575" s="6">
        <v>0</v>
      </c>
      <c r="Q575" s="6">
        <v>0</v>
      </c>
      <c r="R575" s="2">
        <f t="shared" si="206"/>
        <v>5.0000000000000001E-3</v>
      </c>
      <c r="S575" s="45">
        <f t="shared" si="207"/>
        <v>462</v>
      </c>
      <c r="T575" s="8">
        <f t="shared" si="197"/>
        <v>1.006421206</v>
      </c>
      <c r="U575" s="6">
        <f t="shared" si="198"/>
        <v>68.799474000000004</v>
      </c>
      <c r="V575" s="3" t="str">
        <f t="shared" si="214"/>
        <v>A=</v>
      </c>
      <c r="W575" s="9">
        <f t="shared" si="214"/>
        <v>43286</v>
      </c>
    </row>
    <row r="576" spans="1:27" x14ac:dyDescent="0.2">
      <c r="A576" s="102">
        <f t="shared" si="199"/>
        <v>39987</v>
      </c>
      <c r="B576" s="6">
        <f t="shared" si="193"/>
        <v>10784.656633000001</v>
      </c>
      <c r="C576" s="6">
        <f t="shared" si="200"/>
        <v>10000</v>
      </c>
      <c r="D576" s="6">
        <f t="shared" si="194"/>
        <v>10784.656633000001</v>
      </c>
      <c r="E576" s="48">
        <f t="shared" si="201"/>
        <v>2956.46</v>
      </c>
      <c r="F576" s="10">
        <f t="shared" si="202"/>
        <v>2967.1</v>
      </c>
      <c r="G576" s="18">
        <f t="shared" si="212"/>
        <v>39970</v>
      </c>
      <c r="H576" s="2">
        <f t="shared" si="211"/>
        <v>3.5988986828843217E-3</v>
      </c>
      <c r="I576" s="1">
        <f t="shared" si="203"/>
        <v>18</v>
      </c>
      <c r="J576" s="49">
        <f t="shared" si="209"/>
        <v>30</v>
      </c>
      <c r="K576" s="7">
        <f t="shared" si="195"/>
        <v>1.0021577800000001</v>
      </c>
      <c r="L576" s="7">
        <f t="shared" si="204"/>
        <v>1.06926272</v>
      </c>
      <c r="M576" s="7">
        <f t="shared" si="205"/>
        <v>1.07156995</v>
      </c>
      <c r="N576" s="6">
        <f t="shared" si="196"/>
        <v>10715.699500000001</v>
      </c>
      <c r="O576" s="45">
        <v>0</v>
      </c>
      <c r="P576" s="6">
        <v>0</v>
      </c>
      <c r="Q576" s="6">
        <v>0</v>
      </c>
      <c r="R576" s="2">
        <f t="shared" si="206"/>
        <v>5.0000000000000001E-3</v>
      </c>
      <c r="S576" s="45">
        <f t="shared" si="207"/>
        <v>463</v>
      </c>
      <c r="T576" s="8">
        <f t="shared" si="197"/>
        <v>1.0064351499999999</v>
      </c>
      <c r="U576" s="6">
        <f t="shared" si="198"/>
        <v>68.957132999999999</v>
      </c>
      <c r="V576" s="3" t="str">
        <f t="shared" si="214"/>
        <v>A=</v>
      </c>
      <c r="W576" s="9">
        <f t="shared" si="214"/>
        <v>43286</v>
      </c>
    </row>
    <row r="577" spans="1:23" x14ac:dyDescent="0.2">
      <c r="A577" s="102">
        <f t="shared" si="199"/>
        <v>39988</v>
      </c>
      <c r="B577" s="6">
        <f t="shared" si="193"/>
        <v>10786.097618</v>
      </c>
      <c r="C577" s="6">
        <f t="shared" si="200"/>
        <v>10000</v>
      </c>
      <c r="D577" s="6">
        <f t="shared" si="194"/>
        <v>10786.097618</v>
      </c>
      <c r="E577" s="48">
        <f t="shared" si="201"/>
        <v>2956.46</v>
      </c>
      <c r="F577" s="10">
        <f t="shared" si="202"/>
        <v>2967.1</v>
      </c>
      <c r="G577" s="18">
        <f t="shared" si="212"/>
        <v>39970</v>
      </c>
      <c r="H577" s="2">
        <f t="shared" si="211"/>
        <v>3.5988986828843217E-3</v>
      </c>
      <c r="I577" s="1">
        <f t="shared" si="203"/>
        <v>19</v>
      </c>
      <c r="J577" s="49">
        <f t="shared" si="209"/>
        <v>30</v>
      </c>
      <c r="K577" s="7">
        <f t="shared" si="195"/>
        <v>1.0022778000000001</v>
      </c>
      <c r="L577" s="7">
        <f t="shared" si="204"/>
        <v>1.06926272</v>
      </c>
      <c r="M577" s="7">
        <f t="shared" si="205"/>
        <v>1.0716982799999999</v>
      </c>
      <c r="N577" s="6">
        <f t="shared" si="196"/>
        <v>10716.9828</v>
      </c>
      <c r="O577" s="45">
        <v>0</v>
      </c>
      <c r="P577" s="6">
        <v>0</v>
      </c>
      <c r="Q577" s="6">
        <v>0</v>
      </c>
      <c r="R577" s="2">
        <f t="shared" si="206"/>
        <v>5.0000000000000001E-3</v>
      </c>
      <c r="S577" s="45">
        <f t="shared" si="207"/>
        <v>464</v>
      </c>
      <c r="T577" s="8">
        <f t="shared" si="197"/>
        <v>1.0064490930000001</v>
      </c>
      <c r="U577" s="6">
        <f t="shared" si="198"/>
        <v>69.114818</v>
      </c>
      <c r="V577" s="3" t="str">
        <f t="shared" si="214"/>
        <v>A=</v>
      </c>
      <c r="W577" s="9">
        <f t="shared" si="214"/>
        <v>43286</v>
      </c>
    </row>
    <row r="578" spans="1:23" x14ac:dyDescent="0.2">
      <c r="A578" s="102">
        <f t="shared" si="199"/>
        <v>39989</v>
      </c>
      <c r="B578" s="6">
        <f t="shared" si="193"/>
        <v>10787.53865</v>
      </c>
      <c r="C578" s="6">
        <f t="shared" si="200"/>
        <v>10000</v>
      </c>
      <c r="D578" s="6">
        <f t="shared" si="194"/>
        <v>10787.53865</v>
      </c>
      <c r="E578" s="48">
        <f t="shared" si="201"/>
        <v>2956.46</v>
      </c>
      <c r="F578" s="10">
        <f t="shared" si="202"/>
        <v>2967.1</v>
      </c>
      <c r="G578" s="18">
        <f t="shared" si="212"/>
        <v>39970</v>
      </c>
      <c r="H578" s="2">
        <f t="shared" si="211"/>
        <v>3.5988986828843217E-3</v>
      </c>
      <c r="I578" s="1">
        <f t="shared" si="203"/>
        <v>20</v>
      </c>
      <c r="J578" s="49">
        <f t="shared" si="209"/>
        <v>30</v>
      </c>
      <c r="K578" s="7">
        <f t="shared" si="195"/>
        <v>1.0023978200000001</v>
      </c>
      <c r="L578" s="7">
        <f t="shared" si="204"/>
        <v>1.06926272</v>
      </c>
      <c r="M578" s="7">
        <f t="shared" si="205"/>
        <v>1.07182661</v>
      </c>
      <c r="N578" s="6">
        <f t="shared" si="196"/>
        <v>10718.266100000001</v>
      </c>
      <c r="O578" s="45">
        <v>0</v>
      </c>
      <c r="P578" s="6">
        <v>0</v>
      </c>
      <c r="Q578" s="6">
        <v>0</v>
      </c>
      <c r="R578" s="2">
        <f t="shared" si="206"/>
        <v>5.0000000000000001E-3</v>
      </c>
      <c r="S578" s="45">
        <f t="shared" si="207"/>
        <v>465</v>
      </c>
      <c r="T578" s="8">
        <f t="shared" si="197"/>
        <v>1.0064630370000001</v>
      </c>
      <c r="U578" s="6">
        <f t="shared" si="198"/>
        <v>69.272549999999995</v>
      </c>
      <c r="V578" s="3" t="str">
        <f t="shared" si="214"/>
        <v>A=</v>
      </c>
      <c r="W578" s="9">
        <f t="shared" si="214"/>
        <v>43286</v>
      </c>
    </row>
    <row r="579" spans="1:23" x14ac:dyDescent="0.2">
      <c r="A579" s="102">
        <f t="shared" si="199"/>
        <v>39990</v>
      </c>
      <c r="B579" s="6">
        <f t="shared" si="193"/>
        <v>10788.98012</v>
      </c>
      <c r="C579" s="6">
        <f t="shared" si="200"/>
        <v>10000</v>
      </c>
      <c r="D579" s="6">
        <f t="shared" si="194"/>
        <v>10788.98012</v>
      </c>
      <c r="E579" s="48">
        <f t="shared" si="201"/>
        <v>2956.46</v>
      </c>
      <c r="F579" s="10">
        <f t="shared" si="202"/>
        <v>2967.1</v>
      </c>
      <c r="G579" s="18">
        <f t="shared" si="212"/>
        <v>39970</v>
      </c>
      <c r="H579" s="2">
        <f t="shared" si="211"/>
        <v>3.5988986828843217E-3</v>
      </c>
      <c r="I579" s="1">
        <f t="shared" si="203"/>
        <v>21</v>
      </c>
      <c r="J579" s="49">
        <f t="shared" si="209"/>
        <v>30</v>
      </c>
      <c r="K579" s="7">
        <f t="shared" si="195"/>
        <v>1.0025178699999999</v>
      </c>
      <c r="L579" s="7">
        <f t="shared" si="204"/>
        <v>1.06926272</v>
      </c>
      <c r="M579" s="7">
        <f t="shared" si="205"/>
        <v>1.0719549799999999</v>
      </c>
      <c r="N579" s="6">
        <f t="shared" si="196"/>
        <v>10719.549800000001</v>
      </c>
      <c r="O579" s="45">
        <v>0</v>
      </c>
      <c r="P579" s="6">
        <v>0</v>
      </c>
      <c r="Q579" s="6">
        <v>0</v>
      </c>
      <c r="R579" s="2">
        <f t="shared" si="206"/>
        <v>5.0000000000000001E-3</v>
      </c>
      <c r="S579" s="45">
        <f t="shared" si="207"/>
        <v>466</v>
      </c>
      <c r="T579" s="8">
        <f t="shared" si="197"/>
        <v>1.006476981</v>
      </c>
      <c r="U579" s="6">
        <f t="shared" si="198"/>
        <v>69.430319999999995</v>
      </c>
      <c r="V579" s="3" t="str">
        <f t="shared" si="214"/>
        <v>A=</v>
      </c>
      <c r="W579" s="9">
        <f t="shared" si="214"/>
        <v>43286</v>
      </c>
    </row>
    <row r="580" spans="1:23" x14ac:dyDescent="0.2">
      <c r="A580" s="102">
        <f t="shared" si="199"/>
        <v>39991</v>
      </c>
      <c r="B580" s="6">
        <f t="shared" si="193"/>
        <v>10790.421525</v>
      </c>
      <c r="C580" s="6">
        <f t="shared" si="200"/>
        <v>10000</v>
      </c>
      <c r="D580" s="6">
        <f t="shared" si="194"/>
        <v>10790.421525</v>
      </c>
      <c r="E580" s="48">
        <f t="shared" si="201"/>
        <v>2956.46</v>
      </c>
      <c r="F580" s="10">
        <f t="shared" si="202"/>
        <v>2967.1</v>
      </c>
      <c r="G580" s="18">
        <f t="shared" si="212"/>
        <v>39970</v>
      </c>
      <c r="H580" s="2">
        <f t="shared" si="211"/>
        <v>3.5988986828843217E-3</v>
      </c>
      <c r="I580" s="1">
        <f t="shared" si="203"/>
        <v>22</v>
      </c>
      <c r="J580" s="49">
        <f t="shared" si="209"/>
        <v>30</v>
      </c>
      <c r="K580" s="7">
        <f t="shared" si="195"/>
        <v>1.00263792</v>
      </c>
      <c r="L580" s="7">
        <f t="shared" si="204"/>
        <v>1.06926272</v>
      </c>
      <c r="M580" s="7">
        <f t="shared" si="205"/>
        <v>1.0720833400000001</v>
      </c>
      <c r="N580" s="6">
        <f t="shared" si="196"/>
        <v>10720.8334</v>
      </c>
      <c r="O580" s="45">
        <v>0</v>
      </c>
      <c r="P580" s="6">
        <v>0</v>
      </c>
      <c r="Q580" s="6">
        <v>0</v>
      </c>
      <c r="R580" s="2">
        <f t="shared" si="206"/>
        <v>5.0000000000000001E-3</v>
      </c>
      <c r="S580" s="45">
        <f t="shared" si="207"/>
        <v>467</v>
      </c>
      <c r="T580" s="8">
        <f t="shared" si="197"/>
        <v>1.006490925</v>
      </c>
      <c r="U580" s="6">
        <f t="shared" si="198"/>
        <v>69.588125000000005</v>
      </c>
      <c r="V580" s="3" t="str">
        <f t="shared" si="214"/>
        <v>A=</v>
      </c>
      <c r="W580" s="9">
        <f t="shared" si="214"/>
        <v>43286</v>
      </c>
    </row>
    <row r="581" spans="1:23" x14ac:dyDescent="0.2">
      <c r="A581" s="102">
        <f t="shared" si="199"/>
        <v>39992</v>
      </c>
      <c r="B581" s="6">
        <f t="shared" si="193"/>
        <v>10791.863267999999</v>
      </c>
      <c r="C581" s="6">
        <f t="shared" si="200"/>
        <v>10000</v>
      </c>
      <c r="D581" s="6">
        <f t="shared" si="194"/>
        <v>10791.863267999999</v>
      </c>
      <c r="E581" s="48">
        <f t="shared" si="201"/>
        <v>2956.46</v>
      </c>
      <c r="F581" s="10">
        <f t="shared" si="202"/>
        <v>2967.1</v>
      </c>
      <c r="G581" s="18">
        <f t="shared" si="212"/>
        <v>39970</v>
      </c>
      <c r="H581" s="2">
        <f t="shared" si="211"/>
        <v>3.5988986828843217E-3</v>
      </c>
      <c r="I581" s="1">
        <f t="shared" si="203"/>
        <v>23</v>
      </c>
      <c r="J581" s="49">
        <f t="shared" si="209"/>
        <v>30</v>
      </c>
      <c r="K581" s="7">
        <f t="shared" si="195"/>
        <v>1.0027579900000001</v>
      </c>
      <c r="L581" s="7">
        <f t="shared" si="204"/>
        <v>1.06926272</v>
      </c>
      <c r="M581" s="7">
        <f t="shared" si="205"/>
        <v>1.07221173</v>
      </c>
      <c r="N581" s="6">
        <f t="shared" si="196"/>
        <v>10722.1173</v>
      </c>
      <c r="O581" s="45">
        <v>0</v>
      </c>
      <c r="P581" s="6">
        <v>0</v>
      </c>
      <c r="Q581" s="6">
        <v>0</v>
      </c>
      <c r="R581" s="2">
        <f t="shared" si="206"/>
        <v>5.0000000000000001E-3</v>
      </c>
      <c r="S581" s="45">
        <f t="shared" si="207"/>
        <v>468</v>
      </c>
      <c r="T581" s="8">
        <f t="shared" si="197"/>
        <v>1.006504869</v>
      </c>
      <c r="U581" s="6">
        <f t="shared" si="198"/>
        <v>69.745968000000005</v>
      </c>
      <c r="V581" s="3" t="str">
        <f t="shared" si="214"/>
        <v>A=</v>
      </c>
      <c r="W581" s="9">
        <f t="shared" si="214"/>
        <v>43286</v>
      </c>
    </row>
    <row r="582" spans="1:23" x14ac:dyDescent="0.2">
      <c r="A582" s="102">
        <f t="shared" si="199"/>
        <v>39993</v>
      </c>
      <c r="B582" s="6">
        <f t="shared" si="193"/>
        <v>10793.305259000001</v>
      </c>
      <c r="C582" s="6">
        <f t="shared" si="200"/>
        <v>10000</v>
      </c>
      <c r="D582" s="6">
        <f t="shared" si="194"/>
        <v>10793.305259000001</v>
      </c>
      <c r="E582" s="48">
        <f t="shared" si="201"/>
        <v>2956.46</v>
      </c>
      <c r="F582" s="10">
        <f t="shared" si="202"/>
        <v>2967.1</v>
      </c>
      <c r="G582" s="18">
        <f t="shared" si="212"/>
        <v>39970</v>
      </c>
      <c r="H582" s="2">
        <f t="shared" si="211"/>
        <v>3.5988986828843217E-3</v>
      </c>
      <c r="I582" s="1">
        <f t="shared" si="203"/>
        <v>24</v>
      </c>
      <c r="J582" s="49">
        <f t="shared" si="209"/>
        <v>30</v>
      </c>
      <c r="K582" s="7">
        <f t="shared" si="195"/>
        <v>1.0028780799999999</v>
      </c>
      <c r="L582" s="7">
        <f t="shared" si="204"/>
        <v>1.06926272</v>
      </c>
      <c r="M582" s="7">
        <f t="shared" si="205"/>
        <v>1.0723401400000001</v>
      </c>
      <c r="N582" s="6">
        <f t="shared" si="196"/>
        <v>10723.401400000001</v>
      </c>
      <c r="O582" s="45">
        <v>0</v>
      </c>
      <c r="P582" s="6">
        <v>0</v>
      </c>
      <c r="Q582" s="6">
        <v>0</v>
      </c>
      <c r="R582" s="2">
        <f t="shared" si="206"/>
        <v>5.0000000000000001E-3</v>
      </c>
      <c r="S582" s="45">
        <f t="shared" si="207"/>
        <v>469</v>
      </c>
      <c r="T582" s="8">
        <f t="shared" si="197"/>
        <v>1.0065188140000001</v>
      </c>
      <c r="U582" s="6">
        <f t="shared" si="198"/>
        <v>69.903858999999997</v>
      </c>
      <c r="V582" s="3" t="str">
        <f t="shared" si="214"/>
        <v>A=</v>
      </c>
      <c r="W582" s="9">
        <f t="shared" si="214"/>
        <v>43286</v>
      </c>
    </row>
    <row r="583" spans="1:23" x14ac:dyDescent="0.2">
      <c r="A583" s="102">
        <f t="shared" si="199"/>
        <v>39994</v>
      </c>
      <c r="B583" s="6">
        <f t="shared" si="193"/>
        <v>10794.747386000001</v>
      </c>
      <c r="C583" s="6">
        <f t="shared" si="200"/>
        <v>10000</v>
      </c>
      <c r="D583" s="6">
        <f t="shared" si="194"/>
        <v>10794.747386000001</v>
      </c>
      <c r="E583" s="48">
        <f t="shared" si="201"/>
        <v>2956.46</v>
      </c>
      <c r="F583" s="10">
        <f t="shared" si="202"/>
        <v>2967.1</v>
      </c>
      <c r="G583" s="18">
        <f t="shared" si="212"/>
        <v>39970</v>
      </c>
      <c r="H583" s="2">
        <f t="shared" si="211"/>
        <v>3.5988986828843217E-3</v>
      </c>
      <c r="I583" s="1">
        <f t="shared" si="203"/>
        <v>25</v>
      </c>
      <c r="J583" s="49">
        <f t="shared" si="209"/>
        <v>30</v>
      </c>
      <c r="K583" s="7">
        <f t="shared" si="195"/>
        <v>1.0029981800000001</v>
      </c>
      <c r="L583" s="7">
        <f t="shared" si="204"/>
        <v>1.06926272</v>
      </c>
      <c r="M583" s="7">
        <f t="shared" si="205"/>
        <v>1.0724685599999999</v>
      </c>
      <c r="N583" s="6">
        <f t="shared" si="196"/>
        <v>10724.685600000001</v>
      </c>
      <c r="O583" s="45">
        <v>0</v>
      </c>
      <c r="P583" s="6">
        <v>0</v>
      </c>
      <c r="Q583" s="6">
        <v>0</v>
      </c>
      <c r="R583" s="2">
        <f t="shared" si="206"/>
        <v>5.0000000000000001E-3</v>
      </c>
      <c r="S583" s="45">
        <f t="shared" si="207"/>
        <v>470</v>
      </c>
      <c r="T583" s="8">
        <f t="shared" si="197"/>
        <v>1.0065327589999999</v>
      </c>
      <c r="U583" s="6">
        <f t="shared" si="198"/>
        <v>70.061785999999998</v>
      </c>
      <c r="V583" s="3" t="str">
        <f t="shared" si="214"/>
        <v>A=</v>
      </c>
      <c r="W583" s="9">
        <f t="shared" si="214"/>
        <v>43286</v>
      </c>
    </row>
    <row r="584" spans="1:23" x14ac:dyDescent="0.2">
      <c r="A584" s="102">
        <f t="shared" si="199"/>
        <v>39995</v>
      </c>
      <c r="B584" s="6">
        <f t="shared" si="193"/>
        <v>10796.189639</v>
      </c>
      <c r="C584" s="6">
        <f t="shared" si="200"/>
        <v>10000</v>
      </c>
      <c r="D584" s="6">
        <f t="shared" si="194"/>
        <v>10796.189639</v>
      </c>
      <c r="E584" s="48">
        <f t="shared" si="201"/>
        <v>2956.46</v>
      </c>
      <c r="F584" s="10">
        <f t="shared" si="202"/>
        <v>2967.1</v>
      </c>
      <c r="G584" s="18">
        <f t="shared" si="212"/>
        <v>39970</v>
      </c>
      <c r="H584" s="2">
        <f t="shared" si="211"/>
        <v>3.5988986828843217E-3</v>
      </c>
      <c r="I584" s="1">
        <f t="shared" si="203"/>
        <v>26</v>
      </c>
      <c r="J584" s="49">
        <f t="shared" si="209"/>
        <v>30</v>
      </c>
      <c r="K584" s="7">
        <f t="shared" si="195"/>
        <v>1.00311829</v>
      </c>
      <c r="L584" s="7">
        <f t="shared" si="204"/>
        <v>1.06926272</v>
      </c>
      <c r="M584" s="7">
        <f t="shared" si="205"/>
        <v>1.0725969900000001</v>
      </c>
      <c r="N584" s="6">
        <f t="shared" si="196"/>
        <v>10725.9699</v>
      </c>
      <c r="O584" s="45">
        <v>0</v>
      </c>
      <c r="P584" s="6">
        <v>0</v>
      </c>
      <c r="Q584" s="6">
        <v>0</v>
      </c>
      <c r="R584" s="2">
        <f t="shared" si="206"/>
        <v>5.0000000000000001E-3</v>
      </c>
      <c r="S584" s="45">
        <f t="shared" si="207"/>
        <v>471</v>
      </c>
      <c r="T584" s="8">
        <f t="shared" si="197"/>
        <v>1.0065467029999999</v>
      </c>
      <c r="U584" s="6">
        <f t="shared" si="198"/>
        <v>70.219739000000004</v>
      </c>
      <c r="V584" s="3" t="str">
        <f t="shared" si="214"/>
        <v>A=</v>
      </c>
      <c r="W584" s="9">
        <f t="shared" si="214"/>
        <v>43286</v>
      </c>
    </row>
    <row r="585" spans="1:23" x14ac:dyDescent="0.2">
      <c r="A585" s="102">
        <f t="shared" si="199"/>
        <v>39996</v>
      </c>
      <c r="B585" s="6">
        <f t="shared" si="193"/>
        <v>10797.63214</v>
      </c>
      <c r="C585" s="6">
        <f t="shared" si="200"/>
        <v>10000</v>
      </c>
      <c r="D585" s="6">
        <f t="shared" si="194"/>
        <v>10797.63214</v>
      </c>
      <c r="E585" s="48">
        <f t="shared" si="201"/>
        <v>2956.46</v>
      </c>
      <c r="F585" s="10">
        <f t="shared" si="202"/>
        <v>2967.1</v>
      </c>
      <c r="G585" s="18">
        <f t="shared" si="212"/>
        <v>39970</v>
      </c>
      <c r="H585" s="2">
        <f t="shared" si="211"/>
        <v>3.5988986828843217E-3</v>
      </c>
      <c r="I585" s="1">
        <f t="shared" si="203"/>
        <v>27</v>
      </c>
      <c r="J585" s="49">
        <f t="shared" si="209"/>
        <v>30</v>
      </c>
      <c r="K585" s="7">
        <f t="shared" si="195"/>
        <v>1.00323842</v>
      </c>
      <c r="L585" s="7">
        <f t="shared" si="204"/>
        <v>1.06926272</v>
      </c>
      <c r="M585" s="7">
        <f t="shared" si="205"/>
        <v>1.0727254399999999</v>
      </c>
      <c r="N585" s="6">
        <f t="shared" si="196"/>
        <v>10727.2544</v>
      </c>
      <c r="O585" s="45">
        <v>0</v>
      </c>
      <c r="P585" s="6">
        <v>0</v>
      </c>
      <c r="Q585" s="6">
        <v>0</v>
      </c>
      <c r="R585" s="2">
        <f t="shared" si="206"/>
        <v>5.0000000000000001E-3</v>
      </c>
      <c r="S585" s="45">
        <f t="shared" si="207"/>
        <v>472</v>
      </c>
      <c r="T585" s="8">
        <f t="shared" si="197"/>
        <v>1.006560648</v>
      </c>
      <c r="U585" s="6">
        <f t="shared" si="198"/>
        <v>70.377740000000003</v>
      </c>
      <c r="V585" s="3" t="str">
        <f t="shared" si="214"/>
        <v>A=</v>
      </c>
      <c r="W585" s="9">
        <f t="shared" si="214"/>
        <v>43286</v>
      </c>
    </row>
    <row r="586" spans="1:23" x14ac:dyDescent="0.2">
      <c r="A586" s="102">
        <f t="shared" si="199"/>
        <v>39997</v>
      </c>
      <c r="B586" s="6">
        <f t="shared" ref="B586:B649" si="215">(N586+U586)</f>
        <v>10799.074788</v>
      </c>
      <c r="C586" s="6">
        <f t="shared" si="200"/>
        <v>10000</v>
      </c>
      <c r="D586" s="6">
        <f t="shared" ref="D586:D649" si="216">(N586+U586)</f>
        <v>10799.074788</v>
      </c>
      <c r="E586" s="48">
        <f t="shared" si="201"/>
        <v>2956.46</v>
      </c>
      <c r="F586" s="10">
        <f t="shared" si="202"/>
        <v>2967.1</v>
      </c>
      <c r="G586" s="18">
        <f t="shared" si="212"/>
        <v>39970</v>
      </c>
      <c r="H586" s="2">
        <f t="shared" si="211"/>
        <v>3.5988986828843217E-3</v>
      </c>
      <c r="I586" s="1">
        <f t="shared" si="203"/>
        <v>28</v>
      </c>
      <c r="J586" s="49">
        <f t="shared" si="209"/>
        <v>30</v>
      </c>
      <c r="K586" s="7">
        <f t="shared" ref="K586:K649" si="217">TRUNC(((F586/E586)^(I586/J586)),8)</f>
        <v>1.0033585599999999</v>
      </c>
      <c r="L586" s="7">
        <f t="shared" si="204"/>
        <v>1.06926272</v>
      </c>
      <c r="M586" s="7">
        <f t="shared" si="205"/>
        <v>1.0728538999999999</v>
      </c>
      <c r="N586" s="6">
        <f t="shared" ref="N586:N649" si="218">TRUNC(C586*M586,6)</f>
        <v>10728.539000000001</v>
      </c>
      <c r="O586" s="45">
        <v>0</v>
      </c>
      <c r="P586" s="6">
        <v>0</v>
      </c>
      <c r="Q586" s="6">
        <v>0</v>
      </c>
      <c r="R586" s="2">
        <f t="shared" si="206"/>
        <v>5.0000000000000001E-3</v>
      </c>
      <c r="S586" s="45">
        <f t="shared" si="207"/>
        <v>473</v>
      </c>
      <c r="T586" s="8">
        <f t="shared" ref="T586:T649" si="219">ROUND((1+R586)^(S586/360),9)</f>
        <v>1.0065745939999999</v>
      </c>
      <c r="U586" s="6">
        <f t="shared" ref="U586:U649" si="220">TRUNC((N586*(T586-1)),6)</f>
        <v>70.535787999999997</v>
      </c>
      <c r="V586" s="3" t="str">
        <f t="shared" si="214"/>
        <v>A=</v>
      </c>
      <c r="W586" s="9">
        <f t="shared" si="214"/>
        <v>43286</v>
      </c>
    </row>
    <row r="587" spans="1:23" x14ac:dyDescent="0.2">
      <c r="A587" s="102">
        <f t="shared" ref="A587:A650" si="221">(A586+1)</f>
        <v>39998</v>
      </c>
      <c r="B587" s="6">
        <f t="shared" si="215"/>
        <v>10800.517662</v>
      </c>
      <c r="C587" s="6">
        <f t="shared" ref="C587:C650" si="222">C586</f>
        <v>10000</v>
      </c>
      <c r="D587" s="6">
        <f t="shared" si="216"/>
        <v>10800.517662</v>
      </c>
      <c r="E587" s="48">
        <f t="shared" ref="E587:E650" si="223">IF(F587&lt;&gt;F586,F586,E586)</f>
        <v>2956.46</v>
      </c>
      <c r="F587" s="10">
        <f t="shared" ref="F587:F650" si="224">IF(DAY(A587)=F$9+1,VLOOKUP(A587,$AB$10:$AC$174,2),F586)</f>
        <v>2967.1</v>
      </c>
      <c r="G587" s="18">
        <f t="shared" si="212"/>
        <v>39970</v>
      </c>
      <c r="H587" s="2">
        <f t="shared" si="211"/>
        <v>3.5988986828843217E-3</v>
      </c>
      <c r="I587" s="1">
        <f t="shared" ref="I587:I650" si="225">IF(OR(A587&lt;A$9,A587=A$9),0,IF(DAY(A587)=F$9+1,1,I586+1))</f>
        <v>29</v>
      </c>
      <c r="J587" s="49">
        <f t="shared" si="209"/>
        <v>30</v>
      </c>
      <c r="K587" s="7">
        <f t="shared" si="217"/>
        <v>1.0034787199999999</v>
      </c>
      <c r="L587" s="7">
        <f t="shared" ref="L587:L650" si="226">IF(DAY(A587)=F$9+1,M586,L586)</f>
        <v>1.06926272</v>
      </c>
      <c r="M587" s="7">
        <f t="shared" ref="M587:M650" si="227">TRUNC(TRUNC((K587*L587),16),8)</f>
        <v>1.07298238</v>
      </c>
      <c r="N587" s="6">
        <f t="shared" si="218"/>
        <v>10729.8238</v>
      </c>
      <c r="O587" s="45">
        <v>0</v>
      </c>
      <c r="P587" s="6">
        <v>0</v>
      </c>
      <c r="Q587" s="6">
        <v>0</v>
      </c>
      <c r="R587" s="2">
        <f t="shared" ref="R587:R650" si="228">(R586)</f>
        <v>5.0000000000000001E-3</v>
      </c>
      <c r="S587" s="45">
        <f t="shared" ref="S587:S650" si="229">IF(OR(A587&lt;A$9,A587=A$9),0,IF(O586&gt;0,1,(S586+1)))</f>
        <v>474</v>
      </c>
      <c r="T587" s="8">
        <f t="shared" si="219"/>
        <v>1.006588539</v>
      </c>
      <c r="U587" s="6">
        <f t="shared" si="220"/>
        <v>70.693861999999996</v>
      </c>
      <c r="V587" s="3" t="str">
        <f t="shared" ref="V587:W602" si="230">V586</f>
        <v>A=</v>
      </c>
      <c r="W587" s="9">
        <f t="shared" si="230"/>
        <v>43286</v>
      </c>
    </row>
    <row r="588" spans="1:23" x14ac:dyDescent="0.2">
      <c r="A588" s="102">
        <f t="shared" si="221"/>
        <v>39999</v>
      </c>
      <c r="B588" s="6">
        <f t="shared" si="215"/>
        <v>10801.960684000001</v>
      </c>
      <c r="C588" s="6">
        <f t="shared" si="222"/>
        <v>10000</v>
      </c>
      <c r="D588" s="6">
        <f t="shared" si="216"/>
        <v>10801.960684000001</v>
      </c>
      <c r="E588" s="48">
        <f t="shared" si="223"/>
        <v>2956.46</v>
      </c>
      <c r="F588" s="10">
        <f t="shared" si="224"/>
        <v>2967.1</v>
      </c>
      <c r="G588" s="18">
        <f t="shared" si="212"/>
        <v>39970</v>
      </c>
      <c r="H588" s="2">
        <f t="shared" si="211"/>
        <v>3.5988986828843217E-3</v>
      </c>
      <c r="I588" s="1">
        <f t="shared" si="225"/>
        <v>30</v>
      </c>
      <c r="J588" s="49">
        <f t="shared" ref="J588:J651" si="231">IF(DAY(A588)=F$9+1,DAY(EOMONTH(A588,0)), IF(DAY(A588)&lt;&gt;$F$9+1,J587))</f>
        <v>30</v>
      </c>
      <c r="K588" s="7">
        <f t="shared" si="217"/>
        <v>1.0035988899999999</v>
      </c>
      <c r="L588" s="7">
        <f t="shared" si="226"/>
        <v>1.06926272</v>
      </c>
      <c r="M588" s="7">
        <f t="shared" si="227"/>
        <v>1.07311087</v>
      </c>
      <c r="N588" s="6">
        <f t="shared" si="218"/>
        <v>10731.108700000001</v>
      </c>
      <c r="O588" s="45">
        <v>0</v>
      </c>
      <c r="P588" s="6">
        <v>0</v>
      </c>
      <c r="Q588" s="6">
        <v>0</v>
      </c>
      <c r="R588" s="2">
        <f t="shared" si="228"/>
        <v>5.0000000000000001E-3</v>
      </c>
      <c r="S588" s="45">
        <f t="shared" si="229"/>
        <v>475</v>
      </c>
      <c r="T588" s="8">
        <f t="shared" si="219"/>
        <v>1.0066024849999999</v>
      </c>
      <c r="U588" s="6">
        <f t="shared" si="220"/>
        <v>70.851984000000002</v>
      </c>
      <c r="V588" s="3" t="str">
        <f t="shared" si="230"/>
        <v>A=</v>
      </c>
      <c r="W588" s="9">
        <f t="shared" si="230"/>
        <v>43286</v>
      </c>
    </row>
    <row r="589" spans="1:23" x14ac:dyDescent="0.2">
      <c r="A589" s="102">
        <f t="shared" si="221"/>
        <v>40000</v>
      </c>
      <c r="B589" s="6">
        <f t="shared" si="215"/>
        <v>10802.945428999999</v>
      </c>
      <c r="C589" s="6">
        <f t="shared" si="222"/>
        <v>10000</v>
      </c>
      <c r="D589" s="6">
        <f t="shared" si="216"/>
        <v>10802.945428999999</v>
      </c>
      <c r="E589" s="48">
        <f t="shared" si="223"/>
        <v>2967.1</v>
      </c>
      <c r="F589" s="10">
        <f t="shared" si="224"/>
        <v>2974.22</v>
      </c>
      <c r="G589" s="18">
        <f t="shared" si="212"/>
        <v>40000</v>
      </c>
      <c r="H589" s="2">
        <f t="shared" si="211"/>
        <v>2.3996494894003018E-3</v>
      </c>
      <c r="I589" s="1">
        <f t="shared" si="225"/>
        <v>1</v>
      </c>
      <c r="J589" s="49">
        <f t="shared" si="231"/>
        <v>31</v>
      </c>
      <c r="K589" s="7">
        <f t="shared" si="217"/>
        <v>1.00007731</v>
      </c>
      <c r="L589" s="7">
        <f t="shared" si="226"/>
        <v>1.07311087</v>
      </c>
      <c r="M589" s="7">
        <f t="shared" si="227"/>
        <v>1.0731938299999999</v>
      </c>
      <c r="N589" s="6">
        <f t="shared" si="218"/>
        <v>10731.9383</v>
      </c>
      <c r="O589" s="45">
        <v>0</v>
      </c>
      <c r="P589" s="6">
        <v>0</v>
      </c>
      <c r="Q589" s="6">
        <v>0</v>
      </c>
      <c r="R589" s="2">
        <f t="shared" si="228"/>
        <v>5.0000000000000001E-3</v>
      </c>
      <c r="S589" s="45">
        <f t="shared" si="229"/>
        <v>476</v>
      </c>
      <c r="T589" s="8">
        <f t="shared" si="219"/>
        <v>1.0066164310000001</v>
      </c>
      <c r="U589" s="6">
        <f t="shared" si="220"/>
        <v>71.007129000000006</v>
      </c>
      <c r="V589" s="3" t="str">
        <f t="shared" si="230"/>
        <v>A=</v>
      </c>
      <c r="W589" s="9">
        <f t="shared" si="230"/>
        <v>43286</v>
      </c>
    </row>
    <row r="590" spans="1:23" x14ac:dyDescent="0.2">
      <c r="A590" s="102">
        <f t="shared" si="221"/>
        <v>40001</v>
      </c>
      <c r="B590" s="6">
        <f t="shared" si="215"/>
        <v>10803.930397999999</v>
      </c>
      <c r="C590" s="6">
        <f t="shared" si="222"/>
        <v>10000</v>
      </c>
      <c r="D590" s="6">
        <f t="shared" si="216"/>
        <v>10803.930397999999</v>
      </c>
      <c r="E590" s="48">
        <f t="shared" si="223"/>
        <v>2967.1</v>
      </c>
      <c r="F590" s="10">
        <f t="shared" si="224"/>
        <v>2974.22</v>
      </c>
      <c r="G590" s="18">
        <f t="shared" si="212"/>
        <v>40000</v>
      </c>
      <c r="H590" s="2">
        <f t="shared" si="211"/>
        <v>2.3996494894003018E-3</v>
      </c>
      <c r="I590" s="1">
        <f t="shared" si="225"/>
        <v>2</v>
      </c>
      <c r="J590" s="49">
        <f t="shared" si="231"/>
        <v>31</v>
      </c>
      <c r="K590" s="7">
        <f t="shared" si="217"/>
        <v>1.0001546400000001</v>
      </c>
      <c r="L590" s="7">
        <f t="shared" si="226"/>
        <v>1.07311087</v>
      </c>
      <c r="M590" s="7">
        <f t="shared" si="227"/>
        <v>1.0732768100000001</v>
      </c>
      <c r="N590" s="6">
        <f t="shared" si="218"/>
        <v>10732.768099999999</v>
      </c>
      <c r="O590" s="45">
        <v>0</v>
      </c>
      <c r="P590" s="6">
        <v>0</v>
      </c>
      <c r="Q590" s="6">
        <v>0</v>
      </c>
      <c r="R590" s="2">
        <f t="shared" si="228"/>
        <v>5.0000000000000001E-3</v>
      </c>
      <c r="S590" s="45">
        <f t="shared" si="229"/>
        <v>477</v>
      </c>
      <c r="T590" s="8">
        <f t="shared" si="219"/>
        <v>1.006630377</v>
      </c>
      <c r="U590" s="6">
        <f t="shared" si="220"/>
        <v>71.162298000000007</v>
      </c>
      <c r="V590" s="3" t="str">
        <f t="shared" si="230"/>
        <v>A=</v>
      </c>
      <c r="W590" s="9">
        <f t="shared" si="230"/>
        <v>43286</v>
      </c>
    </row>
    <row r="591" spans="1:23" x14ac:dyDescent="0.2">
      <c r="A591" s="102">
        <f t="shared" si="221"/>
        <v>40002</v>
      </c>
      <c r="B591" s="6">
        <f t="shared" si="215"/>
        <v>10804.915391</v>
      </c>
      <c r="C591" s="6">
        <f t="shared" si="222"/>
        <v>10000</v>
      </c>
      <c r="D591" s="6">
        <f t="shared" si="216"/>
        <v>10804.915391</v>
      </c>
      <c r="E591" s="48">
        <f t="shared" si="223"/>
        <v>2967.1</v>
      </c>
      <c r="F591" s="10">
        <f t="shared" si="224"/>
        <v>2974.22</v>
      </c>
      <c r="G591" s="18">
        <f t="shared" si="212"/>
        <v>40000</v>
      </c>
      <c r="H591" s="2">
        <f t="shared" si="211"/>
        <v>2.3996494894003018E-3</v>
      </c>
      <c r="I591" s="1">
        <f t="shared" si="225"/>
        <v>3</v>
      </c>
      <c r="J591" s="49">
        <f t="shared" si="231"/>
        <v>31</v>
      </c>
      <c r="K591" s="7">
        <f t="shared" si="217"/>
        <v>1.00023197</v>
      </c>
      <c r="L591" s="7">
        <f t="shared" si="226"/>
        <v>1.07311087</v>
      </c>
      <c r="M591" s="7">
        <f t="shared" si="227"/>
        <v>1.07335979</v>
      </c>
      <c r="N591" s="6">
        <f t="shared" si="218"/>
        <v>10733.597900000001</v>
      </c>
      <c r="O591" s="45">
        <v>0</v>
      </c>
      <c r="P591" s="6">
        <v>0</v>
      </c>
      <c r="Q591" s="6">
        <v>0</v>
      </c>
      <c r="R591" s="2">
        <f t="shared" si="228"/>
        <v>5.0000000000000001E-3</v>
      </c>
      <c r="S591" s="45">
        <f t="shared" si="229"/>
        <v>478</v>
      </c>
      <c r="T591" s="8">
        <f t="shared" si="219"/>
        <v>1.006644323</v>
      </c>
      <c r="U591" s="6">
        <f t="shared" si="220"/>
        <v>71.317491000000004</v>
      </c>
      <c r="V591" s="3" t="str">
        <f t="shared" si="230"/>
        <v>A=</v>
      </c>
      <c r="W591" s="9">
        <f t="shared" si="230"/>
        <v>43286</v>
      </c>
    </row>
    <row r="592" spans="1:23" x14ac:dyDescent="0.2">
      <c r="A592" s="102">
        <f t="shared" si="221"/>
        <v>40003</v>
      </c>
      <c r="B592" s="6">
        <f t="shared" si="215"/>
        <v>10805.900507</v>
      </c>
      <c r="C592" s="6">
        <f t="shared" si="222"/>
        <v>10000</v>
      </c>
      <c r="D592" s="6">
        <f t="shared" si="216"/>
        <v>10805.900507</v>
      </c>
      <c r="E592" s="48">
        <f t="shared" si="223"/>
        <v>2967.1</v>
      </c>
      <c r="F592" s="10">
        <f t="shared" si="224"/>
        <v>2974.22</v>
      </c>
      <c r="G592" s="18">
        <f t="shared" si="212"/>
        <v>40000</v>
      </c>
      <c r="H592" s="2">
        <f t="shared" si="211"/>
        <v>2.3996494894003018E-3</v>
      </c>
      <c r="I592" s="1">
        <f t="shared" si="225"/>
        <v>4</v>
      </c>
      <c r="J592" s="49">
        <f t="shared" si="231"/>
        <v>31</v>
      </c>
      <c r="K592" s="7">
        <f t="shared" si="217"/>
        <v>1.0003093000000001</v>
      </c>
      <c r="L592" s="7">
        <f t="shared" si="226"/>
        <v>1.07311087</v>
      </c>
      <c r="M592" s="7">
        <f t="shared" si="227"/>
        <v>1.0734427799999999</v>
      </c>
      <c r="N592" s="6">
        <f t="shared" si="218"/>
        <v>10734.427799999999</v>
      </c>
      <c r="O592" s="45">
        <v>0</v>
      </c>
      <c r="P592" s="6">
        <v>0</v>
      </c>
      <c r="Q592" s="6">
        <v>0</v>
      </c>
      <c r="R592" s="2">
        <f t="shared" si="228"/>
        <v>5.0000000000000001E-3</v>
      </c>
      <c r="S592" s="45">
        <f t="shared" si="229"/>
        <v>479</v>
      </c>
      <c r="T592" s="8">
        <f t="shared" si="219"/>
        <v>1.0066582690000001</v>
      </c>
      <c r="U592" s="6">
        <f t="shared" si="220"/>
        <v>71.472707</v>
      </c>
      <c r="V592" s="3" t="str">
        <f t="shared" si="230"/>
        <v>A=</v>
      </c>
      <c r="W592" s="9">
        <f t="shared" si="230"/>
        <v>43286</v>
      </c>
    </row>
    <row r="593" spans="1:23" x14ac:dyDescent="0.2">
      <c r="A593" s="102">
        <f t="shared" si="221"/>
        <v>40004</v>
      </c>
      <c r="B593" s="6">
        <f t="shared" si="215"/>
        <v>10806.885757999999</v>
      </c>
      <c r="C593" s="6">
        <f t="shared" si="222"/>
        <v>10000</v>
      </c>
      <c r="D593" s="6">
        <f t="shared" si="216"/>
        <v>10806.885757999999</v>
      </c>
      <c r="E593" s="48">
        <f t="shared" si="223"/>
        <v>2967.1</v>
      </c>
      <c r="F593" s="10">
        <f t="shared" si="224"/>
        <v>2974.22</v>
      </c>
      <c r="G593" s="18">
        <f t="shared" si="212"/>
        <v>40000</v>
      </c>
      <c r="H593" s="2">
        <f t="shared" si="211"/>
        <v>2.3996494894003018E-3</v>
      </c>
      <c r="I593" s="1">
        <f t="shared" si="225"/>
        <v>5</v>
      </c>
      <c r="J593" s="49">
        <f t="shared" si="231"/>
        <v>31</v>
      </c>
      <c r="K593" s="7">
        <f t="shared" si="217"/>
        <v>1.00038665</v>
      </c>
      <c r="L593" s="7">
        <f t="shared" si="226"/>
        <v>1.07311087</v>
      </c>
      <c r="M593" s="7">
        <f t="shared" si="227"/>
        <v>1.07352578</v>
      </c>
      <c r="N593" s="6">
        <f t="shared" si="218"/>
        <v>10735.257799999999</v>
      </c>
      <c r="O593" s="45">
        <v>0</v>
      </c>
      <c r="P593" s="6">
        <v>0</v>
      </c>
      <c r="Q593" s="6">
        <v>0</v>
      </c>
      <c r="R593" s="2">
        <f t="shared" si="228"/>
        <v>5.0000000000000001E-3</v>
      </c>
      <c r="S593" s="45">
        <f t="shared" si="229"/>
        <v>480</v>
      </c>
      <c r="T593" s="8">
        <f t="shared" si="219"/>
        <v>1.0066722159999999</v>
      </c>
      <c r="U593" s="6">
        <f t="shared" si="220"/>
        <v>71.627958000000007</v>
      </c>
      <c r="V593" s="3" t="str">
        <f t="shared" si="230"/>
        <v>A=</v>
      </c>
      <c r="W593" s="9">
        <f t="shared" si="230"/>
        <v>43286</v>
      </c>
    </row>
    <row r="594" spans="1:23" x14ac:dyDescent="0.2">
      <c r="A594" s="102">
        <f t="shared" si="221"/>
        <v>40005</v>
      </c>
      <c r="B594" s="6">
        <f t="shared" si="215"/>
        <v>10807.871032999999</v>
      </c>
      <c r="C594" s="6">
        <f t="shared" si="222"/>
        <v>10000</v>
      </c>
      <c r="D594" s="6">
        <f t="shared" si="216"/>
        <v>10807.871032999999</v>
      </c>
      <c r="E594" s="48">
        <f t="shared" si="223"/>
        <v>2967.1</v>
      </c>
      <c r="F594" s="10">
        <f t="shared" si="224"/>
        <v>2974.22</v>
      </c>
      <c r="G594" s="18">
        <f t="shared" si="212"/>
        <v>40000</v>
      </c>
      <c r="H594" s="2">
        <f t="shared" si="211"/>
        <v>2.3996494894003018E-3</v>
      </c>
      <c r="I594" s="1">
        <f t="shared" si="225"/>
        <v>6</v>
      </c>
      <c r="J594" s="49">
        <f t="shared" si="231"/>
        <v>31</v>
      </c>
      <c r="K594" s="7">
        <f t="shared" si="217"/>
        <v>1.0004639900000001</v>
      </c>
      <c r="L594" s="7">
        <f t="shared" si="226"/>
        <v>1.07311087</v>
      </c>
      <c r="M594" s="7">
        <f t="shared" si="227"/>
        <v>1.07360878</v>
      </c>
      <c r="N594" s="6">
        <f t="shared" si="218"/>
        <v>10736.087799999999</v>
      </c>
      <c r="O594" s="45">
        <v>0</v>
      </c>
      <c r="P594" s="6">
        <v>0</v>
      </c>
      <c r="Q594" s="6">
        <v>0</v>
      </c>
      <c r="R594" s="2">
        <f t="shared" si="228"/>
        <v>5.0000000000000001E-3</v>
      </c>
      <c r="S594" s="45">
        <f t="shared" si="229"/>
        <v>481</v>
      </c>
      <c r="T594" s="8">
        <f t="shared" si="219"/>
        <v>1.0066861629999999</v>
      </c>
      <c r="U594" s="6">
        <f t="shared" si="220"/>
        <v>71.783232999999996</v>
      </c>
      <c r="V594" s="3" t="str">
        <f t="shared" si="230"/>
        <v>A=</v>
      </c>
      <c r="W594" s="9">
        <f t="shared" si="230"/>
        <v>43286</v>
      </c>
    </row>
    <row r="595" spans="1:23" x14ac:dyDescent="0.2">
      <c r="A595" s="102">
        <f t="shared" si="221"/>
        <v>40006</v>
      </c>
      <c r="B595" s="6">
        <f t="shared" si="215"/>
        <v>10808.85643</v>
      </c>
      <c r="C595" s="6">
        <f t="shared" si="222"/>
        <v>10000</v>
      </c>
      <c r="D595" s="6">
        <f t="shared" si="216"/>
        <v>10808.85643</v>
      </c>
      <c r="E595" s="48">
        <f t="shared" si="223"/>
        <v>2967.1</v>
      </c>
      <c r="F595" s="10">
        <f t="shared" si="224"/>
        <v>2974.22</v>
      </c>
      <c r="G595" s="18">
        <f t="shared" si="212"/>
        <v>40000</v>
      </c>
      <c r="H595" s="2">
        <f t="shared" si="211"/>
        <v>2.3996494894003018E-3</v>
      </c>
      <c r="I595" s="1">
        <f t="shared" si="225"/>
        <v>7</v>
      </c>
      <c r="J595" s="49">
        <f t="shared" si="231"/>
        <v>31</v>
      </c>
      <c r="K595" s="7">
        <f t="shared" si="217"/>
        <v>1.00054135</v>
      </c>
      <c r="L595" s="7">
        <f t="shared" si="226"/>
        <v>1.07311087</v>
      </c>
      <c r="M595" s="7">
        <f t="shared" si="227"/>
        <v>1.07369179</v>
      </c>
      <c r="N595" s="6">
        <f t="shared" si="218"/>
        <v>10736.9179</v>
      </c>
      <c r="O595" s="45">
        <v>0</v>
      </c>
      <c r="P595" s="6">
        <v>0</v>
      </c>
      <c r="Q595" s="6">
        <v>0</v>
      </c>
      <c r="R595" s="2">
        <f t="shared" si="228"/>
        <v>5.0000000000000001E-3</v>
      </c>
      <c r="S595" s="45">
        <f t="shared" si="229"/>
        <v>482</v>
      </c>
      <c r="T595" s="8">
        <f t="shared" si="219"/>
        <v>1.0067001099999999</v>
      </c>
      <c r="U595" s="6">
        <f t="shared" si="220"/>
        <v>71.93853</v>
      </c>
      <c r="V595" s="3" t="str">
        <f t="shared" si="230"/>
        <v>A=</v>
      </c>
      <c r="W595" s="9">
        <f t="shared" si="230"/>
        <v>43286</v>
      </c>
    </row>
    <row r="596" spans="1:23" x14ac:dyDescent="0.2">
      <c r="A596" s="102">
        <f t="shared" si="221"/>
        <v>40007</v>
      </c>
      <c r="B596" s="6">
        <f t="shared" si="215"/>
        <v>10809.841952000001</v>
      </c>
      <c r="C596" s="6">
        <f t="shared" si="222"/>
        <v>10000</v>
      </c>
      <c r="D596" s="6">
        <f t="shared" si="216"/>
        <v>10809.841952000001</v>
      </c>
      <c r="E596" s="48">
        <f t="shared" si="223"/>
        <v>2967.1</v>
      </c>
      <c r="F596" s="10">
        <f t="shared" si="224"/>
        <v>2974.22</v>
      </c>
      <c r="G596" s="18">
        <f t="shared" si="212"/>
        <v>40000</v>
      </c>
      <c r="H596" s="2">
        <f t="shared" si="211"/>
        <v>2.3996494894003018E-3</v>
      </c>
      <c r="I596" s="1">
        <f t="shared" si="225"/>
        <v>8</v>
      </c>
      <c r="J596" s="49">
        <f t="shared" si="231"/>
        <v>31</v>
      </c>
      <c r="K596" s="7">
        <f t="shared" si="217"/>
        <v>1.0006187099999999</v>
      </c>
      <c r="L596" s="7">
        <f t="shared" si="226"/>
        <v>1.07311087</v>
      </c>
      <c r="M596" s="7">
        <f t="shared" si="227"/>
        <v>1.07377481</v>
      </c>
      <c r="N596" s="6">
        <f t="shared" si="218"/>
        <v>10737.748100000001</v>
      </c>
      <c r="O596" s="45">
        <v>0</v>
      </c>
      <c r="P596" s="6">
        <v>0</v>
      </c>
      <c r="Q596" s="6">
        <v>0</v>
      </c>
      <c r="R596" s="2">
        <f t="shared" si="228"/>
        <v>5.0000000000000001E-3</v>
      </c>
      <c r="S596" s="45">
        <f t="shared" si="229"/>
        <v>483</v>
      </c>
      <c r="T596" s="8">
        <f t="shared" si="219"/>
        <v>1.0067140569999999</v>
      </c>
      <c r="U596" s="6">
        <f t="shared" si="220"/>
        <v>72.093851999999998</v>
      </c>
      <c r="V596" s="3" t="str">
        <f t="shared" si="230"/>
        <v>A=</v>
      </c>
      <c r="W596" s="9">
        <f t="shared" si="230"/>
        <v>43286</v>
      </c>
    </row>
    <row r="597" spans="1:23" x14ac:dyDescent="0.2">
      <c r="A597" s="102">
        <f t="shared" si="221"/>
        <v>40008</v>
      </c>
      <c r="B597" s="6">
        <f t="shared" si="215"/>
        <v>10810.827598</v>
      </c>
      <c r="C597" s="6">
        <f t="shared" si="222"/>
        <v>10000</v>
      </c>
      <c r="D597" s="6">
        <f t="shared" si="216"/>
        <v>10810.827598</v>
      </c>
      <c r="E597" s="48">
        <f t="shared" si="223"/>
        <v>2967.1</v>
      </c>
      <c r="F597" s="10">
        <f t="shared" si="224"/>
        <v>2974.22</v>
      </c>
      <c r="G597" s="18">
        <f t="shared" si="212"/>
        <v>40000</v>
      </c>
      <c r="H597" s="2">
        <f t="shared" si="211"/>
        <v>2.3996494894003018E-3</v>
      </c>
      <c r="I597" s="1">
        <f t="shared" si="225"/>
        <v>9</v>
      </c>
      <c r="J597" s="49">
        <f t="shared" si="231"/>
        <v>31</v>
      </c>
      <c r="K597" s="7">
        <f t="shared" si="217"/>
        <v>1.00069608</v>
      </c>
      <c r="L597" s="7">
        <f t="shared" si="226"/>
        <v>1.07311087</v>
      </c>
      <c r="M597" s="7">
        <f t="shared" si="227"/>
        <v>1.0738578400000001</v>
      </c>
      <c r="N597" s="6">
        <f t="shared" si="218"/>
        <v>10738.5784</v>
      </c>
      <c r="O597" s="45">
        <v>0</v>
      </c>
      <c r="P597" s="6">
        <v>0</v>
      </c>
      <c r="Q597" s="6">
        <v>0</v>
      </c>
      <c r="R597" s="2">
        <f t="shared" si="228"/>
        <v>5.0000000000000001E-3</v>
      </c>
      <c r="S597" s="45">
        <f t="shared" si="229"/>
        <v>484</v>
      </c>
      <c r="T597" s="8">
        <f t="shared" si="219"/>
        <v>1.006728004</v>
      </c>
      <c r="U597" s="6">
        <f t="shared" si="220"/>
        <v>72.249198000000007</v>
      </c>
      <c r="V597" s="3" t="str">
        <f t="shared" si="230"/>
        <v>A=</v>
      </c>
      <c r="W597" s="9">
        <f t="shared" si="230"/>
        <v>43286</v>
      </c>
    </row>
    <row r="598" spans="1:23" x14ac:dyDescent="0.2">
      <c r="A598" s="102">
        <f t="shared" si="221"/>
        <v>40009</v>
      </c>
      <c r="B598" s="6">
        <f t="shared" si="215"/>
        <v>10811.813177</v>
      </c>
      <c r="C598" s="6">
        <f t="shared" si="222"/>
        <v>10000</v>
      </c>
      <c r="D598" s="6">
        <f t="shared" si="216"/>
        <v>10811.813177</v>
      </c>
      <c r="E598" s="48">
        <f t="shared" si="223"/>
        <v>2967.1</v>
      </c>
      <c r="F598" s="10">
        <f t="shared" si="224"/>
        <v>2974.22</v>
      </c>
      <c r="G598" s="18">
        <f t="shared" si="212"/>
        <v>40000</v>
      </c>
      <c r="H598" s="2">
        <f t="shared" si="211"/>
        <v>2.3996494894003018E-3</v>
      </c>
      <c r="I598" s="1">
        <f t="shared" si="225"/>
        <v>10</v>
      </c>
      <c r="J598" s="49">
        <f t="shared" si="231"/>
        <v>31</v>
      </c>
      <c r="K598" s="7">
        <f t="shared" si="217"/>
        <v>1.0007734500000001</v>
      </c>
      <c r="L598" s="7">
        <f t="shared" si="226"/>
        <v>1.07311087</v>
      </c>
      <c r="M598" s="7">
        <f t="shared" si="227"/>
        <v>1.07394086</v>
      </c>
      <c r="N598" s="6">
        <f t="shared" si="218"/>
        <v>10739.408600000001</v>
      </c>
      <c r="O598" s="45">
        <v>0</v>
      </c>
      <c r="P598" s="6">
        <v>0</v>
      </c>
      <c r="Q598" s="6">
        <v>0</v>
      </c>
      <c r="R598" s="2">
        <f t="shared" si="228"/>
        <v>5.0000000000000001E-3</v>
      </c>
      <c r="S598" s="45">
        <f t="shared" si="229"/>
        <v>485</v>
      </c>
      <c r="T598" s="8">
        <f t="shared" si="219"/>
        <v>1.0067419520000001</v>
      </c>
      <c r="U598" s="6">
        <f t="shared" si="220"/>
        <v>72.404577000000003</v>
      </c>
      <c r="V598" s="3" t="str">
        <f t="shared" si="230"/>
        <v>A=</v>
      </c>
      <c r="W598" s="9">
        <f t="shared" si="230"/>
        <v>43286</v>
      </c>
    </row>
    <row r="599" spans="1:23" x14ac:dyDescent="0.2">
      <c r="A599" s="102">
        <f t="shared" si="221"/>
        <v>40010</v>
      </c>
      <c r="B599" s="6">
        <f t="shared" si="215"/>
        <v>10812.79898</v>
      </c>
      <c r="C599" s="6">
        <f t="shared" si="222"/>
        <v>10000</v>
      </c>
      <c r="D599" s="6">
        <f t="shared" si="216"/>
        <v>10812.79898</v>
      </c>
      <c r="E599" s="48">
        <f t="shared" si="223"/>
        <v>2967.1</v>
      </c>
      <c r="F599" s="10">
        <f t="shared" si="224"/>
        <v>2974.22</v>
      </c>
      <c r="G599" s="18">
        <f t="shared" si="212"/>
        <v>40000</v>
      </c>
      <c r="H599" s="2">
        <f t="shared" si="211"/>
        <v>2.3996494894003018E-3</v>
      </c>
      <c r="I599" s="1">
        <f t="shared" si="225"/>
        <v>11</v>
      </c>
      <c r="J599" s="49">
        <f t="shared" si="231"/>
        <v>31</v>
      </c>
      <c r="K599" s="7">
        <f t="shared" si="217"/>
        <v>1.0008508300000001</v>
      </c>
      <c r="L599" s="7">
        <f t="shared" si="226"/>
        <v>1.07311087</v>
      </c>
      <c r="M599" s="7">
        <f t="shared" si="227"/>
        <v>1.0740239</v>
      </c>
      <c r="N599" s="6">
        <f t="shared" si="218"/>
        <v>10740.239</v>
      </c>
      <c r="O599" s="45">
        <v>0</v>
      </c>
      <c r="P599" s="6">
        <v>0</v>
      </c>
      <c r="Q599" s="6">
        <v>0</v>
      </c>
      <c r="R599" s="2">
        <f t="shared" si="228"/>
        <v>5.0000000000000001E-3</v>
      </c>
      <c r="S599" s="45">
        <f t="shared" si="229"/>
        <v>486</v>
      </c>
      <c r="T599" s="8">
        <f t="shared" si="219"/>
        <v>1.0067558999999999</v>
      </c>
      <c r="U599" s="6">
        <f t="shared" si="220"/>
        <v>72.559979999999996</v>
      </c>
      <c r="V599" s="3" t="str">
        <f t="shared" si="230"/>
        <v>A=</v>
      </c>
      <c r="W599" s="9">
        <f t="shared" si="230"/>
        <v>43286</v>
      </c>
    </row>
    <row r="600" spans="1:23" x14ac:dyDescent="0.2">
      <c r="A600" s="102">
        <f t="shared" si="221"/>
        <v>40011</v>
      </c>
      <c r="B600" s="6">
        <f t="shared" si="215"/>
        <v>10813.784807</v>
      </c>
      <c r="C600" s="6">
        <f t="shared" si="222"/>
        <v>10000</v>
      </c>
      <c r="D600" s="6">
        <f t="shared" si="216"/>
        <v>10813.784807</v>
      </c>
      <c r="E600" s="48">
        <f t="shared" si="223"/>
        <v>2967.1</v>
      </c>
      <c r="F600" s="10">
        <f t="shared" si="224"/>
        <v>2974.22</v>
      </c>
      <c r="G600" s="18">
        <f t="shared" si="212"/>
        <v>40000</v>
      </c>
      <c r="H600" s="2">
        <f t="shared" si="211"/>
        <v>2.3996494894003018E-3</v>
      </c>
      <c r="I600" s="1">
        <f t="shared" si="225"/>
        <v>12</v>
      </c>
      <c r="J600" s="49">
        <f t="shared" si="231"/>
        <v>31</v>
      </c>
      <c r="K600" s="7">
        <f t="shared" si="217"/>
        <v>1.0009282100000001</v>
      </c>
      <c r="L600" s="7">
        <f t="shared" si="226"/>
        <v>1.07311087</v>
      </c>
      <c r="M600" s="7">
        <f t="shared" si="227"/>
        <v>1.0741069400000001</v>
      </c>
      <c r="N600" s="6">
        <f t="shared" si="218"/>
        <v>10741.0694</v>
      </c>
      <c r="O600" s="45">
        <v>0</v>
      </c>
      <c r="P600" s="6">
        <v>0</v>
      </c>
      <c r="Q600" s="6">
        <v>0</v>
      </c>
      <c r="R600" s="2">
        <f t="shared" si="228"/>
        <v>5.0000000000000001E-3</v>
      </c>
      <c r="S600" s="45">
        <f t="shared" si="229"/>
        <v>487</v>
      </c>
      <c r="T600" s="8">
        <f t="shared" si="219"/>
        <v>1.006769848</v>
      </c>
      <c r="U600" s="6">
        <f t="shared" si="220"/>
        <v>72.715406999999999</v>
      </c>
      <c r="V600" s="3" t="str">
        <f t="shared" si="230"/>
        <v>A=</v>
      </c>
      <c r="W600" s="9">
        <f t="shared" si="230"/>
        <v>43286</v>
      </c>
    </row>
    <row r="601" spans="1:23" x14ac:dyDescent="0.2">
      <c r="A601" s="102">
        <f t="shared" si="221"/>
        <v>40012</v>
      </c>
      <c r="B601" s="6">
        <f t="shared" si="215"/>
        <v>10814.770757</v>
      </c>
      <c r="C601" s="6">
        <f t="shared" si="222"/>
        <v>10000</v>
      </c>
      <c r="D601" s="6">
        <f t="shared" si="216"/>
        <v>10814.770757</v>
      </c>
      <c r="E601" s="48">
        <f t="shared" si="223"/>
        <v>2967.1</v>
      </c>
      <c r="F601" s="10">
        <f t="shared" si="224"/>
        <v>2974.22</v>
      </c>
      <c r="G601" s="18">
        <f t="shared" si="212"/>
        <v>40000</v>
      </c>
      <c r="H601" s="2">
        <f t="shared" si="211"/>
        <v>2.3996494894003018E-3</v>
      </c>
      <c r="I601" s="1">
        <f t="shared" si="225"/>
        <v>13</v>
      </c>
      <c r="J601" s="49">
        <f t="shared" si="231"/>
        <v>31</v>
      </c>
      <c r="K601" s="7">
        <f t="shared" si="217"/>
        <v>1.0010056000000001</v>
      </c>
      <c r="L601" s="7">
        <f t="shared" si="226"/>
        <v>1.07311087</v>
      </c>
      <c r="M601" s="7">
        <f t="shared" si="227"/>
        <v>1.07418999</v>
      </c>
      <c r="N601" s="6">
        <f t="shared" si="218"/>
        <v>10741.8999</v>
      </c>
      <c r="O601" s="45">
        <v>0</v>
      </c>
      <c r="P601" s="6">
        <v>0</v>
      </c>
      <c r="Q601" s="6">
        <v>0</v>
      </c>
      <c r="R601" s="2">
        <f t="shared" si="228"/>
        <v>5.0000000000000001E-3</v>
      </c>
      <c r="S601" s="45">
        <f t="shared" si="229"/>
        <v>488</v>
      </c>
      <c r="T601" s="8">
        <f t="shared" si="219"/>
        <v>1.0067837959999999</v>
      </c>
      <c r="U601" s="6">
        <f t="shared" si="220"/>
        <v>72.870857000000001</v>
      </c>
      <c r="V601" s="3" t="str">
        <f t="shared" si="230"/>
        <v>A=</v>
      </c>
      <c r="W601" s="9">
        <f t="shared" si="230"/>
        <v>43286</v>
      </c>
    </row>
    <row r="602" spans="1:23" x14ac:dyDescent="0.2">
      <c r="A602" s="102">
        <f t="shared" si="221"/>
        <v>40013</v>
      </c>
      <c r="B602" s="6">
        <f t="shared" si="215"/>
        <v>10815.756730999999</v>
      </c>
      <c r="C602" s="6">
        <f t="shared" si="222"/>
        <v>10000</v>
      </c>
      <c r="D602" s="6">
        <f t="shared" si="216"/>
        <v>10815.756730999999</v>
      </c>
      <c r="E602" s="48">
        <f t="shared" si="223"/>
        <v>2967.1</v>
      </c>
      <c r="F602" s="10">
        <f t="shared" si="224"/>
        <v>2974.22</v>
      </c>
      <c r="G602" s="18">
        <f t="shared" si="212"/>
        <v>40000</v>
      </c>
      <c r="H602" s="2">
        <f t="shared" si="211"/>
        <v>2.3996494894003018E-3</v>
      </c>
      <c r="I602" s="1">
        <f t="shared" si="225"/>
        <v>14</v>
      </c>
      <c r="J602" s="49">
        <f t="shared" si="231"/>
        <v>31</v>
      </c>
      <c r="K602" s="7">
        <f t="shared" si="217"/>
        <v>1.0010829999999999</v>
      </c>
      <c r="L602" s="7">
        <f t="shared" si="226"/>
        <v>1.07311087</v>
      </c>
      <c r="M602" s="7">
        <f t="shared" si="227"/>
        <v>1.07427304</v>
      </c>
      <c r="N602" s="6">
        <f t="shared" si="218"/>
        <v>10742.7304</v>
      </c>
      <c r="O602" s="45">
        <v>0</v>
      </c>
      <c r="P602" s="6">
        <v>0</v>
      </c>
      <c r="Q602" s="6">
        <v>0</v>
      </c>
      <c r="R602" s="2">
        <f t="shared" si="228"/>
        <v>5.0000000000000001E-3</v>
      </c>
      <c r="S602" s="45">
        <f t="shared" si="229"/>
        <v>489</v>
      </c>
      <c r="T602" s="8">
        <f t="shared" si="219"/>
        <v>1.006797744</v>
      </c>
      <c r="U602" s="6">
        <f t="shared" si="220"/>
        <v>73.026330999999999</v>
      </c>
      <c r="V602" s="3" t="str">
        <f t="shared" si="230"/>
        <v>A=</v>
      </c>
      <c r="W602" s="9">
        <f t="shared" si="230"/>
        <v>43286</v>
      </c>
    </row>
    <row r="603" spans="1:23" x14ac:dyDescent="0.2">
      <c r="A603" s="102">
        <f t="shared" si="221"/>
        <v>40014</v>
      </c>
      <c r="B603" s="6">
        <f t="shared" si="215"/>
        <v>10816.742839</v>
      </c>
      <c r="C603" s="6">
        <f t="shared" si="222"/>
        <v>10000</v>
      </c>
      <c r="D603" s="6">
        <f t="shared" si="216"/>
        <v>10816.742839</v>
      </c>
      <c r="E603" s="48">
        <f t="shared" si="223"/>
        <v>2967.1</v>
      </c>
      <c r="F603" s="10">
        <f t="shared" si="224"/>
        <v>2974.22</v>
      </c>
      <c r="G603" s="18">
        <f t="shared" si="212"/>
        <v>40000</v>
      </c>
      <c r="H603" s="2">
        <f t="shared" si="211"/>
        <v>2.3996494894003018E-3</v>
      </c>
      <c r="I603" s="1">
        <f t="shared" si="225"/>
        <v>15</v>
      </c>
      <c r="J603" s="49">
        <f t="shared" si="231"/>
        <v>31</v>
      </c>
      <c r="K603" s="7">
        <f t="shared" si="217"/>
        <v>1.0011604000000001</v>
      </c>
      <c r="L603" s="7">
        <f t="shared" si="226"/>
        <v>1.07311087</v>
      </c>
      <c r="M603" s="7">
        <f t="shared" si="227"/>
        <v>1.0743560999999999</v>
      </c>
      <c r="N603" s="6">
        <f t="shared" si="218"/>
        <v>10743.561</v>
      </c>
      <c r="O603" s="45">
        <v>0</v>
      </c>
      <c r="P603" s="6">
        <v>0</v>
      </c>
      <c r="Q603" s="6">
        <v>0</v>
      </c>
      <c r="R603" s="2">
        <f t="shared" si="228"/>
        <v>5.0000000000000001E-3</v>
      </c>
      <c r="S603" s="45">
        <f t="shared" si="229"/>
        <v>490</v>
      </c>
      <c r="T603" s="8">
        <f t="shared" si="219"/>
        <v>1.006811693</v>
      </c>
      <c r="U603" s="6">
        <f t="shared" si="220"/>
        <v>73.181838999999997</v>
      </c>
      <c r="V603" s="3" t="str">
        <f t="shared" ref="V603:W618" si="232">V602</f>
        <v>A=</v>
      </c>
      <c r="W603" s="9">
        <f t="shared" si="232"/>
        <v>43286</v>
      </c>
    </row>
    <row r="604" spans="1:23" x14ac:dyDescent="0.2">
      <c r="A604" s="102">
        <f t="shared" si="221"/>
        <v>40015</v>
      </c>
      <c r="B604" s="6">
        <f t="shared" si="215"/>
        <v>10817.729071</v>
      </c>
      <c r="C604" s="6">
        <f t="shared" si="222"/>
        <v>10000</v>
      </c>
      <c r="D604" s="6">
        <f t="shared" si="216"/>
        <v>10817.729071</v>
      </c>
      <c r="E604" s="48">
        <f t="shared" si="223"/>
        <v>2967.1</v>
      </c>
      <c r="F604" s="10">
        <f t="shared" si="224"/>
        <v>2974.22</v>
      </c>
      <c r="G604" s="18">
        <f t="shared" si="212"/>
        <v>40000</v>
      </c>
      <c r="H604" s="2">
        <f t="shared" si="211"/>
        <v>2.3996494894003018E-3</v>
      </c>
      <c r="I604" s="1">
        <f t="shared" si="225"/>
        <v>16</v>
      </c>
      <c r="J604" s="49">
        <f t="shared" si="231"/>
        <v>31</v>
      </c>
      <c r="K604" s="7">
        <f t="shared" si="217"/>
        <v>1.0012378099999999</v>
      </c>
      <c r="L604" s="7">
        <f t="shared" si="226"/>
        <v>1.07311087</v>
      </c>
      <c r="M604" s="7">
        <f t="shared" si="227"/>
        <v>1.07443917</v>
      </c>
      <c r="N604" s="6">
        <f t="shared" si="218"/>
        <v>10744.3917</v>
      </c>
      <c r="O604" s="45">
        <v>0</v>
      </c>
      <c r="P604" s="6">
        <v>0</v>
      </c>
      <c r="Q604" s="6">
        <v>0</v>
      </c>
      <c r="R604" s="2">
        <f t="shared" si="228"/>
        <v>5.0000000000000001E-3</v>
      </c>
      <c r="S604" s="45">
        <f t="shared" si="229"/>
        <v>491</v>
      </c>
      <c r="T604" s="8">
        <f t="shared" si="219"/>
        <v>1.0068256419999999</v>
      </c>
      <c r="U604" s="6">
        <f t="shared" si="220"/>
        <v>73.337371000000005</v>
      </c>
      <c r="V604" s="3" t="str">
        <f t="shared" si="232"/>
        <v>A=</v>
      </c>
      <c r="W604" s="9">
        <f t="shared" si="232"/>
        <v>43286</v>
      </c>
    </row>
    <row r="605" spans="1:23" x14ac:dyDescent="0.2">
      <c r="A605" s="102">
        <f t="shared" si="221"/>
        <v>40016</v>
      </c>
      <c r="B605" s="6">
        <f t="shared" si="215"/>
        <v>10818.715326000001</v>
      </c>
      <c r="C605" s="6">
        <f t="shared" si="222"/>
        <v>10000</v>
      </c>
      <c r="D605" s="6">
        <f t="shared" si="216"/>
        <v>10818.715326000001</v>
      </c>
      <c r="E605" s="48">
        <f t="shared" si="223"/>
        <v>2967.1</v>
      </c>
      <c r="F605" s="10">
        <f t="shared" si="224"/>
        <v>2974.22</v>
      </c>
      <c r="G605" s="18">
        <f t="shared" si="212"/>
        <v>40000</v>
      </c>
      <c r="H605" s="2">
        <f t="shared" si="211"/>
        <v>2.3996494894003018E-3</v>
      </c>
      <c r="I605" s="1">
        <f t="shared" si="225"/>
        <v>17</v>
      </c>
      <c r="J605" s="49">
        <f t="shared" si="231"/>
        <v>31</v>
      </c>
      <c r="K605" s="7">
        <f t="shared" si="217"/>
        <v>1.00131522</v>
      </c>
      <c r="L605" s="7">
        <f t="shared" si="226"/>
        <v>1.07311087</v>
      </c>
      <c r="M605" s="7">
        <f t="shared" si="227"/>
        <v>1.0745222400000001</v>
      </c>
      <c r="N605" s="6">
        <f t="shared" si="218"/>
        <v>10745.222400000001</v>
      </c>
      <c r="O605" s="45">
        <v>0</v>
      </c>
      <c r="P605" s="6">
        <v>0</v>
      </c>
      <c r="Q605" s="6">
        <v>0</v>
      </c>
      <c r="R605" s="2">
        <f t="shared" si="228"/>
        <v>5.0000000000000001E-3</v>
      </c>
      <c r="S605" s="45">
        <f t="shared" si="229"/>
        <v>492</v>
      </c>
      <c r="T605" s="8">
        <f t="shared" si="219"/>
        <v>1.0068395910000001</v>
      </c>
      <c r="U605" s="6">
        <f t="shared" si="220"/>
        <v>73.492925999999997</v>
      </c>
      <c r="V605" s="3" t="str">
        <f t="shared" si="232"/>
        <v>A=</v>
      </c>
      <c r="W605" s="9">
        <f t="shared" si="232"/>
        <v>43286</v>
      </c>
    </row>
    <row r="606" spans="1:23" x14ac:dyDescent="0.2">
      <c r="A606" s="102">
        <f t="shared" si="221"/>
        <v>40017</v>
      </c>
      <c r="B606" s="6">
        <f t="shared" si="215"/>
        <v>10819.701704999999</v>
      </c>
      <c r="C606" s="6">
        <f t="shared" si="222"/>
        <v>10000</v>
      </c>
      <c r="D606" s="6">
        <f t="shared" si="216"/>
        <v>10819.701704999999</v>
      </c>
      <c r="E606" s="48">
        <f t="shared" si="223"/>
        <v>2967.1</v>
      </c>
      <c r="F606" s="10">
        <f t="shared" si="224"/>
        <v>2974.22</v>
      </c>
      <c r="G606" s="18">
        <f t="shared" si="212"/>
        <v>40000</v>
      </c>
      <c r="H606" s="2">
        <f t="shared" si="211"/>
        <v>2.3996494894003018E-3</v>
      </c>
      <c r="I606" s="1">
        <f t="shared" si="225"/>
        <v>18</v>
      </c>
      <c r="J606" s="49">
        <f t="shared" si="231"/>
        <v>31</v>
      </c>
      <c r="K606" s="7">
        <f t="shared" si="217"/>
        <v>1.0013926399999999</v>
      </c>
      <c r="L606" s="7">
        <f t="shared" si="226"/>
        <v>1.07311087</v>
      </c>
      <c r="M606" s="7">
        <f t="shared" si="227"/>
        <v>1.0746053200000001</v>
      </c>
      <c r="N606" s="6">
        <f t="shared" si="218"/>
        <v>10746.0532</v>
      </c>
      <c r="O606" s="45">
        <v>0</v>
      </c>
      <c r="P606" s="6">
        <v>0</v>
      </c>
      <c r="Q606" s="6">
        <v>0</v>
      </c>
      <c r="R606" s="2">
        <f t="shared" si="228"/>
        <v>5.0000000000000001E-3</v>
      </c>
      <c r="S606" s="45">
        <f t="shared" si="229"/>
        <v>493</v>
      </c>
      <c r="T606" s="8">
        <f t="shared" si="219"/>
        <v>1.00685354</v>
      </c>
      <c r="U606" s="6">
        <f t="shared" si="220"/>
        <v>73.648505</v>
      </c>
      <c r="V606" s="3" t="str">
        <f t="shared" si="232"/>
        <v>A=</v>
      </c>
      <c r="W606" s="9">
        <f t="shared" si="232"/>
        <v>43286</v>
      </c>
    </row>
    <row r="607" spans="1:23" x14ac:dyDescent="0.2">
      <c r="A607" s="102">
        <f t="shared" si="221"/>
        <v>40018</v>
      </c>
      <c r="B607" s="6">
        <f t="shared" si="215"/>
        <v>10820.688208</v>
      </c>
      <c r="C607" s="6">
        <f t="shared" si="222"/>
        <v>10000</v>
      </c>
      <c r="D607" s="6">
        <f t="shared" si="216"/>
        <v>10820.688208</v>
      </c>
      <c r="E607" s="48">
        <f t="shared" si="223"/>
        <v>2967.1</v>
      </c>
      <c r="F607" s="10">
        <f t="shared" si="224"/>
        <v>2974.22</v>
      </c>
      <c r="G607" s="18">
        <f t="shared" si="212"/>
        <v>40000</v>
      </c>
      <c r="H607" s="2">
        <f t="shared" ref="H607:H670" si="233">(F607/E607)-1</f>
        <v>2.3996494894003018E-3</v>
      </c>
      <c r="I607" s="1">
        <f t="shared" si="225"/>
        <v>19</v>
      </c>
      <c r="J607" s="49">
        <f t="shared" si="231"/>
        <v>31</v>
      </c>
      <c r="K607" s="7">
        <f t="shared" si="217"/>
        <v>1.0014700700000001</v>
      </c>
      <c r="L607" s="7">
        <f t="shared" si="226"/>
        <v>1.07311087</v>
      </c>
      <c r="M607" s="7">
        <f t="shared" si="227"/>
        <v>1.07468841</v>
      </c>
      <c r="N607" s="6">
        <f t="shared" si="218"/>
        <v>10746.884099999999</v>
      </c>
      <c r="O607" s="45">
        <v>0</v>
      </c>
      <c r="P607" s="6">
        <v>0</v>
      </c>
      <c r="Q607" s="6">
        <v>0</v>
      </c>
      <c r="R607" s="2">
        <f t="shared" si="228"/>
        <v>5.0000000000000001E-3</v>
      </c>
      <c r="S607" s="45">
        <f t="shared" si="229"/>
        <v>494</v>
      </c>
      <c r="T607" s="8">
        <f t="shared" si="219"/>
        <v>1.006867489</v>
      </c>
      <c r="U607" s="6">
        <f t="shared" si="220"/>
        <v>73.804107999999999</v>
      </c>
      <c r="V607" s="3" t="str">
        <f t="shared" si="232"/>
        <v>A=</v>
      </c>
      <c r="W607" s="9">
        <f t="shared" si="232"/>
        <v>43286</v>
      </c>
    </row>
    <row r="608" spans="1:23" x14ac:dyDescent="0.2">
      <c r="A608" s="102">
        <f t="shared" si="221"/>
        <v>40019</v>
      </c>
      <c r="B608" s="6">
        <f t="shared" si="215"/>
        <v>10821.674745</v>
      </c>
      <c r="C608" s="6">
        <f t="shared" si="222"/>
        <v>10000</v>
      </c>
      <c r="D608" s="6">
        <f t="shared" si="216"/>
        <v>10821.674745</v>
      </c>
      <c r="E608" s="48">
        <f t="shared" si="223"/>
        <v>2967.1</v>
      </c>
      <c r="F608" s="10">
        <f t="shared" si="224"/>
        <v>2974.22</v>
      </c>
      <c r="G608" s="18">
        <f t="shared" si="212"/>
        <v>40000</v>
      </c>
      <c r="H608" s="2">
        <f t="shared" si="233"/>
        <v>2.3996494894003018E-3</v>
      </c>
      <c r="I608" s="1">
        <f t="shared" si="225"/>
        <v>20</v>
      </c>
      <c r="J608" s="49">
        <f t="shared" si="231"/>
        <v>31</v>
      </c>
      <c r="K608" s="7">
        <f t="shared" si="217"/>
        <v>1.0015475</v>
      </c>
      <c r="L608" s="7">
        <f t="shared" si="226"/>
        <v>1.07311087</v>
      </c>
      <c r="M608" s="7">
        <f t="shared" si="227"/>
        <v>1.0747715</v>
      </c>
      <c r="N608" s="6">
        <f t="shared" si="218"/>
        <v>10747.715</v>
      </c>
      <c r="O608" s="45">
        <v>0</v>
      </c>
      <c r="P608" s="6">
        <v>0</v>
      </c>
      <c r="Q608" s="6">
        <v>0</v>
      </c>
      <c r="R608" s="2">
        <f t="shared" si="228"/>
        <v>5.0000000000000001E-3</v>
      </c>
      <c r="S608" s="45">
        <f t="shared" si="229"/>
        <v>495</v>
      </c>
      <c r="T608" s="8">
        <f t="shared" si="219"/>
        <v>1.006881439</v>
      </c>
      <c r="U608" s="6">
        <f t="shared" si="220"/>
        <v>73.959744999999998</v>
      </c>
      <c r="V608" s="3" t="str">
        <f t="shared" si="232"/>
        <v>A=</v>
      </c>
      <c r="W608" s="9">
        <f t="shared" si="232"/>
        <v>43286</v>
      </c>
    </row>
    <row r="609" spans="1:23" x14ac:dyDescent="0.2">
      <c r="A609" s="102">
        <f t="shared" si="221"/>
        <v>40020</v>
      </c>
      <c r="B609" s="6">
        <f t="shared" si="215"/>
        <v>10822.661495</v>
      </c>
      <c r="C609" s="6">
        <f t="shared" si="222"/>
        <v>10000</v>
      </c>
      <c r="D609" s="6">
        <f t="shared" si="216"/>
        <v>10822.661495</v>
      </c>
      <c r="E609" s="48">
        <f t="shared" si="223"/>
        <v>2967.1</v>
      </c>
      <c r="F609" s="10">
        <f t="shared" si="224"/>
        <v>2974.22</v>
      </c>
      <c r="G609" s="18">
        <f t="shared" si="212"/>
        <v>40000</v>
      </c>
      <c r="H609" s="2">
        <f t="shared" si="233"/>
        <v>2.3996494894003018E-3</v>
      </c>
      <c r="I609" s="1">
        <f t="shared" si="225"/>
        <v>21</v>
      </c>
      <c r="J609" s="49">
        <f t="shared" si="231"/>
        <v>31</v>
      </c>
      <c r="K609" s="7">
        <f t="shared" si="217"/>
        <v>1.0016249399999999</v>
      </c>
      <c r="L609" s="7">
        <f t="shared" si="226"/>
        <v>1.07311087</v>
      </c>
      <c r="M609" s="7">
        <f t="shared" si="227"/>
        <v>1.07485461</v>
      </c>
      <c r="N609" s="6">
        <f t="shared" si="218"/>
        <v>10748.5461</v>
      </c>
      <c r="O609" s="45">
        <v>0</v>
      </c>
      <c r="P609" s="6">
        <v>0</v>
      </c>
      <c r="Q609" s="6">
        <v>0</v>
      </c>
      <c r="R609" s="2">
        <f t="shared" si="228"/>
        <v>5.0000000000000001E-3</v>
      </c>
      <c r="S609" s="45">
        <f t="shared" si="229"/>
        <v>496</v>
      </c>
      <c r="T609" s="8">
        <f t="shared" si="219"/>
        <v>1.006895388</v>
      </c>
      <c r="U609" s="6">
        <f t="shared" si="220"/>
        <v>74.115395000000007</v>
      </c>
      <c r="V609" s="3" t="str">
        <f t="shared" si="232"/>
        <v>A=</v>
      </c>
      <c r="W609" s="9">
        <f t="shared" si="232"/>
        <v>43286</v>
      </c>
    </row>
    <row r="610" spans="1:23" x14ac:dyDescent="0.2">
      <c r="A610" s="102">
        <f t="shared" si="221"/>
        <v>40021</v>
      </c>
      <c r="B610" s="6">
        <f t="shared" si="215"/>
        <v>10823.648179</v>
      </c>
      <c r="C610" s="6">
        <f t="shared" si="222"/>
        <v>10000</v>
      </c>
      <c r="D610" s="6">
        <f t="shared" si="216"/>
        <v>10823.648179</v>
      </c>
      <c r="E610" s="48">
        <f t="shared" si="223"/>
        <v>2967.1</v>
      </c>
      <c r="F610" s="10">
        <f t="shared" si="224"/>
        <v>2974.22</v>
      </c>
      <c r="G610" s="18">
        <f t="shared" si="212"/>
        <v>40000</v>
      </c>
      <c r="H610" s="2">
        <f t="shared" si="233"/>
        <v>2.3996494894003018E-3</v>
      </c>
      <c r="I610" s="1">
        <f t="shared" si="225"/>
        <v>22</v>
      </c>
      <c r="J610" s="49">
        <f t="shared" si="231"/>
        <v>31</v>
      </c>
      <c r="K610" s="7">
        <f t="shared" si="217"/>
        <v>1.00170238</v>
      </c>
      <c r="L610" s="7">
        <f t="shared" si="226"/>
        <v>1.07311087</v>
      </c>
      <c r="M610" s="7">
        <f t="shared" si="227"/>
        <v>1.0749377099999999</v>
      </c>
      <c r="N610" s="6">
        <f t="shared" si="218"/>
        <v>10749.3771</v>
      </c>
      <c r="O610" s="45">
        <v>0</v>
      </c>
      <c r="P610" s="6">
        <v>0</v>
      </c>
      <c r="Q610" s="6">
        <v>0</v>
      </c>
      <c r="R610" s="2">
        <f t="shared" si="228"/>
        <v>5.0000000000000001E-3</v>
      </c>
      <c r="S610" s="45">
        <f t="shared" si="229"/>
        <v>497</v>
      </c>
      <c r="T610" s="8">
        <f t="shared" si="219"/>
        <v>1.006909338</v>
      </c>
      <c r="U610" s="6">
        <f t="shared" si="220"/>
        <v>74.271079</v>
      </c>
      <c r="V610" s="3" t="str">
        <f t="shared" si="232"/>
        <v>A=</v>
      </c>
      <c r="W610" s="9">
        <f t="shared" si="232"/>
        <v>43286</v>
      </c>
    </row>
    <row r="611" spans="1:23" x14ac:dyDescent="0.2">
      <c r="A611" s="102">
        <f t="shared" si="221"/>
        <v>40022</v>
      </c>
      <c r="B611" s="6">
        <f t="shared" si="215"/>
        <v>10824.634986999999</v>
      </c>
      <c r="C611" s="6">
        <f t="shared" si="222"/>
        <v>10000</v>
      </c>
      <c r="D611" s="6">
        <f t="shared" si="216"/>
        <v>10824.634986999999</v>
      </c>
      <c r="E611" s="48">
        <f t="shared" si="223"/>
        <v>2967.1</v>
      </c>
      <c r="F611" s="10">
        <f t="shared" si="224"/>
        <v>2974.22</v>
      </c>
      <c r="G611" s="18">
        <f t="shared" si="212"/>
        <v>40000</v>
      </c>
      <c r="H611" s="2">
        <f t="shared" si="233"/>
        <v>2.3996494894003018E-3</v>
      </c>
      <c r="I611" s="1">
        <f t="shared" si="225"/>
        <v>23</v>
      </c>
      <c r="J611" s="49">
        <f t="shared" si="231"/>
        <v>31</v>
      </c>
      <c r="K611" s="7">
        <f t="shared" si="217"/>
        <v>1.00177983</v>
      </c>
      <c r="L611" s="7">
        <f t="shared" si="226"/>
        <v>1.07311087</v>
      </c>
      <c r="M611" s="7">
        <f t="shared" si="227"/>
        <v>1.07502082</v>
      </c>
      <c r="N611" s="6">
        <f t="shared" si="218"/>
        <v>10750.208199999999</v>
      </c>
      <c r="O611" s="45">
        <v>0</v>
      </c>
      <c r="P611" s="6">
        <v>0</v>
      </c>
      <c r="Q611" s="6">
        <v>0</v>
      </c>
      <c r="R611" s="2">
        <f t="shared" si="228"/>
        <v>5.0000000000000001E-3</v>
      </c>
      <c r="S611" s="45">
        <f t="shared" si="229"/>
        <v>498</v>
      </c>
      <c r="T611" s="8">
        <f t="shared" si="219"/>
        <v>1.0069232880000001</v>
      </c>
      <c r="U611" s="6">
        <f t="shared" si="220"/>
        <v>74.426787000000004</v>
      </c>
      <c r="V611" s="3" t="str">
        <f t="shared" si="232"/>
        <v>A=</v>
      </c>
      <c r="W611" s="9">
        <f t="shared" si="232"/>
        <v>43286</v>
      </c>
    </row>
    <row r="612" spans="1:23" x14ac:dyDescent="0.2">
      <c r="A612" s="102">
        <f t="shared" si="221"/>
        <v>40023</v>
      </c>
      <c r="B612" s="6">
        <f t="shared" si="215"/>
        <v>10825.621928999999</v>
      </c>
      <c r="C612" s="6">
        <f t="shared" si="222"/>
        <v>10000</v>
      </c>
      <c r="D612" s="6">
        <f t="shared" si="216"/>
        <v>10825.621928999999</v>
      </c>
      <c r="E612" s="48">
        <f t="shared" si="223"/>
        <v>2967.1</v>
      </c>
      <c r="F612" s="10">
        <f t="shared" si="224"/>
        <v>2974.22</v>
      </c>
      <c r="G612" s="18">
        <f t="shared" si="212"/>
        <v>40000</v>
      </c>
      <c r="H612" s="2">
        <f t="shared" si="233"/>
        <v>2.3996494894003018E-3</v>
      </c>
      <c r="I612" s="1">
        <f t="shared" si="225"/>
        <v>24</v>
      </c>
      <c r="J612" s="49">
        <f t="shared" si="231"/>
        <v>31</v>
      </c>
      <c r="K612" s="7">
        <f t="shared" si="217"/>
        <v>1.00185729</v>
      </c>
      <c r="L612" s="7">
        <f t="shared" si="226"/>
        <v>1.07311087</v>
      </c>
      <c r="M612" s="7">
        <f t="shared" si="227"/>
        <v>1.07510394</v>
      </c>
      <c r="N612" s="6">
        <f t="shared" si="218"/>
        <v>10751.0394</v>
      </c>
      <c r="O612" s="45">
        <v>0</v>
      </c>
      <c r="P612" s="6">
        <v>0</v>
      </c>
      <c r="Q612" s="6">
        <v>0</v>
      </c>
      <c r="R612" s="2">
        <f t="shared" si="228"/>
        <v>5.0000000000000001E-3</v>
      </c>
      <c r="S612" s="45">
        <f t="shared" si="229"/>
        <v>499</v>
      </c>
      <c r="T612" s="8">
        <f t="shared" si="219"/>
        <v>1.006937239</v>
      </c>
      <c r="U612" s="6">
        <f t="shared" si="220"/>
        <v>74.582528999999994</v>
      </c>
      <c r="V612" s="3" t="str">
        <f t="shared" si="232"/>
        <v>A=</v>
      </c>
      <c r="W612" s="9">
        <f t="shared" si="232"/>
        <v>43286</v>
      </c>
    </row>
    <row r="613" spans="1:23" x14ac:dyDescent="0.2">
      <c r="A613" s="102">
        <f t="shared" si="221"/>
        <v>40024</v>
      </c>
      <c r="B613" s="6">
        <f t="shared" si="215"/>
        <v>10826.608984999999</v>
      </c>
      <c r="C613" s="6">
        <f t="shared" si="222"/>
        <v>10000</v>
      </c>
      <c r="D613" s="6">
        <f t="shared" si="216"/>
        <v>10826.608984999999</v>
      </c>
      <c r="E613" s="48">
        <f t="shared" si="223"/>
        <v>2967.1</v>
      </c>
      <c r="F613" s="10">
        <f t="shared" si="224"/>
        <v>2974.22</v>
      </c>
      <c r="G613" s="18">
        <f t="shared" si="212"/>
        <v>40000</v>
      </c>
      <c r="H613" s="2">
        <f t="shared" si="233"/>
        <v>2.3996494894003018E-3</v>
      </c>
      <c r="I613" s="1">
        <f t="shared" si="225"/>
        <v>25</v>
      </c>
      <c r="J613" s="49">
        <f t="shared" si="231"/>
        <v>31</v>
      </c>
      <c r="K613" s="7">
        <f t="shared" si="217"/>
        <v>1.00193475</v>
      </c>
      <c r="L613" s="7">
        <f t="shared" si="226"/>
        <v>1.07311087</v>
      </c>
      <c r="M613" s="7">
        <f t="shared" si="227"/>
        <v>1.0751870699999999</v>
      </c>
      <c r="N613" s="6">
        <f t="shared" si="218"/>
        <v>10751.870699999999</v>
      </c>
      <c r="O613" s="45">
        <v>0</v>
      </c>
      <c r="P613" s="6">
        <v>0</v>
      </c>
      <c r="Q613" s="6">
        <v>0</v>
      </c>
      <c r="R613" s="2">
        <f t="shared" si="228"/>
        <v>5.0000000000000001E-3</v>
      </c>
      <c r="S613" s="45">
        <f t="shared" si="229"/>
        <v>500</v>
      </c>
      <c r="T613" s="8">
        <f t="shared" si="219"/>
        <v>1.006951189</v>
      </c>
      <c r="U613" s="6">
        <f t="shared" si="220"/>
        <v>74.738285000000005</v>
      </c>
      <c r="V613" s="3" t="str">
        <f t="shared" si="232"/>
        <v>A=</v>
      </c>
      <c r="W613" s="9">
        <f t="shared" si="232"/>
        <v>43286</v>
      </c>
    </row>
    <row r="614" spans="1:23" x14ac:dyDescent="0.2">
      <c r="A614" s="102">
        <f t="shared" si="221"/>
        <v>40025</v>
      </c>
      <c r="B614" s="6">
        <f t="shared" si="215"/>
        <v>10827.596073999999</v>
      </c>
      <c r="C614" s="6">
        <f t="shared" si="222"/>
        <v>10000</v>
      </c>
      <c r="D614" s="6">
        <f t="shared" si="216"/>
        <v>10827.596073999999</v>
      </c>
      <c r="E614" s="48">
        <f t="shared" si="223"/>
        <v>2967.1</v>
      </c>
      <c r="F614" s="10">
        <f t="shared" si="224"/>
        <v>2974.22</v>
      </c>
      <c r="G614" s="18">
        <f t="shared" si="212"/>
        <v>40000</v>
      </c>
      <c r="H614" s="2">
        <f t="shared" si="233"/>
        <v>2.3996494894003018E-3</v>
      </c>
      <c r="I614" s="1">
        <f t="shared" si="225"/>
        <v>26</v>
      </c>
      <c r="J614" s="49">
        <f t="shared" si="231"/>
        <v>31</v>
      </c>
      <c r="K614" s="7">
        <f t="shared" si="217"/>
        <v>1.0020122199999999</v>
      </c>
      <c r="L614" s="7">
        <f t="shared" si="226"/>
        <v>1.07311087</v>
      </c>
      <c r="M614" s="7">
        <f t="shared" si="227"/>
        <v>1.0752702000000001</v>
      </c>
      <c r="N614" s="6">
        <f t="shared" si="218"/>
        <v>10752.701999999999</v>
      </c>
      <c r="O614" s="45">
        <v>0</v>
      </c>
      <c r="P614" s="6">
        <v>0</v>
      </c>
      <c r="Q614" s="6">
        <v>0</v>
      </c>
      <c r="R614" s="2">
        <f t="shared" si="228"/>
        <v>5.0000000000000001E-3</v>
      </c>
      <c r="S614" s="45">
        <f t="shared" si="229"/>
        <v>501</v>
      </c>
      <c r="T614" s="8">
        <f t="shared" si="219"/>
        <v>1.0069651399999999</v>
      </c>
      <c r="U614" s="6">
        <f t="shared" si="220"/>
        <v>74.894074000000003</v>
      </c>
      <c r="V614" s="3" t="str">
        <f t="shared" si="232"/>
        <v>A=</v>
      </c>
      <c r="W614" s="9">
        <f t="shared" si="232"/>
        <v>43286</v>
      </c>
    </row>
    <row r="615" spans="1:23" x14ac:dyDescent="0.2">
      <c r="A615" s="102">
        <f t="shared" si="221"/>
        <v>40026</v>
      </c>
      <c r="B615" s="6">
        <f t="shared" si="215"/>
        <v>10828.583186999998</v>
      </c>
      <c r="C615" s="6">
        <f t="shared" si="222"/>
        <v>10000</v>
      </c>
      <c r="D615" s="6">
        <f t="shared" si="216"/>
        <v>10828.583186999998</v>
      </c>
      <c r="E615" s="48">
        <f t="shared" si="223"/>
        <v>2967.1</v>
      </c>
      <c r="F615" s="10">
        <f t="shared" si="224"/>
        <v>2974.22</v>
      </c>
      <c r="G615" s="18">
        <f t="shared" si="212"/>
        <v>40000</v>
      </c>
      <c r="H615" s="2">
        <f t="shared" si="233"/>
        <v>2.3996494894003018E-3</v>
      </c>
      <c r="I615" s="1">
        <f t="shared" si="225"/>
        <v>27</v>
      </c>
      <c r="J615" s="49">
        <f t="shared" si="231"/>
        <v>31</v>
      </c>
      <c r="K615" s="7">
        <f t="shared" si="217"/>
        <v>1.00208969</v>
      </c>
      <c r="L615" s="7">
        <f t="shared" si="226"/>
        <v>1.07311087</v>
      </c>
      <c r="M615" s="7">
        <f t="shared" si="227"/>
        <v>1.07535333</v>
      </c>
      <c r="N615" s="6">
        <f t="shared" si="218"/>
        <v>10753.533299999999</v>
      </c>
      <c r="O615" s="45">
        <v>0</v>
      </c>
      <c r="P615" s="6">
        <v>0</v>
      </c>
      <c r="Q615" s="6">
        <v>0</v>
      </c>
      <c r="R615" s="2">
        <f t="shared" si="228"/>
        <v>5.0000000000000001E-3</v>
      </c>
      <c r="S615" s="45">
        <f t="shared" si="229"/>
        <v>502</v>
      </c>
      <c r="T615" s="8">
        <f t="shared" si="219"/>
        <v>1.006979091</v>
      </c>
      <c r="U615" s="6">
        <f t="shared" si="220"/>
        <v>75.049886999999998</v>
      </c>
      <c r="V615" s="3" t="str">
        <f t="shared" si="232"/>
        <v>A=</v>
      </c>
      <c r="W615" s="9">
        <f t="shared" si="232"/>
        <v>43286</v>
      </c>
    </row>
    <row r="616" spans="1:23" x14ac:dyDescent="0.2">
      <c r="A616" s="102">
        <f t="shared" si="221"/>
        <v>40027</v>
      </c>
      <c r="B616" s="6">
        <f t="shared" si="215"/>
        <v>10829.570523999999</v>
      </c>
      <c r="C616" s="6">
        <f t="shared" si="222"/>
        <v>10000</v>
      </c>
      <c r="D616" s="6">
        <f t="shared" si="216"/>
        <v>10829.570523999999</v>
      </c>
      <c r="E616" s="48">
        <f t="shared" si="223"/>
        <v>2967.1</v>
      </c>
      <c r="F616" s="10">
        <f t="shared" si="224"/>
        <v>2974.22</v>
      </c>
      <c r="G616" s="18">
        <f t="shared" si="212"/>
        <v>40000</v>
      </c>
      <c r="H616" s="2">
        <f t="shared" si="233"/>
        <v>2.3996494894003018E-3</v>
      </c>
      <c r="I616" s="1">
        <f t="shared" si="225"/>
        <v>28</v>
      </c>
      <c r="J616" s="49">
        <f t="shared" si="231"/>
        <v>31</v>
      </c>
      <c r="K616" s="7">
        <f t="shared" si="217"/>
        <v>1.0021671700000001</v>
      </c>
      <c r="L616" s="7">
        <f t="shared" si="226"/>
        <v>1.07311087</v>
      </c>
      <c r="M616" s="7">
        <f t="shared" si="227"/>
        <v>1.07543648</v>
      </c>
      <c r="N616" s="6">
        <f t="shared" si="218"/>
        <v>10754.364799999999</v>
      </c>
      <c r="O616" s="45">
        <v>0</v>
      </c>
      <c r="P616" s="6">
        <v>0</v>
      </c>
      <c r="Q616" s="6">
        <v>0</v>
      </c>
      <c r="R616" s="2">
        <f t="shared" si="228"/>
        <v>5.0000000000000001E-3</v>
      </c>
      <c r="S616" s="45">
        <f t="shared" si="229"/>
        <v>503</v>
      </c>
      <c r="T616" s="8">
        <f t="shared" si="219"/>
        <v>1.0069930419999999</v>
      </c>
      <c r="U616" s="6">
        <f t="shared" si="220"/>
        <v>75.205724000000004</v>
      </c>
      <c r="V616" s="3" t="str">
        <f t="shared" si="232"/>
        <v>A=</v>
      </c>
      <c r="W616" s="9">
        <f t="shared" si="232"/>
        <v>43286</v>
      </c>
    </row>
    <row r="617" spans="1:23" x14ac:dyDescent="0.2">
      <c r="A617" s="102">
        <f t="shared" si="221"/>
        <v>40028</v>
      </c>
      <c r="B617" s="6">
        <f t="shared" si="215"/>
        <v>10830.557784000001</v>
      </c>
      <c r="C617" s="6">
        <f t="shared" si="222"/>
        <v>10000</v>
      </c>
      <c r="D617" s="6">
        <f t="shared" si="216"/>
        <v>10830.557784000001</v>
      </c>
      <c r="E617" s="48">
        <f t="shared" si="223"/>
        <v>2967.1</v>
      </c>
      <c r="F617" s="10">
        <f t="shared" si="224"/>
        <v>2974.22</v>
      </c>
      <c r="G617" s="18">
        <f t="shared" si="212"/>
        <v>40000</v>
      </c>
      <c r="H617" s="2">
        <f t="shared" si="233"/>
        <v>2.3996494894003018E-3</v>
      </c>
      <c r="I617" s="1">
        <f t="shared" si="225"/>
        <v>29</v>
      </c>
      <c r="J617" s="49">
        <f t="shared" si="231"/>
        <v>31</v>
      </c>
      <c r="K617" s="7">
        <f t="shared" si="217"/>
        <v>1.00224465</v>
      </c>
      <c r="L617" s="7">
        <f t="shared" si="226"/>
        <v>1.07311087</v>
      </c>
      <c r="M617" s="7">
        <f t="shared" si="227"/>
        <v>1.0755196199999999</v>
      </c>
      <c r="N617" s="6">
        <f t="shared" si="218"/>
        <v>10755.1962</v>
      </c>
      <c r="O617" s="45">
        <v>0</v>
      </c>
      <c r="P617" s="6">
        <v>0</v>
      </c>
      <c r="Q617" s="6">
        <v>0</v>
      </c>
      <c r="R617" s="2">
        <f t="shared" si="228"/>
        <v>5.0000000000000001E-3</v>
      </c>
      <c r="S617" s="45">
        <f t="shared" si="229"/>
        <v>504</v>
      </c>
      <c r="T617" s="8">
        <f t="shared" si="219"/>
        <v>1.0070069930000001</v>
      </c>
      <c r="U617" s="6">
        <f t="shared" si="220"/>
        <v>75.361583999999993</v>
      </c>
      <c r="V617" s="3" t="str">
        <f t="shared" si="232"/>
        <v>A=</v>
      </c>
      <c r="W617" s="9">
        <f t="shared" si="232"/>
        <v>43286</v>
      </c>
    </row>
    <row r="618" spans="1:23" x14ac:dyDescent="0.2">
      <c r="A618" s="102">
        <f t="shared" si="221"/>
        <v>40029</v>
      </c>
      <c r="B618" s="6">
        <f t="shared" si="215"/>
        <v>10831.545368999999</v>
      </c>
      <c r="C618" s="6">
        <f t="shared" si="222"/>
        <v>10000</v>
      </c>
      <c r="D618" s="6">
        <f t="shared" si="216"/>
        <v>10831.545368999999</v>
      </c>
      <c r="E618" s="48">
        <f t="shared" si="223"/>
        <v>2967.1</v>
      </c>
      <c r="F618" s="10">
        <f t="shared" si="224"/>
        <v>2974.22</v>
      </c>
      <c r="G618" s="18">
        <f t="shared" ref="G618:G681" si="234">IF(F618&lt;&gt;F617,A618,G617)</f>
        <v>40000</v>
      </c>
      <c r="H618" s="2">
        <f t="shared" si="233"/>
        <v>2.3996494894003018E-3</v>
      </c>
      <c r="I618" s="1">
        <f t="shared" si="225"/>
        <v>30</v>
      </c>
      <c r="J618" s="49">
        <f t="shared" si="231"/>
        <v>31</v>
      </c>
      <c r="K618" s="7">
        <f t="shared" si="217"/>
        <v>1.0023221499999999</v>
      </c>
      <c r="L618" s="7">
        <f t="shared" si="226"/>
        <v>1.07311087</v>
      </c>
      <c r="M618" s="7">
        <f t="shared" si="227"/>
        <v>1.07560279</v>
      </c>
      <c r="N618" s="6">
        <f t="shared" si="218"/>
        <v>10756.027899999999</v>
      </c>
      <c r="O618" s="45">
        <v>0</v>
      </c>
      <c r="P618" s="6">
        <v>0</v>
      </c>
      <c r="Q618" s="6">
        <v>0</v>
      </c>
      <c r="R618" s="2">
        <f t="shared" si="228"/>
        <v>5.0000000000000001E-3</v>
      </c>
      <c r="S618" s="45">
        <f t="shared" si="229"/>
        <v>505</v>
      </c>
      <c r="T618" s="8">
        <f t="shared" si="219"/>
        <v>1.007020944</v>
      </c>
      <c r="U618" s="6">
        <f t="shared" si="220"/>
        <v>75.517469000000006</v>
      </c>
      <c r="V618" s="3" t="str">
        <f t="shared" si="232"/>
        <v>A=</v>
      </c>
      <c r="W618" s="9">
        <f t="shared" si="232"/>
        <v>43286</v>
      </c>
    </row>
    <row r="619" spans="1:23" x14ac:dyDescent="0.2">
      <c r="A619" s="102">
        <f t="shared" si="221"/>
        <v>40030</v>
      </c>
      <c r="B619" s="6">
        <f t="shared" si="215"/>
        <v>10832.532787</v>
      </c>
      <c r="C619" s="6">
        <f t="shared" si="222"/>
        <v>10000</v>
      </c>
      <c r="D619" s="6">
        <f t="shared" si="216"/>
        <v>10832.532787</v>
      </c>
      <c r="E619" s="48">
        <f t="shared" si="223"/>
        <v>2967.1</v>
      </c>
      <c r="F619" s="10">
        <f t="shared" si="224"/>
        <v>2974.22</v>
      </c>
      <c r="G619" s="18">
        <f t="shared" si="234"/>
        <v>40000</v>
      </c>
      <c r="H619" s="2">
        <f t="shared" si="233"/>
        <v>2.3996494894003018E-3</v>
      </c>
      <c r="I619" s="1">
        <f t="shared" si="225"/>
        <v>31</v>
      </c>
      <c r="J619" s="49">
        <f t="shared" si="231"/>
        <v>31</v>
      </c>
      <c r="K619" s="7">
        <f t="shared" si="217"/>
        <v>1.0023996399999999</v>
      </c>
      <c r="L619" s="7">
        <f t="shared" si="226"/>
        <v>1.07311087</v>
      </c>
      <c r="M619" s="7">
        <f t="shared" si="227"/>
        <v>1.0756859400000001</v>
      </c>
      <c r="N619" s="6">
        <f t="shared" si="218"/>
        <v>10756.859399999999</v>
      </c>
      <c r="O619" s="45">
        <v>0</v>
      </c>
      <c r="P619" s="6">
        <v>0</v>
      </c>
      <c r="Q619" s="6">
        <v>0</v>
      </c>
      <c r="R619" s="2">
        <f t="shared" si="228"/>
        <v>5.0000000000000001E-3</v>
      </c>
      <c r="S619" s="45">
        <f t="shared" si="229"/>
        <v>506</v>
      </c>
      <c r="T619" s="8">
        <f t="shared" si="219"/>
        <v>1.007034896</v>
      </c>
      <c r="U619" s="6">
        <f t="shared" si="220"/>
        <v>75.673387000000005</v>
      </c>
      <c r="V619" s="3" t="str">
        <f t="shared" ref="V619:W634" si="235">V618</f>
        <v>A=</v>
      </c>
      <c r="W619" s="9">
        <f t="shared" si="235"/>
        <v>43286</v>
      </c>
    </row>
    <row r="620" spans="1:23" x14ac:dyDescent="0.2">
      <c r="A620" s="102">
        <f t="shared" si="221"/>
        <v>40031</v>
      </c>
      <c r="B620" s="6">
        <f t="shared" si="215"/>
        <v>10833.206329999999</v>
      </c>
      <c r="C620" s="6">
        <f t="shared" si="222"/>
        <v>10000</v>
      </c>
      <c r="D620" s="6">
        <f t="shared" si="216"/>
        <v>10833.206329999999</v>
      </c>
      <c r="E620" s="48">
        <f t="shared" si="223"/>
        <v>2974.22</v>
      </c>
      <c r="F620" s="10">
        <f t="shared" si="224"/>
        <v>2978.68</v>
      </c>
      <c r="G620" s="18">
        <f t="shared" si="234"/>
        <v>40031</v>
      </c>
      <c r="H620" s="2">
        <f t="shared" si="233"/>
        <v>1.4995528239336586E-3</v>
      </c>
      <c r="I620" s="1">
        <f t="shared" si="225"/>
        <v>1</v>
      </c>
      <c r="J620" s="49">
        <f t="shared" si="231"/>
        <v>31</v>
      </c>
      <c r="K620" s="7">
        <f t="shared" si="217"/>
        <v>1.00004833</v>
      </c>
      <c r="L620" s="7">
        <f t="shared" si="226"/>
        <v>1.0756859400000001</v>
      </c>
      <c r="M620" s="7">
        <f t="shared" si="227"/>
        <v>1.0757379199999999</v>
      </c>
      <c r="N620" s="6">
        <f t="shared" si="218"/>
        <v>10757.379199999999</v>
      </c>
      <c r="O620" s="45">
        <v>0</v>
      </c>
      <c r="P620" s="6">
        <v>0</v>
      </c>
      <c r="Q620" s="6">
        <v>0</v>
      </c>
      <c r="R620" s="2">
        <f t="shared" si="228"/>
        <v>5.0000000000000001E-3</v>
      </c>
      <c r="S620" s="45">
        <f t="shared" si="229"/>
        <v>507</v>
      </c>
      <c r="T620" s="8">
        <f t="shared" si="219"/>
        <v>1.0070488479999999</v>
      </c>
      <c r="U620" s="6">
        <f t="shared" si="220"/>
        <v>75.827129999999997</v>
      </c>
      <c r="V620" s="3" t="str">
        <f t="shared" si="235"/>
        <v>A=</v>
      </c>
      <c r="W620" s="9">
        <f t="shared" si="235"/>
        <v>43286</v>
      </c>
    </row>
    <row r="621" spans="1:23" x14ac:dyDescent="0.2">
      <c r="A621" s="102">
        <f t="shared" si="221"/>
        <v>40032</v>
      </c>
      <c r="B621" s="6">
        <f t="shared" si="215"/>
        <v>10833.880090000001</v>
      </c>
      <c r="C621" s="6">
        <f t="shared" si="222"/>
        <v>10000</v>
      </c>
      <c r="D621" s="6">
        <f t="shared" si="216"/>
        <v>10833.880090000001</v>
      </c>
      <c r="E621" s="48">
        <f t="shared" si="223"/>
        <v>2974.22</v>
      </c>
      <c r="F621" s="10">
        <f t="shared" si="224"/>
        <v>2978.68</v>
      </c>
      <c r="G621" s="18">
        <f t="shared" si="234"/>
        <v>40031</v>
      </c>
      <c r="H621" s="2">
        <f t="shared" si="233"/>
        <v>1.4995528239336586E-3</v>
      </c>
      <c r="I621" s="1">
        <f t="shared" si="225"/>
        <v>2</v>
      </c>
      <c r="J621" s="49">
        <f t="shared" si="231"/>
        <v>31</v>
      </c>
      <c r="K621" s="7">
        <f t="shared" si="217"/>
        <v>1.00009667</v>
      </c>
      <c r="L621" s="7">
        <f t="shared" si="226"/>
        <v>1.0756859400000001</v>
      </c>
      <c r="M621" s="7">
        <f t="shared" si="227"/>
        <v>1.0757899200000001</v>
      </c>
      <c r="N621" s="6">
        <f t="shared" si="218"/>
        <v>10757.8992</v>
      </c>
      <c r="O621" s="45">
        <v>0</v>
      </c>
      <c r="P621" s="6">
        <v>0</v>
      </c>
      <c r="Q621" s="6">
        <v>0</v>
      </c>
      <c r="R621" s="2">
        <f t="shared" si="228"/>
        <v>5.0000000000000001E-3</v>
      </c>
      <c r="S621" s="45">
        <f t="shared" si="229"/>
        <v>508</v>
      </c>
      <c r="T621" s="8">
        <f t="shared" si="219"/>
        <v>1.0070627999999999</v>
      </c>
      <c r="U621" s="6">
        <f t="shared" si="220"/>
        <v>75.980890000000002</v>
      </c>
      <c r="V621" s="3" t="str">
        <f t="shared" si="235"/>
        <v>A=</v>
      </c>
      <c r="W621" s="9">
        <f t="shared" si="235"/>
        <v>43286</v>
      </c>
    </row>
    <row r="622" spans="1:23" x14ac:dyDescent="0.2">
      <c r="A622" s="102">
        <f t="shared" si="221"/>
        <v>40033</v>
      </c>
      <c r="B622" s="6">
        <f t="shared" si="215"/>
        <v>10834.553864</v>
      </c>
      <c r="C622" s="6">
        <f t="shared" si="222"/>
        <v>10000</v>
      </c>
      <c r="D622" s="6">
        <f t="shared" si="216"/>
        <v>10834.553864</v>
      </c>
      <c r="E622" s="48">
        <f t="shared" si="223"/>
        <v>2974.22</v>
      </c>
      <c r="F622" s="10">
        <f t="shared" si="224"/>
        <v>2978.68</v>
      </c>
      <c r="G622" s="18">
        <f t="shared" si="234"/>
        <v>40031</v>
      </c>
      <c r="H622" s="2">
        <f t="shared" si="233"/>
        <v>1.4995528239336586E-3</v>
      </c>
      <c r="I622" s="1">
        <f t="shared" si="225"/>
        <v>3</v>
      </c>
      <c r="J622" s="49">
        <f t="shared" si="231"/>
        <v>31</v>
      </c>
      <c r="K622" s="7">
        <f t="shared" si="217"/>
        <v>1.00014501</v>
      </c>
      <c r="L622" s="7">
        <f t="shared" si="226"/>
        <v>1.0756859400000001</v>
      </c>
      <c r="M622" s="7">
        <f t="shared" si="227"/>
        <v>1.07584192</v>
      </c>
      <c r="N622" s="6">
        <f t="shared" si="218"/>
        <v>10758.4192</v>
      </c>
      <c r="O622" s="45">
        <v>0</v>
      </c>
      <c r="P622" s="6">
        <v>0</v>
      </c>
      <c r="Q622" s="6">
        <v>0</v>
      </c>
      <c r="R622" s="2">
        <f t="shared" si="228"/>
        <v>5.0000000000000001E-3</v>
      </c>
      <c r="S622" s="45">
        <f t="shared" si="229"/>
        <v>509</v>
      </c>
      <c r="T622" s="8">
        <f t="shared" si="219"/>
        <v>1.0070767519999999</v>
      </c>
      <c r="U622" s="6">
        <f t="shared" si="220"/>
        <v>76.134664000000001</v>
      </c>
      <c r="V622" s="3" t="str">
        <f t="shared" si="235"/>
        <v>A=</v>
      </c>
      <c r="W622" s="9">
        <f t="shared" si="235"/>
        <v>43286</v>
      </c>
    </row>
    <row r="623" spans="1:23" x14ac:dyDescent="0.2">
      <c r="A623" s="102">
        <f t="shared" si="221"/>
        <v>40034</v>
      </c>
      <c r="B623" s="6">
        <f t="shared" si="215"/>
        <v>10835.227763999999</v>
      </c>
      <c r="C623" s="6">
        <f t="shared" si="222"/>
        <v>10000</v>
      </c>
      <c r="D623" s="6">
        <f t="shared" si="216"/>
        <v>10835.227763999999</v>
      </c>
      <c r="E623" s="48">
        <f t="shared" si="223"/>
        <v>2974.22</v>
      </c>
      <c r="F623" s="10">
        <f t="shared" si="224"/>
        <v>2978.68</v>
      </c>
      <c r="G623" s="18">
        <f t="shared" si="234"/>
        <v>40031</v>
      </c>
      <c r="H623" s="2">
        <f t="shared" si="233"/>
        <v>1.4995528239336586E-3</v>
      </c>
      <c r="I623" s="1">
        <f t="shared" si="225"/>
        <v>4</v>
      </c>
      <c r="J623" s="49">
        <f t="shared" si="231"/>
        <v>31</v>
      </c>
      <c r="K623" s="7">
        <f t="shared" si="217"/>
        <v>1.0001933599999999</v>
      </c>
      <c r="L623" s="7">
        <f t="shared" si="226"/>
        <v>1.0756859400000001</v>
      </c>
      <c r="M623" s="7">
        <f t="shared" si="227"/>
        <v>1.0758939300000001</v>
      </c>
      <c r="N623" s="6">
        <f t="shared" si="218"/>
        <v>10758.9393</v>
      </c>
      <c r="O623" s="45">
        <v>0</v>
      </c>
      <c r="P623" s="6">
        <v>0</v>
      </c>
      <c r="Q623" s="6">
        <v>0</v>
      </c>
      <c r="R623" s="2">
        <f t="shared" si="228"/>
        <v>5.0000000000000001E-3</v>
      </c>
      <c r="S623" s="45">
        <f t="shared" si="229"/>
        <v>510</v>
      </c>
      <c r="T623" s="8">
        <f t="shared" si="219"/>
        <v>1.007090705</v>
      </c>
      <c r="U623" s="6">
        <f t="shared" si="220"/>
        <v>76.288464000000005</v>
      </c>
      <c r="V623" s="3" t="str">
        <f t="shared" si="235"/>
        <v>A=</v>
      </c>
      <c r="W623" s="9">
        <f t="shared" si="235"/>
        <v>43286</v>
      </c>
    </row>
    <row r="624" spans="1:23" x14ac:dyDescent="0.2">
      <c r="A624" s="102">
        <f t="shared" si="221"/>
        <v>40035</v>
      </c>
      <c r="B624" s="6">
        <f t="shared" si="215"/>
        <v>10835.901668</v>
      </c>
      <c r="C624" s="6">
        <f t="shared" si="222"/>
        <v>10000</v>
      </c>
      <c r="D624" s="6">
        <f t="shared" si="216"/>
        <v>10835.901668</v>
      </c>
      <c r="E624" s="48">
        <f t="shared" si="223"/>
        <v>2974.22</v>
      </c>
      <c r="F624" s="10">
        <f t="shared" si="224"/>
        <v>2978.68</v>
      </c>
      <c r="G624" s="18">
        <f t="shared" si="234"/>
        <v>40031</v>
      </c>
      <c r="H624" s="2">
        <f t="shared" si="233"/>
        <v>1.4995528239336586E-3</v>
      </c>
      <c r="I624" s="1">
        <f t="shared" si="225"/>
        <v>5</v>
      </c>
      <c r="J624" s="49">
        <f t="shared" si="231"/>
        <v>31</v>
      </c>
      <c r="K624" s="7">
        <f t="shared" si="217"/>
        <v>1.0002417100000001</v>
      </c>
      <c r="L624" s="7">
        <f t="shared" si="226"/>
        <v>1.0756859400000001</v>
      </c>
      <c r="M624" s="7">
        <f t="shared" si="227"/>
        <v>1.07594594</v>
      </c>
      <c r="N624" s="6">
        <f t="shared" si="218"/>
        <v>10759.4594</v>
      </c>
      <c r="O624" s="45">
        <v>0</v>
      </c>
      <c r="P624" s="6">
        <v>0</v>
      </c>
      <c r="Q624" s="6">
        <v>0</v>
      </c>
      <c r="R624" s="2">
        <f t="shared" si="228"/>
        <v>5.0000000000000001E-3</v>
      </c>
      <c r="S624" s="45">
        <f t="shared" si="229"/>
        <v>511</v>
      </c>
      <c r="T624" s="8">
        <f t="shared" si="219"/>
        <v>1.007104657</v>
      </c>
      <c r="U624" s="6">
        <f t="shared" si="220"/>
        <v>76.442267999999999</v>
      </c>
      <c r="V624" s="3" t="str">
        <f t="shared" si="235"/>
        <v>A=</v>
      </c>
      <c r="W624" s="9">
        <f t="shared" si="235"/>
        <v>43286</v>
      </c>
    </row>
    <row r="625" spans="1:23" x14ac:dyDescent="0.2">
      <c r="A625" s="102">
        <f t="shared" si="221"/>
        <v>40036</v>
      </c>
      <c r="B625" s="6">
        <f t="shared" si="215"/>
        <v>10836.575596999999</v>
      </c>
      <c r="C625" s="6">
        <f t="shared" si="222"/>
        <v>10000</v>
      </c>
      <c r="D625" s="6">
        <f t="shared" si="216"/>
        <v>10836.575596999999</v>
      </c>
      <c r="E625" s="48">
        <f t="shared" si="223"/>
        <v>2974.22</v>
      </c>
      <c r="F625" s="10">
        <f t="shared" si="224"/>
        <v>2978.68</v>
      </c>
      <c r="G625" s="18">
        <f t="shared" si="234"/>
        <v>40031</v>
      </c>
      <c r="H625" s="2">
        <f t="shared" si="233"/>
        <v>1.4995528239336586E-3</v>
      </c>
      <c r="I625" s="1">
        <f t="shared" si="225"/>
        <v>6</v>
      </c>
      <c r="J625" s="49">
        <f t="shared" si="231"/>
        <v>31</v>
      </c>
      <c r="K625" s="7">
        <f t="shared" si="217"/>
        <v>1.00029006</v>
      </c>
      <c r="L625" s="7">
        <f t="shared" si="226"/>
        <v>1.0756859400000001</v>
      </c>
      <c r="M625" s="7">
        <f t="shared" si="227"/>
        <v>1.0759979500000001</v>
      </c>
      <c r="N625" s="6">
        <f t="shared" si="218"/>
        <v>10759.979499999999</v>
      </c>
      <c r="O625" s="45">
        <v>0</v>
      </c>
      <c r="P625" s="6">
        <v>0</v>
      </c>
      <c r="Q625" s="6">
        <v>0</v>
      </c>
      <c r="R625" s="2">
        <f t="shared" si="228"/>
        <v>5.0000000000000001E-3</v>
      </c>
      <c r="S625" s="45">
        <f t="shared" si="229"/>
        <v>512</v>
      </c>
      <c r="T625" s="8">
        <f t="shared" si="219"/>
        <v>1.00711861</v>
      </c>
      <c r="U625" s="6">
        <f t="shared" si="220"/>
        <v>76.596097</v>
      </c>
      <c r="V625" s="3" t="str">
        <f t="shared" si="235"/>
        <v>A=</v>
      </c>
      <c r="W625" s="9">
        <f t="shared" si="235"/>
        <v>43286</v>
      </c>
    </row>
    <row r="626" spans="1:23" x14ac:dyDescent="0.2">
      <c r="A626" s="102">
        <f t="shared" si="221"/>
        <v>40037</v>
      </c>
      <c r="B626" s="6">
        <f t="shared" si="215"/>
        <v>10837.249540999999</v>
      </c>
      <c r="C626" s="6">
        <f t="shared" si="222"/>
        <v>10000</v>
      </c>
      <c r="D626" s="6">
        <f t="shared" si="216"/>
        <v>10837.249540999999</v>
      </c>
      <c r="E626" s="48">
        <f t="shared" si="223"/>
        <v>2974.22</v>
      </c>
      <c r="F626" s="10">
        <f t="shared" si="224"/>
        <v>2978.68</v>
      </c>
      <c r="G626" s="18">
        <f t="shared" si="234"/>
        <v>40031</v>
      </c>
      <c r="H626" s="2">
        <f t="shared" si="233"/>
        <v>1.4995528239336586E-3</v>
      </c>
      <c r="I626" s="1">
        <f t="shared" si="225"/>
        <v>7</v>
      </c>
      <c r="J626" s="49">
        <f t="shared" si="231"/>
        <v>31</v>
      </c>
      <c r="K626" s="7">
        <f t="shared" si="217"/>
        <v>1.0003384099999999</v>
      </c>
      <c r="L626" s="7">
        <f t="shared" si="226"/>
        <v>1.0756859400000001</v>
      </c>
      <c r="M626" s="7">
        <f t="shared" si="227"/>
        <v>1.07604996</v>
      </c>
      <c r="N626" s="6">
        <f t="shared" si="218"/>
        <v>10760.499599999999</v>
      </c>
      <c r="O626" s="45">
        <v>0</v>
      </c>
      <c r="P626" s="6">
        <v>0</v>
      </c>
      <c r="Q626" s="6">
        <v>0</v>
      </c>
      <c r="R626" s="2">
        <f t="shared" si="228"/>
        <v>5.0000000000000001E-3</v>
      </c>
      <c r="S626" s="45">
        <f t="shared" si="229"/>
        <v>513</v>
      </c>
      <c r="T626" s="8">
        <f t="shared" si="219"/>
        <v>1.0071325630000001</v>
      </c>
      <c r="U626" s="6">
        <f t="shared" si="220"/>
        <v>76.749941000000007</v>
      </c>
      <c r="V626" s="3" t="str">
        <f t="shared" si="235"/>
        <v>A=</v>
      </c>
      <c r="W626" s="9">
        <f t="shared" si="235"/>
        <v>43286</v>
      </c>
    </row>
    <row r="627" spans="1:23" x14ac:dyDescent="0.2">
      <c r="A627" s="102">
        <f t="shared" si="221"/>
        <v>40038</v>
      </c>
      <c r="B627" s="6">
        <f t="shared" si="215"/>
        <v>10837.923499</v>
      </c>
      <c r="C627" s="6">
        <f t="shared" si="222"/>
        <v>10000</v>
      </c>
      <c r="D627" s="6">
        <f t="shared" si="216"/>
        <v>10837.923499</v>
      </c>
      <c r="E627" s="48">
        <f t="shared" si="223"/>
        <v>2974.22</v>
      </c>
      <c r="F627" s="10">
        <f t="shared" si="224"/>
        <v>2978.68</v>
      </c>
      <c r="G627" s="18">
        <f t="shared" si="234"/>
        <v>40031</v>
      </c>
      <c r="H627" s="2">
        <f t="shared" si="233"/>
        <v>1.4995528239336586E-3</v>
      </c>
      <c r="I627" s="1">
        <f t="shared" si="225"/>
        <v>8</v>
      </c>
      <c r="J627" s="49">
        <f t="shared" si="231"/>
        <v>31</v>
      </c>
      <c r="K627" s="7">
        <f t="shared" si="217"/>
        <v>1.00038676</v>
      </c>
      <c r="L627" s="7">
        <f t="shared" si="226"/>
        <v>1.0756859400000001</v>
      </c>
      <c r="M627" s="7">
        <f t="shared" si="227"/>
        <v>1.0761019700000001</v>
      </c>
      <c r="N627" s="6">
        <f t="shared" si="218"/>
        <v>10761.019700000001</v>
      </c>
      <c r="O627" s="45">
        <v>0</v>
      </c>
      <c r="P627" s="6">
        <v>0</v>
      </c>
      <c r="Q627" s="6">
        <v>0</v>
      </c>
      <c r="R627" s="2">
        <f t="shared" si="228"/>
        <v>5.0000000000000001E-3</v>
      </c>
      <c r="S627" s="45">
        <f t="shared" si="229"/>
        <v>514</v>
      </c>
      <c r="T627" s="8">
        <f t="shared" si="219"/>
        <v>1.0071465159999999</v>
      </c>
      <c r="U627" s="6">
        <f t="shared" si="220"/>
        <v>76.903799000000006</v>
      </c>
      <c r="V627" s="3" t="str">
        <f t="shared" si="235"/>
        <v>A=</v>
      </c>
      <c r="W627" s="9">
        <f t="shared" si="235"/>
        <v>43286</v>
      </c>
    </row>
    <row r="628" spans="1:23" x14ac:dyDescent="0.2">
      <c r="A628" s="102">
        <f t="shared" si="221"/>
        <v>40039</v>
      </c>
      <c r="B628" s="6">
        <f t="shared" si="215"/>
        <v>10838.597582999999</v>
      </c>
      <c r="C628" s="6">
        <f t="shared" si="222"/>
        <v>10000</v>
      </c>
      <c r="D628" s="6">
        <f t="shared" si="216"/>
        <v>10838.597582999999</v>
      </c>
      <c r="E628" s="48">
        <f t="shared" si="223"/>
        <v>2974.22</v>
      </c>
      <c r="F628" s="10">
        <f t="shared" si="224"/>
        <v>2978.68</v>
      </c>
      <c r="G628" s="18">
        <f t="shared" si="234"/>
        <v>40031</v>
      </c>
      <c r="H628" s="2">
        <f t="shared" si="233"/>
        <v>1.4995528239336586E-3</v>
      </c>
      <c r="I628" s="1">
        <f t="shared" si="225"/>
        <v>9</v>
      </c>
      <c r="J628" s="49">
        <f t="shared" si="231"/>
        <v>31</v>
      </c>
      <c r="K628" s="7">
        <f t="shared" si="217"/>
        <v>1.0004351199999999</v>
      </c>
      <c r="L628" s="7">
        <f t="shared" si="226"/>
        <v>1.0756859400000001</v>
      </c>
      <c r="M628" s="7">
        <f t="shared" si="227"/>
        <v>1.0761539899999999</v>
      </c>
      <c r="N628" s="6">
        <f t="shared" si="218"/>
        <v>10761.5399</v>
      </c>
      <c r="O628" s="45">
        <v>0</v>
      </c>
      <c r="P628" s="6">
        <v>0</v>
      </c>
      <c r="Q628" s="6">
        <v>0</v>
      </c>
      <c r="R628" s="2">
        <f t="shared" si="228"/>
        <v>5.0000000000000001E-3</v>
      </c>
      <c r="S628" s="45">
        <f t="shared" si="229"/>
        <v>515</v>
      </c>
      <c r="T628" s="8">
        <f t="shared" si="219"/>
        <v>1.0071604700000001</v>
      </c>
      <c r="U628" s="6">
        <f t="shared" si="220"/>
        <v>77.057682999999997</v>
      </c>
      <c r="V628" s="3" t="str">
        <f t="shared" si="235"/>
        <v>A=</v>
      </c>
      <c r="W628" s="9">
        <f t="shared" si="235"/>
        <v>43286</v>
      </c>
    </row>
    <row r="629" spans="1:23" x14ac:dyDescent="0.2">
      <c r="A629" s="102">
        <f t="shared" si="221"/>
        <v>40040</v>
      </c>
      <c r="B629" s="6">
        <f t="shared" si="215"/>
        <v>10839.271671</v>
      </c>
      <c r="C629" s="6">
        <f t="shared" si="222"/>
        <v>10000</v>
      </c>
      <c r="D629" s="6">
        <f t="shared" si="216"/>
        <v>10839.271671</v>
      </c>
      <c r="E629" s="48">
        <f t="shared" si="223"/>
        <v>2974.22</v>
      </c>
      <c r="F629" s="10">
        <f t="shared" si="224"/>
        <v>2978.68</v>
      </c>
      <c r="G629" s="18">
        <f t="shared" si="234"/>
        <v>40031</v>
      </c>
      <c r="H629" s="2">
        <f t="shared" si="233"/>
        <v>1.4995528239336586E-3</v>
      </c>
      <c r="I629" s="1">
        <f t="shared" si="225"/>
        <v>10</v>
      </c>
      <c r="J629" s="49">
        <f t="shared" si="231"/>
        <v>31</v>
      </c>
      <c r="K629" s="7">
        <f t="shared" si="217"/>
        <v>1.00048348</v>
      </c>
      <c r="L629" s="7">
        <f t="shared" si="226"/>
        <v>1.0756859400000001</v>
      </c>
      <c r="M629" s="7">
        <f t="shared" si="227"/>
        <v>1.0762060099999999</v>
      </c>
      <c r="N629" s="6">
        <f t="shared" si="218"/>
        <v>10762.060100000001</v>
      </c>
      <c r="O629" s="45">
        <v>0</v>
      </c>
      <c r="P629" s="6">
        <v>0</v>
      </c>
      <c r="Q629" s="6">
        <v>0</v>
      </c>
      <c r="R629" s="2">
        <f t="shared" si="228"/>
        <v>5.0000000000000001E-3</v>
      </c>
      <c r="S629" s="45">
        <f t="shared" si="229"/>
        <v>516</v>
      </c>
      <c r="T629" s="8">
        <f t="shared" si="219"/>
        <v>1.0071744229999999</v>
      </c>
      <c r="U629" s="6">
        <f t="shared" si="220"/>
        <v>77.211571000000006</v>
      </c>
      <c r="V629" s="3" t="str">
        <f t="shared" si="235"/>
        <v>A=</v>
      </c>
      <c r="W629" s="9">
        <f t="shared" si="235"/>
        <v>43286</v>
      </c>
    </row>
    <row r="630" spans="1:23" x14ac:dyDescent="0.2">
      <c r="A630" s="102">
        <f t="shared" si="221"/>
        <v>40041</v>
      </c>
      <c r="B630" s="6">
        <f t="shared" si="215"/>
        <v>10839.945784</v>
      </c>
      <c r="C630" s="6">
        <f t="shared" si="222"/>
        <v>10000</v>
      </c>
      <c r="D630" s="6">
        <f t="shared" si="216"/>
        <v>10839.945784</v>
      </c>
      <c r="E630" s="48">
        <f t="shared" si="223"/>
        <v>2974.22</v>
      </c>
      <c r="F630" s="10">
        <f t="shared" si="224"/>
        <v>2978.68</v>
      </c>
      <c r="G630" s="18">
        <f t="shared" si="234"/>
        <v>40031</v>
      </c>
      <c r="H630" s="2">
        <f t="shared" si="233"/>
        <v>1.4995528239336586E-3</v>
      </c>
      <c r="I630" s="1">
        <f t="shared" si="225"/>
        <v>11</v>
      </c>
      <c r="J630" s="49">
        <f t="shared" si="231"/>
        <v>31</v>
      </c>
      <c r="K630" s="7">
        <f t="shared" si="217"/>
        <v>1.0005318400000001</v>
      </c>
      <c r="L630" s="7">
        <f t="shared" si="226"/>
        <v>1.0756859400000001</v>
      </c>
      <c r="M630" s="7">
        <f t="shared" si="227"/>
        <v>1.07625803</v>
      </c>
      <c r="N630" s="6">
        <f t="shared" si="218"/>
        <v>10762.5803</v>
      </c>
      <c r="O630" s="45">
        <v>0</v>
      </c>
      <c r="P630" s="6">
        <v>0</v>
      </c>
      <c r="Q630" s="6">
        <v>0</v>
      </c>
      <c r="R630" s="2">
        <f t="shared" si="228"/>
        <v>5.0000000000000001E-3</v>
      </c>
      <c r="S630" s="45">
        <f t="shared" si="229"/>
        <v>517</v>
      </c>
      <c r="T630" s="8">
        <f t="shared" si="219"/>
        <v>1.0071883770000001</v>
      </c>
      <c r="U630" s="6">
        <f t="shared" si="220"/>
        <v>77.365483999999995</v>
      </c>
      <c r="V630" s="3" t="str">
        <f t="shared" si="235"/>
        <v>A=</v>
      </c>
      <c r="W630" s="9">
        <f t="shared" si="235"/>
        <v>43286</v>
      </c>
    </row>
    <row r="631" spans="1:23" x14ac:dyDescent="0.2">
      <c r="A631" s="102">
        <f t="shared" si="221"/>
        <v>40042</v>
      </c>
      <c r="B631" s="6">
        <f t="shared" si="215"/>
        <v>10840.619912</v>
      </c>
      <c r="C631" s="6">
        <f t="shared" si="222"/>
        <v>10000</v>
      </c>
      <c r="D631" s="6">
        <f t="shared" si="216"/>
        <v>10840.619912</v>
      </c>
      <c r="E631" s="48">
        <f t="shared" si="223"/>
        <v>2974.22</v>
      </c>
      <c r="F631" s="10">
        <f t="shared" si="224"/>
        <v>2978.68</v>
      </c>
      <c r="G631" s="18">
        <f t="shared" si="234"/>
        <v>40031</v>
      </c>
      <c r="H631" s="2">
        <f t="shared" si="233"/>
        <v>1.4995528239336586E-3</v>
      </c>
      <c r="I631" s="1">
        <f t="shared" si="225"/>
        <v>12</v>
      </c>
      <c r="J631" s="49">
        <f t="shared" si="231"/>
        <v>31</v>
      </c>
      <c r="K631" s="7">
        <f t="shared" si="217"/>
        <v>1.0005801999999999</v>
      </c>
      <c r="L631" s="7">
        <f t="shared" si="226"/>
        <v>1.0756859400000001</v>
      </c>
      <c r="M631" s="7">
        <f t="shared" si="227"/>
        <v>1.07631005</v>
      </c>
      <c r="N631" s="6">
        <f t="shared" si="218"/>
        <v>10763.1005</v>
      </c>
      <c r="O631" s="45">
        <v>0</v>
      </c>
      <c r="P631" s="6">
        <v>0</v>
      </c>
      <c r="Q631" s="6">
        <v>0</v>
      </c>
      <c r="R631" s="2">
        <f t="shared" si="228"/>
        <v>5.0000000000000001E-3</v>
      </c>
      <c r="S631" s="45">
        <f t="shared" si="229"/>
        <v>518</v>
      </c>
      <c r="T631" s="8">
        <f t="shared" si="219"/>
        <v>1.007202331</v>
      </c>
      <c r="U631" s="6">
        <f t="shared" si="220"/>
        <v>77.519412000000003</v>
      </c>
      <c r="V631" s="3" t="str">
        <f t="shared" si="235"/>
        <v>A=</v>
      </c>
      <c r="W631" s="9">
        <f t="shared" si="235"/>
        <v>43286</v>
      </c>
    </row>
    <row r="632" spans="1:23" x14ac:dyDescent="0.2">
      <c r="A632" s="102">
        <f t="shared" si="221"/>
        <v>40043</v>
      </c>
      <c r="B632" s="6">
        <f t="shared" si="215"/>
        <v>10841.294155000001</v>
      </c>
      <c r="C632" s="6">
        <f t="shared" si="222"/>
        <v>10000</v>
      </c>
      <c r="D632" s="6">
        <f t="shared" si="216"/>
        <v>10841.294155000001</v>
      </c>
      <c r="E632" s="48">
        <f t="shared" si="223"/>
        <v>2974.22</v>
      </c>
      <c r="F632" s="10">
        <f t="shared" si="224"/>
        <v>2978.68</v>
      </c>
      <c r="G632" s="18">
        <f t="shared" si="234"/>
        <v>40031</v>
      </c>
      <c r="H632" s="2">
        <f t="shared" si="233"/>
        <v>1.4995528239336586E-3</v>
      </c>
      <c r="I632" s="1">
        <f t="shared" si="225"/>
        <v>13</v>
      </c>
      <c r="J632" s="49">
        <f t="shared" si="231"/>
        <v>31</v>
      </c>
      <c r="K632" s="7">
        <f t="shared" si="217"/>
        <v>1.0006285699999999</v>
      </c>
      <c r="L632" s="7">
        <f t="shared" si="226"/>
        <v>1.0756859400000001</v>
      </c>
      <c r="M632" s="7">
        <f t="shared" si="227"/>
        <v>1.07636208</v>
      </c>
      <c r="N632" s="6">
        <f t="shared" si="218"/>
        <v>10763.620800000001</v>
      </c>
      <c r="O632" s="45">
        <v>0</v>
      </c>
      <c r="P632" s="6">
        <v>0</v>
      </c>
      <c r="Q632" s="6">
        <v>0</v>
      </c>
      <c r="R632" s="2">
        <f t="shared" si="228"/>
        <v>5.0000000000000001E-3</v>
      </c>
      <c r="S632" s="45">
        <f t="shared" si="229"/>
        <v>519</v>
      </c>
      <c r="T632" s="8">
        <f t="shared" si="219"/>
        <v>1.0072162849999999</v>
      </c>
      <c r="U632" s="6">
        <f t="shared" si="220"/>
        <v>77.673355000000001</v>
      </c>
      <c r="V632" s="3" t="str">
        <f t="shared" si="235"/>
        <v>A=</v>
      </c>
      <c r="W632" s="9">
        <f t="shared" si="235"/>
        <v>43286</v>
      </c>
    </row>
    <row r="633" spans="1:23" x14ac:dyDescent="0.2">
      <c r="A633" s="102">
        <f t="shared" si="221"/>
        <v>40044</v>
      </c>
      <c r="B633" s="6">
        <f t="shared" si="215"/>
        <v>10841.968311999999</v>
      </c>
      <c r="C633" s="6">
        <f t="shared" si="222"/>
        <v>10000</v>
      </c>
      <c r="D633" s="6">
        <f t="shared" si="216"/>
        <v>10841.968311999999</v>
      </c>
      <c r="E633" s="48">
        <f t="shared" si="223"/>
        <v>2974.22</v>
      </c>
      <c r="F633" s="10">
        <f t="shared" si="224"/>
        <v>2978.68</v>
      </c>
      <c r="G633" s="18">
        <f t="shared" si="234"/>
        <v>40031</v>
      </c>
      <c r="H633" s="2">
        <f t="shared" si="233"/>
        <v>1.4995528239336586E-3</v>
      </c>
      <c r="I633" s="1">
        <f t="shared" si="225"/>
        <v>14</v>
      </c>
      <c r="J633" s="49">
        <f t="shared" si="231"/>
        <v>31</v>
      </c>
      <c r="K633" s="7">
        <f t="shared" si="217"/>
        <v>1.00067693</v>
      </c>
      <c r="L633" s="7">
        <f t="shared" si="226"/>
        <v>1.0756859400000001</v>
      </c>
      <c r="M633" s="7">
        <f t="shared" si="227"/>
        <v>1.0764141</v>
      </c>
      <c r="N633" s="6">
        <f t="shared" si="218"/>
        <v>10764.141</v>
      </c>
      <c r="O633" s="45">
        <v>0</v>
      </c>
      <c r="P633" s="6">
        <v>0</v>
      </c>
      <c r="Q633" s="6">
        <v>0</v>
      </c>
      <c r="R633" s="2">
        <f t="shared" si="228"/>
        <v>5.0000000000000001E-3</v>
      </c>
      <c r="S633" s="45">
        <f t="shared" si="229"/>
        <v>520</v>
      </c>
      <c r="T633" s="8">
        <f t="shared" si="219"/>
        <v>1.0072302390000001</v>
      </c>
      <c r="U633" s="6">
        <f t="shared" si="220"/>
        <v>77.827312000000006</v>
      </c>
      <c r="V633" s="3" t="str">
        <f t="shared" si="235"/>
        <v>A=</v>
      </c>
      <c r="W633" s="9">
        <f t="shared" si="235"/>
        <v>43286</v>
      </c>
    </row>
    <row r="634" spans="1:23" x14ac:dyDescent="0.2">
      <c r="A634" s="102">
        <f t="shared" si="221"/>
        <v>40045</v>
      </c>
      <c r="B634" s="6">
        <f t="shared" si="215"/>
        <v>10842.642593999999</v>
      </c>
      <c r="C634" s="6">
        <f t="shared" si="222"/>
        <v>10000</v>
      </c>
      <c r="D634" s="6">
        <f t="shared" si="216"/>
        <v>10842.642593999999</v>
      </c>
      <c r="E634" s="48">
        <f t="shared" si="223"/>
        <v>2974.22</v>
      </c>
      <c r="F634" s="10">
        <f t="shared" si="224"/>
        <v>2978.68</v>
      </c>
      <c r="G634" s="18">
        <f t="shared" si="234"/>
        <v>40031</v>
      </c>
      <c r="H634" s="2">
        <f t="shared" si="233"/>
        <v>1.4995528239336586E-3</v>
      </c>
      <c r="I634" s="1">
        <f t="shared" si="225"/>
        <v>15</v>
      </c>
      <c r="J634" s="49">
        <f t="shared" si="231"/>
        <v>31</v>
      </c>
      <c r="K634" s="7">
        <f t="shared" si="217"/>
        <v>1.0007253</v>
      </c>
      <c r="L634" s="7">
        <f t="shared" si="226"/>
        <v>1.0756859400000001</v>
      </c>
      <c r="M634" s="7">
        <f t="shared" si="227"/>
        <v>1.07646613</v>
      </c>
      <c r="N634" s="6">
        <f t="shared" si="218"/>
        <v>10764.6613</v>
      </c>
      <c r="O634" s="45">
        <v>0</v>
      </c>
      <c r="P634" s="6">
        <v>0</v>
      </c>
      <c r="Q634" s="6">
        <v>0</v>
      </c>
      <c r="R634" s="2">
        <f t="shared" si="228"/>
        <v>5.0000000000000001E-3</v>
      </c>
      <c r="S634" s="45">
        <f t="shared" si="229"/>
        <v>521</v>
      </c>
      <c r="T634" s="8">
        <f t="shared" si="219"/>
        <v>1.0072441940000001</v>
      </c>
      <c r="U634" s="6">
        <f t="shared" si="220"/>
        <v>77.981294000000005</v>
      </c>
      <c r="V634" s="3" t="str">
        <f t="shared" si="235"/>
        <v>A=</v>
      </c>
      <c r="W634" s="9">
        <f t="shared" si="235"/>
        <v>43286</v>
      </c>
    </row>
    <row r="635" spans="1:23" x14ac:dyDescent="0.2">
      <c r="A635" s="102">
        <f t="shared" si="221"/>
        <v>40046</v>
      </c>
      <c r="B635" s="6">
        <f t="shared" si="215"/>
        <v>10843.316992</v>
      </c>
      <c r="C635" s="6">
        <f t="shared" si="222"/>
        <v>10000</v>
      </c>
      <c r="D635" s="6">
        <f t="shared" si="216"/>
        <v>10843.316992</v>
      </c>
      <c r="E635" s="48">
        <f t="shared" si="223"/>
        <v>2974.22</v>
      </c>
      <c r="F635" s="10">
        <f t="shared" si="224"/>
        <v>2978.68</v>
      </c>
      <c r="G635" s="18">
        <f t="shared" si="234"/>
        <v>40031</v>
      </c>
      <c r="H635" s="2">
        <f t="shared" si="233"/>
        <v>1.4995528239336586E-3</v>
      </c>
      <c r="I635" s="1">
        <f t="shared" si="225"/>
        <v>16</v>
      </c>
      <c r="J635" s="49">
        <f t="shared" si="231"/>
        <v>31</v>
      </c>
      <c r="K635" s="7">
        <f t="shared" si="217"/>
        <v>1.00077368</v>
      </c>
      <c r="L635" s="7">
        <f t="shared" si="226"/>
        <v>1.0756859400000001</v>
      </c>
      <c r="M635" s="7">
        <f t="shared" si="227"/>
        <v>1.0765181699999999</v>
      </c>
      <c r="N635" s="6">
        <f t="shared" si="218"/>
        <v>10765.181699999999</v>
      </c>
      <c r="O635" s="45">
        <v>0</v>
      </c>
      <c r="P635" s="6">
        <v>0</v>
      </c>
      <c r="Q635" s="6">
        <v>0</v>
      </c>
      <c r="R635" s="2">
        <f t="shared" si="228"/>
        <v>5.0000000000000001E-3</v>
      </c>
      <c r="S635" s="45">
        <f t="shared" si="229"/>
        <v>522</v>
      </c>
      <c r="T635" s="8">
        <f t="shared" si="219"/>
        <v>1.0072581490000001</v>
      </c>
      <c r="U635" s="6">
        <f t="shared" si="220"/>
        <v>78.135292000000007</v>
      </c>
      <c r="V635" s="3" t="str">
        <f t="shared" ref="V635:W650" si="236">V634</f>
        <v>A=</v>
      </c>
      <c r="W635" s="9">
        <f t="shared" si="236"/>
        <v>43286</v>
      </c>
    </row>
    <row r="636" spans="1:23" x14ac:dyDescent="0.2">
      <c r="A636" s="102">
        <f t="shared" si="221"/>
        <v>40047</v>
      </c>
      <c r="B636" s="6">
        <f t="shared" si="215"/>
        <v>10843.991303999999</v>
      </c>
      <c r="C636" s="6">
        <f t="shared" si="222"/>
        <v>10000</v>
      </c>
      <c r="D636" s="6">
        <f t="shared" si="216"/>
        <v>10843.991303999999</v>
      </c>
      <c r="E636" s="48">
        <f t="shared" si="223"/>
        <v>2974.22</v>
      </c>
      <c r="F636" s="10">
        <f t="shared" si="224"/>
        <v>2978.68</v>
      </c>
      <c r="G636" s="18">
        <f t="shared" si="234"/>
        <v>40031</v>
      </c>
      <c r="H636" s="2">
        <f t="shared" si="233"/>
        <v>1.4995528239336586E-3</v>
      </c>
      <c r="I636" s="1">
        <f t="shared" si="225"/>
        <v>17</v>
      </c>
      <c r="J636" s="49">
        <f t="shared" si="231"/>
        <v>31</v>
      </c>
      <c r="K636" s="7">
        <f t="shared" si="217"/>
        <v>1.00082205</v>
      </c>
      <c r="L636" s="7">
        <f t="shared" si="226"/>
        <v>1.0756859400000001</v>
      </c>
      <c r="M636" s="7">
        <f t="shared" si="227"/>
        <v>1.0765701999999999</v>
      </c>
      <c r="N636" s="6">
        <f t="shared" si="218"/>
        <v>10765.701999999999</v>
      </c>
      <c r="O636" s="45">
        <v>0</v>
      </c>
      <c r="P636" s="6">
        <v>0</v>
      </c>
      <c r="Q636" s="6">
        <v>0</v>
      </c>
      <c r="R636" s="2">
        <f t="shared" si="228"/>
        <v>5.0000000000000001E-3</v>
      </c>
      <c r="S636" s="45">
        <f t="shared" si="229"/>
        <v>523</v>
      </c>
      <c r="T636" s="8">
        <f t="shared" si="219"/>
        <v>1.0072721039999999</v>
      </c>
      <c r="U636" s="6">
        <f t="shared" si="220"/>
        <v>78.289304000000001</v>
      </c>
      <c r="V636" s="3" t="str">
        <f t="shared" si="236"/>
        <v>A=</v>
      </c>
      <c r="W636" s="9">
        <f t="shared" si="236"/>
        <v>43286</v>
      </c>
    </row>
    <row r="637" spans="1:23" x14ac:dyDescent="0.2">
      <c r="A637" s="102">
        <f t="shared" si="221"/>
        <v>40048</v>
      </c>
      <c r="B637" s="6">
        <f t="shared" si="215"/>
        <v>10844.665731000001</v>
      </c>
      <c r="C637" s="6">
        <f t="shared" si="222"/>
        <v>10000</v>
      </c>
      <c r="D637" s="6">
        <f t="shared" si="216"/>
        <v>10844.665731000001</v>
      </c>
      <c r="E637" s="48">
        <f t="shared" si="223"/>
        <v>2974.22</v>
      </c>
      <c r="F637" s="10">
        <f t="shared" si="224"/>
        <v>2978.68</v>
      </c>
      <c r="G637" s="18">
        <f t="shared" si="234"/>
        <v>40031</v>
      </c>
      <c r="H637" s="2">
        <f t="shared" si="233"/>
        <v>1.4995528239336586E-3</v>
      </c>
      <c r="I637" s="1">
        <f t="shared" si="225"/>
        <v>18</v>
      </c>
      <c r="J637" s="49">
        <f t="shared" si="231"/>
        <v>31</v>
      </c>
      <c r="K637" s="7">
        <f t="shared" si="217"/>
        <v>1.00087043</v>
      </c>
      <c r="L637" s="7">
        <f t="shared" si="226"/>
        <v>1.0756859400000001</v>
      </c>
      <c r="M637" s="7">
        <f t="shared" si="227"/>
        <v>1.0766222400000001</v>
      </c>
      <c r="N637" s="6">
        <f t="shared" si="218"/>
        <v>10766.222400000001</v>
      </c>
      <c r="O637" s="45">
        <v>0</v>
      </c>
      <c r="P637" s="6">
        <v>0</v>
      </c>
      <c r="Q637" s="6">
        <v>0</v>
      </c>
      <c r="R637" s="2">
        <f t="shared" si="228"/>
        <v>5.0000000000000001E-3</v>
      </c>
      <c r="S637" s="45">
        <f t="shared" si="229"/>
        <v>524</v>
      </c>
      <c r="T637" s="8">
        <f t="shared" si="219"/>
        <v>1.0072860589999999</v>
      </c>
      <c r="U637" s="6">
        <f t="shared" si="220"/>
        <v>78.443331000000001</v>
      </c>
      <c r="V637" s="3" t="str">
        <f t="shared" si="236"/>
        <v>A=</v>
      </c>
      <c r="W637" s="9">
        <f t="shared" si="236"/>
        <v>43286</v>
      </c>
    </row>
    <row r="638" spans="1:23" x14ac:dyDescent="0.2">
      <c r="A638" s="102">
        <f t="shared" si="221"/>
        <v>40049</v>
      </c>
      <c r="B638" s="6">
        <f t="shared" si="215"/>
        <v>10845.340273</v>
      </c>
      <c r="C638" s="6">
        <f t="shared" si="222"/>
        <v>10000</v>
      </c>
      <c r="D638" s="6">
        <f t="shared" si="216"/>
        <v>10845.340273</v>
      </c>
      <c r="E638" s="48">
        <f t="shared" si="223"/>
        <v>2974.22</v>
      </c>
      <c r="F638" s="10">
        <f t="shared" si="224"/>
        <v>2978.68</v>
      </c>
      <c r="G638" s="18">
        <f t="shared" si="234"/>
        <v>40031</v>
      </c>
      <c r="H638" s="2">
        <f t="shared" si="233"/>
        <v>1.4995528239336586E-3</v>
      </c>
      <c r="I638" s="1">
        <f t="shared" si="225"/>
        <v>19</v>
      </c>
      <c r="J638" s="49">
        <f t="shared" si="231"/>
        <v>31</v>
      </c>
      <c r="K638" s="7">
        <f t="shared" si="217"/>
        <v>1.0009188099999999</v>
      </c>
      <c r="L638" s="7">
        <f t="shared" si="226"/>
        <v>1.0756859400000001</v>
      </c>
      <c r="M638" s="7">
        <f t="shared" si="227"/>
        <v>1.0766742899999999</v>
      </c>
      <c r="N638" s="6">
        <f t="shared" si="218"/>
        <v>10766.742899999999</v>
      </c>
      <c r="O638" s="45">
        <v>0</v>
      </c>
      <c r="P638" s="6">
        <v>0</v>
      </c>
      <c r="Q638" s="6">
        <v>0</v>
      </c>
      <c r="R638" s="2">
        <f t="shared" si="228"/>
        <v>5.0000000000000001E-3</v>
      </c>
      <c r="S638" s="45">
        <f t="shared" si="229"/>
        <v>525</v>
      </c>
      <c r="T638" s="8">
        <f t="shared" si="219"/>
        <v>1.0073000139999999</v>
      </c>
      <c r="U638" s="6">
        <f t="shared" si="220"/>
        <v>78.597373000000005</v>
      </c>
      <c r="V638" s="3" t="str">
        <f t="shared" si="236"/>
        <v>A=</v>
      </c>
      <c r="W638" s="9">
        <f t="shared" si="236"/>
        <v>43286</v>
      </c>
    </row>
    <row r="639" spans="1:23" x14ac:dyDescent="0.2">
      <c r="A639" s="102">
        <f t="shared" si="221"/>
        <v>40050</v>
      </c>
      <c r="B639" s="6">
        <f t="shared" si="215"/>
        <v>10846.014740000001</v>
      </c>
      <c r="C639" s="6">
        <f t="shared" si="222"/>
        <v>10000</v>
      </c>
      <c r="D639" s="6">
        <f t="shared" si="216"/>
        <v>10846.014740000001</v>
      </c>
      <c r="E639" s="48">
        <f t="shared" si="223"/>
        <v>2974.22</v>
      </c>
      <c r="F639" s="10">
        <f t="shared" si="224"/>
        <v>2978.68</v>
      </c>
      <c r="G639" s="18">
        <f t="shared" si="234"/>
        <v>40031</v>
      </c>
      <c r="H639" s="2">
        <f t="shared" si="233"/>
        <v>1.4995528239336586E-3</v>
      </c>
      <c r="I639" s="1">
        <f t="shared" si="225"/>
        <v>20</v>
      </c>
      <c r="J639" s="49">
        <f t="shared" si="231"/>
        <v>31</v>
      </c>
      <c r="K639" s="7">
        <f t="shared" si="217"/>
        <v>1.0009671899999999</v>
      </c>
      <c r="L639" s="7">
        <f t="shared" si="226"/>
        <v>1.0756859400000001</v>
      </c>
      <c r="M639" s="7">
        <f t="shared" si="227"/>
        <v>1.0767263300000001</v>
      </c>
      <c r="N639" s="6">
        <f t="shared" si="218"/>
        <v>10767.263300000001</v>
      </c>
      <c r="O639" s="45">
        <v>0</v>
      </c>
      <c r="P639" s="6">
        <v>0</v>
      </c>
      <c r="Q639" s="6">
        <v>0</v>
      </c>
      <c r="R639" s="2">
        <f t="shared" si="228"/>
        <v>5.0000000000000001E-3</v>
      </c>
      <c r="S639" s="45">
        <f t="shared" si="229"/>
        <v>526</v>
      </c>
      <c r="T639" s="8">
        <f t="shared" si="219"/>
        <v>1.00731397</v>
      </c>
      <c r="U639" s="6">
        <f t="shared" si="220"/>
        <v>78.751440000000002</v>
      </c>
      <c r="V639" s="3" t="str">
        <f t="shared" si="236"/>
        <v>A=</v>
      </c>
      <c r="W639" s="9">
        <f t="shared" si="236"/>
        <v>43286</v>
      </c>
    </row>
    <row r="640" spans="1:23" x14ac:dyDescent="0.2">
      <c r="A640" s="102">
        <f t="shared" si="221"/>
        <v>40051</v>
      </c>
      <c r="B640" s="6">
        <f t="shared" si="215"/>
        <v>10846.689311999999</v>
      </c>
      <c r="C640" s="6">
        <f t="shared" si="222"/>
        <v>10000</v>
      </c>
      <c r="D640" s="6">
        <f t="shared" si="216"/>
        <v>10846.689311999999</v>
      </c>
      <c r="E640" s="48">
        <f t="shared" si="223"/>
        <v>2974.22</v>
      </c>
      <c r="F640" s="10">
        <f t="shared" si="224"/>
        <v>2978.68</v>
      </c>
      <c r="G640" s="18">
        <f t="shared" si="234"/>
        <v>40031</v>
      </c>
      <c r="H640" s="2">
        <f t="shared" si="233"/>
        <v>1.4995528239336586E-3</v>
      </c>
      <c r="I640" s="1">
        <f t="shared" si="225"/>
        <v>21</v>
      </c>
      <c r="J640" s="49">
        <f t="shared" si="231"/>
        <v>31</v>
      </c>
      <c r="K640" s="7">
        <f t="shared" si="217"/>
        <v>1.00101558</v>
      </c>
      <c r="L640" s="7">
        <f t="shared" si="226"/>
        <v>1.0756859400000001</v>
      </c>
      <c r="M640" s="7">
        <f t="shared" si="227"/>
        <v>1.0767783799999999</v>
      </c>
      <c r="N640" s="6">
        <f t="shared" si="218"/>
        <v>10767.783799999999</v>
      </c>
      <c r="O640" s="45">
        <v>0</v>
      </c>
      <c r="P640" s="6">
        <v>0</v>
      </c>
      <c r="Q640" s="6">
        <v>0</v>
      </c>
      <c r="R640" s="2">
        <f t="shared" si="228"/>
        <v>5.0000000000000001E-3</v>
      </c>
      <c r="S640" s="45">
        <f t="shared" si="229"/>
        <v>527</v>
      </c>
      <c r="T640" s="8">
        <f t="shared" si="219"/>
        <v>1.007327925</v>
      </c>
      <c r="U640" s="6">
        <f t="shared" si="220"/>
        <v>78.905512000000002</v>
      </c>
      <c r="V640" s="3" t="str">
        <f t="shared" si="236"/>
        <v>A=</v>
      </c>
      <c r="W640" s="9">
        <f t="shared" si="236"/>
        <v>43286</v>
      </c>
    </row>
    <row r="641" spans="1:23" x14ac:dyDescent="0.2">
      <c r="A641" s="102">
        <f t="shared" si="221"/>
        <v>40052</v>
      </c>
      <c r="B641" s="6">
        <f t="shared" si="215"/>
        <v>10847.363808</v>
      </c>
      <c r="C641" s="6">
        <f t="shared" si="222"/>
        <v>10000</v>
      </c>
      <c r="D641" s="6">
        <f t="shared" si="216"/>
        <v>10847.363808</v>
      </c>
      <c r="E641" s="48">
        <f t="shared" si="223"/>
        <v>2974.22</v>
      </c>
      <c r="F641" s="10">
        <f t="shared" si="224"/>
        <v>2978.68</v>
      </c>
      <c r="G641" s="18">
        <f t="shared" si="234"/>
        <v>40031</v>
      </c>
      <c r="H641" s="2">
        <f t="shared" si="233"/>
        <v>1.4995528239336586E-3</v>
      </c>
      <c r="I641" s="1">
        <f t="shared" si="225"/>
        <v>22</v>
      </c>
      <c r="J641" s="49">
        <f t="shared" si="231"/>
        <v>31</v>
      </c>
      <c r="K641" s="7">
        <f t="shared" si="217"/>
        <v>1.00106396</v>
      </c>
      <c r="L641" s="7">
        <f t="shared" si="226"/>
        <v>1.0756859400000001</v>
      </c>
      <c r="M641" s="7">
        <f t="shared" si="227"/>
        <v>1.0768304200000001</v>
      </c>
      <c r="N641" s="6">
        <f t="shared" si="218"/>
        <v>10768.3042</v>
      </c>
      <c r="O641" s="45">
        <v>0</v>
      </c>
      <c r="P641" s="6">
        <v>0</v>
      </c>
      <c r="Q641" s="6">
        <v>0</v>
      </c>
      <c r="R641" s="2">
        <f t="shared" si="228"/>
        <v>5.0000000000000001E-3</v>
      </c>
      <c r="S641" s="45">
        <f t="shared" si="229"/>
        <v>528</v>
      </c>
      <c r="T641" s="8">
        <f t="shared" si="219"/>
        <v>1.0073418810000001</v>
      </c>
      <c r="U641" s="6">
        <f t="shared" si="220"/>
        <v>79.059607999999997</v>
      </c>
      <c r="V641" s="3" t="str">
        <f t="shared" si="236"/>
        <v>A=</v>
      </c>
      <c r="W641" s="9">
        <f t="shared" si="236"/>
        <v>43286</v>
      </c>
    </row>
    <row r="642" spans="1:23" x14ac:dyDescent="0.2">
      <c r="A642" s="102">
        <f t="shared" si="221"/>
        <v>40053</v>
      </c>
      <c r="B642" s="6">
        <f t="shared" si="215"/>
        <v>10848.038418999999</v>
      </c>
      <c r="C642" s="6">
        <f t="shared" si="222"/>
        <v>10000</v>
      </c>
      <c r="D642" s="6">
        <f t="shared" si="216"/>
        <v>10848.038418999999</v>
      </c>
      <c r="E642" s="48">
        <f t="shared" si="223"/>
        <v>2974.22</v>
      </c>
      <c r="F642" s="10">
        <f t="shared" si="224"/>
        <v>2978.68</v>
      </c>
      <c r="G642" s="18">
        <f t="shared" si="234"/>
        <v>40031</v>
      </c>
      <c r="H642" s="2">
        <f t="shared" si="233"/>
        <v>1.4995528239336586E-3</v>
      </c>
      <c r="I642" s="1">
        <f t="shared" si="225"/>
        <v>23</v>
      </c>
      <c r="J642" s="49">
        <f t="shared" si="231"/>
        <v>31</v>
      </c>
      <c r="K642" s="7">
        <f t="shared" si="217"/>
        <v>1.0011123500000001</v>
      </c>
      <c r="L642" s="7">
        <f t="shared" si="226"/>
        <v>1.0756859400000001</v>
      </c>
      <c r="M642" s="7">
        <f t="shared" si="227"/>
        <v>1.0768824699999999</v>
      </c>
      <c r="N642" s="6">
        <f t="shared" si="218"/>
        <v>10768.824699999999</v>
      </c>
      <c r="O642" s="45">
        <v>0</v>
      </c>
      <c r="P642" s="6">
        <v>0</v>
      </c>
      <c r="Q642" s="6">
        <v>0</v>
      </c>
      <c r="R642" s="2">
        <f t="shared" si="228"/>
        <v>5.0000000000000001E-3</v>
      </c>
      <c r="S642" s="45">
        <f t="shared" si="229"/>
        <v>529</v>
      </c>
      <c r="T642" s="8">
        <f t="shared" si="219"/>
        <v>1.007355837</v>
      </c>
      <c r="U642" s="6">
        <f t="shared" si="220"/>
        <v>79.213718999999998</v>
      </c>
      <c r="V642" s="3" t="str">
        <f t="shared" si="236"/>
        <v>A=</v>
      </c>
      <c r="W642" s="9">
        <f t="shared" si="236"/>
        <v>43286</v>
      </c>
    </row>
    <row r="643" spans="1:23" x14ac:dyDescent="0.2">
      <c r="A643" s="102">
        <f t="shared" si="221"/>
        <v>40054</v>
      </c>
      <c r="B643" s="6">
        <f t="shared" si="215"/>
        <v>10848.713156000002</v>
      </c>
      <c r="C643" s="6">
        <f t="shared" si="222"/>
        <v>10000</v>
      </c>
      <c r="D643" s="6">
        <f t="shared" si="216"/>
        <v>10848.713156000002</v>
      </c>
      <c r="E643" s="48">
        <f t="shared" si="223"/>
        <v>2974.22</v>
      </c>
      <c r="F643" s="10">
        <f t="shared" si="224"/>
        <v>2978.68</v>
      </c>
      <c r="G643" s="18">
        <f t="shared" si="234"/>
        <v>40031</v>
      </c>
      <c r="H643" s="2">
        <f t="shared" si="233"/>
        <v>1.4995528239336586E-3</v>
      </c>
      <c r="I643" s="1">
        <f t="shared" si="225"/>
        <v>24</v>
      </c>
      <c r="J643" s="49">
        <f t="shared" si="231"/>
        <v>31</v>
      </c>
      <c r="K643" s="7">
        <f t="shared" si="217"/>
        <v>1.00116074</v>
      </c>
      <c r="L643" s="7">
        <f t="shared" si="226"/>
        <v>1.0756859400000001</v>
      </c>
      <c r="M643" s="7">
        <f t="shared" si="227"/>
        <v>1.0769345299999999</v>
      </c>
      <c r="N643" s="6">
        <f t="shared" si="218"/>
        <v>10769.345300000001</v>
      </c>
      <c r="O643" s="45">
        <v>0</v>
      </c>
      <c r="P643" s="6">
        <v>0</v>
      </c>
      <c r="Q643" s="6">
        <v>0</v>
      </c>
      <c r="R643" s="2">
        <f t="shared" si="228"/>
        <v>5.0000000000000001E-3</v>
      </c>
      <c r="S643" s="45">
        <f t="shared" si="229"/>
        <v>530</v>
      </c>
      <c r="T643" s="8">
        <f t="shared" si="219"/>
        <v>1.0073697939999999</v>
      </c>
      <c r="U643" s="6">
        <f t="shared" si="220"/>
        <v>79.367856000000003</v>
      </c>
      <c r="V643" s="3" t="str">
        <f t="shared" si="236"/>
        <v>A=</v>
      </c>
      <c r="W643" s="9">
        <f t="shared" si="236"/>
        <v>43286</v>
      </c>
    </row>
    <row r="644" spans="1:23" x14ac:dyDescent="0.2">
      <c r="A644" s="102">
        <f t="shared" si="221"/>
        <v>40055</v>
      </c>
      <c r="B644" s="6">
        <f t="shared" si="215"/>
        <v>10849.387897000001</v>
      </c>
      <c r="C644" s="6">
        <f t="shared" si="222"/>
        <v>10000</v>
      </c>
      <c r="D644" s="6">
        <f t="shared" si="216"/>
        <v>10849.387897000001</v>
      </c>
      <c r="E644" s="48">
        <f t="shared" si="223"/>
        <v>2974.22</v>
      </c>
      <c r="F644" s="10">
        <f t="shared" si="224"/>
        <v>2978.68</v>
      </c>
      <c r="G644" s="18">
        <f t="shared" si="234"/>
        <v>40031</v>
      </c>
      <c r="H644" s="2">
        <f t="shared" si="233"/>
        <v>1.4995528239336586E-3</v>
      </c>
      <c r="I644" s="1">
        <f t="shared" si="225"/>
        <v>25</v>
      </c>
      <c r="J644" s="49">
        <f t="shared" si="231"/>
        <v>31</v>
      </c>
      <c r="K644" s="7">
        <f t="shared" si="217"/>
        <v>1.0012091400000001</v>
      </c>
      <c r="L644" s="7">
        <f t="shared" si="226"/>
        <v>1.0756859400000001</v>
      </c>
      <c r="M644" s="7">
        <f t="shared" si="227"/>
        <v>1.07698659</v>
      </c>
      <c r="N644" s="6">
        <f t="shared" si="218"/>
        <v>10769.865900000001</v>
      </c>
      <c r="O644" s="45">
        <v>0</v>
      </c>
      <c r="P644" s="6">
        <v>0</v>
      </c>
      <c r="Q644" s="6">
        <v>0</v>
      </c>
      <c r="R644" s="2">
        <f t="shared" si="228"/>
        <v>5.0000000000000001E-3</v>
      </c>
      <c r="S644" s="45">
        <f t="shared" si="229"/>
        <v>531</v>
      </c>
      <c r="T644" s="8">
        <f t="shared" si="219"/>
        <v>1.00738375</v>
      </c>
      <c r="U644" s="6">
        <f t="shared" si="220"/>
        <v>79.521996999999999</v>
      </c>
      <c r="V644" s="3" t="str">
        <f t="shared" si="236"/>
        <v>A=</v>
      </c>
      <c r="W644" s="9">
        <f t="shared" si="236"/>
        <v>43286</v>
      </c>
    </row>
    <row r="645" spans="1:23" x14ac:dyDescent="0.2">
      <c r="A645" s="102">
        <f t="shared" si="221"/>
        <v>40056</v>
      </c>
      <c r="B645" s="6">
        <f t="shared" si="215"/>
        <v>10850.062561999999</v>
      </c>
      <c r="C645" s="6">
        <f t="shared" si="222"/>
        <v>10000</v>
      </c>
      <c r="D645" s="6">
        <f t="shared" si="216"/>
        <v>10850.062561999999</v>
      </c>
      <c r="E645" s="48">
        <f t="shared" si="223"/>
        <v>2974.22</v>
      </c>
      <c r="F645" s="10">
        <f t="shared" si="224"/>
        <v>2978.68</v>
      </c>
      <c r="G645" s="18">
        <f t="shared" si="234"/>
        <v>40031</v>
      </c>
      <c r="H645" s="2">
        <f t="shared" si="233"/>
        <v>1.4995528239336586E-3</v>
      </c>
      <c r="I645" s="1">
        <f t="shared" si="225"/>
        <v>26</v>
      </c>
      <c r="J645" s="49">
        <f t="shared" si="231"/>
        <v>31</v>
      </c>
      <c r="K645" s="7">
        <f t="shared" si="217"/>
        <v>1.00125753</v>
      </c>
      <c r="L645" s="7">
        <f t="shared" si="226"/>
        <v>1.0756859400000001</v>
      </c>
      <c r="M645" s="7">
        <f t="shared" si="227"/>
        <v>1.07703864</v>
      </c>
      <c r="N645" s="6">
        <f t="shared" si="218"/>
        <v>10770.386399999999</v>
      </c>
      <c r="O645" s="45">
        <v>0</v>
      </c>
      <c r="P645" s="6">
        <v>0</v>
      </c>
      <c r="Q645" s="6">
        <v>0</v>
      </c>
      <c r="R645" s="2">
        <f t="shared" si="228"/>
        <v>5.0000000000000001E-3</v>
      </c>
      <c r="S645" s="45">
        <f t="shared" si="229"/>
        <v>532</v>
      </c>
      <c r="T645" s="8">
        <f t="shared" si="219"/>
        <v>1.007397707</v>
      </c>
      <c r="U645" s="6">
        <f t="shared" si="220"/>
        <v>79.676162000000005</v>
      </c>
      <c r="V645" s="3" t="str">
        <f t="shared" si="236"/>
        <v>A=</v>
      </c>
      <c r="W645" s="9">
        <f t="shared" si="236"/>
        <v>43286</v>
      </c>
    </row>
    <row r="646" spans="1:23" x14ac:dyDescent="0.2">
      <c r="A646" s="102">
        <f t="shared" si="221"/>
        <v>40057</v>
      </c>
      <c r="B646" s="6">
        <f t="shared" si="215"/>
        <v>10850.737444</v>
      </c>
      <c r="C646" s="6">
        <f t="shared" si="222"/>
        <v>10000</v>
      </c>
      <c r="D646" s="6">
        <f t="shared" si="216"/>
        <v>10850.737444</v>
      </c>
      <c r="E646" s="48">
        <f t="shared" si="223"/>
        <v>2974.22</v>
      </c>
      <c r="F646" s="10">
        <f t="shared" si="224"/>
        <v>2978.68</v>
      </c>
      <c r="G646" s="18">
        <f t="shared" si="234"/>
        <v>40031</v>
      </c>
      <c r="H646" s="2">
        <f t="shared" si="233"/>
        <v>1.4995528239336586E-3</v>
      </c>
      <c r="I646" s="1">
        <f t="shared" si="225"/>
        <v>27</v>
      </c>
      <c r="J646" s="49">
        <f t="shared" si="231"/>
        <v>31</v>
      </c>
      <c r="K646" s="7">
        <f t="shared" si="217"/>
        <v>1.00130593</v>
      </c>
      <c r="L646" s="7">
        <f t="shared" si="226"/>
        <v>1.0756859400000001</v>
      </c>
      <c r="M646" s="7">
        <f t="shared" si="227"/>
        <v>1.07709071</v>
      </c>
      <c r="N646" s="6">
        <f t="shared" si="218"/>
        <v>10770.9071</v>
      </c>
      <c r="O646" s="45">
        <v>0</v>
      </c>
      <c r="P646" s="6">
        <v>0</v>
      </c>
      <c r="Q646" s="6">
        <v>0</v>
      </c>
      <c r="R646" s="2">
        <f t="shared" si="228"/>
        <v>5.0000000000000001E-3</v>
      </c>
      <c r="S646" s="45">
        <f t="shared" si="229"/>
        <v>533</v>
      </c>
      <c r="T646" s="8">
        <f t="shared" si="219"/>
        <v>1.0074116639999999</v>
      </c>
      <c r="U646" s="6">
        <f t="shared" si="220"/>
        <v>79.830343999999997</v>
      </c>
      <c r="V646" s="3" t="str">
        <f t="shared" si="236"/>
        <v>A=</v>
      </c>
      <c r="W646" s="9">
        <f t="shared" si="236"/>
        <v>43286</v>
      </c>
    </row>
    <row r="647" spans="1:23" x14ac:dyDescent="0.2">
      <c r="A647" s="102">
        <f t="shared" si="221"/>
        <v>40058</v>
      </c>
      <c r="B647" s="6">
        <f t="shared" si="215"/>
        <v>10851.412238999999</v>
      </c>
      <c r="C647" s="6">
        <f t="shared" si="222"/>
        <v>10000</v>
      </c>
      <c r="D647" s="6">
        <f t="shared" si="216"/>
        <v>10851.412238999999</v>
      </c>
      <c r="E647" s="48">
        <f t="shared" si="223"/>
        <v>2974.22</v>
      </c>
      <c r="F647" s="10">
        <f t="shared" si="224"/>
        <v>2978.68</v>
      </c>
      <c r="G647" s="18">
        <f t="shared" si="234"/>
        <v>40031</v>
      </c>
      <c r="H647" s="2">
        <f t="shared" si="233"/>
        <v>1.4995528239336586E-3</v>
      </c>
      <c r="I647" s="1">
        <f t="shared" si="225"/>
        <v>28</v>
      </c>
      <c r="J647" s="49">
        <f t="shared" si="231"/>
        <v>31</v>
      </c>
      <c r="K647" s="7">
        <f t="shared" si="217"/>
        <v>1.0013543300000001</v>
      </c>
      <c r="L647" s="7">
        <f t="shared" si="226"/>
        <v>1.0756859400000001</v>
      </c>
      <c r="M647" s="7">
        <f t="shared" si="227"/>
        <v>1.07714277</v>
      </c>
      <c r="N647" s="6">
        <f t="shared" si="218"/>
        <v>10771.4277</v>
      </c>
      <c r="O647" s="45">
        <v>0</v>
      </c>
      <c r="P647" s="6">
        <v>0</v>
      </c>
      <c r="Q647" s="6">
        <v>0</v>
      </c>
      <c r="R647" s="2">
        <f t="shared" si="228"/>
        <v>5.0000000000000001E-3</v>
      </c>
      <c r="S647" s="45">
        <f t="shared" si="229"/>
        <v>534</v>
      </c>
      <c r="T647" s="8">
        <f t="shared" si="219"/>
        <v>1.0074256210000001</v>
      </c>
      <c r="U647" s="6">
        <f t="shared" si="220"/>
        <v>79.984538999999998</v>
      </c>
      <c r="V647" s="3" t="str">
        <f t="shared" si="236"/>
        <v>A=</v>
      </c>
      <c r="W647" s="9">
        <f t="shared" si="236"/>
        <v>43286</v>
      </c>
    </row>
    <row r="648" spans="1:23" x14ac:dyDescent="0.2">
      <c r="A648" s="102">
        <f t="shared" si="221"/>
        <v>40059</v>
      </c>
      <c r="B648" s="6">
        <f t="shared" si="215"/>
        <v>10852.087049</v>
      </c>
      <c r="C648" s="6">
        <f t="shared" si="222"/>
        <v>10000</v>
      </c>
      <c r="D648" s="6">
        <f t="shared" si="216"/>
        <v>10852.087049</v>
      </c>
      <c r="E648" s="48">
        <f t="shared" si="223"/>
        <v>2974.22</v>
      </c>
      <c r="F648" s="10">
        <f t="shared" si="224"/>
        <v>2978.68</v>
      </c>
      <c r="G648" s="18">
        <f t="shared" si="234"/>
        <v>40031</v>
      </c>
      <c r="H648" s="2">
        <f t="shared" si="233"/>
        <v>1.4995528239336586E-3</v>
      </c>
      <c r="I648" s="1">
        <f t="shared" si="225"/>
        <v>29</v>
      </c>
      <c r="J648" s="49">
        <f t="shared" si="231"/>
        <v>31</v>
      </c>
      <c r="K648" s="7">
        <f t="shared" si="217"/>
        <v>1.0014027299999999</v>
      </c>
      <c r="L648" s="7">
        <f t="shared" si="226"/>
        <v>1.0756859400000001</v>
      </c>
      <c r="M648" s="7">
        <f t="shared" si="227"/>
        <v>1.07719483</v>
      </c>
      <c r="N648" s="6">
        <f t="shared" si="218"/>
        <v>10771.9483</v>
      </c>
      <c r="O648" s="45">
        <v>0</v>
      </c>
      <c r="P648" s="6">
        <v>0</v>
      </c>
      <c r="Q648" s="6">
        <v>0</v>
      </c>
      <c r="R648" s="2">
        <f t="shared" si="228"/>
        <v>5.0000000000000001E-3</v>
      </c>
      <c r="S648" s="45">
        <f t="shared" si="229"/>
        <v>535</v>
      </c>
      <c r="T648" s="8">
        <f t="shared" si="219"/>
        <v>1.0074395780000001</v>
      </c>
      <c r="U648" s="6">
        <f t="shared" si="220"/>
        <v>80.138749000000004</v>
      </c>
      <c r="V648" s="3" t="str">
        <f t="shared" si="236"/>
        <v>A=</v>
      </c>
      <c r="W648" s="9">
        <f t="shared" si="236"/>
        <v>43286</v>
      </c>
    </row>
    <row r="649" spans="1:23" x14ac:dyDescent="0.2">
      <c r="A649" s="102">
        <f t="shared" si="221"/>
        <v>40060</v>
      </c>
      <c r="B649" s="6">
        <f t="shared" si="215"/>
        <v>10852.762075000001</v>
      </c>
      <c r="C649" s="6">
        <f t="shared" si="222"/>
        <v>10000</v>
      </c>
      <c r="D649" s="6">
        <f t="shared" si="216"/>
        <v>10852.762075000001</v>
      </c>
      <c r="E649" s="48">
        <f t="shared" si="223"/>
        <v>2974.22</v>
      </c>
      <c r="F649" s="10">
        <f t="shared" si="224"/>
        <v>2978.68</v>
      </c>
      <c r="G649" s="18">
        <f t="shared" si="234"/>
        <v>40031</v>
      </c>
      <c r="H649" s="2">
        <f t="shared" si="233"/>
        <v>1.4995528239336586E-3</v>
      </c>
      <c r="I649" s="1">
        <f t="shared" si="225"/>
        <v>30</v>
      </c>
      <c r="J649" s="49">
        <f t="shared" si="231"/>
        <v>31</v>
      </c>
      <c r="K649" s="7">
        <f t="shared" si="217"/>
        <v>1.0014511399999999</v>
      </c>
      <c r="L649" s="7">
        <f t="shared" si="226"/>
        <v>1.0756859400000001</v>
      </c>
      <c r="M649" s="7">
        <f t="shared" si="227"/>
        <v>1.0772469099999999</v>
      </c>
      <c r="N649" s="6">
        <f t="shared" si="218"/>
        <v>10772.4691</v>
      </c>
      <c r="O649" s="45">
        <v>0</v>
      </c>
      <c r="P649" s="6">
        <v>0</v>
      </c>
      <c r="Q649" s="6">
        <v>0</v>
      </c>
      <c r="R649" s="2">
        <f t="shared" si="228"/>
        <v>5.0000000000000001E-3</v>
      </c>
      <c r="S649" s="45">
        <f t="shared" si="229"/>
        <v>536</v>
      </c>
      <c r="T649" s="8">
        <f t="shared" si="219"/>
        <v>1.007453535</v>
      </c>
      <c r="U649" s="6">
        <f t="shared" si="220"/>
        <v>80.292974999999998</v>
      </c>
      <c r="V649" s="3" t="str">
        <f t="shared" si="236"/>
        <v>A=</v>
      </c>
      <c r="W649" s="9">
        <f t="shared" si="236"/>
        <v>43286</v>
      </c>
    </row>
    <row r="650" spans="1:23" x14ac:dyDescent="0.2">
      <c r="A650" s="102">
        <f t="shared" si="221"/>
        <v>40061</v>
      </c>
      <c r="B650" s="6">
        <f t="shared" ref="B650:B713" si="237">(N650+U650)</f>
        <v>10853.437024999999</v>
      </c>
      <c r="C650" s="6">
        <f t="shared" si="222"/>
        <v>10000</v>
      </c>
      <c r="D650" s="6">
        <f t="shared" ref="D650:D713" si="238">(N650+U650)</f>
        <v>10853.437024999999</v>
      </c>
      <c r="E650" s="48">
        <f t="shared" si="223"/>
        <v>2974.22</v>
      </c>
      <c r="F650" s="10">
        <f t="shared" si="224"/>
        <v>2978.68</v>
      </c>
      <c r="G650" s="18">
        <f t="shared" si="234"/>
        <v>40031</v>
      </c>
      <c r="H650" s="2">
        <f t="shared" si="233"/>
        <v>1.4995528239336586E-3</v>
      </c>
      <c r="I650" s="1">
        <f t="shared" si="225"/>
        <v>31</v>
      </c>
      <c r="J650" s="49">
        <f t="shared" si="231"/>
        <v>31</v>
      </c>
      <c r="K650" s="7">
        <f t="shared" ref="K650:K713" si="239">TRUNC(((F650/E650)^(I650/J650)),8)</f>
        <v>1.0014995499999999</v>
      </c>
      <c r="L650" s="7">
        <f t="shared" si="226"/>
        <v>1.0756859400000001</v>
      </c>
      <c r="M650" s="7">
        <f t="shared" si="227"/>
        <v>1.0772989799999999</v>
      </c>
      <c r="N650" s="6">
        <f t="shared" ref="N650:N713" si="240">TRUNC(C650*M650,6)</f>
        <v>10772.989799999999</v>
      </c>
      <c r="O650" s="45">
        <v>0</v>
      </c>
      <c r="P650" s="6">
        <v>0</v>
      </c>
      <c r="Q650" s="6">
        <v>0</v>
      </c>
      <c r="R650" s="2">
        <f t="shared" si="228"/>
        <v>5.0000000000000001E-3</v>
      </c>
      <c r="S650" s="45">
        <f t="shared" si="229"/>
        <v>537</v>
      </c>
      <c r="T650" s="8">
        <f t="shared" ref="T650:T713" si="241">ROUND((1+R650)^(S650/360),9)</f>
        <v>1.007467493</v>
      </c>
      <c r="U650" s="6">
        <f t="shared" ref="U650:U713" si="242">TRUNC((N650*(T650-1)),6)</f>
        <v>80.447225000000003</v>
      </c>
      <c r="V650" s="3" t="str">
        <f t="shared" si="236"/>
        <v>A=</v>
      </c>
      <c r="W650" s="9">
        <f t="shared" si="236"/>
        <v>43286</v>
      </c>
    </row>
    <row r="651" spans="1:23" x14ac:dyDescent="0.2">
      <c r="A651" s="102">
        <f t="shared" ref="A651:A714" si="243">(A650+1)</f>
        <v>40062</v>
      </c>
      <c r="B651" s="6">
        <f t="shared" si="237"/>
        <v>10854.454736000002</v>
      </c>
      <c r="C651" s="6">
        <f t="shared" ref="C651:C714" si="244">C650</f>
        <v>10000</v>
      </c>
      <c r="D651" s="6">
        <f t="shared" si="238"/>
        <v>10854.454736000002</v>
      </c>
      <c r="E651" s="48">
        <f t="shared" ref="E651:E714" si="245">IF(F651&lt;&gt;F650,F650,E650)</f>
        <v>2978.68</v>
      </c>
      <c r="F651" s="10">
        <f t="shared" ref="F651:F714" si="246">IF(DAY(A651)=F$9+1,VLOOKUP(A651,$AB$10:$AC$174,2),F650)</f>
        <v>2985.83</v>
      </c>
      <c r="G651" s="18">
        <f t="shared" si="234"/>
        <v>40062</v>
      </c>
      <c r="H651" s="2">
        <f t="shared" si="233"/>
        <v>2.4003921199995393E-3</v>
      </c>
      <c r="I651" s="1">
        <f t="shared" ref="I651:I714" si="247">IF(OR(A651&lt;A$9,A651=A$9),0,IF(DAY(A651)=F$9+1,1,I650+1))</f>
        <v>1</v>
      </c>
      <c r="J651" s="49">
        <f t="shared" si="231"/>
        <v>30</v>
      </c>
      <c r="K651" s="7">
        <f t="shared" si="239"/>
        <v>1.0000799199999999</v>
      </c>
      <c r="L651" s="7">
        <f t="shared" ref="L651:L714" si="248">IF(DAY(A651)=F$9+1,M650,L650)</f>
        <v>1.0772989799999999</v>
      </c>
      <c r="M651" s="7">
        <f t="shared" ref="M651:M714" si="249">TRUNC(TRUNC((K651*L651),16),8)</f>
        <v>1.0773850700000001</v>
      </c>
      <c r="N651" s="6">
        <f t="shared" si="240"/>
        <v>10773.850700000001</v>
      </c>
      <c r="O651" s="45">
        <v>0</v>
      </c>
      <c r="P651" s="6">
        <v>0</v>
      </c>
      <c r="Q651" s="6">
        <v>0</v>
      </c>
      <c r="R651" s="2">
        <f t="shared" ref="R651:R714" si="250">(R650)</f>
        <v>5.0000000000000001E-3</v>
      </c>
      <c r="S651" s="45">
        <f t="shared" ref="S651:S714" si="251">IF(OR(A651&lt;A$9,A651=A$9),0,IF(O650&gt;0,1,(S650+1)))</f>
        <v>538</v>
      </c>
      <c r="T651" s="8">
        <f t="shared" si="241"/>
        <v>1.0074814510000001</v>
      </c>
      <c r="U651" s="6">
        <f t="shared" si="242"/>
        <v>80.604035999999994</v>
      </c>
      <c r="V651" s="3" t="str">
        <f t="shared" ref="V651:W666" si="252">V650</f>
        <v>A=</v>
      </c>
      <c r="W651" s="9">
        <f t="shared" si="252"/>
        <v>43286</v>
      </c>
    </row>
    <row r="652" spans="1:23" x14ac:dyDescent="0.2">
      <c r="A652" s="102">
        <f t="shared" si="243"/>
        <v>40063</v>
      </c>
      <c r="B652" s="6">
        <f t="shared" si="237"/>
        <v>10855.472571</v>
      </c>
      <c r="C652" s="6">
        <f t="shared" si="244"/>
        <v>10000</v>
      </c>
      <c r="D652" s="6">
        <f t="shared" si="238"/>
        <v>10855.472571</v>
      </c>
      <c r="E652" s="48">
        <f t="shared" si="245"/>
        <v>2978.68</v>
      </c>
      <c r="F652" s="10">
        <f t="shared" si="246"/>
        <v>2985.83</v>
      </c>
      <c r="G652" s="18">
        <f t="shared" si="234"/>
        <v>40062</v>
      </c>
      <c r="H652" s="2">
        <f t="shared" si="233"/>
        <v>2.4003921199995393E-3</v>
      </c>
      <c r="I652" s="1">
        <f t="shared" si="247"/>
        <v>2</v>
      </c>
      <c r="J652" s="49">
        <f t="shared" ref="J652:J715" si="253">IF(DAY(A652)=F$9+1,DAY(EOMONTH(A652,0)), IF(DAY(A652)&lt;&gt;$F$9+1,J651))</f>
        <v>30</v>
      </c>
      <c r="K652" s="7">
        <f t="shared" si="239"/>
        <v>1.00015984</v>
      </c>
      <c r="L652" s="7">
        <f t="shared" si="248"/>
        <v>1.0772989799999999</v>
      </c>
      <c r="M652" s="7">
        <f t="shared" si="249"/>
        <v>1.0774711699999999</v>
      </c>
      <c r="N652" s="6">
        <f t="shared" si="240"/>
        <v>10774.7117</v>
      </c>
      <c r="O652" s="45">
        <v>0</v>
      </c>
      <c r="P652" s="6">
        <v>0</v>
      </c>
      <c r="Q652" s="6">
        <v>0</v>
      </c>
      <c r="R652" s="2">
        <f t="shared" si="250"/>
        <v>5.0000000000000001E-3</v>
      </c>
      <c r="S652" s="45">
        <f t="shared" si="251"/>
        <v>539</v>
      </c>
      <c r="T652" s="8">
        <f t="shared" si="241"/>
        <v>1.0074954089999999</v>
      </c>
      <c r="U652" s="6">
        <f t="shared" si="242"/>
        <v>80.760870999999995</v>
      </c>
      <c r="V652" s="3" t="str">
        <f t="shared" si="252"/>
        <v>A=</v>
      </c>
      <c r="W652" s="9">
        <f t="shared" si="252"/>
        <v>43286</v>
      </c>
    </row>
    <row r="653" spans="1:23" x14ac:dyDescent="0.2">
      <c r="A653" s="102">
        <f t="shared" si="243"/>
        <v>40064</v>
      </c>
      <c r="B653" s="6">
        <f t="shared" si="237"/>
        <v>10856.490630999999</v>
      </c>
      <c r="C653" s="6">
        <f t="shared" si="244"/>
        <v>10000</v>
      </c>
      <c r="D653" s="6">
        <f t="shared" si="238"/>
        <v>10856.490630999999</v>
      </c>
      <c r="E653" s="48">
        <f t="shared" si="245"/>
        <v>2978.68</v>
      </c>
      <c r="F653" s="10">
        <f t="shared" si="246"/>
        <v>2985.83</v>
      </c>
      <c r="G653" s="18">
        <f t="shared" si="234"/>
        <v>40062</v>
      </c>
      <c r="H653" s="2">
        <f t="shared" si="233"/>
        <v>2.4003921199995393E-3</v>
      </c>
      <c r="I653" s="1">
        <f t="shared" si="247"/>
        <v>3</v>
      </c>
      <c r="J653" s="49">
        <f t="shared" si="253"/>
        <v>30</v>
      </c>
      <c r="K653" s="7">
        <f t="shared" si="239"/>
        <v>1.00023978</v>
      </c>
      <c r="L653" s="7">
        <f t="shared" si="248"/>
        <v>1.0772989799999999</v>
      </c>
      <c r="M653" s="7">
        <f t="shared" si="249"/>
        <v>1.0775572899999999</v>
      </c>
      <c r="N653" s="6">
        <f t="shared" si="240"/>
        <v>10775.572899999999</v>
      </c>
      <c r="O653" s="45">
        <v>0</v>
      </c>
      <c r="P653" s="6">
        <v>0</v>
      </c>
      <c r="Q653" s="6">
        <v>0</v>
      </c>
      <c r="R653" s="2">
        <f t="shared" si="250"/>
        <v>5.0000000000000001E-3</v>
      </c>
      <c r="S653" s="45">
        <f t="shared" si="251"/>
        <v>540</v>
      </c>
      <c r="T653" s="8">
        <f t="shared" si="241"/>
        <v>1.0075093669999999</v>
      </c>
      <c r="U653" s="6">
        <f t="shared" si="242"/>
        <v>80.917731000000003</v>
      </c>
      <c r="V653" s="3" t="str">
        <f t="shared" si="252"/>
        <v>A=</v>
      </c>
      <c r="W653" s="9">
        <f t="shared" si="252"/>
        <v>43286</v>
      </c>
    </row>
    <row r="654" spans="1:23" x14ac:dyDescent="0.2">
      <c r="A654" s="102">
        <f t="shared" si="243"/>
        <v>40065</v>
      </c>
      <c r="B654" s="6">
        <f t="shared" si="237"/>
        <v>10857.508625999999</v>
      </c>
      <c r="C654" s="6">
        <f t="shared" si="244"/>
        <v>10000</v>
      </c>
      <c r="D654" s="6">
        <f t="shared" si="238"/>
        <v>10857.508625999999</v>
      </c>
      <c r="E654" s="48">
        <f t="shared" si="245"/>
        <v>2978.68</v>
      </c>
      <c r="F654" s="10">
        <f t="shared" si="246"/>
        <v>2985.83</v>
      </c>
      <c r="G654" s="18">
        <f t="shared" si="234"/>
        <v>40062</v>
      </c>
      <c r="H654" s="2">
        <f t="shared" si="233"/>
        <v>2.4003921199995393E-3</v>
      </c>
      <c r="I654" s="1">
        <f t="shared" si="247"/>
        <v>4</v>
      </c>
      <c r="J654" s="49">
        <f t="shared" si="253"/>
        <v>30</v>
      </c>
      <c r="K654" s="7">
        <f t="shared" si="239"/>
        <v>1.0003197100000001</v>
      </c>
      <c r="L654" s="7">
        <f t="shared" si="248"/>
        <v>1.0772989799999999</v>
      </c>
      <c r="M654" s="7">
        <f t="shared" si="249"/>
        <v>1.0776433999999999</v>
      </c>
      <c r="N654" s="6">
        <f t="shared" si="240"/>
        <v>10776.433999999999</v>
      </c>
      <c r="O654" s="45">
        <v>0</v>
      </c>
      <c r="P654" s="6">
        <v>0</v>
      </c>
      <c r="Q654" s="6">
        <v>0</v>
      </c>
      <c r="R654" s="2">
        <f t="shared" si="250"/>
        <v>5.0000000000000001E-3</v>
      </c>
      <c r="S654" s="45">
        <f t="shared" si="251"/>
        <v>541</v>
      </c>
      <c r="T654" s="8">
        <f t="shared" si="241"/>
        <v>1.0075233260000001</v>
      </c>
      <c r="U654" s="6">
        <f t="shared" si="242"/>
        <v>81.074625999999995</v>
      </c>
      <c r="V654" s="3" t="str">
        <f t="shared" si="252"/>
        <v>A=</v>
      </c>
      <c r="W654" s="9">
        <f t="shared" si="252"/>
        <v>43286</v>
      </c>
    </row>
    <row r="655" spans="1:23" x14ac:dyDescent="0.2">
      <c r="A655" s="102">
        <f t="shared" si="243"/>
        <v>40066</v>
      </c>
      <c r="B655" s="6">
        <f t="shared" si="237"/>
        <v>10858.526835000001</v>
      </c>
      <c r="C655" s="6">
        <f t="shared" si="244"/>
        <v>10000</v>
      </c>
      <c r="D655" s="6">
        <f t="shared" si="238"/>
        <v>10858.526835000001</v>
      </c>
      <c r="E655" s="48">
        <f t="shared" si="245"/>
        <v>2978.68</v>
      </c>
      <c r="F655" s="10">
        <f t="shared" si="246"/>
        <v>2985.83</v>
      </c>
      <c r="G655" s="18">
        <f t="shared" si="234"/>
        <v>40062</v>
      </c>
      <c r="H655" s="2">
        <f t="shared" si="233"/>
        <v>2.4003921199995393E-3</v>
      </c>
      <c r="I655" s="1">
        <f t="shared" si="247"/>
        <v>5</v>
      </c>
      <c r="J655" s="49">
        <f t="shared" si="253"/>
        <v>30</v>
      </c>
      <c r="K655" s="7">
        <f t="shared" si="239"/>
        <v>1.00039966</v>
      </c>
      <c r="L655" s="7">
        <f t="shared" si="248"/>
        <v>1.0772989799999999</v>
      </c>
      <c r="M655" s="7">
        <f t="shared" si="249"/>
        <v>1.07772953</v>
      </c>
      <c r="N655" s="6">
        <f t="shared" si="240"/>
        <v>10777.2953</v>
      </c>
      <c r="O655" s="45">
        <v>0</v>
      </c>
      <c r="P655" s="6">
        <v>0</v>
      </c>
      <c r="Q655" s="6">
        <v>0</v>
      </c>
      <c r="R655" s="2">
        <f t="shared" si="250"/>
        <v>5.0000000000000001E-3</v>
      </c>
      <c r="S655" s="45">
        <f t="shared" si="251"/>
        <v>542</v>
      </c>
      <c r="T655" s="8">
        <f t="shared" si="241"/>
        <v>1.0075372840000001</v>
      </c>
      <c r="U655" s="6">
        <f t="shared" si="242"/>
        <v>81.231534999999994</v>
      </c>
      <c r="V655" s="3" t="str">
        <f t="shared" si="252"/>
        <v>A=</v>
      </c>
      <c r="W655" s="9">
        <f t="shared" si="252"/>
        <v>43286</v>
      </c>
    </row>
    <row r="656" spans="1:23" x14ac:dyDescent="0.2">
      <c r="A656" s="102">
        <f t="shared" si="243"/>
        <v>40067</v>
      </c>
      <c r="B656" s="6">
        <f t="shared" si="237"/>
        <v>10859.545079</v>
      </c>
      <c r="C656" s="6">
        <f t="shared" si="244"/>
        <v>10000</v>
      </c>
      <c r="D656" s="6">
        <f t="shared" si="238"/>
        <v>10859.545079</v>
      </c>
      <c r="E656" s="48">
        <f t="shared" si="245"/>
        <v>2978.68</v>
      </c>
      <c r="F656" s="10">
        <f t="shared" si="246"/>
        <v>2985.83</v>
      </c>
      <c r="G656" s="18">
        <f t="shared" si="234"/>
        <v>40062</v>
      </c>
      <c r="H656" s="2">
        <f t="shared" si="233"/>
        <v>2.4003921199995393E-3</v>
      </c>
      <c r="I656" s="1">
        <f t="shared" si="247"/>
        <v>6</v>
      </c>
      <c r="J656" s="49">
        <f t="shared" si="253"/>
        <v>30</v>
      </c>
      <c r="K656" s="7">
        <f t="shared" si="239"/>
        <v>1.00047961</v>
      </c>
      <c r="L656" s="7">
        <f t="shared" si="248"/>
        <v>1.0772989799999999</v>
      </c>
      <c r="M656" s="7">
        <f t="shared" si="249"/>
        <v>1.07781566</v>
      </c>
      <c r="N656" s="6">
        <f t="shared" si="240"/>
        <v>10778.1566</v>
      </c>
      <c r="O656" s="45">
        <v>0</v>
      </c>
      <c r="P656" s="6">
        <v>0</v>
      </c>
      <c r="Q656" s="6">
        <v>0</v>
      </c>
      <c r="R656" s="2">
        <f t="shared" si="250"/>
        <v>5.0000000000000001E-3</v>
      </c>
      <c r="S656" s="45">
        <f t="shared" si="251"/>
        <v>543</v>
      </c>
      <c r="T656" s="8">
        <f t="shared" si="241"/>
        <v>1.007551243</v>
      </c>
      <c r="U656" s="6">
        <f t="shared" si="242"/>
        <v>81.388479000000004</v>
      </c>
      <c r="V656" s="3" t="str">
        <f t="shared" si="252"/>
        <v>A=</v>
      </c>
      <c r="W656" s="9">
        <f t="shared" si="252"/>
        <v>43286</v>
      </c>
    </row>
    <row r="657" spans="1:23" x14ac:dyDescent="0.2">
      <c r="A657" s="102">
        <f t="shared" si="243"/>
        <v>40068</v>
      </c>
      <c r="B657" s="6">
        <f t="shared" si="237"/>
        <v>10860.563448000001</v>
      </c>
      <c r="C657" s="6">
        <f t="shared" si="244"/>
        <v>10000</v>
      </c>
      <c r="D657" s="6">
        <f t="shared" si="238"/>
        <v>10860.563448000001</v>
      </c>
      <c r="E657" s="48">
        <f t="shared" si="245"/>
        <v>2978.68</v>
      </c>
      <c r="F657" s="10">
        <f t="shared" si="246"/>
        <v>2985.83</v>
      </c>
      <c r="G657" s="18">
        <f t="shared" si="234"/>
        <v>40062</v>
      </c>
      <c r="H657" s="2">
        <f t="shared" si="233"/>
        <v>2.4003921199995393E-3</v>
      </c>
      <c r="I657" s="1">
        <f t="shared" si="247"/>
        <v>7</v>
      </c>
      <c r="J657" s="49">
        <f t="shared" si="253"/>
        <v>30</v>
      </c>
      <c r="K657" s="7">
        <f t="shared" si="239"/>
        <v>1.0005595700000001</v>
      </c>
      <c r="L657" s="7">
        <f t="shared" si="248"/>
        <v>1.0772989799999999</v>
      </c>
      <c r="M657" s="7">
        <f t="shared" si="249"/>
        <v>1.0779018</v>
      </c>
      <c r="N657" s="6">
        <f t="shared" si="240"/>
        <v>10779.018</v>
      </c>
      <c r="O657" s="45">
        <v>0</v>
      </c>
      <c r="P657" s="6">
        <v>0</v>
      </c>
      <c r="Q657" s="6">
        <v>0</v>
      </c>
      <c r="R657" s="2">
        <f t="shared" si="250"/>
        <v>5.0000000000000001E-3</v>
      </c>
      <c r="S657" s="45">
        <f t="shared" si="251"/>
        <v>544</v>
      </c>
      <c r="T657" s="8">
        <f t="shared" si="241"/>
        <v>1.0075652020000001</v>
      </c>
      <c r="U657" s="6">
        <f t="shared" si="242"/>
        <v>81.545447999999993</v>
      </c>
      <c r="V657" s="3" t="str">
        <f t="shared" si="252"/>
        <v>A=</v>
      </c>
      <c r="W657" s="9">
        <f t="shared" si="252"/>
        <v>43286</v>
      </c>
    </row>
    <row r="658" spans="1:23" x14ac:dyDescent="0.2">
      <c r="A658" s="102">
        <f t="shared" si="243"/>
        <v>40069</v>
      </c>
      <c r="B658" s="6">
        <f t="shared" si="237"/>
        <v>10861.581941999999</v>
      </c>
      <c r="C658" s="6">
        <f t="shared" si="244"/>
        <v>10000</v>
      </c>
      <c r="D658" s="6">
        <f t="shared" si="238"/>
        <v>10861.581941999999</v>
      </c>
      <c r="E658" s="48">
        <f t="shared" si="245"/>
        <v>2978.68</v>
      </c>
      <c r="F658" s="10">
        <f t="shared" si="246"/>
        <v>2985.83</v>
      </c>
      <c r="G658" s="18">
        <f t="shared" si="234"/>
        <v>40062</v>
      </c>
      <c r="H658" s="2">
        <f t="shared" si="233"/>
        <v>2.4003921199995393E-3</v>
      </c>
      <c r="I658" s="1">
        <f t="shared" si="247"/>
        <v>8</v>
      </c>
      <c r="J658" s="49">
        <f t="shared" si="253"/>
        <v>30</v>
      </c>
      <c r="K658" s="7">
        <f t="shared" si="239"/>
        <v>1.0006395400000001</v>
      </c>
      <c r="L658" s="7">
        <f t="shared" si="248"/>
        <v>1.0772989799999999</v>
      </c>
      <c r="M658" s="7">
        <f t="shared" si="249"/>
        <v>1.07798795</v>
      </c>
      <c r="N658" s="6">
        <f t="shared" si="240"/>
        <v>10779.879499999999</v>
      </c>
      <c r="O658" s="45">
        <v>0</v>
      </c>
      <c r="P658" s="6">
        <v>0</v>
      </c>
      <c r="Q658" s="6">
        <v>0</v>
      </c>
      <c r="R658" s="2">
        <f t="shared" si="250"/>
        <v>5.0000000000000001E-3</v>
      </c>
      <c r="S658" s="45">
        <f t="shared" si="251"/>
        <v>545</v>
      </c>
      <c r="T658" s="8">
        <f t="shared" si="241"/>
        <v>1.007579161</v>
      </c>
      <c r="U658" s="6">
        <f t="shared" si="242"/>
        <v>81.702442000000005</v>
      </c>
      <c r="V658" s="3" t="str">
        <f t="shared" si="252"/>
        <v>A=</v>
      </c>
      <c r="W658" s="9">
        <f t="shared" si="252"/>
        <v>43286</v>
      </c>
    </row>
    <row r="659" spans="1:23" x14ac:dyDescent="0.2">
      <c r="A659" s="102">
        <f t="shared" si="243"/>
        <v>40070</v>
      </c>
      <c r="B659" s="6">
        <f t="shared" si="237"/>
        <v>10862.600469999999</v>
      </c>
      <c r="C659" s="6">
        <f t="shared" si="244"/>
        <v>10000</v>
      </c>
      <c r="D659" s="6">
        <f t="shared" si="238"/>
        <v>10862.600469999999</v>
      </c>
      <c r="E659" s="48">
        <f t="shared" si="245"/>
        <v>2978.68</v>
      </c>
      <c r="F659" s="10">
        <f t="shared" si="246"/>
        <v>2985.83</v>
      </c>
      <c r="G659" s="18">
        <f t="shared" si="234"/>
        <v>40062</v>
      </c>
      <c r="H659" s="2">
        <f t="shared" si="233"/>
        <v>2.4003921199995393E-3</v>
      </c>
      <c r="I659" s="1">
        <f t="shared" si="247"/>
        <v>9</v>
      </c>
      <c r="J659" s="49">
        <f t="shared" si="253"/>
        <v>30</v>
      </c>
      <c r="K659" s="7">
        <f t="shared" si="239"/>
        <v>1.0007195099999999</v>
      </c>
      <c r="L659" s="7">
        <f t="shared" si="248"/>
        <v>1.0772989799999999</v>
      </c>
      <c r="M659" s="7">
        <f t="shared" si="249"/>
        <v>1.0780741</v>
      </c>
      <c r="N659" s="6">
        <f t="shared" si="240"/>
        <v>10780.741</v>
      </c>
      <c r="O659" s="45">
        <v>0</v>
      </c>
      <c r="P659" s="6">
        <v>0</v>
      </c>
      <c r="Q659" s="6">
        <v>0</v>
      </c>
      <c r="R659" s="2">
        <f t="shared" si="250"/>
        <v>5.0000000000000001E-3</v>
      </c>
      <c r="S659" s="45">
        <f t="shared" si="251"/>
        <v>546</v>
      </c>
      <c r="T659" s="8">
        <f t="shared" si="241"/>
        <v>1.007593121</v>
      </c>
      <c r="U659" s="6">
        <f t="shared" si="242"/>
        <v>81.859470000000002</v>
      </c>
      <c r="V659" s="3" t="str">
        <f t="shared" si="252"/>
        <v>A=</v>
      </c>
      <c r="W659" s="9">
        <f t="shared" si="252"/>
        <v>43286</v>
      </c>
    </row>
    <row r="660" spans="1:23" x14ac:dyDescent="0.2">
      <c r="A660" s="102">
        <f t="shared" si="243"/>
        <v>40071</v>
      </c>
      <c r="B660" s="6">
        <f t="shared" si="237"/>
        <v>10863.619113000001</v>
      </c>
      <c r="C660" s="6">
        <f t="shared" si="244"/>
        <v>10000</v>
      </c>
      <c r="D660" s="6">
        <f t="shared" si="238"/>
        <v>10863.619113000001</v>
      </c>
      <c r="E660" s="48">
        <f t="shared" si="245"/>
        <v>2978.68</v>
      </c>
      <c r="F660" s="10">
        <f t="shared" si="246"/>
        <v>2985.83</v>
      </c>
      <c r="G660" s="18">
        <f t="shared" si="234"/>
        <v>40062</v>
      </c>
      <c r="H660" s="2">
        <f t="shared" si="233"/>
        <v>2.4003921199995393E-3</v>
      </c>
      <c r="I660" s="1">
        <f t="shared" si="247"/>
        <v>10</v>
      </c>
      <c r="J660" s="49">
        <f t="shared" si="253"/>
        <v>30</v>
      </c>
      <c r="K660" s="7">
        <f t="shared" si="239"/>
        <v>1.0007994899999999</v>
      </c>
      <c r="L660" s="7">
        <f t="shared" si="248"/>
        <v>1.0772989799999999</v>
      </c>
      <c r="M660" s="7">
        <f t="shared" si="249"/>
        <v>1.07816026</v>
      </c>
      <c r="N660" s="6">
        <f t="shared" si="240"/>
        <v>10781.6026</v>
      </c>
      <c r="O660" s="45">
        <v>0</v>
      </c>
      <c r="P660" s="6">
        <v>0</v>
      </c>
      <c r="Q660" s="6">
        <v>0</v>
      </c>
      <c r="R660" s="2">
        <f t="shared" si="250"/>
        <v>5.0000000000000001E-3</v>
      </c>
      <c r="S660" s="45">
        <f t="shared" si="251"/>
        <v>547</v>
      </c>
      <c r="T660" s="8">
        <f t="shared" si="241"/>
        <v>1.0076070800000001</v>
      </c>
      <c r="U660" s="6">
        <f t="shared" si="242"/>
        <v>82.016513000000003</v>
      </c>
      <c r="V660" s="3" t="str">
        <f t="shared" si="252"/>
        <v>A=</v>
      </c>
      <c r="W660" s="9">
        <f t="shared" si="252"/>
        <v>43286</v>
      </c>
    </row>
    <row r="661" spans="1:23" x14ac:dyDescent="0.2">
      <c r="A661" s="102">
        <f t="shared" si="243"/>
        <v>40072</v>
      </c>
      <c r="B661" s="6">
        <f t="shared" si="237"/>
        <v>10864.637891</v>
      </c>
      <c r="C661" s="6">
        <f t="shared" si="244"/>
        <v>10000</v>
      </c>
      <c r="D661" s="6">
        <f t="shared" si="238"/>
        <v>10864.637891</v>
      </c>
      <c r="E661" s="48">
        <f t="shared" si="245"/>
        <v>2978.68</v>
      </c>
      <c r="F661" s="10">
        <f t="shared" si="246"/>
        <v>2985.83</v>
      </c>
      <c r="G661" s="18">
        <f t="shared" si="234"/>
        <v>40062</v>
      </c>
      <c r="H661" s="2">
        <f t="shared" si="233"/>
        <v>2.4003921199995393E-3</v>
      </c>
      <c r="I661" s="1">
        <f t="shared" si="247"/>
        <v>11</v>
      </c>
      <c r="J661" s="49">
        <f t="shared" si="253"/>
        <v>30</v>
      </c>
      <c r="K661" s="7">
        <f t="shared" si="239"/>
        <v>1.0008794700000001</v>
      </c>
      <c r="L661" s="7">
        <f t="shared" si="248"/>
        <v>1.0772989799999999</v>
      </c>
      <c r="M661" s="7">
        <f t="shared" si="249"/>
        <v>1.0782464300000001</v>
      </c>
      <c r="N661" s="6">
        <f t="shared" si="240"/>
        <v>10782.4643</v>
      </c>
      <c r="O661" s="45">
        <v>0</v>
      </c>
      <c r="P661" s="6">
        <v>0</v>
      </c>
      <c r="Q661" s="6">
        <v>0</v>
      </c>
      <c r="R661" s="2">
        <f t="shared" si="250"/>
        <v>5.0000000000000001E-3</v>
      </c>
      <c r="S661" s="45">
        <f t="shared" si="251"/>
        <v>548</v>
      </c>
      <c r="T661" s="8">
        <f t="shared" si="241"/>
        <v>1.0076210400000001</v>
      </c>
      <c r="U661" s="6">
        <f t="shared" si="242"/>
        <v>82.173591000000002</v>
      </c>
      <c r="V661" s="3" t="str">
        <f t="shared" si="252"/>
        <v>A=</v>
      </c>
      <c r="W661" s="9">
        <f t="shared" si="252"/>
        <v>43286</v>
      </c>
    </row>
    <row r="662" spans="1:23" x14ac:dyDescent="0.2">
      <c r="A662" s="102">
        <f t="shared" si="243"/>
        <v>40073</v>
      </c>
      <c r="B662" s="6">
        <f t="shared" si="237"/>
        <v>10865.656693999999</v>
      </c>
      <c r="C662" s="6">
        <f t="shared" si="244"/>
        <v>10000</v>
      </c>
      <c r="D662" s="6">
        <f t="shared" si="238"/>
        <v>10865.656693999999</v>
      </c>
      <c r="E662" s="48">
        <f t="shared" si="245"/>
        <v>2978.68</v>
      </c>
      <c r="F662" s="10">
        <f t="shared" si="246"/>
        <v>2985.83</v>
      </c>
      <c r="G662" s="18">
        <f t="shared" si="234"/>
        <v>40062</v>
      </c>
      <c r="H662" s="2">
        <f t="shared" si="233"/>
        <v>2.4003921199995393E-3</v>
      </c>
      <c r="I662" s="1">
        <f t="shared" si="247"/>
        <v>12</v>
      </c>
      <c r="J662" s="49">
        <f t="shared" si="253"/>
        <v>30</v>
      </c>
      <c r="K662" s="7">
        <f t="shared" si="239"/>
        <v>1.00095946</v>
      </c>
      <c r="L662" s="7">
        <f t="shared" si="248"/>
        <v>1.0772989799999999</v>
      </c>
      <c r="M662" s="7">
        <f t="shared" si="249"/>
        <v>1.0783326</v>
      </c>
      <c r="N662" s="6">
        <f t="shared" si="240"/>
        <v>10783.325999999999</v>
      </c>
      <c r="O662" s="45">
        <v>0</v>
      </c>
      <c r="P662" s="6">
        <v>0</v>
      </c>
      <c r="Q662" s="6">
        <v>0</v>
      </c>
      <c r="R662" s="2">
        <f t="shared" si="250"/>
        <v>5.0000000000000001E-3</v>
      </c>
      <c r="S662" s="45">
        <f t="shared" si="251"/>
        <v>549</v>
      </c>
      <c r="T662" s="8">
        <f t="shared" si="241"/>
        <v>1.0076350000000001</v>
      </c>
      <c r="U662" s="6">
        <f t="shared" si="242"/>
        <v>82.330693999999994</v>
      </c>
      <c r="V662" s="3" t="str">
        <f t="shared" si="252"/>
        <v>A=</v>
      </c>
      <c r="W662" s="9">
        <f t="shared" si="252"/>
        <v>43286</v>
      </c>
    </row>
    <row r="663" spans="1:23" x14ac:dyDescent="0.2">
      <c r="A663" s="102">
        <f t="shared" si="243"/>
        <v>40074</v>
      </c>
      <c r="B663" s="6">
        <f t="shared" si="237"/>
        <v>10866.675621</v>
      </c>
      <c r="C663" s="6">
        <f t="shared" si="244"/>
        <v>10000</v>
      </c>
      <c r="D663" s="6">
        <f t="shared" si="238"/>
        <v>10866.675621</v>
      </c>
      <c r="E663" s="48">
        <f t="shared" si="245"/>
        <v>2978.68</v>
      </c>
      <c r="F663" s="10">
        <f t="shared" si="246"/>
        <v>2985.83</v>
      </c>
      <c r="G663" s="18">
        <f t="shared" si="234"/>
        <v>40062</v>
      </c>
      <c r="H663" s="2">
        <f t="shared" si="233"/>
        <v>2.4003921199995393E-3</v>
      </c>
      <c r="I663" s="1">
        <f t="shared" si="247"/>
        <v>13</v>
      </c>
      <c r="J663" s="49">
        <f t="shared" si="253"/>
        <v>30</v>
      </c>
      <c r="K663" s="7">
        <f t="shared" si="239"/>
        <v>1.0010394600000001</v>
      </c>
      <c r="L663" s="7">
        <f t="shared" si="248"/>
        <v>1.0772989799999999</v>
      </c>
      <c r="M663" s="7">
        <f t="shared" si="249"/>
        <v>1.07841878</v>
      </c>
      <c r="N663" s="6">
        <f t="shared" si="240"/>
        <v>10784.1878</v>
      </c>
      <c r="O663" s="45">
        <v>0</v>
      </c>
      <c r="P663" s="6">
        <v>0</v>
      </c>
      <c r="Q663" s="6">
        <v>0</v>
      </c>
      <c r="R663" s="2">
        <f t="shared" si="250"/>
        <v>5.0000000000000001E-3</v>
      </c>
      <c r="S663" s="45">
        <f t="shared" si="251"/>
        <v>550</v>
      </c>
      <c r="T663" s="8">
        <f t="shared" si="241"/>
        <v>1.00764896</v>
      </c>
      <c r="U663" s="6">
        <f t="shared" si="242"/>
        <v>82.487820999999997</v>
      </c>
      <c r="V663" s="3" t="str">
        <f t="shared" si="252"/>
        <v>A=</v>
      </c>
      <c r="W663" s="9">
        <f t="shared" si="252"/>
        <v>43286</v>
      </c>
    </row>
    <row r="664" spans="1:23" x14ac:dyDescent="0.2">
      <c r="A664" s="102">
        <f t="shared" si="243"/>
        <v>40075</v>
      </c>
      <c r="B664" s="6">
        <f t="shared" si="237"/>
        <v>10867.694673</v>
      </c>
      <c r="C664" s="6">
        <f t="shared" si="244"/>
        <v>10000</v>
      </c>
      <c r="D664" s="6">
        <f t="shared" si="238"/>
        <v>10867.694673</v>
      </c>
      <c r="E664" s="48">
        <f t="shared" si="245"/>
        <v>2978.68</v>
      </c>
      <c r="F664" s="10">
        <f t="shared" si="246"/>
        <v>2985.83</v>
      </c>
      <c r="G664" s="18">
        <f t="shared" si="234"/>
        <v>40062</v>
      </c>
      <c r="H664" s="2">
        <f t="shared" si="233"/>
        <v>2.4003921199995393E-3</v>
      </c>
      <c r="I664" s="1">
        <f t="shared" si="247"/>
        <v>14</v>
      </c>
      <c r="J664" s="49">
        <f t="shared" si="253"/>
        <v>30</v>
      </c>
      <c r="K664" s="7">
        <f t="shared" si="239"/>
        <v>1.00111946</v>
      </c>
      <c r="L664" s="7">
        <f t="shared" si="248"/>
        <v>1.0772989799999999</v>
      </c>
      <c r="M664" s="7">
        <f t="shared" si="249"/>
        <v>1.07850497</v>
      </c>
      <c r="N664" s="6">
        <f t="shared" si="240"/>
        <v>10785.0497</v>
      </c>
      <c r="O664" s="45">
        <v>0</v>
      </c>
      <c r="P664" s="6">
        <v>0</v>
      </c>
      <c r="Q664" s="6">
        <v>0</v>
      </c>
      <c r="R664" s="2">
        <f t="shared" si="250"/>
        <v>5.0000000000000001E-3</v>
      </c>
      <c r="S664" s="45">
        <f t="shared" si="251"/>
        <v>551</v>
      </c>
      <c r="T664" s="8">
        <f t="shared" si="241"/>
        <v>1.00766292</v>
      </c>
      <c r="U664" s="6">
        <f t="shared" si="242"/>
        <v>82.644972999999993</v>
      </c>
      <c r="V664" s="3" t="str">
        <f t="shared" si="252"/>
        <v>A=</v>
      </c>
      <c r="W664" s="9">
        <f t="shared" si="252"/>
        <v>43286</v>
      </c>
    </row>
    <row r="665" spans="1:23" x14ac:dyDescent="0.2">
      <c r="A665" s="102">
        <f t="shared" si="243"/>
        <v>40076</v>
      </c>
      <c r="B665" s="6">
        <f t="shared" si="237"/>
        <v>10868.713759</v>
      </c>
      <c r="C665" s="6">
        <f t="shared" si="244"/>
        <v>10000</v>
      </c>
      <c r="D665" s="6">
        <f t="shared" si="238"/>
        <v>10868.713759</v>
      </c>
      <c r="E665" s="48">
        <f t="shared" si="245"/>
        <v>2978.68</v>
      </c>
      <c r="F665" s="10">
        <f t="shared" si="246"/>
        <v>2985.83</v>
      </c>
      <c r="G665" s="18">
        <f t="shared" si="234"/>
        <v>40062</v>
      </c>
      <c r="H665" s="2">
        <f t="shared" si="233"/>
        <v>2.4003921199995393E-3</v>
      </c>
      <c r="I665" s="1">
        <f t="shared" si="247"/>
        <v>15</v>
      </c>
      <c r="J665" s="49">
        <f t="shared" si="253"/>
        <v>30</v>
      </c>
      <c r="K665" s="7">
        <f t="shared" si="239"/>
        <v>1.00119947</v>
      </c>
      <c r="L665" s="7">
        <f t="shared" si="248"/>
        <v>1.0772989799999999</v>
      </c>
      <c r="M665" s="7">
        <f t="shared" si="249"/>
        <v>1.07859116</v>
      </c>
      <c r="N665" s="6">
        <f t="shared" si="240"/>
        <v>10785.911599999999</v>
      </c>
      <c r="O665" s="45">
        <v>0</v>
      </c>
      <c r="P665" s="6">
        <v>0</v>
      </c>
      <c r="Q665" s="6">
        <v>0</v>
      </c>
      <c r="R665" s="2">
        <f t="shared" si="250"/>
        <v>5.0000000000000001E-3</v>
      </c>
      <c r="S665" s="45">
        <f t="shared" si="251"/>
        <v>552</v>
      </c>
      <c r="T665" s="8">
        <f t="shared" si="241"/>
        <v>1.0076768810000001</v>
      </c>
      <c r="U665" s="6">
        <f t="shared" si="242"/>
        <v>82.802159000000003</v>
      </c>
      <c r="V665" s="3" t="str">
        <f t="shared" si="252"/>
        <v>A=</v>
      </c>
      <c r="W665" s="9">
        <f t="shared" si="252"/>
        <v>43286</v>
      </c>
    </row>
    <row r="666" spans="1:23" x14ac:dyDescent="0.2">
      <c r="A666" s="102">
        <f t="shared" si="243"/>
        <v>40077</v>
      </c>
      <c r="B666" s="6">
        <f t="shared" si="237"/>
        <v>10869.733071999999</v>
      </c>
      <c r="C666" s="6">
        <f t="shared" si="244"/>
        <v>10000</v>
      </c>
      <c r="D666" s="6">
        <f t="shared" si="238"/>
        <v>10869.733071999999</v>
      </c>
      <c r="E666" s="48">
        <f t="shared" si="245"/>
        <v>2978.68</v>
      </c>
      <c r="F666" s="10">
        <f t="shared" si="246"/>
        <v>2985.83</v>
      </c>
      <c r="G666" s="18">
        <f t="shared" si="234"/>
        <v>40062</v>
      </c>
      <c r="H666" s="2">
        <f t="shared" si="233"/>
        <v>2.4003921199995393E-3</v>
      </c>
      <c r="I666" s="1">
        <f t="shared" si="247"/>
        <v>16</v>
      </c>
      <c r="J666" s="49">
        <f t="shared" si="253"/>
        <v>30</v>
      </c>
      <c r="K666" s="7">
        <f t="shared" si="239"/>
        <v>1.0012794899999999</v>
      </c>
      <c r="L666" s="7">
        <f t="shared" si="248"/>
        <v>1.0772989799999999</v>
      </c>
      <c r="M666" s="7">
        <f t="shared" si="249"/>
        <v>1.0786773700000001</v>
      </c>
      <c r="N666" s="6">
        <f t="shared" si="240"/>
        <v>10786.7737</v>
      </c>
      <c r="O666" s="45">
        <v>0</v>
      </c>
      <c r="P666" s="6">
        <v>0</v>
      </c>
      <c r="Q666" s="6">
        <v>0</v>
      </c>
      <c r="R666" s="2">
        <f t="shared" si="250"/>
        <v>5.0000000000000001E-3</v>
      </c>
      <c r="S666" s="45">
        <f t="shared" si="251"/>
        <v>553</v>
      </c>
      <c r="T666" s="8">
        <f t="shared" si="241"/>
        <v>1.0076908419999999</v>
      </c>
      <c r="U666" s="6">
        <f t="shared" si="242"/>
        <v>82.959372000000002</v>
      </c>
      <c r="V666" s="3" t="str">
        <f t="shared" si="252"/>
        <v>A=</v>
      </c>
      <c r="W666" s="9">
        <f t="shared" si="252"/>
        <v>43286</v>
      </c>
    </row>
    <row r="667" spans="1:23" x14ac:dyDescent="0.2">
      <c r="A667" s="102">
        <f t="shared" si="243"/>
        <v>40078</v>
      </c>
      <c r="B667" s="6">
        <f t="shared" si="237"/>
        <v>10870.752307000001</v>
      </c>
      <c r="C667" s="6">
        <f t="shared" si="244"/>
        <v>10000</v>
      </c>
      <c r="D667" s="6">
        <f t="shared" si="238"/>
        <v>10870.752307000001</v>
      </c>
      <c r="E667" s="48">
        <f t="shared" si="245"/>
        <v>2978.68</v>
      </c>
      <c r="F667" s="10">
        <f t="shared" si="246"/>
        <v>2985.83</v>
      </c>
      <c r="G667" s="18">
        <f t="shared" si="234"/>
        <v>40062</v>
      </c>
      <c r="H667" s="2">
        <f t="shared" si="233"/>
        <v>2.4003921199995393E-3</v>
      </c>
      <c r="I667" s="1">
        <f t="shared" si="247"/>
        <v>17</v>
      </c>
      <c r="J667" s="49">
        <f t="shared" si="253"/>
        <v>30</v>
      </c>
      <c r="K667" s="7">
        <f t="shared" si="239"/>
        <v>1.0013595099999999</v>
      </c>
      <c r="L667" s="7">
        <f t="shared" si="248"/>
        <v>1.0772989799999999</v>
      </c>
      <c r="M667" s="7">
        <f t="shared" si="249"/>
        <v>1.07876357</v>
      </c>
      <c r="N667" s="6">
        <f t="shared" si="240"/>
        <v>10787.635700000001</v>
      </c>
      <c r="O667" s="45">
        <v>0</v>
      </c>
      <c r="P667" s="6">
        <v>0</v>
      </c>
      <c r="Q667" s="6">
        <v>0</v>
      </c>
      <c r="R667" s="2">
        <f t="shared" si="250"/>
        <v>5.0000000000000001E-3</v>
      </c>
      <c r="S667" s="45">
        <f t="shared" si="251"/>
        <v>554</v>
      </c>
      <c r="T667" s="8">
        <f t="shared" si="241"/>
        <v>1.007704803</v>
      </c>
      <c r="U667" s="6">
        <f t="shared" si="242"/>
        <v>83.116607000000002</v>
      </c>
      <c r="V667" s="3" t="str">
        <f t="shared" ref="V667:W682" si="254">V666</f>
        <v>A=</v>
      </c>
      <c r="W667" s="9">
        <f t="shared" si="254"/>
        <v>43286</v>
      </c>
    </row>
    <row r="668" spans="1:23" x14ac:dyDescent="0.2">
      <c r="A668" s="102">
        <f t="shared" si="243"/>
        <v>40079</v>
      </c>
      <c r="B668" s="6">
        <f t="shared" si="237"/>
        <v>10871.771769000001</v>
      </c>
      <c r="C668" s="6">
        <f t="shared" si="244"/>
        <v>10000</v>
      </c>
      <c r="D668" s="6">
        <f t="shared" si="238"/>
        <v>10871.771769000001</v>
      </c>
      <c r="E668" s="48">
        <f t="shared" si="245"/>
        <v>2978.68</v>
      </c>
      <c r="F668" s="10">
        <f t="shared" si="246"/>
        <v>2985.83</v>
      </c>
      <c r="G668" s="18">
        <f t="shared" si="234"/>
        <v>40062</v>
      </c>
      <c r="H668" s="2">
        <f t="shared" si="233"/>
        <v>2.4003921199995393E-3</v>
      </c>
      <c r="I668" s="1">
        <f t="shared" si="247"/>
        <v>18</v>
      </c>
      <c r="J668" s="49">
        <f t="shared" si="253"/>
        <v>30</v>
      </c>
      <c r="K668" s="7">
        <f t="shared" si="239"/>
        <v>1.00143954</v>
      </c>
      <c r="L668" s="7">
        <f t="shared" si="248"/>
        <v>1.0772989799999999</v>
      </c>
      <c r="M668" s="7">
        <f t="shared" si="249"/>
        <v>1.07884979</v>
      </c>
      <c r="N668" s="6">
        <f t="shared" si="240"/>
        <v>10788.4979</v>
      </c>
      <c r="O668" s="45">
        <v>0</v>
      </c>
      <c r="P668" s="6">
        <v>0</v>
      </c>
      <c r="Q668" s="6">
        <v>0</v>
      </c>
      <c r="R668" s="2">
        <f t="shared" si="250"/>
        <v>5.0000000000000001E-3</v>
      </c>
      <c r="S668" s="45">
        <f t="shared" si="251"/>
        <v>555</v>
      </c>
      <c r="T668" s="8">
        <f t="shared" si="241"/>
        <v>1.007718764</v>
      </c>
      <c r="U668" s="6">
        <f t="shared" si="242"/>
        <v>83.273869000000005</v>
      </c>
      <c r="V668" s="3" t="str">
        <f t="shared" si="254"/>
        <v>A=</v>
      </c>
      <c r="W668" s="9">
        <f t="shared" si="254"/>
        <v>43286</v>
      </c>
    </row>
    <row r="669" spans="1:23" x14ac:dyDescent="0.2">
      <c r="A669" s="102">
        <f t="shared" si="243"/>
        <v>40080</v>
      </c>
      <c r="B669" s="6">
        <f t="shared" si="237"/>
        <v>10872.791354999999</v>
      </c>
      <c r="C669" s="6">
        <f t="shared" si="244"/>
        <v>10000</v>
      </c>
      <c r="D669" s="6">
        <f t="shared" si="238"/>
        <v>10872.791354999999</v>
      </c>
      <c r="E669" s="48">
        <f t="shared" si="245"/>
        <v>2978.68</v>
      </c>
      <c r="F669" s="10">
        <f t="shared" si="246"/>
        <v>2985.83</v>
      </c>
      <c r="G669" s="18">
        <f t="shared" si="234"/>
        <v>40062</v>
      </c>
      <c r="H669" s="2">
        <f t="shared" si="233"/>
        <v>2.4003921199995393E-3</v>
      </c>
      <c r="I669" s="1">
        <f t="shared" si="247"/>
        <v>19</v>
      </c>
      <c r="J669" s="49">
        <f t="shared" si="253"/>
        <v>30</v>
      </c>
      <c r="K669" s="7">
        <f t="shared" si="239"/>
        <v>1.0015195800000001</v>
      </c>
      <c r="L669" s="7">
        <f t="shared" si="248"/>
        <v>1.0772989799999999</v>
      </c>
      <c r="M669" s="7">
        <f t="shared" si="249"/>
        <v>1.07893602</v>
      </c>
      <c r="N669" s="6">
        <f t="shared" si="240"/>
        <v>10789.360199999999</v>
      </c>
      <c r="O669" s="45">
        <v>0</v>
      </c>
      <c r="P669" s="6">
        <v>0</v>
      </c>
      <c r="Q669" s="6">
        <v>0</v>
      </c>
      <c r="R669" s="2">
        <f t="shared" si="250"/>
        <v>5.0000000000000001E-3</v>
      </c>
      <c r="S669" s="45">
        <f t="shared" si="251"/>
        <v>556</v>
      </c>
      <c r="T669" s="8">
        <f t="shared" si="241"/>
        <v>1.0077327250000001</v>
      </c>
      <c r="U669" s="6">
        <f t="shared" si="242"/>
        <v>83.431155000000004</v>
      </c>
      <c r="V669" s="3" t="str">
        <f t="shared" si="254"/>
        <v>A=</v>
      </c>
      <c r="W669" s="9">
        <f t="shared" si="254"/>
        <v>43286</v>
      </c>
    </row>
    <row r="670" spans="1:23" x14ac:dyDescent="0.2">
      <c r="A670" s="102">
        <f t="shared" si="243"/>
        <v>40081</v>
      </c>
      <c r="B670" s="6">
        <f t="shared" si="237"/>
        <v>10873.810875000001</v>
      </c>
      <c r="C670" s="6">
        <f t="shared" si="244"/>
        <v>10000</v>
      </c>
      <c r="D670" s="6">
        <f t="shared" si="238"/>
        <v>10873.810875000001</v>
      </c>
      <c r="E670" s="48">
        <f t="shared" si="245"/>
        <v>2978.68</v>
      </c>
      <c r="F670" s="10">
        <f t="shared" si="246"/>
        <v>2985.83</v>
      </c>
      <c r="G670" s="18">
        <f t="shared" si="234"/>
        <v>40062</v>
      </c>
      <c r="H670" s="2">
        <f t="shared" si="233"/>
        <v>2.4003921199995393E-3</v>
      </c>
      <c r="I670" s="1">
        <f t="shared" si="247"/>
        <v>20</v>
      </c>
      <c r="J670" s="49">
        <f t="shared" si="253"/>
        <v>30</v>
      </c>
      <c r="K670" s="7">
        <f t="shared" si="239"/>
        <v>1.0015996199999999</v>
      </c>
      <c r="L670" s="7">
        <f t="shared" si="248"/>
        <v>1.0772989799999999</v>
      </c>
      <c r="M670" s="7">
        <f t="shared" si="249"/>
        <v>1.07902224</v>
      </c>
      <c r="N670" s="6">
        <f t="shared" si="240"/>
        <v>10790.222400000001</v>
      </c>
      <c r="O670" s="45">
        <v>0</v>
      </c>
      <c r="P670" s="6">
        <v>0</v>
      </c>
      <c r="Q670" s="6">
        <v>0</v>
      </c>
      <c r="R670" s="2">
        <f t="shared" si="250"/>
        <v>5.0000000000000001E-3</v>
      </c>
      <c r="S670" s="45">
        <f t="shared" si="251"/>
        <v>557</v>
      </c>
      <c r="T670" s="8">
        <f t="shared" si="241"/>
        <v>1.007746687</v>
      </c>
      <c r="U670" s="6">
        <f t="shared" si="242"/>
        <v>83.588475000000003</v>
      </c>
      <c r="V670" s="3" t="str">
        <f t="shared" si="254"/>
        <v>A=</v>
      </c>
      <c r="W670" s="9">
        <f t="shared" si="254"/>
        <v>43286</v>
      </c>
    </row>
    <row r="671" spans="1:23" x14ac:dyDescent="0.2">
      <c r="A671" s="102">
        <f t="shared" si="243"/>
        <v>40082</v>
      </c>
      <c r="B671" s="6">
        <f t="shared" si="237"/>
        <v>10874.830610000001</v>
      </c>
      <c r="C671" s="6">
        <f t="shared" si="244"/>
        <v>10000</v>
      </c>
      <c r="D671" s="6">
        <f t="shared" si="238"/>
        <v>10874.830610000001</v>
      </c>
      <c r="E671" s="48">
        <f t="shared" si="245"/>
        <v>2978.68</v>
      </c>
      <c r="F671" s="10">
        <f t="shared" si="246"/>
        <v>2985.83</v>
      </c>
      <c r="G671" s="18">
        <f t="shared" si="234"/>
        <v>40062</v>
      </c>
      <c r="H671" s="2">
        <f t="shared" ref="H671:H734" si="255">(F671/E671)-1</f>
        <v>2.4003921199995393E-3</v>
      </c>
      <c r="I671" s="1">
        <f t="shared" si="247"/>
        <v>21</v>
      </c>
      <c r="J671" s="49">
        <f t="shared" si="253"/>
        <v>30</v>
      </c>
      <c r="K671" s="7">
        <f t="shared" si="239"/>
        <v>1.0016796699999999</v>
      </c>
      <c r="L671" s="7">
        <f t="shared" si="248"/>
        <v>1.0772989799999999</v>
      </c>
      <c r="M671" s="7">
        <f t="shared" si="249"/>
        <v>1.0791084799999999</v>
      </c>
      <c r="N671" s="6">
        <f t="shared" si="240"/>
        <v>10791.084800000001</v>
      </c>
      <c r="O671" s="45">
        <v>0</v>
      </c>
      <c r="P671" s="6">
        <v>0</v>
      </c>
      <c r="Q671" s="6">
        <v>0</v>
      </c>
      <c r="R671" s="2">
        <f t="shared" si="250"/>
        <v>5.0000000000000001E-3</v>
      </c>
      <c r="S671" s="45">
        <f t="shared" si="251"/>
        <v>558</v>
      </c>
      <c r="T671" s="8">
        <f t="shared" si="241"/>
        <v>1.0077606480000001</v>
      </c>
      <c r="U671" s="6">
        <f t="shared" si="242"/>
        <v>83.745810000000006</v>
      </c>
      <c r="V671" s="3" t="str">
        <f t="shared" si="254"/>
        <v>A=</v>
      </c>
      <c r="W671" s="9">
        <f t="shared" si="254"/>
        <v>43286</v>
      </c>
    </row>
    <row r="672" spans="1:23" x14ac:dyDescent="0.2">
      <c r="A672" s="102">
        <f t="shared" si="243"/>
        <v>40083</v>
      </c>
      <c r="B672" s="6">
        <f t="shared" si="237"/>
        <v>10875.85038</v>
      </c>
      <c r="C672" s="6">
        <f t="shared" si="244"/>
        <v>10000</v>
      </c>
      <c r="D672" s="6">
        <f t="shared" si="238"/>
        <v>10875.85038</v>
      </c>
      <c r="E672" s="48">
        <f t="shared" si="245"/>
        <v>2978.68</v>
      </c>
      <c r="F672" s="10">
        <f t="shared" si="246"/>
        <v>2985.83</v>
      </c>
      <c r="G672" s="18">
        <f t="shared" si="234"/>
        <v>40062</v>
      </c>
      <c r="H672" s="2">
        <f t="shared" si="255"/>
        <v>2.4003921199995393E-3</v>
      </c>
      <c r="I672" s="1">
        <f t="shared" si="247"/>
        <v>22</v>
      </c>
      <c r="J672" s="49">
        <f t="shared" si="253"/>
        <v>30</v>
      </c>
      <c r="K672" s="7">
        <f t="shared" si="239"/>
        <v>1.0017597199999999</v>
      </c>
      <c r="L672" s="7">
        <f t="shared" si="248"/>
        <v>1.0772989799999999</v>
      </c>
      <c r="M672" s="7">
        <f t="shared" si="249"/>
        <v>1.0791947200000001</v>
      </c>
      <c r="N672" s="6">
        <f t="shared" si="240"/>
        <v>10791.947200000001</v>
      </c>
      <c r="O672" s="45">
        <v>0</v>
      </c>
      <c r="P672" s="6">
        <v>0</v>
      </c>
      <c r="Q672" s="6">
        <v>0</v>
      </c>
      <c r="R672" s="2">
        <f t="shared" si="250"/>
        <v>5.0000000000000001E-3</v>
      </c>
      <c r="S672" s="45">
        <f t="shared" si="251"/>
        <v>559</v>
      </c>
      <c r="T672" s="8">
        <f t="shared" si="241"/>
        <v>1.00777461</v>
      </c>
      <c r="U672" s="6">
        <f t="shared" si="242"/>
        <v>83.903180000000006</v>
      </c>
      <c r="V672" s="3" t="str">
        <f t="shared" si="254"/>
        <v>A=</v>
      </c>
      <c r="W672" s="9">
        <f t="shared" si="254"/>
        <v>43286</v>
      </c>
    </row>
    <row r="673" spans="1:23" x14ac:dyDescent="0.2">
      <c r="A673" s="102">
        <f t="shared" si="243"/>
        <v>40084</v>
      </c>
      <c r="B673" s="6">
        <f t="shared" si="237"/>
        <v>10876.870274999999</v>
      </c>
      <c r="C673" s="6">
        <f t="shared" si="244"/>
        <v>10000</v>
      </c>
      <c r="D673" s="6">
        <f t="shared" si="238"/>
        <v>10876.870274999999</v>
      </c>
      <c r="E673" s="48">
        <f t="shared" si="245"/>
        <v>2978.68</v>
      </c>
      <c r="F673" s="10">
        <f t="shared" si="246"/>
        <v>2985.83</v>
      </c>
      <c r="G673" s="18">
        <f t="shared" si="234"/>
        <v>40062</v>
      </c>
      <c r="H673" s="2">
        <f t="shared" si="255"/>
        <v>2.4003921199995393E-3</v>
      </c>
      <c r="I673" s="1">
        <f t="shared" si="247"/>
        <v>23</v>
      </c>
      <c r="J673" s="49">
        <f t="shared" si="253"/>
        <v>30</v>
      </c>
      <c r="K673" s="7">
        <f t="shared" si="239"/>
        <v>1.0018397800000001</v>
      </c>
      <c r="L673" s="7">
        <f t="shared" si="248"/>
        <v>1.0772989799999999</v>
      </c>
      <c r="M673" s="7">
        <f t="shared" si="249"/>
        <v>1.0792809699999999</v>
      </c>
      <c r="N673" s="6">
        <f t="shared" si="240"/>
        <v>10792.8097</v>
      </c>
      <c r="O673" s="45">
        <v>0</v>
      </c>
      <c r="P673" s="6">
        <v>0</v>
      </c>
      <c r="Q673" s="6">
        <v>0</v>
      </c>
      <c r="R673" s="2">
        <f t="shared" si="250"/>
        <v>5.0000000000000001E-3</v>
      </c>
      <c r="S673" s="45">
        <f t="shared" si="251"/>
        <v>560</v>
      </c>
      <c r="T673" s="8">
        <f t="shared" si="241"/>
        <v>1.0077885719999999</v>
      </c>
      <c r="U673" s="6">
        <f t="shared" si="242"/>
        <v>84.060575</v>
      </c>
      <c r="V673" s="3" t="str">
        <f t="shared" si="254"/>
        <v>A=</v>
      </c>
      <c r="W673" s="9">
        <f t="shared" si="254"/>
        <v>43286</v>
      </c>
    </row>
    <row r="674" spans="1:23" x14ac:dyDescent="0.2">
      <c r="A674" s="102">
        <f t="shared" si="243"/>
        <v>40085</v>
      </c>
      <c r="B674" s="6">
        <f t="shared" si="237"/>
        <v>10877.890305000001</v>
      </c>
      <c r="C674" s="6">
        <f t="shared" si="244"/>
        <v>10000</v>
      </c>
      <c r="D674" s="6">
        <f t="shared" si="238"/>
        <v>10877.890305000001</v>
      </c>
      <c r="E674" s="48">
        <f t="shared" si="245"/>
        <v>2978.68</v>
      </c>
      <c r="F674" s="10">
        <f t="shared" si="246"/>
        <v>2985.83</v>
      </c>
      <c r="G674" s="18">
        <f t="shared" si="234"/>
        <v>40062</v>
      </c>
      <c r="H674" s="2">
        <f t="shared" si="255"/>
        <v>2.4003921199995393E-3</v>
      </c>
      <c r="I674" s="1">
        <f t="shared" si="247"/>
        <v>24</v>
      </c>
      <c r="J674" s="49">
        <f t="shared" si="253"/>
        <v>30</v>
      </c>
      <c r="K674" s="7">
        <f t="shared" si="239"/>
        <v>1.0019198499999999</v>
      </c>
      <c r="L674" s="7">
        <f t="shared" si="248"/>
        <v>1.0772989799999999</v>
      </c>
      <c r="M674" s="7">
        <f t="shared" si="249"/>
        <v>1.0793672299999999</v>
      </c>
      <c r="N674" s="6">
        <f t="shared" si="240"/>
        <v>10793.6723</v>
      </c>
      <c r="O674" s="45">
        <v>0</v>
      </c>
      <c r="P674" s="6">
        <v>0</v>
      </c>
      <c r="Q674" s="6">
        <v>0</v>
      </c>
      <c r="R674" s="2">
        <f t="shared" si="250"/>
        <v>5.0000000000000001E-3</v>
      </c>
      <c r="S674" s="45">
        <f t="shared" si="251"/>
        <v>561</v>
      </c>
      <c r="T674" s="8">
        <f t="shared" si="241"/>
        <v>1.0078025349999999</v>
      </c>
      <c r="U674" s="6">
        <f t="shared" si="242"/>
        <v>84.218005000000005</v>
      </c>
      <c r="V674" s="3" t="str">
        <f t="shared" si="254"/>
        <v>A=</v>
      </c>
      <c r="W674" s="9">
        <f t="shared" si="254"/>
        <v>43286</v>
      </c>
    </row>
    <row r="675" spans="1:23" x14ac:dyDescent="0.2">
      <c r="A675" s="102">
        <f t="shared" si="243"/>
        <v>40086</v>
      </c>
      <c r="B675" s="6">
        <f t="shared" si="237"/>
        <v>10878.910349</v>
      </c>
      <c r="C675" s="6">
        <f t="shared" si="244"/>
        <v>10000</v>
      </c>
      <c r="D675" s="6">
        <f t="shared" si="238"/>
        <v>10878.910349</v>
      </c>
      <c r="E675" s="48">
        <f t="shared" si="245"/>
        <v>2978.68</v>
      </c>
      <c r="F675" s="10">
        <f t="shared" si="246"/>
        <v>2985.83</v>
      </c>
      <c r="G675" s="18">
        <f t="shared" si="234"/>
        <v>40062</v>
      </c>
      <c r="H675" s="2">
        <f t="shared" si="255"/>
        <v>2.4003921199995393E-3</v>
      </c>
      <c r="I675" s="1">
        <f t="shared" si="247"/>
        <v>25</v>
      </c>
      <c r="J675" s="49">
        <f t="shared" si="253"/>
        <v>30</v>
      </c>
      <c r="K675" s="7">
        <f t="shared" si="239"/>
        <v>1.00199992</v>
      </c>
      <c r="L675" s="7">
        <f t="shared" si="248"/>
        <v>1.0772989799999999</v>
      </c>
      <c r="M675" s="7">
        <f t="shared" si="249"/>
        <v>1.0794534899999999</v>
      </c>
      <c r="N675" s="6">
        <f t="shared" si="240"/>
        <v>10794.534900000001</v>
      </c>
      <c r="O675" s="45">
        <v>0</v>
      </c>
      <c r="P675" s="6">
        <v>0</v>
      </c>
      <c r="Q675" s="6">
        <v>0</v>
      </c>
      <c r="R675" s="2">
        <f t="shared" si="250"/>
        <v>5.0000000000000001E-3</v>
      </c>
      <c r="S675" s="45">
        <f t="shared" si="251"/>
        <v>562</v>
      </c>
      <c r="T675" s="8">
        <f t="shared" si="241"/>
        <v>1.0078164970000001</v>
      </c>
      <c r="U675" s="6">
        <f t="shared" si="242"/>
        <v>84.375449000000003</v>
      </c>
      <c r="V675" s="3" t="str">
        <f t="shared" si="254"/>
        <v>A=</v>
      </c>
      <c r="W675" s="9">
        <f t="shared" si="254"/>
        <v>43286</v>
      </c>
    </row>
    <row r="676" spans="1:23" x14ac:dyDescent="0.2">
      <c r="A676" s="102">
        <f t="shared" si="243"/>
        <v>40087</v>
      </c>
      <c r="B676" s="6">
        <f t="shared" si="237"/>
        <v>10879.930529000001</v>
      </c>
      <c r="C676" s="6">
        <f t="shared" si="244"/>
        <v>10000</v>
      </c>
      <c r="D676" s="6">
        <f t="shared" si="238"/>
        <v>10879.930529000001</v>
      </c>
      <c r="E676" s="48">
        <f t="shared" si="245"/>
        <v>2978.68</v>
      </c>
      <c r="F676" s="10">
        <f t="shared" si="246"/>
        <v>2985.83</v>
      </c>
      <c r="G676" s="18">
        <f t="shared" si="234"/>
        <v>40062</v>
      </c>
      <c r="H676" s="2">
        <f t="shared" si="255"/>
        <v>2.4003921199995393E-3</v>
      </c>
      <c r="I676" s="1">
        <f t="shared" si="247"/>
        <v>26</v>
      </c>
      <c r="J676" s="49">
        <f t="shared" si="253"/>
        <v>30</v>
      </c>
      <c r="K676" s="7">
        <f t="shared" si="239"/>
        <v>1.0020800000000001</v>
      </c>
      <c r="L676" s="7">
        <f t="shared" si="248"/>
        <v>1.0772989799999999</v>
      </c>
      <c r="M676" s="7">
        <f t="shared" si="249"/>
        <v>1.0795397600000001</v>
      </c>
      <c r="N676" s="6">
        <f t="shared" si="240"/>
        <v>10795.3976</v>
      </c>
      <c r="O676" s="45">
        <v>0</v>
      </c>
      <c r="P676" s="6">
        <v>0</v>
      </c>
      <c r="Q676" s="6">
        <v>0</v>
      </c>
      <c r="R676" s="2">
        <f t="shared" si="250"/>
        <v>5.0000000000000001E-3</v>
      </c>
      <c r="S676" s="45">
        <f t="shared" si="251"/>
        <v>563</v>
      </c>
      <c r="T676" s="8">
        <f t="shared" si="241"/>
        <v>1.0078304600000001</v>
      </c>
      <c r="U676" s="6">
        <f t="shared" si="242"/>
        <v>84.532928999999996</v>
      </c>
      <c r="V676" s="3" t="str">
        <f t="shared" si="254"/>
        <v>A=</v>
      </c>
      <c r="W676" s="9">
        <f t="shared" si="254"/>
        <v>43286</v>
      </c>
    </row>
    <row r="677" spans="1:23" x14ac:dyDescent="0.2">
      <c r="A677" s="102">
        <f t="shared" si="243"/>
        <v>40088</v>
      </c>
      <c r="B677" s="6">
        <f t="shared" si="237"/>
        <v>10880.950832999999</v>
      </c>
      <c r="C677" s="6">
        <f t="shared" si="244"/>
        <v>10000</v>
      </c>
      <c r="D677" s="6">
        <f t="shared" si="238"/>
        <v>10880.950832999999</v>
      </c>
      <c r="E677" s="48">
        <f t="shared" si="245"/>
        <v>2978.68</v>
      </c>
      <c r="F677" s="10">
        <f t="shared" si="246"/>
        <v>2985.83</v>
      </c>
      <c r="G677" s="18">
        <f t="shared" si="234"/>
        <v>40062</v>
      </c>
      <c r="H677" s="2">
        <f t="shared" si="255"/>
        <v>2.4003921199995393E-3</v>
      </c>
      <c r="I677" s="1">
        <f t="shared" si="247"/>
        <v>27</v>
      </c>
      <c r="J677" s="49">
        <f t="shared" si="253"/>
        <v>30</v>
      </c>
      <c r="K677" s="7">
        <f t="shared" si="239"/>
        <v>1.0021600900000001</v>
      </c>
      <c r="L677" s="7">
        <f t="shared" si="248"/>
        <v>1.0772989799999999</v>
      </c>
      <c r="M677" s="7">
        <f t="shared" si="249"/>
        <v>1.07962604</v>
      </c>
      <c r="N677" s="6">
        <f t="shared" si="240"/>
        <v>10796.260399999999</v>
      </c>
      <c r="O677" s="45">
        <v>0</v>
      </c>
      <c r="P677" s="6">
        <v>0</v>
      </c>
      <c r="Q677" s="6">
        <v>0</v>
      </c>
      <c r="R677" s="2">
        <f t="shared" si="250"/>
        <v>5.0000000000000001E-3</v>
      </c>
      <c r="S677" s="45">
        <f t="shared" si="251"/>
        <v>564</v>
      </c>
      <c r="T677" s="8">
        <f t="shared" si="241"/>
        <v>1.0078444230000001</v>
      </c>
      <c r="U677" s="6">
        <f t="shared" si="242"/>
        <v>84.690432999999999</v>
      </c>
      <c r="V677" s="3" t="str">
        <f t="shared" si="254"/>
        <v>A=</v>
      </c>
      <c r="W677" s="9">
        <f t="shared" si="254"/>
        <v>43286</v>
      </c>
    </row>
    <row r="678" spans="1:23" x14ac:dyDescent="0.2">
      <c r="A678" s="102">
        <f t="shared" si="243"/>
        <v>40089</v>
      </c>
      <c r="B678" s="6">
        <f t="shared" si="237"/>
        <v>10881.971160999999</v>
      </c>
      <c r="C678" s="6">
        <f t="shared" si="244"/>
        <v>10000</v>
      </c>
      <c r="D678" s="6">
        <f t="shared" si="238"/>
        <v>10881.971160999999</v>
      </c>
      <c r="E678" s="48">
        <f t="shared" si="245"/>
        <v>2978.68</v>
      </c>
      <c r="F678" s="10">
        <f t="shared" si="246"/>
        <v>2985.83</v>
      </c>
      <c r="G678" s="18">
        <f t="shared" si="234"/>
        <v>40062</v>
      </c>
      <c r="H678" s="2">
        <f t="shared" si="255"/>
        <v>2.4003921199995393E-3</v>
      </c>
      <c r="I678" s="1">
        <f t="shared" si="247"/>
        <v>28</v>
      </c>
      <c r="J678" s="49">
        <f t="shared" si="253"/>
        <v>30</v>
      </c>
      <c r="K678" s="7">
        <f t="shared" si="239"/>
        <v>1.00224018</v>
      </c>
      <c r="L678" s="7">
        <f t="shared" si="248"/>
        <v>1.0772989799999999</v>
      </c>
      <c r="M678" s="7">
        <f t="shared" si="249"/>
        <v>1.0797123200000001</v>
      </c>
      <c r="N678" s="6">
        <f t="shared" si="240"/>
        <v>10797.1232</v>
      </c>
      <c r="O678" s="45">
        <v>0</v>
      </c>
      <c r="P678" s="6">
        <v>0</v>
      </c>
      <c r="Q678" s="6">
        <v>0</v>
      </c>
      <c r="R678" s="2">
        <f t="shared" si="250"/>
        <v>5.0000000000000001E-3</v>
      </c>
      <c r="S678" s="45">
        <f t="shared" si="251"/>
        <v>565</v>
      </c>
      <c r="T678" s="8">
        <f t="shared" si="241"/>
        <v>1.0078583860000001</v>
      </c>
      <c r="U678" s="6">
        <f t="shared" si="242"/>
        <v>84.847960999999998</v>
      </c>
      <c r="V678" s="3" t="str">
        <f t="shared" si="254"/>
        <v>A=</v>
      </c>
      <c r="W678" s="9">
        <f t="shared" si="254"/>
        <v>43286</v>
      </c>
    </row>
    <row r="679" spans="1:23" x14ac:dyDescent="0.2">
      <c r="A679" s="102">
        <f t="shared" si="243"/>
        <v>40090</v>
      </c>
      <c r="B679" s="6">
        <f t="shared" si="237"/>
        <v>10882.991615000001</v>
      </c>
      <c r="C679" s="6">
        <f t="shared" si="244"/>
        <v>10000</v>
      </c>
      <c r="D679" s="6">
        <f t="shared" si="238"/>
        <v>10882.991615000001</v>
      </c>
      <c r="E679" s="48">
        <f t="shared" si="245"/>
        <v>2978.68</v>
      </c>
      <c r="F679" s="10">
        <f t="shared" si="246"/>
        <v>2985.83</v>
      </c>
      <c r="G679" s="18">
        <f t="shared" si="234"/>
        <v>40062</v>
      </c>
      <c r="H679" s="2">
        <f t="shared" si="255"/>
        <v>2.4003921199995393E-3</v>
      </c>
      <c r="I679" s="1">
        <f t="shared" si="247"/>
        <v>29</v>
      </c>
      <c r="J679" s="49">
        <f t="shared" si="253"/>
        <v>30</v>
      </c>
      <c r="K679" s="7">
        <f t="shared" si="239"/>
        <v>1.00232028</v>
      </c>
      <c r="L679" s="7">
        <f t="shared" si="248"/>
        <v>1.0772989799999999</v>
      </c>
      <c r="M679" s="7">
        <f t="shared" si="249"/>
        <v>1.0797986100000001</v>
      </c>
      <c r="N679" s="6">
        <f t="shared" si="240"/>
        <v>10797.9861</v>
      </c>
      <c r="O679" s="45">
        <v>0</v>
      </c>
      <c r="P679" s="6">
        <v>0</v>
      </c>
      <c r="Q679" s="6">
        <v>0</v>
      </c>
      <c r="R679" s="2">
        <f t="shared" si="250"/>
        <v>5.0000000000000001E-3</v>
      </c>
      <c r="S679" s="45">
        <f t="shared" si="251"/>
        <v>566</v>
      </c>
      <c r="T679" s="8">
        <f t="shared" si="241"/>
        <v>1.0078723489999999</v>
      </c>
      <c r="U679" s="6">
        <f t="shared" si="242"/>
        <v>85.005515000000003</v>
      </c>
      <c r="V679" s="3" t="str">
        <f t="shared" si="254"/>
        <v>A=</v>
      </c>
      <c r="W679" s="9">
        <f t="shared" si="254"/>
        <v>43286</v>
      </c>
    </row>
    <row r="680" spans="1:23" x14ac:dyDescent="0.2">
      <c r="A680" s="102">
        <f t="shared" si="243"/>
        <v>40091</v>
      </c>
      <c r="B680" s="6">
        <f t="shared" si="237"/>
        <v>10884.012192999999</v>
      </c>
      <c r="C680" s="6">
        <f t="shared" si="244"/>
        <v>10000</v>
      </c>
      <c r="D680" s="6">
        <f t="shared" si="238"/>
        <v>10884.012192999999</v>
      </c>
      <c r="E680" s="48">
        <f t="shared" si="245"/>
        <v>2978.68</v>
      </c>
      <c r="F680" s="10">
        <f t="shared" si="246"/>
        <v>2985.83</v>
      </c>
      <c r="G680" s="18">
        <f t="shared" si="234"/>
        <v>40062</v>
      </c>
      <c r="H680" s="2">
        <f t="shared" si="255"/>
        <v>2.4003921199995393E-3</v>
      </c>
      <c r="I680" s="1">
        <f t="shared" si="247"/>
        <v>30</v>
      </c>
      <c r="J680" s="49">
        <f t="shared" si="253"/>
        <v>30</v>
      </c>
      <c r="K680" s="7">
        <f t="shared" si="239"/>
        <v>1.00240039</v>
      </c>
      <c r="L680" s="7">
        <f t="shared" si="248"/>
        <v>1.0772989799999999</v>
      </c>
      <c r="M680" s="7">
        <f t="shared" si="249"/>
        <v>1.0798849100000001</v>
      </c>
      <c r="N680" s="6">
        <f t="shared" si="240"/>
        <v>10798.849099999999</v>
      </c>
      <c r="O680" s="45">
        <v>0</v>
      </c>
      <c r="P680" s="6">
        <v>0</v>
      </c>
      <c r="Q680" s="6">
        <v>0</v>
      </c>
      <c r="R680" s="2">
        <f t="shared" si="250"/>
        <v>5.0000000000000001E-3</v>
      </c>
      <c r="S680" s="45">
        <f t="shared" si="251"/>
        <v>567</v>
      </c>
      <c r="T680" s="8">
        <f t="shared" si="241"/>
        <v>1.0078863119999999</v>
      </c>
      <c r="U680" s="6">
        <f t="shared" si="242"/>
        <v>85.163093000000003</v>
      </c>
      <c r="V680" s="3" t="str">
        <f t="shared" si="254"/>
        <v>A=</v>
      </c>
      <c r="W680" s="9">
        <f t="shared" si="254"/>
        <v>43286</v>
      </c>
    </row>
    <row r="681" spans="1:23" x14ac:dyDescent="0.2">
      <c r="A681" s="102">
        <f t="shared" si="243"/>
        <v>40092</v>
      </c>
      <c r="B681" s="6">
        <f t="shared" si="237"/>
        <v>10885.144582000001</v>
      </c>
      <c r="C681" s="6">
        <f t="shared" si="244"/>
        <v>10000</v>
      </c>
      <c r="D681" s="6">
        <f t="shared" si="238"/>
        <v>10885.144582000001</v>
      </c>
      <c r="E681" s="48">
        <f t="shared" si="245"/>
        <v>2985.83</v>
      </c>
      <c r="F681" s="10">
        <f t="shared" si="246"/>
        <v>2994.19</v>
      </c>
      <c r="G681" s="18">
        <f t="shared" si="234"/>
        <v>40092</v>
      </c>
      <c r="H681" s="2">
        <f t="shared" si="255"/>
        <v>2.7998914874591829E-3</v>
      </c>
      <c r="I681" s="1">
        <f t="shared" si="247"/>
        <v>1</v>
      </c>
      <c r="J681" s="49">
        <f t="shared" si="253"/>
        <v>31</v>
      </c>
      <c r="K681" s="7">
        <f t="shared" si="239"/>
        <v>1.0000901900000001</v>
      </c>
      <c r="L681" s="7">
        <f t="shared" si="248"/>
        <v>1.0798849100000001</v>
      </c>
      <c r="M681" s="7">
        <f t="shared" si="249"/>
        <v>1.0799823</v>
      </c>
      <c r="N681" s="6">
        <f t="shared" si="240"/>
        <v>10799.823</v>
      </c>
      <c r="O681" s="45">
        <v>0</v>
      </c>
      <c r="P681" s="6">
        <v>0</v>
      </c>
      <c r="Q681" s="6">
        <v>0</v>
      </c>
      <c r="R681" s="2">
        <f t="shared" si="250"/>
        <v>5.0000000000000001E-3</v>
      </c>
      <c r="S681" s="45">
        <f t="shared" si="251"/>
        <v>568</v>
      </c>
      <c r="T681" s="8">
        <f t="shared" si="241"/>
        <v>1.007900276</v>
      </c>
      <c r="U681" s="6">
        <f t="shared" si="242"/>
        <v>85.321582000000006</v>
      </c>
      <c r="V681" s="3" t="str">
        <f t="shared" si="254"/>
        <v>A=</v>
      </c>
      <c r="W681" s="9">
        <f t="shared" si="254"/>
        <v>43286</v>
      </c>
    </row>
    <row r="682" spans="1:23" x14ac:dyDescent="0.2">
      <c r="A682" s="102">
        <f t="shared" si="243"/>
        <v>40093</v>
      </c>
      <c r="B682" s="6">
        <f t="shared" si="237"/>
        <v>10886.277301</v>
      </c>
      <c r="C682" s="6">
        <f t="shared" si="244"/>
        <v>10000</v>
      </c>
      <c r="D682" s="6">
        <f t="shared" si="238"/>
        <v>10886.277301</v>
      </c>
      <c r="E682" s="48">
        <f t="shared" si="245"/>
        <v>2985.83</v>
      </c>
      <c r="F682" s="10">
        <f t="shared" si="246"/>
        <v>2994.19</v>
      </c>
      <c r="G682" s="18">
        <f t="shared" ref="G682:G745" si="256">IF(F682&lt;&gt;F681,A682,G681)</f>
        <v>40092</v>
      </c>
      <c r="H682" s="2">
        <f t="shared" si="255"/>
        <v>2.7998914874591829E-3</v>
      </c>
      <c r="I682" s="1">
        <f t="shared" si="247"/>
        <v>2</v>
      </c>
      <c r="J682" s="49">
        <f t="shared" si="253"/>
        <v>31</v>
      </c>
      <c r="K682" s="7">
        <f t="shared" si="239"/>
        <v>1.0001804000000001</v>
      </c>
      <c r="L682" s="7">
        <f t="shared" si="248"/>
        <v>1.0798849100000001</v>
      </c>
      <c r="M682" s="7">
        <f t="shared" si="249"/>
        <v>1.0800797200000001</v>
      </c>
      <c r="N682" s="6">
        <f t="shared" si="240"/>
        <v>10800.797200000001</v>
      </c>
      <c r="O682" s="45">
        <v>0</v>
      </c>
      <c r="P682" s="6">
        <v>0</v>
      </c>
      <c r="Q682" s="6">
        <v>0</v>
      </c>
      <c r="R682" s="2">
        <f t="shared" si="250"/>
        <v>5.0000000000000001E-3</v>
      </c>
      <c r="S682" s="45">
        <f t="shared" si="251"/>
        <v>569</v>
      </c>
      <c r="T682" s="8">
        <f t="shared" si="241"/>
        <v>1.0079142400000001</v>
      </c>
      <c r="U682" s="6">
        <f t="shared" si="242"/>
        <v>85.480101000000005</v>
      </c>
      <c r="V682" s="3" t="str">
        <f t="shared" si="254"/>
        <v>A=</v>
      </c>
      <c r="W682" s="9">
        <f t="shared" si="254"/>
        <v>43286</v>
      </c>
    </row>
    <row r="683" spans="1:23" x14ac:dyDescent="0.2">
      <c r="A683" s="102">
        <f t="shared" si="243"/>
        <v>40094</v>
      </c>
      <c r="B683" s="6">
        <f t="shared" si="237"/>
        <v>10887.409946</v>
      </c>
      <c r="C683" s="6">
        <f t="shared" si="244"/>
        <v>10000</v>
      </c>
      <c r="D683" s="6">
        <f t="shared" si="238"/>
        <v>10887.409946</v>
      </c>
      <c r="E683" s="48">
        <f t="shared" si="245"/>
        <v>2985.83</v>
      </c>
      <c r="F683" s="10">
        <f t="shared" si="246"/>
        <v>2994.19</v>
      </c>
      <c r="G683" s="18">
        <f t="shared" si="256"/>
        <v>40092</v>
      </c>
      <c r="H683" s="2">
        <f t="shared" si="255"/>
        <v>2.7998914874591829E-3</v>
      </c>
      <c r="I683" s="1">
        <f t="shared" si="247"/>
        <v>3</v>
      </c>
      <c r="J683" s="49">
        <f t="shared" si="253"/>
        <v>31</v>
      </c>
      <c r="K683" s="7">
        <f t="shared" si="239"/>
        <v>1.0002706100000001</v>
      </c>
      <c r="L683" s="7">
        <f t="shared" si="248"/>
        <v>1.0798849100000001</v>
      </c>
      <c r="M683" s="7">
        <f t="shared" si="249"/>
        <v>1.08017713</v>
      </c>
      <c r="N683" s="6">
        <f t="shared" si="240"/>
        <v>10801.7713</v>
      </c>
      <c r="O683" s="45">
        <v>0</v>
      </c>
      <c r="P683" s="6">
        <v>0</v>
      </c>
      <c r="Q683" s="6">
        <v>0</v>
      </c>
      <c r="R683" s="2">
        <f t="shared" si="250"/>
        <v>5.0000000000000001E-3</v>
      </c>
      <c r="S683" s="45">
        <f t="shared" si="251"/>
        <v>570</v>
      </c>
      <c r="T683" s="8">
        <f t="shared" si="241"/>
        <v>1.0079282039999999</v>
      </c>
      <c r="U683" s="6">
        <f t="shared" si="242"/>
        <v>85.638645999999994</v>
      </c>
      <c r="V683" s="3" t="str">
        <f t="shared" ref="V683:W698" si="257">V682</f>
        <v>A=</v>
      </c>
      <c r="W683" s="9">
        <f t="shared" si="257"/>
        <v>43286</v>
      </c>
    </row>
    <row r="684" spans="1:23" x14ac:dyDescent="0.2">
      <c r="A684" s="102">
        <f t="shared" si="243"/>
        <v>40095</v>
      </c>
      <c r="B684" s="6">
        <f t="shared" si="237"/>
        <v>10888.542820000001</v>
      </c>
      <c r="C684" s="6">
        <f t="shared" si="244"/>
        <v>10000</v>
      </c>
      <c r="D684" s="6">
        <f t="shared" si="238"/>
        <v>10888.542820000001</v>
      </c>
      <c r="E684" s="48">
        <f t="shared" si="245"/>
        <v>2985.83</v>
      </c>
      <c r="F684" s="10">
        <f t="shared" si="246"/>
        <v>2994.19</v>
      </c>
      <c r="G684" s="18">
        <f t="shared" si="256"/>
        <v>40092</v>
      </c>
      <c r="H684" s="2">
        <f t="shared" si="255"/>
        <v>2.7998914874591829E-3</v>
      </c>
      <c r="I684" s="1">
        <f t="shared" si="247"/>
        <v>4</v>
      </c>
      <c r="J684" s="49">
        <f t="shared" si="253"/>
        <v>31</v>
      </c>
      <c r="K684" s="7">
        <f t="shared" si="239"/>
        <v>1.00036083</v>
      </c>
      <c r="L684" s="7">
        <f t="shared" si="248"/>
        <v>1.0798849100000001</v>
      </c>
      <c r="M684" s="7">
        <f t="shared" si="249"/>
        <v>1.0802745600000001</v>
      </c>
      <c r="N684" s="6">
        <f t="shared" si="240"/>
        <v>10802.7456</v>
      </c>
      <c r="O684" s="45">
        <v>0</v>
      </c>
      <c r="P684" s="6">
        <v>0</v>
      </c>
      <c r="Q684" s="6">
        <v>0</v>
      </c>
      <c r="R684" s="2">
        <f t="shared" si="250"/>
        <v>5.0000000000000001E-3</v>
      </c>
      <c r="S684" s="45">
        <f t="shared" si="251"/>
        <v>571</v>
      </c>
      <c r="T684" s="8">
        <f t="shared" si="241"/>
        <v>1.007942168</v>
      </c>
      <c r="U684" s="6">
        <f t="shared" si="242"/>
        <v>85.797219999999996</v>
      </c>
      <c r="V684" s="3" t="str">
        <f t="shared" si="257"/>
        <v>A=</v>
      </c>
      <c r="W684" s="9">
        <f t="shared" si="257"/>
        <v>43286</v>
      </c>
    </row>
    <row r="685" spans="1:23" x14ac:dyDescent="0.2">
      <c r="A685" s="102">
        <f t="shared" si="243"/>
        <v>40096</v>
      </c>
      <c r="B685" s="6">
        <f t="shared" si="237"/>
        <v>10889.675821999999</v>
      </c>
      <c r="C685" s="6">
        <f t="shared" si="244"/>
        <v>10000</v>
      </c>
      <c r="D685" s="6">
        <f t="shared" si="238"/>
        <v>10889.675821999999</v>
      </c>
      <c r="E685" s="48">
        <f t="shared" si="245"/>
        <v>2985.83</v>
      </c>
      <c r="F685" s="10">
        <f t="shared" si="246"/>
        <v>2994.19</v>
      </c>
      <c r="G685" s="18">
        <f t="shared" si="256"/>
        <v>40092</v>
      </c>
      <c r="H685" s="2">
        <f t="shared" si="255"/>
        <v>2.7998914874591829E-3</v>
      </c>
      <c r="I685" s="1">
        <f t="shared" si="247"/>
        <v>5</v>
      </c>
      <c r="J685" s="49">
        <f t="shared" si="253"/>
        <v>31</v>
      </c>
      <c r="K685" s="7">
        <f t="shared" si="239"/>
        <v>1.0004510600000001</v>
      </c>
      <c r="L685" s="7">
        <f t="shared" si="248"/>
        <v>1.0798849100000001</v>
      </c>
      <c r="M685" s="7">
        <f t="shared" si="249"/>
        <v>1.0803720000000001</v>
      </c>
      <c r="N685" s="6">
        <f t="shared" si="240"/>
        <v>10803.72</v>
      </c>
      <c r="O685" s="45">
        <v>0</v>
      </c>
      <c r="P685" s="6">
        <v>0</v>
      </c>
      <c r="Q685" s="6">
        <v>0</v>
      </c>
      <c r="R685" s="2">
        <f t="shared" si="250"/>
        <v>5.0000000000000001E-3</v>
      </c>
      <c r="S685" s="45">
        <f t="shared" si="251"/>
        <v>572</v>
      </c>
      <c r="T685" s="8">
        <f t="shared" si="241"/>
        <v>1.0079561319999999</v>
      </c>
      <c r="U685" s="6">
        <f t="shared" si="242"/>
        <v>85.955821999999998</v>
      </c>
      <c r="V685" s="3" t="str">
        <f t="shared" si="257"/>
        <v>A=</v>
      </c>
      <c r="W685" s="9">
        <f t="shared" si="257"/>
        <v>43286</v>
      </c>
    </row>
    <row r="686" spans="1:23" x14ac:dyDescent="0.2">
      <c r="A686" s="102">
        <f t="shared" si="243"/>
        <v>40097</v>
      </c>
      <c r="B686" s="6">
        <f t="shared" si="237"/>
        <v>10890.808962999999</v>
      </c>
      <c r="C686" s="6">
        <f t="shared" si="244"/>
        <v>10000</v>
      </c>
      <c r="D686" s="6">
        <f t="shared" si="238"/>
        <v>10890.808962999999</v>
      </c>
      <c r="E686" s="48">
        <f t="shared" si="245"/>
        <v>2985.83</v>
      </c>
      <c r="F686" s="10">
        <f t="shared" si="246"/>
        <v>2994.19</v>
      </c>
      <c r="G686" s="18">
        <f t="shared" si="256"/>
        <v>40092</v>
      </c>
      <c r="H686" s="2">
        <f t="shared" si="255"/>
        <v>2.7998914874591829E-3</v>
      </c>
      <c r="I686" s="1">
        <f t="shared" si="247"/>
        <v>6</v>
      </c>
      <c r="J686" s="49">
        <f t="shared" si="253"/>
        <v>31</v>
      </c>
      <c r="K686" s="7">
        <f t="shared" si="239"/>
        <v>1.0005413000000001</v>
      </c>
      <c r="L686" s="7">
        <f t="shared" si="248"/>
        <v>1.0798849100000001</v>
      </c>
      <c r="M686" s="7">
        <f t="shared" si="249"/>
        <v>1.0804694500000001</v>
      </c>
      <c r="N686" s="6">
        <f t="shared" si="240"/>
        <v>10804.6945</v>
      </c>
      <c r="O686" s="45">
        <v>0</v>
      </c>
      <c r="P686" s="6">
        <v>0</v>
      </c>
      <c r="Q686" s="6">
        <v>0</v>
      </c>
      <c r="R686" s="2">
        <f t="shared" si="250"/>
        <v>5.0000000000000001E-3</v>
      </c>
      <c r="S686" s="45">
        <f t="shared" si="251"/>
        <v>573</v>
      </c>
      <c r="T686" s="8">
        <f t="shared" si="241"/>
        <v>1.0079700970000001</v>
      </c>
      <c r="U686" s="6">
        <f t="shared" si="242"/>
        <v>86.114463000000001</v>
      </c>
      <c r="V686" s="3" t="str">
        <f t="shared" si="257"/>
        <v>A=</v>
      </c>
      <c r="W686" s="9">
        <f t="shared" si="257"/>
        <v>43286</v>
      </c>
    </row>
    <row r="687" spans="1:23" x14ac:dyDescent="0.2">
      <c r="A687" s="102">
        <f t="shared" si="243"/>
        <v>40098</v>
      </c>
      <c r="B687" s="6">
        <f t="shared" si="237"/>
        <v>10891.942131</v>
      </c>
      <c r="C687" s="6">
        <f t="shared" si="244"/>
        <v>10000</v>
      </c>
      <c r="D687" s="6">
        <f t="shared" si="238"/>
        <v>10891.942131</v>
      </c>
      <c r="E687" s="48">
        <f t="shared" si="245"/>
        <v>2985.83</v>
      </c>
      <c r="F687" s="10">
        <f t="shared" si="246"/>
        <v>2994.19</v>
      </c>
      <c r="G687" s="18">
        <f t="shared" si="256"/>
        <v>40092</v>
      </c>
      <c r="H687" s="2">
        <f t="shared" si="255"/>
        <v>2.7998914874591829E-3</v>
      </c>
      <c r="I687" s="1">
        <f t="shared" si="247"/>
        <v>7</v>
      </c>
      <c r="J687" s="49">
        <f t="shared" si="253"/>
        <v>31</v>
      </c>
      <c r="K687" s="7">
        <f t="shared" si="239"/>
        <v>1.0006315400000001</v>
      </c>
      <c r="L687" s="7">
        <f t="shared" si="248"/>
        <v>1.0798849100000001</v>
      </c>
      <c r="M687" s="7">
        <f t="shared" si="249"/>
        <v>1.0805669</v>
      </c>
      <c r="N687" s="6">
        <f t="shared" si="240"/>
        <v>10805.669</v>
      </c>
      <c r="O687" s="45">
        <v>0</v>
      </c>
      <c r="P687" s="6">
        <v>0</v>
      </c>
      <c r="Q687" s="6">
        <v>0</v>
      </c>
      <c r="R687" s="2">
        <f t="shared" si="250"/>
        <v>5.0000000000000001E-3</v>
      </c>
      <c r="S687" s="45">
        <f t="shared" si="251"/>
        <v>574</v>
      </c>
      <c r="T687" s="8">
        <f t="shared" si="241"/>
        <v>1.007984062</v>
      </c>
      <c r="U687" s="6">
        <f t="shared" si="242"/>
        <v>86.273131000000006</v>
      </c>
      <c r="V687" s="3" t="str">
        <f t="shared" si="257"/>
        <v>A=</v>
      </c>
      <c r="W687" s="9">
        <f t="shared" si="257"/>
        <v>43286</v>
      </c>
    </row>
    <row r="688" spans="1:23" x14ac:dyDescent="0.2">
      <c r="A688" s="102">
        <f t="shared" si="243"/>
        <v>40099</v>
      </c>
      <c r="B688" s="6">
        <f t="shared" si="237"/>
        <v>10893.075528000001</v>
      </c>
      <c r="C688" s="6">
        <f t="shared" si="244"/>
        <v>10000</v>
      </c>
      <c r="D688" s="6">
        <f t="shared" si="238"/>
        <v>10893.075528000001</v>
      </c>
      <c r="E688" s="48">
        <f t="shared" si="245"/>
        <v>2985.83</v>
      </c>
      <c r="F688" s="10">
        <f t="shared" si="246"/>
        <v>2994.19</v>
      </c>
      <c r="G688" s="18">
        <f t="shared" si="256"/>
        <v>40092</v>
      </c>
      <c r="H688" s="2">
        <f t="shared" si="255"/>
        <v>2.7998914874591829E-3</v>
      </c>
      <c r="I688" s="1">
        <f t="shared" si="247"/>
        <v>8</v>
      </c>
      <c r="J688" s="49">
        <f t="shared" si="253"/>
        <v>31</v>
      </c>
      <c r="K688" s="7">
        <f t="shared" si="239"/>
        <v>1.0007218</v>
      </c>
      <c r="L688" s="7">
        <f t="shared" si="248"/>
        <v>1.0798849100000001</v>
      </c>
      <c r="M688" s="7">
        <f t="shared" si="249"/>
        <v>1.08066437</v>
      </c>
      <c r="N688" s="6">
        <f t="shared" si="240"/>
        <v>10806.643700000001</v>
      </c>
      <c r="O688" s="45">
        <v>0</v>
      </c>
      <c r="P688" s="6">
        <v>0</v>
      </c>
      <c r="Q688" s="6">
        <v>0</v>
      </c>
      <c r="R688" s="2">
        <f t="shared" si="250"/>
        <v>5.0000000000000001E-3</v>
      </c>
      <c r="S688" s="45">
        <f t="shared" si="251"/>
        <v>575</v>
      </c>
      <c r="T688" s="8">
        <f t="shared" si="241"/>
        <v>1.007998027</v>
      </c>
      <c r="U688" s="6">
        <f t="shared" si="242"/>
        <v>86.431827999999996</v>
      </c>
      <c r="V688" s="3" t="str">
        <f t="shared" si="257"/>
        <v>A=</v>
      </c>
      <c r="W688" s="9">
        <f t="shared" si="257"/>
        <v>43286</v>
      </c>
    </row>
    <row r="689" spans="1:23" x14ac:dyDescent="0.2">
      <c r="A689" s="102">
        <f t="shared" si="243"/>
        <v>40100</v>
      </c>
      <c r="B689" s="6">
        <f t="shared" si="237"/>
        <v>10894.208951999999</v>
      </c>
      <c r="C689" s="6">
        <f t="shared" si="244"/>
        <v>10000</v>
      </c>
      <c r="D689" s="6">
        <f t="shared" si="238"/>
        <v>10894.208951999999</v>
      </c>
      <c r="E689" s="48">
        <f t="shared" si="245"/>
        <v>2985.83</v>
      </c>
      <c r="F689" s="10">
        <f t="shared" si="246"/>
        <v>2994.19</v>
      </c>
      <c r="G689" s="18">
        <f t="shared" si="256"/>
        <v>40092</v>
      </c>
      <c r="H689" s="2">
        <f t="shared" si="255"/>
        <v>2.7998914874591829E-3</v>
      </c>
      <c r="I689" s="1">
        <f t="shared" si="247"/>
        <v>9</v>
      </c>
      <c r="J689" s="49">
        <f t="shared" si="253"/>
        <v>31</v>
      </c>
      <c r="K689" s="7">
        <f t="shared" si="239"/>
        <v>1.0008120599999999</v>
      </c>
      <c r="L689" s="7">
        <f t="shared" si="248"/>
        <v>1.0798849100000001</v>
      </c>
      <c r="M689" s="7">
        <f t="shared" si="249"/>
        <v>1.0807618400000001</v>
      </c>
      <c r="N689" s="6">
        <f t="shared" si="240"/>
        <v>10807.618399999999</v>
      </c>
      <c r="O689" s="45">
        <v>0</v>
      </c>
      <c r="P689" s="6">
        <v>0</v>
      </c>
      <c r="Q689" s="6">
        <v>0</v>
      </c>
      <c r="R689" s="2">
        <f t="shared" si="250"/>
        <v>5.0000000000000001E-3</v>
      </c>
      <c r="S689" s="45">
        <f t="shared" si="251"/>
        <v>576</v>
      </c>
      <c r="T689" s="8">
        <f t="shared" si="241"/>
        <v>1.0080119919999999</v>
      </c>
      <c r="U689" s="6">
        <f t="shared" si="242"/>
        <v>86.590552000000002</v>
      </c>
      <c r="V689" s="3" t="str">
        <f t="shared" si="257"/>
        <v>A=</v>
      </c>
      <c r="W689" s="9">
        <f t="shared" si="257"/>
        <v>43286</v>
      </c>
    </row>
    <row r="690" spans="1:23" x14ac:dyDescent="0.2">
      <c r="A690" s="102">
        <f t="shared" si="243"/>
        <v>40101</v>
      </c>
      <c r="B690" s="6">
        <f t="shared" si="237"/>
        <v>10895.342504</v>
      </c>
      <c r="C690" s="6">
        <f t="shared" si="244"/>
        <v>10000</v>
      </c>
      <c r="D690" s="6">
        <f t="shared" si="238"/>
        <v>10895.342504</v>
      </c>
      <c r="E690" s="48">
        <f t="shared" si="245"/>
        <v>2985.83</v>
      </c>
      <c r="F690" s="10">
        <f t="shared" si="246"/>
        <v>2994.19</v>
      </c>
      <c r="G690" s="18">
        <f t="shared" si="256"/>
        <v>40092</v>
      </c>
      <c r="H690" s="2">
        <f t="shared" si="255"/>
        <v>2.7998914874591829E-3</v>
      </c>
      <c r="I690" s="1">
        <f t="shared" si="247"/>
        <v>10</v>
      </c>
      <c r="J690" s="49">
        <f t="shared" si="253"/>
        <v>31</v>
      </c>
      <c r="K690" s="7">
        <f t="shared" si="239"/>
        <v>1.00090233</v>
      </c>
      <c r="L690" s="7">
        <f t="shared" si="248"/>
        <v>1.0798849100000001</v>
      </c>
      <c r="M690" s="7">
        <f t="shared" si="249"/>
        <v>1.0808593200000001</v>
      </c>
      <c r="N690" s="6">
        <f t="shared" si="240"/>
        <v>10808.593199999999</v>
      </c>
      <c r="O690" s="45">
        <v>0</v>
      </c>
      <c r="P690" s="6">
        <v>0</v>
      </c>
      <c r="Q690" s="6">
        <v>0</v>
      </c>
      <c r="R690" s="2">
        <f t="shared" si="250"/>
        <v>5.0000000000000001E-3</v>
      </c>
      <c r="S690" s="45">
        <f t="shared" si="251"/>
        <v>577</v>
      </c>
      <c r="T690" s="8">
        <f t="shared" si="241"/>
        <v>1.0080259570000001</v>
      </c>
      <c r="U690" s="6">
        <f t="shared" si="242"/>
        <v>86.749303999999995</v>
      </c>
      <c r="V690" s="3" t="str">
        <f t="shared" si="257"/>
        <v>A=</v>
      </c>
      <c r="W690" s="9">
        <f t="shared" si="257"/>
        <v>43286</v>
      </c>
    </row>
    <row r="691" spans="1:23" x14ac:dyDescent="0.2">
      <c r="A691" s="102">
        <f t="shared" si="243"/>
        <v>40102</v>
      </c>
      <c r="B691" s="6">
        <f t="shared" si="237"/>
        <v>10896.476195000001</v>
      </c>
      <c r="C691" s="6">
        <f t="shared" si="244"/>
        <v>10000</v>
      </c>
      <c r="D691" s="6">
        <f t="shared" si="238"/>
        <v>10896.476195000001</v>
      </c>
      <c r="E691" s="48">
        <f t="shared" si="245"/>
        <v>2985.83</v>
      </c>
      <c r="F691" s="10">
        <f t="shared" si="246"/>
        <v>2994.19</v>
      </c>
      <c r="G691" s="18">
        <f t="shared" si="256"/>
        <v>40092</v>
      </c>
      <c r="H691" s="2">
        <f t="shared" si="255"/>
        <v>2.7998914874591829E-3</v>
      </c>
      <c r="I691" s="1">
        <f t="shared" si="247"/>
        <v>11</v>
      </c>
      <c r="J691" s="49">
        <f t="shared" si="253"/>
        <v>31</v>
      </c>
      <c r="K691" s="7">
        <f t="shared" si="239"/>
        <v>1.0009926099999999</v>
      </c>
      <c r="L691" s="7">
        <f t="shared" si="248"/>
        <v>1.0798849100000001</v>
      </c>
      <c r="M691" s="7">
        <f t="shared" si="249"/>
        <v>1.08095681</v>
      </c>
      <c r="N691" s="6">
        <f t="shared" si="240"/>
        <v>10809.5681</v>
      </c>
      <c r="O691" s="45">
        <v>0</v>
      </c>
      <c r="P691" s="6">
        <v>0</v>
      </c>
      <c r="Q691" s="6">
        <v>0</v>
      </c>
      <c r="R691" s="2">
        <f t="shared" si="250"/>
        <v>5.0000000000000001E-3</v>
      </c>
      <c r="S691" s="45">
        <f t="shared" si="251"/>
        <v>578</v>
      </c>
      <c r="T691" s="8">
        <f t="shared" si="241"/>
        <v>1.0080399229999999</v>
      </c>
      <c r="U691" s="6">
        <f t="shared" si="242"/>
        <v>86.908095000000003</v>
      </c>
      <c r="V691" s="3" t="str">
        <f t="shared" si="257"/>
        <v>A=</v>
      </c>
      <c r="W691" s="9">
        <f t="shared" si="257"/>
        <v>43286</v>
      </c>
    </row>
    <row r="692" spans="1:23" x14ac:dyDescent="0.2">
      <c r="A692" s="102">
        <f t="shared" si="243"/>
        <v>40103</v>
      </c>
      <c r="B692" s="6">
        <f t="shared" si="237"/>
        <v>10897.610014000002</v>
      </c>
      <c r="C692" s="6">
        <f t="shared" si="244"/>
        <v>10000</v>
      </c>
      <c r="D692" s="6">
        <f t="shared" si="238"/>
        <v>10897.610014000002</v>
      </c>
      <c r="E692" s="48">
        <f t="shared" si="245"/>
        <v>2985.83</v>
      </c>
      <c r="F692" s="10">
        <f t="shared" si="246"/>
        <v>2994.19</v>
      </c>
      <c r="G692" s="18">
        <f t="shared" si="256"/>
        <v>40092</v>
      </c>
      <c r="H692" s="2">
        <f t="shared" si="255"/>
        <v>2.7998914874591829E-3</v>
      </c>
      <c r="I692" s="1">
        <f t="shared" si="247"/>
        <v>12</v>
      </c>
      <c r="J692" s="49">
        <f t="shared" si="253"/>
        <v>31</v>
      </c>
      <c r="K692" s="7">
        <f t="shared" si="239"/>
        <v>1.0010829000000001</v>
      </c>
      <c r="L692" s="7">
        <f t="shared" si="248"/>
        <v>1.0798849100000001</v>
      </c>
      <c r="M692" s="7">
        <f t="shared" si="249"/>
        <v>1.0810543100000001</v>
      </c>
      <c r="N692" s="6">
        <f t="shared" si="240"/>
        <v>10810.543100000001</v>
      </c>
      <c r="O692" s="45">
        <v>0</v>
      </c>
      <c r="P692" s="6">
        <v>0</v>
      </c>
      <c r="Q692" s="6">
        <v>0</v>
      </c>
      <c r="R692" s="2">
        <f t="shared" si="250"/>
        <v>5.0000000000000001E-3</v>
      </c>
      <c r="S692" s="45">
        <f t="shared" si="251"/>
        <v>579</v>
      </c>
      <c r="T692" s="8">
        <f t="shared" si="241"/>
        <v>1.0080538889999999</v>
      </c>
      <c r="U692" s="6">
        <f t="shared" si="242"/>
        <v>87.066913999999997</v>
      </c>
      <c r="V692" s="3" t="str">
        <f t="shared" si="257"/>
        <v>A=</v>
      </c>
      <c r="W692" s="9">
        <f t="shared" si="257"/>
        <v>43286</v>
      </c>
    </row>
    <row r="693" spans="1:23" x14ac:dyDescent="0.2">
      <c r="A693" s="102">
        <f t="shared" si="243"/>
        <v>40104</v>
      </c>
      <c r="B693" s="6">
        <f t="shared" si="237"/>
        <v>10898.743961</v>
      </c>
      <c r="C693" s="6">
        <f t="shared" si="244"/>
        <v>10000</v>
      </c>
      <c r="D693" s="6">
        <f t="shared" si="238"/>
        <v>10898.743961</v>
      </c>
      <c r="E693" s="48">
        <f t="shared" si="245"/>
        <v>2985.83</v>
      </c>
      <c r="F693" s="10">
        <f t="shared" si="246"/>
        <v>2994.19</v>
      </c>
      <c r="G693" s="18">
        <f t="shared" si="256"/>
        <v>40092</v>
      </c>
      <c r="H693" s="2">
        <f t="shared" si="255"/>
        <v>2.7998914874591829E-3</v>
      </c>
      <c r="I693" s="1">
        <f t="shared" si="247"/>
        <v>13</v>
      </c>
      <c r="J693" s="49">
        <f t="shared" si="253"/>
        <v>31</v>
      </c>
      <c r="K693" s="7">
        <f t="shared" si="239"/>
        <v>1.00117319</v>
      </c>
      <c r="L693" s="7">
        <f t="shared" si="248"/>
        <v>1.0798849100000001</v>
      </c>
      <c r="M693" s="7">
        <f t="shared" si="249"/>
        <v>1.0811518200000001</v>
      </c>
      <c r="N693" s="6">
        <f t="shared" si="240"/>
        <v>10811.5182</v>
      </c>
      <c r="O693" s="45">
        <v>0</v>
      </c>
      <c r="P693" s="6">
        <v>0</v>
      </c>
      <c r="Q693" s="6">
        <v>0</v>
      </c>
      <c r="R693" s="2">
        <f t="shared" si="250"/>
        <v>5.0000000000000001E-3</v>
      </c>
      <c r="S693" s="45">
        <f t="shared" si="251"/>
        <v>580</v>
      </c>
      <c r="T693" s="8">
        <f t="shared" si="241"/>
        <v>1.008067855</v>
      </c>
      <c r="U693" s="6">
        <f t="shared" si="242"/>
        <v>87.225761000000006</v>
      </c>
      <c r="V693" s="3" t="str">
        <f t="shared" si="257"/>
        <v>A=</v>
      </c>
      <c r="W693" s="9">
        <f t="shared" si="257"/>
        <v>43286</v>
      </c>
    </row>
    <row r="694" spans="1:23" x14ac:dyDescent="0.2">
      <c r="A694" s="102">
        <f t="shared" si="243"/>
        <v>40105</v>
      </c>
      <c r="B694" s="6">
        <f t="shared" si="237"/>
        <v>10899.877935</v>
      </c>
      <c r="C694" s="6">
        <f t="shared" si="244"/>
        <v>10000</v>
      </c>
      <c r="D694" s="6">
        <f t="shared" si="238"/>
        <v>10899.877935</v>
      </c>
      <c r="E694" s="48">
        <f t="shared" si="245"/>
        <v>2985.83</v>
      </c>
      <c r="F694" s="10">
        <f t="shared" si="246"/>
        <v>2994.19</v>
      </c>
      <c r="G694" s="18">
        <f t="shared" si="256"/>
        <v>40092</v>
      </c>
      <c r="H694" s="2">
        <f t="shared" si="255"/>
        <v>2.7998914874591829E-3</v>
      </c>
      <c r="I694" s="1">
        <f t="shared" si="247"/>
        <v>14</v>
      </c>
      <c r="J694" s="49">
        <f t="shared" si="253"/>
        <v>31</v>
      </c>
      <c r="K694" s="7">
        <f t="shared" si="239"/>
        <v>1.0012634899999999</v>
      </c>
      <c r="L694" s="7">
        <f t="shared" si="248"/>
        <v>1.0798849100000001</v>
      </c>
      <c r="M694" s="7">
        <f t="shared" si="249"/>
        <v>1.0812493299999999</v>
      </c>
      <c r="N694" s="6">
        <f t="shared" si="240"/>
        <v>10812.4933</v>
      </c>
      <c r="O694" s="45">
        <v>0</v>
      </c>
      <c r="P694" s="6">
        <v>0</v>
      </c>
      <c r="Q694" s="6">
        <v>0</v>
      </c>
      <c r="R694" s="2">
        <f t="shared" si="250"/>
        <v>5.0000000000000001E-3</v>
      </c>
      <c r="S694" s="45">
        <f t="shared" si="251"/>
        <v>581</v>
      </c>
      <c r="T694" s="8">
        <f t="shared" si="241"/>
        <v>1.008081821</v>
      </c>
      <c r="U694" s="6">
        <f t="shared" si="242"/>
        <v>87.384635000000003</v>
      </c>
      <c r="V694" s="3" t="str">
        <f t="shared" si="257"/>
        <v>A=</v>
      </c>
      <c r="W694" s="9">
        <f t="shared" si="257"/>
        <v>43286</v>
      </c>
    </row>
    <row r="695" spans="1:23" x14ac:dyDescent="0.2">
      <c r="A695" s="102">
        <f t="shared" si="243"/>
        <v>40106</v>
      </c>
      <c r="B695" s="6">
        <f t="shared" si="237"/>
        <v>10901.012037</v>
      </c>
      <c r="C695" s="6">
        <f t="shared" si="244"/>
        <v>10000</v>
      </c>
      <c r="D695" s="6">
        <f t="shared" si="238"/>
        <v>10901.012037</v>
      </c>
      <c r="E695" s="48">
        <f t="shared" si="245"/>
        <v>2985.83</v>
      </c>
      <c r="F695" s="10">
        <f t="shared" si="246"/>
        <v>2994.19</v>
      </c>
      <c r="G695" s="18">
        <f t="shared" si="256"/>
        <v>40092</v>
      </c>
      <c r="H695" s="2">
        <f t="shared" si="255"/>
        <v>2.7998914874591829E-3</v>
      </c>
      <c r="I695" s="1">
        <f t="shared" si="247"/>
        <v>15</v>
      </c>
      <c r="J695" s="49">
        <f t="shared" si="253"/>
        <v>31</v>
      </c>
      <c r="K695" s="7">
        <f t="shared" si="239"/>
        <v>1.0013538</v>
      </c>
      <c r="L695" s="7">
        <f t="shared" si="248"/>
        <v>1.0798849100000001</v>
      </c>
      <c r="M695" s="7">
        <f t="shared" si="249"/>
        <v>1.0813468500000001</v>
      </c>
      <c r="N695" s="6">
        <f t="shared" si="240"/>
        <v>10813.468500000001</v>
      </c>
      <c r="O695" s="45">
        <v>0</v>
      </c>
      <c r="P695" s="6">
        <v>0</v>
      </c>
      <c r="Q695" s="6">
        <v>0</v>
      </c>
      <c r="R695" s="2">
        <f t="shared" si="250"/>
        <v>5.0000000000000001E-3</v>
      </c>
      <c r="S695" s="45">
        <f t="shared" si="251"/>
        <v>582</v>
      </c>
      <c r="T695" s="8">
        <f t="shared" si="241"/>
        <v>1.008095787</v>
      </c>
      <c r="U695" s="6">
        <f t="shared" si="242"/>
        <v>87.543537000000001</v>
      </c>
      <c r="V695" s="3" t="str">
        <f t="shared" si="257"/>
        <v>A=</v>
      </c>
      <c r="W695" s="9">
        <f t="shared" si="257"/>
        <v>43286</v>
      </c>
    </row>
    <row r="696" spans="1:23" x14ac:dyDescent="0.2">
      <c r="A696" s="102">
        <f t="shared" si="243"/>
        <v>40107</v>
      </c>
      <c r="B696" s="6">
        <f t="shared" si="237"/>
        <v>10902.146379</v>
      </c>
      <c r="C696" s="6">
        <f t="shared" si="244"/>
        <v>10000</v>
      </c>
      <c r="D696" s="6">
        <f t="shared" si="238"/>
        <v>10902.146379</v>
      </c>
      <c r="E696" s="48">
        <f t="shared" si="245"/>
        <v>2985.83</v>
      </c>
      <c r="F696" s="10">
        <f t="shared" si="246"/>
        <v>2994.19</v>
      </c>
      <c r="G696" s="18">
        <f t="shared" si="256"/>
        <v>40092</v>
      </c>
      <c r="H696" s="2">
        <f t="shared" si="255"/>
        <v>2.7998914874591829E-3</v>
      </c>
      <c r="I696" s="1">
        <f t="shared" si="247"/>
        <v>16</v>
      </c>
      <c r="J696" s="49">
        <f t="shared" si="253"/>
        <v>31</v>
      </c>
      <c r="K696" s="7">
        <f t="shared" si="239"/>
        <v>1.0014441199999999</v>
      </c>
      <c r="L696" s="7">
        <f t="shared" si="248"/>
        <v>1.0798849100000001</v>
      </c>
      <c r="M696" s="7">
        <f t="shared" si="249"/>
        <v>1.0814443899999999</v>
      </c>
      <c r="N696" s="6">
        <f t="shared" si="240"/>
        <v>10814.4439</v>
      </c>
      <c r="O696" s="45">
        <v>0</v>
      </c>
      <c r="P696" s="6">
        <v>0</v>
      </c>
      <c r="Q696" s="6">
        <v>0</v>
      </c>
      <c r="R696" s="2">
        <f t="shared" si="250"/>
        <v>5.0000000000000001E-3</v>
      </c>
      <c r="S696" s="45">
        <f t="shared" si="251"/>
        <v>583</v>
      </c>
      <c r="T696" s="8">
        <f t="shared" si="241"/>
        <v>1.0081097539999999</v>
      </c>
      <c r="U696" s="6">
        <f t="shared" si="242"/>
        <v>87.702478999999997</v>
      </c>
      <c r="V696" s="3" t="str">
        <f t="shared" si="257"/>
        <v>A=</v>
      </c>
      <c r="W696" s="9">
        <f t="shared" si="257"/>
        <v>43286</v>
      </c>
    </row>
    <row r="697" spans="1:23" x14ac:dyDescent="0.2">
      <c r="A697" s="102">
        <f t="shared" si="243"/>
        <v>40108</v>
      </c>
      <c r="B697" s="6">
        <f t="shared" si="237"/>
        <v>10903.280737999999</v>
      </c>
      <c r="C697" s="6">
        <f t="shared" si="244"/>
        <v>10000</v>
      </c>
      <c r="D697" s="6">
        <f t="shared" si="238"/>
        <v>10903.280737999999</v>
      </c>
      <c r="E697" s="48">
        <f t="shared" si="245"/>
        <v>2985.83</v>
      </c>
      <c r="F697" s="10">
        <f t="shared" si="246"/>
        <v>2994.19</v>
      </c>
      <c r="G697" s="18">
        <f t="shared" si="256"/>
        <v>40092</v>
      </c>
      <c r="H697" s="2">
        <f t="shared" si="255"/>
        <v>2.7998914874591829E-3</v>
      </c>
      <c r="I697" s="1">
        <f t="shared" si="247"/>
        <v>17</v>
      </c>
      <c r="J697" s="49">
        <f t="shared" si="253"/>
        <v>31</v>
      </c>
      <c r="K697" s="7">
        <f t="shared" si="239"/>
        <v>1.0015344500000001</v>
      </c>
      <c r="L697" s="7">
        <f t="shared" si="248"/>
        <v>1.0798849100000001</v>
      </c>
      <c r="M697" s="7">
        <f t="shared" si="249"/>
        <v>1.08154193</v>
      </c>
      <c r="N697" s="6">
        <f t="shared" si="240"/>
        <v>10815.4193</v>
      </c>
      <c r="O697" s="45">
        <v>0</v>
      </c>
      <c r="P697" s="6">
        <v>0</v>
      </c>
      <c r="Q697" s="6">
        <v>0</v>
      </c>
      <c r="R697" s="2">
        <f t="shared" si="250"/>
        <v>5.0000000000000001E-3</v>
      </c>
      <c r="S697" s="45">
        <f t="shared" si="251"/>
        <v>584</v>
      </c>
      <c r="T697" s="8">
        <f t="shared" si="241"/>
        <v>1.0081237199999999</v>
      </c>
      <c r="U697" s="6">
        <f t="shared" si="242"/>
        <v>87.861438000000007</v>
      </c>
      <c r="V697" s="3" t="str">
        <f t="shared" si="257"/>
        <v>A=</v>
      </c>
      <c r="W697" s="9">
        <f t="shared" si="257"/>
        <v>43286</v>
      </c>
    </row>
    <row r="698" spans="1:23" x14ac:dyDescent="0.2">
      <c r="A698" s="102">
        <f t="shared" si="243"/>
        <v>40109</v>
      </c>
      <c r="B698" s="6">
        <f t="shared" si="237"/>
        <v>10904.415336</v>
      </c>
      <c r="C698" s="6">
        <f t="shared" si="244"/>
        <v>10000</v>
      </c>
      <c r="D698" s="6">
        <f t="shared" si="238"/>
        <v>10904.415336</v>
      </c>
      <c r="E698" s="48">
        <f t="shared" si="245"/>
        <v>2985.83</v>
      </c>
      <c r="F698" s="10">
        <f t="shared" si="246"/>
        <v>2994.19</v>
      </c>
      <c r="G698" s="18">
        <f t="shared" si="256"/>
        <v>40092</v>
      </c>
      <c r="H698" s="2">
        <f t="shared" si="255"/>
        <v>2.7998914874591829E-3</v>
      </c>
      <c r="I698" s="1">
        <f t="shared" si="247"/>
        <v>18</v>
      </c>
      <c r="J698" s="49">
        <f t="shared" si="253"/>
        <v>31</v>
      </c>
      <c r="K698" s="7">
        <f t="shared" si="239"/>
        <v>1.0016247899999999</v>
      </c>
      <c r="L698" s="7">
        <f t="shared" si="248"/>
        <v>1.0798849100000001</v>
      </c>
      <c r="M698" s="7">
        <f t="shared" si="249"/>
        <v>1.0816394899999999</v>
      </c>
      <c r="N698" s="6">
        <f t="shared" si="240"/>
        <v>10816.394899999999</v>
      </c>
      <c r="O698" s="45">
        <v>0</v>
      </c>
      <c r="P698" s="6">
        <v>0</v>
      </c>
      <c r="Q698" s="6">
        <v>0</v>
      </c>
      <c r="R698" s="2">
        <f t="shared" si="250"/>
        <v>5.0000000000000001E-3</v>
      </c>
      <c r="S698" s="45">
        <f t="shared" si="251"/>
        <v>585</v>
      </c>
      <c r="T698" s="8">
        <f t="shared" si="241"/>
        <v>1.0081376870000001</v>
      </c>
      <c r="U698" s="6">
        <f t="shared" si="242"/>
        <v>88.020436000000004</v>
      </c>
      <c r="V698" s="3" t="str">
        <f t="shared" si="257"/>
        <v>A=</v>
      </c>
      <c r="W698" s="9">
        <f t="shared" si="257"/>
        <v>43286</v>
      </c>
    </row>
    <row r="699" spans="1:23" x14ac:dyDescent="0.2">
      <c r="A699" s="102">
        <f t="shared" si="243"/>
        <v>40110</v>
      </c>
      <c r="B699" s="6">
        <f t="shared" si="237"/>
        <v>10905.549972000001</v>
      </c>
      <c r="C699" s="6">
        <f t="shared" si="244"/>
        <v>10000</v>
      </c>
      <c r="D699" s="6">
        <f t="shared" si="238"/>
        <v>10905.549972000001</v>
      </c>
      <c r="E699" s="48">
        <f t="shared" si="245"/>
        <v>2985.83</v>
      </c>
      <c r="F699" s="10">
        <f t="shared" si="246"/>
        <v>2994.19</v>
      </c>
      <c r="G699" s="18">
        <f t="shared" si="256"/>
        <v>40092</v>
      </c>
      <c r="H699" s="2">
        <f t="shared" si="255"/>
        <v>2.7998914874591829E-3</v>
      </c>
      <c r="I699" s="1">
        <f t="shared" si="247"/>
        <v>19</v>
      </c>
      <c r="J699" s="49">
        <f t="shared" si="253"/>
        <v>31</v>
      </c>
      <c r="K699" s="7">
        <f t="shared" si="239"/>
        <v>1.00171513</v>
      </c>
      <c r="L699" s="7">
        <f t="shared" si="248"/>
        <v>1.0798849100000001</v>
      </c>
      <c r="M699" s="7">
        <f t="shared" si="249"/>
        <v>1.0817370500000001</v>
      </c>
      <c r="N699" s="6">
        <f t="shared" si="240"/>
        <v>10817.370500000001</v>
      </c>
      <c r="O699" s="45">
        <v>0</v>
      </c>
      <c r="P699" s="6">
        <v>0</v>
      </c>
      <c r="Q699" s="6">
        <v>0</v>
      </c>
      <c r="R699" s="2">
        <f t="shared" si="250"/>
        <v>5.0000000000000001E-3</v>
      </c>
      <c r="S699" s="45">
        <f t="shared" si="251"/>
        <v>586</v>
      </c>
      <c r="T699" s="8">
        <f t="shared" si="241"/>
        <v>1.008151655</v>
      </c>
      <c r="U699" s="6">
        <f t="shared" si="242"/>
        <v>88.179472000000004</v>
      </c>
      <c r="V699" s="3" t="str">
        <f t="shared" ref="V699:W714" si="258">V698</f>
        <v>A=</v>
      </c>
      <c r="W699" s="9">
        <f t="shared" si="258"/>
        <v>43286</v>
      </c>
    </row>
    <row r="700" spans="1:23" x14ac:dyDescent="0.2">
      <c r="A700" s="102">
        <f t="shared" si="243"/>
        <v>40111</v>
      </c>
      <c r="B700" s="6">
        <f t="shared" si="237"/>
        <v>10906.684724999999</v>
      </c>
      <c r="C700" s="6">
        <f t="shared" si="244"/>
        <v>10000</v>
      </c>
      <c r="D700" s="6">
        <f t="shared" si="238"/>
        <v>10906.684724999999</v>
      </c>
      <c r="E700" s="48">
        <f t="shared" si="245"/>
        <v>2985.83</v>
      </c>
      <c r="F700" s="10">
        <f t="shared" si="246"/>
        <v>2994.19</v>
      </c>
      <c r="G700" s="18">
        <f t="shared" si="256"/>
        <v>40092</v>
      </c>
      <c r="H700" s="2">
        <f t="shared" si="255"/>
        <v>2.7998914874591829E-3</v>
      </c>
      <c r="I700" s="1">
        <f t="shared" si="247"/>
        <v>20</v>
      </c>
      <c r="J700" s="49">
        <f t="shared" si="253"/>
        <v>31</v>
      </c>
      <c r="K700" s="7">
        <f t="shared" si="239"/>
        <v>1.00180548</v>
      </c>
      <c r="L700" s="7">
        <f t="shared" si="248"/>
        <v>1.0798849100000001</v>
      </c>
      <c r="M700" s="7">
        <f t="shared" si="249"/>
        <v>1.08183462</v>
      </c>
      <c r="N700" s="6">
        <f t="shared" si="240"/>
        <v>10818.3462</v>
      </c>
      <c r="O700" s="45">
        <v>0</v>
      </c>
      <c r="P700" s="6">
        <v>0</v>
      </c>
      <c r="Q700" s="6">
        <v>0</v>
      </c>
      <c r="R700" s="2">
        <f t="shared" si="250"/>
        <v>5.0000000000000001E-3</v>
      </c>
      <c r="S700" s="45">
        <f t="shared" si="251"/>
        <v>587</v>
      </c>
      <c r="T700" s="8">
        <f t="shared" si="241"/>
        <v>1.0081656219999999</v>
      </c>
      <c r="U700" s="6">
        <f t="shared" si="242"/>
        <v>88.338525000000004</v>
      </c>
      <c r="V700" s="3" t="str">
        <f t="shared" si="258"/>
        <v>A=</v>
      </c>
      <c r="W700" s="9">
        <f t="shared" si="258"/>
        <v>43286</v>
      </c>
    </row>
    <row r="701" spans="1:23" x14ac:dyDescent="0.2">
      <c r="A701" s="102">
        <f t="shared" si="243"/>
        <v>40112</v>
      </c>
      <c r="B701" s="6">
        <f t="shared" si="237"/>
        <v>10907.819506000002</v>
      </c>
      <c r="C701" s="6">
        <f t="shared" si="244"/>
        <v>10000</v>
      </c>
      <c r="D701" s="6">
        <f t="shared" si="238"/>
        <v>10907.819506000002</v>
      </c>
      <c r="E701" s="48">
        <f t="shared" si="245"/>
        <v>2985.83</v>
      </c>
      <c r="F701" s="10">
        <f t="shared" si="246"/>
        <v>2994.19</v>
      </c>
      <c r="G701" s="18">
        <f t="shared" si="256"/>
        <v>40092</v>
      </c>
      <c r="H701" s="2">
        <f t="shared" si="255"/>
        <v>2.7998914874591829E-3</v>
      </c>
      <c r="I701" s="1">
        <f t="shared" si="247"/>
        <v>21</v>
      </c>
      <c r="J701" s="49">
        <f t="shared" si="253"/>
        <v>31</v>
      </c>
      <c r="K701" s="7">
        <f t="shared" si="239"/>
        <v>1.00189584</v>
      </c>
      <c r="L701" s="7">
        <f t="shared" si="248"/>
        <v>1.0798849100000001</v>
      </c>
      <c r="M701" s="7">
        <f t="shared" si="249"/>
        <v>1.0819321900000001</v>
      </c>
      <c r="N701" s="6">
        <f t="shared" si="240"/>
        <v>10819.321900000001</v>
      </c>
      <c r="O701" s="45">
        <v>0</v>
      </c>
      <c r="P701" s="6">
        <v>0</v>
      </c>
      <c r="Q701" s="6">
        <v>0</v>
      </c>
      <c r="R701" s="2">
        <f t="shared" si="250"/>
        <v>5.0000000000000001E-3</v>
      </c>
      <c r="S701" s="45">
        <f t="shared" si="251"/>
        <v>588</v>
      </c>
      <c r="T701" s="8">
        <f t="shared" si="241"/>
        <v>1.008179589</v>
      </c>
      <c r="U701" s="6">
        <f t="shared" si="242"/>
        <v>88.497606000000005</v>
      </c>
      <c r="V701" s="3" t="str">
        <f t="shared" si="258"/>
        <v>A=</v>
      </c>
      <c r="W701" s="9">
        <f t="shared" si="258"/>
        <v>43286</v>
      </c>
    </row>
    <row r="702" spans="1:23" x14ac:dyDescent="0.2">
      <c r="A702" s="102">
        <f t="shared" si="243"/>
        <v>40113</v>
      </c>
      <c r="B702" s="6">
        <f t="shared" si="237"/>
        <v>10908.954526</v>
      </c>
      <c r="C702" s="6">
        <f t="shared" si="244"/>
        <v>10000</v>
      </c>
      <c r="D702" s="6">
        <f t="shared" si="238"/>
        <v>10908.954526</v>
      </c>
      <c r="E702" s="48">
        <f t="shared" si="245"/>
        <v>2985.83</v>
      </c>
      <c r="F702" s="10">
        <f t="shared" si="246"/>
        <v>2994.19</v>
      </c>
      <c r="G702" s="18">
        <f t="shared" si="256"/>
        <v>40092</v>
      </c>
      <c r="H702" s="2">
        <f t="shared" si="255"/>
        <v>2.7998914874591829E-3</v>
      </c>
      <c r="I702" s="1">
        <f t="shared" si="247"/>
        <v>22</v>
      </c>
      <c r="J702" s="49">
        <f t="shared" si="253"/>
        <v>31</v>
      </c>
      <c r="K702" s="7">
        <f t="shared" si="239"/>
        <v>1.0019862100000001</v>
      </c>
      <c r="L702" s="7">
        <f t="shared" si="248"/>
        <v>1.0798849100000001</v>
      </c>
      <c r="M702" s="7">
        <f t="shared" si="249"/>
        <v>1.0820297800000001</v>
      </c>
      <c r="N702" s="6">
        <f t="shared" si="240"/>
        <v>10820.2978</v>
      </c>
      <c r="O702" s="45">
        <v>0</v>
      </c>
      <c r="P702" s="6">
        <v>0</v>
      </c>
      <c r="Q702" s="6">
        <v>0</v>
      </c>
      <c r="R702" s="2">
        <f t="shared" si="250"/>
        <v>5.0000000000000001E-3</v>
      </c>
      <c r="S702" s="45">
        <f t="shared" si="251"/>
        <v>589</v>
      </c>
      <c r="T702" s="8">
        <f t="shared" si="241"/>
        <v>1.008193557</v>
      </c>
      <c r="U702" s="6">
        <f t="shared" si="242"/>
        <v>88.656726000000006</v>
      </c>
      <c r="V702" s="3" t="str">
        <f t="shared" si="258"/>
        <v>A=</v>
      </c>
      <c r="W702" s="9">
        <f t="shared" si="258"/>
        <v>43286</v>
      </c>
    </row>
    <row r="703" spans="1:23" x14ac:dyDescent="0.2">
      <c r="A703" s="102">
        <f t="shared" si="243"/>
        <v>40114</v>
      </c>
      <c r="B703" s="6">
        <f t="shared" si="237"/>
        <v>10910.089574</v>
      </c>
      <c r="C703" s="6">
        <f t="shared" si="244"/>
        <v>10000</v>
      </c>
      <c r="D703" s="6">
        <f t="shared" si="238"/>
        <v>10910.089574</v>
      </c>
      <c r="E703" s="48">
        <f t="shared" si="245"/>
        <v>2985.83</v>
      </c>
      <c r="F703" s="10">
        <f t="shared" si="246"/>
        <v>2994.19</v>
      </c>
      <c r="G703" s="18">
        <f t="shared" si="256"/>
        <v>40092</v>
      </c>
      <c r="H703" s="2">
        <f t="shared" si="255"/>
        <v>2.7998914874591829E-3</v>
      </c>
      <c r="I703" s="1">
        <f t="shared" si="247"/>
        <v>23</v>
      </c>
      <c r="J703" s="49">
        <f t="shared" si="253"/>
        <v>31</v>
      </c>
      <c r="K703" s="7">
        <f t="shared" si="239"/>
        <v>1.00207658</v>
      </c>
      <c r="L703" s="7">
        <f t="shared" si="248"/>
        <v>1.0798849100000001</v>
      </c>
      <c r="M703" s="7">
        <f t="shared" si="249"/>
        <v>1.08212737</v>
      </c>
      <c r="N703" s="6">
        <f t="shared" si="240"/>
        <v>10821.2737</v>
      </c>
      <c r="O703" s="45">
        <v>0</v>
      </c>
      <c r="P703" s="6">
        <v>0</v>
      </c>
      <c r="Q703" s="6">
        <v>0</v>
      </c>
      <c r="R703" s="2">
        <f t="shared" si="250"/>
        <v>5.0000000000000001E-3</v>
      </c>
      <c r="S703" s="45">
        <f t="shared" si="251"/>
        <v>590</v>
      </c>
      <c r="T703" s="8">
        <f t="shared" si="241"/>
        <v>1.008207525</v>
      </c>
      <c r="U703" s="6">
        <f t="shared" si="242"/>
        <v>88.815873999999994</v>
      </c>
      <c r="V703" s="3" t="str">
        <f t="shared" si="258"/>
        <v>A=</v>
      </c>
      <c r="W703" s="9">
        <f t="shared" si="258"/>
        <v>43286</v>
      </c>
    </row>
    <row r="704" spans="1:23" x14ac:dyDescent="0.2">
      <c r="A704" s="102">
        <f t="shared" si="243"/>
        <v>40115</v>
      </c>
      <c r="B704" s="6">
        <f t="shared" si="237"/>
        <v>10911.224849999999</v>
      </c>
      <c r="C704" s="6">
        <f t="shared" si="244"/>
        <v>10000</v>
      </c>
      <c r="D704" s="6">
        <f t="shared" si="238"/>
        <v>10911.224849999999</v>
      </c>
      <c r="E704" s="48">
        <f t="shared" si="245"/>
        <v>2985.83</v>
      </c>
      <c r="F704" s="10">
        <f t="shared" si="246"/>
        <v>2994.19</v>
      </c>
      <c r="G704" s="18">
        <f t="shared" si="256"/>
        <v>40092</v>
      </c>
      <c r="H704" s="2">
        <f t="shared" si="255"/>
        <v>2.7998914874591829E-3</v>
      </c>
      <c r="I704" s="1">
        <f t="shared" si="247"/>
        <v>24</v>
      </c>
      <c r="J704" s="49">
        <f t="shared" si="253"/>
        <v>31</v>
      </c>
      <c r="K704" s="7">
        <f t="shared" si="239"/>
        <v>1.00216697</v>
      </c>
      <c r="L704" s="7">
        <f t="shared" si="248"/>
        <v>1.0798849100000001</v>
      </c>
      <c r="M704" s="7">
        <f t="shared" si="249"/>
        <v>1.0822249799999999</v>
      </c>
      <c r="N704" s="6">
        <f t="shared" si="240"/>
        <v>10822.2498</v>
      </c>
      <c r="O704" s="45">
        <v>0</v>
      </c>
      <c r="P704" s="6">
        <v>0</v>
      </c>
      <c r="Q704" s="6">
        <v>0</v>
      </c>
      <c r="R704" s="2">
        <f t="shared" si="250"/>
        <v>5.0000000000000001E-3</v>
      </c>
      <c r="S704" s="45">
        <f t="shared" si="251"/>
        <v>591</v>
      </c>
      <c r="T704" s="8">
        <f t="shared" si="241"/>
        <v>1.008221493</v>
      </c>
      <c r="U704" s="6">
        <f t="shared" si="242"/>
        <v>88.975049999999996</v>
      </c>
      <c r="V704" s="3" t="str">
        <f t="shared" si="258"/>
        <v>A=</v>
      </c>
      <c r="W704" s="9">
        <f t="shared" si="258"/>
        <v>43286</v>
      </c>
    </row>
    <row r="705" spans="1:23" x14ac:dyDescent="0.2">
      <c r="A705" s="102">
        <f t="shared" si="243"/>
        <v>40116</v>
      </c>
      <c r="B705" s="6">
        <f t="shared" si="237"/>
        <v>10912.360154</v>
      </c>
      <c r="C705" s="6">
        <f t="shared" si="244"/>
        <v>10000</v>
      </c>
      <c r="D705" s="6">
        <f t="shared" si="238"/>
        <v>10912.360154</v>
      </c>
      <c r="E705" s="48">
        <f t="shared" si="245"/>
        <v>2985.83</v>
      </c>
      <c r="F705" s="10">
        <f t="shared" si="246"/>
        <v>2994.19</v>
      </c>
      <c r="G705" s="18">
        <f t="shared" si="256"/>
        <v>40092</v>
      </c>
      <c r="H705" s="2">
        <f t="shared" si="255"/>
        <v>2.7998914874591829E-3</v>
      </c>
      <c r="I705" s="1">
        <f t="shared" si="247"/>
        <v>25</v>
      </c>
      <c r="J705" s="49">
        <f t="shared" si="253"/>
        <v>31</v>
      </c>
      <c r="K705" s="7">
        <f t="shared" si="239"/>
        <v>1.00225736</v>
      </c>
      <c r="L705" s="7">
        <f t="shared" si="248"/>
        <v>1.0798849100000001</v>
      </c>
      <c r="M705" s="7">
        <f t="shared" si="249"/>
        <v>1.08232259</v>
      </c>
      <c r="N705" s="6">
        <f t="shared" si="240"/>
        <v>10823.225899999999</v>
      </c>
      <c r="O705" s="45">
        <v>0</v>
      </c>
      <c r="P705" s="6">
        <v>0</v>
      </c>
      <c r="Q705" s="6">
        <v>0</v>
      </c>
      <c r="R705" s="2">
        <f t="shared" si="250"/>
        <v>5.0000000000000001E-3</v>
      </c>
      <c r="S705" s="45">
        <f t="shared" si="251"/>
        <v>592</v>
      </c>
      <c r="T705" s="8">
        <f t="shared" si="241"/>
        <v>1.0082354609999999</v>
      </c>
      <c r="U705" s="6">
        <f t="shared" si="242"/>
        <v>89.134253999999999</v>
      </c>
      <c r="V705" s="3" t="str">
        <f t="shared" si="258"/>
        <v>A=</v>
      </c>
      <c r="W705" s="9">
        <f t="shared" si="258"/>
        <v>43286</v>
      </c>
    </row>
    <row r="706" spans="1:23" x14ac:dyDescent="0.2">
      <c r="A706" s="102">
        <f t="shared" si="243"/>
        <v>40117</v>
      </c>
      <c r="B706" s="6">
        <f t="shared" si="237"/>
        <v>10913.495697999999</v>
      </c>
      <c r="C706" s="6">
        <f t="shared" si="244"/>
        <v>10000</v>
      </c>
      <c r="D706" s="6">
        <f t="shared" si="238"/>
        <v>10913.495697999999</v>
      </c>
      <c r="E706" s="48">
        <f t="shared" si="245"/>
        <v>2985.83</v>
      </c>
      <c r="F706" s="10">
        <f t="shared" si="246"/>
        <v>2994.19</v>
      </c>
      <c r="G706" s="18">
        <f t="shared" si="256"/>
        <v>40092</v>
      </c>
      <c r="H706" s="2">
        <f t="shared" si="255"/>
        <v>2.7998914874591829E-3</v>
      </c>
      <c r="I706" s="1">
        <f t="shared" si="247"/>
        <v>26</v>
      </c>
      <c r="J706" s="49">
        <f t="shared" si="253"/>
        <v>31</v>
      </c>
      <c r="K706" s="7">
        <f t="shared" si="239"/>
        <v>1.0023477599999999</v>
      </c>
      <c r="L706" s="7">
        <f t="shared" si="248"/>
        <v>1.0798849100000001</v>
      </c>
      <c r="M706" s="7">
        <f t="shared" si="249"/>
        <v>1.0824202199999999</v>
      </c>
      <c r="N706" s="6">
        <f t="shared" si="240"/>
        <v>10824.2022</v>
      </c>
      <c r="O706" s="45">
        <v>0</v>
      </c>
      <c r="P706" s="6">
        <v>0</v>
      </c>
      <c r="Q706" s="6">
        <v>0</v>
      </c>
      <c r="R706" s="2">
        <f t="shared" si="250"/>
        <v>5.0000000000000001E-3</v>
      </c>
      <c r="S706" s="45">
        <f t="shared" si="251"/>
        <v>593</v>
      </c>
      <c r="T706" s="8">
        <f t="shared" si="241"/>
        <v>1.00824943</v>
      </c>
      <c r="U706" s="6">
        <f t="shared" si="242"/>
        <v>89.293498</v>
      </c>
      <c r="V706" s="3" t="str">
        <f t="shared" si="258"/>
        <v>A=</v>
      </c>
      <c r="W706" s="9">
        <f t="shared" si="258"/>
        <v>43286</v>
      </c>
    </row>
    <row r="707" spans="1:23" x14ac:dyDescent="0.2">
      <c r="A707" s="102">
        <f t="shared" si="243"/>
        <v>40118</v>
      </c>
      <c r="B707" s="6">
        <f t="shared" si="237"/>
        <v>10914.631257999999</v>
      </c>
      <c r="C707" s="6">
        <f t="shared" si="244"/>
        <v>10000</v>
      </c>
      <c r="D707" s="6">
        <f t="shared" si="238"/>
        <v>10914.631257999999</v>
      </c>
      <c r="E707" s="48">
        <f t="shared" si="245"/>
        <v>2985.83</v>
      </c>
      <c r="F707" s="10">
        <f t="shared" si="246"/>
        <v>2994.19</v>
      </c>
      <c r="G707" s="18">
        <f t="shared" si="256"/>
        <v>40092</v>
      </c>
      <c r="H707" s="2">
        <f t="shared" si="255"/>
        <v>2.7998914874591829E-3</v>
      </c>
      <c r="I707" s="1">
        <f t="shared" si="247"/>
        <v>27</v>
      </c>
      <c r="J707" s="49">
        <f t="shared" si="253"/>
        <v>31</v>
      </c>
      <c r="K707" s="7">
        <f t="shared" si="239"/>
        <v>1.00243817</v>
      </c>
      <c r="L707" s="7">
        <f t="shared" si="248"/>
        <v>1.0798849100000001</v>
      </c>
      <c r="M707" s="7">
        <f t="shared" si="249"/>
        <v>1.0825178499999999</v>
      </c>
      <c r="N707" s="6">
        <f t="shared" si="240"/>
        <v>10825.1785</v>
      </c>
      <c r="O707" s="45">
        <v>0</v>
      </c>
      <c r="P707" s="6">
        <v>0</v>
      </c>
      <c r="Q707" s="6">
        <v>0</v>
      </c>
      <c r="R707" s="2">
        <f t="shared" si="250"/>
        <v>5.0000000000000001E-3</v>
      </c>
      <c r="S707" s="45">
        <f t="shared" si="251"/>
        <v>594</v>
      </c>
      <c r="T707" s="8">
        <f t="shared" si="241"/>
        <v>1.008263398</v>
      </c>
      <c r="U707" s="6">
        <f t="shared" si="242"/>
        <v>89.452758000000003</v>
      </c>
      <c r="V707" s="3" t="str">
        <f t="shared" si="258"/>
        <v>A=</v>
      </c>
      <c r="W707" s="9">
        <f t="shared" si="258"/>
        <v>43286</v>
      </c>
    </row>
    <row r="708" spans="1:23" x14ac:dyDescent="0.2">
      <c r="A708" s="102">
        <f t="shared" si="243"/>
        <v>40119</v>
      </c>
      <c r="B708" s="6">
        <f t="shared" si="237"/>
        <v>10915.766957</v>
      </c>
      <c r="C708" s="6">
        <f t="shared" si="244"/>
        <v>10000</v>
      </c>
      <c r="D708" s="6">
        <f t="shared" si="238"/>
        <v>10915.766957</v>
      </c>
      <c r="E708" s="48">
        <f t="shared" si="245"/>
        <v>2985.83</v>
      </c>
      <c r="F708" s="10">
        <f t="shared" si="246"/>
        <v>2994.19</v>
      </c>
      <c r="G708" s="18">
        <f t="shared" si="256"/>
        <v>40092</v>
      </c>
      <c r="H708" s="2">
        <f t="shared" si="255"/>
        <v>2.7998914874591829E-3</v>
      </c>
      <c r="I708" s="1">
        <f t="shared" si="247"/>
        <v>28</v>
      </c>
      <c r="J708" s="49">
        <f t="shared" si="253"/>
        <v>31</v>
      </c>
      <c r="K708" s="7">
        <f t="shared" si="239"/>
        <v>1.0025285900000001</v>
      </c>
      <c r="L708" s="7">
        <f t="shared" si="248"/>
        <v>1.0798849100000001</v>
      </c>
      <c r="M708" s="7">
        <f t="shared" si="249"/>
        <v>1.08261549</v>
      </c>
      <c r="N708" s="6">
        <f t="shared" si="240"/>
        <v>10826.1549</v>
      </c>
      <c r="O708" s="45">
        <v>0</v>
      </c>
      <c r="P708" s="6">
        <v>0</v>
      </c>
      <c r="Q708" s="6">
        <v>0</v>
      </c>
      <c r="R708" s="2">
        <f t="shared" si="250"/>
        <v>5.0000000000000001E-3</v>
      </c>
      <c r="S708" s="45">
        <f t="shared" si="251"/>
        <v>595</v>
      </c>
      <c r="T708" s="8">
        <f t="shared" si="241"/>
        <v>1.008277367</v>
      </c>
      <c r="U708" s="6">
        <f t="shared" si="242"/>
        <v>89.612056999999993</v>
      </c>
      <c r="V708" s="3" t="str">
        <f t="shared" si="258"/>
        <v>A=</v>
      </c>
      <c r="W708" s="9">
        <f t="shared" si="258"/>
        <v>43286</v>
      </c>
    </row>
    <row r="709" spans="1:23" x14ac:dyDescent="0.2">
      <c r="A709" s="102">
        <f t="shared" si="243"/>
        <v>40120</v>
      </c>
      <c r="B709" s="6">
        <f t="shared" si="237"/>
        <v>10916.902682999998</v>
      </c>
      <c r="C709" s="6">
        <f t="shared" si="244"/>
        <v>10000</v>
      </c>
      <c r="D709" s="6">
        <f t="shared" si="238"/>
        <v>10916.902682999998</v>
      </c>
      <c r="E709" s="48">
        <f t="shared" si="245"/>
        <v>2985.83</v>
      </c>
      <c r="F709" s="10">
        <f t="shared" si="246"/>
        <v>2994.19</v>
      </c>
      <c r="G709" s="18">
        <f t="shared" si="256"/>
        <v>40092</v>
      </c>
      <c r="H709" s="2">
        <f t="shared" si="255"/>
        <v>2.7998914874591829E-3</v>
      </c>
      <c r="I709" s="1">
        <f t="shared" si="247"/>
        <v>29</v>
      </c>
      <c r="J709" s="49">
        <f t="shared" si="253"/>
        <v>31</v>
      </c>
      <c r="K709" s="7">
        <f t="shared" si="239"/>
        <v>1.0026190100000001</v>
      </c>
      <c r="L709" s="7">
        <f t="shared" si="248"/>
        <v>1.0798849100000001</v>
      </c>
      <c r="M709" s="7">
        <f t="shared" si="249"/>
        <v>1.0827131299999999</v>
      </c>
      <c r="N709" s="6">
        <f t="shared" si="240"/>
        <v>10827.131299999999</v>
      </c>
      <c r="O709" s="45">
        <v>0</v>
      </c>
      <c r="P709" s="6">
        <v>0</v>
      </c>
      <c r="Q709" s="6">
        <v>0</v>
      </c>
      <c r="R709" s="2">
        <f t="shared" si="250"/>
        <v>5.0000000000000001E-3</v>
      </c>
      <c r="S709" s="45">
        <f t="shared" si="251"/>
        <v>596</v>
      </c>
      <c r="T709" s="8">
        <f t="shared" si="241"/>
        <v>1.0082913360000001</v>
      </c>
      <c r="U709" s="6">
        <f t="shared" si="242"/>
        <v>89.771383</v>
      </c>
      <c r="V709" s="3" t="str">
        <f t="shared" si="258"/>
        <v>A=</v>
      </c>
      <c r="W709" s="9">
        <f t="shared" si="258"/>
        <v>43286</v>
      </c>
    </row>
    <row r="710" spans="1:23" x14ac:dyDescent="0.2">
      <c r="A710" s="102">
        <f t="shared" si="243"/>
        <v>40121</v>
      </c>
      <c r="B710" s="6">
        <f t="shared" si="237"/>
        <v>10918.03875</v>
      </c>
      <c r="C710" s="6">
        <f t="shared" si="244"/>
        <v>10000</v>
      </c>
      <c r="D710" s="6">
        <f t="shared" si="238"/>
        <v>10918.03875</v>
      </c>
      <c r="E710" s="48">
        <f t="shared" si="245"/>
        <v>2985.83</v>
      </c>
      <c r="F710" s="10">
        <f t="shared" si="246"/>
        <v>2994.19</v>
      </c>
      <c r="G710" s="18">
        <f t="shared" si="256"/>
        <v>40092</v>
      </c>
      <c r="H710" s="2">
        <f t="shared" si="255"/>
        <v>2.7998914874591829E-3</v>
      </c>
      <c r="I710" s="1">
        <f t="shared" si="247"/>
        <v>30</v>
      </c>
      <c r="J710" s="49">
        <f t="shared" si="253"/>
        <v>31</v>
      </c>
      <c r="K710" s="7">
        <f t="shared" si="239"/>
        <v>1.00270945</v>
      </c>
      <c r="L710" s="7">
        <f t="shared" si="248"/>
        <v>1.0798849100000001</v>
      </c>
      <c r="M710" s="7">
        <f t="shared" si="249"/>
        <v>1.0828108000000001</v>
      </c>
      <c r="N710" s="6">
        <f t="shared" si="240"/>
        <v>10828.108</v>
      </c>
      <c r="O710" s="45">
        <v>0</v>
      </c>
      <c r="P710" s="6">
        <v>0</v>
      </c>
      <c r="Q710" s="6">
        <v>0</v>
      </c>
      <c r="R710" s="2">
        <f t="shared" si="250"/>
        <v>5.0000000000000001E-3</v>
      </c>
      <c r="S710" s="45">
        <f t="shared" si="251"/>
        <v>597</v>
      </c>
      <c r="T710" s="8">
        <f t="shared" si="241"/>
        <v>1.008305306</v>
      </c>
      <c r="U710" s="6">
        <f t="shared" si="242"/>
        <v>89.930750000000003</v>
      </c>
      <c r="V710" s="3" t="str">
        <f t="shared" si="258"/>
        <v>A=</v>
      </c>
      <c r="W710" s="9">
        <f t="shared" si="258"/>
        <v>43286</v>
      </c>
    </row>
    <row r="711" spans="1:23" x14ac:dyDescent="0.2">
      <c r="A711" s="102">
        <f t="shared" si="243"/>
        <v>40122</v>
      </c>
      <c r="B711" s="6">
        <f t="shared" si="237"/>
        <v>10919.174731999999</v>
      </c>
      <c r="C711" s="6">
        <f t="shared" si="244"/>
        <v>10000</v>
      </c>
      <c r="D711" s="6">
        <f t="shared" si="238"/>
        <v>10919.174731999999</v>
      </c>
      <c r="E711" s="48">
        <f t="shared" si="245"/>
        <v>2985.83</v>
      </c>
      <c r="F711" s="10">
        <f t="shared" si="246"/>
        <v>2994.19</v>
      </c>
      <c r="G711" s="18">
        <f t="shared" si="256"/>
        <v>40092</v>
      </c>
      <c r="H711" s="2">
        <f t="shared" si="255"/>
        <v>2.7998914874591829E-3</v>
      </c>
      <c r="I711" s="1">
        <f t="shared" si="247"/>
        <v>31</v>
      </c>
      <c r="J711" s="49">
        <f t="shared" si="253"/>
        <v>31</v>
      </c>
      <c r="K711" s="7">
        <f t="shared" si="239"/>
        <v>1.0027998899999999</v>
      </c>
      <c r="L711" s="7">
        <f t="shared" si="248"/>
        <v>1.0798849100000001</v>
      </c>
      <c r="M711" s="7">
        <f t="shared" si="249"/>
        <v>1.0829084600000001</v>
      </c>
      <c r="N711" s="6">
        <f t="shared" si="240"/>
        <v>10829.0846</v>
      </c>
      <c r="O711" s="45">
        <v>0</v>
      </c>
      <c r="P711" s="6">
        <v>0</v>
      </c>
      <c r="Q711" s="6">
        <v>0</v>
      </c>
      <c r="R711" s="2">
        <f t="shared" si="250"/>
        <v>5.0000000000000001E-3</v>
      </c>
      <c r="S711" s="45">
        <f t="shared" si="251"/>
        <v>598</v>
      </c>
      <c r="T711" s="8">
        <f t="shared" si="241"/>
        <v>1.0083192750000001</v>
      </c>
      <c r="U711" s="6">
        <f t="shared" si="242"/>
        <v>90.090131999999997</v>
      </c>
      <c r="V711" s="3" t="str">
        <f t="shared" si="258"/>
        <v>A=</v>
      </c>
      <c r="W711" s="9">
        <f t="shared" si="258"/>
        <v>43286</v>
      </c>
    </row>
    <row r="712" spans="1:23" x14ac:dyDescent="0.2">
      <c r="A712" s="102">
        <f t="shared" si="243"/>
        <v>40123</v>
      </c>
      <c r="B712" s="6">
        <f t="shared" si="237"/>
        <v>10920.815726000001</v>
      </c>
      <c r="C712" s="6">
        <f t="shared" si="244"/>
        <v>10000</v>
      </c>
      <c r="D712" s="6">
        <f t="shared" si="238"/>
        <v>10920.815726000001</v>
      </c>
      <c r="E712" s="48">
        <f t="shared" si="245"/>
        <v>2994.19</v>
      </c>
      <c r="F712" s="10">
        <f t="shared" si="246"/>
        <v>3006.47</v>
      </c>
      <c r="G712" s="18">
        <f t="shared" si="256"/>
        <v>40123</v>
      </c>
      <c r="H712" s="2">
        <f t="shared" si="255"/>
        <v>4.1012761381207241E-3</v>
      </c>
      <c r="I712" s="1">
        <f t="shared" si="247"/>
        <v>1</v>
      </c>
      <c r="J712" s="49">
        <f t="shared" si="253"/>
        <v>30</v>
      </c>
      <c r="K712" s="7">
        <f t="shared" si="239"/>
        <v>1.00013643</v>
      </c>
      <c r="L712" s="7">
        <f t="shared" si="248"/>
        <v>1.0829084600000001</v>
      </c>
      <c r="M712" s="7">
        <f t="shared" si="249"/>
        <v>1.0830561999999999</v>
      </c>
      <c r="N712" s="6">
        <f t="shared" si="240"/>
        <v>10830.562</v>
      </c>
      <c r="O712" s="45">
        <v>0</v>
      </c>
      <c r="P712" s="6">
        <v>0</v>
      </c>
      <c r="Q712" s="6">
        <v>0</v>
      </c>
      <c r="R712" s="2">
        <f t="shared" si="250"/>
        <v>5.0000000000000001E-3</v>
      </c>
      <c r="S712" s="45">
        <f t="shared" si="251"/>
        <v>599</v>
      </c>
      <c r="T712" s="8">
        <f t="shared" si="241"/>
        <v>1.008333245</v>
      </c>
      <c r="U712" s="6">
        <f t="shared" si="242"/>
        <v>90.253726</v>
      </c>
      <c r="V712" s="3" t="str">
        <f t="shared" si="258"/>
        <v>A=</v>
      </c>
      <c r="W712" s="9">
        <f t="shared" si="258"/>
        <v>43286</v>
      </c>
    </row>
    <row r="713" spans="1:23" x14ac:dyDescent="0.2">
      <c r="A713" s="102">
        <f t="shared" si="243"/>
        <v>40124</v>
      </c>
      <c r="B713" s="6">
        <f t="shared" si="237"/>
        <v>10922.457064</v>
      </c>
      <c r="C713" s="6">
        <f t="shared" si="244"/>
        <v>10000</v>
      </c>
      <c r="D713" s="6">
        <f t="shared" si="238"/>
        <v>10922.457064</v>
      </c>
      <c r="E713" s="48">
        <f t="shared" si="245"/>
        <v>2994.19</v>
      </c>
      <c r="F713" s="10">
        <f t="shared" si="246"/>
        <v>3006.47</v>
      </c>
      <c r="G713" s="18">
        <f t="shared" si="256"/>
        <v>40123</v>
      </c>
      <c r="H713" s="2">
        <f t="shared" si="255"/>
        <v>4.1012761381207241E-3</v>
      </c>
      <c r="I713" s="1">
        <f t="shared" si="247"/>
        <v>2</v>
      </c>
      <c r="J713" s="49">
        <f t="shared" si="253"/>
        <v>30</v>
      </c>
      <c r="K713" s="7">
        <f t="shared" si="239"/>
        <v>1.00027289</v>
      </c>
      <c r="L713" s="7">
        <f t="shared" si="248"/>
        <v>1.0829084600000001</v>
      </c>
      <c r="M713" s="7">
        <f t="shared" si="249"/>
        <v>1.08320397</v>
      </c>
      <c r="N713" s="6">
        <f t="shared" si="240"/>
        <v>10832.039699999999</v>
      </c>
      <c r="O713" s="45">
        <v>0</v>
      </c>
      <c r="P713" s="6">
        <v>0</v>
      </c>
      <c r="Q713" s="6">
        <v>0</v>
      </c>
      <c r="R713" s="2">
        <f t="shared" si="250"/>
        <v>5.0000000000000001E-3</v>
      </c>
      <c r="S713" s="45">
        <f t="shared" si="251"/>
        <v>600</v>
      </c>
      <c r="T713" s="8">
        <f t="shared" si="241"/>
        <v>1.0083472149999999</v>
      </c>
      <c r="U713" s="6">
        <f t="shared" si="242"/>
        <v>90.417364000000006</v>
      </c>
      <c r="V713" s="3" t="str">
        <f t="shared" si="258"/>
        <v>A=</v>
      </c>
      <c r="W713" s="9">
        <f t="shared" si="258"/>
        <v>43286</v>
      </c>
    </row>
    <row r="714" spans="1:23" x14ac:dyDescent="0.2">
      <c r="A714" s="102">
        <f t="shared" si="243"/>
        <v>40125</v>
      </c>
      <c r="B714" s="6">
        <f t="shared" ref="B714:B777" si="259">(N714+U714)</f>
        <v>10924.098745000001</v>
      </c>
      <c r="C714" s="6">
        <f t="shared" si="244"/>
        <v>10000</v>
      </c>
      <c r="D714" s="6">
        <f t="shared" ref="D714:D777" si="260">(N714+U714)</f>
        <v>10924.098745000001</v>
      </c>
      <c r="E714" s="48">
        <f t="shared" si="245"/>
        <v>2994.19</v>
      </c>
      <c r="F714" s="10">
        <f t="shared" si="246"/>
        <v>3006.47</v>
      </c>
      <c r="G714" s="18">
        <f t="shared" si="256"/>
        <v>40123</v>
      </c>
      <c r="H714" s="2">
        <f t="shared" si="255"/>
        <v>4.1012761381207241E-3</v>
      </c>
      <c r="I714" s="1">
        <f t="shared" si="247"/>
        <v>3</v>
      </c>
      <c r="J714" s="49">
        <f t="shared" si="253"/>
        <v>30</v>
      </c>
      <c r="K714" s="7">
        <f t="shared" ref="K714:K777" si="261">TRUNC(((F714/E714)^(I714/J714)),8)</f>
        <v>1.0004093700000001</v>
      </c>
      <c r="L714" s="7">
        <f t="shared" si="248"/>
        <v>1.0829084600000001</v>
      </c>
      <c r="M714" s="7">
        <f t="shared" si="249"/>
        <v>1.0833517699999999</v>
      </c>
      <c r="N714" s="6">
        <f t="shared" ref="N714:N777" si="262">TRUNC(C714*M714,6)</f>
        <v>10833.5177</v>
      </c>
      <c r="O714" s="45">
        <v>0</v>
      </c>
      <c r="P714" s="6">
        <v>0</v>
      </c>
      <c r="Q714" s="6">
        <v>0</v>
      </c>
      <c r="R714" s="2">
        <f t="shared" si="250"/>
        <v>5.0000000000000001E-3</v>
      </c>
      <c r="S714" s="45">
        <f t="shared" si="251"/>
        <v>601</v>
      </c>
      <c r="T714" s="8">
        <f t="shared" ref="T714:T777" si="263">ROUND((1+R714)^(S714/360),9)</f>
        <v>1.008361185</v>
      </c>
      <c r="U714" s="6">
        <f t="shared" ref="U714:U777" si="264">TRUNC((N714*(T714-1)),6)</f>
        <v>90.581045000000003</v>
      </c>
      <c r="V714" s="3" t="str">
        <f t="shared" si="258"/>
        <v>A=</v>
      </c>
      <c r="W714" s="9">
        <f t="shared" si="258"/>
        <v>43286</v>
      </c>
    </row>
    <row r="715" spans="1:23" x14ac:dyDescent="0.2">
      <c r="A715" s="102">
        <f t="shared" ref="A715:A778" si="265">(A714+1)</f>
        <v>40126</v>
      </c>
      <c r="B715" s="6">
        <f t="shared" si="259"/>
        <v>10925.740468</v>
      </c>
      <c r="C715" s="6">
        <f t="shared" ref="C715:C778" si="266">C714</f>
        <v>10000</v>
      </c>
      <c r="D715" s="6">
        <f t="shared" si="260"/>
        <v>10925.740468</v>
      </c>
      <c r="E715" s="48">
        <f t="shared" ref="E715:E778" si="267">IF(F715&lt;&gt;F714,F714,E714)</f>
        <v>2994.19</v>
      </c>
      <c r="F715" s="10">
        <f t="shared" ref="F715:F778" si="268">IF(DAY(A715)=F$9+1,VLOOKUP(A715,$AB$10:$AC$174,2),F714)</f>
        <v>3006.47</v>
      </c>
      <c r="G715" s="18">
        <f t="shared" si="256"/>
        <v>40123</v>
      </c>
      <c r="H715" s="2">
        <f t="shared" si="255"/>
        <v>4.1012761381207241E-3</v>
      </c>
      <c r="I715" s="1">
        <f t="shared" ref="I715:I778" si="269">IF(OR(A715&lt;A$9,A715=A$9),0,IF(DAY(A715)=F$9+1,1,I714+1))</f>
        <v>4</v>
      </c>
      <c r="J715" s="49">
        <f t="shared" si="253"/>
        <v>30</v>
      </c>
      <c r="K715" s="7">
        <f t="shared" si="261"/>
        <v>1.0005458599999999</v>
      </c>
      <c r="L715" s="7">
        <f t="shared" ref="L715:L778" si="270">IF(DAY(A715)=F$9+1,M714,L714)</f>
        <v>1.0829084600000001</v>
      </c>
      <c r="M715" s="7">
        <f t="shared" ref="M715:M778" si="271">TRUNC(TRUNC((K715*L715),16),8)</f>
        <v>1.0834995700000001</v>
      </c>
      <c r="N715" s="6">
        <f t="shared" si="262"/>
        <v>10834.995699999999</v>
      </c>
      <c r="O715" s="45">
        <v>0</v>
      </c>
      <c r="P715" s="6">
        <v>0</v>
      </c>
      <c r="Q715" s="6">
        <v>0</v>
      </c>
      <c r="R715" s="2">
        <f t="shared" ref="R715:R778" si="272">(R714)</f>
        <v>5.0000000000000001E-3</v>
      </c>
      <c r="S715" s="45">
        <f t="shared" ref="S715:S778" si="273">IF(OR(A715&lt;A$9,A715=A$9),0,IF(O714&gt;0,1,(S714+1)))</f>
        <v>602</v>
      </c>
      <c r="T715" s="8">
        <f t="shared" si="263"/>
        <v>1.008375155</v>
      </c>
      <c r="U715" s="6">
        <f t="shared" si="264"/>
        <v>90.744767999999993</v>
      </c>
      <c r="V715" s="3" t="str">
        <f t="shared" ref="V715:W730" si="274">V714</f>
        <v>A=</v>
      </c>
      <c r="W715" s="9">
        <f t="shared" si="274"/>
        <v>43286</v>
      </c>
    </row>
    <row r="716" spans="1:23" x14ac:dyDescent="0.2">
      <c r="A716" s="102">
        <f t="shared" si="265"/>
        <v>40127</v>
      </c>
      <c r="B716" s="6">
        <f t="shared" si="259"/>
        <v>10927.382635</v>
      </c>
      <c r="C716" s="6">
        <f t="shared" si="266"/>
        <v>10000</v>
      </c>
      <c r="D716" s="6">
        <f t="shared" si="260"/>
        <v>10927.382635</v>
      </c>
      <c r="E716" s="48">
        <f t="shared" si="267"/>
        <v>2994.19</v>
      </c>
      <c r="F716" s="10">
        <f t="shared" si="268"/>
        <v>3006.47</v>
      </c>
      <c r="G716" s="18">
        <f t="shared" si="256"/>
        <v>40123</v>
      </c>
      <c r="H716" s="2">
        <f t="shared" si="255"/>
        <v>4.1012761381207241E-3</v>
      </c>
      <c r="I716" s="1">
        <f t="shared" si="269"/>
        <v>5</v>
      </c>
      <c r="J716" s="49">
        <f t="shared" ref="J716:J779" si="275">IF(DAY(A716)=F$9+1,DAY(EOMONTH(A716,0)), IF(DAY(A716)&lt;&gt;$F$9+1,J715))</f>
        <v>30</v>
      </c>
      <c r="K716" s="7">
        <f t="shared" si="261"/>
        <v>1.00068238</v>
      </c>
      <c r="L716" s="7">
        <f t="shared" si="270"/>
        <v>1.0829084600000001</v>
      </c>
      <c r="M716" s="7">
        <f t="shared" si="271"/>
        <v>1.08364741</v>
      </c>
      <c r="N716" s="6">
        <f t="shared" si="262"/>
        <v>10836.474099999999</v>
      </c>
      <c r="O716" s="45">
        <v>0</v>
      </c>
      <c r="P716" s="6">
        <v>0</v>
      </c>
      <c r="Q716" s="6">
        <v>0</v>
      </c>
      <c r="R716" s="2">
        <f t="shared" si="272"/>
        <v>5.0000000000000001E-3</v>
      </c>
      <c r="S716" s="45">
        <f t="shared" si="273"/>
        <v>603</v>
      </c>
      <c r="T716" s="8">
        <f t="shared" si="263"/>
        <v>1.0083891250000001</v>
      </c>
      <c r="U716" s="6">
        <f t="shared" si="264"/>
        <v>90.908535000000001</v>
      </c>
      <c r="V716" s="3" t="str">
        <f t="shared" si="274"/>
        <v>A=</v>
      </c>
      <c r="W716" s="9">
        <f t="shared" si="274"/>
        <v>43286</v>
      </c>
    </row>
    <row r="717" spans="1:23" x14ac:dyDescent="0.2">
      <c r="A717" s="102">
        <f t="shared" si="265"/>
        <v>40128</v>
      </c>
      <c r="B717" s="6">
        <f t="shared" si="259"/>
        <v>10929.024956000001</v>
      </c>
      <c r="C717" s="6">
        <f t="shared" si="266"/>
        <v>10000</v>
      </c>
      <c r="D717" s="6">
        <f t="shared" si="260"/>
        <v>10929.024956000001</v>
      </c>
      <c r="E717" s="48">
        <f t="shared" si="267"/>
        <v>2994.19</v>
      </c>
      <c r="F717" s="10">
        <f t="shared" si="268"/>
        <v>3006.47</v>
      </c>
      <c r="G717" s="18">
        <f t="shared" si="256"/>
        <v>40123</v>
      </c>
      <c r="H717" s="2">
        <f t="shared" si="255"/>
        <v>4.1012761381207241E-3</v>
      </c>
      <c r="I717" s="1">
        <f t="shared" si="269"/>
        <v>6</v>
      </c>
      <c r="J717" s="49">
        <f t="shared" si="275"/>
        <v>30</v>
      </c>
      <c r="K717" s="7">
        <f t="shared" si="261"/>
        <v>1.00081891</v>
      </c>
      <c r="L717" s="7">
        <f t="shared" si="270"/>
        <v>1.0829084600000001</v>
      </c>
      <c r="M717" s="7">
        <f t="shared" si="271"/>
        <v>1.08379526</v>
      </c>
      <c r="N717" s="6">
        <f t="shared" si="262"/>
        <v>10837.952600000001</v>
      </c>
      <c r="O717" s="45">
        <v>0</v>
      </c>
      <c r="P717" s="6">
        <v>0</v>
      </c>
      <c r="Q717" s="6">
        <v>0</v>
      </c>
      <c r="R717" s="2">
        <f t="shared" si="272"/>
        <v>5.0000000000000001E-3</v>
      </c>
      <c r="S717" s="45">
        <f t="shared" si="273"/>
        <v>604</v>
      </c>
      <c r="T717" s="8">
        <f t="shared" si="263"/>
        <v>1.0084030960000001</v>
      </c>
      <c r="U717" s="6">
        <f t="shared" si="264"/>
        <v>91.072355999999999</v>
      </c>
      <c r="V717" s="3" t="str">
        <f t="shared" si="274"/>
        <v>A=</v>
      </c>
      <c r="W717" s="9">
        <f t="shared" si="274"/>
        <v>43286</v>
      </c>
    </row>
    <row r="718" spans="1:23" x14ac:dyDescent="0.2">
      <c r="A718" s="102">
        <f t="shared" si="265"/>
        <v>40129</v>
      </c>
      <c r="B718" s="6">
        <f t="shared" si="259"/>
        <v>10930.667519000001</v>
      </c>
      <c r="C718" s="6">
        <f t="shared" si="266"/>
        <v>10000</v>
      </c>
      <c r="D718" s="6">
        <f t="shared" si="260"/>
        <v>10930.667519000001</v>
      </c>
      <c r="E718" s="48">
        <f t="shared" si="267"/>
        <v>2994.19</v>
      </c>
      <c r="F718" s="10">
        <f t="shared" si="268"/>
        <v>3006.47</v>
      </c>
      <c r="G718" s="18">
        <f t="shared" si="256"/>
        <v>40123</v>
      </c>
      <c r="H718" s="2">
        <f t="shared" si="255"/>
        <v>4.1012761381207241E-3</v>
      </c>
      <c r="I718" s="1">
        <f t="shared" si="269"/>
        <v>7</v>
      </c>
      <c r="J718" s="49">
        <f t="shared" si="275"/>
        <v>30</v>
      </c>
      <c r="K718" s="7">
        <f t="shared" si="261"/>
        <v>1.0009554599999999</v>
      </c>
      <c r="L718" s="7">
        <f t="shared" si="270"/>
        <v>1.0829084600000001</v>
      </c>
      <c r="M718" s="7">
        <f t="shared" si="271"/>
        <v>1.08394313</v>
      </c>
      <c r="N718" s="6">
        <f t="shared" si="262"/>
        <v>10839.4313</v>
      </c>
      <c r="O718" s="45">
        <v>0</v>
      </c>
      <c r="P718" s="6">
        <v>0</v>
      </c>
      <c r="Q718" s="6">
        <v>0</v>
      </c>
      <c r="R718" s="2">
        <f t="shared" si="272"/>
        <v>5.0000000000000001E-3</v>
      </c>
      <c r="S718" s="45">
        <f t="shared" si="273"/>
        <v>605</v>
      </c>
      <c r="T718" s="8">
        <f t="shared" si="263"/>
        <v>1.0084170669999999</v>
      </c>
      <c r="U718" s="6">
        <f t="shared" si="264"/>
        <v>91.236219000000006</v>
      </c>
      <c r="V718" s="3" t="str">
        <f t="shared" si="274"/>
        <v>A=</v>
      </c>
      <c r="W718" s="9">
        <f t="shared" si="274"/>
        <v>43286</v>
      </c>
    </row>
    <row r="719" spans="1:23" x14ac:dyDescent="0.2">
      <c r="A719" s="102">
        <f t="shared" si="265"/>
        <v>40130</v>
      </c>
      <c r="B719" s="6">
        <f t="shared" si="259"/>
        <v>10932.310325</v>
      </c>
      <c r="C719" s="6">
        <f t="shared" si="266"/>
        <v>10000</v>
      </c>
      <c r="D719" s="6">
        <f t="shared" si="260"/>
        <v>10932.310325</v>
      </c>
      <c r="E719" s="48">
        <f t="shared" si="267"/>
        <v>2994.19</v>
      </c>
      <c r="F719" s="10">
        <f t="shared" si="268"/>
        <v>3006.47</v>
      </c>
      <c r="G719" s="18">
        <f t="shared" si="256"/>
        <v>40123</v>
      </c>
      <c r="H719" s="2">
        <f t="shared" si="255"/>
        <v>4.1012761381207241E-3</v>
      </c>
      <c r="I719" s="1">
        <f t="shared" si="269"/>
        <v>8</v>
      </c>
      <c r="J719" s="49">
        <f t="shared" si="275"/>
        <v>30</v>
      </c>
      <c r="K719" s="7">
        <f t="shared" si="261"/>
        <v>1.0010920299999999</v>
      </c>
      <c r="L719" s="7">
        <f t="shared" si="270"/>
        <v>1.0829084600000001</v>
      </c>
      <c r="M719" s="7">
        <f t="shared" si="271"/>
        <v>1.08409102</v>
      </c>
      <c r="N719" s="6">
        <f t="shared" si="262"/>
        <v>10840.9102</v>
      </c>
      <c r="O719" s="45">
        <v>0</v>
      </c>
      <c r="P719" s="6">
        <v>0</v>
      </c>
      <c r="Q719" s="6">
        <v>0</v>
      </c>
      <c r="R719" s="2">
        <f t="shared" si="272"/>
        <v>5.0000000000000001E-3</v>
      </c>
      <c r="S719" s="45">
        <f t="shared" si="273"/>
        <v>606</v>
      </c>
      <c r="T719" s="8">
        <f t="shared" si="263"/>
        <v>1.0084310379999999</v>
      </c>
      <c r="U719" s="6">
        <f t="shared" si="264"/>
        <v>91.400125000000003</v>
      </c>
      <c r="V719" s="3" t="str">
        <f t="shared" si="274"/>
        <v>A=</v>
      </c>
      <c r="W719" s="9">
        <f t="shared" si="274"/>
        <v>43286</v>
      </c>
    </row>
    <row r="720" spans="1:23" x14ac:dyDescent="0.2">
      <c r="A720" s="102">
        <f t="shared" si="265"/>
        <v>40131</v>
      </c>
      <c r="B720" s="6">
        <f t="shared" si="259"/>
        <v>10933.953476000001</v>
      </c>
      <c r="C720" s="6">
        <f t="shared" si="266"/>
        <v>10000</v>
      </c>
      <c r="D720" s="6">
        <f t="shared" si="260"/>
        <v>10933.953476000001</v>
      </c>
      <c r="E720" s="48">
        <f t="shared" si="267"/>
        <v>2994.19</v>
      </c>
      <c r="F720" s="10">
        <f t="shared" si="268"/>
        <v>3006.47</v>
      </c>
      <c r="G720" s="18">
        <f t="shared" si="256"/>
        <v>40123</v>
      </c>
      <c r="H720" s="2">
        <f t="shared" si="255"/>
        <v>4.1012761381207241E-3</v>
      </c>
      <c r="I720" s="1">
        <f t="shared" si="269"/>
        <v>9</v>
      </c>
      <c r="J720" s="49">
        <f t="shared" si="275"/>
        <v>30</v>
      </c>
      <c r="K720" s="7">
        <f t="shared" si="261"/>
        <v>1.00122862</v>
      </c>
      <c r="L720" s="7">
        <f t="shared" si="270"/>
        <v>1.0829084600000001</v>
      </c>
      <c r="M720" s="7">
        <f t="shared" si="271"/>
        <v>1.0842389400000001</v>
      </c>
      <c r="N720" s="6">
        <f t="shared" si="262"/>
        <v>10842.3894</v>
      </c>
      <c r="O720" s="45">
        <v>0</v>
      </c>
      <c r="P720" s="6">
        <v>0</v>
      </c>
      <c r="Q720" s="6">
        <v>0</v>
      </c>
      <c r="R720" s="2">
        <f t="shared" si="272"/>
        <v>5.0000000000000001E-3</v>
      </c>
      <c r="S720" s="45">
        <f t="shared" si="273"/>
        <v>607</v>
      </c>
      <c r="T720" s="8">
        <f t="shared" si="263"/>
        <v>1.0084450089999999</v>
      </c>
      <c r="U720" s="6">
        <f t="shared" si="264"/>
        <v>91.564076</v>
      </c>
      <c r="V720" s="3" t="str">
        <f t="shared" si="274"/>
        <v>A=</v>
      </c>
      <c r="W720" s="9">
        <f t="shared" si="274"/>
        <v>43286</v>
      </c>
    </row>
    <row r="721" spans="1:23" x14ac:dyDescent="0.2">
      <c r="A721" s="102">
        <f t="shared" si="265"/>
        <v>40132</v>
      </c>
      <c r="B721" s="6">
        <f t="shared" si="259"/>
        <v>10935.596667</v>
      </c>
      <c r="C721" s="6">
        <f t="shared" si="266"/>
        <v>10000</v>
      </c>
      <c r="D721" s="6">
        <f t="shared" si="260"/>
        <v>10935.596667</v>
      </c>
      <c r="E721" s="48">
        <f t="shared" si="267"/>
        <v>2994.19</v>
      </c>
      <c r="F721" s="10">
        <f t="shared" si="268"/>
        <v>3006.47</v>
      </c>
      <c r="G721" s="18">
        <f t="shared" si="256"/>
        <v>40123</v>
      </c>
      <c r="H721" s="2">
        <f t="shared" si="255"/>
        <v>4.1012761381207241E-3</v>
      </c>
      <c r="I721" s="1">
        <f t="shared" si="269"/>
        <v>10</v>
      </c>
      <c r="J721" s="49">
        <f t="shared" si="275"/>
        <v>30</v>
      </c>
      <c r="K721" s="7">
        <f t="shared" si="261"/>
        <v>1.0013652200000001</v>
      </c>
      <c r="L721" s="7">
        <f t="shared" si="270"/>
        <v>1.0829084600000001</v>
      </c>
      <c r="M721" s="7">
        <f t="shared" si="271"/>
        <v>1.08438686</v>
      </c>
      <c r="N721" s="6">
        <f t="shared" si="262"/>
        <v>10843.8686</v>
      </c>
      <c r="O721" s="45">
        <v>0</v>
      </c>
      <c r="P721" s="6">
        <v>0</v>
      </c>
      <c r="Q721" s="6">
        <v>0</v>
      </c>
      <c r="R721" s="2">
        <f t="shared" si="272"/>
        <v>5.0000000000000001E-3</v>
      </c>
      <c r="S721" s="45">
        <f t="shared" si="273"/>
        <v>608</v>
      </c>
      <c r="T721" s="8">
        <f t="shared" si="263"/>
        <v>1.0084589799999999</v>
      </c>
      <c r="U721" s="6">
        <f t="shared" si="264"/>
        <v>91.728066999999996</v>
      </c>
      <c r="V721" s="3" t="str">
        <f t="shared" si="274"/>
        <v>A=</v>
      </c>
      <c r="W721" s="9">
        <f t="shared" si="274"/>
        <v>43286</v>
      </c>
    </row>
    <row r="722" spans="1:23" x14ac:dyDescent="0.2">
      <c r="A722" s="102">
        <f t="shared" si="265"/>
        <v>40133</v>
      </c>
      <c r="B722" s="6">
        <f t="shared" si="259"/>
        <v>10937.240314000001</v>
      </c>
      <c r="C722" s="6">
        <f t="shared" si="266"/>
        <v>10000</v>
      </c>
      <c r="D722" s="6">
        <f t="shared" si="260"/>
        <v>10937.240314000001</v>
      </c>
      <c r="E722" s="48">
        <f t="shared" si="267"/>
        <v>2994.19</v>
      </c>
      <c r="F722" s="10">
        <f t="shared" si="268"/>
        <v>3006.47</v>
      </c>
      <c r="G722" s="18">
        <f t="shared" si="256"/>
        <v>40123</v>
      </c>
      <c r="H722" s="2">
        <f t="shared" si="255"/>
        <v>4.1012761381207241E-3</v>
      </c>
      <c r="I722" s="1">
        <f t="shared" si="269"/>
        <v>11</v>
      </c>
      <c r="J722" s="49">
        <f t="shared" si="275"/>
        <v>30</v>
      </c>
      <c r="K722" s="7">
        <f t="shared" si="261"/>
        <v>1.0015018499999999</v>
      </c>
      <c r="L722" s="7">
        <f t="shared" si="270"/>
        <v>1.0829084600000001</v>
      </c>
      <c r="M722" s="7">
        <f t="shared" si="271"/>
        <v>1.08453482</v>
      </c>
      <c r="N722" s="6">
        <f t="shared" si="262"/>
        <v>10845.3482</v>
      </c>
      <c r="O722" s="45">
        <v>0</v>
      </c>
      <c r="P722" s="6">
        <v>0</v>
      </c>
      <c r="Q722" s="6">
        <v>0</v>
      </c>
      <c r="R722" s="2">
        <f t="shared" si="272"/>
        <v>5.0000000000000001E-3</v>
      </c>
      <c r="S722" s="45">
        <f t="shared" si="273"/>
        <v>609</v>
      </c>
      <c r="T722" s="8">
        <f t="shared" si="263"/>
        <v>1.008472952</v>
      </c>
      <c r="U722" s="6">
        <f t="shared" si="264"/>
        <v>91.892114000000007</v>
      </c>
      <c r="V722" s="3" t="str">
        <f t="shared" si="274"/>
        <v>A=</v>
      </c>
      <c r="W722" s="9">
        <f t="shared" si="274"/>
        <v>43286</v>
      </c>
    </row>
    <row r="723" spans="1:23" x14ac:dyDescent="0.2">
      <c r="A723" s="102">
        <f t="shared" si="265"/>
        <v>40134</v>
      </c>
      <c r="B723" s="6">
        <f t="shared" si="259"/>
        <v>10938.884093000001</v>
      </c>
      <c r="C723" s="6">
        <f t="shared" si="266"/>
        <v>10000</v>
      </c>
      <c r="D723" s="6">
        <f t="shared" si="260"/>
        <v>10938.884093000001</v>
      </c>
      <c r="E723" s="48">
        <f t="shared" si="267"/>
        <v>2994.19</v>
      </c>
      <c r="F723" s="10">
        <f t="shared" si="268"/>
        <v>3006.47</v>
      </c>
      <c r="G723" s="18">
        <f t="shared" si="256"/>
        <v>40123</v>
      </c>
      <c r="H723" s="2">
        <f t="shared" si="255"/>
        <v>4.1012761381207241E-3</v>
      </c>
      <c r="I723" s="1">
        <f t="shared" si="269"/>
        <v>12</v>
      </c>
      <c r="J723" s="49">
        <f t="shared" si="275"/>
        <v>30</v>
      </c>
      <c r="K723" s="7">
        <f t="shared" si="261"/>
        <v>1.0016384899999999</v>
      </c>
      <c r="L723" s="7">
        <f t="shared" si="270"/>
        <v>1.0829084600000001</v>
      </c>
      <c r="M723" s="7">
        <f t="shared" si="271"/>
        <v>1.08468279</v>
      </c>
      <c r="N723" s="6">
        <f t="shared" si="262"/>
        <v>10846.8279</v>
      </c>
      <c r="O723" s="45">
        <v>0</v>
      </c>
      <c r="P723" s="6">
        <v>0</v>
      </c>
      <c r="Q723" s="6">
        <v>0</v>
      </c>
      <c r="R723" s="2">
        <f t="shared" si="272"/>
        <v>5.0000000000000001E-3</v>
      </c>
      <c r="S723" s="45">
        <f t="shared" si="273"/>
        <v>610</v>
      </c>
      <c r="T723" s="8">
        <f t="shared" si="263"/>
        <v>1.008486923</v>
      </c>
      <c r="U723" s="6">
        <f t="shared" si="264"/>
        <v>92.056192999999993</v>
      </c>
      <c r="V723" s="3" t="str">
        <f t="shared" si="274"/>
        <v>A=</v>
      </c>
      <c r="W723" s="9">
        <f t="shared" si="274"/>
        <v>43286</v>
      </c>
    </row>
    <row r="724" spans="1:23" x14ac:dyDescent="0.2">
      <c r="A724" s="102">
        <f t="shared" si="265"/>
        <v>40135</v>
      </c>
      <c r="B724" s="6">
        <f t="shared" si="259"/>
        <v>10940.528125000001</v>
      </c>
      <c r="C724" s="6">
        <f t="shared" si="266"/>
        <v>10000</v>
      </c>
      <c r="D724" s="6">
        <f t="shared" si="260"/>
        <v>10940.528125000001</v>
      </c>
      <c r="E724" s="48">
        <f t="shared" si="267"/>
        <v>2994.19</v>
      </c>
      <c r="F724" s="10">
        <f t="shared" si="268"/>
        <v>3006.47</v>
      </c>
      <c r="G724" s="18">
        <f t="shared" si="256"/>
        <v>40123</v>
      </c>
      <c r="H724" s="2">
        <f t="shared" si="255"/>
        <v>4.1012761381207241E-3</v>
      </c>
      <c r="I724" s="1">
        <f t="shared" si="269"/>
        <v>13</v>
      </c>
      <c r="J724" s="49">
        <f t="shared" si="275"/>
        <v>30</v>
      </c>
      <c r="K724" s="7">
        <f t="shared" si="261"/>
        <v>1.0017751500000001</v>
      </c>
      <c r="L724" s="7">
        <f t="shared" si="270"/>
        <v>1.0829084600000001</v>
      </c>
      <c r="M724" s="7">
        <f t="shared" si="271"/>
        <v>1.0848307800000001</v>
      </c>
      <c r="N724" s="6">
        <f t="shared" si="262"/>
        <v>10848.3078</v>
      </c>
      <c r="O724" s="45">
        <v>0</v>
      </c>
      <c r="P724" s="6">
        <v>0</v>
      </c>
      <c r="Q724" s="6">
        <v>0</v>
      </c>
      <c r="R724" s="2">
        <f t="shared" si="272"/>
        <v>5.0000000000000001E-3</v>
      </c>
      <c r="S724" s="45">
        <f t="shared" si="273"/>
        <v>611</v>
      </c>
      <c r="T724" s="8">
        <f t="shared" si="263"/>
        <v>1.0085008950000001</v>
      </c>
      <c r="U724" s="6">
        <f t="shared" si="264"/>
        <v>92.220325000000003</v>
      </c>
      <c r="V724" s="3" t="str">
        <f t="shared" si="274"/>
        <v>A=</v>
      </c>
      <c r="W724" s="9">
        <f t="shared" si="274"/>
        <v>43286</v>
      </c>
    </row>
    <row r="725" spans="1:23" x14ac:dyDescent="0.2">
      <c r="A725" s="102">
        <f t="shared" si="265"/>
        <v>40136</v>
      </c>
      <c r="B725" s="6">
        <f t="shared" si="259"/>
        <v>10942.172512000001</v>
      </c>
      <c r="C725" s="6">
        <f t="shared" si="266"/>
        <v>10000</v>
      </c>
      <c r="D725" s="6">
        <f t="shared" si="260"/>
        <v>10942.172512000001</v>
      </c>
      <c r="E725" s="48">
        <f t="shared" si="267"/>
        <v>2994.19</v>
      </c>
      <c r="F725" s="10">
        <f t="shared" si="268"/>
        <v>3006.47</v>
      </c>
      <c r="G725" s="18">
        <f t="shared" si="256"/>
        <v>40123</v>
      </c>
      <c r="H725" s="2">
        <f t="shared" si="255"/>
        <v>4.1012761381207241E-3</v>
      </c>
      <c r="I725" s="1">
        <f t="shared" si="269"/>
        <v>14</v>
      </c>
      <c r="J725" s="49">
        <f t="shared" si="275"/>
        <v>30</v>
      </c>
      <c r="K725" s="7">
        <f t="shared" si="261"/>
        <v>1.00191184</v>
      </c>
      <c r="L725" s="7">
        <f t="shared" si="270"/>
        <v>1.0829084600000001</v>
      </c>
      <c r="M725" s="7">
        <f t="shared" si="271"/>
        <v>1.0849788</v>
      </c>
      <c r="N725" s="6">
        <f t="shared" si="262"/>
        <v>10849.788</v>
      </c>
      <c r="O725" s="45">
        <v>0</v>
      </c>
      <c r="P725" s="6">
        <v>0</v>
      </c>
      <c r="Q725" s="6">
        <v>0</v>
      </c>
      <c r="R725" s="2">
        <f t="shared" si="272"/>
        <v>5.0000000000000001E-3</v>
      </c>
      <c r="S725" s="45">
        <f t="shared" si="273"/>
        <v>612</v>
      </c>
      <c r="T725" s="8">
        <f t="shared" si="263"/>
        <v>1.008514868</v>
      </c>
      <c r="U725" s="6">
        <f t="shared" si="264"/>
        <v>92.384512000000001</v>
      </c>
      <c r="V725" s="3" t="str">
        <f t="shared" si="274"/>
        <v>A=</v>
      </c>
      <c r="W725" s="9">
        <f t="shared" si="274"/>
        <v>43286</v>
      </c>
    </row>
    <row r="726" spans="1:23" x14ac:dyDescent="0.2">
      <c r="A726" s="102">
        <f t="shared" si="265"/>
        <v>40137</v>
      </c>
      <c r="B726" s="6">
        <f t="shared" si="259"/>
        <v>10943.817031</v>
      </c>
      <c r="C726" s="6">
        <f t="shared" si="266"/>
        <v>10000</v>
      </c>
      <c r="D726" s="6">
        <f t="shared" si="260"/>
        <v>10943.817031</v>
      </c>
      <c r="E726" s="48">
        <f t="shared" si="267"/>
        <v>2994.19</v>
      </c>
      <c r="F726" s="10">
        <f t="shared" si="268"/>
        <v>3006.47</v>
      </c>
      <c r="G726" s="18">
        <f t="shared" si="256"/>
        <v>40123</v>
      </c>
      <c r="H726" s="2">
        <f t="shared" si="255"/>
        <v>4.1012761381207241E-3</v>
      </c>
      <c r="I726" s="1">
        <f t="shared" si="269"/>
        <v>15</v>
      </c>
      <c r="J726" s="49">
        <f t="shared" si="275"/>
        <v>30</v>
      </c>
      <c r="K726" s="7">
        <f t="shared" si="261"/>
        <v>1.0020485299999999</v>
      </c>
      <c r="L726" s="7">
        <f t="shared" si="270"/>
        <v>1.0829084600000001</v>
      </c>
      <c r="M726" s="7">
        <f t="shared" si="271"/>
        <v>1.0851268300000001</v>
      </c>
      <c r="N726" s="6">
        <f t="shared" si="262"/>
        <v>10851.2683</v>
      </c>
      <c r="O726" s="45">
        <v>0</v>
      </c>
      <c r="P726" s="6">
        <v>0</v>
      </c>
      <c r="Q726" s="6">
        <v>0</v>
      </c>
      <c r="R726" s="2">
        <f t="shared" si="272"/>
        <v>5.0000000000000001E-3</v>
      </c>
      <c r="S726" s="45">
        <f t="shared" si="273"/>
        <v>613</v>
      </c>
      <c r="T726" s="8">
        <f t="shared" si="263"/>
        <v>1.0085288400000001</v>
      </c>
      <c r="U726" s="6">
        <f t="shared" si="264"/>
        <v>92.548731000000004</v>
      </c>
      <c r="V726" s="3" t="str">
        <f t="shared" si="274"/>
        <v>A=</v>
      </c>
      <c r="W726" s="9">
        <f t="shared" si="274"/>
        <v>43286</v>
      </c>
    </row>
    <row r="727" spans="1:23" x14ac:dyDescent="0.2">
      <c r="A727" s="102">
        <f t="shared" si="265"/>
        <v>40138</v>
      </c>
      <c r="B727" s="6">
        <f t="shared" si="259"/>
        <v>10945.461792</v>
      </c>
      <c r="C727" s="6">
        <f t="shared" si="266"/>
        <v>10000</v>
      </c>
      <c r="D727" s="6">
        <f t="shared" si="260"/>
        <v>10945.461792</v>
      </c>
      <c r="E727" s="48">
        <f t="shared" si="267"/>
        <v>2994.19</v>
      </c>
      <c r="F727" s="10">
        <f t="shared" si="268"/>
        <v>3006.47</v>
      </c>
      <c r="G727" s="18">
        <f t="shared" si="256"/>
        <v>40123</v>
      </c>
      <c r="H727" s="2">
        <f t="shared" si="255"/>
        <v>4.1012761381207241E-3</v>
      </c>
      <c r="I727" s="1">
        <f t="shared" si="269"/>
        <v>16</v>
      </c>
      <c r="J727" s="49">
        <f t="shared" si="275"/>
        <v>30</v>
      </c>
      <c r="K727" s="7">
        <f t="shared" si="261"/>
        <v>1.0021852499999999</v>
      </c>
      <c r="L727" s="7">
        <f t="shared" si="270"/>
        <v>1.0829084600000001</v>
      </c>
      <c r="M727" s="7">
        <f t="shared" si="271"/>
        <v>1.0852748800000001</v>
      </c>
      <c r="N727" s="6">
        <f t="shared" si="262"/>
        <v>10852.748799999999</v>
      </c>
      <c r="O727" s="45">
        <v>0</v>
      </c>
      <c r="P727" s="6">
        <v>0</v>
      </c>
      <c r="Q727" s="6">
        <v>0</v>
      </c>
      <c r="R727" s="2">
        <f t="shared" si="272"/>
        <v>5.0000000000000001E-3</v>
      </c>
      <c r="S727" s="45">
        <f t="shared" si="273"/>
        <v>614</v>
      </c>
      <c r="T727" s="8">
        <f t="shared" si="263"/>
        <v>1.008542812</v>
      </c>
      <c r="U727" s="6">
        <f t="shared" si="264"/>
        <v>92.712992</v>
      </c>
      <c r="V727" s="3" t="str">
        <f t="shared" si="274"/>
        <v>A=</v>
      </c>
      <c r="W727" s="9">
        <f t="shared" si="274"/>
        <v>43286</v>
      </c>
    </row>
    <row r="728" spans="1:23" x14ac:dyDescent="0.2">
      <c r="A728" s="102">
        <f t="shared" si="265"/>
        <v>40139</v>
      </c>
      <c r="B728" s="6">
        <f t="shared" si="259"/>
        <v>10947.106909</v>
      </c>
      <c r="C728" s="6">
        <f t="shared" si="266"/>
        <v>10000</v>
      </c>
      <c r="D728" s="6">
        <f t="shared" si="260"/>
        <v>10947.106909</v>
      </c>
      <c r="E728" s="48">
        <f t="shared" si="267"/>
        <v>2994.19</v>
      </c>
      <c r="F728" s="10">
        <f t="shared" si="268"/>
        <v>3006.47</v>
      </c>
      <c r="G728" s="18">
        <f t="shared" si="256"/>
        <v>40123</v>
      </c>
      <c r="H728" s="2">
        <f t="shared" si="255"/>
        <v>4.1012761381207241E-3</v>
      </c>
      <c r="I728" s="1">
        <f t="shared" si="269"/>
        <v>17</v>
      </c>
      <c r="J728" s="49">
        <f t="shared" si="275"/>
        <v>30</v>
      </c>
      <c r="K728" s="7">
        <f t="shared" si="261"/>
        <v>1.00232199</v>
      </c>
      <c r="L728" s="7">
        <f t="shared" si="270"/>
        <v>1.0829084600000001</v>
      </c>
      <c r="M728" s="7">
        <f t="shared" si="271"/>
        <v>1.08542296</v>
      </c>
      <c r="N728" s="6">
        <f t="shared" si="262"/>
        <v>10854.229600000001</v>
      </c>
      <c r="O728" s="45">
        <v>0</v>
      </c>
      <c r="P728" s="6">
        <v>0</v>
      </c>
      <c r="Q728" s="6">
        <v>0</v>
      </c>
      <c r="R728" s="2">
        <f t="shared" si="272"/>
        <v>5.0000000000000001E-3</v>
      </c>
      <c r="S728" s="45">
        <f t="shared" si="273"/>
        <v>615</v>
      </c>
      <c r="T728" s="8">
        <f t="shared" si="263"/>
        <v>1.0085567849999999</v>
      </c>
      <c r="U728" s="6">
        <f t="shared" si="264"/>
        <v>92.877308999999997</v>
      </c>
      <c r="V728" s="3" t="str">
        <f t="shared" si="274"/>
        <v>A=</v>
      </c>
      <c r="W728" s="9">
        <f t="shared" si="274"/>
        <v>43286</v>
      </c>
    </row>
    <row r="729" spans="1:23" x14ac:dyDescent="0.2">
      <c r="A729" s="102">
        <f t="shared" si="265"/>
        <v>40140</v>
      </c>
      <c r="B729" s="6">
        <f t="shared" si="259"/>
        <v>10948.752268</v>
      </c>
      <c r="C729" s="6">
        <f t="shared" si="266"/>
        <v>10000</v>
      </c>
      <c r="D729" s="6">
        <f t="shared" si="260"/>
        <v>10948.752268</v>
      </c>
      <c r="E729" s="48">
        <f t="shared" si="267"/>
        <v>2994.19</v>
      </c>
      <c r="F729" s="10">
        <f t="shared" si="268"/>
        <v>3006.47</v>
      </c>
      <c r="G729" s="18">
        <f t="shared" si="256"/>
        <v>40123</v>
      </c>
      <c r="H729" s="2">
        <f t="shared" si="255"/>
        <v>4.1012761381207241E-3</v>
      </c>
      <c r="I729" s="1">
        <f t="shared" si="269"/>
        <v>18</v>
      </c>
      <c r="J729" s="49">
        <f t="shared" si="275"/>
        <v>30</v>
      </c>
      <c r="K729" s="7">
        <f t="shared" si="261"/>
        <v>1.00245875</v>
      </c>
      <c r="L729" s="7">
        <f t="shared" si="270"/>
        <v>1.0829084600000001</v>
      </c>
      <c r="M729" s="7">
        <f t="shared" si="271"/>
        <v>1.0855710599999999</v>
      </c>
      <c r="N729" s="6">
        <f t="shared" si="262"/>
        <v>10855.7106</v>
      </c>
      <c r="O729" s="45">
        <v>0</v>
      </c>
      <c r="P729" s="6">
        <v>0</v>
      </c>
      <c r="Q729" s="6">
        <v>0</v>
      </c>
      <c r="R729" s="2">
        <f t="shared" si="272"/>
        <v>5.0000000000000001E-3</v>
      </c>
      <c r="S729" s="45">
        <f t="shared" si="273"/>
        <v>616</v>
      </c>
      <c r="T729" s="8">
        <f t="shared" si="263"/>
        <v>1.0085707580000001</v>
      </c>
      <c r="U729" s="6">
        <f t="shared" si="264"/>
        <v>93.041668000000001</v>
      </c>
      <c r="V729" s="3" t="str">
        <f t="shared" si="274"/>
        <v>A=</v>
      </c>
      <c r="W729" s="9">
        <f t="shared" si="274"/>
        <v>43286</v>
      </c>
    </row>
    <row r="730" spans="1:23" x14ac:dyDescent="0.2">
      <c r="A730" s="102">
        <f t="shared" si="265"/>
        <v>40141</v>
      </c>
      <c r="B730" s="6">
        <f t="shared" si="259"/>
        <v>10950.39777</v>
      </c>
      <c r="C730" s="6">
        <f t="shared" si="266"/>
        <v>10000</v>
      </c>
      <c r="D730" s="6">
        <f t="shared" si="260"/>
        <v>10950.39777</v>
      </c>
      <c r="E730" s="48">
        <f t="shared" si="267"/>
        <v>2994.19</v>
      </c>
      <c r="F730" s="10">
        <f t="shared" si="268"/>
        <v>3006.47</v>
      </c>
      <c r="G730" s="18">
        <f t="shared" si="256"/>
        <v>40123</v>
      </c>
      <c r="H730" s="2">
        <f t="shared" si="255"/>
        <v>4.1012761381207241E-3</v>
      </c>
      <c r="I730" s="1">
        <f t="shared" si="269"/>
        <v>19</v>
      </c>
      <c r="J730" s="49">
        <f t="shared" si="275"/>
        <v>30</v>
      </c>
      <c r="K730" s="7">
        <f t="shared" si="261"/>
        <v>1.0025955200000001</v>
      </c>
      <c r="L730" s="7">
        <f t="shared" si="270"/>
        <v>1.0829084600000001</v>
      </c>
      <c r="M730" s="7">
        <f t="shared" si="271"/>
        <v>1.08571917</v>
      </c>
      <c r="N730" s="6">
        <f t="shared" si="262"/>
        <v>10857.191699999999</v>
      </c>
      <c r="O730" s="45">
        <v>0</v>
      </c>
      <c r="P730" s="6">
        <v>0</v>
      </c>
      <c r="Q730" s="6">
        <v>0</v>
      </c>
      <c r="R730" s="2">
        <f t="shared" si="272"/>
        <v>5.0000000000000001E-3</v>
      </c>
      <c r="S730" s="45">
        <f t="shared" si="273"/>
        <v>617</v>
      </c>
      <c r="T730" s="8">
        <f t="shared" si="263"/>
        <v>1.008584731</v>
      </c>
      <c r="U730" s="6">
        <f t="shared" si="264"/>
        <v>93.206069999999997</v>
      </c>
      <c r="V730" s="3" t="str">
        <f t="shared" si="274"/>
        <v>A=</v>
      </c>
      <c r="W730" s="9">
        <f t="shared" si="274"/>
        <v>43286</v>
      </c>
    </row>
    <row r="731" spans="1:23" x14ac:dyDescent="0.2">
      <c r="A731" s="102">
        <f t="shared" si="265"/>
        <v>40142</v>
      </c>
      <c r="B731" s="6">
        <f t="shared" si="259"/>
        <v>10952.043525000001</v>
      </c>
      <c r="C731" s="6">
        <f t="shared" si="266"/>
        <v>10000</v>
      </c>
      <c r="D731" s="6">
        <f t="shared" si="260"/>
        <v>10952.043525000001</v>
      </c>
      <c r="E731" s="48">
        <f t="shared" si="267"/>
        <v>2994.19</v>
      </c>
      <c r="F731" s="10">
        <f t="shared" si="268"/>
        <v>3006.47</v>
      </c>
      <c r="G731" s="18">
        <f t="shared" si="256"/>
        <v>40123</v>
      </c>
      <c r="H731" s="2">
        <f t="shared" si="255"/>
        <v>4.1012761381207241E-3</v>
      </c>
      <c r="I731" s="1">
        <f t="shared" si="269"/>
        <v>20</v>
      </c>
      <c r="J731" s="49">
        <f t="shared" si="275"/>
        <v>30</v>
      </c>
      <c r="K731" s="7">
        <f t="shared" si="261"/>
        <v>1.0027323100000001</v>
      </c>
      <c r="L731" s="7">
        <f t="shared" si="270"/>
        <v>1.0829084600000001</v>
      </c>
      <c r="M731" s="7">
        <f t="shared" si="271"/>
        <v>1.0858673000000001</v>
      </c>
      <c r="N731" s="6">
        <f t="shared" si="262"/>
        <v>10858.673000000001</v>
      </c>
      <c r="O731" s="45">
        <v>0</v>
      </c>
      <c r="P731" s="6">
        <v>0</v>
      </c>
      <c r="Q731" s="6">
        <v>0</v>
      </c>
      <c r="R731" s="2">
        <f t="shared" si="272"/>
        <v>5.0000000000000001E-3</v>
      </c>
      <c r="S731" s="45">
        <f t="shared" si="273"/>
        <v>618</v>
      </c>
      <c r="T731" s="8">
        <f t="shared" si="263"/>
        <v>1.008598705</v>
      </c>
      <c r="U731" s="6">
        <f t="shared" si="264"/>
        <v>93.370525000000001</v>
      </c>
      <c r="V731" s="3" t="str">
        <f t="shared" ref="V731:W746" si="276">V730</f>
        <v>A=</v>
      </c>
      <c r="W731" s="9">
        <f t="shared" si="276"/>
        <v>43286</v>
      </c>
    </row>
    <row r="732" spans="1:23" x14ac:dyDescent="0.2">
      <c r="A732" s="102">
        <f t="shared" si="265"/>
        <v>40143</v>
      </c>
      <c r="B732" s="6">
        <f t="shared" si="259"/>
        <v>10953.689613999999</v>
      </c>
      <c r="C732" s="6">
        <f t="shared" si="266"/>
        <v>10000</v>
      </c>
      <c r="D732" s="6">
        <f t="shared" si="260"/>
        <v>10953.689613999999</v>
      </c>
      <c r="E732" s="48">
        <f t="shared" si="267"/>
        <v>2994.19</v>
      </c>
      <c r="F732" s="10">
        <f t="shared" si="268"/>
        <v>3006.47</v>
      </c>
      <c r="G732" s="18">
        <f t="shared" si="256"/>
        <v>40123</v>
      </c>
      <c r="H732" s="2">
        <f t="shared" si="255"/>
        <v>4.1012761381207241E-3</v>
      </c>
      <c r="I732" s="1">
        <f t="shared" si="269"/>
        <v>21</v>
      </c>
      <c r="J732" s="49">
        <f t="shared" si="275"/>
        <v>30</v>
      </c>
      <c r="K732" s="7">
        <f t="shared" si="261"/>
        <v>1.0028691300000001</v>
      </c>
      <c r="L732" s="7">
        <f t="shared" si="270"/>
        <v>1.0829084600000001</v>
      </c>
      <c r="M732" s="7">
        <f t="shared" si="271"/>
        <v>1.08601546</v>
      </c>
      <c r="N732" s="6">
        <f t="shared" si="262"/>
        <v>10860.1546</v>
      </c>
      <c r="O732" s="45">
        <v>0</v>
      </c>
      <c r="P732" s="6">
        <v>0</v>
      </c>
      <c r="Q732" s="6">
        <v>0</v>
      </c>
      <c r="R732" s="2">
        <f t="shared" si="272"/>
        <v>5.0000000000000001E-3</v>
      </c>
      <c r="S732" s="45">
        <f t="shared" si="273"/>
        <v>619</v>
      </c>
      <c r="T732" s="8">
        <f t="shared" si="263"/>
        <v>1.008612678</v>
      </c>
      <c r="U732" s="6">
        <f t="shared" si="264"/>
        <v>93.535014000000004</v>
      </c>
      <c r="V732" s="3" t="str">
        <f t="shared" si="276"/>
        <v>A=</v>
      </c>
      <c r="W732" s="9">
        <f t="shared" si="276"/>
        <v>43286</v>
      </c>
    </row>
    <row r="733" spans="1:23" x14ac:dyDescent="0.2">
      <c r="A733" s="102">
        <f t="shared" si="265"/>
        <v>40144</v>
      </c>
      <c r="B733" s="6">
        <f t="shared" si="259"/>
        <v>10955.335856</v>
      </c>
      <c r="C733" s="6">
        <f t="shared" si="266"/>
        <v>10000</v>
      </c>
      <c r="D733" s="6">
        <f t="shared" si="260"/>
        <v>10955.335856</v>
      </c>
      <c r="E733" s="48">
        <f t="shared" si="267"/>
        <v>2994.19</v>
      </c>
      <c r="F733" s="10">
        <f t="shared" si="268"/>
        <v>3006.47</v>
      </c>
      <c r="G733" s="18">
        <f t="shared" si="256"/>
        <v>40123</v>
      </c>
      <c r="H733" s="2">
        <f t="shared" si="255"/>
        <v>4.1012761381207241E-3</v>
      </c>
      <c r="I733" s="1">
        <f t="shared" si="269"/>
        <v>22</v>
      </c>
      <c r="J733" s="49">
        <f t="shared" si="275"/>
        <v>30</v>
      </c>
      <c r="K733" s="7">
        <f t="shared" si="261"/>
        <v>1.0030059600000001</v>
      </c>
      <c r="L733" s="7">
        <f t="shared" si="270"/>
        <v>1.0829084600000001</v>
      </c>
      <c r="M733" s="7">
        <f t="shared" si="271"/>
        <v>1.0861636299999999</v>
      </c>
      <c r="N733" s="6">
        <f t="shared" si="262"/>
        <v>10861.6363</v>
      </c>
      <c r="O733" s="45">
        <v>0</v>
      </c>
      <c r="P733" s="6">
        <v>0</v>
      </c>
      <c r="Q733" s="6">
        <v>0</v>
      </c>
      <c r="R733" s="2">
        <f t="shared" si="272"/>
        <v>5.0000000000000001E-3</v>
      </c>
      <c r="S733" s="45">
        <f t="shared" si="273"/>
        <v>620</v>
      </c>
      <c r="T733" s="8">
        <f t="shared" si="263"/>
        <v>1.008626652</v>
      </c>
      <c r="U733" s="6">
        <f t="shared" si="264"/>
        <v>93.699556000000001</v>
      </c>
      <c r="V733" s="3" t="str">
        <f t="shared" si="276"/>
        <v>A=</v>
      </c>
      <c r="W733" s="9">
        <f t="shared" si="276"/>
        <v>43286</v>
      </c>
    </row>
    <row r="734" spans="1:23" x14ac:dyDescent="0.2">
      <c r="A734" s="102">
        <f t="shared" si="265"/>
        <v>40145</v>
      </c>
      <c r="B734" s="6">
        <f t="shared" si="259"/>
        <v>10956.982341000001</v>
      </c>
      <c r="C734" s="6">
        <f t="shared" si="266"/>
        <v>10000</v>
      </c>
      <c r="D734" s="6">
        <f t="shared" si="260"/>
        <v>10956.982341000001</v>
      </c>
      <c r="E734" s="48">
        <f t="shared" si="267"/>
        <v>2994.19</v>
      </c>
      <c r="F734" s="10">
        <f t="shared" si="268"/>
        <v>3006.47</v>
      </c>
      <c r="G734" s="18">
        <f t="shared" si="256"/>
        <v>40123</v>
      </c>
      <c r="H734" s="2">
        <f t="shared" si="255"/>
        <v>4.1012761381207241E-3</v>
      </c>
      <c r="I734" s="1">
        <f t="shared" si="269"/>
        <v>23</v>
      </c>
      <c r="J734" s="49">
        <f t="shared" si="275"/>
        <v>30</v>
      </c>
      <c r="K734" s="7">
        <f t="shared" si="261"/>
        <v>1.0031428</v>
      </c>
      <c r="L734" s="7">
        <f t="shared" si="270"/>
        <v>1.0829084600000001</v>
      </c>
      <c r="M734" s="7">
        <f t="shared" si="271"/>
        <v>1.0863118199999999</v>
      </c>
      <c r="N734" s="6">
        <f t="shared" si="262"/>
        <v>10863.118200000001</v>
      </c>
      <c r="O734" s="45">
        <v>0</v>
      </c>
      <c r="P734" s="6">
        <v>0</v>
      </c>
      <c r="Q734" s="6">
        <v>0</v>
      </c>
      <c r="R734" s="2">
        <f t="shared" si="272"/>
        <v>5.0000000000000001E-3</v>
      </c>
      <c r="S734" s="45">
        <f t="shared" si="273"/>
        <v>621</v>
      </c>
      <c r="T734" s="8">
        <f t="shared" si="263"/>
        <v>1.008640626</v>
      </c>
      <c r="U734" s="6">
        <f t="shared" si="264"/>
        <v>93.864141000000004</v>
      </c>
      <c r="V734" s="3" t="str">
        <f t="shared" si="276"/>
        <v>A=</v>
      </c>
      <c r="W734" s="9">
        <f t="shared" si="276"/>
        <v>43286</v>
      </c>
    </row>
    <row r="735" spans="1:23" x14ac:dyDescent="0.2">
      <c r="A735" s="102">
        <f t="shared" si="265"/>
        <v>40146</v>
      </c>
      <c r="B735" s="6">
        <f t="shared" si="259"/>
        <v>10958.62917</v>
      </c>
      <c r="C735" s="6">
        <f t="shared" si="266"/>
        <v>10000</v>
      </c>
      <c r="D735" s="6">
        <f t="shared" si="260"/>
        <v>10958.62917</v>
      </c>
      <c r="E735" s="48">
        <f t="shared" si="267"/>
        <v>2994.19</v>
      </c>
      <c r="F735" s="10">
        <f t="shared" si="268"/>
        <v>3006.47</v>
      </c>
      <c r="G735" s="18">
        <f t="shared" si="256"/>
        <v>40123</v>
      </c>
      <c r="H735" s="2">
        <f t="shared" ref="H735:H798" si="277">(F735/E735)-1</f>
        <v>4.1012761381207241E-3</v>
      </c>
      <c r="I735" s="1">
        <f t="shared" si="269"/>
        <v>24</v>
      </c>
      <c r="J735" s="49">
        <f t="shared" si="275"/>
        <v>30</v>
      </c>
      <c r="K735" s="7">
        <f t="shared" si="261"/>
        <v>1.00327967</v>
      </c>
      <c r="L735" s="7">
        <f t="shared" si="270"/>
        <v>1.0829084600000001</v>
      </c>
      <c r="M735" s="7">
        <f t="shared" si="271"/>
        <v>1.08646004</v>
      </c>
      <c r="N735" s="6">
        <f t="shared" si="262"/>
        <v>10864.600399999999</v>
      </c>
      <c r="O735" s="45">
        <v>0</v>
      </c>
      <c r="P735" s="6">
        <v>0</v>
      </c>
      <c r="Q735" s="6">
        <v>0</v>
      </c>
      <c r="R735" s="2">
        <f t="shared" si="272"/>
        <v>5.0000000000000001E-3</v>
      </c>
      <c r="S735" s="45">
        <f t="shared" si="273"/>
        <v>622</v>
      </c>
      <c r="T735" s="8">
        <f t="shared" si="263"/>
        <v>1.0086546000000001</v>
      </c>
      <c r="U735" s="6">
        <f t="shared" si="264"/>
        <v>94.028769999999994</v>
      </c>
      <c r="V735" s="3" t="str">
        <f t="shared" si="276"/>
        <v>A=</v>
      </c>
      <c r="W735" s="9">
        <f t="shared" si="276"/>
        <v>43286</v>
      </c>
    </row>
    <row r="736" spans="1:23" x14ac:dyDescent="0.2">
      <c r="A736" s="102">
        <f t="shared" si="265"/>
        <v>40147</v>
      </c>
      <c r="B736" s="6">
        <f t="shared" si="259"/>
        <v>10960.276242</v>
      </c>
      <c r="C736" s="6">
        <f t="shared" si="266"/>
        <v>10000</v>
      </c>
      <c r="D736" s="6">
        <f t="shared" si="260"/>
        <v>10960.276242</v>
      </c>
      <c r="E736" s="48">
        <f t="shared" si="267"/>
        <v>2994.19</v>
      </c>
      <c r="F736" s="10">
        <f t="shared" si="268"/>
        <v>3006.47</v>
      </c>
      <c r="G736" s="18">
        <f t="shared" si="256"/>
        <v>40123</v>
      </c>
      <c r="H736" s="2">
        <f t="shared" si="277"/>
        <v>4.1012761381207241E-3</v>
      </c>
      <c r="I736" s="1">
        <f t="shared" si="269"/>
        <v>25</v>
      </c>
      <c r="J736" s="49">
        <f t="shared" si="275"/>
        <v>30</v>
      </c>
      <c r="K736" s="7">
        <f t="shared" si="261"/>
        <v>1.00341656</v>
      </c>
      <c r="L736" s="7">
        <f t="shared" si="270"/>
        <v>1.0829084600000001</v>
      </c>
      <c r="M736" s="7">
        <f t="shared" si="271"/>
        <v>1.0866082800000001</v>
      </c>
      <c r="N736" s="6">
        <f t="shared" si="262"/>
        <v>10866.0828</v>
      </c>
      <c r="O736" s="45">
        <v>0</v>
      </c>
      <c r="P736" s="6">
        <v>0</v>
      </c>
      <c r="Q736" s="6">
        <v>0</v>
      </c>
      <c r="R736" s="2">
        <f t="shared" si="272"/>
        <v>5.0000000000000001E-3</v>
      </c>
      <c r="S736" s="45">
        <f t="shared" si="273"/>
        <v>623</v>
      </c>
      <c r="T736" s="8">
        <f t="shared" si="263"/>
        <v>1.0086685740000001</v>
      </c>
      <c r="U736" s="6">
        <f t="shared" si="264"/>
        <v>94.193442000000005</v>
      </c>
      <c r="V736" s="3" t="str">
        <f t="shared" si="276"/>
        <v>A=</v>
      </c>
      <c r="W736" s="9">
        <f t="shared" si="276"/>
        <v>43286</v>
      </c>
    </row>
    <row r="737" spans="1:62" x14ac:dyDescent="0.2">
      <c r="A737" s="102">
        <f t="shared" si="265"/>
        <v>40148</v>
      </c>
      <c r="B737" s="6">
        <f t="shared" si="259"/>
        <v>10961.923468000001</v>
      </c>
      <c r="C737" s="6">
        <f t="shared" si="266"/>
        <v>10000</v>
      </c>
      <c r="D737" s="6">
        <f t="shared" si="260"/>
        <v>10961.923468000001</v>
      </c>
      <c r="E737" s="48">
        <f t="shared" si="267"/>
        <v>2994.19</v>
      </c>
      <c r="F737" s="10">
        <f t="shared" si="268"/>
        <v>3006.47</v>
      </c>
      <c r="G737" s="18">
        <f t="shared" si="256"/>
        <v>40123</v>
      </c>
      <c r="H737" s="2">
        <f t="shared" si="277"/>
        <v>4.1012761381207241E-3</v>
      </c>
      <c r="I737" s="1">
        <f t="shared" si="269"/>
        <v>26</v>
      </c>
      <c r="J737" s="49">
        <f t="shared" si="275"/>
        <v>30</v>
      </c>
      <c r="K737" s="7">
        <f t="shared" si="261"/>
        <v>1.00355346</v>
      </c>
      <c r="L737" s="7">
        <f t="shared" si="270"/>
        <v>1.0829084600000001</v>
      </c>
      <c r="M737" s="7">
        <f t="shared" si="271"/>
        <v>1.0867565299999999</v>
      </c>
      <c r="N737" s="6">
        <f t="shared" si="262"/>
        <v>10867.5653</v>
      </c>
      <c r="O737" s="45">
        <v>0</v>
      </c>
      <c r="P737" s="6">
        <v>0</v>
      </c>
      <c r="Q737" s="6">
        <v>0</v>
      </c>
      <c r="R737" s="2">
        <f t="shared" si="272"/>
        <v>5.0000000000000001E-3</v>
      </c>
      <c r="S737" s="45">
        <f t="shared" si="273"/>
        <v>624</v>
      </c>
      <c r="T737" s="8">
        <f t="shared" si="263"/>
        <v>1.008682549</v>
      </c>
      <c r="U737" s="6">
        <f t="shared" si="264"/>
        <v>94.358168000000006</v>
      </c>
      <c r="V737" s="3" t="str">
        <f t="shared" si="276"/>
        <v>A=</v>
      </c>
      <c r="W737" s="9">
        <f t="shared" si="276"/>
        <v>43286</v>
      </c>
    </row>
    <row r="738" spans="1:62" x14ac:dyDescent="0.2">
      <c r="A738" s="102">
        <f t="shared" si="265"/>
        <v>40149</v>
      </c>
      <c r="B738" s="6">
        <f t="shared" si="259"/>
        <v>10963.571026</v>
      </c>
      <c r="C738" s="6">
        <f t="shared" si="266"/>
        <v>10000</v>
      </c>
      <c r="D738" s="6">
        <f t="shared" si="260"/>
        <v>10963.571026</v>
      </c>
      <c r="E738" s="48">
        <f t="shared" si="267"/>
        <v>2994.19</v>
      </c>
      <c r="F738" s="10">
        <f t="shared" si="268"/>
        <v>3006.47</v>
      </c>
      <c r="G738" s="18">
        <f t="shared" si="256"/>
        <v>40123</v>
      </c>
      <c r="H738" s="2">
        <f t="shared" si="277"/>
        <v>4.1012761381207241E-3</v>
      </c>
      <c r="I738" s="1">
        <f t="shared" si="269"/>
        <v>27</v>
      </c>
      <c r="J738" s="49">
        <f t="shared" si="275"/>
        <v>30</v>
      </c>
      <c r="K738" s="7">
        <f t="shared" si="261"/>
        <v>1.00369039</v>
      </c>
      <c r="L738" s="7">
        <f t="shared" si="270"/>
        <v>1.0829084600000001</v>
      </c>
      <c r="M738" s="7">
        <f t="shared" si="271"/>
        <v>1.0869048100000001</v>
      </c>
      <c r="N738" s="6">
        <f t="shared" si="262"/>
        <v>10869.0481</v>
      </c>
      <c r="O738" s="45">
        <v>0</v>
      </c>
      <c r="P738" s="6">
        <v>0</v>
      </c>
      <c r="Q738" s="6">
        <v>0</v>
      </c>
      <c r="R738" s="2">
        <f t="shared" si="272"/>
        <v>5.0000000000000001E-3</v>
      </c>
      <c r="S738" s="45">
        <f t="shared" si="273"/>
        <v>625</v>
      </c>
      <c r="T738" s="8">
        <f t="shared" si="263"/>
        <v>1.008696523</v>
      </c>
      <c r="U738" s="6">
        <f t="shared" si="264"/>
        <v>94.522925999999998</v>
      </c>
      <c r="V738" s="3" t="str">
        <f t="shared" si="276"/>
        <v>A=</v>
      </c>
      <c r="W738" s="9">
        <f t="shared" si="276"/>
        <v>43286</v>
      </c>
    </row>
    <row r="739" spans="1:62" x14ac:dyDescent="0.2">
      <c r="A739" s="102">
        <f t="shared" si="265"/>
        <v>40150</v>
      </c>
      <c r="B739" s="6">
        <f t="shared" si="259"/>
        <v>10965.218738000001</v>
      </c>
      <c r="C739" s="6">
        <f t="shared" si="266"/>
        <v>10000</v>
      </c>
      <c r="D739" s="6">
        <f t="shared" si="260"/>
        <v>10965.218738000001</v>
      </c>
      <c r="E739" s="48">
        <f t="shared" si="267"/>
        <v>2994.19</v>
      </c>
      <c r="F739" s="10">
        <f t="shared" si="268"/>
        <v>3006.47</v>
      </c>
      <c r="G739" s="18">
        <f t="shared" si="256"/>
        <v>40123</v>
      </c>
      <c r="H739" s="2">
        <f t="shared" si="277"/>
        <v>4.1012761381207241E-3</v>
      </c>
      <c r="I739" s="1">
        <f t="shared" si="269"/>
        <v>28</v>
      </c>
      <c r="J739" s="49">
        <f t="shared" si="275"/>
        <v>30</v>
      </c>
      <c r="K739" s="7">
        <f t="shared" si="261"/>
        <v>1.00382733</v>
      </c>
      <c r="L739" s="7">
        <f t="shared" si="270"/>
        <v>1.0829084600000001</v>
      </c>
      <c r="M739" s="7">
        <f t="shared" si="271"/>
        <v>1.0870531000000001</v>
      </c>
      <c r="N739" s="6">
        <f t="shared" si="262"/>
        <v>10870.531000000001</v>
      </c>
      <c r="O739" s="45">
        <v>0</v>
      </c>
      <c r="P739" s="6">
        <v>0</v>
      </c>
      <c r="Q739" s="6">
        <v>0</v>
      </c>
      <c r="R739" s="2">
        <f t="shared" si="272"/>
        <v>5.0000000000000001E-3</v>
      </c>
      <c r="S739" s="45">
        <f t="shared" si="273"/>
        <v>626</v>
      </c>
      <c r="T739" s="8">
        <f t="shared" si="263"/>
        <v>1.0087104979999999</v>
      </c>
      <c r="U739" s="6">
        <f t="shared" si="264"/>
        <v>94.687737999999996</v>
      </c>
      <c r="V739" s="3" t="str">
        <f t="shared" si="276"/>
        <v>A=</v>
      </c>
      <c r="W739" s="9">
        <f t="shared" si="276"/>
        <v>43286</v>
      </c>
    </row>
    <row r="740" spans="1:62" x14ac:dyDescent="0.2">
      <c r="A740" s="102">
        <f t="shared" si="265"/>
        <v>40151</v>
      </c>
      <c r="B740" s="6">
        <f t="shared" si="259"/>
        <v>10966.866794</v>
      </c>
      <c r="C740" s="6">
        <f t="shared" si="266"/>
        <v>10000</v>
      </c>
      <c r="D740" s="6">
        <f t="shared" si="260"/>
        <v>10966.866794</v>
      </c>
      <c r="E740" s="48">
        <f t="shared" si="267"/>
        <v>2994.19</v>
      </c>
      <c r="F740" s="10">
        <f t="shared" si="268"/>
        <v>3006.47</v>
      </c>
      <c r="G740" s="18">
        <f t="shared" si="256"/>
        <v>40123</v>
      </c>
      <c r="H740" s="2">
        <f t="shared" si="277"/>
        <v>4.1012761381207241E-3</v>
      </c>
      <c r="I740" s="1">
        <f t="shared" si="269"/>
        <v>29</v>
      </c>
      <c r="J740" s="49">
        <f t="shared" si="275"/>
        <v>30</v>
      </c>
      <c r="K740" s="7">
        <f t="shared" si="261"/>
        <v>1.0039642900000001</v>
      </c>
      <c r="L740" s="7">
        <f t="shared" si="270"/>
        <v>1.0829084600000001</v>
      </c>
      <c r="M740" s="7">
        <f t="shared" si="271"/>
        <v>1.08720142</v>
      </c>
      <c r="N740" s="6">
        <f t="shared" si="262"/>
        <v>10872.0142</v>
      </c>
      <c r="O740" s="45">
        <v>0</v>
      </c>
      <c r="P740" s="6">
        <v>0</v>
      </c>
      <c r="Q740" s="6">
        <v>0</v>
      </c>
      <c r="R740" s="2">
        <f t="shared" si="272"/>
        <v>5.0000000000000001E-3</v>
      </c>
      <c r="S740" s="45">
        <f t="shared" si="273"/>
        <v>627</v>
      </c>
      <c r="T740" s="8">
        <f t="shared" si="263"/>
        <v>1.008724473</v>
      </c>
      <c r="U740" s="6">
        <f t="shared" si="264"/>
        <v>94.852593999999996</v>
      </c>
      <c r="V740" s="3" t="str">
        <f t="shared" si="276"/>
        <v>A=</v>
      </c>
      <c r="W740" s="9">
        <f t="shared" si="276"/>
        <v>43286</v>
      </c>
      <c r="X740" s="4"/>
      <c r="Y740" s="4"/>
      <c r="Z740" s="4"/>
      <c r="AA740" s="4"/>
      <c r="AB740" s="5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</row>
    <row r="741" spans="1:62" x14ac:dyDescent="0.2">
      <c r="A741" s="102">
        <f t="shared" si="265"/>
        <v>40152</v>
      </c>
      <c r="B741" s="6">
        <f t="shared" si="259"/>
        <v>10968.514992</v>
      </c>
      <c r="C741" s="6">
        <f t="shared" si="266"/>
        <v>10000</v>
      </c>
      <c r="D741" s="6">
        <f t="shared" si="260"/>
        <v>10968.514992</v>
      </c>
      <c r="E741" s="48">
        <f t="shared" si="267"/>
        <v>2994.19</v>
      </c>
      <c r="F741" s="10">
        <f t="shared" si="268"/>
        <v>3006.47</v>
      </c>
      <c r="G741" s="18">
        <f t="shared" si="256"/>
        <v>40123</v>
      </c>
      <c r="H741" s="2">
        <f t="shared" si="277"/>
        <v>4.1012761381207241E-3</v>
      </c>
      <c r="I741" s="1">
        <f t="shared" si="269"/>
        <v>30</v>
      </c>
      <c r="J741" s="49">
        <f t="shared" si="275"/>
        <v>30</v>
      </c>
      <c r="K741" s="7">
        <f t="shared" si="261"/>
        <v>1.00410127</v>
      </c>
      <c r="L741" s="7">
        <f t="shared" si="270"/>
        <v>1.0829084600000001</v>
      </c>
      <c r="M741" s="7">
        <f t="shared" si="271"/>
        <v>1.08734975</v>
      </c>
      <c r="N741" s="6">
        <f t="shared" si="262"/>
        <v>10873.497499999999</v>
      </c>
      <c r="O741" s="45">
        <v>0</v>
      </c>
      <c r="P741" s="6">
        <v>0</v>
      </c>
      <c r="Q741" s="6">
        <v>0</v>
      </c>
      <c r="R741" s="2">
        <f t="shared" si="272"/>
        <v>5.0000000000000001E-3</v>
      </c>
      <c r="S741" s="45">
        <f t="shared" si="273"/>
        <v>628</v>
      </c>
      <c r="T741" s="8">
        <f t="shared" si="263"/>
        <v>1.0087384479999999</v>
      </c>
      <c r="U741" s="6">
        <f t="shared" si="264"/>
        <v>95.017492000000004</v>
      </c>
      <c r="V741" s="3" t="str">
        <f t="shared" si="276"/>
        <v>A=</v>
      </c>
      <c r="W741" s="9">
        <f t="shared" si="276"/>
        <v>43286</v>
      </c>
    </row>
    <row r="742" spans="1:62" x14ac:dyDescent="0.2">
      <c r="A742" s="102">
        <f t="shared" si="265"/>
        <v>40153</v>
      </c>
      <c r="B742" s="6">
        <f t="shared" si="259"/>
        <v>10969.973193</v>
      </c>
      <c r="C742" s="6">
        <f t="shared" si="266"/>
        <v>10000</v>
      </c>
      <c r="D742" s="6">
        <f t="shared" si="260"/>
        <v>10969.973193</v>
      </c>
      <c r="E742" s="48">
        <f t="shared" si="267"/>
        <v>3006.47</v>
      </c>
      <c r="F742" s="10">
        <f t="shared" si="268"/>
        <v>3017.59</v>
      </c>
      <c r="G742" s="18">
        <f t="shared" si="256"/>
        <v>40153</v>
      </c>
      <c r="H742" s="2">
        <f t="shared" si="277"/>
        <v>3.6986898256095024E-3</v>
      </c>
      <c r="I742" s="1">
        <f t="shared" si="269"/>
        <v>1</v>
      </c>
      <c r="J742" s="49">
        <f t="shared" si="275"/>
        <v>31</v>
      </c>
      <c r="K742" s="7">
        <f t="shared" si="261"/>
        <v>1.0001190900000001</v>
      </c>
      <c r="L742" s="7">
        <f t="shared" si="270"/>
        <v>1.08734975</v>
      </c>
      <c r="M742" s="7">
        <f t="shared" si="271"/>
        <v>1.08747924</v>
      </c>
      <c r="N742" s="6">
        <f t="shared" si="262"/>
        <v>10874.7924</v>
      </c>
      <c r="O742" s="45">
        <v>0</v>
      </c>
      <c r="P742" s="6">
        <v>0</v>
      </c>
      <c r="Q742" s="6">
        <v>0</v>
      </c>
      <c r="R742" s="2">
        <f t="shared" si="272"/>
        <v>5.0000000000000001E-3</v>
      </c>
      <c r="S742" s="45">
        <f t="shared" si="273"/>
        <v>629</v>
      </c>
      <c r="T742" s="8">
        <f t="shared" si="263"/>
        <v>1.0087524240000001</v>
      </c>
      <c r="U742" s="6">
        <f t="shared" si="264"/>
        <v>95.180792999999994</v>
      </c>
      <c r="V742" s="3" t="str">
        <f t="shared" si="276"/>
        <v>A=</v>
      </c>
      <c r="W742" s="9">
        <f t="shared" si="276"/>
        <v>43286</v>
      </c>
    </row>
    <row r="743" spans="1:62" x14ac:dyDescent="0.2">
      <c r="A743" s="102">
        <f t="shared" si="265"/>
        <v>40154</v>
      </c>
      <c r="B743" s="6">
        <f t="shared" si="259"/>
        <v>10971.431723000002</v>
      </c>
      <c r="C743" s="6">
        <f t="shared" si="266"/>
        <v>10000</v>
      </c>
      <c r="D743" s="6">
        <f t="shared" si="260"/>
        <v>10971.431723000002</v>
      </c>
      <c r="E743" s="48">
        <f t="shared" si="267"/>
        <v>3006.47</v>
      </c>
      <c r="F743" s="10">
        <f t="shared" si="268"/>
        <v>3017.59</v>
      </c>
      <c r="G743" s="18">
        <f t="shared" si="256"/>
        <v>40153</v>
      </c>
      <c r="H743" s="2">
        <f t="shared" si="277"/>
        <v>3.6986898256095024E-3</v>
      </c>
      <c r="I743" s="1">
        <f t="shared" si="269"/>
        <v>2</v>
      </c>
      <c r="J743" s="49">
        <f t="shared" si="275"/>
        <v>31</v>
      </c>
      <c r="K743" s="7">
        <f t="shared" si="261"/>
        <v>1.00023821</v>
      </c>
      <c r="L743" s="7">
        <f t="shared" si="270"/>
        <v>1.08734975</v>
      </c>
      <c r="M743" s="7">
        <f t="shared" si="271"/>
        <v>1.08760876</v>
      </c>
      <c r="N743" s="6">
        <f t="shared" si="262"/>
        <v>10876.087600000001</v>
      </c>
      <c r="O743" s="45">
        <v>0</v>
      </c>
      <c r="P743" s="6">
        <v>0</v>
      </c>
      <c r="Q743" s="6">
        <v>0</v>
      </c>
      <c r="R743" s="2">
        <f t="shared" si="272"/>
        <v>5.0000000000000001E-3</v>
      </c>
      <c r="S743" s="45">
        <f t="shared" si="273"/>
        <v>630</v>
      </c>
      <c r="T743" s="8">
        <f t="shared" si="263"/>
        <v>1.008766399</v>
      </c>
      <c r="U743" s="6">
        <f t="shared" si="264"/>
        <v>95.344122999999996</v>
      </c>
      <c r="V743" s="3" t="str">
        <f t="shared" si="276"/>
        <v>A=</v>
      </c>
      <c r="W743" s="9">
        <f t="shared" si="276"/>
        <v>43286</v>
      </c>
    </row>
    <row r="744" spans="1:62" x14ac:dyDescent="0.2">
      <c r="A744" s="102">
        <f t="shared" si="265"/>
        <v>40155</v>
      </c>
      <c r="B744" s="6">
        <f t="shared" si="259"/>
        <v>10972.890501</v>
      </c>
      <c r="C744" s="6">
        <f t="shared" si="266"/>
        <v>10000</v>
      </c>
      <c r="D744" s="6">
        <f t="shared" si="260"/>
        <v>10972.890501</v>
      </c>
      <c r="E744" s="48">
        <f t="shared" si="267"/>
        <v>3006.47</v>
      </c>
      <c r="F744" s="10">
        <f t="shared" si="268"/>
        <v>3017.59</v>
      </c>
      <c r="G744" s="18">
        <f t="shared" si="256"/>
        <v>40153</v>
      </c>
      <c r="H744" s="2">
        <f t="shared" si="277"/>
        <v>3.6986898256095024E-3</v>
      </c>
      <c r="I744" s="1">
        <f t="shared" si="269"/>
        <v>3</v>
      </c>
      <c r="J744" s="49">
        <f t="shared" si="275"/>
        <v>31</v>
      </c>
      <c r="K744" s="7">
        <f t="shared" si="261"/>
        <v>1.0003573400000001</v>
      </c>
      <c r="L744" s="7">
        <f t="shared" si="270"/>
        <v>1.08734975</v>
      </c>
      <c r="M744" s="7">
        <f t="shared" si="271"/>
        <v>1.0877383</v>
      </c>
      <c r="N744" s="6">
        <f t="shared" si="262"/>
        <v>10877.383</v>
      </c>
      <c r="O744" s="45">
        <v>0</v>
      </c>
      <c r="P744" s="6">
        <v>0</v>
      </c>
      <c r="Q744" s="6">
        <v>0</v>
      </c>
      <c r="R744" s="2">
        <f t="shared" si="272"/>
        <v>5.0000000000000001E-3</v>
      </c>
      <c r="S744" s="45">
        <f t="shared" si="273"/>
        <v>631</v>
      </c>
      <c r="T744" s="8">
        <f t="shared" si="263"/>
        <v>1.008780375</v>
      </c>
      <c r="U744" s="6">
        <f t="shared" si="264"/>
        <v>95.507501000000005</v>
      </c>
      <c r="V744" s="3" t="str">
        <f t="shared" si="276"/>
        <v>A=</v>
      </c>
      <c r="W744" s="9">
        <f t="shared" si="276"/>
        <v>43286</v>
      </c>
    </row>
    <row r="745" spans="1:62" x14ac:dyDescent="0.2">
      <c r="A745" s="102">
        <f t="shared" si="265"/>
        <v>40156</v>
      </c>
      <c r="B745" s="6">
        <f t="shared" si="259"/>
        <v>10974.349416999999</v>
      </c>
      <c r="C745" s="6">
        <f t="shared" si="266"/>
        <v>10000</v>
      </c>
      <c r="D745" s="6">
        <f t="shared" si="260"/>
        <v>10974.349416999999</v>
      </c>
      <c r="E745" s="48">
        <f t="shared" si="267"/>
        <v>3006.47</v>
      </c>
      <c r="F745" s="10">
        <f t="shared" si="268"/>
        <v>3017.59</v>
      </c>
      <c r="G745" s="18">
        <f t="shared" si="256"/>
        <v>40153</v>
      </c>
      <c r="H745" s="2">
        <f t="shared" si="277"/>
        <v>3.6986898256095024E-3</v>
      </c>
      <c r="I745" s="1">
        <f t="shared" si="269"/>
        <v>4</v>
      </c>
      <c r="J745" s="49">
        <f t="shared" si="275"/>
        <v>31</v>
      </c>
      <c r="K745" s="7">
        <f t="shared" si="261"/>
        <v>1.0004764799999999</v>
      </c>
      <c r="L745" s="7">
        <f t="shared" si="270"/>
        <v>1.08734975</v>
      </c>
      <c r="M745" s="7">
        <f t="shared" si="271"/>
        <v>1.0878678500000001</v>
      </c>
      <c r="N745" s="6">
        <f t="shared" si="262"/>
        <v>10878.6785</v>
      </c>
      <c r="O745" s="45">
        <v>0</v>
      </c>
      <c r="P745" s="6">
        <v>0</v>
      </c>
      <c r="Q745" s="6">
        <v>0</v>
      </c>
      <c r="R745" s="2">
        <f t="shared" si="272"/>
        <v>5.0000000000000001E-3</v>
      </c>
      <c r="S745" s="45">
        <f t="shared" si="273"/>
        <v>632</v>
      </c>
      <c r="T745" s="8">
        <f t="shared" si="263"/>
        <v>1.0087943509999999</v>
      </c>
      <c r="U745" s="6">
        <f t="shared" si="264"/>
        <v>95.670917000000003</v>
      </c>
      <c r="V745" s="3" t="str">
        <f t="shared" si="276"/>
        <v>A=</v>
      </c>
      <c r="W745" s="9">
        <f t="shared" si="276"/>
        <v>43286</v>
      </c>
    </row>
    <row r="746" spans="1:62" x14ac:dyDescent="0.2">
      <c r="A746" s="102">
        <f t="shared" si="265"/>
        <v>40157</v>
      </c>
      <c r="B746" s="6">
        <f t="shared" si="259"/>
        <v>10975.808368</v>
      </c>
      <c r="C746" s="6">
        <f t="shared" si="266"/>
        <v>10000</v>
      </c>
      <c r="D746" s="6">
        <f t="shared" si="260"/>
        <v>10975.808368</v>
      </c>
      <c r="E746" s="48">
        <f t="shared" si="267"/>
        <v>3006.47</v>
      </c>
      <c r="F746" s="10">
        <f t="shared" si="268"/>
        <v>3017.59</v>
      </c>
      <c r="G746" s="18">
        <f t="shared" ref="G746:G809" si="278">IF(F746&lt;&gt;F745,A746,G745)</f>
        <v>40153</v>
      </c>
      <c r="H746" s="2">
        <f t="shared" si="277"/>
        <v>3.6986898256095024E-3</v>
      </c>
      <c r="I746" s="1">
        <f t="shared" si="269"/>
        <v>5</v>
      </c>
      <c r="J746" s="49">
        <f t="shared" si="275"/>
        <v>31</v>
      </c>
      <c r="K746" s="7">
        <f t="shared" si="261"/>
        <v>1.0005956300000001</v>
      </c>
      <c r="L746" s="7">
        <f t="shared" si="270"/>
        <v>1.08734975</v>
      </c>
      <c r="M746" s="7">
        <f t="shared" si="271"/>
        <v>1.0879973999999999</v>
      </c>
      <c r="N746" s="6">
        <f t="shared" si="262"/>
        <v>10879.974</v>
      </c>
      <c r="O746" s="45">
        <v>0</v>
      </c>
      <c r="P746" s="6">
        <v>0</v>
      </c>
      <c r="Q746" s="6">
        <v>0</v>
      </c>
      <c r="R746" s="2">
        <f t="shared" si="272"/>
        <v>5.0000000000000001E-3</v>
      </c>
      <c r="S746" s="45">
        <f t="shared" si="273"/>
        <v>633</v>
      </c>
      <c r="T746" s="8">
        <f t="shared" si="263"/>
        <v>1.0088083269999999</v>
      </c>
      <c r="U746" s="6">
        <f t="shared" si="264"/>
        <v>95.834367999999998</v>
      </c>
      <c r="V746" s="3" t="str">
        <f t="shared" si="276"/>
        <v>A=</v>
      </c>
      <c r="W746" s="9">
        <f t="shared" si="276"/>
        <v>43286</v>
      </c>
    </row>
    <row r="747" spans="1:62" x14ac:dyDescent="0.2">
      <c r="A747" s="102">
        <f t="shared" si="265"/>
        <v>40158</v>
      </c>
      <c r="B747" s="6">
        <f t="shared" si="259"/>
        <v>10977.267769999999</v>
      </c>
      <c r="C747" s="6">
        <f t="shared" si="266"/>
        <v>10000</v>
      </c>
      <c r="D747" s="6">
        <f t="shared" si="260"/>
        <v>10977.267769999999</v>
      </c>
      <c r="E747" s="48">
        <f t="shared" si="267"/>
        <v>3006.47</v>
      </c>
      <c r="F747" s="10">
        <f t="shared" si="268"/>
        <v>3017.59</v>
      </c>
      <c r="G747" s="18">
        <f t="shared" si="278"/>
        <v>40153</v>
      </c>
      <c r="H747" s="2">
        <f t="shared" si="277"/>
        <v>3.6986898256095024E-3</v>
      </c>
      <c r="I747" s="1">
        <f t="shared" si="269"/>
        <v>6</v>
      </c>
      <c r="J747" s="49">
        <f t="shared" si="275"/>
        <v>31</v>
      </c>
      <c r="K747" s="7">
        <f t="shared" si="261"/>
        <v>1.0007148100000001</v>
      </c>
      <c r="L747" s="7">
        <f t="shared" si="270"/>
        <v>1.08734975</v>
      </c>
      <c r="M747" s="7">
        <f t="shared" si="271"/>
        <v>1.0881269899999999</v>
      </c>
      <c r="N747" s="6">
        <f t="shared" si="262"/>
        <v>10881.269899999999</v>
      </c>
      <c r="O747" s="45">
        <v>0</v>
      </c>
      <c r="P747" s="6">
        <v>0</v>
      </c>
      <c r="Q747" s="6">
        <v>0</v>
      </c>
      <c r="R747" s="2">
        <f t="shared" si="272"/>
        <v>5.0000000000000001E-3</v>
      </c>
      <c r="S747" s="45">
        <f t="shared" si="273"/>
        <v>634</v>
      </c>
      <c r="T747" s="8">
        <f t="shared" si="263"/>
        <v>1.0088223039999999</v>
      </c>
      <c r="U747" s="6">
        <f t="shared" si="264"/>
        <v>95.997870000000006</v>
      </c>
      <c r="V747" s="3" t="str">
        <f t="shared" ref="V747:W762" si="279">V746</f>
        <v>A=</v>
      </c>
      <c r="W747" s="9">
        <f t="shared" si="279"/>
        <v>43286</v>
      </c>
    </row>
    <row r="748" spans="1:62" x14ac:dyDescent="0.2">
      <c r="A748" s="102">
        <f t="shared" si="265"/>
        <v>40159</v>
      </c>
      <c r="B748" s="6">
        <f t="shared" si="259"/>
        <v>10978.727209000001</v>
      </c>
      <c r="C748" s="6">
        <f t="shared" si="266"/>
        <v>10000</v>
      </c>
      <c r="D748" s="6">
        <f t="shared" si="260"/>
        <v>10978.727209000001</v>
      </c>
      <c r="E748" s="48">
        <f t="shared" si="267"/>
        <v>3006.47</v>
      </c>
      <c r="F748" s="10">
        <f t="shared" si="268"/>
        <v>3017.59</v>
      </c>
      <c r="G748" s="18">
        <f t="shared" si="278"/>
        <v>40153</v>
      </c>
      <c r="H748" s="2">
        <f t="shared" si="277"/>
        <v>3.6986898256095024E-3</v>
      </c>
      <c r="I748" s="1">
        <f t="shared" si="269"/>
        <v>7</v>
      </c>
      <c r="J748" s="49">
        <f t="shared" si="275"/>
        <v>31</v>
      </c>
      <c r="K748" s="7">
        <f t="shared" si="261"/>
        <v>1.0008339900000001</v>
      </c>
      <c r="L748" s="7">
        <f t="shared" si="270"/>
        <v>1.08734975</v>
      </c>
      <c r="M748" s="7">
        <f t="shared" si="271"/>
        <v>1.0882565799999999</v>
      </c>
      <c r="N748" s="6">
        <f t="shared" si="262"/>
        <v>10882.5658</v>
      </c>
      <c r="O748" s="45">
        <v>0</v>
      </c>
      <c r="P748" s="6">
        <v>0</v>
      </c>
      <c r="Q748" s="6">
        <v>0</v>
      </c>
      <c r="R748" s="2">
        <f t="shared" si="272"/>
        <v>5.0000000000000001E-3</v>
      </c>
      <c r="S748" s="45">
        <f t="shared" si="273"/>
        <v>635</v>
      </c>
      <c r="T748" s="8">
        <f t="shared" si="263"/>
        <v>1.008836281</v>
      </c>
      <c r="U748" s="6">
        <f t="shared" si="264"/>
        <v>96.161409000000006</v>
      </c>
      <c r="V748" s="3" t="str">
        <f t="shared" si="279"/>
        <v>A=</v>
      </c>
      <c r="W748" s="9">
        <f t="shared" si="279"/>
        <v>43286</v>
      </c>
    </row>
    <row r="749" spans="1:62" x14ac:dyDescent="0.2">
      <c r="A749" s="102">
        <f t="shared" si="265"/>
        <v>40160</v>
      </c>
      <c r="B749" s="6">
        <f t="shared" si="259"/>
        <v>10980.186974999999</v>
      </c>
      <c r="C749" s="6">
        <f t="shared" si="266"/>
        <v>10000</v>
      </c>
      <c r="D749" s="6">
        <f t="shared" si="260"/>
        <v>10980.186974999999</v>
      </c>
      <c r="E749" s="48">
        <f t="shared" si="267"/>
        <v>3006.47</v>
      </c>
      <c r="F749" s="10">
        <f t="shared" si="268"/>
        <v>3017.59</v>
      </c>
      <c r="G749" s="18">
        <f t="shared" si="278"/>
        <v>40153</v>
      </c>
      <c r="H749" s="2">
        <f t="shared" si="277"/>
        <v>3.6986898256095024E-3</v>
      </c>
      <c r="I749" s="1">
        <f t="shared" si="269"/>
        <v>8</v>
      </c>
      <c r="J749" s="49">
        <f t="shared" si="275"/>
        <v>31</v>
      </c>
      <c r="K749" s="7">
        <f t="shared" si="261"/>
        <v>1.0009531899999999</v>
      </c>
      <c r="L749" s="7">
        <f t="shared" si="270"/>
        <v>1.08734975</v>
      </c>
      <c r="M749" s="7">
        <f t="shared" si="271"/>
        <v>1.0883862</v>
      </c>
      <c r="N749" s="6">
        <f t="shared" si="262"/>
        <v>10883.861999999999</v>
      </c>
      <c r="O749" s="45">
        <v>0</v>
      </c>
      <c r="P749" s="6">
        <v>0</v>
      </c>
      <c r="Q749" s="6">
        <v>0</v>
      </c>
      <c r="R749" s="2">
        <f t="shared" si="272"/>
        <v>5.0000000000000001E-3</v>
      </c>
      <c r="S749" s="45">
        <f t="shared" si="273"/>
        <v>636</v>
      </c>
      <c r="T749" s="8">
        <f t="shared" si="263"/>
        <v>1.008850257</v>
      </c>
      <c r="U749" s="6">
        <f t="shared" si="264"/>
        <v>96.324974999999995</v>
      </c>
      <c r="V749" s="3" t="str">
        <f t="shared" si="279"/>
        <v>A=</v>
      </c>
      <c r="W749" s="9">
        <f t="shared" si="279"/>
        <v>43286</v>
      </c>
    </row>
    <row r="750" spans="1:62" x14ac:dyDescent="0.2">
      <c r="A750" s="102">
        <f t="shared" si="265"/>
        <v>40161</v>
      </c>
      <c r="B750" s="6">
        <f t="shared" si="259"/>
        <v>10981.646789</v>
      </c>
      <c r="C750" s="6">
        <f t="shared" si="266"/>
        <v>10000</v>
      </c>
      <c r="D750" s="6">
        <f t="shared" si="260"/>
        <v>10981.646789</v>
      </c>
      <c r="E750" s="48">
        <f t="shared" si="267"/>
        <v>3006.47</v>
      </c>
      <c r="F750" s="10">
        <f t="shared" si="268"/>
        <v>3017.59</v>
      </c>
      <c r="G750" s="18">
        <f t="shared" si="278"/>
        <v>40153</v>
      </c>
      <c r="H750" s="2">
        <f t="shared" si="277"/>
        <v>3.6986898256095024E-3</v>
      </c>
      <c r="I750" s="1">
        <f t="shared" si="269"/>
        <v>9</v>
      </c>
      <c r="J750" s="49">
        <f t="shared" si="275"/>
        <v>31</v>
      </c>
      <c r="K750" s="7">
        <f t="shared" si="261"/>
        <v>1.0010724</v>
      </c>
      <c r="L750" s="7">
        <f t="shared" si="270"/>
        <v>1.08734975</v>
      </c>
      <c r="M750" s="7">
        <f t="shared" si="271"/>
        <v>1.08851582</v>
      </c>
      <c r="N750" s="6">
        <f t="shared" si="262"/>
        <v>10885.1582</v>
      </c>
      <c r="O750" s="45">
        <v>0</v>
      </c>
      <c r="P750" s="6">
        <v>0</v>
      </c>
      <c r="Q750" s="6">
        <v>0</v>
      </c>
      <c r="R750" s="2">
        <f t="shared" si="272"/>
        <v>5.0000000000000001E-3</v>
      </c>
      <c r="S750" s="45">
        <f t="shared" si="273"/>
        <v>637</v>
      </c>
      <c r="T750" s="8">
        <f t="shared" si="263"/>
        <v>1.008864234</v>
      </c>
      <c r="U750" s="6">
        <f t="shared" si="264"/>
        <v>96.488589000000005</v>
      </c>
      <c r="V750" s="3" t="str">
        <f t="shared" si="279"/>
        <v>A=</v>
      </c>
      <c r="W750" s="9">
        <f t="shared" si="279"/>
        <v>43286</v>
      </c>
    </row>
    <row r="751" spans="1:62" x14ac:dyDescent="0.2">
      <c r="A751" s="102">
        <f t="shared" si="265"/>
        <v>40162</v>
      </c>
      <c r="B751" s="6">
        <f t="shared" si="259"/>
        <v>10983.106839999999</v>
      </c>
      <c r="C751" s="6">
        <f t="shared" si="266"/>
        <v>10000</v>
      </c>
      <c r="D751" s="6">
        <f t="shared" si="260"/>
        <v>10983.106839999999</v>
      </c>
      <c r="E751" s="48">
        <f t="shared" si="267"/>
        <v>3006.47</v>
      </c>
      <c r="F751" s="10">
        <f t="shared" si="268"/>
        <v>3017.59</v>
      </c>
      <c r="G751" s="18">
        <f t="shared" si="278"/>
        <v>40153</v>
      </c>
      <c r="H751" s="2">
        <f t="shared" si="277"/>
        <v>3.6986898256095024E-3</v>
      </c>
      <c r="I751" s="1">
        <f t="shared" si="269"/>
        <v>10</v>
      </c>
      <c r="J751" s="49">
        <f t="shared" si="275"/>
        <v>31</v>
      </c>
      <c r="K751" s="7">
        <f t="shared" si="261"/>
        <v>1.0011916300000001</v>
      </c>
      <c r="L751" s="7">
        <f t="shared" si="270"/>
        <v>1.08734975</v>
      </c>
      <c r="M751" s="7">
        <f t="shared" si="271"/>
        <v>1.08864546</v>
      </c>
      <c r="N751" s="6">
        <f t="shared" si="262"/>
        <v>10886.454599999999</v>
      </c>
      <c r="O751" s="45">
        <v>0</v>
      </c>
      <c r="P751" s="6">
        <v>0</v>
      </c>
      <c r="Q751" s="6">
        <v>0</v>
      </c>
      <c r="R751" s="2">
        <f t="shared" si="272"/>
        <v>5.0000000000000001E-3</v>
      </c>
      <c r="S751" s="45">
        <f t="shared" si="273"/>
        <v>638</v>
      </c>
      <c r="T751" s="8">
        <f t="shared" si="263"/>
        <v>1.0088782110000001</v>
      </c>
      <c r="U751" s="6">
        <f t="shared" si="264"/>
        <v>96.652240000000006</v>
      </c>
      <c r="V751" s="3" t="str">
        <f t="shared" si="279"/>
        <v>A=</v>
      </c>
      <c r="W751" s="9">
        <f t="shared" si="279"/>
        <v>43286</v>
      </c>
    </row>
    <row r="752" spans="1:62" x14ac:dyDescent="0.2">
      <c r="A752" s="102">
        <f t="shared" si="265"/>
        <v>40163</v>
      </c>
      <c r="B752" s="6">
        <f t="shared" si="259"/>
        <v>10984.567141000001</v>
      </c>
      <c r="C752" s="6">
        <f t="shared" si="266"/>
        <v>10000</v>
      </c>
      <c r="D752" s="6">
        <f t="shared" si="260"/>
        <v>10984.567141000001</v>
      </c>
      <c r="E752" s="48">
        <f t="shared" si="267"/>
        <v>3006.47</v>
      </c>
      <c r="F752" s="10">
        <f t="shared" si="268"/>
        <v>3017.59</v>
      </c>
      <c r="G752" s="18">
        <f t="shared" si="278"/>
        <v>40153</v>
      </c>
      <c r="H752" s="2">
        <f t="shared" si="277"/>
        <v>3.6986898256095024E-3</v>
      </c>
      <c r="I752" s="1">
        <f t="shared" si="269"/>
        <v>11</v>
      </c>
      <c r="J752" s="49">
        <f t="shared" si="275"/>
        <v>31</v>
      </c>
      <c r="K752" s="7">
        <f t="shared" si="261"/>
        <v>1.00131087</v>
      </c>
      <c r="L752" s="7">
        <f t="shared" si="270"/>
        <v>1.08734975</v>
      </c>
      <c r="M752" s="7">
        <f t="shared" si="271"/>
        <v>1.08877512</v>
      </c>
      <c r="N752" s="6">
        <f t="shared" si="262"/>
        <v>10887.751200000001</v>
      </c>
      <c r="O752" s="45">
        <v>0</v>
      </c>
      <c r="P752" s="6">
        <v>0</v>
      </c>
      <c r="Q752" s="6">
        <v>0</v>
      </c>
      <c r="R752" s="2">
        <f t="shared" si="272"/>
        <v>5.0000000000000001E-3</v>
      </c>
      <c r="S752" s="45">
        <f t="shared" si="273"/>
        <v>639</v>
      </c>
      <c r="T752" s="8">
        <f t="shared" si="263"/>
        <v>1.008892189</v>
      </c>
      <c r="U752" s="6">
        <f t="shared" si="264"/>
        <v>96.815940999999995</v>
      </c>
      <c r="V752" s="3" t="str">
        <f t="shared" si="279"/>
        <v>A=</v>
      </c>
      <c r="W752" s="9">
        <f t="shared" si="279"/>
        <v>43286</v>
      </c>
    </row>
    <row r="753" spans="1:23" x14ac:dyDescent="0.2">
      <c r="A753" s="102">
        <f t="shared" si="265"/>
        <v>40164</v>
      </c>
      <c r="B753" s="6">
        <f t="shared" si="259"/>
        <v>10986.027669000001</v>
      </c>
      <c r="C753" s="6">
        <f t="shared" si="266"/>
        <v>10000</v>
      </c>
      <c r="D753" s="6">
        <f t="shared" si="260"/>
        <v>10986.027669000001</v>
      </c>
      <c r="E753" s="48">
        <f t="shared" si="267"/>
        <v>3006.47</v>
      </c>
      <c r="F753" s="10">
        <f t="shared" si="268"/>
        <v>3017.59</v>
      </c>
      <c r="G753" s="18">
        <f t="shared" si="278"/>
        <v>40153</v>
      </c>
      <c r="H753" s="2">
        <f t="shared" si="277"/>
        <v>3.6986898256095024E-3</v>
      </c>
      <c r="I753" s="1">
        <f t="shared" si="269"/>
        <v>12</v>
      </c>
      <c r="J753" s="49">
        <f t="shared" si="275"/>
        <v>31</v>
      </c>
      <c r="K753" s="7">
        <f t="shared" si="261"/>
        <v>1.0014301299999999</v>
      </c>
      <c r="L753" s="7">
        <f t="shared" si="270"/>
        <v>1.08734975</v>
      </c>
      <c r="M753" s="7">
        <f t="shared" si="271"/>
        <v>1.0889047999999999</v>
      </c>
      <c r="N753" s="6">
        <f t="shared" si="262"/>
        <v>10889.048000000001</v>
      </c>
      <c r="O753" s="45">
        <v>0</v>
      </c>
      <c r="P753" s="6">
        <v>0</v>
      </c>
      <c r="Q753" s="6">
        <v>0</v>
      </c>
      <c r="R753" s="2">
        <f t="shared" si="272"/>
        <v>5.0000000000000001E-3</v>
      </c>
      <c r="S753" s="45">
        <f t="shared" si="273"/>
        <v>640</v>
      </c>
      <c r="T753" s="8">
        <f t="shared" si="263"/>
        <v>1.008906166</v>
      </c>
      <c r="U753" s="6">
        <f t="shared" si="264"/>
        <v>96.979669000000001</v>
      </c>
      <c r="V753" s="3" t="str">
        <f t="shared" si="279"/>
        <v>A=</v>
      </c>
      <c r="W753" s="9">
        <f t="shared" si="279"/>
        <v>43286</v>
      </c>
    </row>
    <row r="754" spans="1:23" x14ac:dyDescent="0.2">
      <c r="A754" s="102">
        <f t="shared" si="265"/>
        <v>40165</v>
      </c>
      <c r="B754" s="6">
        <f t="shared" si="259"/>
        <v>10987.488243000002</v>
      </c>
      <c r="C754" s="6">
        <f t="shared" si="266"/>
        <v>10000</v>
      </c>
      <c r="D754" s="6">
        <f t="shared" si="260"/>
        <v>10987.488243000002</v>
      </c>
      <c r="E754" s="48">
        <f t="shared" si="267"/>
        <v>3006.47</v>
      </c>
      <c r="F754" s="10">
        <f t="shared" si="268"/>
        <v>3017.59</v>
      </c>
      <c r="G754" s="18">
        <f t="shared" si="278"/>
        <v>40153</v>
      </c>
      <c r="H754" s="2">
        <f t="shared" si="277"/>
        <v>3.6986898256095024E-3</v>
      </c>
      <c r="I754" s="1">
        <f t="shared" si="269"/>
        <v>13</v>
      </c>
      <c r="J754" s="49">
        <f t="shared" si="275"/>
        <v>31</v>
      </c>
      <c r="K754" s="7">
        <f t="shared" si="261"/>
        <v>1.0015494</v>
      </c>
      <c r="L754" s="7">
        <f t="shared" si="270"/>
        <v>1.08734975</v>
      </c>
      <c r="M754" s="7">
        <f t="shared" si="271"/>
        <v>1.08903448</v>
      </c>
      <c r="N754" s="6">
        <f t="shared" si="262"/>
        <v>10890.344800000001</v>
      </c>
      <c r="O754" s="45">
        <v>0</v>
      </c>
      <c r="P754" s="6">
        <v>0</v>
      </c>
      <c r="Q754" s="6">
        <v>0</v>
      </c>
      <c r="R754" s="2">
        <f t="shared" si="272"/>
        <v>5.0000000000000001E-3</v>
      </c>
      <c r="S754" s="45">
        <f t="shared" si="273"/>
        <v>641</v>
      </c>
      <c r="T754" s="8">
        <f t="shared" si="263"/>
        <v>1.008920144</v>
      </c>
      <c r="U754" s="6">
        <f t="shared" si="264"/>
        <v>97.143443000000005</v>
      </c>
      <c r="V754" s="3" t="str">
        <f t="shared" si="279"/>
        <v>A=</v>
      </c>
      <c r="W754" s="9">
        <f t="shared" si="279"/>
        <v>43286</v>
      </c>
    </row>
    <row r="755" spans="1:23" x14ac:dyDescent="0.2">
      <c r="A755" s="102">
        <f t="shared" si="265"/>
        <v>40166</v>
      </c>
      <c r="B755" s="6">
        <f t="shared" si="259"/>
        <v>10988.949055999999</v>
      </c>
      <c r="C755" s="6">
        <f t="shared" si="266"/>
        <v>10000</v>
      </c>
      <c r="D755" s="6">
        <f t="shared" si="260"/>
        <v>10988.949055999999</v>
      </c>
      <c r="E755" s="48">
        <f t="shared" si="267"/>
        <v>3006.47</v>
      </c>
      <c r="F755" s="10">
        <f t="shared" si="268"/>
        <v>3017.59</v>
      </c>
      <c r="G755" s="18">
        <f t="shared" si="278"/>
        <v>40153</v>
      </c>
      <c r="H755" s="2">
        <f t="shared" si="277"/>
        <v>3.6986898256095024E-3</v>
      </c>
      <c r="I755" s="1">
        <f t="shared" si="269"/>
        <v>14</v>
      </c>
      <c r="J755" s="49">
        <f t="shared" si="275"/>
        <v>31</v>
      </c>
      <c r="K755" s="7">
        <f t="shared" si="261"/>
        <v>1.0016686800000001</v>
      </c>
      <c r="L755" s="7">
        <f t="shared" si="270"/>
        <v>1.08734975</v>
      </c>
      <c r="M755" s="7">
        <f t="shared" si="271"/>
        <v>1.08916418</v>
      </c>
      <c r="N755" s="6">
        <f t="shared" si="262"/>
        <v>10891.641799999999</v>
      </c>
      <c r="O755" s="45">
        <v>0</v>
      </c>
      <c r="P755" s="6">
        <v>0</v>
      </c>
      <c r="Q755" s="6">
        <v>0</v>
      </c>
      <c r="R755" s="2">
        <f t="shared" si="272"/>
        <v>5.0000000000000001E-3</v>
      </c>
      <c r="S755" s="45">
        <f t="shared" si="273"/>
        <v>642</v>
      </c>
      <c r="T755" s="8">
        <f t="shared" si="263"/>
        <v>1.0089341220000001</v>
      </c>
      <c r="U755" s="6">
        <f t="shared" si="264"/>
        <v>97.307255999999995</v>
      </c>
      <c r="V755" s="3" t="str">
        <f t="shared" si="279"/>
        <v>A=</v>
      </c>
      <c r="W755" s="9">
        <f t="shared" si="279"/>
        <v>43286</v>
      </c>
    </row>
    <row r="756" spans="1:23" x14ac:dyDescent="0.2">
      <c r="A756" s="102">
        <f t="shared" si="265"/>
        <v>40167</v>
      </c>
      <c r="B756" s="6">
        <f t="shared" si="259"/>
        <v>10990.410107</v>
      </c>
      <c r="C756" s="6">
        <f t="shared" si="266"/>
        <v>10000</v>
      </c>
      <c r="D756" s="6">
        <f t="shared" si="260"/>
        <v>10990.410107</v>
      </c>
      <c r="E756" s="48">
        <f t="shared" si="267"/>
        <v>3006.47</v>
      </c>
      <c r="F756" s="10">
        <f t="shared" si="268"/>
        <v>3017.59</v>
      </c>
      <c r="G756" s="18">
        <f t="shared" si="278"/>
        <v>40153</v>
      </c>
      <c r="H756" s="2">
        <f t="shared" si="277"/>
        <v>3.6986898256095024E-3</v>
      </c>
      <c r="I756" s="1">
        <f t="shared" si="269"/>
        <v>15</v>
      </c>
      <c r="J756" s="49">
        <f t="shared" si="275"/>
        <v>31</v>
      </c>
      <c r="K756" s="7">
        <f t="shared" si="261"/>
        <v>1.00178798</v>
      </c>
      <c r="L756" s="7">
        <f t="shared" si="270"/>
        <v>1.08734975</v>
      </c>
      <c r="M756" s="7">
        <f t="shared" si="271"/>
        <v>1.0892938999999999</v>
      </c>
      <c r="N756" s="6">
        <f t="shared" si="262"/>
        <v>10892.939</v>
      </c>
      <c r="O756" s="45">
        <v>0</v>
      </c>
      <c r="P756" s="6">
        <v>0</v>
      </c>
      <c r="Q756" s="6">
        <v>0</v>
      </c>
      <c r="R756" s="2">
        <f t="shared" si="272"/>
        <v>5.0000000000000001E-3</v>
      </c>
      <c r="S756" s="45">
        <f t="shared" si="273"/>
        <v>643</v>
      </c>
      <c r="T756" s="8">
        <f t="shared" si="263"/>
        <v>1.0089481</v>
      </c>
      <c r="U756" s="6">
        <f t="shared" si="264"/>
        <v>97.471107000000003</v>
      </c>
      <c r="V756" s="3" t="str">
        <f t="shared" si="279"/>
        <v>A=</v>
      </c>
      <c r="W756" s="9">
        <f t="shared" si="279"/>
        <v>43286</v>
      </c>
    </row>
    <row r="757" spans="1:23" x14ac:dyDescent="0.2">
      <c r="A757" s="102">
        <f t="shared" si="265"/>
        <v>40168</v>
      </c>
      <c r="B757" s="6">
        <f t="shared" si="259"/>
        <v>10991.871407000001</v>
      </c>
      <c r="C757" s="6">
        <f t="shared" si="266"/>
        <v>10000</v>
      </c>
      <c r="D757" s="6">
        <f t="shared" si="260"/>
        <v>10991.871407000001</v>
      </c>
      <c r="E757" s="48">
        <f t="shared" si="267"/>
        <v>3006.47</v>
      </c>
      <c r="F757" s="10">
        <f t="shared" si="268"/>
        <v>3017.59</v>
      </c>
      <c r="G757" s="18">
        <f t="shared" si="278"/>
        <v>40153</v>
      </c>
      <c r="H757" s="2">
        <f t="shared" si="277"/>
        <v>3.6986898256095024E-3</v>
      </c>
      <c r="I757" s="1">
        <f t="shared" si="269"/>
        <v>16</v>
      </c>
      <c r="J757" s="49">
        <f t="shared" si="275"/>
        <v>31</v>
      </c>
      <c r="K757" s="7">
        <f t="shared" si="261"/>
        <v>1.0019072899999999</v>
      </c>
      <c r="L757" s="7">
        <f t="shared" si="270"/>
        <v>1.08734975</v>
      </c>
      <c r="M757" s="7">
        <f t="shared" si="271"/>
        <v>1.0894236399999999</v>
      </c>
      <c r="N757" s="6">
        <f t="shared" si="262"/>
        <v>10894.2364</v>
      </c>
      <c r="O757" s="45">
        <v>0</v>
      </c>
      <c r="P757" s="6">
        <v>0</v>
      </c>
      <c r="Q757" s="6">
        <v>0</v>
      </c>
      <c r="R757" s="2">
        <f t="shared" si="272"/>
        <v>5.0000000000000001E-3</v>
      </c>
      <c r="S757" s="45">
        <f t="shared" si="273"/>
        <v>644</v>
      </c>
      <c r="T757" s="8">
        <f t="shared" si="263"/>
        <v>1.008962079</v>
      </c>
      <c r="U757" s="6">
        <f t="shared" si="264"/>
        <v>97.635007000000002</v>
      </c>
      <c r="V757" s="3" t="str">
        <f t="shared" si="279"/>
        <v>A=</v>
      </c>
      <c r="W757" s="9">
        <f t="shared" si="279"/>
        <v>43286</v>
      </c>
    </row>
    <row r="758" spans="1:23" x14ac:dyDescent="0.2">
      <c r="A758" s="102">
        <f t="shared" si="265"/>
        <v>40169</v>
      </c>
      <c r="B758" s="6">
        <f t="shared" si="259"/>
        <v>10993.332833</v>
      </c>
      <c r="C758" s="6">
        <f t="shared" si="266"/>
        <v>10000</v>
      </c>
      <c r="D758" s="6">
        <f t="shared" si="260"/>
        <v>10993.332833</v>
      </c>
      <c r="E758" s="48">
        <f t="shared" si="267"/>
        <v>3006.47</v>
      </c>
      <c r="F758" s="10">
        <f t="shared" si="268"/>
        <v>3017.59</v>
      </c>
      <c r="G758" s="18">
        <f t="shared" si="278"/>
        <v>40153</v>
      </c>
      <c r="H758" s="2">
        <f t="shared" si="277"/>
        <v>3.6986898256095024E-3</v>
      </c>
      <c r="I758" s="1">
        <f t="shared" si="269"/>
        <v>17</v>
      </c>
      <c r="J758" s="49">
        <f t="shared" si="275"/>
        <v>31</v>
      </c>
      <c r="K758" s="7">
        <f t="shared" si="261"/>
        <v>1.0020266200000001</v>
      </c>
      <c r="L758" s="7">
        <f t="shared" si="270"/>
        <v>1.08734975</v>
      </c>
      <c r="M758" s="7">
        <f t="shared" si="271"/>
        <v>1.0895533900000001</v>
      </c>
      <c r="N758" s="6">
        <f t="shared" si="262"/>
        <v>10895.5339</v>
      </c>
      <c r="O758" s="45">
        <v>0</v>
      </c>
      <c r="P758" s="6">
        <v>0</v>
      </c>
      <c r="Q758" s="6">
        <v>0</v>
      </c>
      <c r="R758" s="2">
        <f t="shared" si="272"/>
        <v>5.0000000000000001E-3</v>
      </c>
      <c r="S758" s="45">
        <f t="shared" si="273"/>
        <v>645</v>
      </c>
      <c r="T758" s="8">
        <f t="shared" si="263"/>
        <v>1.0089760569999999</v>
      </c>
      <c r="U758" s="6">
        <f t="shared" si="264"/>
        <v>97.798933000000005</v>
      </c>
      <c r="V758" s="3" t="str">
        <f t="shared" si="279"/>
        <v>A=</v>
      </c>
      <c r="W758" s="9">
        <f t="shared" si="279"/>
        <v>43286</v>
      </c>
    </row>
    <row r="759" spans="1:23" x14ac:dyDescent="0.2">
      <c r="A759" s="102">
        <f t="shared" si="265"/>
        <v>40170</v>
      </c>
      <c r="B759" s="6">
        <f t="shared" si="259"/>
        <v>10994.794406999999</v>
      </c>
      <c r="C759" s="6">
        <f t="shared" si="266"/>
        <v>10000</v>
      </c>
      <c r="D759" s="6">
        <f t="shared" si="260"/>
        <v>10994.794406999999</v>
      </c>
      <c r="E759" s="48">
        <f t="shared" si="267"/>
        <v>3006.47</v>
      </c>
      <c r="F759" s="10">
        <f t="shared" si="268"/>
        <v>3017.59</v>
      </c>
      <c r="G759" s="18">
        <f t="shared" si="278"/>
        <v>40153</v>
      </c>
      <c r="H759" s="2">
        <f t="shared" si="277"/>
        <v>3.6986898256095024E-3</v>
      </c>
      <c r="I759" s="1">
        <f t="shared" si="269"/>
        <v>18</v>
      </c>
      <c r="J759" s="49">
        <f t="shared" si="275"/>
        <v>31</v>
      </c>
      <c r="K759" s="7">
        <f t="shared" si="261"/>
        <v>1.00214596</v>
      </c>
      <c r="L759" s="7">
        <f t="shared" si="270"/>
        <v>1.08734975</v>
      </c>
      <c r="M759" s="7">
        <f t="shared" si="271"/>
        <v>1.0896831499999999</v>
      </c>
      <c r="N759" s="6">
        <f t="shared" si="262"/>
        <v>10896.8315</v>
      </c>
      <c r="O759" s="45">
        <v>0</v>
      </c>
      <c r="P759" s="6">
        <v>0</v>
      </c>
      <c r="Q759" s="6">
        <v>0</v>
      </c>
      <c r="R759" s="2">
        <f t="shared" si="272"/>
        <v>5.0000000000000001E-3</v>
      </c>
      <c r="S759" s="45">
        <f t="shared" si="273"/>
        <v>646</v>
      </c>
      <c r="T759" s="8">
        <f t="shared" si="263"/>
        <v>1.0089900359999999</v>
      </c>
      <c r="U759" s="6">
        <f t="shared" si="264"/>
        <v>97.962907000000001</v>
      </c>
      <c r="V759" s="3" t="str">
        <f t="shared" si="279"/>
        <v>A=</v>
      </c>
      <c r="W759" s="9">
        <f t="shared" si="279"/>
        <v>43286</v>
      </c>
    </row>
    <row r="760" spans="1:23" x14ac:dyDescent="0.2">
      <c r="A760" s="102">
        <f t="shared" si="265"/>
        <v>40171</v>
      </c>
      <c r="B760" s="6">
        <f t="shared" si="259"/>
        <v>10996.256219000001</v>
      </c>
      <c r="C760" s="6">
        <f t="shared" si="266"/>
        <v>10000</v>
      </c>
      <c r="D760" s="6">
        <f t="shared" si="260"/>
        <v>10996.256219000001</v>
      </c>
      <c r="E760" s="48">
        <f t="shared" si="267"/>
        <v>3006.47</v>
      </c>
      <c r="F760" s="10">
        <f t="shared" si="268"/>
        <v>3017.59</v>
      </c>
      <c r="G760" s="18">
        <f t="shared" si="278"/>
        <v>40153</v>
      </c>
      <c r="H760" s="2">
        <f t="shared" si="277"/>
        <v>3.6986898256095024E-3</v>
      </c>
      <c r="I760" s="1">
        <f t="shared" si="269"/>
        <v>19</v>
      </c>
      <c r="J760" s="49">
        <f t="shared" si="275"/>
        <v>31</v>
      </c>
      <c r="K760" s="7">
        <f t="shared" si="261"/>
        <v>1.0022653100000001</v>
      </c>
      <c r="L760" s="7">
        <f t="shared" si="270"/>
        <v>1.08734975</v>
      </c>
      <c r="M760" s="7">
        <f t="shared" si="271"/>
        <v>1.0898129299999999</v>
      </c>
      <c r="N760" s="6">
        <f t="shared" si="262"/>
        <v>10898.129300000001</v>
      </c>
      <c r="O760" s="45">
        <v>0</v>
      </c>
      <c r="P760" s="6">
        <v>0</v>
      </c>
      <c r="Q760" s="6">
        <v>0</v>
      </c>
      <c r="R760" s="2">
        <f t="shared" si="272"/>
        <v>5.0000000000000001E-3</v>
      </c>
      <c r="S760" s="45">
        <f t="shared" si="273"/>
        <v>647</v>
      </c>
      <c r="T760" s="8">
        <f t="shared" si="263"/>
        <v>1.0090040149999999</v>
      </c>
      <c r="U760" s="6">
        <f t="shared" si="264"/>
        <v>98.126919000000001</v>
      </c>
      <c r="V760" s="3" t="str">
        <f t="shared" si="279"/>
        <v>A=</v>
      </c>
      <c r="W760" s="9">
        <f t="shared" si="279"/>
        <v>43286</v>
      </c>
    </row>
    <row r="761" spans="1:23" x14ac:dyDescent="0.2">
      <c r="A761" s="102">
        <f t="shared" si="265"/>
        <v>40172</v>
      </c>
      <c r="B761" s="6">
        <f t="shared" si="259"/>
        <v>10997.718268999999</v>
      </c>
      <c r="C761" s="6">
        <f t="shared" si="266"/>
        <v>10000</v>
      </c>
      <c r="D761" s="6">
        <f t="shared" si="260"/>
        <v>10997.718268999999</v>
      </c>
      <c r="E761" s="48">
        <f t="shared" si="267"/>
        <v>3006.47</v>
      </c>
      <c r="F761" s="10">
        <f t="shared" si="268"/>
        <v>3017.59</v>
      </c>
      <c r="G761" s="18">
        <f t="shared" si="278"/>
        <v>40153</v>
      </c>
      <c r="H761" s="2">
        <f t="shared" si="277"/>
        <v>3.6986898256095024E-3</v>
      </c>
      <c r="I761" s="1">
        <f t="shared" si="269"/>
        <v>20</v>
      </c>
      <c r="J761" s="49">
        <f t="shared" si="275"/>
        <v>31</v>
      </c>
      <c r="K761" s="7">
        <f t="shared" si="261"/>
        <v>1.00238468</v>
      </c>
      <c r="L761" s="7">
        <f t="shared" si="270"/>
        <v>1.08734975</v>
      </c>
      <c r="M761" s="7">
        <f t="shared" si="271"/>
        <v>1.08994273</v>
      </c>
      <c r="N761" s="6">
        <f t="shared" si="262"/>
        <v>10899.427299999999</v>
      </c>
      <c r="O761" s="45">
        <v>0</v>
      </c>
      <c r="P761" s="6">
        <v>0</v>
      </c>
      <c r="Q761" s="6">
        <v>0</v>
      </c>
      <c r="R761" s="2">
        <f t="shared" si="272"/>
        <v>5.0000000000000001E-3</v>
      </c>
      <c r="S761" s="45">
        <f t="shared" si="273"/>
        <v>648</v>
      </c>
      <c r="T761" s="8">
        <f t="shared" si="263"/>
        <v>1.0090179939999999</v>
      </c>
      <c r="U761" s="6">
        <f t="shared" si="264"/>
        <v>98.290969000000004</v>
      </c>
      <c r="V761" s="3" t="str">
        <f t="shared" si="279"/>
        <v>A=</v>
      </c>
      <c r="W761" s="9">
        <f t="shared" si="279"/>
        <v>43286</v>
      </c>
    </row>
    <row r="762" spans="1:23" x14ac:dyDescent="0.2">
      <c r="A762" s="102">
        <f t="shared" si="265"/>
        <v>40173</v>
      </c>
      <c r="B762" s="6">
        <f t="shared" si="259"/>
        <v>10999.180456999999</v>
      </c>
      <c r="C762" s="6">
        <f t="shared" si="266"/>
        <v>10000</v>
      </c>
      <c r="D762" s="6">
        <f t="shared" si="260"/>
        <v>10999.180456999999</v>
      </c>
      <c r="E762" s="48">
        <f t="shared" si="267"/>
        <v>3006.47</v>
      </c>
      <c r="F762" s="10">
        <f t="shared" si="268"/>
        <v>3017.59</v>
      </c>
      <c r="G762" s="18">
        <f t="shared" si="278"/>
        <v>40153</v>
      </c>
      <c r="H762" s="2">
        <f t="shared" si="277"/>
        <v>3.6986898256095024E-3</v>
      </c>
      <c r="I762" s="1">
        <f t="shared" si="269"/>
        <v>21</v>
      </c>
      <c r="J762" s="49">
        <f t="shared" si="275"/>
        <v>31</v>
      </c>
      <c r="K762" s="7">
        <f t="shared" si="261"/>
        <v>1.0025040700000001</v>
      </c>
      <c r="L762" s="7">
        <f t="shared" si="270"/>
        <v>1.08734975</v>
      </c>
      <c r="M762" s="7">
        <f t="shared" si="271"/>
        <v>1.09007254</v>
      </c>
      <c r="N762" s="6">
        <f t="shared" si="262"/>
        <v>10900.725399999999</v>
      </c>
      <c r="O762" s="45">
        <v>0</v>
      </c>
      <c r="P762" s="6">
        <v>0</v>
      </c>
      <c r="Q762" s="6">
        <v>0</v>
      </c>
      <c r="R762" s="2">
        <f t="shared" si="272"/>
        <v>5.0000000000000001E-3</v>
      </c>
      <c r="S762" s="45">
        <f t="shared" si="273"/>
        <v>649</v>
      </c>
      <c r="T762" s="8">
        <f t="shared" si="263"/>
        <v>1.0090319729999999</v>
      </c>
      <c r="U762" s="6">
        <f t="shared" si="264"/>
        <v>98.455056999999996</v>
      </c>
      <c r="V762" s="3" t="str">
        <f t="shared" si="279"/>
        <v>A=</v>
      </c>
      <c r="W762" s="9">
        <f t="shared" si="279"/>
        <v>43286</v>
      </c>
    </row>
    <row r="763" spans="1:23" x14ac:dyDescent="0.2">
      <c r="A763" s="102">
        <f t="shared" si="265"/>
        <v>40174</v>
      </c>
      <c r="B763" s="6">
        <f t="shared" si="259"/>
        <v>11000.642793000001</v>
      </c>
      <c r="C763" s="6">
        <f t="shared" si="266"/>
        <v>10000</v>
      </c>
      <c r="D763" s="6">
        <f t="shared" si="260"/>
        <v>11000.642793000001</v>
      </c>
      <c r="E763" s="48">
        <f t="shared" si="267"/>
        <v>3006.47</v>
      </c>
      <c r="F763" s="10">
        <f t="shared" si="268"/>
        <v>3017.59</v>
      </c>
      <c r="G763" s="18">
        <f t="shared" si="278"/>
        <v>40153</v>
      </c>
      <c r="H763" s="2">
        <f t="shared" si="277"/>
        <v>3.6986898256095024E-3</v>
      </c>
      <c r="I763" s="1">
        <f t="shared" si="269"/>
        <v>22</v>
      </c>
      <c r="J763" s="49">
        <f t="shared" si="275"/>
        <v>31</v>
      </c>
      <c r="K763" s="7">
        <f t="shared" si="261"/>
        <v>1.0026234599999999</v>
      </c>
      <c r="L763" s="7">
        <f t="shared" si="270"/>
        <v>1.08734975</v>
      </c>
      <c r="M763" s="7">
        <f t="shared" si="271"/>
        <v>1.0902023599999999</v>
      </c>
      <c r="N763" s="6">
        <f t="shared" si="262"/>
        <v>10902.0236</v>
      </c>
      <c r="O763" s="45">
        <v>0</v>
      </c>
      <c r="P763" s="6">
        <v>0</v>
      </c>
      <c r="Q763" s="6">
        <v>0</v>
      </c>
      <c r="R763" s="2">
        <f t="shared" si="272"/>
        <v>5.0000000000000001E-3</v>
      </c>
      <c r="S763" s="45">
        <f t="shared" si="273"/>
        <v>650</v>
      </c>
      <c r="T763" s="8">
        <f t="shared" si="263"/>
        <v>1.009045953</v>
      </c>
      <c r="U763" s="6">
        <f t="shared" si="264"/>
        <v>98.619192999999996</v>
      </c>
      <c r="V763" s="3" t="str">
        <f t="shared" ref="V763:W778" si="280">V762</f>
        <v>A=</v>
      </c>
      <c r="W763" s="9">
        <f t="shared" si="280"/>
        <v>43286</v>
      </c>
    </row>
    <row r="764" spans="1:23" x14ac:dyDescent="0.2">
      <c r="A764" s="102">
        <f t="shared" si="265"/>
        <v>40175</v>
      </c>
      <c r="B764" s="6">
        <f t="shared" si="259"/>
        <v>11002.105466999999</v>
      </c>
      <c r="C764" s="6">
        <f t="shared" si="266"/>
        <v>10000</v>
      </c>
      <c r="D764" s="6">
        <f t="shared" si="260"/>
        <v>11002.105466999999</v>
      </c>
      <c r="E764" s="48">
        <f t="shared" si="267"/>
        <v>3006.47</v>
      </c>
      <c r="F764" s="10">
        <f t="shared" si="268"/>
        <v>3017.59</v>
      </c>
      <c r="G764" s="18">
        <f t="shared" si="278"/>
        <v>40153</v>
      </c>
      <c r="H764" s="2">
        <f t="shared" si="277"/>
        <v>3.6986898256095024E-3</v>
      </c>
      <c r="I764" s="1">
        <f t="shared" si="269"/>
        <v>23</v>
      </c>
      <c r="J764" s="49">
        <f t="shared" si="275"/>
        <v>31</v>
      </c>
      <c r="K764" s="7">
        <f t="shared" si="261"/>
        <v>1.00274288</v>
      </c>
      <c r="L764" s="7">
        <f t="shared" si="270"/>
        <v>1.08734975</v>
      </c>
      <c r="M764" s="7">
        <f t="shared" si="271"/>
        <v>1.0903322099999999</v>
      </c>
      <c r="N764" s="6">
        <f t="shared" si="262"/>
        <v>10903.322099999999</v>
      </c>
      <c r="O764" s="45">
        <v>0</v>
      </c>
      <c r="P764" s="6">
        <v>0</v>
      </c>
      <c r="Q764" s="6">
        <v>0</v>
      </c>
      <c r="R764" s="2">
        <f t="shared" si="272"/>
        <v>5.0000000000000001E-3</v>
      </c>
      <c r="S764" s="45">
        <f t="shared" si="273"/>
        <v>651</v>
      </c>
      <c r="T764" s="8">
        <f t="shared" si="263"/>
        <v>1.0090599330000001</v>
      </c>
      <c r="U764" s="6">
        <f t="shared" si="264"/>
        <v>98.783366999999998</v>
      </c>
      <c r="V764" s="3" t="str">
        <f t="shared" si="280"/>
        <v>A=</v>
      </c>
      <c r="W764" s="9">
        <f t="shared" si="280"/>
        <v>43286</v>
      </c>
    </row>
    <row r="765" spans="1:23" x14ac:dyDescent="0.2">
      <c r="A765" s="102">
        <f t="shared" si="265"/>
        <v>40176</v>
      </c>
      <c r="B765" s="6">
        <f t="shared" si="259"/>
        <v>11003.568267999999</v>
      </c>
      <c r="C765" s="6">
        <f t="shared" si="266"/>
        <v>10000</v>
      </c>
      <c r="D765" s="6">
        <f t="shared" si="260"/>
        <v>11003.568267999999</v>
      </c>
      <c r="E765" s="48">
        <f t="shared" si="267"/>
        <v>3006.47</v>
      </c>
      <c r="F765" s="10">
        <f t="shared" si="268"/>
        <v>3017.59</v>
      </c>
      <c r="G765" s="18">
        <f t="shared" si="278"/>
        <v>40153</v>
      </c>
      <c r="H765" s="2">
        <f t="shared" si="277"/>
        <v>3.6986898256095024E-3</v>
      </c>
      <c r="I765" s="1">
        <f t="shared" si="269"/>
        <v>24</v>
      </c>
      <c r="J765" s="49">
        <f t="shared" si="275"/>
        <v>31</v>
      </c>
      <c r="K765" s="7">
        <f t="shared" si="261"/>
        <v>1.0028623000000001</v>
      </c>
      <c r="L765" s="7">
        <f t="shared" si="270"/>
        <v>1.08734975</v>
      </c>
      <c r="M765" s="7">
        <f t="shared" si="271"/>
        <v>1.0904620700000001</v>
      </c>
      <c r="N765" s="6">
        <f t="shared" si="262"/>
        <v>10904.620699999999</v>
      </c>
      <c r="O765" s="45">
        <v>0</v>
      </c>
      <c r="P765" s="6">
        <v>0</v>
      </c>
      <c r="Q765" s="6">
        <v>0</v>
      </c>
      <c r="R765" s="2">
        <f t="shared" si="272"/>
        <v>5.0000000000000001E-3</v>
      </c>
      <c r="S765" s="45">
        <f t="shared" si="273"/>
        <v>652</v>
      </c>
      <c r="T765" s="8">
        <f t="shared" si="263"/>
        <v>1.0090739120000001</v>
      </c>
      <c r="U765" s="6">
        <f t="shared" si="264"/>
        <v>98.947568000000004</v>
      </c>
      <c r="V765" s="3" t="str">
        <f t="shared" si="280"/>
        <v>A=</v>
      </c>
      <c r="W765" s="9">
        <f t="shared" si="280"/>
        <v>43286</v>
      </c>
    </row>
    <row r="766" spans="1:23" x14ac:dyDescent="0.2">
      <c r="A766" s="102">
        <f t="shared" si="265"/>
        <v>40177</v>
      </c>
      <c r="B766" s="6">
        <f t="shared" si="259"/>
        <v>11005.031228</v>
      </c>
      <c r="C766" s="6">
        <f t="shared" si="266"/>
        <v>10000</v>
      </c>
      <c r="D766" s="6">
        <f t="shared" si="260"/>
        <v>11005.031228</v>
      </c>
      <c r="E766" s="48">
        <f t="shared" si="267"/>
        <v>3006.47</v>
      </c>
      <c r="F766" s="10">
        <f t="shared" si="268"/>
        <v>3017.59</v>
      </c>
      <c r="G766" s="18">
        <f t="shared" si="278"/>
        <v>40153</v>
      </c>
      <c r="H766" s="2">
        <f t="shared" si="277"/>
        <v>3.6986898256095024E-3</v>
      </c>
      <c r="I766" s="1">
        <f t="shared" si="269"/>
        <v>25</v>
      </c>
      <c r="J766" s="49">
        <f t="shared" si="275"/>
        <v>31</v>
      </c>
      <c r="K766" s="7">
        <f t="shared" si="261"/>
        <v>1.0029817400000001</v>
      </c>
      <c r="L766" s="7">
        <f t="shared" si="270"/>
        <v>1.08734975</v>
      </c>
      <c r="M766" s="7">
        <f t="shared" si="271"/>
        <v>1.0905919399999999</v>
      </c>
      <c r="N766" s="6">
        <f t="shared" si="262"/>
        <v>10905.919400000001</v>
      </c>
      <c r="O766" s="45">
        <v>0</v>
      </c>
      <c r="P766" s="6">
        <v>0</v>
      </c>
      <c r="Q766" s="6">
        <v>0</v>
      </c>
      <c r="R766" s="2">
        <f t="shared" si="272"/>
        <v>5.0000000000000001E-3</v>
      </c>
      <c r="S766" s="45">
        <f t="shared" si="273"/>
        <v>653</v>
      </c>
      <c r="T766" s="8">
        <f t="shared" si="263"/>
        <v>1.009087893</v>
      </c>
      <c r="U766" s="6">
        <f t="shared" si="264"/>
        <v>99.111828000000003</v>
      </c>
      <c r="V766" s="3" t="str">
        <f t="shared" si="280"/>
        <v>A=</v>
      </c>
      <c r="W766" s="9">
        <f t="shared" si="280"/>
        <v>43286</v>
      </c>
    </row>
    <row r="767" spans="1:23" x14ac:dyDescent="0.2">
      <c r="A767" s="102">
        <f t="shared" si="265"/>
        <v>40178</v>
      </c>
      <c r="B767" s="6">
        <f t="shared" si="259"/>
        <v>11006.494415000001</v>
      </c>
      <c r="C767" s="6">
        <f t="shared" si="266"/>
        <v>10000</v>
      </c>
      <c r="D767" s="6">
        <f t="shared" si="260"/>
        <v>11006.494415000001</v>
      </c>
      <c r="E767" s="48">
        <f t="shared" si="267"/>
        <v>3006.47</v>
      </c>
      <c r="F767" s="10">
        <f t="shared" si="268"/>
        <v>3017.59</v>
      </c>
      <c r="G767" s="18">
        <f t="shared" si="278"/>
        <v>40153</v>
      </c>
      <c r="H767" s="2">
        <f t="shared" si="277"/>
        <v>3.6986898256095024E-3</v>
      </c>
      <c r="I767" s="1">
        <f t="shared" si="269"/>
        <v>26</v>
      </c>
      <c r="J767" s="49">
        <f t="shared" si="275"/>
        <v>31</v>
      </c>
      <c r="K767" s="7">
        <f t="shared" si="261"/>
        <v>1.0031011999999999</v>
      </c>
      <c r="L767" s="7">
        <f t="shared" si="270"/>
        <v>1.08734975</v>
      </c>
      <c r="M767" s="7">
        <f t="shared" si="271"/>
        <v>1.0907218299999999</v>
      </c>
      <c r="N767" s="6">
        <f t="shared" si="262"/>
        <v>10907.2183</v>
      </c>
      <c r="O767" s="45">
        <v>0</v>
      </c>
      <c r="P767" s="6">
        <v>0</v>
      </c>
      <c r="Q767" s="6">
        <v>0</v>
      </c>
      <c r="R767" s="2">
        <f t="shared" si="272"/>
        <v>5.0000000000000001E-3</v>
      </c>
      <c r="S767" s="45">
        <f t="shared" si="273"/>
        <v>654</v>
      </c>
      <c r="T767" s="8">
        <f t="shared" si="263"/>
        <v>1.0091018730000001</v>
      </c>
      <c r="U767" s="6">
        <f t="shared" si="264"/>
        <v>99.276115000000004</v>
      </c>
      <c r="V767" s="3" t="str">
        <f t="shared" si="280"/>
        <v>A=</v>
      </c>
      <c r="W767" s="9">
        <f t="shared" si="280"/>
        <v>43286</v>
      </c>
    </row>
    <row r="768" spans="1:23" x14ac:dyDescent="0.2">
      <c r="A768" s="102">
        <f t="shared" si="265"/>
        <v>40179</v>
      </c>
      <c r="B768" s="6">
        <f t="shared" si="259"/>
        <v>11007.957841000001</v>
      </c>
      <c r="C768" s="6">
        <f t="shared" si="266"/>
        <v>10000</v>
      </c>
      <c r="D768" s="6">
        <f t="shared" si="260"/>
        <v>11007.957841000001</v>
      </c>
      <c r="E768" s="48">
        <f t="shared" si="267"/>
        <v>3006.47</v>
      </c>
      <c r="F768" s="10">
        <f t="shared" si="268"/>
        <v>3017.59</v>
      </c>
      <c r="G768" s="18">
        <f t="shared" si="278"/>
        <v>40153</v>
      </c>
      <c r="H768" s="2">
        <f t="shared" si="277"/>
        <v>3.6986898256095024E-3</v>
      </c>
      <c r="I768" s="1">
        <f t="shared" si="269"/>
        <v>27</v>
      </c>
      <c r="J768" s="49">
        <f t="shared" si="275"/>
        <v>31</v>
      </c>
      <c r="K768" s="7">
        <f t="shared" si="261"/>
        <v>1.0032206699999999</v>
      </c>
      <c r="L768" s="7">
        <f t="shared" si="270"/>
        <v>1.08734975</v>
      </c>
      <c r="M768" s="7">
        <f t="shared" si="271"/>
        <v>1.09085174</v>
      </c>
      <c r="N768" s="6">
        <f t="shared" si="262"/>
        <v>10908.517400000001</v>
      </c>
      <c r="O768" s="45">
        <v>0</v>
      </c>
      <c r="P768" s="6">
        <v>0</v>
      </c>
      <c r="Q768" s="6">
        <v>0</v>
      </c>
      <c r="R768" s="2">
        <f t="shared" si="272"/>
        <v>5.0000000000000001E-3</v>
      </c>
      <c r="S768" s="45">
        <f t="shared" si="273"/>
        <v>655</v>
      </c>
      <c r="T768" s="8">
        <f t="shared" si="263"/>
        <v>1.009115853</v>
      </c>
      <c r="U768" s="6">
        <f t="shared" si="264"/>
        <v>99.440441000000007</v>
      </c>
      <c r="V768" s="3" t="str">
        <f t="shared" si="280"/>
        <v>A=</v>
      </c>
      <c r="W768" s="9">
        <f t="shared" si="280"/>
        <v>43286</v>
      </c>
    </row>
    <row r="769" spans="1:23" x14ac:dyDescent="0.2">
      <c r="A769" s="102">
        <f t="shared" si="265"/>
        <v>40180</v>
      </c>
      <c r="B769" s="6">
        <f t="shared" si="259"/>
        <v>11009.421414</v>
      </c>
      <c r="C769" s="6">
        <f t="shared" si="266"/>
        <v>10000</v>
      </c>
      <c r="D769" s="6">
        <f t="shared" si="260"/>
        <v>11009.421414</v>
      </c>
      <c r="E769" s="48">
        <f t="shared" si="267"/>
        <v>3006.47</v>
      </c>
      <c r="F769" s="10">
        <f t="shared" si="268"/>
        <v>3017.59</v>
      </c>
      <c r="G769" s="18">
        <f t="shared" si="278"/>
        <v>40153</v>
      </c>
      <c r="H769" s="2">
        <f t="shared" si="277"/>
        <v>3.6986898256095024E-3</v>
      </c>
      <c r="I769" s="1">
        <f t="shared" si="269"/>
        <v>28</v>
      </c>
      <c r="J769" s="49">
        <f t="shared" si="275"/>
        <v>31</v>
      </c>
      <c r="K769" s="7">
        <f t="shared" si="261"/>
        <v>1.0033401500000001</v>
      </c>
      <c r="L769" s="7">
        <f t="shared" si="270"/>
        <v>1.08734975</v>
      </c>
      <c r="M769" s="7">
        <f t="shared" si="271"/>
        <v>1.09098166</v>
      </c>
      <c r="N769" s="6">
        <f t="shared" si="262"/>
        <v>10909.8166</v>
      </c>
      <c r="O769" s="45">
        <v>0</v>
      </c>
      <c r="P769" s="6">
        <v>0</v>
      </c>
      <c r="Q769" s="6">
        <v>0</v>
      </c>
      <c r="R769" s="2">
        <f t="shared" si="272"/>
        <v>5.0000000000000001E-3</v>
      </c>
      <c r="S769" s="45">
        <f t="shared" si="273"/>
        <v>656</v>
      </c>
      <c r="T769" s="8">
        <f t="shared" si="263"/>
        <v>1.0091298339999999</v>
      </c>
      <c r="U769" s="6">
        <f t="shared" si="264"/>
        <v>99.604814000000005</v>
      </c>
      <c r="V769" s="3" t="str">
        <f t="shared" si="280"/>
        <v>A=</v>
      </c>
      <c r="W769" s="9">
        <f t="shared" si="280"/>
        <v>43286</v>
      </c>
    </row>
    <row r="770" spans="1:23" x14ac:dyDescent="0.2">
      <c r="A770" s="102">
        <f t="shared" si="265"/>
        <v>40181</v>
      </c>
      <c r="B770" s="6">
        <f t="shared" si="259"/>
        <v>11010.885125000001</v>
      </c>
      <c r="C770" s="6">
        <f t="shared" si="266"/>
        <v>10000</v>
      </c>
      <c r="D770" s="6">
        <f t="shared" si="260"/>
        <v>11010.885125000001</v>
      </c>
      <c r="E770" s="48">
        <f t="shared" si="267"/>
        <v>3006.47</v>
      </c>
      <c r="F770" s="10">
        <f t="shared" si="268"/>
        <v>3017.59</v>
      </c>
      <c r="G770" s="18">
        <f t="shared" si="278"/>
        <v>40153</v>
      </c>
      <c r="H770" s="2">
        <f t="shared" si="277"/>
        <v>3.6986898256095024E-3</v>
      </c>
      <c r="I770" s="1">
        <f t="shared" si="269"/>
        <v>29</v>
      </c>
      <c r="J770" s="49">
        <f t="shared" si="275"/>
        <v>31</v>
      </c>
      <c r="K770" s="7">
        <f t="shared" si="261"/>
        <v>1.0034596499999999</v>
      </c>
      <c r="L770" s="7">
        <f t="shared" si="270"/>
        <v>1.08734975</v>
      </c>
      <c r="M770" s="7">
        <f t="shared" si="271"/>
        <v>1.0911115899999999</v>
      </c>
      <c r="N770" s="6">
        <f t="shared" si="262"/>
        <v>10911.115900000001</v>
      </c>
      <c r="O770" s="45">
        <v>0</v>
      </c>
      <c r="P770" s="6">
        <v>0</v>
      </c>
      <c r="Q770" s="6">
        <v>0</v>
      </c>
      <c r="R770" s="2">
        <f t="shared" si="272"/>
        <v>5.0000000000000001E-3</v>
      </c>
      <c r="S770" s="45">
        <f t="shared" si="273"/>
        <v>657</v>
      </c>
      <c r="T770" s="8">
        <f t="shared" si="263"/>
        <v>1.0091438150000001</v>
      </c>
      <c r="U770" s="6">
        <f t="shared" si="264"/>
        <v>99.769225000000006</v>
      </c>
      <c r="V770" s="3" t="str">
        <f t="shared" si="280"/>
        <v>A=</v>
      </c>
      <c r="W770" s="9">
        <f t="shared" si="280"/>
        <v>43286</v>
      </c>
    </row>
    <row r="771" spans="1:23" x14ac:dyDescent="0.2">
      <c r="A771" s="102">
        <f t="shared" si="265"/>
        <v>40182</v>
      </c>
      <c r="B771" s="6">
        <f t="shared" si="259"/>
        <v>11012.349074</v>
      </c>
      <c r="C771" s="6">
        <f t="shared" si="266"/>
        <v>10000</v>
      </c>
      <c r="D771" s="6">
        <f t="shared" si="260"/>
        <v>11012.349074</v>
      </c>
      <c r="E771" s="48">
        <f t="shared" si="267"/>
        <v>3006.47</v>
      </c>
      <c r="F771" s="10">
        <f t="shared" si="268"/>
        <v>3017.59</v>
      </c>
      <c r="G771" s="18">
        <f t="shared" si="278"/>
        <v>40153</v>
      </c>
      <c r="H771" s="2">
        <f t="shared" si="277"/>
        <v>3.6986898256095024E-3</v>
      </c>
      <c r="I771" s="1">
        <f t="shared" si="269"/>
        <v>30</v>
      </c>
      <c r="J771" s="49">
        <f t="shared" si="275"/>
        <v>31</v>
      </c>
      <c r="K771" s="7">
        <f t="shared" si="261"/>
        <v>1.0035791599999999</v>
      </c>
      <c r="L771" s="7">
        <f t="shared" si="270"/>
        <v>1.08734975</v>
      </c>
      <c r="M771" s="7">
        <f t="shared" si="271"/>
        <v>1.09124154</v>
      </c>
      <c r="N771" s="6">
        <f t="shared" si="262"/>
        <v>10912.4154</v>
      </c>
      <c r="O771" s="45">
        <v>0</v>
      </c>
      <c r="P771" s="6">
        <v>0</v>
      </c>
      <c r="Q771" s="6">
        <v>0</v>
      </c>
      <c r="R771" s="2">
        <f t="shared" si="272"/>
        <v>5.0000000000000001E-3</v>
      </c>
      <c r="S771" s="45">
        <f t="shared" si="273"/>
        <v>658</v>
      </c>
      <c r="T771" s="8">
        <f t="shared" si="263"/>
        <v>1.009157796</v>
      </c>
      <c r="U771" s="6">
        <f t="shared" si="264"/>
        <v>99.933673999999996</v>
      </c>
      <c r="V771" s="3" t="str">
        <f t="shared" si="280"/>
        <v>A=</v>
      </c>
      <c r="W771" s="9">
        <f t="shared" si="280"/>
        <v>43286</v>
      </c>
    </row>
    <row r="772" spans="1:23" x14ac:dyDescent="0.2">
      <c r="A772" s="102">
        <f t="shared" si="265"/>
        <v>40183</v>
      </c>
      <c r="B772" s="6">
        <f t="shared" si="259"/>
        <v>11013.81316</v>
      </c>
      <c r="C772" s="6">
        <f t="shared" si="266"/>
        <v>10000</v>
      </c>
      <c r="D772" s="6">
        <f t="shared" si="260"/>
        <v>11013.81316</v>
      </c>
      <c r="E772" s="48">
        <f t="shared" si="267"/>
        <v>3006.47</v>
      </c>
      <c r="F772" s="10">
        <f t="shared" si="268"/>
        <v>3017.59</v>
      </c>
      <c r="G772" s="18">
        <f t="shared" si="278"/>
        <v>40153</v>
      </c>
      <c r="H772" s="2">
        <f t="shared" si="277"/>
        <v>3.6986898256095024E-3</v>
      </c>
      <c r="I772" s="1">
        <f t="shared" si="269"/>
        <v>31</v>
      </c>
      <c r="J772" s="49">
        <f t="shared" si="275"/>
        <v>31</v>
      </c>
      <c r="K772" s="7">
        <f t="shared" si="261"/>
        <v>1.0036986800000001</v>
      </c>
      <c r="L772" s="7">
        <f t="shared" si="270"/>
        <v>1.08734975</v>
      </c>
      <c r="M772" s="7">
        <f t="shared" si="271"/>
        <v>1.0913714999999999</v>
      </c>
      <c r="N772" s="6">
        <f t="shared" si="262"/>
        <v>10913.715</v>
      </c>
      <c r="O772" s="45">
        <v>0</v>
      </c>
      <c r="P772" s="6">
        <v>0</v>
      </c>
      <c r="Q772" s="6">
        <v>0</v>
      </c>
      <c r="R772" s="2">
        <f t="shared" si="272"/>
        <v>5.0000000000000001E-3</v>
      </c>
      <c r="S772" s="45">
        <f t="shared" si="273"/>
        <v>659</v>
      </c>
      <c r="T772" s="8">
        <f t="shared" si="263"/>
        <v>1.0091717769999999</v>
      </c>
      <c r="U772" s="6">
        <f t="shared" si="264"/>
        <v>100.09815999999999</v>
      </c>
      <c r="V772" s="3" t="str">
        <f t="shared" si="280"/>
        <v>A=</v>
      </c>
      <c r="W772" s="9">
        <f t="shared" si="280"/>
        <v>43286</v>
      </c>
    </row>
    <row r="773" spans="1:23" x14ac:dyDescent="0.2">
      <c r="A773" s="102">
        <f t="shared" si="265"/>
        <v>40184</v>
      </c>
      <c r="B773" s="6">
        <f t="shared" si="259"/>
        <v>11016.620519</v>
      </c>
      <c r="C773" s="6">
        <f t="shared" si="266"/>
        <v>10000</v>
      </c>
      <c r="D773" s="6">
        <f t="shared" si="260"/>
        <v>11016.620519</v>
      </c>
      <c r="E773" s="48">
        <f t="shared" si="267"/>
        <v>3017.59</v>
      </c>
      <c r="F773" s="10">
        <f t="shared" si="268"/>
        <v>3040.22</v>
      </c>
      <c r="G773" s="18">
        <f t="shared" si="278"/>
        <v>40184</v>
      </c>
      <c r="H773" s="2">
        <f t="shared" si="277"/>
        <v>7.499362073707605E-3</v>
      </c>
      <c r="I773" s="1">
        <f t="shared" si="269"/>
        <v>1</v>
      </c>
      <c r="J773" s="49">
        <f t="shared" si="275"/>
        <v>31</v>
      </c>
      <c r="K773" s="7">
        <f t="shared" si="261"/>
        <v>1.0002410399999999</v>
      </c>
      <c r="L773" s="7">
        <f t="shared" si="270"/>
        <v>1.0913714999999999</v>
      </c>
      <c r="M773" s="7">
        <f t="shared" si="271"/>
        <v>1.0916345599999999</v>
      </c>
      <c r="N773" s="6">
        <f t="shared" si="262"/>
        <v>10916.345600000001</v>
      </c>
      <c r="O773" s="45">
        <v>0</v>
      </c>
      <c r="P773" s="6">
        <v>0</v>
      </c>
      <c r="Q773" s="6">
        <v>0</v>
      </c>
      <c r="R773" s="2">
        <f t="shared" si="272"/>
        <v>5.0000000000000001E-3</v>
      </c>
      <c r="S773" s="45">
        <f t="shared" si="273"/>
        <v>660</v>
      </c>
      <c r="T773" s="8">
        <f t="shared" si="263"/>
        <v>1.009185759</v>
      </c>
      <c r="U773" s="6">
        <f t="shared" si="264"/>
        <v>100.274919</v>
      </c>
      <c r="V773" s="3" t="str">
        <f t="shared" si="280"/>
        <v>A=</v>
      </c>
      <c r="W773" s="9">
        <f t="shared" si="280"/>
        <v>43286</v>
      </c>
    </row>
    <row r="774" spans="1:23" x14ac:dyDescent="0.2">
      <c r="A774" s="102">
        <f t="shared" si="265"/>
        <v>40185</v>
      </c>
      <c r="B774" s="6">
        <f t="shared" si="259"/>
        <v>11019.428647999999</v>
      </c>
      <c r="C774" s="6">
        <f t="shared" si="266"/>
        <v>10000</v>
      </c>
      <c r="D774" s="6">
        <f t="shared" si="260"/>
        <v>11019.428647999999</v>
      </c>
      <c r="E774" s="48">
        <f t="shared" si="267"/>
        <v>3017.59</v>
      </c>
      <c r="F774" s="10">
        <f t="shared" si="268"/>
        <v>3040.22</v>
      </c>
      <c r="G774" s="18">
        <f t="shared" si="278"/>
        <v>40184</v>
      </c>
      <c r="H774" s="2">
        <f t="shared" si="277"/>
        <v>7.499362073707605E-3</v>
      </c>
      <c r="I774" s="1">
        <f t="shared" si="269"/>
        <v>2</v>
      </c>
      <c r="J774" s="49">
        <f t="shared" si="275"/>
        <v>31</v>
      </c>
      <c r="K774" s="7">
        <f t="shared" si="261"/>
        <v>1.0004821399999999</v>
      </c>
      <c r="L774" s="7">
        <f t="shared" si="270"/>
        <v>1.0913714999999999</v>
      </c>
      <c r="M774" s="7">
        <f t="shared" si="271"/>
        <v>1.0918976899999999</v>
      </c>
      <c r="N774" s="6">
        <f t="shared" si="262"/>
        <v>10918.9769</v>
      </c>
      <c r="O774" s="45">
        <v>0</v>
      </c>
      <c r="P774" s="6">
        <v>0</v>
      </c>
      <c r="Q774" s="6">
        <v>0</v>
      </c>
      <c r="R774" s="2">
        <f t="shared" si="272"/>
        <v>5.0000000000000001E-3</v>
      </c>
      <c r="S774" s="45">
        <f t="shared" si="273"/>
        <v>661</v>
      </c>
      <c r="T774" s="8">
        <f t="shared" si="263"/>
        <v>1.0091997399999999</v>
      </c>
      <c r="U774" s="6">
        <f t="shared" si="264"/>
        <v>100.45174799999999</v>
      </c>
      <c r="V774" s="3" t="str">
        <f t="shared" si="280"/>
        <v>A=</v>
      </c>
      <c r="W774" s="9">
        <f t="shared" si="280"/>
        <v>43286</v>
      </c>
    </row>
    <row r="775" spans="1:23" x14ac:dyDescent="0.2">
      <c r="A775" s="102">
        <f t="shared" si="265"/>
        <v>40186</v>
      </c>
      <c r="B775" s="6">
        <f t="shared" si="259"/>
        <v>11022.237366000001</v>
      </c>
      <c r="C775" s="6">
        <f t="shared" si="266"/>
        <v>10000</v>
      </c>
      <c r="D775" s="6">
        <f t="shared" si="260"/>
        <v>11022.237366000001</v>
      </c>
      <c r="E775" s="48">
        <f t="shared" si="267"/>
        <v>3017.59</v>
      </c>
      <c r="F775" s="10">
        <f t="shared" si="268"/>
        <v>3040.22</v>
      </c>
      <c r="G775" s="18">
        <f t="shared" si="278"/>
        <v>40184</v>
      </c>
      <c r="H775" s="2">
        <f t="shared" si="277"/>
        <v>7.499362073707605E-3</v>
      </c>
      <c r="I775" s="1">
        <f t="shared" si="269"/>
        <v>3</v>
      </c>
      <c r="J775" s="49">
        <f t="shared" si="275"/>
        <v>31</v>
      </c>
      <c r="K775" s="7">
        <f t="shared" si="261"/>
        <v>1.00072329</v>
      </c>
      <c r="L775" s="7">
        <f t="shared" si="270"/>
        <v>1.0913714999999999</v>
      </c>
      <c r="M775" s="7">
        <f t="shared" si="271"/>
        <v>1.0921608700000001</v>
      </c>
      <c r="N775" s="6">
        <f t="shared" si="262"/>
        <v>10921.608700000001</v>
      </c>
      <c r="O775" s="45">
        <v>0</v>
      </c>
      <c r="P775" s="6">
        <v>0</v>
      </c>
      <c r="Q775" s="6">
        <v>0</v>
      </c>
      <c r="R775" s="2">
        <f t="shared" si="272"/>
        <v>5.0000000000000001E-3</v>
      </c>
      <c r="S775" s="45">
        <f t="shared" si="273"/>
        <v>662</v>
      </c>
      <c r="T775" s="8">
        <f t="shared" si="263"/>
        <v>1.0092137219999999</v>
      </c>
      <c r="U775" s="6">
        <f t="shared" si="264"/>
        <v>100.628666</v>
      </c>
      <c r="V775" s="3" t="str">
        <f t="shared" si="280"/>
        <v>A=</v>
      </c>
      <c r="W775" s="9">
        <f t="shared" si="280"/>
        <v>43286</v>
      </c>
    </row>
    <row r="776" spans="1:23" x14ac:dyDescent="0.2">
      <c r="A776" s="102">
        <f t="shared" si="265"/>
        <v>40187</v>
      </c>
      <c r="B776" s="6">
        <f t="shared" si="259"/>
        <v>11025.046965</v>
      </c>
      <c r="C776" s="6">
        <f t="shared" si="266"/>
        <v>10000</v>
      </c>
      <c r="D776" s="6">
        <f t="shared" si="260"/>
        <v>11025.046965</v>
      </c>
      <c r="E776" s="48">
        <f t="shared" si="267"/>
        <v>3017.59</v>
      </c>
      <c r="F776" s="10">
        <f t="shared" si="268"/>
        <v>3040.22</v>
      </c>
      <c r="G776" s="18">
        <f t="shared" si="278"/>
        <v>40184</v>
      </c>
      <c r="H776" s="2">
        <f t="shared" si="277"/>
        <v>7.499362073707605E-3</v>
      </c>
      <c r="I776" s="1">
        <f t="shared" si="269"/>
        <v>4</v>
      </c>
      <c r="J776" s="49">
        <f t="shared" si="275"/>
        <v>31</v>
      </c>
      <c r="K776" s="7">
        <f t="shared" si="261"/>
        <v>1.00096451</v>
      </c>
      <c r="L776" s="7">
        <f t="shared" si="270"/>
        <v>1.0913714999999999</v>
      </c>
      <c r="M776" s="7">
        <f t="shared" si="271"/>
        <v>1.0924241299999999</v>
      </c>
      <c r="N776" s="6">
        <f t="shared" si="262"/>
        <v>10924.2413</v>
      </c>
      <c r="O776" s="45">
        <v>0</v>
      </c>
      <c r="P776" s="6">
        <v>0</v>
      </c>
      <c r="Q776" s="6">
        <v>0</v>
      </c>
      <c r="R776" s="2">
        <f t="shared" si="272"/>
        <v>5.0000000000000001E-3</v>
      </c>
      <c r="S776" s="45">
        <f t="shared" si="273"/>
        <v>663</v>
      </c>
      <c r="T776" s="8">
        <f t="shared" si="263"/>
        <v>1.0092277039999999</v>
      </c>
      <c r="U776" s="6">
        <f t="shared" si="264"/>
        <v>100.805665</v>
      </c>
      <c r="V776" s="3" t="str">
        <f t="shared" si="280"/>
        <v>A=</v>
      </c>
      <c r="W776" s="9">
        <f t="shared" si="280"/>
        <v>43286</v>
      </c>
    </row>
    <row r="777" spans="1:23" x14ac:dyDescent="0.2">
      <c r="A777" s="102">
        <f t="shared" si="265"/>
        <v>40188</v>
      </c>
      <c r="B777" s="6">
        <f t="shared" si="259"/>
        <v>11027.857243</v>
      </c>
      <c r="C777" s="6">
        <f t="shared" si="266"/>
        <v>10000</v>
      </c>
      <c r="D777" s="6">
        <f t="shared" si="260"/>
        <v>11027.857243</v>
      </c>
      <c r="E777" s="48">
        <f t="shared" si="267"/>
        <v>3017.59</v>
      </c>
      <c r="F777" s="10">
        <f t="shared" si="268"/>
        <v>3040.22</v>
      </c>
      <c r="G777" s="18">
        <f t="shared" si="278"/>
        <v>40184</v>
      </c>
      <c r="H777" s="2">
        <f t="shared" si="277"/>
        <v>7.499362073707605E-3</v>
      </c>
      <c r="I777" s="1">
        <f t="shared" si="269"/>
        <v>5</v>
      </c>
      <c r="J777" s="49">
        <f t="shared" si="275"/>
        <v>31</v>
      </c>
      <c r="K777" s="7">
        <f t="shared" si="261"/>
        <v>1.00120578</v>
      </c>
      <c r="L777" s="7">
        <f t="shared" si="270"/>
        <v>1.0913714999999999</v>
      </c>
      <c r="M777" s="7">
        <f t="shared" si="271"/>
        <v>1.0926874499999999</v>
      </c>
      <c r="N777" s="6">
        <f t="shared" si="262"/>
        <v>10926.8745</v>
      </c>
      <c r="O777" s="45">
        <v>0</v>
      </c>
      <c r="P777" s="6">
        <v>0</v>
      </c>
      <c r="Q777" s="6">
        <v>0</v>
      </c>
      <c r="R777" s="2">
        <f t="shared" si="272"/>
        <v>5.0000000000000001E-3</v>
      </c>
      <c r="S777" s="45">
        <f t="shared" si="273"/>
        <v>664</v>
      </c>
      <c r="T777" s="8">
        <f t="shared" si="263"/>
        <v>1.009241686</v>
      </c>
      <c r="U777" s="6">
        <f t="shared" si="264"/>
        <v>100.982743</v>
      </c>
      <c r="V777" s="3" t="str">
        <f t="shared" si="280"/>
        <v>A=</v>
      </c>
      <c r="W777" s="9">
        <f t="shared" si="280"/>
        <v>43286</v>
      </c>
    </row>
    <row r="778" spans="1:23" x14ac:dyDescent="0.2">
      <c r="A778" s="102">
        <f t="shared" si="265"/>
        <v>40189</v>
      </c>
      <c r="B778" s="6">
        <f t="shared" ref="B778:B841" si="281">(N778+U778)</f>
        <v>11030.668211</v>
      </c>
      <c r="C778" s="6">
        <f t="shared" si="266"/>
        <v>10000</v>
      </c>
      <c r="D778" s="6">
        <f t="shared" ref="D778:D841" si="282">(N778+U778)</f>
        <v>11030.668211</v>
      </c>
      <c r="E778" s="48">
        <f t="shared" si="267"/>
        <v>3017.59</v>
      </c>
      <c r="F778" s="10">
        <f t="shared" si="268"/>
        <v>3040.22</v>
      </c>
      <c r="G778" s="18">
        <f t="shared" si="278"/>
        <v>40184</v>
      </c>
      <c r="H778" s="2">
        <f t="shared" si="277"/>
        <v>7.499362073707605E-3</v>
      </c>
      <c r="I778" s="1">
        <f t="shared" si="269"/>
        <v>6</v>
      </c>
      <c r="J778" s="49">
        <f t="shared" si="275"/>
        <v>31</v>
      </c>
      <c r="K778" s="7">
        <f t="shared" ref="K778:K841" si="283">TRUNC(((F778/E778)^(I778/J778)),8)</f>
        <v>1.00144711</v>
      </c>
      <c r="L778" s="7">
        <f t="shared" si="270"/>
        <v>1.0913714999999999</v>
      </c>
      <c r="M778" s="7">
        <f t="shared" si="271"/>
        <v>1.0929508299999999</v>
      </c>
      <c r="N778" s="6">
        <f t="shared" ref="N778:N841" si="284">TRUNC(C778*M778,6)</f>
        <v>10929.5083</v>
      </c>
      <c r="O778" s="45">
        <v>0</v>
      </c>
      <c r="P778" s="6">
        <v>0</v>
      </c>
      <c r="Q778" s="6">
        <v>0</v>
      </c>
      <c r="R778" s="2">
        <f t="shared" si="272"/>
        <v>5.0000000000000001E-3</v>
      </c>
      <c r="S778" s="45">
        <f t="shared" si="273"/>
        <v>665</v>
      </c>
      <c r="T778" s="8">
        <f t="shared" ref="T778:T841" si="285">ROUND((1+R778)^(S778/360),9)</f>
        <v>1.0092556690000001</v>
      </c>
      <c r="U778" s="6">
        <f t="shared" ref="U778:U841" si="286">TRUNC((N778*(T778-1)),6)</f>
        <v>101.15991099999999</v>
      </c>
      <c r="V778" s="3" t="str">
        <f t="shared" si="280"/>
        <v>A=</v>
      </c>
      <c r="W778" s="9">
        <f t="shared" si="280"/>
        <v>43286</v>
      </c>
    </row>
    <row r="779" spans="1:23" x14ac:dyDescent="0.2">
      <c r="A779" s="102">
        <f t="shared" ref="A779:A842" si="287">(A778+1)</f>
        <v>40190</v>
      </c>
      <c r="B779" s="6">
        <f t="shared" si="281"/>
        <v>11033.480049000002</v>
      </c>
      <c r="C779" s="6">
        <f t="shared" ref="C779:C842" si="288">C778</f>
        <v>10000</v>
      </c>
      <c r="D779" s="6">
        <f t="shared" si="282"/>
        <v>11033.480049000002</v>
      </c>
      <c r="E779" s="48">
        <f t="shared" ref="E779:E842" si="289">IF(F779&lt;&gt;F778,F778,E778)</f>
        <v>3017.59</v>
      </c>
      <c r="F779" s="10">
        <f t="shared" ref="F779:F842" si="290">IF(DAY(A779)=F$9+1,VLOOKUP(A779,$AB$10:$AC$174,2),F778)</f>
        <v>3040.22</v>
      </c>
      <c r="G779" s="18">
        <f t="shared" si="278"/>
        <v>40184</v>
      </c>
      <c r="H779" s="2">
        <f t="shared" si="277"/>
        <v>7.499362073707605E-3</v>
      </c>
      <c r="I779" s="1">
        <f t="shared" ref="I779:I842" si="291">IF(OR(A779&lt;A$9,A779=A$9),0,IF(DAY(A779)=F$9+1,1,I778+1))</f>
        <v>7</v>
      </c>
      <c r="J779" s="49">
        <f t="shared" si="275"/>
        <v>31</v>
      </c>
      <c r="K779" s="7">
        <f t="shared" si="283"/>
        <v>1.0016885099999999</v>
      </c>
      <c r="L779" s="7">
        <f t="shared" ref="L779:L842" si="292">IF(DAY(A779)=F$9+1,M778,L778)</f>
        <v>1.0913714999999999</v>
      </c>
      <c r="M779" s="7">
        <f t="shared" ref="M779:M842" si="293">TRUNC(TRUNC((K779*L779),16),8)</f>
        <v>1.0932142899999999</v>
      </c>
      <c r="N779" s="6">
        <f t="shared" si="284"/>
        <v>10932.142900000001</v>
      </c>
      <c r="O779" s="45">
        <v>0</v>
      </c>
      <c r="P779" s="6">
        <v>0</v>
      </c>
      <c r="Q779" s="6">
        <v>0</v>
      </c>
      <c r="R779" s="2">
        <f t="shared" ref="R779:R842" si="294">(R778)</f>
        <v>5.0000000000000001E-3</v>
      </c>
      <c r="S779" s="45">
        <f t="shared" ref="S779:S842" si="295">IF(OR(A779&lt;A$9,A779=A$9),0,IF(O778&gt;0,1,(S778+1)))</f>
        <v>666</v>
      </c>
      <c r="T779" s="8">
        <f t="shared" si="285"/>
        <v>1.0092696510000001</v>
      </c>
      <c r="U779" s="6">
        <f t="shared" si="286"/>
        <v>101.337149</v>
      </c>
      <c r="V779" s="3" t="str">
        <f t="shared" ref="V779:W794" si="296">V778</f>
        <v>A=</v>
      </c>
      <c r="W779" s="9">
        <f t="shared" si="296"/>
        <v>43286</v>
      </c>
    </row>
    <row r="780" spans="1:23" x14ac:dyDescent="0.2">
      <c r="A780" s="102">
        <f t="shared" si="287"/>
        <v>40191</v>
      </c>
      <c r="B780" s="6">
        <f t="shared" si="281"/>
        <v>11036.292374999999</v>
      </c>
      <c r="C780" s="6">
        <f t="shared" si="288"/>
        <v>10000</v>
      </c>
      <c r="D780" s="6">
        <f t="shared" si="282"/>
        <v>11036.292374999999</v>
      </c>
      <c r="E780" s="48">
        <f t="shared" si="289"/>
        <v>3017.59</v>
      </c>
      <c r="F780" s="10">
        <f t="shared" si="290"/>
        <v>3040.22</v>
      </c>
      <c r="G780" s="18">
        <f t="shared" si="278"/>
        <v>40184</v>
      </c>
      <c r="H780" s="2">
        <f t="shared" si="277"/>
        <v>7.499362073707605E-3</v>
      </c>
      <c r="I780" s="1">
        <f t="shared" si="291"/>
        <v>8</v>
      </c>
      <c r="J780" s="49">
        <f t="shared" ref="J780:J843" si="297">IF(DAY(A780)=F$9+1,DAY(EOMONTH(A780,0)), IF(DAY(A780)&lt;&gt;$F$9+1,J779))</f>
        <v>31</v>
      </c>
      <c r="K780" s="7">
        <f t="shared" si="283"/>
        <v>1.0019299500000001</v>
      </c>
      <c r="L780" s="7">
        <f t="shared" si="292"/>
        <v>1.0913714999999999</v>
      </c>
      <c r="M780" s="7">
        <f t="shared" si="293"/>
        <v>1.0934777899999999</v>
      </c>
      <c r="N780" s="6">
        <f t="shared" si="284"/>
        <v>10934.777899999999</v>
      </c>
      <c r="O780" s="45">
        <v>0</v>
      </c>
      <c r="P780" s="6">
        <v>0</v>
      </c>
      <c r="Q780" s="6">
        <v>0</v>
      </c>
      <c r="R780" s="2">
        <f t="shared" si="294"/>
        <v>5.0000000000000001E-3</v>
      </c>
      <c r="S780" s="45">
        <f t="shared" si="295"/>
        <v>667</v>
      </c>
      <c r="T780" s="8">
        <f t="shared" si="285"/>
        <v>1.009283634</v>
      </c>
      <c r="U780" s="6">
        <f t="shared" si="286"/>
        <v>101.514475</v>
      </c>
      <c r="V780" s="3" t="str">
        <f t="shared" si="296"/>
        <v>A=</v>
      </c>
      <c r="W780" s="9">
        <f t="shared" si="296"/>
        <v>43286</v>
      </c>
    </row>
    <row r="781" spans="1:23" x14ac:dyDescent="0.2">
      <c r="A781" s="102">
        <f t="shared" si="287"/>
        <v>40192</v>
      </c>
      <c r="B781" s="6">
        <f t="shared" si="281"/>
        <v>11039.105481999999</v>
      </c>
      <c r="C781" s="6">
        <f t="shared" si="288"/>
        <v>10000</v>
      </c>
      <c r="D781" s="6">
        <f t="shared" si="282"/>
        <v>11039.105481999999</v>
      </c>
      <c r="E781" s="48">
        <f t="shared" si="289"/>
        <v>3017.59</v>
      </c>
      <c r="F781" s="10">
        <f t="shared" si="290"/>
        <v>3040.22</v>
      </c>
      <c r="G781" s="18">
        <f t="shared" si="278"/>
        <v>40184</v>
      </c>
      <c r="H781" s="2">
        <f t="shared" si="277"/>
        <v>7.499362073707605E-3</v>
      </c>
      <c r="I781" s="1">
        <f t="shared" si="291"/>
        <v>9</v>
      </c>
      <c r="J781" s="49">
        <f t="shared" si="297"/>
        <v>31</v>
      </c>
      <c r="K781" s="7">
        <f t="shared" si="283"/>
        <v>1.00217146</v>
      </c>
      <c r="L781" s="7">
        <f t="shared" si="292"/>
        <v>1.0913714999999999</v>
      </c>
      <c r="M781" s="7">
        <f t="shared" si="293"/>
        <v>1.0937413600000001</v>
      </c>
      <c r="N781" s="6">
        <f t="shared" si="284"/>
        <v>10937.4136</v>
      </c>
      <c r="O781" s="45">
        <v>0</v>
      </c>
      <c r="P781" s="6">
        <v>0</v>
      </c>
      <c r="Q781" s="6">
        <v>0</v>
      </c>
      <c r="R781" s="2">
        <f t="shared" si="294"/>
        <v>5.0000000000000001E-3</v>
      </c>
      <c r="S781" s="45">
        <f t="shared" si="295"/>
        <v>668</v>
      </c>
      <c r="T781" s="8">
        <f t="shared" si="285"/>
        <v>1.0092976170000001</v>
      </c>
      <c r="U781" s="6">
        <f t="shared" si="286"/>
        <v>101.69188200000001</v>
      </c>
      <c r="V781" s="3" t="str">
        <f t="shared" si="296"/>
        <v>A=</v>
      </c>
      <c r="W781" s="9">
        <f t="shared" si="296"/>
        <v>43286</v>
      </c>
    </row>
    <row r="782" spans="1:23" x14ac:dyDescent="0.2">
      <c r="A782" s="102">
        <f t="shared" si="287"/>
        <v>40193</v>
      </c>
      <c r="B782" s="6">
        <f t="shared" si="281"/>
        <v>11041.919368999999</v>
      </c>
      <c r="C782" s="6">
        <f t="shared" si="288"/>
        <v>10000</v>
      </c>
      <c r="D782" s="6">
        <f t="shared" si="282"/>
        <v>11041.919368999999</v>
      </c>
      <c r="E782" s="48">
        <f t="shared" si="289"/>
        <v>3017.59</v>
      </c>
      <c r="F782" s="10">
        <f t="shared" si="290"/>
        <v>3040.22</v>
      </c>
      <c r="G782" s="18">
        <f t="shared" si="278"/>
        <v>40184</v>
      </c>
      <c r="H782" s="2">
        <f t="shared" si="277"/>
        <v>7.499362073707605E-3</v>
      </c>
      <c r="I782" s="1">
        <f t="shared" si="291"/>
        <v>10</v>
      </c>
      <c r="J782" s="49">
        <f t="shared" si="297"/>
        <v>31</v>
      </c>
      <c r="K782" s="7">
        <f t="shared" si="283"/>
        <v>1.0024130200000001</v>
      </c>
      <c r="L782" s="7">
        <f t="shared" si="292"/>
        <v>1.0913714999999999</v>
      </c>
      <c r="M782" s="7">
        <f t="shared" si="293"/>
        <v>1.0940049999999999</v>
      </c>
      <c r="N782" s="6">
        <f t="shared" si="284"/>
        <v>10940.05</v>
      </c>
      <c r="O782" s="45">
        <v>0</v>
      </c>
      <c r="P782" s="6">
        <v>0</v>
      </c>
      <c r="Q782" s="6">
        <v>0</v>
      </c>
      <c r="R782" s="2">
        <f t="shared" si="294"/>
        <v>5.0000000000000001E-3</v>
      </c>
      <c r="S782" s="45">
        <f t="shared" si="295"/>
        <v>669</v>
      </c>
      <c r="T782" s="8">
        <f t="shared" si="285"/>
        <v>1.0093116</v>
      </c>
      <c r="U782" s="6">
        <f t="shared" si="286"/>
        <v>101.86936900000001</v>
      </c>
      <c r="V782" s="3" t="str">
        <f t="shared" si="296"/>
        <v>A=</v>
      </c>
      <c r="W782" s="9">
        <f t="shared" si="296"/>
        <v>43286</v>
      </c>
    </row>
    <row r="783" spans="1:23" x14ac:dyDescent="0.2">
      <c r="A783" s="102">
        <f t="shared" si="287"/>
        <v>40194</v>
      </c>
      <c r="B783" s="6">
        <f t="shared" si="281"/>
        <v>11044.733946</v>
      </c>
      <c r="C783" s="6">
        <f t="shared" si="288"/>
        <v>10000</v>
      </c>
      <c r="D783" s="6">
        <f t="shared" si="282"/>
        <v>11044.733946</v>
      </c>
      <c r="E783" s="48">
        <f t="shared" si="289"/>
        <v>3017.59</v>
      </c>
      <c r="F783" s="10">
        <f t="shared" si="290"/>
        <v>3040.22</v>
      </c>
      <c r="G783" s="18">
        <f t="shared" si="278"/>
        <v>40184</v>
      </c>
      <c r="H783" s="2">
        <f t="shared" si="277"/>
        <v>7.499362073707605E-3</v>
      </c>
      <c r="I783" s="1">
        <f t="shared" si="291"/>
        <v>11</v>
      </c>
      <c r="J783" s="49">
        <f t="shared" si="297"/>
        <v>31</v>
      </c>
      <c r="K783" s="7">
        <f t="shared" si="283"/>
        <v>1.00265465</v>
      </c>
      <c r="L783" s="7">
        <f t="shared" si="292"/>
        <v>1.0913714999999999</v>
      </c>
      <c r="M783" s="7">
        <f t="shared" si="293"/>
        <v>1.0942687</v>
      </c>
      <c r="N783" s="6">
        <f t="shared" si="284"/>
        <v>10942.687</v>
      </c>
      <c r="O783" s="45">
        <v>0</v>
      </c>
      <c r="P783" s="6">
        <v>0</v>
      </c>
      <c r="Q783" s="6">
        <v>0</v>
      </c>
      <c r="R783" s="2">
        <f t="shared" si="294"/>
        <v>5.0000000000000001E-3</v>
      </c>
      <c r="S783" s="45">
        <f t="shared" si="295"/>
        <v>670</v>
      </c>
      <c r="T783" s="8">
        <f t="shared" si="285"/>
        <v>1.0093255839999999</v>
      </c>
      <c r="U783" s="6">
        <f t="shared" si="286"/>
        <v>102.04694600000001</v>
      </c>
      <c r="V783" s="3" t="str">
        <f t="shared" si="296"/>
        <v>A=</v>
      </c>
      <c r="W783" s="9">
        <f t="shared" si="296"/>
        <v>43286</v>
      </c>
    </row>
    <row r="784" spans="1:23" x14ac:dyDescent="0.2">
      <c r="A784" s="102">
        <f t="shared" si="287"/>
        <v>40195</v>
      </c>
      <c r="B784" s="6">
        <f t="shared" si="281"/>
        <v>11047.549293</v>
      </c>
      <c r="C784" s="6">
        <f t="shared" si="288"/>
        <v>10000</v>
      </c>
      <c r="D784" s="6">
        <f t="shared" si="282"/>
        <v>11047.549293</v>
      </c>
      <c r="E784" s="48">
        <f t="shared" si="289"/>
        <v>3017.59</v>
      </c>
      <c r="F784" s="10">
        <f t="shared" si="290"/>
        <v>3040.22</v>
      </c>
      <c r="G784" s="18">
        <f t="shared" si="278"/>
        <v>40184</v>
      </c>
      <c r="H784" s="2">
        <f t="shared" si="277"/>
        <v>7.499362073707605E-3</v>
      </c>
      <c r="I784" s="1">
        <f t="shared" si="291"/>
        <v>12</v>
      </c>
      <c r="J784" s="49">
        <f t="shared" si="297"/>
        <v>31</v>
      </c>
      <c r="K784" s="7">
        <f t="shared" si="283"/>
        <v>1.00289633</v>
      </c>
      <c r="L784" s="7">
        <f t="shared" si="292"/>
        <v>1.0913714999999999</v>
      </c>
      <c r="M784" s="7">
        <f t="shared" si="293"/>
        <v>1.0945324700000001</v>
      </c>
      <c r="N784" s="6">
        <f t="shared" si="284"/>
        <v>10945.324699999999</v>
      </c>
      <c r="O784" s="45">
        <v>0</v>
      </c>
      <c r="P784" s="6">
        <v>0</v>
      </c>
      <c r="Q784" s="6">
        <v>0</v>
      </c>
      <c r="R784" s="2">
        <f t="shared" si="294"/>
        <v>5.0000000000000001E-3</v>
      </c>
      <c r="S784" s="45">
        <f t="shared" si="295"/>
        <v>671</v>
      </c>
      <c r="T784" s="8">
        <f t="shared" si="285"/>
        <v>1.009339567</v>
      </c>
      <c r="U784" s="6">
        <f t="shared" si="286"/>
        <v>102.224593</v>
      </c>
      <c r="V784" s="3" t="str">
        <f t="shared" si="296"/>
        <v>A=</v>
      </c>
      <c r="W784" s="9">
        <f t="shared" si="296"/>
        <v>43286</v>
      </c>
    </row>
    <row r="785" spans="1:23" x14ac:dyDescent="0.2">
      <c r="A785" s="102">
        <f t="shared" si="287"/>
        <v>40196</v>
      </c>
      <c r="B785" s="6">
        <f t="shared" si="281"/>
        <v>11050.365330000001</v>
      </c>
      <c r="C785" s="6">
        <f t="shared" si="288"/>
        <v>10000</v>
      </c>
      <c r="D785" s="6">
        <f t="shared" si="282"/>
        <v>11050.365330000001</v>
      </c>
      <c r="E785" s="48">
        <f t="shared" si="289"/>
        <v>3017.59</v>
      </c>
      <c r="F785" s="10">
        <f t="shared" si="290"/>
        <v>3040.22</v>
      </c>
      <c r="G785" s="18">
        <f t="shared" si="278"/>
        <v>40184</v>
      </c>
      <c r="H785" s="2">
        <f t="shared" si="277"/>
        <v>7.499362073707605E-3</v>
      </c>
      <c r="I785" s="1">
        <f t="shared" si="291"/>
        <v>13</v>
      </c>
      <c r="J785" s="49">
        <f t="shared" si="297"/>
        <v>31</v>
      </c>
      <c r="K785" s="7">
        <f t="shared" si="283"/>
        <v>1.0031380700000001</v>
      </c>
      <c r="L785" s="7">
        <f t="shared" si="292"/>
        <v>1.0913714999999999</v>
      </c>
      <c r="M785" s="7">
        <f t="shared" si="293"/>
        <v>1.0947963000000001</v>
      </c>
      <c r="N785" s="6">
        <f t="shared" si="284"/>
        <v>10947.963</v>
      </c>
      <c r="O785" s="45">
        <v>0</v>
      </c>
      <c r="P785" s="6">
        <v>0</v>
      </c>
      <c r="Q785" s="6">
        <v>0</v>
      </c>
      <c r="R785" s="2">
        <f t="shared" si="294"/>
        <v>5.0000000000000001E-3</v>
      </c>
      <c r="S785" s="45">
        <f t="shared" si="295"/>
        <v>672</v>
      </c>
      <c r="T785" s="8">
        <f t="shared" si="285"/>
        <v>1.009353551</v>
      </c>
      <c r="U785" s="6">
        <f t="shared" si="286"/>
        <v>102.40233000000001</v>
      </c>
      <c r="V785" s="3" t="str">
        <f t="shared" si="296"/>
        <v>A=</v>
      </c>
      <c r="W785" s="9">
        <f t="shared" si="296"/>
        <v>43286</v>
      </c>
    </row>
    <row r="786" spans="1:23" x14ac:dyDescent="0.2">
      <c r="A786" s="102">
        <f t="shared" si="287"/>
        <v>40197</v>
      </c>
      <c r="B786" s="6">
        <f t="shared" si="281"/>
        <v>11053.182046</v>
      </c>
      <c r="C786" s="6">
        <f t="shared" si="288"/>
        <v>10000</v>
      </c>
      <c r="D786" s="6">
        <f t="shared" si="282"/>
        <v>11053.182046</v>
      </c>
      <c r="E786" s="48">
        <f t="shared" si="289"/>
        <v>3017.59</v>
      </c>
      <c r="F786" s="10">
        <f t="shared" si="290"/>
        <v>3040.22</v>
      </c>
      <c r="G786" s="18">
        <f t="shared" si="278"/>
        <v>40184</v>
      </c>
      <c r="H786" s="2">
        <f t="shared" si="277"/>
        <v>7.499362073707605E-3</v>
      </c>
      <c r="I786" s="1">
        <f t="shared" si="291"/>
        <v>14</v>
      </c>
      <c r="J786" s="49">
        <f t="shared" si="297"/>
        <v>31</v>
      </c>
      <c r="K786" s="7">
        <f t="shared" si="283"/>
        <v>1.0033798700000001</v>
      </c>
      <c r="L786" s="7">
        <f t="shared" si="292"/>
        <v>1.0913714999999999</v>
      </c>
      <c r="M786" s="7">
        <f t="shared" si="293"/>
        <v>1.0950601900000001</v>
      </c>
      <c r="N786" s="6">
        <f t="shared" si="284"/>
        <v>10950.6019</v>
      </c>
      <c r="O786" s="45">
        <v>0</v>
      </c>
      <c r="P786" s="6">
        <v>0</v>
      </c>
      <c r="Q786" s="6">
        <v>0</v>
      </c>
      <c r="R786" s="2">
        <f t="shared" si="294"/>
        <v>5.0000000000000001E-3</v>
      </c>
      <c r="S786" s="45">
        <f t="shared" si="295"/>
        <v>673</v>
      </c>
      <c r="T786" s="8">
        <f t="shared" si="285"/>
        <v>1.009367535</v>
      </c>
      <c r="U786" s="6">
        <f t="shared" si="286"/>
        <v>102.580146</v>
      </c>
      <c r="V786" s="3" t="str">
        <f t="shared" si="296"/>
        <v>A=</v>
      </c>
      <c r="W786" s="9">
        <f t="shared" si="296"/>
        <v>43286</v>
      </c>
    </row>
    <row r="787" spans="1:23" x14ac:dyDescent="0.2">
      <c r="A787" s="102">
        <f t="shared" si="287"/>
        <v>40198</v>
      </c>
      <c r="B787" s="6">
        <f t="shared" si="281"/>
        <v>11055.999442</v>
      </c>
      <c r="C787" s="6">
        <f t="shared" si="288"/>
        <v>10000</v>
      </c>
      <c r="D787" s="6">
        <f t="shared" si="282"/>
        <v>11055.999442</v>
      </c>
      <c r="E787" s="48">
        <f t="shared" si="289"/>
        <v>3017.59</v>
      </c>
      <c r="F787" s="10">
        <f t="shared" si="290"/>
        <v>3040.22</v>
      </c>
      <c r="G787" s="18">
        <f t="shared" si="278"/>
        <v>40184</v>
      </c>
      <c r="H787" s="2">
        <f t="shared" si="277"/>
        <v>7.499362073707605E-3</v>
      </c>
      <c r="I787" s="1">
        <f t="shared" si="291"/>
        <v>15</v>
      </c>
      <c r="J787" s="49">
        <f t="shared" si="297"/>
        <v>31</v>
      </c>
      <c r="K787" s="7">
        <f t="shared" si="283"/>
        <v>1.0036217199999999</v>
      </c>
      <c r="L787" s="7">
        <f t="shared" si="292"/>
        <v>1.0913714999999999</v>
      </c>
      <c r="M787" s="7">
        <f t="shared" si="293"/>
        <v>1.09532414</v>
      </c>
      <c r="N787" s="6">
        <f t="shared" si="284"/>
        <v>10953.241400000001</v>
      </c>
      <c r="O787" s="45">
        <v>0</v>
      </c>
      <c r="P787" s="6">
        <v>0</v>
      </c>
      <c r="Q787" s="6">
        <v>0</v>
      </c>
      <c r="R787" s="2">
        <f t="shared" si="294"/>
        <v>5.0000000000000001E-3</v>
      </c>
      <c r="S787" s="45">
        <f t="shared" si="295"/>
        <v>674</v>
      </c>
      <c r="T787" s="8">
        <f t="shared" si="285"/>
        <v>1.0093815189999999</v>
      </c>
      <c r="U787" s="6">
        <f t="shared" si="286"/>
        <v>102.758042</v>
      </c>
      <c r="V787" s="3" t="str">
        <f t="shared" si="296"/>
        <v>A=</v>
      </c>
      <c r="W787" s="9">
        <f t="shared" si="296"/>
        <v>43286</v>
      </c>
    </row>
    <row r="788" spans="1:23" x14ac:dyDescent="0.2">
      <c r="A788" s="102">
        <f t="shared" si="287"/>
        <v>40199</v>
      </c>
      <c r="B788" s="6">
        <f t="shared" si="281"/>
        <v>11058.817629000001</v>
      </c>
      <c r="C788" s="6">
        <f t="shared" si="288"/>
        <v>10000</v>
      </c>
      <c r="D788" s="6">
        <f t="shared" si="282"/>
        <v>11058.817629000001</v>
      </c>
      <c r="E788" s="48">
        <f t="shared" si="289"/>
        <v>3017.59</v>
      </c>
      <c r="F788" s="10">
        <f t="shared" si="290"/>
        <v>3040.22</v>
      </c>
      <c r="G788" s="18">
        <f t="shared" si="278"/>
        <v>40184</v>
      </c>
      <c r="H788" s="2">
        <f t="shared" si="277"/>
        <v>7.499362073707605E-3</v>
      </c>
      <c r="I788" s="1">
        <f t="shared" si="291"/>
        <v>16</v>
      </c>
      <c r="J788" s="49">
        <f t="shared" si="297"/>
        <v>31</v>
      </c>
      <c r="K788" s="7">
        <f t="shared" si="283"/>
        <v>1.0038636400000001</v>
      </c>
      <c r="L788" s="7">
        <f t="shared" si="292"/>
        <v>1.0913714999999999</v>
      </c>
      <c r="M788" s="7">
        <f t="shared" si="293"/>
        <v>1.0955881599999999</v>
      </c>
      <c r="N788" s="6">
        <f t="shared" si="284"/>
        <v>10955.881600000001</v>
      </c>
      <c r="O788" s="45">
        <v>0</v>
      </c>
      <c r="P788" s="6">
        <v>0</v>
      </c>
      <c r="Q788" s="6">
        <v>0</v>
      </c>
      <c r="R788" s="2">
        <f t="shared" si="294"/>
        <v>5.0000000000000001E-3</v>
      </c>
      <c r="S788" s="45">
        <f t="shared" si="295"/>
        <v>675</v>
      </c>
      <c r="T788" s="8">
        <f t="shared" si="285"/>
        <v>1.009395504</v>
      </c>
      <c r="U788" s="6">
        <f t="shared" si="286"/>
        <v>102.936029</v>
      </c>
      <c r="V788" s="3" t="str">
        <f t="shared" si="296"/>
        <v>A=</v>
      </c>
      <c r="W788" s="9">
        <f t="shared" si="296"/>
        <v>43286</v>
      </c>
    </row>
    <row r="789" spans="1:23" x14ac:dyDescent="0.2">
      <c r="A789" s="102">
        <f t="shared" si="287"/>
        <v>40200</v>
      </c>
      <c r="B789" s="6">
        <f t="shared" si="281"/>
        <v>11061.636484999999</v>
      </c>
      <c r="C789" s="6">
        <f t="shared" si="288"/>
        <v>10000</v>
      </c>
      <c r="D789" s="6">
        <f t="shared" si="282"/>
        <v>11061.636484999999</v>
      </c>
      <c r="E789" s="48">
        <f t="shared" si="289"/>
        <v>3017.59</v>
      </c>
      <c r="F789" s="10">
        <f t="shared" si="290"/>
        <v>3040.22</v>
      </c>
      <c r="G789" s="18">
        <f t="shared" si="278"/>
        <v>40184</v>
      </c>
      <c r="H789" s="2">
        <f t="shared" si="277"/>
        <v>7.499362073707605E-3</v>
      </c>
      <c r="I789" s="1">
        <f t="shared" si="291"/>
        <v>17</v>
      </c>
      <c r="J789" s="49">
        <f t="shared" si="297"/>
        <v>31</v>
      </c>
      <c r="K789" s="7">
        <f t="shared" si="283"/>
        <v>1.0041056100000001</v>
      </c>
      <c r="L789" s="7">
        <f t="shared" si="292"/>
        <v>1.0913714999999999</v>
      </c>
      <c r="M789" s="7">
        <f t="shared" si="293"/>
        <v>1.0958522399999999</v>
      </c>
      <c r="N789" s="6">
        <f t="shared" si="284"/>
        <v>10958.5224</v>
      </c>
      <c r="O789" s="45">
        <v>0</v>
      </c>
      <c r="P789" s="6">
        <v>0</v>
      </c>
      <c r="Q789" s="6">
        <v>0</v>
      </c>
      <c r="R789" s="2">
        <f t="shared" si="294"/>
        <v>5.0000000000000001E-3</v>
      </c>
      <c r="S789" s="45">
        <f t="shared" si="295"/>
        <v>676</v>
      </c>
      <c r="T789" s="8">
        <f t="shared" si="285"/>
        <v>1.009409488</v>
      </c>
      <c r="U789" s="6">
        <f t="shared" si="286"/>
        <v>103.114085</v>
      </c>
      <c r="V789" s="3" t="str">
        <f t="shared" si="296"/>
        <v>A=</v>
      </c>
      <c r="W789" s="9">
        <f t="shared" si="296"/>
        <v>43286</v>
      </c>
    </row>
    <row r="790" spans="1:23" x14ac:dyDescent="0.2">
      <c r="A790" s="102">
        <f t="shared" si="287"/>
        <v>40201</v>
      </c>
      <c r="B790" s="6">
        <f t="shared" si="281"/>
        <v>11064.456131999999</v>
      </c>
      <c r="C790" s="6">
        <f t="shared" si="288"/>
        <v>10000</v>
      </c>
      <c r="D790" s="6">
        <f t="shared" si="282"/>
        <v>11064.456131999999</v>
      </c>
      <c r="E790" s="48">
        <f t="shared" si="289"/>
        <v>3017.59</v>
      </c>
      <c r="F790" s="10">
        <f t="shared" si="290"/>
        <v>3040.22</v>
      </c>
      <c r="G790" s="18">
        <f t="shared" si="278"/>
        <v>40184</v>
      </c>
      <c r="H790" s="2">
        <f t="shared" si="277"/>
        <v>7.499362073707605E-3</v>
      </c>
      <c r="I790" s="1">
        <f t="shared" si="291"/>
        <v>18</v>
      </c>
      <c r="J790" s="49">
        <f t="shared" si="297"/>
        <v>31</v>
      </c>
      <c r="K790" s="7">
        <f t="shared" si="283"/>
        <v>1.00434764</v>
      </c>
      <c r="L790" s="7">
        <f t="shared" si="292"/>
        <v>1.0913714999999999</v>
      </c>
      <c r="M790" s="7">
        <f t="shared" si="293"/>
        <v>1.0961163899999999</v>
      </c>
      <c r="N790" s="6">
        <f t="shared" si="284"/>
        <v>10961.1639</v>
      </c>
      <c r="O790" s="45">
        <v>0</v>
      </c>
      <c r="P790" s="6">
        <v>0</v>
      </c>
      <c r="Q790" s="6">
        <v>0</v>
      </c>
      <c r="R790" s="2">
        <f t="shared" si="294"/>
        <v>5.0000000000000001E-3</v>
      </c>
      <c r="S790" s="45">
        <f t="shared" si="295"/>
        <v>677</v>
      </c>
      <c r="T790" s="8">
        <f t="shared" si="285"/>
        <v>1.009423473</v>
      </c>
      <c r="U790" s="6">
        <f t="shared" si="286"/>
        <v>103.292232</v>
      </c>
      <c r="V790" s="3" t="str">
        <f t="shared" si="296"/>
        <v>A=</v>
      </c>
      <c r="W790" s="9">
        <f t="shared" si="296"/>
        <v>43286</v>
      </c>
    </row>
    <row r="791" spans="1:23" x14ac:dyDescent="0.2">
      <c r="A791" s="102">
        <f t="shared" si="287"/>
        <v>40202</v>
      </c>
      <c r="B791" s="6">
        <f t="shared" si="281"/>
        <v>11067.276458</v>
      </c>
      <c r="C791" s="6">
        <f t="shared" si="288"/>
        <v>10000</v>
      </c>
      <c r="D791" s="6">
        <f t="shared" si="282"/>
        <v>11067.276458</v>
      </c>
      <c r="E791" s="48">
        <f t="shared" si="289"/>
        <v>3017.59</v>
      </c>
      <c r="F791" s="10">
        <f t="shared" si="290"/>
        <v>3040.22</v>
      </c>
      <c r="G791" s="18">
        <f t="shared" si="278"/>
        <v>40184</v>
      </c>
      <c r="H791" s="2">
        <f t="shared" si="277"/>
        <v>7.499362073707605E-3</v>
      </c>
      <c r="I791" s="1">
        <f t="shared" si="291"/>
        <v>19</v>
      </c>
      <c r="J791" s="49">
        <f t="shared" si="297"/>
        <v>31</v>
      </c>
      <c r="K791" s="7">
        <f t="shared" si="283"/>
        <v>1.00458973</v>
      </c>
      <c r="L791" s="7">
        <f t="shared" si="292"/>
        <v>1.0913714999999999</v>
      </c>
      <c r="M791" s="7">
        <f t="shared" si="293"/>
        <v>1.0963806</v>
      </c>
      <c r="N791" s="6">
        <f t="shared" si="284"/>
        <v>10963.806</v>
      </c>
      <c r="O791" s="45">
        <v>0</v>
      </c>
      <c r="P791" s="6">
        <v>0</v>
      </c>
      <c r="Q791" s="6">
        <v>0</v>
      </c>
      <c r="R791" s="2">
        <f t="shared" si="294"/>
        <v>5.0000000000000001E-3</v>
      </c>
      <c r="S791" s="45">
        <f t="shared" si="295"/>
        <v>678</v>
      </c>
      <c r="T791" s="8">
        <f t="shared" si="285"/>
        <v>1.0094374580000001</v>
      </c>
      <c r="U791" s="6">
        <f t="shared" si="286"/>
        <v>103.47045799999999</v>
      </c>
      <c r="V791" s="3" t="str">
        <f t="shared" si="296"/>
        <v>A=</v>
      </c>
      <c r="W791" s="9">
        <f t="shared" si="296"/>
        <v>43286</v>
      </c>
    </row>
    <row r="792" spans="1:23" x14ac:dyDescent="0.2">
      <c r="A792" s="102">
        <f t="shared" si="287"/>
        <v>40203</v>
      </c>
      <c r="B792" s="6">
        <f t="shared" si="281"/>
        <v>11070.097464</v>
      </c>
      <c r="C792" s="6">
        <f t="shared" si="288"/>
        <v>10000</v>
      </c>
      <c r="D792" s="6">
        <f t="shared" si="282"/>
        <v>11070.097464</v>
      </c>
      <c r="E792" s="48">
        <f t="shared" si="289"/>
        <v>3017.59</v>
      </c>
      <c r="F792" s="10">
        <f t="shared" si="290"/>
        <v>3040.22</v>
      </c>
      <c r="G792" s="18">
        <f t="shared" si="278"/>
        <v>40184</v>
      </c>
      <c r="H792" s="2">
        <f t="shared" si="277"/>
        <v>7.499362073707605E-3</v>
      </c>
      <c r="I792" s="1">
        <f t="shared" si="291"/>
        <v>20</v>
      </c>
      <c r="J792" s="49">
        <f t="shared" si="297"/>
        <v>31</v>
      </c>
      <c r="K792" s="7">
        <f t="shared" si="283"/>
        <v>1.00483188</v>
      </c>
      <c r="L792" s="7">
        <f t="shared" si="292"/>
        <v>1.0913714999999999</v>
      </c>
      <c r="M792" s="7">
        <f t="shared" si="293"/>
        <v>1.09664487</v>
      </c>
      <c r="N792" s="6">
        <f t="shared" si="284"/>
        <v>10966.448700000001</v>
      </c>
      <c r="O792" s="45">
        <v>0</v>
      </c>
      <c r="P792" s="6">
        <v>0</v>
      </c>
      <c r="Q792" s="6">
        <v>0</v>
      </c>
      <c r="R792" s="2">
        <f t="shared" si="294"/>
        <v>5.0000000000000001E-3</v>
      </c>
      <c r="S792" s="45">
        <f t="shared" si="295"/>
        <v>679</v>
      </c>
      <c r="T792" s="8">
        <f t="shared" si="285"/>
        <v>1.0094514429999999</v>
      </c>
      <c r="U792" s="6">
        <f t="shared" si="286"/>
        <v>103.648764</v>
      </c>
      <c r="V792" s="3" t="str">
        <f t="shared" si="296"/>
        <v>A=</v>
      </c>
      <c r="W792" s="9">
        <f t="shared" si="296"/>
        <v>43286</v>
      </c>
    </row>
    <row r="793" spans="1:23" x14ac:dyDescent="0.2">
      <c r="A793" s="102">
        <f t="shared" si="287"/>
        <v>40204</v>
      </c>
      <c r="B793" s="6">
        <f t="shared" si="281"/>
        <v>11072.91915</v>
      </c>
      <c r="C793" s="6">
        <f t="shared" si="288"/>
        <v>10000</v>
      </c>
      <c r="D793" s="6">
        <f t="shared" si="282"/>
        <v>11072.91915</v>
      </c>
      <c r="E793" s="48">
        <f t="shared" si="289"/>
        <v>3017.59</v>
      </c>
      <c r="F793" s="10">
        <f t="shared" si="290"/>
        <v>3040.22</v>
      </c>
      <c r="G793" s="18">
        <f t="shared" si="278"/>
        <v>40184</v>
      </c>
      <c r="H793" s="2">
        <f t="shared" si="277"/>
        <v>7.499362073707605E-3</v>
      </c>
      <c r="I793" s="1">
        <f t="shared" si="291"/>
        <v>21</v>
      </c>
      <c r="J793" s="49">
        <f t="shared" si="297"/>
        <v>31</v>
      </c>
      <c r="K793" s="7">
        <f t="shared" si="283"/>
        <v>1.00507408</v>
      </c>
      <c r="L793" s="7">
        <f t="shared" si="292"/>
        <v>1.0913714999999999</v>
      </c>
      <c r="M793" s="7">
        <f t="shared" si="293"/>
        <v>1.0969092</v>
      </c>
      <c r="N793" s="6">
        <f t="shared" si="284"/>
        <v>10969.092000000001</v>
      </c>
      <c r="O793" s="45">
        <v>0</v>
      </c>
      <c r="P793" s="6">
        <v>0</v>
      </c>
      <c r="Q793" s="6">
        <v>0</v>
      </c>
      <c r="R793" s="2">
        <f t="shared" si="294"/>
        <v>5.0000000000000001E-3</v>
      </c>
      <c r="S793" s="45">
        <f t="shared" si="295"/>
        <v>680</v>
      </c>
      <c r="T793" s="8">
        <f t="shared" si="285"/>
        <v>1.0094654279999999</v>
      </c>
      <c r="U793" s="6">
        <f t="shared" si="286"/>
        <v>103.82715</v>
      </c>
      <c r="V793" s="3" t="str">
        <f t="shared" si="296"/>
        <v>A=</v>
      </c>
      <c r="W793" s="9">
        <f t="shared" si="296"/>
        <v>43286</v>
      </c>
    </row>
    <row r="794" spans="1:23" x14ac:dyDescent="0.2">
      <c r="A794" s="102">
        <f t="shared" si="287"/>
        <v>40205</v>
      </c>
      <c r="B794" s="6">
        <f t="shared" si="281"/>
        <v>11075.741728000001</v>
      </c>
      <c r="C794" s="6">
        <f t="shared" si="288"/>
        <v>10000</v>
      </c>
      <c r="D794" s="6">
        <f t="shared" si="282"/>
        <v>11075.741728000001</v>
      </c>
      <c r="E794" s="48">
        <f t="shared" si="289"/>
        <v>3017.59</v>
      </c>
      <c r="F794" s="10">
        <f t="shared" si="290"/>
        <v>3040.22</v>
      </c>
      <c r="G794" s="18">
        <f t="shared" si="278"/>
        <v>40184</v>
      </c>
      <c r="H794" s="2">
        <f t="shared" si="277"/>
        <v>7.499362073707605E-3</v>
      </c>
      <c r="I794" s="1">
        <f t="shared" si="291"/>
        <v>22</v>
      </c>
      <c r="J794" s="49">
        <f t="shared" si="297"/>
        <v>31</v>
      </c>
      <c r="K794" s="7">
        <f t="shared" si="283"/>
        <v>1.00531635</v>
      </c>
      <c r="L794" s="7">
        <f t="shared" si="292"/>
        <v>1.0913714999999999</v>
      </c>
      <c r="M794" s="7">
        <f t="shared" si="293"/>
        <v>1.09717361</v>
      </c>
      <c r="N794" s="6">
        <f t="shared" si="284"/>
        <v>10971.7361</v>
      </c>
      <c r="O794" s="45">
        <v>0</v>
      </c>
      <c r="P794" s="6">
        <v>0</v>
      </c>
      <c r="Q794" s="6">
        <v>0</v>
      </c>
      <c r="R794" s="2">
        <f t="shared" si="294"/>
        <v>5.0000000000000001E-3</v>
      </c>
      <c r="S794" s="45">
        <f t="shared" si="295"/>
        <v>681</v>
      </c>
      <c r="T794" s="8">
        <f t="shared" si="285"/>
        <v>1.0094794140000001</v>
      </c>
      <c r="U794" s="6">
        <f t="shared" si="286"/>
        <v>104.005628</v>
      </c>
      <c r="V794" s="3" t="str">
        <f t="shared" si="296"/>
        <v>A=</v>
      </c>
      <c r="W794" s="9">
        <f t="shared" si="296"/>
        <v>43286</v>
      </c>
    </row>
    <row r="795" spans="1:23" x14ac:dyDescent="0.2">
      <c r="A795" s="102">
        <f t="shared" si="287"/>
        <v>40206</v>
      </c>
      <c r="B795" s="6">
        <f t="shared" si="281"/>
        <v>11078.564874</v>
      </c>
      <c r="C795" s="6">
        <f t="shared" si="288"/>
        <v>10000</v>
      </c>
      <c r="D795" s="6">
        <f t="shared" si="282"/>
        <v>11078.564874</v>
      </c>
      <c r="E795" s="48">
        <f t="shared" si="289"/>
        <v>3017.59</v>
      </c>
      <c r="F795" s="10">
        <f t="shared" si="290"/>
        <v>3040.22</v>
      </c>
      <c r="G795" s="18">
        <f t="shared" si="278"/>
        <v>40184</v>
      </c>
      <c r="H795" s="2">
        <f t="shared" si="277"/>
        <v>7.499362073707605E-3</v>
      </c>
      <c r="I795" s="1">
        <f t="shared" si="291"/>
        <v>23</v>
      </c>
      <c r="J795" s="49">
        <f t="shared" si="297"/>
        <v>31</v>
      </c>
      <c r="K795" s="7">
        <f t="shared" si="283"/>
        <v>1.0055586700000001</v>
      </c>
      <c r="L795" s="7">
        <f t="shared" si="292"/>
        <v>1.0913714999999999</v>
      </c>
      <c r="M795" s="7">
        <f t="shared" si="293"/>
        <v>1.0974380699999999</v>
      </c>
      <c r="N795" s="6">
        <f t="shared" si="284"/>
        <v>10974.3807</v>
      </c>
      <c r="O795" s="45">
        <v>0</v>
      </c>
      <c r="P795" s="6">
        <v>0</v>
      </c>
      <c r="Q795" s="6">
        <v>0</v>
      </c>
      <c r="R795" s="2">
        <f t="shared" si="294"/>
        <v>5.0000000000000001E-3</v>
      </c>
      <c r="S795" s="45">
        <f t="shared" si="295"/>
        <v>682</v>
      </c>
      <c r="T795" s="8">
        <f t="shared" si="285"/>
        <v>1.0094933989999999</v>
      </c>
      <c r="U795" s="6">
        <f t="shared" si="286"/>
        <v>104.184174</v>
      </c>
      <c r="V795" s="3" t="str">
        <f t="shared" ref="V795:W810" si="298">V794</f>
        <v>A=</v>
      </c>
      <c r="W795" s="9">
        <f t="shared" si="298"/>
        <v>43286</v>
      </c>
    </row>
    <row r="796" spans="1:23" x14ac:dyDescent="0.2">
      <c r="A796" s="102">
        <f t="shared" si="287"/>
        <v>40207</v>
      </c>
      <c r="B796" s="6">
        <f t="shared" si="281"/>
        <v>11081.388811999999</v>
      </c>
      <c r="C796" s="6">
        <f t="shared" si="288"/>
        <v>10000</v>
      </c>
      <c r="D796" s="6">
        <f t="shared" si="282"/>
        <v>11081.388811999999</v>
      </c>
      <c r="E796" s="48">
        <f t="shared" si="289"/>
        <v>3017.59</v>
      </c>
      <c r="F796" s="10">
        <f t="shared" si="290"/>
        <v>3040.22</v>
      </c>
      <c r="G796" s="18">
        <f t="shared" si="278"/>
        <v>40184</v>
      </c>
      <c r="H796" s="2">
        <f t="shared" si="277"/>
        <v>7.499362073707605E-3</v>
      </c>
      <c r="I796" s="1">
        <f t="shared" si="291"/>
        <v>24</v>
      </c>
      <c r="J796" s="49">
        <f t="shared" si="297"/>
        <v>31</v>
      </c>
      <c r="K796" s="7">
        <f t="shared" si="283"/>
        <v>1.0058010500000001</v>
      </c>
      <c r="L796" s="7">
        <f t="shared" si="292"/>
        <v>1.0913714999999999</v>
      </c>
      <c r="M796" s="7">
        <f t="shared" si="293"/>
        <v>1.0977026000000001</v>
      </c>
      <c r="N796" s="6">
        <f t="shared" si="284"/>
        <v>10977.026</v>
      </c>
      <c r="O796" s="45">
        <v>0</v>
      </c>
      <c r="P796" s="6">
        <v>0</v>
      </c>
      <c r="Q796" s="6">
        <v>0</v>
      </c>
      <c r="R796" s="2">
        <f t="shared" si="294"/>
        <v>5.0000000000000001E-3</v>
      </c>
      <c r="S796" s="45">
        <f t="shared" si="295"/>
        <v>683</v>
      </c>
      <c r="T796" s="8">
        <f t="shared" si="285"/>
        <v>1.009507385</v>
      </c>
      <c r="U796" s="6">
        <f t="shared" si="286"/>
        <v>104.36281200000001</v>
      </c>
      <c r="V796" s="3" t="str">
        <f t="shared" si="298"/>
        <v>A=</v>
      </c>
      <c r="W796" s="9">
        <f t="shared" si="298"/>
        <v>43286</v>
      </c>
    </row>
    <row r="797" spans="1:23" x14ac:dyDescent="0.2">
      <c r="A797" s="102">
        <f t="shared" si="287"/>
        <v>40208</v>
      </c>
      <c r="B797" s="6">
        <f t="shared" si="281"/>
        <v>11084.213428999999</v>
      </c>
      <c r="C797" s="6">
        <f t="shared" si="288"/>
        <v>10000</v>
      </c>
      <c r="D797" s="6">
        <f t="shared" si="282"/>
        <v>11084.213428999999</v>
      </c>
      <c r="E797" s="48">
        <f t="shared" si="289"/>
        <v>3017.59</v>
      </c>
      <c r="F797" s="10">
        <f t="shared" si="290"/>
        <v>3040.22</v>
      </c>
      <c r="G797" s="18">
        <f t="shared" si="278"/>
        <v>40184</v>
      </c>
      <c r="H797" s="2">
        <f t="shared" si="277"/>
        <v>7.499362073707605E-3</v>
      </c>
      <c r="I797" s="1">
        <f t="shared" si="291"/>
        <v>25</v>
      </c>
      <c r="J797" s="49">
        <f t="shared" si="297"/>
        <v>31</v>
      </c>
      <c r="K797" s="7">
        <f t="shared" si="283"/>
        <v>1.0060434899999999</v>
      </c>
      <c r="L797" s="7">
        <f t="shared" si="292"/>
        <v>1.0913714999999999</v>
      </c>
      <c r="M797" s="7">
        <f t="shared" si="293"/>
        <v>1.0979671900000001</v>
      </c>
      <c r="N797" s="6">
        <f t="shared" si="284"/>
        <v>10979.671899999999</v>
      </c>
      <c r="O797" s="45">
        <v>0</v>
      </c>
      <c r="P797" s="6">
        <v>0</v>
      </c>
      <c r="Q797" s="6">
        <v>0</v>
      </c>
      <c r="R797" s="2">
        <f t="shared" si="294"/>
        <v>5.0000000000000001E-3</v>
      </c>
      <c r="S797" s="45">
        <f t="shared" si="295"/>
        <v>684</v>
      </c>
      <c r="T797" s="8">
        <f t="shared" si="285"/>
        <v>1.0095213709999999</v>
      </c>
      <c r="U797" s="6">
        <f t="shared" si="286"/>
        <v>104.541529</v>
      </c>
      <c r="V797" s="3" t="str">
        <f t="shared" si="298"/>
        <v>A=</v>
      </c>
      <c r="W797" s="9">
        <f t="shared" si="298"/>
        <v>43286</v>
      </c>
    </row>
    <row r="798" spans="1:23" x14ac:dyDescent="0.2">
      <c r="A798" s="102">
        <f t="shared" si="287"/>
        <v>40209</v>
      </c>
      <c r="B798" s="6">
        <f t="shared" si="281"/>
        <v>11087.038837999999</v>
      </c>
      <c r="C798" s="6">
        <f t="shared" si="288"/>
        <v>10000</v>
      </c>
      <c r="D798" s="6">
        <f t="shared" si="282"/>
        <v>11087.038837999999</v>
      </c>
      <c r="E798" s="48">
        <f t="shared" si="289"/>
        <v>3017.59</v>
      </c>
      <c r="F798" s="10">
        <f t="shared" si="290"/>
        <v>3040.22</v>
      </c>
      <c r="G798" s="18">
        <f t="shared" si="278"/>
        <v>40184</v>
      </c>
      <c r="H798" s="2">
        <f t="shared" si="277"/>
        <v>7.499362073707605E-3</v>
      </c>
      <c r="I798" s="1">
        <f t="shared" si="291"/>
        <v>26</v>
      </c>
      <c r="J798" s="49">
        <f t="shared" si="297"/>
        <v>31</v>
      </c>
      <c r="K798" s="7">
        <f t="shared" si="283"/>
        <v>1.0062859900000001</v>
      </c>
      <c r="L798" s="7">
        <f t="shared" si="292"/>
        <v>1.0913714999999999</v>
      </c>
      <c r="M798" s="7">
        <f t="shared" si="293"/>
        <v>1.0982318499999999</v>
      </c>
      <c r="N798" s="6">
        <f t="shared" si="284"/>
        <v>10982.318499999999</v>
      </c>
      <c r="O798" s="45">
        <v>0</v>
      </c>
      <c r="P798" s="6">
        <v>0</v>
      </c>
      <c r="Q798" s="6">
        <v>0</v>
      </c>
      <c r="R798" s="2">
        <f t="shared" si="294"/>
        <v>5.0000000000000001E-3</v>
      </c>
      <c r="S798" s="45">
        <f t="shared" si="295"/>
        <v>685</v>
      </c>
      <c r="T798" s="8">
        <f t="shared" si="285"/>
        <v>1.0095353579999999</v>
      </c>
      <c r="U798" s="6">
        <f t="shared" si="286"/>
        <v>104.720338</v>
      </c>
      <c r="V798" s="3" t="str">
        <f t="shared" si="298"/>
        <v>A=</v>
      </c>
      <c r="W798" s="9">
        <f t="shared" si="298"/>
        <v>43286</v>
      </c>
    </row>
    <row r="799" spans="1:23" x14ac:dyDescent="0.2">
      <c r="A799" s="102">
        <f t="shared" si="287"/>
        <v>40210</v>
      </c>
      <c r="B799" s="6">
        <f t="shared" si="281"/>
        <v>11089.864916</v>
      </c>
      <c r="C799" s="6">
        <f t="shared" si="288"/>
        <v>10000</v>
      </c>
      <c r="D799" s="6">
        <f t="shared" si="282"/>
        <v>11089.864916</v>
      </c>
      <c r="E799" s="48">
        <f t="shared" si="289"/>
        <v>3017.59</v>
      </c>
      <c r="F799" s="10">
        <f t="shared" si="290"/>
        <v>3040.22</v>
      </c>
      <c r="G799" s="18">
        <f t="shared" si="278"/>
        <v>40184</v>
      </c>
      <c r="H799" s="2">
        <f t="shared" ref="H799:H862" si="299">(F799/E799)-1</f>
        <v>7.499362073707605E-3</v>
      </c>
      <c r="I799" s="1">
        <f t="shared" si="291"/>
        <v>27</v>
      </c>
      <c r="J799" s="49">
        <f t="shared" si="297"/>
        <v>31</v>
      </c>
      <c r="K799" s="7">
        <f t="shared" si="283"/>
        <v>1.0065285500000001</v>
      </c>
      <c r="L799" s="7">
        <f t="shared" si="292"/>
        <v>1.0913714999999999</v>
      </c>
      <c r="M799" s="7">
        <f t="shared" si="293"/>
        <v>1.09849657</v>
      </c>
      <c r="N799" s="6">
        <f t="shared" si="284"/>
        <v>10984.965700000001</v>
      </c>
      <c r="O799" s="45">
        <v>0</v>
      </c>
      <c r="P799" s="6">
        <v>0</v>
      </c>
      <c r="Q799" s="6">
        <v>0</v>
      </c>
      <c r="R799" s="2">
        <f t="shared" si="294"/>
        <v>5.0000000000000001E-3</v>
      </c>
      <c r="S799" s="45">
        <f t="shared" si="295"/>
        <v>686</v>
      </c>
      <c r="T799" s="8">
        <f t="shared" si="285"/>
        <v>1.0095493440000001</v>
      </c>
      <c r="U799" s="6">
        <f t="shared" si="286"/>
        <v>104.899216</v>
      </c>
      <c r="V799" s="3" t="str">
        <f t="shared" si="298"/>
        <v>A=</v>
      </c>
      <c r="W799" s="9">
        <f t="shared" si="298"/>
        <v>43286</v>
      </c>
    </row>
    <row r="800" spans="1:23" x14ac:dyDescent="0.2">
      <c r="A800" s="102">
        <f t="shared" si="287"/>
        <v>40211</v>
      </c>
      <c r="B800" s="6">
        <f t="shared" si="281"/>
        <v>11092.691683999999</v>
      </c>
      <c r="C800" s="6">
        <f t="shared" si="288"/>
        <v>10000</v>
      </c>
      <c r="D800" s="6">
        <f t="shared" si="282"/>
        <v>11092.691683999999</v>
      </c>
      <c r="E800" s="48">
        <f t="shared" si="289"/>
        <v>3017.59</v>
      </c>
      <c r="F800" s="10">
        <f t="shared" si="290"/>
        <v>3040.22</v>
      </c>
      <c r="G800" s="18">
        <f t="shared" si="278"/>
        <v>40184</v>
      </c>
      <c r="H800" s="2">
        <f t="shared" si="299"/>
        <v>7.499362073707605E-3</v>
      </c>
      <c r="I800" s="1">
        <f t="shared" si="291"/>
        <v>28</v>
      </c>
      <c r="J800" s="49">
        <f t="shared" si="297"/>
        <v>31</v>
      </c>
      <c r="K800" s="7">
        <f t="shared" si="283"/>
        <v>1.00677116</v>
      </c>
      <c r="L800" s="7">
        <f t="shared" si="292"/>
        <v>1.0913714999999999</v>
      </c>
      <c r="M800" s="7">
        <f t="shared" si="293"/>
        <v>1.09876135</v>
      </c>
      <c r="N800" s="6">
        <f t="shared" si="284"/>
        <v>10987.613499999999</v>
      </c>
      <c r="O800" s="45">
        <v>0</v>
      </c>
      <c r="P800" s="6">
        <v>0</v>
      </c>
      <c r="Q800" s="6">
        <v>0</v>
      </c>
      <c r="R800" s="2">
        <f t="shared" si="294"/>
        <v>5.0000000000000001E-3</v>
      </c>
      <c r="S800" s="45">
        <f t="shared" si="295"/>
        <v>687</v>
      </c>
      <c r="T800" s="8">
        <f t="shared" si="285"/>
        <v>1.0095633310000001</v>
      </c>
      <c r="U800" s="6">
        <f t="shared" si="286"/>
        <v>105.07818399999999</v>
      </c>
      <c r="V800" s="3" t="str">
        <f t="shared" si="298"/>
        <v>A=</v>
      </c>
      <c r="W800" s="9">
        <f t="shared" si="298"/>
        <v>43286</v>
      </c>
    </row>
    <row r="801" spans="1:23" x14ac:dyDescent="0.2">
      <c r="A801" s="102">
        <f t="shared" si="287"/>
        <v>40212</v>
      </c>
      <c r="B801" s="6">
        <f t="shared" si="281"/>
        <v>11095.519133</v>
      </c>
      <c r="C801" s="6">
        <f t="shared" si="288"/>
        <v>10000</v>
      </c>
      <c r="D801" s="6">
        <f t="shared" si="282"/>
        <v>11095.519133</v>
      </c>
      <c r="E801" s="48">
        <f t="shared" si="289"/>
        <v>3017.59</v>
      </c>
      <c r="F801" s="10">
        <f t="shared" si="290"/>
        <v>3040.22</v>
      </c>
      <c r="G801" s="18">
        <f t="shared" si="278"/>
        <v>40184</v>
      </c>
      <c r="H801" s="2">
        <f t="shared" si="299"/>
        <v>7.499362073707605E-3</v>
      </c>
      <c r="I801" s="1">
        <f t="shared" si="291"/>
        <v>29</v>
      </c>
      <c r="J801" s="49">
        <f t="shared" si="297"/>
        <v>31</v>
      </c>
      <c r="K801" s="7">
        <f t="shared" si="283"/>
        <v>1.00701383</v>
      </c>
      <c r="L801" s="7">
        <f t="shared" si="292"/>
        <v>1.0913714999999999</v>
      </c>
      <c r="M801" s="7">
        <f t="shared" si="293"/>
        <v>1.09902619</v>
      </c>
      <c r="N801" s="6">
        <f t="shared" si="284"/>
        <v>10990.2619</v>
      </c>
      <c r="O801" s="45">
        <v>0</v>
      </c>
      <c r="P801" s="6">
        <v>0</v>
      </c>
      <c r="Q801" s="6">
        <v>0</v>
      </c>
      <c r="R801" s="2">
        <f t="shared" si="294"/>
        <v>5.0000000000000001E-3</v>
      </c>
      <c r="S801" s="45">
        <f t="shared" si="295"/>
        <v>688</v>
      </c>
      <c r="T801" s="8">
        <f t="shared" si="285"/>
        <v>1.0095773180000001</v>
      </c>
      <c r="U801" s="6">
        <f t="shared" si="286"/>
        <v>105.257233</v>
      </c>
      <c r="V801" s="3" t="str">
        <f t="shared" si="298"/>
        <v>A=</v>
      </c>
      <c r="W801" s="9">
        <f t="shared" si="298"/>
        <v>43286</v>
      </c>
    </row>
    <row r="802" spans="1:23" x14ac:dyDescent="0.2">
      <c r="A802" s="102">
        <f t="shared" si="287"/>
        <v>40213</v>
      </c>
      <c r="B802" s="6">
        <f t="shared" si="281"/>
        <v>11098.347463</v>
      </c>
      <c r="C802" s="6">
        <f t="shared" si="288"/>
        <v>10000</v>
      </c>
      <c r="D802" s="6">
        <f t="shared" si="282"/>
        <v>11098.347463</v>
      </c>
      <c r="E802" s="48">
        <f t="shared" si="289"/>
        <v>3017.59</v>
      </c>
      <c r="F802" s="10">
        <f t="shared" si="290"/>
        <v>3040.22</v>
      </c>
      <c r="G802" s="18">
        <f t="shared" si="278"/>
        <v>40184</v>
      </c>
      <c r="H802" s="2">
        <f t="shared" si="299"/>
        <v>7.499362073707605E-3</v>
      </c>
      <c r="I802" s="1">
        <f t="shared" si="291"/>
        <v>30</v>
      </c>
      <c r="J802" s="49">
        <f t="shared" si="297"/>
        <v>31</v>
      </c>
      <c r="K802" s="7">
        <f t="shared" si="283"/>
        <v>1.00725657</v>
      </c>
      <c r="L802" s="7">
        <f t="shared" si="292"/>
        <v>1.0913714999999999</v>
      </c>
      <c r="M802" s="7">
        <f t="shared" si="293"/>
        <v>1.09929111</v>
      </c>
      <c r="N802" s="6">
        <f t="shared" si="284"/>
        <v>10992.911099999999</v>
      </c>
      <c r="O802" s="45">
        <v>0</v>
      </c>
      <c r="P802" s="6">
        <v>0</v>
      </c>
      <c r="Q802" s="6">
        <v>0</v>
      </c>
      <c r="R802" s="2">
        <f t="shared" si="294"/>
        <v>5.0000000000000001E-3</v>
      </c>
      <c r="S802" s="45">
        <f t="shared" si="295"/>
        <v>689</v>
      </c>
      <c r="T802" s="8">
        <f t="shared" si="285"/>
        <v>1.009591305</v>
      </c>
      <c r="U802" s="6">
        <f t="shared" si="286"/>
        <v>105.436363</v>
      </c>
      <c r="V802" s="3" t="str">
        <f t="shared" si="298"/>
        <v>A=</v>
      </c>
      <c r="W802" s="9">
        <f t="shared" si="298"/>
        <v>43286</v>
      </c>
    </row>
    <row r="803" spans="1:23" x14ac:dyDescent="0.2">
      <c r="A803" s="102">
        <f t="shared" si="287"/>
        <v>40214</v>
      </c>
      <c r="B803" s="6">
        <f t="shared" si="281"/>
        <v>11101.176372</v>
      </c>
      <c r="C803" s="6">
        <f t="shared" si="288"/>
        <v>10000</v>
      </c>
      <c r="D803" s="6">
        <f t="shared" si="282"/>
        <v>11101.176372</v>
      </c>
      <c r="E803" s="48">
        <f t="shared" si="289"/>
        <v>3017.59</v>
      </c>
      <c r="F803" s="10">
        <f t="shared" si="290"/>
        <v>3040.22</v>
      </c>
      <c r="G803" s="18">
        <f t="shared" si="278"/>
        <v>40184</v>
      </c>
      <c r="H803" s="2">
        <f t="shared" si="299"/>
        <v>7.499362073707605E-3</v>
      </c>
      <c r="I803" s="1">
        <f t="shared" si="291"/>
        <v>31</v>
      </c>
      <c r="J803" s="49">
        <f t="shared" si="297"/>
        <v>31</v>
      </c>
      <c r="K803" s="7">
        <f t="shared" si="283"/>
        <v>1.00749936</v>
      </c>
      <c r="L803" s="7">
        <f t="shared" si="292"/>
        <v>1.0913714999999999</v>
      </c>
      <c r="M803" s="7">
        <f t="shared" si="293"/>
        <v>1.0995560799999999</v>
      </c>
      <c r="N803" s="6">
        <f t="shared" si="284"/>
        <v>10995.560799999999</v>
      </c>
      <c r="O803" s="45">
        <v>0</v>
      </c>
      <c r="P803" s="6">
        <v>0</v>
      </c>
      <c r="Q803" s="6">
        <v>0</v>
      </c>
      <c r="R803" s="2">
        <f t="shared" si="294"/>
        <v>5.0000000000000001E-3</v>
      </c>
      <c r="S803" s="45">
        <f t="shared" si="295"/>
        <v>690</v>
      </c>
      <c r="T803" s="8">
        <f t="shared" si="285"/>
        <v>1.009605292</v>
      </c>
      <c r="U803" s="6">
        <f t="shared" si="286"/>
        <v>105.615572</v>
      </c>
      <c r="V803" s="3" t="str">
        <f t="shared" si="298"/>
        <v>A=</v>
      </c>
      <c r="W803" s="9">
        <f t="shared" si="298"/>
        <v>43286</v>
      </c>
    </row>
    <row r="804" spans="1:23" x14ac:dyDescent="0.2">
      <c r="A804" s="102">
        <f t="shared" si="287"/>
        <v>40215</v>
      </c>
      <c r="B804" s="6">
        <f t="shared" si="281"/>
        <v>11104.410526000001</v>
      </c>
      <c r="C804" s="6">
        <f t="shared" si="288"/>
        <v>10000</v>
      </c>
      <c r="D804" s="6">
        <f t="shared" si="282"/>
        <v>11104.410526000001</v>
      </c>
      <c r="E804" s="48">
        <f t="shared" si="289"/>
        <v>3040.22</v>
      </c>
      <c r="F804" s="10">
        <f t="shared" si="290"/>
        <v>3063.93</v>
      </c>
      <c r="G804" s="18">
        <f t="shared" si="278"/>
        <v>40215</v>
      </c>
      <c r="H804" s="2">
        <f t="shared" si="299"/>
        <v>7.7987777200334563E-3</v>
      </c>
      <c r="I804" s="1">
        <f t="shared" si="291"/>
        <v>1</v>
      </c>
      <c r="J804" s="49">
        <f t="shared" si="297"/>
        <v>28</v>
      </c>
      <c r="K804" s="7">
        <f t="shared" si="283"/>
        <v>1.0002774800000001</v>
      </c>
      <c r="L804" s="7">
        <f t="shared" si="292"/>
        <v>1.0995560799999999</v>
      </c>
      <c r="M804" s="7">
        <f t="shared" si="293"/>
        <v>1.09986118</v>
      </c>
      <c r="N804" s="6">
        <f t="shared" si="284"/>
        <v>10998.611800000001</v>
      </c>
      <c r="O804" s="45">
        <v>0</v>
      </c>
      <c r="P804" s="6">
        <v>0</v>
      </c>
      <c r="Q804" s="6">
        <v>0</v>
      </c>
      <c r="R804" s="2">
        <f t="shared" si="294"/>
        <v>5.0000000000000001E-3</v>
      </c>
      <c r="S804" s="45">
        <f t="shared" si="295"/>
        <v>691</v>
      </c>
      <c r="T804" s="8">
        <f t="shared" si="285"/>
        <v>1.0096192799999999</v>
      </c>
      <c r="U804" s="6">
        <f t="shared" si="286"/>
        <v>105.798726</v>
      </c>
      <c r="V804" s="3" t="str">
        <f t="shared" si="298"/>
        <v>A=</v>
      </c>
      <c r="W804" s="9">
        <f t="shared" si="298"/>
        <v>43286</v>
      </c>
    </row>
    <row r="805" spans="1:23" x14ac:dyDescent="0.2">
      <c r="A805" s="102">
        <f t="shared" si="287"/>
        <v>40216</v>
      </c>
      <c r="B805" s="6">
        <f t="shared" si="281"/>
        <v>11107.645662999999</v>
      </c>
      <c r="C805" s="6">
        <f t="shared" si="288"/>
        <v>10000</v>
      </c>
      <c r="D805" s="6">
        <f t="shared" si="282"/>
        <v>11107.645662999999</v>
      </c>
      <c r="E805" s="48">
        <f t="shared" si="289"/>
        <v>3040.22</v>
      </c>
      <c r="F805" s="10">
        <f t="shared" si="290"/>
        <v>3063.93</v>
      </c>
      <c r="G805" s="18">
        <f t="shared" si="278"/>
        <v>40215</v>
      </c>
      <c r="H805" s="2">
        <f t="shared" si="299"/>
        <v>7.7987777200334563E-3</v>
      </c>
      <c r="I805" s="1">
        <f t="shared" si="291"/>
        <v>2</v>
      </c>
      <c r="J805" s="49">
        <f t="shared" si="297"/>
        <v>28</v>
      </c>
      <c r="K805" s="7">
        <f t="shared" si="283"/>
        <v>1.0005550400000001</v>
      </c>
      <c r="L805" s="7">
        <f t="shared" si="292"/>
        <v>1.0995560799999999</v>
      </c>
      <c r="M805" s="7">
        <f t="shared" si="293"/>
        <v>1.1001663699999999</v>
      </c>
      <c r="N805" s="6">
        <f t="shared" si="284"/>
        <v>11001.663699999999</v>
      </c>
      <c r="O805" s="45">
        <v>0</v>
      </c>
      <c r="P805" s="6">
        <v>0</v>
      </c>
      <c r="Q805" s="6">
        <v>0</v>
      </c>
      <c r="R805" s="2">
        <f t="shared" si="294"/>
        <v>5.0000000000000001E-3</v>
      </c>
      <c r="S805" s="45">
        <f t="shared" si="295"/>
        <v>692</v>
      </c>
      <c r="T805" s="8">
        <f t="shared" si="285"/>
        <v>1.0096332669999999</v>
      </c>
      <c r="U805" s="6">
        <f t="shared" si="286"/>
        <v>105.98196299999999</v>
      </c>
      <c r="V805" s="3" t="str">
        <f t="shared" si="298"/>
        <v>A=</v>
      </c>
      <c r="W805" s="9">
        <f t="shared" si="298"/>
        <v>43286</v>
      </c>
    </row>
    <row r="806" spans="1:23" x14ac:dyDescent="0.2">
      <c r="A806" s="102">
        <f t="shared" si="287"/>
        <v>40217</v>
      </c>
      <c r="B806" s="6">
        <f t="shared" si="281"/>
        <v>11110.881806000001</v>
      </c>
      <c r="C806" s="6">
        <f t="shared" si="288"/>
        <v>10000</v>
      </c>
      <c r="D806" s="6">
        <f t="shared" si="282"/>
        <v>11110.881806000001</v>
      </c>
      <c r="E806" s="48">
        <f t="shared" si="289"/>
        <v>3040.22</v>
      </c>
      <c r="F806" s="10">
        <f t="shared" si="290"/>
        <v>3063.93</v>
      </c>
      <c r="G806" s="18">
        <f t="shared" si="278"/>
        <v>40215</v>
      </c>
      <c r="H806" s="2">
        <f t="shared" si="299"/>
        <v>7.7987777200334563E-3</v>
      </c>
      <c r="I806" s="1">
        <f t="shared" si="291"/>
        <v>3</v>
      </c>
      <c r="J806" s="49">
        <f t="shared" si="297"/>
        <v>28</v>
      </c>
      <c r="K806" s="7">
        <f t="shared" si="283"/>
        <v>1.00083268</v>
      </c>
      <c r="L806" s="7">
        <f t="shared" si="292"/>
        <v>1.0995560799999999</v>
      </c>
      <c r="M806" s="7">
        <f t="shared" si="293"/>
        <v>1.10047165</v>
      </c>
      <c r="N806" s="6">
        <f t="shared" si="284"/>
        <v>11004.7165</v>
      </c>
      <c r="O806" s="45">
        <v>0</v>
      </c>
      <c r="P806" s="6">
        <v>0</v>
      </c>
      <c r="Q806" s="6">
        <v>0</v>
      </c>
      <c r="R806" s="2">
        <f t="shared" si="294"/>
        <v>5.0000000000000001E-3</v>
      </c>
      <c r="S806" s="45">
        <f t="shared" si="295"/>
        <v>693</v>
      </c>
      <c r="T806" s="8">
        <f t="shared" si="285"/>
        <v>1.009647255</v>
      </c>
      <c r="U806" s="6">
        <f t="shared" si="286"/>
        <v>106.165306</v>
      </c>
      <c r="V806" s="3" t="str">
        <f t="shared" si="298"/>
        <v>A=</v>
      </c>
      <c r="W806" s="9">
        <f t="shared" si="298"/>
        <v>43286</v>
      </c>
    </row>
    <row r="807" spans="1:23" x14ac:dyDescent="0.2">
      <c r="A807" s="102">
        <f t="shared" si="287"/>
        <v>40218</v>
      </c>
      <c r="B807" s="6">
        <f t="shared" si="281"/>
        <v>11114.118942000001</v>
      </c>
      <c r="C807" s="6">
        <f t="shared" si="288"/>
        <v>10000</v>
      </c>
      <c r="D807" s="6">
        <f t="shared" si="282"/>
        <v>11114.118942000001</v>
      </c>
      <c r="E807" s="48">
        <f t="shared" si="289"/>
        <v>3040.22</v>
      </c>
      <c r="F807" s="10">
        <f t="shared" si="290"/>
        <v>3063.93</v>
      </c>
      <c r="G807" s="18">
        <f t="shared" si="278"/>
        <v>40215</v>
      </c>
      <c r="H807" s="2">
        <f t="shared" si="299"/>
        <v>7.7987777200334563E-3</v>
      </c>
      <c r="I807" s="1">
        <f t="shared" si="291"/>
        <v>4</v>
      </c>
      <c r="J807" s="49">
        <f t="shared" si="297"/>
        <v>28</v>
      </c>
      <c r="K807" s="7">
        <f t="shared" si="283"/>
        <v>1.0011104</v>
      </c>
      <c r="L807" s="7">
        <f t="shared" si="292"/>
        <v>1.0995560799999999</v>
      </c>
      <c r="M807" s="7">
        <f t="shared" si="293"/>
        <v>1.10077702</v>
      </c>
      <c r="N807" s="6">
        <f t="shared" si="284"/>
        <v>11007.770200000001</v>
      </c>
      <c r="O807" s="45">
        <v>0</v>
      </c>
      <c r="P807" s="6">
        <v>0</v>
      </c>
      <c r="Q807" s="6">
        <v>0</v>
      </c>
      <c r="R807" s="2">
        <f t="shared" si="294"/>
        <v>5.0000000000000001E-3</v>
      </c>
      <c r="S807" s="45">
        <f t="shared" si="295"/>
        <v>694</v>
      </c>
      <c r="T807" s="8">
        <f t="shared" si="285"/>
        <v>1.009661243</v>
      </c>
      <c r="U807" s="6">
        <f t="shared" si="286"/>
        <v>106.348742</v>
      </c>
      <c r="V807" s="3" t="str">
        <f t="shared" si="298"/>
        <v>A=</v>
      </c>
      <c r="W807" s="9">
        <f t="shared" si="298"/>
        <v>43286</v>
      </c>
    </row>
    <row r="808" spans="1:23" x14ac:dyDescent="0.2">
      <c r="A808" s="102">
        <f t="shared" si="287"/>
        <v>40219</v>
      </c>
      <c r="B808" s="6">
        <f t="shared" si="281"/>
        <v>11117.356972</v>
      </c>
      <c r="C808" s="6">
        <f t="shared" si="288"/>
        <v>10000</v>
      </c>
      <c r="D808" s="6">
        <f t="shared" si="282"/>
        <v>11117.356972</v>
      </c>
      <c r="E808" s="48">
        <f t="shared" si="289"/>
        <v>3040.22</v>
      </c>
      <c r="F808" s="10">
        <f t="shared" si="290"/>
        <v>3063.93</v>
      </c>
      <c r="G808" s="18">
        <f t="shared" si="278"/>
        <v>40215</v>
      </c>
      <c r="H808" s="2">
        <f t="shared" si="299"/>
        <v>7.7987777200334563E-3</v>
      </c>
      <c r="I808" s="1">
        <f t="shared" si="291"/>
        <v>5</v>
      </c>
      <c r="J808" s="49">
        <f t="shared" si="297"/>
        <v>28</v>
      </c>
      <c r="K808" s="7">
        <f t="shared" si="283"/>
        <v>1.0013881899999999</v>
      </c>
      <c r="L808" s="7">
        <f t="shared" si="292"/>
        <v>1.0995560799999999</v>
      </c>
      <c r="M808" s="7">
        <f t="shared" si="293"/>
        <v>1.1010824699999999</v>
      </c>
      <c r="N808" s="6">
        <f t="shared" si="284"/>
        <v>11010.824699999999</v>
      </c>
      <c r="O808" s="45">
        <v>0</v>
      </c>
      <c r="P808" s="6">
        <v>0</v>
      </c>
      <c r="Q808" s="6">
        <v>0</v>
      </c>
      <c r="R808" s="2">
        <f t="shared" si="294"/>
        <v>5.0000000000000001E-3</v>
      </c>
      <c r="S808" s="45">
        <f t="shared" si="295"/>
        <v>695</v>
      </c>
      <c r="T808" s="8">
        <f t="shared" si="285"/>
        <v>1.0096752309999999</v>
      </c>
      <c r="U808" s="6">
        <f t="shared" si="286"/>
        <v>106.53227200000001</v>
      </c>
      <c r="V808" s="3" t="str">
        <f t="shared" si="298"/>
        <v>A=</v>
      </c>
      <c r="W808" s="9">
        <f t="shared" si="298"/>
        <v>43286</v>
      </c>
    </row>
    <row r="809" spans="1:23" x14ac:dyDescent="0.2">
      <c r="A809" s="102">
        <f t="shared" si="287"/>
        <v>40220</v>
      </c>
      <c r="B809" s="6">
        <f t="shared" si="281"/>
        <v>11120.596007</v>
      </c>
      <c r="C809" s="6">
        <f t="shared" si="288"/>
        <v>10000</v>
      </c>
      <c r="D809" s="6">
        <f t="shared" si="282"/>
        <v>11120.596007</v>
      </c>
      <c r="E809" s="48">
        <f t="shared" si="289"/>
        <v>3040.22</v>
      </c>
      <c r="F809" s="10">
        <f t="shared" si="290"/>
        <v>3063.93</v>
      </c>
      <c r="G809" s="18">
        <f t="shared" si="278"/>
        <v>40215</v>
      </c>
      <c r="H809" s="2">
        <f t="shared" si="299"/>
        <v>7.7987777200334563E-3</v>
      </c>
      <c r="I809" s="1">
        <f t="shared" si="291"/>
        <v>6</v>
      </c>
      <c r="J809" s="49">
        <f t="shared" si="297"/>
        <v>28</v>
      </c>
      <c r="K809" s="7">
        <f t="shared" si="283"/>
        <v>1.00166607</v>
      </c>
      <c r="L809" s="7">
        <f t="shared" si="292"/>
        <v>1.0995560799999999</v>
      </c>
      <c r="M809" s="7">
        <f t="shared" si="293"/>
        <v>1.10138801</v>
      </c>
      <c r="N809" s="6">
        <f t="shared" si="284"/>
        <v>11013.8801</v>
      </c>
      <c r="O809" s="45">
        <v>0</v>
      </c>
      <c r="P809" s="6">
        <v>0</v>
      </c>
      <c r="Q809" s="6">
        <v>0</v>
      </c>
      <c r="R809" s="2">
        <f t="shared" si="294"/>
        <v>5.0000000000000001E-3</v>
      </c>
      <c r="S809" s="45">
        <f t="shared" si="295"/>
        <v>696</v>
      </c>
      <c r="T809" s="8">
        <f t="shared" si="285"/>
        <v>1.0096892200000001</v>
      </c>
      <c r="U809" s="6">
        <f t="shared" si="286"/>
        <v>106.715907</v>
      </c>
      <c r="V809" s="3" t="str">
        <f t="shared" si="298"/>
        <v>A=</v>
      </c>
      <c r="W809" s="9">
        <f t="shared" si="298"/>
        <v>43286</v>
      </c>
    </row>
    <row r="810" spans="1:23" x14ac:dyDescent="0.2">
      <c r="A810" s="102">
        <f t="shared" si="287"/>
        <v>40221</v>
      </c>
      <c r="B810" s="6">
        <f t="shared" si="281"/>
        <v>11123.835822999999</v>
      </c>
      <c r="C810" s="6">
        <f t="shared" si="288"/>
        <v>10000</v>
      </c>
      <c r="D810" s="6">
        <f t="shared" si="282"/>
        <v>11123.835822999999</v>
      </c>
      <c r="E810" s="48">
        <f t="shared" si="289"/>
        <v>3040.22</v>
      </c>
      <c r="F810" s="10">
        <f t="shared" si="290"/>
        <v>3063.93</v>
      </c>
      <c r="G810" s="18">
        <f t="shared" ref="G810:G873" si="300">IF(F810&lt;&gt;F809,A810,G809)</f>
        <v>40215</v>
      </c>
      <c r="H810" s="2">
        <f t="shared" si="299"/>
        <v>7.7987777200334563E-3</v>
      </c>
      <c r="I810" s="1">
        <f t="shared" si="291"/>
        <v>7</v>
      </c>
      <c r="J810" s="49">
        <f t="shared" si="297"/>
        <v>28</v>
      </c>
      <c r="K810" s="7">
        <f t="shared" si="283"/>
        <v>1.0019440100000001</v>
      </c>
      <c r="L810" s="7">
        <f t="shared" si="292"/>
        <v>1.0995560799999999</v>
      </c>
      <c r="M810" s="7">
        <f t="shared" si="293"/>
        <v>1.10169362</v>
      </c>
      <c r="N810" s="6">
        <f t="shared" si="284"/>
        <v>11016.9362</v>
      </c>
      <c r="O810" s="45">
        <v>0</v>
      </c>
      <c r="P810" s="6">
        <v>0</v>
      </c>
      <c r="Q810" s="6">
        <v>0</v>
      </c>
      <c r="R810" s="2">
        <f t="shared" si="294"/>
        <v>5.0000000000000001E-3</v>
      </c>
      <c r="S810" s="45">
        <f t="shared" si="295"/>
        <v>697</v>
      </c>
      <c r="T810" s="8">
        <f t="shared" si="285"/>
        <v>1.0097032079999999</v>
      </c>
      <c r="U810" s="6">
        <f t="shared" si="286"/>
        <v>106.89962300000001</v>
      </c>
      <c r="V810" s="3" t="str">
        <f t="shared" si="298"/>
        <v>A=</v>
      </c>
      <c r="W810" s="9">
        <f t="shared" si="298"/>
        <v>43286</v>
      </c>
    </row>
    <row r="811" spans="1:23" x14ac:dyDescent="0.2">
      <c r="A811" s="102">
        <f t="shared" si="287"/>
        <v>40222</v>
      </c>
      <c r="B811" s="6">
        <f t="shared" si="281"/>
        <v>11127.076745</v>
      </c>
      <c r="C811" s="6">
        <f t="shared" si="288"/>
        <v>10000</v>
      </c>
      <c r="D811" s="6">
        <f t="shared" si="282"/>
        <v>11127.076745</v>
      </c>
      <c r="E811" s="48">
        <f t="shared" si="289"/>
        <v>3040.22</v>
      </c>
      <c r="F811" s="10">
        <f t="shared" si="290"/>
        <v>3063.93</v>
      </c>
      <c r="G811" s="18">
        <f t="shared" si="300"/>
        <v>40215</v>
      </c>
      <c r="H811" s="2">
        <f t="shared" si="299"/>
        <v>7.7987777200334563E-3</v>
      </c>
      <c r="I811" s="1">
        <f t="shared" si="291"/>
        <v>8</v>
      </c>
      <c r="J811" s="49">
        <f t="shared" si="297"/>
        <v>28</v>
      </c>
      <c r="K811" s="7">
        <f t="shared" si="283"/>
        <v>1.0022220399999999</v>
      </c>
      <c r="L811" s="7">
        <f t="shared" si="292"/>
        <v>1.0995560799999999</v>
      </c>
      <c r="M811" s="7">
        <f t="shared" si="293"/>
        <v>1.1019993299999999</v>
      </c>
      <c r="N811" s="6">
        <f t="shared" si="284"/>
        <v>11019.9933</v>
      </c>
      <c r="O811" s="45">
        <v>0</v>
      </c>
      <c r="P811" s="6">
        <v>0</v>
      </c>
      <c r="Q811" s="6">
        <v>0</v>
      </c>
      <c r="R811" s="2">
        <f t="shared" si="294"/>
        <v>5.0000000000000001E-3</v>
      </c>
      <c r="S811" s="45">
        <f t="shared" si="295"/>
        <v>698</v>
      </c>
      <c r="T811" s="8">
        <f t="shared" si="285"/>
        <v>1.0097171970000001</v>
      </c>
      <c r="U811" s="6">
        <f t="shared" si="286"/>
        <v>107.083445</v>
      </c>
      <c r="V811" s="3" t="str">
        <f t="shared" ref="V811:W826" si="301">V810</f>
        <v>A=</v>
      </c>
      <c r="W811" s="9">
        <f t="shared" si="301"/>
        <v>43286</v>
      </c>
    </row>
    <row r="812" spans="1:23" x14ac:dyDescent="0.2">
      <c r="A812" s="102">
        <f t="shared" si="287"/>
        <v>40223</v>
      </c>
      <c r="B812" s="6">
        <f t="shared" si="281"/>
        <v>11130.318561</v>
      </c>
      <c r="C812" s="6">
        <f t="shared" si="288"/>
        <v>10000</v>
      </c>
      <c r="D812" s="6">
        <f t="shared" si="282"/>
        <v>11130.318561</v>
      </c>
      <c r="E812" s="48">
        <f t="shared" si="289"/>
        <v>3040.22</v>
      </c>
      <c r="F812" s="10">
        <f t="shared" si="290"/>
        <v>3063.93</v>
      </c>
      <c r="G812" s="18">
        <f t="shared" si="300"/>
        <v>40215</v>
      </c>
      <c r="H812" s="2">
        <f t="shared" si="299"/>
        <v>7.7987777200334563E-3</v>
      </c>
      <c r="I812" s="1">
        <f t="shared" si="291"/>
        <v>9</v>
      </c>
      <c r="J812" s="49">
        <f t="shared" si="297"/>
        <v>28</v>
      </c>
      <c r="K812" s="7">
        <f t="shared" si="283"/>
        <v>1.00250014</v>
      </c>
      <c r="L812" s="7">
        <f t="shared" si="292"/>
        <v>1.0995560799999999</v>
      </c>
      <c r="M812" s="7">
        <f t="shared" si="293"/>
        <v>1.10230512</v>
      </c>
      <c r="N812" s="6">
        <f t="shared" si="284"/>
        <v>11023.0512</v>
      </c>
      <c r="O812" s="45">
        <v>0</v>
      </c>
      <c r="P812" s="6">
        <v>0</v>
      </c>
      <c r="Q812" s="6">
        <v>0</v>
      </c>
      <c r="R812" s="2">
        <f t="shared" si="294"/>
        <v>5.0000000000000001E-3</v>
      </c>
      <c r="S812" s="45">
        <f t="shared" si="295"/>
        <v>699</v>
      </c>
      <c r="T812" s="8">
        <f t="shared" si="285"/>
        <v>1.009731186</v>
      </c>
      <c r="U812" s="6">
        <f t="shared" si="286"/>
        <v>107.26736099999999</v>
      </c>
      <c r="V812" s="3" t="str">
        <f t="shared" si="301"/>
        <v>A=</v>
      </c>
      <c r="W812" s="9">
        <f t="shared" si="301"/>
        <v>43286</v>
      </c>
    </row>
    <row r="813" spans="1:23" x14ac:dyDescent="0.2">
      <c r="A813" s="102">
        <f t="shared" si="287"/>
        <v>40224</v>
      </c>
      <c r="B813" s="6">
        <f t="shared" si="281"/>
        <v>11133.56127</v>
      </c>
      <c r="C813" s="6">
        <f t="shared" si="288"/>
        <v>10000</v>
      </c>
      <c r="D813" s="6">
        <f t="shared" si="282"/>
        <v>11133.56127</v>
      </c>
      <c r="E813" s="48">
        <f t="shared" si="289"/>
        <v>3040.22</v>
      </c>
      <c r="F813" s="10">
        <f t="shared" si="290"/>
        <v>3063.93</v>
      </c>
      <c r="G813" s="18">
        <f t="shared" si="300"/>
        <v>40215</v>
      </c>
      <c r="H813" s="2">
        <f t="shared" si="299"/>
        <v>7.7987777200334563E-3</v>
      </c>
      <c r="I813" s="1">
        <f t="shared" si="291"/>
        <v>10</v>
      </c>
      <c r="J813" s="49">
        <f t="shared" si="297"/>
        <v>28</v>
      </c>
      <c r="K813" s="7">
        <f t="shared" si="283"/>
        <v>1.00277832</v>
      </c>
      <c r="L813" s="7">
        <f t="shared" si="292"/>
        <v>1.0995560799999999</v>
      </c>
      <c r="M813" s="7">
        <f t="shared" si="293"/>
        <v>1.1026109900000001</v>
      </c>
      <c r="N813" s="6">
        <f t="shared" si="284"/>
        <v>11026.109899999999</v>
      </c>
      <c r="O813" s="45">
        <v>0</v>
      </c>
      <c r="P813" s="6">
        <v>0</v>
      </c>
      <c r="Q813" s="6">
        <v>0</v>
      </c>
      <c r="R813" s="2">
        <f t="shared" si="294"/>
        <v>5.0000000000000001E-3</v>
      </c>
      <c r="S813" s="45">
        <f t="shared" si="295"/>
        <v>700</v>
      </c>
      <c r="T813" s="8">
        <f t="shared" si="285"/>
        <v>1.0097451749999999</v>
      </c>
      <c r="U813" s="6">
        <f t="shared" si="286"/>
        <v>107.45137</v>
      </c>
      <c r="V813" s="3" t="str">
        <f t="shared" si="301"/>
        <v>A=</v>
      </c>
      <c r="W813" s="9">
        <f t="shared" si="301"/>
        <v>43286</v>
      </c>
    </row>
    <row r="814" spans="1:23" x14ac:dyDescent="0.2">
      <c r="A814" s="102">
        <f t="shared" si="287"/>
        <v>40225</v>
      </c>
      <c r="B814" s="6">
        <f t="shared" si="281"/>
        <v>11136.805085</v>
      </c>
      <c r="C814" s="6">
        <f t="shared" si="288"/>
        <v>10000</v>
      </c>
      <c r="D814" s="6">
        <f t="shared" si="282"/>
        <v>11136.805085</v>
      </c>
      <c r="E814" s="48">
        <f t="shared" si="289"/>
        <v>3040.22</v>
      </c>
      <c r="F814" s="10">
        <f t="shared" si="290"/>
        <v>3063.93</v>
      </c>
      <c r="G814" s="18">
        <f t="shared" si="300"/>
        <v>40215</v>
      </c>
      <c r="H814" s="2">
        <f t="shared" si="299"/>
        <v>7.7987777200334563E-3</v>
      </c>
      <c r="I814" s="1">
        <f t="shared" si="291"/>
        <v>11</v>
      </c>
      <c r="J814" s="49">
        <f t="shared" si="297"/>
        <v>28</v>
      </c>
      <c r="K814" s="7">
        <f t="shared" si="283"/>
        <v>1.00305658</v>
      </c>
      <c r="L814" s="7">
        <f t="shared" si="292"/>
        <v>1.0995560799999999</v>
      </c>
      <c r="M814" s="7">
        <f t="shared" si="293"/>
        <v>1.1029169599999999</v>
      </c>
      <c r="N814" s="6">
        <f t="shared" si="284"/>
        <v>11029.169599999999</v>
      </c>
      <c r="O814" s="45">
        <v>0</v>
      </c>
      <c r="P814" s="6">
        <v>0</v>
      </c>
      <c r="Q814" s="6">
        <v>0</v>
      </c>
      <c r="R814" s="2">
        <f t="shared" si="294"/>
        <v>5.0000000000000001E-3</v>
      </c>
      <c r="S814" s="45">
        <f t="shared" si="295"/>
        <v>701</v>
      </c>
      <c r="T814" s="8">
        <f t="shared" si="285"/>
        <v>1.009759165</v>
      </c>
      <c r="U814" s="6">
        <f t="shared" si="286"/>
        <v>107.635485</v>
      </c>
      <c r="V814" s="3" t="str">
        <f t="shared" si="301"/>
        <v>A=</v>
      </c>
      <c r="W814" s="9">
        <f t="shared" si="301"/>
        <v>43286</v>
      </c>
    </row>
    <row r="815" spans="1:23" x14ac:dyDescent="0.2">
      <c r="A815" s="102">
        <f t="shared" si="287"/>
        <v>40226</v>
      </c>
      <c r="B815" s="6">
        <f t="shared" si="281"/>
        <v>11140.049681999999</v>
      </c>
      <c r="C815" s="6">
        <f t="shared" si="288"/>
        <v>10000</v>
      </c>
      <c r="D815" s="6">
        <f t="shared" si="282"/>
        <v>11140.049681999999</v>
      </c>
      <c r="E815" s="48">
        <f t="shared" si="289"/>
        <v>3040.22</v>
      </c>
      <c r="F815" s="10">
        <f t="shared" si="290"/>
        <v>3063.93</v>
      </c>
      <c r="G815" s="18">
        <f t="shared" si="300"/>
        <v>40215</v>
      </c>
      <c r="H815" s="2">
        <f t="shared" si="299"/>
        <v>7.7987777200334563E-3</v>
      </c>
      <c r="I815" s="1">
        <f t="shared" si="291"/>
        <v>12</v>
      </c>
      <c r="J815" s="49">
        <f t="shared" si="297"/>
        <v>28</v>
      </c>
      <c r="K815" s="7">
        <f t="shared" si="283"/>
        <v>1.00333491</v>
      </c>
      <c r="L815" s="7">
        <f t="shared" si="292"/>
        <v>1.0995560799999999</v>
      </c>
      <c r="M815" s="7">
        <f t="shared" si="293"/>
        <v>1.1032230000000001</v>
      </c>
      <c r="N815" s="6">
        <f t="shared" si="284"/>
        <v>11032.23</v>
      </c>
      <c r="O815" s="45">
        <v>0</v>
      </c>
      <c r="P815" s="6">
        <v>0</v>
      </c>
      <c r="Q815" s="6">
        <v>0</v>
      </c>
      <c r="R815" s="2">
        <f t="shared" si="294"/>
        <v>5.0000000000000001E-3</v>
      </c>
      <c r="S815" s="45">
        <f t="shared" si="295"/>
        <v>702</v>
      </c>
      <c r="T815" s="8">
        <f t="shared" si="285"/>
        <v>1.0097731539999999</v>
      </c>
      <c r="U815" s="6">
        <f t="shared" si="286"/>
        <v>107.819682</v>
      </c>
      <c r="V815" s="3" t="str">
        <f t="shared" si="301"/>
        <v>A=</v>
      </c>
      <c r="W815" s="9">
        <f t="shared" si="301"/>
        <v>43286</v>
      </c>
    </row>
    <row r="816" spans="1:23" x14ac:dyDescent="0.2">
      <c r="A816" s="102">
        <f t="shared" si="287"/>
        <v>40227</v>
      </c>
      <c r="B816" s="6">
        <f t="shared" si="281"/>
        <v>11143.295184000001</v>
      </c>
      <c r="C816" s="6">
        <f t="shared" si="288"/>
        <v>10000</v>
      </c>
      <c r="D816" s="6">
        <f t="shared" si="282"/>
        <v>11143.295184000001</v>
      </c>
      <c r="E816" s="48">
        <f t="shared" si="289"/>
        <v>3040.22</v>
      </c>
      <c r="F816" s="10">
        <f t="shared" si="290"/>
        <v>3063.93</v>
      </c>
      <c r="G816" s="18">
        <f t="shared" si="300"/>
        <v>40215</v>
      </c>
      <c r="H816" s="2">
        <f t="shared" si="299"/>
        <v>7.7987777200334563E-3</v>
      </c>
      <c r="I816" s="1">
        <f t="shared" si="291"/>
        <v>13</v>
      </c>
      <c r="J816" s="49">
        <f t="shared" si="297"/>
        <v>28</v>
      </c>
      <c r="K816" s="7">
        <f t="shared" si="283"/>
        <v>1.0036133199999999</v>
      </c>
      <c r="L816" s="7">
        <f t="shared" si="292"/>
        <v>1.0995560799999999</v>
      </c>
      <c r="M816" s="7">
        <f t="shared" si="293"/>
        <v>1.1035291199999999</v>
      </c>
      <c r="N816" s="6">
        <f t="shared" si="284"/>
        <v>11035.2912</v>
      </c>
      <c r="O816" s="45">
        <v>0</v>
      </c>
      <c r="P816" s="6">
        <v>0</v>
      </c>
      <c r="Q816" s="6">
        <v>0</v>
      </c>
      <c r="R816" s="2">
        <f t="shared" si="294"/>
        <v>5.0000000000000001E-3</v>
      </c>
      <c r="S816" s="45">
        <f t="shared" si="295"/>
        <v>703</v>
      </c>
      <c r="T816" s="8">
        <f t="shared" si="285"/>
        <v>1.0097871439999999</v>
      </c>
      <c r="U816" s="6">
        <f t="shared" si="286"/>
        <v>108.003984</v>
      </c>
      <c r="V816" s="3" t="str">
        <f t="shared" si="301"/>
        <v>A=</v>
      </c>
      <c r="W816" s="9">
        <f t="shared" si="301"/>
        <v>43286</v>
      </c>
    </row>
    <row r="817" spans="1:23" x14ac:dyDescent="0.2">
      <c r="A817" s="102">
        <f t="shared" si="287"/>
        <v>40228</v>
      </c>
      <c r="B817" s="6">
        <f t="shared" si="281"/>
        <v>11146.54178</v>
      </c>
      <c r="C817" s="6">
        <f t="shared" si="288"/>
        <v>10000</v>
      </c>
      <c r="D817" s="6">
        <f t="shared" si="282"/>
        <v>11146.54178</v>
      </c>
      <c r="E817" s="48">
        <f t="shared" si="289"/>
        <v>3040.22</v>
      </c>
      <c r="F817" s="10">
        <f t="shared" si="290"/>
        <v>3063.93</v>
      </c>
      <c r="G817" s="18">
        <f t="shared" si="300"/>
        <v>40215</v>
      </c>
      <c r="H817" s="2">
        <f t="shared" si="299"/>
        <v>7.7987777200334563E-3</v>
      </c>
      <c r="I817" s="1">
        <f t="shared" si="291"/>
        <v>14</v>
      </c>
      <c r="J817" s="49">
        <f t="shared" si="297"/>
        <v>28</v>
      </c>
      <c r="K817" s="7">
        <f t="shared" si="283"/>
        <v>1.0038918100000001</v>
      </c>
      <c r="L817" s="7">
        <f t="shared" si="292"/>
        <v>1.0995560799999999</v>
      </c>
      <c r="M817" s="7">
        <f t="shared" si="293"/>
        <v>1.1038353400000001</v>
      </c>
      <c r="N817" s="6">
        <f t="shared" si="284"/>
        <v>11038.3534</v>
      </c>
      <c r="O817" s="45">
        <v>0</v>
      </c>
      <c r="P817" s="6">
        <v>0</v>
      </c>
      <c r="Q817" s="6">
        <v>0</v>
      </c>
      <c r="R817" s="2">
        <f t="shared" si="294"/>
        <v>5.0000000000000001E-3</v>
      </c>
      <c r="S817" s="45">
        <f t="shared" si="295"/>
        <v>704</v>
      </c>
      <c r="T817" s="8">
        <f t="shared" si="285"/>
        <v>1.0098011339999999</v>
      </c>
      <c r="U817" s="6">
        <f t="shared" si="286"/>
        <v>108.18838</v>
      </c>
      <c r="V817" s="3" t="str">
        <f t="shared" si="301"/>
        <v>A=</v>
      </c>
      <c r="W817" s="9">
        <f t="shared" si="301"/>
        <v>43286</v>
      </c>
    </row>
    <row r="818" spans="1:23" x14ac:dyDescent="0.2">
      <c r="A818" s="102">
        <f t="shared" si="287"/>
        <v>40229</v>
      </c>
      <c r="B818" s="6">
        <f t="shared" si="281"/>
        <v>11149.789271</v>
      </c>
      <c r="C818" s="6">
        <f t="shared" si="288"/>
        <v>10000</v>
      </c>
      <c r="D818" s="6">
        <f t="shared" si="282"/>
        <v>11149.789271</v>
      </c>
      <c r="E818" s="48">
        <f t="shared" si="289"/>
        <v>3040.22</v>
      </c>
      <c r="F818" s="10">
        <f t="shared" si="290"/>
        <v>3063.93</v>
      </c>
      <c r="G818" s="18">
        <f t="shared" si="300"/>
        <v>40215</v>
      </c>
      <c r="H818" s="2">
        <f t="shared" si="299"/>
        <v>7.7987777200334563E-3</v>
      </c>
      <c r="I818" s="1">
        <f t="shared" si="291"/>
        <v>15</v>
      </c>
      <c r="J818" s="49">
        <f t="shared" si="297"/>
        <v>28</v>
      </c>
      <c r="K818" s="7">
        <f t="shared" si="283"/>
        <v>1.0041703799999999</v>
      </c>
      <c r="L818" s="7">
        <f t="shared" si="292"/>
        <v>1.0995560799999999</v>
      </c>
      <c r="M818" s="7">
        <f t="shared" si="293"/>
        <v>1.1041416399999999</v>
      </c>
      <c r="N818" s="6">
        <f t="shared" si="284"/>
        <v>11041.4164</v>
      </c>
      <c r="O818" s="45">
        <v>0</v>
      </c>
      <c r="P818" s="6">
        <v>0</v>
      </c>
      <c r="Q818" s="6">
        <v>0</v>
      </c>
      <c r="R818" s="2">
        <f t="shared" si="294"/>
        <v>5.0000000000000001E-3</v>
      </c>
      <c r="S818" s="45">
        <f t="shared" si="295"/>
        <v>705</v>
      </c>
      <c r="T818" s="8">
        <f t="shared" si="285"/>
        <v>1.009815124</v>
      </c>
      <c r="U818" s="6">
        <f t="shared" si="286"/>
        <v>108.372871</v>
      </c>
      <c r="V818" s="3" t="str">
        <f t="shared" si="301"/>
        <v>A=</v>
      </c>
      <c r="W818" s="9">
        <f t="shared" si="301"/>
        <v>43286</v>
      </c>
    </row>
    <row r="819" spans="1:23" x14ac:dyDescent="0.2">
      <c r="A819" s="102">
        <f t="shared" si="287"/>
        <v>40230</v>
      </c>
      <c r="B819" s="6">
        <f t="shared" si="281"/>
        <v>11153.037666</v>
      </c>
      <c r="C819" s="6">
        <f t="shared" si="288"/>
        <v>10000</v>
      </c>
      <c r="D819" s="6">
        <f t="shared" si="282"/>
        <v>11153.037666</v>
      </c>
      <c r="E819" s="48">
        <f t="shared" si="289"/>
        <v>3040.22</v>
      </c>
      <c r="F819" s="10">
        <f t="shared" si="290"/>
        <v>3063.93</v>
      </c>
      <c r="G819" s="18">
        <f t="shared" si="300"/>
        <v>40215</v>
      </c>
      <c r="H819" s="2">
        <f t="shared" si="299"/>
        <v>7.7987777200334563E-3</v>
      </c>
      <c r="I819" s="1">
        <f t="shared" si="291"/>
        <v>16</v>
      </c>
      <c r="J819" s="49">
        <f t="shared" si="297"/>
        <v>28</v>
      </c>
      <c r="K819" s="7">
        <f t="shared" si="283"/>
        <v>1.00444902</v>
      </c>
      <c r="L819" s="7">
        <f t="shared" si="292"/>
        <v>1.0995560799999999</v>
      </c>
      <c r="M819" s="7">
        <f t="shared" si="293"/>
        <v>1.10444802</v>
      </c>
      <c r="N819" s="6">
        <f t="shared" si="284"/>
        <v>11044.4802</v>
      </c>
      <c r="O819" s="45">
        <v>0</v>
      </c>
      <c r="P819" s="6">
        <v>0</v>
      </c>
      <c r="Q819" s="6">
        <v>0</v>
      </c>
      <c r="R819" s="2">
        <f t="shared" si="294"/>
        <v>5.0000000000000001E-3</v>
      </c>
      <c r="S819" s="45">
        <f t="shared" si="295"/>
        <v>706</v>
      </c>
      <c r="T819" s="8">
        <f t="shared" si="285"/>
        <v>1.0098291150000001</v>
      </c>
      <c r="U819" s="6">
        <f t="shared" si="286"/>
        <v>108.55746600000001</v>
      </c>
      <c r="V819" s="3" t="str">
        <f t="shared" si="301"/>
        <v>A=</v>
      </c>
      <c r="W819" s="9">
        <f t="shared" si="301"/>
        <v>43286</v>
      </c>
    </row>
    <row r="820" spans="1:23" x14ac:dyDescent="0.2">
      <c r="A820" s="102">
        <f t="shared" si="287"/>
        <v>40231</v>
      </c>
      <c r="B820" s="6">
        <f t="shared" si="281"/>
        <v>11156.287044000001</v>
      </c>
      <c r="C820" s="6">
        <f t="shared" si="288"/>
        <v>10000</v>
      </c>
      <c r="D820" s="6">
        <f t="shared" si="282"/>
        <v>11156.287044000001</v>
      </c>
      <c r="E820" s="48">
        <f t="shared" si="289"/>
        <v>3040.22</v>
      </c>
      <c r="F820" s="10">
        <f t="shared" si="290"/>
        <v>3063.93</v>
      </c>
      <c r="G820" s="18">
        <f t="shared" si="300"/>
        <v>40215</v>
      </c>
      <c r="H820" s="2">
        <f t="shared" si="299"/>
        <v>7.7987777200334563E-3</v>
      </c>
      <c r="I820" s="1">
        <f t="shared" si="291"/>
        <v>17</v>
      </c>
      <c r="J820" s="49">
        <f t="shared" si="297"/>
        <v>28</v>
      </c>
      <c r="K820" s="7">
        <f t="shared" si="283"/>
        <v>1.0047277400000001</v>
      </c>
      <c r="L820" s="7">
        <f t="shared" si="292"/>
        <v>1.0995560799999999</v>
      </c>
      <c r="M820" s="7">
        <f t="shared" si="293"/>
        <v>1.1047544899999999</v>
      </c>
      <c r="N820" s="6">
        <f t="shared" si="284"/>
        <v>11047.544900000001</v>
      </c>
      <c r="O820" s="45">
        <v>0</v>
      </c>
      <c r="P820" s="6">
        <v>0</v>
      </c>
      <c r="Q820" s="6">
        <v>0</v>
      </c>
      <c r="R820" s="2">
        <f t="shared" si="294"/>
        <v>5.0000000000000001E-3</v>
      </c>
      <c r="S820" s="45">
        <f t="shared" si="295"/>
        <v>707</v>
      </c>
      <c r="T820" s="8">
        <f t="shared" si="285"/>
        <v>1.0098431050000001</v>
      </c>
      <c r="U820" s="6">
        <f t="shared" si="286"/>
        <v>108.742144</v>
      </c>
      <c r="V820" s="3" t="str">
        <f t="shared" si="301"/>
        <v>A=</v>
      </c>
      <c r="W820" s="9">
        <f t="shared" si="301"/>
        <v>43286</v>
      </c>
    </row>
    <row r="821" spans="1:23" x14ac:dyDescent="0.2">
      <c r="A821" s="102">
        <f t="shared" si="287"/>
        <v>40232</v>
      </c>
      <c r="B821" s="6">
        <f t="shared" si="281"/>
        <v>11159.537428000001</v>
      </c>
      <c r="C821" s="6">
        <f t="shared" si="288"/>
        <v>10000</v>
      </c>
      <c r="D821" s="6">
        <f t="shared" si="282"/>
        <v>11159.537428000001</v>
      </c>
      <c r="E821" s="48">
        <f t="shared" si="289"/>
        <v>3040.22</v>
      </c>
      <c r="F821" s="10">
        <f t="shared" si="290"/>
        <v>3063.93</v>
      </c>
      <c r="G821" s="18">
        <f t="shared" si="300"/>
        <v>40215</v>
      </c>
      <c r="H821" s="2">
        <f t="shared" si="299"/>
        <v>7.7987777200334563E-3</v>
      </c>
      <c r="I821" s="1">
        <f t="shared" si="291"/>
        <v>18</v>
      </c>
      <c r="J821" s="49">
        <f t="shared" si="297"/>
        <v>28</v>
      </c>
      <c r="K821" s="7">
        <f t="shared" si="283"/>
        <v>1.0050065399999999</v>
      </c>
      <c r="L821" s="7">
        <f t="shared" si="292"/>
        <v>1.0995560799999999</v>
      </c>
      <c r="M821" s="7">
        <f t="shared" si="293"/>
        <v>1.10506105</v>
      </c>
      <c r="N821" s="6">
        <f t="shared" si="284"/>
        <v>11050.610500000001</v>
      </c>
      <c r="O821" s="45">
        <v>0</v>
      </c>
      <c r="P821" s="6">
        <v>0</v>
      </c>
      <c r="Q821" s="6">
        <v>0</v>
      </c>
      <c r="R821" s="2">
        <f t="shared" si="294"/>
        <v>5.0000000000000001E-3</v>
      </c>
      <c r="S821" s="45">
        <f t="shared" si="295"/>
        <v>708</v>
      </c>
      <c r="T821" s="8">
        <f t="shared" si="285"/>
        <v>1.009857096</v>
      </c>
      <c r="U821" s="6">
        <f t="shared" si="286"/>
        <v>108.926928</v>
      </c>
      <c r="V821" s="3" t="str">
        <f t="shared" si="301"/>
        <v>A=</v>
      </c>
      <c r="W821" s="9">
        <f t="shared" si="301"/>
        <v>43286</v>
      </c>
    </row>
    <row r="822" spans="1:23" x14ac:dyDescent="0.2">
      <c r="A822" s="102">
        <f t="shared" si="287"/>
        <v>40233</v>
      </c>
      <c r="B822" s="6">
        <f t="shared" si="281"/>
        <v>11162.788605</v>
      </c>
      <c r="C822" s="6">
        <f t="shared" si="288"/>
        <v>10000</v>
      </c>
      <c r="D822" s="6">
        <f t="shared" si="282"/>
        <v>11162.788605</v>
      </c>
      <c r="E822" s="48">
        <f t="shared" si="289"/>
        <v>3040.22</v>
      </c>
      <c r="F822" s="10">
        <f t="shared" si="290"/>
        <v>3063.93</v>
      </c>
      <c r="G822" s="18">
        <f t="shared" si="300"/>
        <v>40215</v>
      </c>
      <c r="H822" s="2">
        <f t="shared" si="299"/>
        <v>7.7987777200334563E-3</v>
      </c>
      <c r="I822" s="1">
        <f t="shared" si="291"/>
        <v>19</v>
      </c>
      <c r="J822" s="49">
        <f t="shared" si="297"/>
        <v>28</v>
      </c>
      <c r="K822" s="7">
        <f t="shared" si="283"/>
        <v>1.0052854099999999</v>
      </c>
      <c r="L822" s="7">
        <f t="shared" si="292"/>
        <v>1.0995560799999999</v>
      </c>
      <c r="M822" s="7">
        <f t="shared" si="293"/>
        <v>1.1053676800000001</v>
      </c>
      <c r="N822" s="6">
        <f t="shared" si="284"/>
        <v>11053.676799999999</v>
      </c>
      <c r="O822" s="45">
        <v>0</v>
      </c>
      <c r="P822" s="6">
        <v>0</v>
      </c>
      <c r="Q822" s="6">
        <v>0</v>
      </c>
      <c r="R822" s="2">
        <f t="shared" si="294"/>
        <v>5.0000000000000001E-3</v>
      </c>
      <c r="S822" s="45">
        <f t="shared" si="295"/>
        <v>709</v>
      </c>
      <c r="T822" s="8">
        <f t="shared" si="285"/>
        <v>1.0098710870000001</v>
      </c>
      <c r="U822" s="6">
        <f t="shared" si="286"/>
        <v>109.111805</v>
      </c>
      <c r="V822" s="3" t="str">
        <f t="shared" si="301"/>
        <v>A=</v>
      </c>
      <c r="W822" s="9">
        <f t="shared" si="301"/>
        <v>43286</v>
      </c>
    </row>
    <row r="823" spans="1:23" x14ac:dyDescent="0.2">
      <c r="A823" s="102">
        <f t="shared" si="287"/>
        <v>40234</v>
      </c>
      <c r="B823" s="6">
        <f t="shared" si="281"/>
        <v>11166.040776</v>
      </c>
      <c r="C823" s="6">
        <f t="shared" si="288"/>
        <v>10000</v>
      </c>
      <c r="D823" s="6">
        <f t="shared" si="282"/>
        <v>11166.040776</v>
      </c>
      <c r="E823" s="48">
        <f t="shared" si="289"/>
        <v>3040.22</v>
      </c>
      <c r="F823" s="10">
        <f t="shared" si="290"/>
        <v>3063.93</v>
      </c>
      <c r="G823" s="18">
        <f t="shared" si="300"/>
        <v>40215</v>
      </c>
      <c r="H823" s="2">
        <f t="shared" si="299"/>
        <v>7.7987777200334563E-3</v>
      </c>
      <c r="I823" s="1">
        <f t="shared" si="291"/>
        <v>20</v>
      </c>
      <c r="J823" s="49">
        <f t="shared" si="297"/>
        <v>28</v>
      </c>
      <c r="K823" s="7">
        <f t="shared" si="283"/>
        <v>1.0055643599999999</v>
      </c>
      <c r="L823" s="7">
        <f t="shared" si="292"/>
        <v>1.0995560799999999</v>
      </c>
      <c r="M823" s="7">
        <f t="shared" si="293"/>
        <v>1.1056744000000001</v>
      </c>
      <c r="N823" s="6">
        <f t="shared" si="284"/>
        <v>11056.744000000001</v>
      </c>
      <c r="O823" s="45">
        <v>0</v>
      </c>
      <c r="P823" s="6">
        <v>0</v>
      </c>
      <c r="Q823" s="6">
        <v>0</v>
      </c>
      <c r="R823" s="2">
        <f t="shared" si="294"/>
        <v>5.0000000000000001E-3</v>
      </c>
      <c r="S823" s="45">
        <f t="shared" si="295"/>
        <v>710</v>
      </c>
      <c r="T823" s="8">
        <f t="shared" si="285"/>
        <v>1.0098850779999999</v>
      </c>
      <c r="U823" s="6">
        <f t="shared" si="286"/>
        <v>109.29677599999999</v>
      </c>
      <c r="V823" s="3" t="str">
        <f t="shared" si="301"/>
        <v>A=</v>
      </c>
      <c r="W823" s="9">
        <f t="shared" si="301"/>
        <v>43286</v>
      </c>
    </row>
    <row r="824" spans="1:23" x14ac:dyDescent="0.2">
      <c r="A824" s="102">
        <f t="shared" si="287"/>
        <v>40235</v>
      </c>
      <c r="B824" s="6">
        <f t="shared" si="281"/>
        <v>11169.293942999999</v>
      </c>
      <c r="C824" s="6">
        <f t="shared" si="288"/>
        <v>10000</v>
      </c>
      <c r="D824" s="6">
        <f t="shared" si="282"/>
        <v>11169.293942999999</v>
      </c>
      <c r="E824" s="48">
        <f t="shared" si="289"/>
        <v>3040.22</v>
      </c>
      <c r="F824" s="10">
        <f t="shared" si="290"/>
        <v>3063.93</v>
      </c>
      <c r="G824" s="18">
        <f t="shared" si="300"/>
        <v>40215</v>
      </c>
      <c r="H824" s="2">
        <f t="shared" si="299"/>
        <v>7.7987777200334563E-3</v>
      </c>
      <c r="I824" s="1">
        <f t="shared" si="291"/>
        <v>21</v>
      </c>
      <c r="J824" s="49">
        <f t="shared" si="297"/>
        <v>28</v>
      </c>
      <c r="K824" s="7">
        <f t="shared" si="283"/>
        <v>1.0058433899999999</v>
      </c>
      <c r="L824" s="7">
        <f t="shared" si="292"/>
        <v>1.0995560799999999</v>
      </c>
      <c r="M824" s="7">
        <f t="shared" si="293"/>
        <v>1.1059812099999999</v>
      </c>
      <c r="N824" s="6">
        <f t="shared" si="284"/>
        <v>11059.812099999999</v>
      </c>
      <c r="O824" s="45">
        <v>0</v>
      </c>
      <c r="P824" s="6">
        <v>0</v>
      </c>
      <c r="Q824" s="6">
        <v>0</v>
      </c>
      <c r="R824" s="2">
        <f t="shared" si="294"/>
        <v>5.0000000000000001E-3</v>
      </c>
      <c r="S824" s="45">
        <f t="shared" si="295"/>
        <v>711</v>
      </c>
      <c r="T824" s="8">
        <f t="shared" si="285"/>
        <v>1.009899069</v>
      </c>
      <c r="U824" s="6">
        <f t="shared" si="286"/>
        <v>109.481843</v>
      </c>
      <c r="V824" s="3" t="str">
        <f t="shared" si="301"/>
        <v>A=</v>
      </c>
      <c r="W824" s="9">
        <f t="shared" si="301"/>
        <v>43286</v>
      </c>
    </row>
    <row r="825" spans="1:23" x14ac:dyDescent="0.2">
      <c r="A825" s="102">
        <f t="shared" si="287"/>
        <v>40236</v>
      </c>
      <c r="B825" s="6">
        <f t="shared" si="281"/>
        <v>11172.548115000001</v>
      </c>
      <c r="C825" s="6">
        <f t="shared" si="288"/>
        <v>10000</v>
      </c>
      <c r="D825" s="6">
        <f t="shared" si="282"/>
        <v>11172.548115000001</v>
      </c>
      <c r="E825" s="48">
        <f t="shared" si="289"/>
        <v>3040.22</v>
      </c>
      <c r="F825" s="10">
        <f t="shared" si="290"/>
        <v>3063.93</v>
      </c>
      <c r="G825" s="18">
        <f t="shared" si="300"/>
        <v>40215</v>
      </c>
      <c r="H825" s="2">
        <f t="shared" si="299"/>
        <v>7.7987777200334563E-3</v>
      </c>
      <c r="I825" s="1">
        <f t="shared" si="291"/>
        <v>22</v>
      </c>
      <c r="J825" s="49">
        <f t="shared" si="297"/>
        <v>28</v>
      </c>
      <c r="K825" s="7">
        <f t="shared" si="283"/>
        <v>1.0061225</v>
      </c>
      <c r="L825" s="7">
        <f t="shared" si="292"/>
        <v>1.0995560799999999</v>
      </c>
      <c r="M825" s="7">
        <f t="shared" si="293"/>
        <v>1.1062881099999999</v>
      </c>
      <c r="N825" s="6">
        <f t="shared" si="284"/>
        <v>11062.881100000001</v>
      </c>
      <c r="O825" s="45">
        <v>0</v>
      </c>
      <c r="P825" s="6">
        <v>0</v>
      </c>
      <c r="Q825" s="6">
        <v>0</v>
      </c>
      <c r="R825" s="2">
        <f t="shared" si="294"/>
        <v>5.0000000000000001E-3</v>
      </c>
      <c r="S825" s="45">
        <f t="shared" si="295"/>
        <v>712</v>
      </c>
      <c r="T825" s="8">
        <f t="shared" si="285"/>
        <v>1.009913061</v>
      </c>
      <c r="U825" s="6">
        <f t="shared" si="286"/>
        <v>109.66701500000001</v>
      </c>
      <c r="V825" s="3" t="str">
        <f t="shared" si="301"/>
        <v>A=</v>
      </c>
      <c r="W825" s="9">
        <f t="shared" si="301"/>
        <v>43286</v>
      </c>
    </row>
    <row r="826" spans="1:23" x14ac:dyDescent="0.2">
      <c r="A826" s="102">
        <f t="shared" si="287"/>
        <v>40237</v>
      </c>
      <c r="B826" s="6">
        <f t="shared" si="281"/>
        <v>11175.803180999999</v>
      </c>
      <c r="C826" s="6">
        <f t="shared" si="288"/>
        <v>10000</v>
      </c>
      <c r="D826" s="6">
        <f t="shared" si="282"/>
        <v>11175.803180999999</v>
      </c>
      <c r="E826" s="48">
        <f t="shared" si="289"/>
        <v>3040.22</v>
      </c>
      <c r="F826" s="10">
        <f t="shared" si="290"/>
        <v>3063.93</v>
      </c>
      <c r="G826" s="18">
        <f t="shared" si="300"/>
        <v>40215</v>
      </c>
      <c r="H826" s="2">
        <f t="shared" si="299"/>
        <v>7.7987777200334563E-3</v>
      </c>
      <c r="I826" s="1">
        <f t="shared" si="291"/>
        <v>23</v>
      </c>
      <c r="J826" s="49">
        <f t="shared" si="297"/>
        <v>28</v>
      </c>
      <c r="K826" s="7">
        <f t="shared" si="283"/>
        <v>1.0064016899999999</v>
      </c>
      <c r="L826" s="7">
        <f t="shared" si="292"/>
        <v>1.0995560799999999</v>
      </c>
      <c r="M826" s="7">
        <f t="shared" si="293"/>
        <v>1.1065950899999999</v>
      </c>
      <c r="N826" s="6">
        <f t="shared" si="284"/>
        <v>11065.9509</v>
      </c>
      <c r="O826" s="45">
        <v>0</v>
      </c>
      <c r="P826" s="6">
        <v>0</v>
      </c>
      <c r="Q826" s="6">
        <v>0</v>
      </c>
      <c r="R826" s="2">
        <f t="shared" si="294"/>
        <v>5.0000000000000001E-3</v>
      </c>
      <c r="S826" s="45">
        <f t="shared" si="295"/>
        <v>713</v>
      </c>
      <c r="T826" s="8">
        <f t="shared" si="285"/>
        <v>1.009927053</v>
      </c>
      <c r="U826" s="6">
        <f t="shared" si="286"/>
        <v>109.852281</v>
      </c>
      <c r="V826" s="3" t="str">
        <f t="shared" si="301"/>
        <v>A=</v>
      </c>
      <c r="W826" s="9">
        <f t="shared" si="301"/>
        <v>43286</v>
      </c>
    </row>
    <row r="827" spans="1:23" x14ac:dyDescent="0.2">
      <c r="A827" s="102">
        <f t="shared" si="287"/>
        <v>40238</v>
      </c>
      <c r="B827" s="6">
        <f t="shared" si="281"/>
        <v>11179.059129000001</v>
      </c>
      <c r="C827" s="6">
        <f t="shared" si="288"/>
        <v>10000</v>
      </c>
      <c r="D827" s="6">
        <f t="shared" si="282"/>
        <v>11179.059129000001</v>
      </c>
      <c r="E827" s="48">
        <f t="shared" si="289"/>
        <v>3040.22</v>
      </c>
      <c r="F827" s="10">
        <f t="shared" si="290"/>
        <v>3063.93</v>
      </c>
      <c r="G827" s="18">
        <f t="shared" si="300"/>
        <v>40215</v>
      </c>
      <c r="H827" s="2">
        <f t="shared" si="299"/>
        <v>7.7987777200334563E-3</v>
      </c>
      <c r="I827" s="1">
        <f t="shared" si="291"/>
        <v>24</v>
      </c>
      <c r="J827" s="49">
        <f t="shared" si="297"/>
        <v>28</v>
      </c>
      <c r="K827" s="7">
        <f t="shared" si="283"/>
        <v>1.00668095</v>
      </c>
      <c r="L827" s="7">
        <f t="shared" si="292"/>
        <v>1.0995560799999999</v>
      </c>
      <c r="M827" s="7">
        <f t="shared" si="293"/>
        <v>1.10690215</v>
      </c>
      <c r="N827" s="6">
        <f t="shared" si="284"/>
        <v>11069.021500000001</v>
      </c>
      <c r="O827" s="45">
        <v>0</v>
      </c>
      <c r="P827" s="6">
        <v>0</v>
      </c>
      <c r="Q827" s="6">
        <v>0</v>
      </c>
      <c r="R827" s="2">
        <f t="shared" si="294"/>
        <v>5.0000000000000001E-3</v>
      </c>
      <c r="S827" s="45">
        <f t="shared" si="295"/>
        <v>714</v>
      </c>
      <c r="T827" s="8">
        <f t="shared" si="285"/>
        <v>1.0099410440000001</v>
      </c>
      <c r="U827" s="6">
        <f t="shared" si="286"/>
        <v>110.037629</v>
      </c>
      <c r="V827" s="3" t="str">
        <f t="shared" ref="V827:W842" si="302">V826</f>
        <v>A=</v>
      </c>
      <c r="W827" s="9">
        <f t="shared" si="302"/>
        <v>43286</v>
      </c>
    </row>
    <row r="828" spans="1:23" x14ac:dyDescent="0.2">
      <c r="A828" s="102">
        <f t="shared" si="287"/>
        <v>40239</v>
      </c>
      <c r="B828" s="6">
        <f t="shared" si="281"/>
        <v>11182.316095</v>
      </c>
      <c r="C828" s="6">
        <f t="shared" si="288"/>
        <v>10000</v>
      </c>
      <c r="D828" s="6">
        <f t="shared" si="282"/>
        <v>11182.316095</v>
      </c>
      <c r="E828" s="48">
        <f t="shared" si="289"/>
        <v>3040.22</v>
      </c>
      <c r="F828" s="10">
        <f t="shared" si="290"/>
        <v>3063.93</v>
      </c>
      <c r="G828" s="18">
        <f t="shared" si="300"/>
        <v>40215</v>
      </c>
      <c r="H828" s="2">
        <f t="shared" si="299"/>
        <v>7.7987777200334563E-3</v>
      </c>
      <c r="I828" s="1">
        <f t="shared" si="291"/>
        <v>25</v>
      </c>
      <c r="J828" s="49">
        <f t="shared" si="297"/>
        <v>28</v>
      </c>
      <c r="K828" s="7">
        <f t="shared" si="283"/>
        <v>1.0069602900000001</v>
      </c>
      <c r="L828" s="7">
        <f t="shared" si="292"/>
        <v>1.0995560799999999</v>
      </c>
      <c r="M828" s="7">
        <f t="shared" si="293"/>
        <v>1.1072093000000001</v>
      </c>
      <c r="N828" s="6">
        <f t="shared" si="284"/>
        <v>11072.093000000001</v>
      </c>
      <c r="O828" s="45">
        <v>0</v>
      </c>
      <c r="P828" s="6">
        <v>0</v>
      </c>
      <c r="Q828" s="6">
        <v>0</v>
      </c>
      <c r="R828" s="2">
        <f t="shared" si="294"/>
        <v>5.0000000000000001E-3</v>
      </c>
      <c r="S828" s="45">
        <f t="shared" si="295"/>
        <v>715</v>
      </c>
      <c r="T828" s="8">
        <f t="shared" si="285"/>
        <v>1.0099550370000001</v>
      </c>
      <c r="U828" s="6">
        <f t="shared" si="286"/>
        <v>110.223095</v>
      </c>
      <c r="V828" s="3" t="str">
        <f t="shared" si="302"/>
        <v>A=</v>
      </c>
      <c r="W828" s="9">
        <f t="shared" si="302"/>
        <v>43286</v>
      </c>
    </row>
    <row r="829" spans="1:23" x14ac:dyDescent="0.2">
      <c r="A829" s="102">
        <f t="shared" si="287"/>
        <v>40240</v>
      </c>
      <c r="B829" s="6">
        <f t="shared" si="281"/>
        <v>11185.574044999999</v>
      </c>
      <c r="C829" s="6">
        <f t="shared" si="288"/>
        <v>10000</v>
      </c>
      <c r="D829" s="6">
        <f t="shared" si="282"/>
        <v>11185.574044999999</v>
      </c>
      <c r="E829" s="48">
        <f t="shared" si="289"/>
        <v>3040.22</v>
      </c>
      <c r="F829" s="10">
        <f t="shared" si="290"/>
        <v>3063.93</v>
      </c>
      <c r="G829" s="18">
        <f t="shared" si="300"/>
        <v>40215</v>
      </c>
      <c r="H829" s="2">
        <f t="shared" si="299"/>
        <v>7.7987777200334563E-3</v>
      </c>
      <c r="I829" s="1">
        <f t="shared" si="291"/>
        <v>26</v>
      </c>
      <c r="J829" s="49">
        <f t="shared" si="297"/>
        <v>28</v>
      </c>
      <c r="K829" s="7">
        <f t="shared" si="283"/>
        <v>1.0072397099999999</v>
      </c>
      <c r="L829" s="7">
        <f t="shared" si="292"/>
        <v>1.0995560799999999</v>
      </c>
      <c r="M829" s="7">
        <f t="shared" si="293"/>
        <v>1.10751654</v>
      </c>
      <c r="N829" s="6">
        <f t="shared" si="284"/>
        <v>11075.1654</v>
      </c>
      <c r="O829" s="45">
        <v>0</v>
      </c>
      <c r="P829" s="6">
        <v>0</v>
      </c>
      <c r="Q829" s="6">
        <v>0</v>
      </c>
      <c r="R829" s="2">
        <f t="shared" si="294"/>
        <v>5.0000000000000001E-3</v>
      </c>
      <c r="S829" s="45">
        <f t="shared" si="295"/>
        <v>716</v>
      </c>
      <c r="T829" s="8">
        <f t="shared" si="285"/>
        <v>1.0099690290000001</v>
      </c>
      <c r="U829" s="6">
        <f t="shared" si="286"/>
        <v>110.40864500000001</v>
      </c>
      <c r="V829" s="3" t="str">
        <f t="shared" si="302"/>
        <v>A=</v>
      </c>
      <c r="W829" s="9">
        <f t="shared" si="302"/>
        <v>43286</v>
      </c>
    </row>
    <row r="830" spans="1:23" x14ac:dyDescent="0.2">
      <c r="A830" s="102">
        <f t="shared" si="287"/>
        <v>40241</v>
      </c>
      <c r="B830" s="6">
        <f t="shared" si="281"/>
        <v>11188.832888000001</v>
      </c>
      <c r="C830" s="6">
        <f t="shared" si="288"/>
        <v>10000</v>
      </c>
      <c r="D830" s="6">
        <f t="shared" si="282"/>
        <v>11188.832888000001</v>
      </c>
      <c r="E830" s="48">
        <f t="shared" si="289"/>
        <v>3040.22</v>
      </c>
      <c r="F830" s="10">
        <f t="shared" si="290"/>
        <v>3063.93</v>
      </c>
      <c r="G830" s="18">
        <f t="shared" si="300"/>
        <v>40215</v>
      </c>
      <c r="H830" s="2">
        <f t="shared" si="299"/>
        <v>7.7987777200334563E-3</v>
      </c>
      <c r="I830" s="1">
        <f t="shared" si="291"/>
        <v>27</v>
      </c>
      <c r="J830" s="49">
        <f t="shared" si="297"/>
        <v>28</v>
      </c>
      <c r="K830" s="7">
        <f t="shared" si="283"/>
        <v>1.0075191999999999</v>
      </c>
      <c r="L830" s="7">
        <f t="shared" si="292"/>
        <v>1.0995560799999999</v>
      </c>
      <c r="M830" s="7">
        <f t="shared" si="293"/>
        <v>1.1078238600000001</v>
      </c>
      <c r="N830" s="6">
        <f t="shared" si="284"/>
        <v>11078.238600000001</v>
      </c>
      <c r="O830" s="45">
        <v>0</v>
      </c>
      <c r="P830" s="6">
        <v>0</v>
      </c>
      <c r="Q830" s="6">
        <v>0</v>
      </c>
      <c r="R830" s="2">
        <f t="shared" si="294"/>
        <v>5.0000000000000001E-3</v>
      </c>
      <c r="S830" s="45">
        <f t="shared" si="295"/>
        <v>717</v>
      </c>
      <c r="T830" s="8">
        <f t="shared" si="285"/>
        <v>1.009983021</v>
      </c>
      <c r="U830" s="6">
        <f t="shared" si="286"/>
        <v>110.59428800000001</v>
      </c>
      <c r="V830" s="3" t="str">
        <f t="shared" si="302"/>
        <v>A=</v>
      </c>
      <c r="W830" s="9">
        <f t="shared" si="302"/>
        <v>43286</v>
      </c>
    </row>
    <row r="831" spans="1:23" x14ac:dyDescent="0.2">
      <c r="A831" s="102">
        <f t="shared" si="287"/>
        <v>40242</v>
      </c>
      <c r="B831" s="6">
        <f t="shared" si="281"/>
        <v>11192.092637</v>
      </c>
      <c r="C831" s="6">
        <f t="shared" si="288"/>
        <v>10000</v>
      </c>
      <c r="D831" s="6">
        <f t="shared" si="282"/>
        <v>11192.092637</v>
      </c>
      <c r="E831" s="48">
        <f t="shared" si="289"/>
        <v>3040.22</v>
      </c>
      <c r="F831" s="10">
        <f t="shared" si="290"/>
        <v>3063.93</v>
      </c>
      <c r="G831" s="18">
        <f t="shared" si="300"/>
        <v>40215</v>
      </c>
      <c r="H831" s="2">
        <f t="shared" si="299"/>
        <v>7.7987777200334563E-3</v>
      </c>
      <c r="I831" s="1">
        <f t="shared" si="291"/>
        <v>28</v>
      </c>
      <c r="J831" s="49">
        <f t="shared" si="297"/>
        <v>28</v>
      </c>
      <c r="K831" s="7">
        <f t="shared" si="283"/>
        <v>1.00779877</v>
      </c>
      <c r="L831" s="7">
        <f t="shared" si="292"/>
        <v>1.0995560799999999</v>
      </c>
      <c r="M831" s="7">
        <f t="shared" si="293"/>
        <v>1.10813126</v>
      </c>
      <c r="N831" s="6">
        <f t="shared" si="284"/>
        <v>11081.312599999999</v>
      </c>
      <c r="O831" s="45">
        <v>0</v>
      </c>
      <c r="P831" s="6">
        <v>0</v>
      </c>
      <c r="Q831" s="6">
        <v>0</v>
      </c>
      <c r="R831" s="2">
        <f t="shared" si="294"/>
        <v>5.0000000000000001E-3</v>
      </c>
      <c r="S831" s="45">
        <f t="shared" si="295"/>
        <v>718</v>
      </c>
      <c r="T831" s="8">
        <f t="shared" si="285"/>
        <v>1.0099970140000001</v>
      </c>
      <c r="U831" s="6">
        <f t="shared" si="286"/>
        <v>110.78003699999999</v>
      </c>
      <c r="V831" s="3" t="str">
        <f t="shared" si="302"/>
        <v>A=</v>
      </c>
      <c r="W831" s="9">
        <f t="shared" si="302"/>
        <v>43286</v>
      </c>
    </row>
    <row r="832" spans="1:23" x14ac:dyDescent="0.2">
      <c r="A832" s="102">
        <f t="shared" si="287"/>
        <v>40243</v>
      </c>
      <c r="B832" s="6">
        <f t="shared" si="281"/>
        <v>11194.119955</v>
      </c>
      <c r="C832" s="6">
        <f t="shared" si="288"/>
        <v>10000</v>
      </c>
      <c r="D832" s="6">
        <f t="shared" si="282"/>
        <v>11194.119955</v>
      </c>
      <c r="E832" s="48">
        <f t="shared" si="289"/>
        <v>3063.93</v>
      </c>
      <c r="F832" s="10">
        <f t="shared" si="290"/>
        <v>3079.86</v>
      </c>
      <c r="G832" s="18">
        <f t="shared" si="300"/>
        <v>40243</v>
      </c>
      <c r="H832" s="2">
        <f t="shared" si="299"/>
        <v>5.1992049426716758E-3</v>
      </c>
      <c r="I832" s="1">
        <f t="shared" si="291"/>
        <v>1</v>
      </c>
      <c r="J832" s="49">
        <f t="shared" si="297"/>
        <v>31</v>
      </c>
      <c r="K832" s="7">
        <f t="shared" si="283"/>
        <v>1.00016729</v>
      </c>
      <c r="L832" s="7">
        <f t="shared" si="292"/>
        <v>1.10813126</v>
      </c>
      <c r="M832" s="7">
        <f t="shared" si="293"/>
        <v>1.10831663</v>
      </c>
      <c r="N832" s="6">
        <f t="shared" si="284"/>
        <v>11083.166300000001</v>
      </c>
      <c r="O832" s="45">
        <v>0</v>
      </c>
      <c r="P832" s="6">
        <v>0</v>
      </c>
      <c r="Q832" s="6">
        <v>0</v>
      </c>
      <c r="R832" s="2">
        <f t="shared" si="294"/>
        <v>5.0000000000000001E-3</v>
      </c>
      <c r="S832" s="45">
        <f t="shared" si="295"/>
        <v>719</v>
      </c>
      <c r="T832" s="8">
        <f t="shared" si="285"/>
        <v>1.0100110069999999</v>
      </c>
      <c r="U832" s="6">
        <f t="shared" si="286"/>
        <v>110.953655</v>
      </c>
      <c r="V832" s="3" t="str">
        <f t="shared" si="302"/>
        <v>A=</v>
      </c>
      <c r="W832" s="9">
        <f t="shared" si="302"/>
        <v>43286</v>
      </c>
    </row>
    <row r="833" spans="1:23" x14ac:dyDescent="0.2">
      <c r="A833" s="102">
        <f t="shared" si="287"/>
        <v>40244</v>
      </c>
      <c r="B833" s="6">
        <f t="shared" si="281"/>
        <v>11196.14783</v>
      </c>
      <c r="C833" s="6">
        <f t="shared" si="288"/>
        <v>10000</v>
      </c>
      <c r="D833" s="6">
        <f t="shared" si="282"/>
        <v>11196.14783</v>
      </c>
      <c r="E833" s="48">
        <f t="shared" si="289"/>
        <v>3063.93</v>
      </c>
      <c r="F833" s="10">
        <f t="shared" si="290"/>
        <v>3079.86</v>
      </c>
      <c r="G833" s="18">
        <f t="shared" si="300"/>
        <v>40243</v>
      </c>
      <c r="H833" s="2">
        <f t="shared" si="299"/>
        <v>5.1992049426716758E-3</v>
      </c>
      <c r="I833" s="1">
        <f t="shared" si="291"/>
        <v>2</v>
      </c>
      <c r="J833" s="49">
        <f t="shared" si="297"/>
        <v>31</v>
      </c>
      <c r="K833" s="7">
        <f t="shared" si="283"/>
        <v>1.0003346099999999</v>
      </c>
      <c r="L833" s="7">
        <f t="shared" si="292"/>
        <v>1.10813126</v>
      </c>
      <c r="M833" s="7">
        <f t="shared" si="293"/>
        <v>1.10850205</v>
      </c>
      <c r="N833" s="6">
        <f t="shared" si="284"/>
        <v>11085.020500000001</v>
      </c>
      <c r="O833" s="45">
        <v>0</v>
      </c>
      <c r="P833" s="6">
        <v>0</v>
      </c>
      <c r="Q833" s="6">
        <v>0</v>
      </c>
      <c r="R833" s="2">
        <f t="shared" si="294"/>
        <v>5.0000000000000001E-3</v>
      </c>
      <c r="S833" s="45">
        <f t="shared" si="295"/>
        <v>720</v>
      </c>
      <c r="T833" s="8">
        <f t="shared" si="285"/>
        <v>1.010025</v>
      </c>
      <c r="U833" s="6">
        <f t="shared" si="286"/>
        <v>111.12733</v>
      </c>
      <c r="V833" s="3" t="str">
        <f t="shared" si="302"/>
        <v>A=</v>
      </c>
      <c r="W833" s="9">
        <f t="shared" si="302"/>
        <v>43286</v>
      </c>
    </row>
    <row r="834" spans="1:23" x14ac:dyDescent="0.2">
      <c r="A834" s="102">
        <f t="shared" si="287"/>
        <v>40245</v>
      </c>
      <c r="B834" s="6">
        <f t="shared" si="281"/>
        <v>11198.17606</v>
      </c>
      <c r="C834" s="6">
        <f t="shared" si="288"/>
        <v>10000</v>
      </c>
      <c r="D834" s="6">
        <f t="shared" si="282"/>
        <v>11198.17606</v>
      </c>
      <c r="E834" s="48">
        <f t="shared" si="289"/>
        <v>3063.93</v>
      </c>
      <c r="F834" s="10">
        <f t="shared" si="290"/>
        <v>3079.86</v>
      </c>
      <c r="G834" s="18">
        <f t="shared" si="300"/>
        <v>40243</v>
      </c>
      <c r="H834" s="2">
        <f t="shared" si="299"/>
        <v>5.1992049426716758E-3</v>
      </c>
      <c r="I834" s="1">
        <f t="shared" si="291"/>
        <v>3</v>
      </c>
      <c r="J834" s="49">
        <f t="shared" si="297"/>
        <v>31</v>
      </c>
      <c r="K834" s="7">
        <f t="shared" si="283"/>
        <v>1.00050197</v>
      </c>
      <c r="L834" s="7">
        <f t="shared" si="292"/>
        <v>1.10813126</v>
      </c>
      <c r="M834" s="7">
        <f t="shared" si="293"/>
        <v>1.1086875</v>
      </c>
      <c r="N834" s="6">
        <f t="shared" si="284"/>
        <v>11086.875</v>
      </c>
      <c r="O834" s="45">
        <v>0</v>
      </c>
      <c r="P834" s="6">
        <v>0</v>
      </c>
      <c r="Q834" s="6">
        <v>0</v>
      </c>
      <c r="R834" s="2">
        <f t="shared" si="294"/>
        <v>5.0000000000000001E-3</v>
      </c>
      <c r="S834" s="45">
        <f t="shared" si="295"/>
        <v>721</v>
      </c>
      <c r="T834" s="8">
        <f t="shared" si="285"/>
        <v>1.010038993</v>
      </c>
      <c r="U834" s="6">
        <f t="shared" si="286"/>
        <v>111.30106000000001</v>
      </c>
      <c r="V834" s="3" t="str">
        <f t="shared" si="302"/>
        <v>A=</v>
      </c>
      <c r="W834" s="9">
        <f t="shared" si="302"/>
        <v>43286</v>
      </c>
    </row>
    <row r="835" spans="1:23" x14ac:dyDescent="0.2">
      <c r="A835" s="102">
        <f t="shared" si="287"/>
        <v>40246</v>
      </c>
      <c r="B835" s="6">
        <f t="shared" si="281"/>
        <v>11200.204656</v>
      </c>
      <c r="C835" s="6">
        <f t="shared" si="288"/>
        <v>10000</v>
      </c>
      <c r="D835" s="6">
        <f t="shared" si="282"/>
        <v>11200.204656</v>
      </c>
      <c r="E835" s="48">
        <f t="shared" si="289"/>
        <v>3063.93</v>
      </c>
      <c r="F835" s="10">
        <f t="shared" si="290"/>
        <v>3079.86</v>
      </c>
      <c r="G835" s="18">
        <f t="shared" si="300"/>
        <v>40243</v>
      </c>
      <c r="H835" s="2">
        <f t="shared" si="299"/>
        <v>5.1992049426716758E-3</v>
      </c>
      <c r="I835" s="1">
        <f t="shared" si="291"/>
        <v>4</v>
      </c>
      <c r="J835" s="49">
        <f t="shared" si="297"/>
        <v>31</v>
      </c>
      <c r="K835" s="7">
        <f t="shared" si="283"/>
        <v>1.0006693499999999</v>
      </c>
      <c r="L835" s="7">
        <f t="shared" si="292"/>
        <v>1.10813126</v>
      </c>
      <c r="M835" s="7">
        <f t="shared" si="293"/>
        <v>1.1088729799999999</v>
      </c>
      <c r="N835" s="6">
        <f t="shared" si="284"/>
        <v>11088.729799999999</v>
      </c>
      <c r="O835" s="45">
        <v>0</v>
      </c>
      <c r="P835" s="6">
        <v>0</v>
      </c>
      <c r="Q835" s="6">
        <v>0</v>
      </c>
      <c r="R835" s="2">
        <f t="shared" si="294"/>
        <v>5.0000000000000001E-3</v>
      </c>
      <c r="S835" s="45">
        <f t="shared" si="295"/>
        <v>722</v>
      </c>
      <c r="T835" s="8">
        <f t="shared" si="285"/>
        <v>1.0100529869999999</v>
      </c>
      <c r="U835" s="6">
        <f t="shared" si="286"/>
        <v>111.474856</v>
      </c>
      <c r="V835" s="3" t="str">
        <f t="shared" si="302"/>
        <v>A=</v>
      </c>
      <c r="W835" s="9">
        <f t="shared" si="302"/>
        <v>43286</v>
      </c>
    </row>
    <row r="836" spans="1:23" x14ac:dyDescent="0.2">
      <c r="A836" s="102">
        <f t="shared" si="287"/>
        <v>40247</v>
      </c>
      <c r="B836" s="6">
        <f t="shared" si="281"/>
        <v>11202.233495</v>
      </c>
      <c r="C836" s="6">
        <f t="shared" si="288"/>
        <v>10000</v>
      </c>
      <c r="D836" s="6">
        <f t="shared" si="282"/>
        <v>11202.233495</v>
      </c>
      <c r="E836" s="48">
        <f t="shared" si="289"/>
        <v>3063.93</v>
      </c>
      <c r="F836" s="10">
        <f t="shared" si="290"/>
        <v>3079.86</v>
      </c>
      <c r="G836" s="18">
        <f t="shared" si="300"/>
        <v>40243</v>
      </c>
      <c r="H836" s="2">
        <f t="shared" si="299"/>
        <v>5.1992049426716758E-3</v>
      </c>
      <c r="I836" s="1">
        <f t="shared" si="291"/>
        <v>5</v>
      </c>
      <c r="J836" s="49">
        <f t="shared" si="297"/>
        <v>31</v>
      </c>
      <c r="K836" s="7">
        <f t="shared" si="283"/>
        <v>1.0008367499999999</v>
      </c>
      <c r="L836" s="7">
        <f t="shared" si="292"/>
        <v>1.10813126</v>
      </c>
      <c r="M836" s="7">
        <f t="shared" si="293"/>
        <v>1.1090584800000001</v>
      </c>
      <c r="N836" s="6">
        <f t="shared" si="284"/>
        <v>11090.584800000001</v>
      </c>
      <c r="O836" s="45">
        <v>0</v>
      </c>
      <c r="P836" s="6">
        <v>0</v>
      </c>
      <c r="Q836" s="6">
        <v>0</v>
      </c>
      <c r="R836" s="2">
        <f t="shared" si="294"/>
        <v>5.0000000000000001E-3</v>
      </c>
      <c r="S836" s="45">
        <f t="shared" si="295"/>
        <v>723</v>
      </c>
      <c r="T836" s="8">
        <f t="shared" si="285"/>
        <v>1.0100669799999999</v>
      </c>
      <c r="U836" s="6">
        <f t="shared" si="286"/>
        <v>111.648695</v>
      </c>
      <c r="V836" s="3" t="str">
        <f t="shared" si="302"/>
        <v>A=</v>
      </c>
      <c r="W836" s="9">
        <f t="shared" si="302"/>
        <v>43286</v>
      </c>
    </row>
    <row r="837" spans="1:23" x14ac:dyDescent="0.2">
      <c r="A837" s="102">
        <f t="shared" si="287"/>
        <v>40248</v>
      </c>
      <c r="B837" s="6">
        <f t="shared" si="281"/>
        <v>11204.262902</v>
      </c>
      <c r="C837" s="6">
        <f t="shared" si="288"/>
        <v>10000</v>
      </c>
      <c r="D837" s="6">
        <f t="shared" si="282"/>
        <v>11204.262902</v>
      </c>
      <c r="E837" s="48">
        <f t="shared" si="289"/>
        <v>3063.93</v>
      </c>
      <c r="F837" s="10">
        <f t="shared" si="290"/>
        <v>3079.86</v>
      </c>
      <c r="G837" s="18">
        <f t="shared" si="300"/>
        <v>40243</v>
      </c>
      <c r="H837" s="2">
        <f t="shared" si="299"/>
        <v>5.1992049426716758E-3</v>
      </c>
      <c r="I837" s="1">
        <f t="shared" si="291"/>
        <v>6</v>
      </c>
      <c r="J837" s="49">
        <f t="shared" si="297"/>
        <v>31</v>
      </c>
      <c r="K837" s="7">
        <f t="shared" si="283"/>
        <v>1.00100419</v>
      </c>
      <c r="L837" s="7">
        <f t="shared" si="292"/>
        <v>1.10813126</v>
      </c>
      <c r="M837" s="7">
        <f t="shared" si="293"/>
        <v>1.1092440299999999</v>
      </c>
      <c r="N837" s="6">
        <f t="shared" si="284"/>
        <v>11092.4403</v>
      </c>
      <c r="O837" s="45">
        <v>0</v>
      </c>
      <c r="P837" s="6">
        <v>0</v>
      </c>
      <c r="Q837" s="6">
        <v>0</v>
      </c>
      <c r="R837" s="2">
        <f t="shared" si="294"/>
        <v>5.0000000000000001E-3</v>
      </c>
      <c r="S837" s="45">
        <f t="shared" si="295"/>
        <v>724</v>
      </c>
      <c r="T837" s="8">
        <f t="shared" si="285"/>
        <v>1.0100809740000001</v>
      </c>
      <c r="U837" s="6">
        <f t="shared" si="286"/>
        <v>111.822602</v>
      </c>
      <c r="V837" s="3" t="str">
        <f t="shared" si="302"/>
        <v>A=</v>
      </c>
      <c r="W837" s="9">
        <f t="shared" si="302"/>
        <v>43286</v>
      </c>
    </row>
    <row r="838" spans="1:23" x14ac:dyDescent="0.2">
      <c r="A838" s="102">
        <f t="shared" si="287"/>
        <v>40249</v>
      </c>
      <c r="B838" s="6">
        <f t="shared" si="281"/>
        <v>11206.292563000001</v>
      </c>
      <c r="C838" s="6">
        <f t="shared" si="288"/>
        <v>10000</v>
      </c>
      <c r="D838" s="6">
        <f t="shared" si="282"/>
        <v>11206.292563000001</v>
      </c>
      <c r="E838" s="48">
        <f t="shared" si="289"/>
        <v>3063.93</v>
      </c>
      <c r="F838" s="10">
        <f t="shared" si="290"/>
        <v>3079.86</v>
      </c>
      <c r="G838" s="18">
        <f t="shared" si="300"/>
        <v>40243</v>
      </c>
      <c r="H838" s="2">
        <f t="shared" si="299"/>
        <v>5.1992049426716758E-3</v>
      </c>
      <c r="I838" s="1">
        <f t="shared" si="291"/>
        <v>7</v>
      </c>
      <c r="J838" s="49">
        <f t="shared" si="297"/>
        <v>31</v>
      </c>
      <c r="K838" s="7">
        <f t="shared" si="283"/>
        <v>1.0011716500000001</v>
      </c>
      <c r="L838" s="7">
        <f t="shared" si="292"/>
        <v>1.10813126</v>
      </c>
      <c r="M838" s="7">
        <f t="shared" si="293"/>
        <v>1.1094295999999999</v>
      </c>
      <c r="N838" s="6">
        <f t="shared" si="284"/>
        <v>11094.296</v>
      </c>
      <c r="O838" s="45">
        <v>0</v>
      </c>
      <c r="P838" s="6">
        <v>0</v>
      </c>
      <c r="Q838" s="6">
        <v>0</v>
      </c>
      <c r="R838" s="2">
        <f t="shared" si="294"/>
        <v>5.0000000000000001E-3</v>
      </c>
      <c r="S838" s="45">
        <f t="shared" si="295"/>
        <v>725</v>
      </c>
      <c r="T838" s="8">
        <f t="shared" si="285"/>
        <v>1.010094968</v>
      </c>
      <c r="U838" s="6">
        <f t="shared" si="286"/>
        <v>111.99656299999999</v>
      </c>
      <c r="V838" s="3" t="str">
        <f t="shared" si="302"/>
        <v>A=</v>
      </c>
      <c r="W838" s="9">
        <f t="shared" si="302"/>
        <v>43286</v>
      </c>
    </row>
    <row r="839" spans="1:23" x14ac:dyDescent="0.2">
      <c r="A839" s="102">
        <f t="shared" si="287"/>
        <v>40250</v>
      </c>
      <c r="B839" s="6">
        <f t="shared" si="281"/>
        <v>11208.322690999999</v>
      </c>
      <c r="C839" s="6">
        <f t="shared" si="288"/>
        <v>10000</v>
      </c>
      <c r="D839" s="6">
        <f t="shared" si="282"/>
        <v>11208.322690999999</v>
      </c>
      <c r="E839" s="48">
        <f t="shared" si="289"/>
        <v>3063.93</v>
      </c>
      <c r="F839" s="10">
        <f t="shared" si="290"/>
        <v>3079.86</v>
      </c>
      <c r="G839" s="18">
        <f t="shared" si="300"/>
        <v>40243</v>
      </c>
      <c r="H839" s="2">
        <f t="shared" si="299"/>
        <v>5.1992049426716758E-3</v>
      </c>
      <c r="I839" s="1">
        <f t="shared" si="291"/>
        <v>8</v>
      </c>
      <c r="J839" s="49">
        <f t="shared" si="297"/>
        <v>31</v>
      </c>
      <c r="K839" s="7">
        <f t="shared" si="283"/>
        <v>1.00133915</v>
      </c>
      <c r="L839" s="7">
        <f t="shared" si="292"/>
        <v>1.10813126</v>
      </c>
      <c r="M839" s="7">
        <f t="shared" si="293"/>
        <v>1.1096152100000001</v>
      </c>
      <c r="N839" s="6">
        <f t="shared" si="284"/>
        <v>11096.152099999999</v>
      </c>
      <c r="O839" s="45">
        <v>0</v>
      </c>
      <c r="P839" s="6">
        <v>0</v>
      </c>
      <c r="Q839" s="6">
        <v>0</v>
      </c>
      <c r="R839" s="2">
        <f t="shared" si="294"/>
        <v>5.0000000000000001E-3</v>
      </c>
      <c r="S839" s="45">
        <f t="shared" si="295"/>
        <v>726</v>
      </c>
      <c r="T839" s="8">
        <f t="shared" si="285"/>
        <v>1.010108963</v>
      </c>
      <c r="U839" s="6">
        <f t="shared" si="286"/>
        <v>112.170591</v>
      </c>
      <c r="V839" s="3" t="str">
        <f t="shared" si="302"/>
        <v>A=</v>
      </c>
      <c r="W839" s="9">
        <f t="shared" si="302"/>
        <v>43286</v>
      </c>
    </row>
    <row r="840" spans="1:23" x14ac:dyDescent="0.2">
      <c r="A840" s="102">
        <f t="shared" si="287"/>
        <v>40251</v>
      </c>
      <c r="B840" s="6">
        <f t="shared" si="281"/>
        <v>11210.353061</v>
      </c>
      <c r="C840" s="6">
        <f t="shared" si="288"/>
        <v>10000</v>
      </c>
      <c r="D840" s="6">
        <f t="shared" si="282"/>
        <v>11210.353061</v>
      </c>
      <c r="E840" s="48">
        <f t="shared" si="289"/>
        <v>3063.93</v>
      </c>
      <c r="F840" s="10">
        <f t="shared" si="290"/>
        <v>3079.86</v>
      </c>
      <c r="G840" s="18">
        <f t="shared" si="300"/>
        <v>40243</v>
      </c>
      <c r="H840" s="2">
        <f t="shared" si="299"/>
        <v>5.1992049426716758E-3</v>
      </c>
      <c r="I840" s="1">
        <f t="shared" si="291"/>
        <v>9</v>
      </c>
      <c r="J840" s="49">
        <f t="shared" si="297"/>
        <v>31</v>
      </c>
      <c r="K840" s="7">
        <f t="shared" si="283"/>
        <v>1.0015066699999999</v>
      </c>
      <c r="L840" s="7">
        <f t="shared" si="292"/>
        <v>1.10813126</v>
      </c>
      <c r="M840" s="7">
        <f t="shared" si="293"/>
        <v>1.1098008399999999</v>
      </c>
      <c r="N840" s="6">
        <f t="shared" si="284"/>
        <v>11098.008400000001</v>
      </c>
      <c r="O840" s="45">
        <v>0</v>
      </c>
      <c r="P840" s="6">
        <v>0</v>
      </c>
      <c r="Q840" s="6">
        <v>0</v>
      </c>
      <c r="R840" s="2">
        <f t="shared" si="294"/>
        <v>5.0000000000000001E-3</v>
      </c>
      <c r="S840" s="45">
        <f t="shared" si="295"/>
        <v>727</v>
      </c>
      <c r="T840" s="8">
        <f t="shared" si="285"/>
        <v>1.0101229570000001</v>
      </c>
      <c r="U840" s="6">
        <f t="shared" si="286"/>
        <v>112.344661</v>
      </c>
      <c r="V840" s="3" t="str">
        <f t="shared" si="302"/>
        <v>A=</v>
      </c>
      <c r="W840" s="9">
        <f t="shared" si="302"/>
        <v>43286</v>
      </c>
    </row>
    <row r="841" spans="1:23" x14ac:dyDescent="0.2">
      <c r="A841" s="102">
        <f t="shared" si="287"/>
        <v>40252</v>
      </c>
      <c r="B841" s="6">
        <f t="shared" si="281"/>
        <v>11212.383797999999</v>
      </c>
      <c r="C841" s="6">
        <f t="shared" si="288"/>
        <v>10000</v>
      </c>
      <c r="D841" s="6">
        <f t="shared" si="282"/>
        <v>11212.383797999999</v>
      </c>
      <c r="E841" s="48">
        <f t="shared" si="289"/>
        <v>3063.93</v>
      </c>
      <c r="F841" s="10">
        <f t="shared" si="290"/>
        <v>3079.86</v>
      </c>
      <c r="G841" s="18">
        <f t="shared" si="300"/>
        <v>40243</v>
      </c>
      <c r="H841" s="2">
        <f t="shared" si="299"/>
        <v>5.1992049426716758E-3</v>
      </c>
      <c r="I841" s="1">
        <f t="shared" si="291"/>
        <v>10</v>
      </c>
      <c r="J841" s="49">
        <f t="shared" si="297"/>
        <v>31</v>
      </c>
      <c r="K841" s="7">
        <f t="shared" si="283"/>
        <v>1.00167421</v>
      </c>
      <c r="L841" s="7">
        <f t="shared" si="292"/>
        <v>1.10813126</v>
      </c>
      <c r="M841" s="7">
        <f t="shared" si="293"/>
        <v>1.1099865</v>
      </c>
      <c r="N841" s="6">
        <f t="shared" si="284"/>
        <v>11099.865</v>
      </c>
      <c r="O841" s="45">
        <v>0</v>
      </c>
      <c r="P841" s="6">
        <v>0</v>
      </c>
      <c r="Q841" s="6">
        <v>0</v>
      </c>
      <c r="R841" s="2">
        <f t="shared" si="294"/>
        <v>5.0000000000000001E-3</v>
      </c>
      <c r="S841" s="45">
        <f t="shared" si="295"/>
        <v>728</v>
      </c>
      <c r="T841" s="8">
        <f t="shared" si="285"/>
        <v>1.0101369520000001</v>
      </c>
      <c r="U841" s="6">
        <f t="shared" si="286"/>
        <v>112.518798</v>
      </c>
      <c r="V841" s="3" t="str">
        <f t="shared" si="302"/>
        <v>A=</v>
      </c>
      <c r="W841" s="9">
        <f t="shared" si="302"/>
        <v>43286</v>
      </c>
    </row>
    <row r="842" spans="1:23" x14ac:dyDescent="0.2">
      <c r="A842" s="102">
        <f t="shared" si="287"/>
        <v>40253</v>
      </c>
      <c r="B842" s="6">
        <f t="shared" ref="B842:B905" si="303">(N842+U842)</f>
        <v>11214.41498</v>
      </c>
      <c r="C842" s="6">
        <f t="shared" si="288"/>
        <v>10000</v>
      </c>
      <c r="D842" s="6">
        <f t="shared" ref="D842:D905" si="304">(N842+U842)</f>
        <v>11214.41498</v>
      </c>
      <c r="E842" s="48">
        <f t="shared" si="289"/>
        <v>3063.93</v>
      </c>
      <c r="F842" s="10">
        <f t="shared" si="290"/>
        <v>3079.86</v>
      </c>
      <c r="G842" s="18">
        <f t="shared" si="300"/>
        <v>40243</v>
      </c>
      <c r="H842" s="2">
        <f t="shared" si="299"/>
        <v>5.1992049426716758E-3</v>
      </c>
      <c r="I842" s="1">
        <f t="shared" si="291"/>
        <v>11</v>
      </c>
      <c r="J842" s="49">
        <f t="shared" si="297"/>
        <v>31</v>
      </c>
      <c r="K842" s="7">
        <f t="shared" ref="K842:K905" si="305">TRUNC(((F842/E842)^(I842/J842)),8)</f>
        <v>1.0018417900000001</v>
      </c>
      <c r="L842" s="7">
        <f t="shared" si="292"/>
        <v>1.10813126</v>
      </c>
      <c r="M842" s="7">
        <f t="shared" si="293"/>
        <v>1.1101722000000001</v>
      </c>
      <c r="N842" s="6">
        <f t="shared" ref="N842:N905" si="306">TRUNC(C842*M842,6)</f>
        <v>11101.722</v>
      </c>
      <c r="O842" s="45">
        <v>0</v>
      </c>
      <c r="P842" s="6">
        <v>0</v>
      </c>
      <c r="Q842" s="6">
        <v>0</v>
      </c>
      <c r="R842" s="2">
        <f t="shared" si="294"/>
        <v>5.0000000000000001E-3</v>
      </c>
      <c r="S842" s="45">
        <f t="shared" si="295"/>
        <v>729</v>
      </c>
      <c r="T842" s="8">
        <f t="shared" ref="T842:T905" si="307">ROUND((1+R842)^(S842/360),9)</f>
        <v>1.010150946</v>
      </c>
      <c r="U842" s="6">
        <f t="shared" ref="U842:U905" si="308">TRUNC((N842*(T842-1)),6)</f>
        <v>112.69298000000001</v>
      </c>
      <c r="V842" s="3" t="str">
        <f t="shared" si="302"/>
        <v>A=</v>
      </c>
      <c r="W842" s="9">
        <f t="shared" si="302"/>
        <v>43286</v>
      </c>
    </row>
    <row r="843" spans="1:23" x14ac:dyDescent="0.2">
      <c r="A843" s="102">
        <f t="shared" ref="A843:A906" si="309">(A842+1)</f>
        <v>40254</v>
      </c>
      <c r="B843" s="6">
        <f t="shared" si="303"/>
        <v>11216.446427000001</v>
      </c>
      <c r="C843" s="6">
        <f t="shared" ref="C843:C906" si="310">C842</f>
        <v>10000</v>
      </c>
      <c r="D843" s="6">
        <f t="shared" si="304"/>
        <v>11216.446427000001</v>
      </c>
      <c r="E843" s="48">
        <f t="shared" ref="E843:E906" si="311">IF(F843&lt;&gt;F842,F842,E842)</f>
        <v>3063.93</v>
      </c>
      <c r="F843" s="10">
        <f t="shared" ref="F843:F906" si="312">IF(DAY(A843)=F$9+1,VLOOKUP(A843,$AB$10:$AC$174,2),F842)</f>
        <v>3079.86</v>
      </c>
      <c r="G843" s="18">
        <f t="shared" si="300"/>
        <v>40243</v>
      </c>
      <c r="H843" s="2">
        <f t="shared" si="299"/>
        <v>5.1992049426716758E-3</v>
      </c>
      <c r="I843" s="1">
        <f t="shared" ref="I843:I906" si="313">IF(OR(A843&lt;A$9,A843=A$9),0,IF(DAY(A843)=F$9+1,1,I842+1))</f>
        <v>12</v>
      </c>
      <c r="J843" s="49">
        <f t="shared" si="297"/>
        <v>31</v>
      </c>
      <c r="K843" s="7">
        <f t="shared" si="305"/>
        <v>1.00200939</v>
      </c>
      <c r="L843" s="7">
        <f t="shared" ref="L843:L906" si="314">IF(DAY(A843)=F$9+1,M842,L842)</f>
        <v>1.10813126</v>
      </c>
      <c r="M843" s="7">
        <f t="shared" ref="M843:M906" si="315">TRUNC(TRUNC((K843*L843),16),8)</f>
        <v>1.11035792</v>
      </c>
      <c r="N843" s="6">
        <f t="shared" si="306"/>
        <v>11103.5792</v>
      </c>
      <c r="O843" s="45">
        <v>0</v>
      </c>
      <c r="P843" s="6">
        <v>0</v>
      </c>
      <c r="Q843" s="6">
        <v>0</v>
      </c>
      <c r="R843" s="2">
        <f t="shared" ref="R843:R906" si="316">(R842)</f>
        <v>5.0000000000000001E-3</v>
      </c>
      <c r="S843" s="45">
        <f t="shared" ref="S843:S906" si="317">IF(OR(A843&lt;A$9,A843=A$9),0,IF(O842&gt;0,1,(S842+1)))</f>
        <v>730</v>
      </c>
      <c r="T843" s="8">
        <f t="shared" si="307"/>
        <v>1.010164941</v>
      </c>
      <c r="U843" s="6">
        <f t="shared" si="308"/>
        <v>112.867227</v>
      </c>
      <c r="V843" s="3" t="str">
        <f t="shared" ref="V843:W858" si="318">V842</f>
        <v>A=</v>
      </c>
      <c r="W843" s="9">
        <f t="shared" si="318"/>
        <v>43286</v>
      </c>
    </row>
    <row r="844" spans="1:23" x14ac:dyDescent="0.2">
      <c r="A844" s="102">
        <f t="shared" si="309"/>
        <v>40255</v>
      </c>
      <c r="B844" s="6">
        <f t="shared" si="303"/>
        <v>11218.478341</v>
      </c>
      <c r="C844" s="6">
        <f t="shared" si="310"/>
        <v>10000</v>
      </c>
      <c r="D844" s="6">
        <f t="shared" si="304"/>
        <v>11218.478341</v>
      </c>
      <c r="E844" s="48">
        <f t="shared" si="311"/>
        <v>3063.93</v>
      </c>
      <c r="F844" s="10">
        <f t="shared" si="312"/>
        <v>3079.86</v>
      </c>
      <c r="G844" s="18">
        <f t="shared" si="300"/>
        <v>40243</v>
      </c>
      <c r="H844" s="2">
        <f t="shared" si="299"/>
        <v>5.1992049426716758E-3</v>
      </c>
      <c r="I844" s="1">
        <f t="shared" si="313"/>
        <v>13</v>
      </c>
      <c r="J844" s="49">
        <f t="shared" ref="J844:J907" si="319">IF(DAY(A844)=F$9+1,DAY(EOMONTH(A844,0)), IF(DAY(A844)&lt;&gt;$F$9+1,J843))</f>
        <v>31</v>
      </c>
      <c r="K844" s="7">
        <f t="shared" si="305"/>
        <v>1.00217702</v>
      </c>
      <c r="L844" s="7">
        <f t="shared" si="314"/>
        <v>1.10813126</v>
      </c>
      <c r="M844" s="7">
        <f t="shared" si="315"/>
        <v>1.1105436799999999</v>
      </c>
      <c r="N844" s="6">
        <f t="shared" si="306"/>
        <v>11105.436799999999</v>
      </c>
      <c r="O844" s="45">
        <v>0</v>
      </c>
      <c r="P844" s="6">
        <v>0</v>
      </c>
      <c r="Q844" s="6">
        <v>0</v>
      </c>
      <c r="R844" s="2">
        <f t="shared" si="316"/>
        <v>5.0000000000000001E-3</v>
      </c>
      <c r="S844" s="45">
        <f t="shared" si="317"/>
        <v>731</v>
      </c>
      <c r="T844" s="8">
        <f t="shared" si="307"/>
        <v>1.0101789370000001</v>
      </c>
      <c r="U844" s="6">
        <f t="shared" si="308"/>
        <v>113.041541</v>
      </c>
      <c r="V844" s="3" t="str">
        <f t="shared" si="318"/>
        <v>A=</v>
      </c>
      <c r="W844" s="9">
        <f t="shared" si="318"/>
        <v>43286</v>
      </c>
    </row>
    <row r="845" spans="1:23" x14ac:dyDescent="0.2">
      <c r="A845" s="102">
        <f t="shared" si="309"/>
        <v>40256</v>
      </c>
      <c r="B845" s="6">
        <f t="shared" si="303"/>
        <v>11220.510599000001</v>
      </c>
      <c r="C845" s="6">
        <f t="shared" si="310"/>
        <v>10000</v>
      </c>
      <c r="D845" s="6">
        <f t="shared" si="304"/>
        <v>11220.510599000001</v>
      </c>
      <c r="E845" s="48">
        <f t="shared" si="311"/>
        <v>3063.93</v>
      </c>
      <c r="F845" s="10">
        <f t="shared" si="312"/>
        <v>3079.86</v>
      </c>
      <c r="G845" s="18">
        <f t="shared" si="300"/>
        <v>40243</v>
      </c>
      <c r="H845" s="2">
        <f t="shared" si="299"/>
        <v>5.1992049426716758E-3</v>
      </c>
      <c r="I845" s="1">
        <f t="shared" si="313"/>
        <v>14</v>
      </c>
      <c r="J845" s="49">
        <f t="shared" si="319"/>
        <v>31</v>
      </c>
      <c r="K845" s="7">
        <f t="shared" si="305"/>
        <v>1.00234468</v>
      </c>
      <c r="L845" s="7">
        <f t="shared" si="314"/>
        <v>1.10813126</v>
      </c>
      <c r="M845" s="7">
        <f t="shared" si="315"/>
        <v>1.1107294700000001</v>
      </c>
      <c r="N845" s="6">
        <f t="shared" si="306"/>
        <v>11107.2947</v>
      </c>
      <c r="O845" s="45">
        <v>0</v>
      </c>
      <c r="P845" s="6">
        <v>0</v>
      </c>
      <c r="Q845" s="6">
        <v>0</v>
      </c>
      <c r="R845" s="2">
        <f t="shared" si="316"/>
        <v>5.0000000000000001E-3</v>
      </c>
      <c r="S845" s="45">
        <f t="shared" si="317"/>
        <v>732</v>
      </c>
      <c r="T845" s="8">
        <f t="shared" si="307"/>
        <v>1.010192932</v>
      </c>
      <c r="U845" s="6">
        <f t="shared" si="308"/>
        <v>113.21589899999999</v>
      </c>
      <c r="V845" s="3" t="str">
        <f t="shared" si="318"/>
        <v>A=</v>
      </c>
      <c r="W845" s="9">
        <f t="shared" si="318"/>
        <v>43286</v>
      </c>
    </row>
    <row r="846" spans="1:23" x14ac:dyDescent="0.2">
      <c r="A846" s="102">
        <f t="shared" si="309"/>
        <v>40257</v>
      </c>
      <c r="B846" s="6">
        <f t="shared" si="303"/>
        <v>11222.543222999999</v>
      </c>
      <c r="C846" s="6">
        <f t="shared" si="310"/>
        <v>10000</v>
      </c>
      <c r="D846" s="6">
        <f t="shared" si="304"/>
        <v>11222.543222999999</v>
      </c>
      <c r="E846" s="48">
        <f t="shared" si="311"/>
        <v>3063.93</v>
      </c>
      <c r="F846" s="10">
        <f t="shared" si="312"/>
        <v>3079.86</v>
      </c>
      <c r="G846" s="18">
        <f t="shared" si="300"/>
        <v>40243</v>
      </c>
      <c r="H846" s="2">
        <f t="shared" si="299"/>
        <v>5.1992049426716758E-3</v>
      </c>
      <c r="I846" s="1">
        <f t="shared" si="313"/>
        <v>15</v>
      </c>
      <c r="J846" s="49">
        <f t="shared" si="319"/>
        <v>31</v>
      </c>
      <c r="K846" s="7">
        <f t="shared" si="305"/>
        <v>1.00251237</v>
      </c>
      <c r="L846" s="7">
        <f t="shared" si="314"/>
        <v>1.10813126</v>
      </c>
      <c r="M846" s="7">
        <f t="shared" si="315"/>
        <v>1.1109152900000001</v>
      </c>
      <c r="N846" s="6">
        <f t="shared" si="306"/>
        <v>11109.152899999999</v>
      </c>
      <c r="O846" s="45">
        <v>0</v>
      </c>
      <c r="P846" s="6">
        <v>0</v>
      </c>
      <c r="Q846" s="6">
        <v>0</v>
      </c>
      <c r="R846" s="2">
        <f t="shared" si="316"/>
        <v>5.0000000000000001E-3</v>
      </c>
      <c r="S846" s="45">
        <f t="shared" si="317"/>
        <v>733</v>
      </c>
      <c r="T846" s="8">
        <f t="shared" si="307"/>
        <v>1.0102069279999999</v>
      </c>
      <c r="U846" s="6">
        <f t="shared" si="308"/>
        <v>113.390323</v>
      </c>
      <c r="V846" s="3" t="str">
        <f t="shared" si="318"/>
        <v>A=</v>
      </c>
      <c r="W846" s="9">
        <f t="shared" si="318"/>
        <v>43286</v>
      </c>
    </row>
    <row r="847" spans="1:23" x14ac:dyDescent="0.2">
      <c r="A847" s="102">
        <f t="shared" si="309"/>
        <v>40258</v>
      </c>
      <c r="B847" s="6">
        <f t="shared" si="303"/>
        <v>11224.576292</v>
      </c>
      <c r="C847" s="6">
        <f t="shared" si="310"/>
        <v>10000</v>
      </c>
      <c r="D847" s="6">
        <f t="shared" si="304"/>
        <v>11224.576292</v>
      </c>
      <c r="E847" s="48">
        <f t="shared" si="311"/>
        <v>3063.93</v>
      </c>
      <c r="F847" s="10">
        <f t="shared" si="312"/>
        <v>3079.86</v>
      </c>
      <c r="G847" s="18">
        <f t="shared" si="300"/>
        <v>40243</v>
      </c>
      <c r="H847" s="2">
        <f t="shared" si="299"/>
        <v>5.1992049426716758E-3</v>
      </c>
      <c r="I847" s="1">
        <f t="shared" si="313"/>
        <v>16</v>
      </c>
      <c r="J847" s="49">
        <f t="shared" si="319"/>
        <v>31</v>
      </c>
      <c r="K847" s="7">
        <f t="shared" si="305"/>
        <v>1.0026800899999999</v>
      </c>
      <c r="L847" s="7">
        <f t="shared" si="314"/>
        <v>1.10813126</v>
      </c>
      <c r="M847" s="7">
        <f t="shared" si="315"/>
        <v>1.1111011500000001</v>
      </c>
      <c r="N847" s="6">
        <f t="shared" si="306"/>
        <v>11111.011500000001</v>
      </c>
      <c r="O847" s="45">
        <v>0</v>
      </c>
      <c r="P847" s="6">
        <v>0</v>
      </c>
      <c r="Q847" s="6">
        <v>0</v>
      </c>
      <c r="R847" s="2">
        <f t="shared" si="316"/>
        <v>5.0000000000000001E-3</v>
      </c>
      <c r="S847" s="45">
        <f t="shared" si="317"/>
        <v>734</v>
      </c>
      <c r="T847" s="8">
        <f t="shared" si="307"/>
        <v>1.0102209230000001</v>
      </c>
      <c r="U847" s="6">
        <f t="shared" si="308"/>
        <v>113.564792</v>
      </c>
      <c r="V847" s="3" t="str">
        <f t="shared" si="318"/>
        <v>A=</v>
      </c>
      <c r="W847" s="9">
        <f t="shared" si="318"/>
        <v>43286</v>
      </c>
    </row>
    <row r="848" spans="1:23" x14ac:dyDescent="0.2">
      <c r="A848" s="102">
        <f t="shared" si="309"/>
        <v>40259</v>
      </c>
      <c r="B848" s="6">
        <f t="shared" si="303"/>
        <v>11226.609526</v>
      </c>
      <c r="C848" s="6">
        <f t="shared" si="310"/>
        <v>10000</v>
      </c>
      <c r="D848" s="6">
        <f t="shared" si="304"/>
        <v>11226.609526</v>
      </c>
      <c r="E848" s="48">
        <f t="shared" si="311"/>
        <v>3063.93</v>
      </c>
      <c r="F848" s="10">
        <f t="shared" si="312"/>
        <v>3079.86</v>
      </c>
      <c r="G848" s="18">
        <f t="shared" si="300"/>
        <v>40243</v>
      </c>
      <c r="H848" s="2">
        <f t="shared" si="299"/>
        <v>5.1992049426716758E-3</v>
      </c>
      <c r="I848" s="1">
        <f t="shared" si="313"/>
        <v>17</v>
      </c>
      <c r="J848" s="49">
        <f t="shared" si="319"/>
        <v>31</v>
      </c>
      <c r="K848" s="7">
        <f t="shared" si="305"/>
        <v>1.0028478300000001</v>
      </c>
      <c r="L848" s="7">
        <f t="shared" si="314"/>
        <v>1.10813126</v>
      </c>
      <c r="M848" s="7">
        <f t="shared" si="315"/>
        <v>1.11128702</v>
      </c>
      <c r="N848" s="6">
        <f t="shared" si="306"/>
        <v>11112.870199999999</v>
      </c>
      <c r="O848" s="45">
        <v>0</v>
      </c>
      <c r="P848" s="6">
        <v>0</v>
      </c>
      <c r="Q848" s="6">
        <v>0</v>
      </c>
      <c r="R848" s="2">
        <f t="shared" si="316"/>
        <v>5.0000000000000001E-3</v>
      </c>
      <c r="S848" s="45">
        <f t="shared" si="317"/>
        <v>735</v>
      </c>
      <c r="T848" s="8">
        <f t="shared" si="307"/>
        <v>1.010234919</v>
      </c>
      <c r="U848" s="6">
        <f t="shared" si="308"/>
        <v>113.73932600000001</v>
      </c>
      <c r="V848" s="3" t="str">
        <f t="shared" si="318"/>
        <v>A=</v>
      </c>
      <c r="W848" s="9">
        <f t="shared" si="318"/>
        <v>43286</v>
      </c>
    </row>
    <row r="849" spans="1:23" x14ac:dyDescent="0.2">
      <c r="A849" s="102">
        <f t="shared" si="309"/>
        <v>40260</v>
      </c>
      <c r="B849" s="6">
        <f t="shared" si="303"/>
        <v>11228.643429</v>
      </c>
      <c r="C849" s="6">
        <f t="shared" si="310"/>
        <v>10000</v>
      </c>
      <c r="D849" s="6">
        <f t="shared" si="304"/>
        <v>11228.643429</v>
      </c>
      <c r="E849" s="48">
        <f t="shared" si="311"/>
        <v>3063.93</v>
      </c>
      <c r="F849" s="10">
        <f t="shared" si="312"/>
        <v>3079.86</v>
      </c>
      <c r="G849" s="18">
        <f t="shared" si="300"/>
        <v>40243</v>
      </c>
      <c r="H849" s="2">
        <f t="shared" si="299"/>
        <v>5.1992049426716758E-3</v>
      </c>
      <c r="I849" s="1">
        <f t="shared" si="313"/>
        <v>18</v>
      </c>
      <c r="J849" s="49">
        <f t="shared" si="319"/>
        <v>31</v>
      </c>
      <c r="K849" s="7">
        <f t="shared" si="305"/>
        <v>1.0030156100000001</v>
      </c>
      <c r="L849" s="7">
        <f t="shared" si="314"/>
        <v>1.10813126</v>
      </c>
      <c r="M849" s="7">
        <f t="shared" si="315"/>
        <v>1.11147295</v>
      </c>
      <c r="N849" s="6">
        <f t="shared" si="306"/>
        <v>11114.729499999999</v>
      </c>
      <c r="O849" s="45">
        <v>0</v>
      </c>
      <c r="P849" s="6">
        <v>0</v>
      </c>
      <c r="Q849" s="6">
        <v>0</v>
      </c>
      <c r="R849" s="2">
        <f t="shared" si="316"/>
        <v>5.0000000000000001E-3</v>
      </c>
      <c r="S849" s="45">
        <f t="shared" si="317"/>
        <v>736</v>
      </c>
      <c r="T849" s="8">
        <f t="shared" si="307"/>
        <v>1.0102489160000001</v>
      </c>
      <c r="U849" s="6">
        <f t="shared" si="308"/>
        <v>113.913929</v>
      </c>
      <c r="V849" s="3" t="str">
        <f t="shared" si="318"/>
        <v>A=</v>
      </c>
      <c r="W849" s="9">
        <f t="shared" si="318"/>
        <v>43286</v>
      </c>
    </row>
    <row r="850" spans="1:23" x14ac:dyDescent="0.2">
      <c r="A850" s="102">
        <f t="shared" si="309"/>
        <v>40261</v>
      </c>
      <c r="B850" s="6">
        <f t="shared" si="303"/>
        <v>11230.677473</v>
      </c>
      <c r="C850" s="6">
        <f t="shared" si="310"/>
        <v>10000</v>
      </c>
      <c r="D850" s="6">
        <f t="shared" si="304"/>
        <v>11230.677473</v>
      </c>
      <c r="E850" s="48">
        <f t="shared" si="311"/>
        <v>3063.93</v>
      </c>
      <c r="F850" s="10">
        <f t="shared" si="312"/>
        <v>3079.86</v>
      </c>
      <c r="G850" s="18">
        <f t="shared" si="300"/>
        <v>40243</v>
      </c>
      <c r="H850" s="2">
        <f t="shared" si="299"/>
        <v>5.1992049426716758E-3</v>
      </c>
      <c r="I850" s="1">
        <f t="shared" si="313"/>
        <v>19</v>
      </c>
      <c r="J850" s="49">
        <f t="shared" si="319"/>
        <v>31</v>
      </c>
      <c r="K850" s="7">
        <f t="shared" si="305"/>
        <v>1.0031834100000001</v>
      </c>
      <c r="L850" s="7">
        <f t="shared" si="314"/>
        <v>1.10813126</v>
      </c>
      <c r="M850" s="7">
        <f t="shared" si="315"/>
        <v>1.11165889</v>
      </c>
      <c r="N850" s="6">
        <f t="shared" si="306"/>
        <v>11116.588900000001</v>
      </c>
      <c r="O850" s="45">
        <v>0</v>
      </c>
      <c r="P850" s="6">
        <v>0</v>
      </c>
      <c r="Q850" s="6">
        <v>0</v>
      </c>
      <c r="R850" s="2">
        <f t="shared" si="316"/>
        <v>5.0000000000000001E-3</v>
      </c>
      <c r="S850" s="45">
        <f t="shared" si="317"/>
        <v>737</v>
      </c>
      <c r="T850" s="8">
        <f t="shared" si="307"/>
        <v>1.010262912</v>
      </c>
      <c r="U850" s="6">
        <f t="shared" si="308"/>
        <v>114.088573</v>
      </c>
      <c r="V850" s="3" t="str">
        <f t="shared" si="318"/>
        <v>A=</v>
      </c>
      <c r="W850" s="9">
        <f t="shared" si="318"/>
        <v>43286</v>
      </c>
    </row>
    <row r="851" spans="1:23" x14ac:dyDescent="0.2">
      <c r="A851" s="102">
        <f t="shared" si="309"/>
        <v>40262</v>
      </c>
      <c r="B851" s="6">
        <f t="shared" si="303"/>
        <v>11232.711873</v>
      </c>
      <c r="C851" s="6">
        <f t="shared" si="310"/>
        <v>10000</v>
      </c>
      <c r="D851" s="6">
        <f t="shared" si="304"/>
        <v>11232.711873</v>
      </c>
      <c r="E851" s="48">
        <f t="shared" si="311"/>
        <v>3063.93</v>
      </c>
      <c r="F851" s="10">
        <f t="shared" si="312"/>
        <v>3079.86</v>
      </c>
      <c r="G851" s="18">
        <f t="shared" si="300"/>
        <v>40243</v>
      </c>
      <c r="H851" s="2">
        <f t="shared" si="299"/>
        <v>5.1992049426716758E-3</v>
      </c>
      <c r="I851" s="1">
        <f t="shared" si="313"/>
        <v>20</v>
      </c>
      <c r="J851" s="49">
        <f t="shared" si="319"/>
        <v>31</v>
      </c>
      <c r="K851" s="7">
        <f t="shared" si="305"/>
        <v>1.00335123</v>
      </c>
      <c r="L851" s="7">
        <f t="shared" si="314"/>
        <v>1.10813126</v>
      </c>
      <c r="M851" s="7">
        <f t="shared" si="315"/>
        <v>1.1118448599999999</v>
      </c>
      <c r="N851" s="6">
        <f t="shared" si="306"/>
        <v>11118.4486</v>
      </c>
      <c r="O851" s="45">
        <v>0</v>
      </c>
      <c r="P851" s="6">
        <v>0</v>
      </c>
      <c r="Q851" s="6">
        <v>0</v>
      </c>
      <c r="R851" s="2">
        <f t="shared" si="316"/>
        <v>5.0000000000000001E-3</v>
      </c>
      <c r="S851" s="45">
        <f t="shared" si="317"/>
        <v>738</v>
      </c>
      <c r="T851" s="8">
        <f t="shared" si="307"/>
        <v>1.010276908</v>
      </c>
      <c r="U851" s="6">
        <f t="shared" si="308"/>
        <v>114.263273</v>
      </c>
      <c r="V851" s="3" t="str">
        <f t="shared" si="318"/>
        <v>A=</v>
      </c>
      <c r="W851" s="9">
        <f t="shared" si="318"/>
        <v>43286</v>
      </c>
    </row>
    <row r="852" spans="1:23" x14ac:dyDescent="0.2">
      <c r="A852" s="102">
        <f t="shared" si="309"/>
        <v>40263</v>
      </c>
      <c r="B852" s="6">
        <f t="shared" si="303"/>
        <v>11234.746739999999</v>
      </c>
      <c r="C852" s="6">
        <f t="shared" si="310"/>
        <v>10000</v>
      </c>
      <c r="D852" s="6">
        <f t="shared" si="304"/>
        <v>11234.746739999999</v>
      </c>
      <c r="E852" s="48">
        <f t="shared" si="311"/>
        <v>3063.93</v>
      </c>
      <c r="F852" s="10">
        <f t="shared" si="312"/>
        <v>3079.86</v>
      </c>
      <c r="G852" s="18">
        <f t="shared" si="300"/>
        <v>40243</v>
      </c>
      <c r="H852" s="2">
        <f t="shared" si="299"/>
        <v>5.1992049426716758E-3</v>
      </c>
      <c r="I852" s="1">
        <f t="shared" si="313"/>
        <v>21</v>
      </c>
      <c r="J852" s="49">
        <f t="shared" si="319"/>
        <v>31</v>
      </c>
      <c r="K852" s="7">
        <f t="shared" si="305"/>
        <v>1.0035190899999999</v>
      </c>
      <c r="L852" s="7">
        <f t="shared" si="314"/>
        <v>1.10813126</v>
      </c>
      <c r="M852" s="7">
        <f t="shared" si="315"/>
        <v>1.1120308699999999</v>
      </c>
      <c r="N852" s="6">
        <f t="shared" si="306"/>
        <v>11120.3087</v>
      </c>
      <c r="O852" s="45">
        <v>0</v>
      </c>
      <c r="P852" s="6">
        <v>0</v>
      </c>
      <c r="Q852" s="6">
        <v>0</v>
      </c>
      <c r="R852" s="2">
        <f t="shared" si="316"/>
        <v>5.0000000000000001E-3</v>
      </c>
      <c r="S852" s="45">
        <f t="shared" si="317"/>
        <v>739</v>
      </c>
      <c r="T852" s="8">
        <f t="shared" si="307"/>
        <v>1.010290905</v>
      </c>
      <c r="U852" s="6">
        <f t="shared" si="308"/>
        <v>114.43804</v>
      </c>
      <c r="V852" s="3" t="str">
        <f t="shared" si="318"/>
        <v>A=</v>
      </c>
      <c r="W852" s="9">
        <f t="shared" si="318"/>
        <v>43286</v>
      </c>
    </row>
    <row r="853" spans="1:23" x14ac:dyDescent="0.2">
      <c r="A853" s="102">
        <f t="shared" si="309"/>
        <v>40264</v>
      </c>
      <c r="B853" s="6">
        <f t="shared" si="303"/>
        <v>11236.781860999999</v>
      </c>
      <c r="C853" s="6">
        <f t="shared" si="310"/>
        <v>10000</v>
      </c>
      <c r="D853" s="6">
        <f t="shared" si="304"/>
        <v>11236.781860999999</v>
      </c>
      <c r="E853" s="48">
        <f t="shared" si="311"/>
        <v>3063.93</v>
      </c>
      <c r="F853" s="10">
        <f t="shared" si="312"/>
        <v>3079.86</v>
      </c>
      <c r="G853" s="18">
        <f t="shared" si="300"/>
        <v>40243</v>
      </c>
      <c r="H853" s="2">
        <f t="shared" si="299"/>
        <v>5.1992049426716758E-3</v>
      </c>
      <c r="I853" s="1">
        <f t="shared" si="313"/>
        <v>22</v>
      </c>
      <c r="J853" s="49">
        <f t="shared" si="319"/>
        <v>31</v>
      </c>
      <c r="K853" s="7">
        <f t="shared" si="305"/>
        <v>1.00368697</v>
      </c>
      <c r="L853" s="7">
        <f t="shared" si="314"/>
        <v>1.10813126</v>
      </c>
      <c r="M853" s="7">
        <f t="shared" si="315"/>
        <v>1.1122169</v>
      </c>
      <c r="N853" s="6">
        <f t="shared" si="306"/>
        <v>11122.169</v>
      </c>
      <c r="O853" s="45">
        <v>0</v>
      </c>
      <c r="P853" s="6">
        <v>0</v>
      </c>
      <c r="Q853" s="6">
        <v>0</v>
      </c>
      <c r="R853" s="2">
        <f t="shared" si="316"/>
        <v>5.0000000000000001E-3</v>
      </c>
      <c r="S853" s="45">
        <f t="shared" si="317"/>
        <v>740</v>
      </c>
      <c r="T853" s="8">
        <f t="shared" si="307"/>
        <v>1.0103049019999999</v>
      </c>
      <c r="U853" s="6">
        <f t="shared" si="308"/>
        <v>114.612861</v>
      </c>
      <c r="V853" s="3" t="str">
        <f t="shared" si="318"/>
        <v>A=</v>
      </c>
      <c r="W853" s="9">
        <f t="shared" si="318"/>
        <v>43286</v>
      </c>
    </row>
    <row r="854" spans="1:23" x14ac:dyDescent="0.2">
      <c r="A854" s="102">
        <f t="shared" si="309"/>
        <v>40265</v>
      </c>
      <c r="B854" s="6">
        <f t="shared" si="303"/>
        <v>11238.817539</v>
      </c>
      <c r="C854" s="6">
        <f t="shared" si="310"/>
        <v>10000</v>
      </c>
      <c r="D854" s="6">
        <f t="shared" si="304"/>
        <v>11238.817539</v>
      </c>
      <c r="E854" s="48">
        <f t="shared" si="311"/>
        <v>3063.93</v>
      </c>
      <c r="F854" s="10">
        <f t="shared" si="312"/>
        <v>3079.86</v>
      </c>
      <c r="G854" s="18">
        <f t="shared" si="300"/>
        <v>40243</v>
      </c>
      <c r="H854" s="2">
        <f t="shared" si="299"/>
        <v>5.1992049426716758E-3</v>
      </c>
      <c r="I854" s="1">
        <f t="shared" si="313"/>
        <v>23</v>
      </c>
      <c r="J854" s="49">
        <f t="shared" si="319"/>
        <v>31</v>
      </c>
      <c r="K854" s="7">
        <f t="shared" si="305"/>
        <v>1.0038548899999999</v>
      </c>
      <c r="L854" s="7">
        <f t="shared" si="314"/>
        <v>1.10813126</v>
      </c>
      <c r="M854" s="7">
        <f t="shared" si="315"/>
        <v>1.1124029799999999</v>
      </c>
      <c r="N854" s="6">
        <f t="shared" si="306"/>
        <v>11124.0298</v>
      </c>
      <c r="O854" s="45">
        <v>0</v>
      </c>
      <c r="P854" s="6">
        <v>0</v>
      </c>
      <c r="Q854" s="6">
        <v>0</v>
      </c>
      <c r="R854" s="2">
        <f t="shared" si="316"/>
        <v>5.0000000000000001E-3</v>
      </c>
      <c r="S854" s="45">
        <f t="shared" si="317"/>
        <v>741</v>
      </c>
      <c r="T854" s="8">
        <f t="shared" si="307"/>
        <v>1.010318899</v>
      </c>
      <c r="U854" s="6">
        <f t="shared" si="308"/>
        <v>114.787739</v>
      </c>
      <c r="V854" s="3" t="str">
        <f t="shared" si="318"/>
        <v>A=</v>
      </c>
      <c r="W854" s="9">
        <f t="shared" si="318"/>
        <v>43286</v>
      </c>
    </row>
    <row r="855" spans="1:23" x14ac:dyDescent="0.2">
      <c r="A855" s="102">
        <f t="shared" si="309"/>
        <v>40266</v>
      </c>
      <c r="B855" s="6">
        <f t="shared" si="303"/>
        <v>11240.853482999999</v>
      </c>
      <c r="C855" s="6">
        <f t="shared" si="310"/>
        <v>10000</v>
      </c>
      <c r="D855" s="6">
        <f t="shared" si="304"/>
        <v>11240.853482999999</v>
      </c>
      <c r="E855" s="48">
        <f t="shared" si="311"/>
        <v>3063.93</v>
      </c>
      <c r="F855" s="10">
        <f t="shared" si="312"/>
        <v>3079.86</v>
      </c>
      <c r="G855" s="18">
        <f t="shared" si="300"/>
        <v>40243</v>
      </c>
      <c r="H855" s="2">
        <f t="shared" si="299"/>
        <v>5.1992049426716758E-3</v>
      </c>
      <c r="I855" s="1">
        <f t="shared" si="313"/>
        <v>24</v>
      </c>
      <c r="J855" s="49">
        <f t="shared" si="319"/>
        <v>31</v>
      </c>
      <c r="K855" s="7">
        <f t="shared" si="305"/>
        <v>1.00402283</v>
      </c>
      <c r="L855" s="7">
        <f t="shared" si="314"/>
        <v>1.10813126</v>
      </c>
      <c r="M855" s="7">
        <f t="shared" si="315"/>
        <v>1.11258908</v>
      </c>
      <c r="N855" s="6">
        <f t="shared" si="306"/>
        <v>11125.890799999999</v>
      </c>
      <c r="O855" s="45">
        <v>0</v>
      </c>
      <c r="P855" s="6">
        <v>0</v>
      </c>
      <c r="Q855" s="6">
        <v>0</v>
      </c>
      <c r="R855" s="2">
        <f t="shared" si="316"/>
        <v>5.0000000000000001E-3</v>
      </c>
      <c r="S855" s="45">
        <f t="shared" si="317"/>
        <v>742</v>
      </c>
      <c r="T855" s="8">
        <f t="shared" si="307"/>
        <v>1.0103328970000001</v>
      </c>
      <c r="U855" s="6">
        <f t="shared" si="308"/>
        <v>114.962683</v>
      </c>
      <c r="V855" s="3" t="str">
        <f t="shared" si="318"/>
        <v>A=</v>
      </c>
      <c r="W855" s="9">
        <f t="shared" si="318"/>
        <v>43286</v>
      </c>
    </row>
    <row r="856" spans="1:23" x14ac:dyDescent="0.2">
      <c r="A856" s="102">
        <f t="shared" si="309"/>
        <v>40267</v>
      </c>
      <c r="B856" s="6">
        <f t="shared" si="303"/>
        <v>11242.889771</v>
      </c>
      <c r="C856" s="6">
        <f t="shared" si="310"/>
        <v>10000</v>
      </c>
      <c r="D856" s="6">
        <f t="shared" si="304"/>
        <v>11242.889771</v>
      </c>
      <c r="E856" s="48">
        <f t="shared" si="311"/>
        <v>3063.93</v>
      </c>
      <c r="F856" s="10">
        <f t="shared" si="312"/>
        <v>3079.86</v>
      </c>
      <c r="G856" s="18">
        <f t="shared" si="300"/>
        <v>40243</v>
      </c>
      <c r="H856" s="2">
        <f t="shared" si="299"/>
        <v>5.1992049426716758E-3</v>
      </c>
      <c r="I856" s="1">
        <f t="shared" si="313"/>
        <v>25</v>
      </c>
      <c r="J856" s="49">
        <f t="shared" si="319"/>
        <v>31</v>
      </c>
      <c r="K856" s="7">
        <f t="shared" si="305"/>
        <v>1.0041907999999999</v>
      </c>
      <c r="L856" s="7">
        <f t="shared" si="314"/>
        <v>1.10813126</v>
      </c>
      <c r="M856" s="7">
        <f t="shared" si="315"/>
        <v>1.1127752099999999</v>
      </c>
      <c r="N856" s="6">
        <f t="shared" si="306"/>
        <v>11127.7521</v>
      </c>
      <c r="O856" s="45">
        <v>0</v>
      </c>
      <c r="P856" s="6">
        <v>0</v>
      </c>
      <c r="Q856" s="6">
        <v>0</v>
      </c>
      <c r="R856" s="2">
        <f t="shared" si="316"/>
        <v>5.0000000000000001E-3</v>
      </c>
      <c r="S856" s="45">
        <f t="shared" si="317"/>
        <v>743</v>
      </c>
      <c r="T856" s="8">
        <f t="shared" si="307"/>
        <v>1.010346894</v>
      </c>
      <c r="U856" s="6">
        <f t="shared" si="308"/>
        <v>115.137671</v>
      </c>
      <c r="V856" s="3" t="str">
        <f t="shared" si="318"/>
        <v>A=</v>
      </c>
      <c r="W856" s="9">
        <f t="shared" si="318"/>
        <v>43286</v>
      </c>
    </row>
    <row r="857" spans="1:23" x14ac:dyDescent="0.2">
      <c r="A857" s="102">
        <f t="shared" si="309"/>
        <v>40268</v>
      </c>
      <c r="B857" s="6">
        <f t="shared" si="303"/>
        <v>11244.926425</v>
      </c>
      <c r="C857" s="6">
        <f t="shared" si="310"/>
        <v>10000</v>
      </c>
      <c r="D857" s="6">
        <f t="shared" si="304"/>
        <v>11244.926425</v>
      </c>
      <c r="E857" s="48">
        <f t="shared" si="311"/>
        <v>3063.93</v>
      </c>
      <c r="F857" s="10">
        <f t="shared" si="312"/>
        <v>3079.86</v>
      </c>
      <c r="G857" s="18">
        <f t="shared" si="300"/>
        <v>40243</v>
      </c>
      <c r="H857" s="2">
        <f t="shared" si="299"/>
        <v>5.1992049426716758E-3</v>
      </c>
      <c r="I857" s="1">
        <f t="shared" si="313"/>
        <v>26</v>
      </c>
      <c r="J857" s="49">
        <f t="shared" si="319"/>
        <v>31</v>
      </c>
      <c r="K857" s="7">
        <f t="shared" si="305"/>
        <v>1.0043587899999999</v>
      </c>
      <c r="L857" s="7">
        <f t="shared" si="314"/>
        <v>1.10813126</v>
      </c>
      <c r="M857" s="7">
        <f t="shared" si="315"/>
        <v>1.1129613700000001</v>
      </c>
      <c r="N857" s="6">
        <f t="shared" si="306"/>
        <v>11129.6137</v>
      </c>
      <c r="O857" s="45">
        <v>0</v>
      </c>
      <c r="P857" s="6">
        <v>0</v>
      </c>
      <c r="Q857" s="6">
        <v>0</v>
      </c>
      <c r="R857" s="2">
        <f t="shared" si="316"/>
        <v>5.0000000000000001E-3</v>
      </c>
      <c r="S857" s="45">
        <f t="shared" si="317"/>
        <v>744</v>
      </c>
      <c r="T857" s="8">
        <f t="shared" si="307"/>
        <v>1.010360892</v>
      </c>
      <c r="U857" s="6">
        <f t="shared" si="308"/>
        <v>115.312725</v>
      </c>
      <c r="V857" s="3" t="str">
        <f t="shared" si="318"/>
        <v>A=</v>
      </c>
      <c r="W857" s="9">
        <f t="shared" si="318"/>
        <v>43286</v>
      </c>
    </row>
    <row r="858" spans="1:23" x14ac:dyDescent="0.2">
      <c r="A858" s="102">
        <f t="shared" si="309"/>
        <v>40269</v>
      </c>
      <c r="B858" s="6">
        <f t="shared" si="303"/>
        <v>11246.963535000001</v>
      </c>
      <c r="C858" s="6">
        <f t="shared" si="310"/>
        <v>10000</v>
      </c>
      <c r="D858" s="6">
        <f t="shared" si="304"/>
        <v>11246.963535000001</v>
      </c>
      <c r="E858" s="48">
        <f t="shared" si="311"/>
        <v>3063.93</v>
      </c>
      <c r="F858" s="10">
        <f t="shared" si="312"/>
        <v>3079.86</v>
      </c>
      <c r="G858" s="18">
        <f t="shared" si="300"/>
        <v>40243</v>
      </c>
      <c r="H858" s="2">
        <f t="shared" si="299"/>
        <v>5.1992049426716758E-3</v>
      </c>
      <c r="I858" s="1">
        <f t="shared" si="313"/>
        <v>27</v>
      </c>
      <c r="J858" s="49">
        <f t="shared" si="319"/>
        <v>31</v>
      </c>
      <c r="K858" s="7">
        <f t="shared" si="305"/>
        <v>1.0045268199999999</v>
      </c>
      <c r="L858" s="7">
        <f t="shared" si="314"/>
        <v>1.10813126</v>
      </c>
      <c r="M858" s="7">
        <f t="shared" si="315"/>
        <v>1.11314757</v>
      </c>
      <c r="N858" s="6">
        <f t="shared" si="306"/>
        <v>11131.475700000001</v>
      </c>
      <c r="O858" s="45">
        <v>0</v>
      </c>
      <c r="P858" s="6">
        <v>0</v>
      </c>
      <c r="Q858" s="6">
        <v>0</v>
      </c>
      <c r="R858" s="2">
        <f t="shared" si="316"/>
        <v>5.0000000000000001E-3</v>
      </c>
      <c r="S858" s="45">
        <f t="shared" si="317"/>
        <v>745</v>
      </c>
      <c r="T858" s="8">
        <f t="shared" si="307"/>
        <v>1.01037489</v>
      </c>
      <c r="U858" s="6">
        <f t="shared" si="308"/>
        <v>115.487835</v>
      </c>
      <c r="V858" s="3" t="str">
        <f t="shared" si="318"/>
        <v>A=</v>
      </c>
      <c r="W858" s="9">
        <f t="shared" si="318"/>
        <v>43286</v>
      </c>
    </row>
    <row r="859" spans="1:23" x14ac:dyDescent="0.2">
      <c r="A859" s="102">
        <f t="shared" si="309"/>
        <v>40270</v>
      </c>
      <c r="B859" s="6">
        <f t="shared" si="303"/>
        <v>11249.000900000001</v>
      </c>
      <c r="C859" s="6">
        <f t="shared" si="310"/>
        <v>10000</v>
      </c>
      <c r="D859" s="6">
        <f t="shared" si="304"/>
        <v>11249.000900000001</v>
      </c>
      <c r="E859" s="48">
        <f t="shared" si="311"/>
        <v>3063.93</v>
      </c>
      <c r="F859" s="10">
        <f t="shared" si="312"/>
        <v>3079.86</v>
      </c>
      <c r="G859" s="18">
        <f t="shared" si="300"/>
        <v>40243</v>
      </c>
      <c r="H859" s="2">
        <f t="shared" si="299"/>
        <v>5.1992049426716758E-3</v>
      </c>
      <c r="I859" s="1">
        <f t="shared" si="313"/>
        <v>28</v>
      </c>
      <c r="J859" s="49">
        <f t="shared" si="319"/>
        <v>31</v>
      </c>
      <c r="K859" s="7">
        <f t="shared" si="305"/>
        <v>1.00469487</v>
      </c>
      <c r="L859" s="7">
        <f t="shared" si="314"/>
        <v>1.10813126</v>
      </c>
      <c r="M859" s="7">
        <f t="shared" si="315"/>
        <v>1.11333379</v>
      </c>
      <c r="N859" s="6">
        <f t="shared" si="306"/>
        <v>11133.3379</v>
      </c>
      <c r="O859" s="45">
        <v>0</v>
      </c>
      <c r="P859" s="6">
        <v>0</v>
      </c>
      <c r="Q859" s="6">
        <v>0</v>
      </c>
      <c r="R859" s="2">
        <f t="shared" si="316"/>
        <v>5.0000000000000001E-3</v>
      </c>
      <c r="S859" s="45">
        <f t="shared" si="317"/>
        <v>746</v>
      </c>
      <c r="T859" s="8">
        <f t="shared" si="307"/>
        <v>1.010388888</v>
      </c>
      <c r="U859" s="6">
        <f t="shared" si="308"/>
        <v>115.663</v>
      </c>
      <c r="V859" s="3" t="str">
        <f t="shared" ref="V859:W874" si="320">V858</f>
        <v>A=</v>
      </c>
      <c r="W859" s="9">
        <f t="shared" si="320"/>
        <v>43286</v>
      </c>
    </row>
    <row r="860" spans="1:23" x14ac:dyDescent="0.2">
      <c r="A860" s="102">
        <f t="shared" si="309"/>
        <v>40271</v>
      </c>
      <c r="B860" s="6">
        <f t="shared" si="303"/>
        <v>11251.038619999999</v>
      </c>
      <c r="C860" s="6">
        <f t="shared" si="310"/>
        <v>10000</v>
      </c>
      <c r="D860" s="6">
        <f t="shared" si="304"/>
        <v>11251.038619999999</v>
      </c>
      <c r="E860" s="48">
        <f t="shared" si="311"/>
        <v>3063.93</v>
      </c>
      <c r="F860" s="10">
        <f t="shared" si="312"/>
        <v>3079.86</v>
      </c>
      <c r="G860" s="18">
        <f t="shared" si="300"/>
        <v>40243</v>
      </c>
      <c r="H860" s="2">
        <f t="shared" si="299"/>
        <v>5.1992049426716758E-3</v>
      </c>
      <c r="I860" s="1">
        <f t="shared" si="313"/>
        <v>29</v>
      </c>
      <c r="J860" s="49">
        <f t="shared" si="319"/>
        <v>31</v>
      </c>
      <c r="K860" s="7">
        <f t="shared" si="305"/>
        <v>1.0048629499999999</v>
      </c>
      <c r="L860" s="7">
        <f t="shared" si="314"/>
        <v>1.10813126</v>
      </c>
      <c r="M860" s="7">
        <f t="shared" si="315"/>
        <v>1.11352004</v>
      </c>
      <c r="N860" s="6">
        <f t="shared" si="306"/>
        <v>11135.2004</v>
      </c>
      <c r="O860" s="45">
        <v>0</v>
      </c>
      <c r="P860" s="6">
        <v>0</v>
      </c>
      <c r="Q860" s="6">
        <v>0</v>
      </c>
      <c r="R860" s="2">
        <f t="shared" si="316"/>
        <v>5.0000000000000001E-3</v>
      </c>
      <c r="S860" s="45">
        <f t="shared" si="317"/>
        <v>747</v>
      </c>
      <c r="T860" s="8">
        <f t="shared" si="307"/>
        <v>1.0104028860000001</v>
      </c>
      <c r="U860" s="6">
        <f t="shared" si="308"/>
        <v>115.83822000000001</v>
      </c>
      <c r="V860" s="3" t="str">
        <f t="shared" si="320"/>
        <v>A=</v>
      </c>
      <c r="W860" s="9">
        <f t="shared" si="320"/>
        <v>43286</v>
      </c>
    </row>
    <row r="861" spans="1:23" x14ac:dyDescent="0.2">
      <c r="A861" s="102">
        <f t="shared" si="309"/>
        <v>40272</v>
      </c>
      <c r="B861" s="6">
        <f t="shared" si="303"/>
        <v>11253.076806999999</v>
      </c>
      <c r="C861" s="6">
        <f t="shared" si="310"/>
        <v>10000</v>
      </c>
      <c r="D861" s="6">
        <f t="shared" si="304"/>
        <v>11253.076806999999</v>
      </c>
      <c r="E861" s="48">
        <f t="shared" si="311"/>
        <v>3063.93</v>
      </c>
      <c r="F861" s="10">
        <f t="shared" si="312"/>
        <v>3079.86</v>
      </c>
      <c r="G861" s="18">
        <f t="shared" si="300"/>
        <v>40243</v>
      </c>
      <c r="H861" s="2">
        <f t="shared" si="299"/>
        <v>5.1992049426716758E-3</v>
      </c>
      <c r="I861" s="1">
        <f t="shared" si="313"/>
        <v>30</v>
      </c>
      <c r="J861" s="49">
        <f t="shared" si="319"/>
        <v>31</v>
      </c>
      <c r="K861" s="7">
        <f t="shared" si="305"/>
        <v>1.0050310600000001</v>
      </c>
      <c r="L861" s="7">
        <f t="shared" si="314"/>
        <v>1.10813126</v>
      </c>
      <c r="M861" s="7">
        <f t="shared" si="315"/>
        <v>1.1137063300000001</v>
      </c>
      <c r="N861" s="6">
        <f t="shared" si="306"/>
        <v>11137.0633</v>
      </c>
      <c r="O861" s="45">
        <v>0</v>
      </c>
      <c r="P861" s="6">
        <v>0</v>
      </c>
      <c r="Q861" s="6">
        <v>0</v>
      </c>
      <c r="R861" s="2">
        <f t="shared" si="316"/>
        <v>5.0000000000000001E-3</v>
      </c>
      <c r="S861" s="45">
        <f t="shared" si="317"/>
        <v>748</v>
      </c>
      <c r="T861" s="8">
        <f t="shared" si="307"/>
        <v>1.0104168849999999</v>
      </c>
      <c r="U861" s="6">
        <f t="shared" si="308"/>
        <v>116.013507</v>
      </c>
      <c r="V861" s="3" t="str">
        <f t="shared" si="320"/>
        <v>A=</v>
      </c>
      <c r="W861" s="9">
        <f t="shared" si="320"/>
        <v>43286</v>
      </c>
    </row>
    <row r="862" spans="1:23" x14ac:dyDescent="0.2">
      <c r="A862" s="102">
        <f t="shared" si="309"/>
        <v>40273</v>
      </c>
      <c r="B862" s="6">
        <f t="shared" si="303"/>
        <v>11255.115339</v>
      </c>
      <c r="C862" s="6">
        <f t="shared" si="310"/>
        <v>10000</v>
      </c>
      <c r="D862" s="6">
        <f t="shared" si="304"/>
        <v>11255.115339</v>
      </c>
      <c r="E862" s="48">
        <f t="shared" si="311"/>
        <v>3063.93</v>
      </c>
      <c r="F862" s="10">
        <f t="shared" si="312"/>
        <v>3079.86</v>
      </c>
      <c r="G862" s="18">
        <f t="shared" si="300"/>
        <v>40243</v>
      </c>
      <c r="H862" s="2">
        <f t="shared" si="299"/>
        <v>5.1992049426716758E-3</v>
      </c>
      <c r="I862" s="1">
        <f t="shared" si="313"/>
        <v>31</v>
      </c>
      <c r="J862" s="49">
        <f t="shared" si="319"/>
        <v>31</v>
      </c>
      <c r="K862" s="7">
        <f t="shared" si="305"/>
        <v>1.0051992000000001</v>
      </c>
      <c r="L862" s="7">
        <f t="shared" si="314"/>
        <v>1.10813126</v>
      </c>
      <c r="M862" s="7">
        <f t="shared" si="315"/>
        <v>1.1138926499999999</v>
      </c>
      <c r="N862" s="6">
        <f t="shared" si="306"/>
        <v>11138.9265</v>
      </c>
      <c r="O862" s="45">
        <v>0</v>
      </c>
      <c r="P862" s="6">
        <v>0</v>
      </c>
      <c r="Q862" s="6">
        <v>0</v>
      </c>
      <c r="R862" s="2">
        <f t="shared" si="316"/>
        <v>5.0000000000000001E-3</v>
      </c>
      <c r="S862" s="45">
        <f t="shared" si="317"/>
        <v>749</v>
      </c>
      <c r="T862" s="8">
        <f t="shared" si="307"/>
        <v>1.0104308829999999</v>
      </c>
      <c r="U862" s="6">
        <f t="shared" si="308"/>
        <v>116.188839</v>
      </c>
      <c r="V862" s="3" t="str">
        <f t="shared" si="320"/>
        <v>A=</v>
      </c>
      <c r="W862" s="9">
        <f t="shared" si="320"/>
        <v>43286</v>
      </c>
    </row>
    <row r="863" spans="1:23" x14ac:dyDescent="0.2">
      <c r="A863" s="102">
        <f t="shared" si="309"/>
        <v>40274</v>
      </c>
      <c r="B863" s="6">
        <f t="shared" si="303"/>
        <v>11257.404423</v>
      </c>
      <c r="C863" s="6">
        <f t="shared" si="310"/>
        <v>10000</v>
      </c>
      <c r="D863" s="6">
        <f t="shared" si="304"/>
        <v>11257.404423</v>
      </c>
      <c r="E863" s="48">
        <f t="shared" si="311"/>
        <v>3079.86</v>
      </c>
      <c r="F863" s="10">
        <f t="shared" si="312"/>
        <v>3097.42</v>
      </c>
      <c r="G863" s="18">
        <f t="shared" si="300"/>
        <v>40274</v>
      </c>
      <c r="H863" s="2">
        <f t="shared" ref="H863:H926" si="321">(F863/E863)-1</f>
        <v>5.701557863019735E-3</v>
      </c>
      <c r="I863" s="1">
        <f t="shared" si="313"/>
        <v>1</v>
      </c>
      <c r="J863" s="49">
        <f t="shared" si="319"/>
        <v>30</v>
      </c>
      <c r="K863" s="7">
        <f t="shared" si="305"/>
        <v>1.0001895300000001</v>
      </c>
      <c r="L863" s="7">
        <f t="shared" si="314"/>
        <v>1.1138926499999999</v>
      </c>
      <c r="M863" s="7">
        <f t="shared" si="315"/>
        <v>1.1141037600000001</v>
      </c>
      <c r="N863" s="6">
        <f t="shared" si="306"/>
        <v>11141.0376</v>
      </c>
      <c r="O863" s="45">
        <v>0</v>
      </c>
      <c r="P863" s="6">
        <v>0</v>
      </c>
      <c r="Q863" s="6">
        <v>0</v>
      </c>
      <c r="R863" s="2">
        <f t="shared" si="316"/>
        <v>5.0000000000000001E-3</v>
      </c>
      <c r="S863" s="45">
        <f t="shared" si="317"/>
        <v>750</v>
      </c>
      <c r="T863" s="8">
        <f t="shared" si="307"/>
        <v>1.010444882</v>
      </c>
      <c r="U863" s="6">
        <f t="shared" si="308"/>
        <v>116.366823</v>
      </c>
      <c r="V863" s="3" t="str">
        <f t="shared" si="320"/>
        <v>A=</v>
      </c>
      <c r="W863" s="9">
        <f t="shared" si="320"/>
        <v>43286</v>
      </c>
    </row>
    <row r="864" spans="1:23" x14ac:dyDescent="0.2">
      <c r="A864" s="102">
        <f t="shared" si="309"/>
        <v>40275</v>
      </c>
      <c r="B864" s="6">
        <f t="shared" si="303"/>
        <v>11259.69397</v>
      </c>
      <c r="C864" s="6">
        <f t="shared" si="310"/>
        <v>10000</v>
      </c>
      <c r="D864" s="6">
        <f t="shared" si="304"/>
        <v>11259.69397</v>
      </c>
      <c r="E864" s="48">
        <f t="shared" si="311"/>
        <v>3079.86</v>
      </c>
      <c r="F864" s="10">
        <f t="shared" si="312"/>
        <v>3097.42</v>
      </c>
      <c r="G864" s="18">
        <f t="shared" si="300"/>
        <v>40274</v>
      </c>
      <c r="H864" s="2">
        <f t="shared" si="321"/>
        <v>5.701557863019735E-3</v>
      </c>
      <c r="I864" s="1">
        <f t="shared" si="313"/>
        <v>2</v>
      </c>
      <c r="J864" s="49">
        <f t="shared" si="319"/>
        <v>30</v>
      </c>
      <c r="K864" s="7">
        <f t="shared" si="305"/>
        <v>1.00037909</v>
      </c>
      <c r="L864" s="7">
        <f t="shared" si="314"/>
        <v>1.1138926499999999</v>
      </c>
      <c r="M864" s="7">
        <f t="shared" si="315"/>
        <v>1.11431491</v>
      </c>
      <c r="N864" s="6">
        <f t="shared" si="306"/>
        <v>11143.149100000001</v>
      </c>
      <c r="O864" s="45">
        <v>0</v>
      </c>
      <c r="P864" s="6">
        <v>0</v>
      </c>
      <c r="Q864" s="6">
        <v>0</v>
      </c>
      <c r="R864" s="2">
        <f t="shared" si="316"/>
        <v>5.0000000000000001E-3</v>
      </c>
      <c r="S864" s="45">
        <f t="shared" si="317"/>
        <v>751</v>
      </c>
      <c r="T864" s="8">
        <f t="shared" si="307"/>
        <v>1.0104588809999999</v>
      </c>
      <c r="U864" s="6">
        <f t="shared" si="308"/>
        <v>116.54487</v>
      </c>
      <c r="V864" s="3" t="str">
        <f t="shared" si="320"/>
        <v>A=</v>
      </c>
      <c r="W864" s="9">
        <f t="shared" si="320"/>
        <v>43286</v>
      </c>
    </row>
    <row r="865" spans="1:23" x14ac:dyDescent="0.2">
      <c r="A865" s="102">
        <f t="shared" si="309"/>
        <v>40276</v>
      </c>
      <c r="B865" s="6">
        <f t="shared" si="303"/>
        <v>11261.983992000001</v>
      </c>
      <c r="C865" s="6">
        <f t="shared" si="310"/>
        <v>10000</v>
      </c>
      <c r="D865" s="6">
        <f t="shared" si="304"/>
        <v>11261.983992000001</v>
      </c>
      <c r="E865" s="48">
        <f t="shared" si="311"/>
        <v>3079.86</v>
      </c>
      <c r="F865" s="10">
        <f t="shared" si="312"/>
        <v>3097.42</v>
      </c>
      <c r="G865" s="18">
        <f t="shared" si="300"/>
        <v>40274</v>
      </c>
      <c r="H865" s="2">
        <f t="shared" si="321"/>
        <v>5.701557863019735E-3</v>
      </c>
      <c r="I865" s="1">
        <f t="shared" si="313"/>
        <v>3</v>
      </c>
      <c r="J865" s="49">
        <f t="shared" si="319"/>
        <v>30</v>
      </c>
      <c r="K865" s="7">
        <f t="shared" si="305"/>
        <v>1.0005686899999999</v>
      </c>
      <c r="L865" s="7">
        <f t="shared" si="314"/>
        <v>1.1138926499999999</v>
      </c>
      <c r="M865" s="7">
        <f t="shared" si="315"/>
        <v>1.1145261</v>
      </c>
      <c r="N865" s="6">
        <f t="shared" si="306"/>
        <v>11145.261</v>
      </c>
      <c r="O865" s="45">
        <v>0</v>
      </c>
      <c r="P865" s="6">
        <v>0</v>
      </c>
      <c r="Q865" s="6">
        <v>0</v>
      </c>
      <c r="R865" s="2">
        <f t="shared" si="316"/>
        <v>5.0000000000000001E-3</v>
      </c>
      <c r="S865" s="45">
        <f t="shared" si="317"/>
        <v>752</v>
      </c>
      <c r="T865" s="8">
        <f t="shared" si="307"/>
        <v>1.0104728810000001</v>
      </c>
      <c r="U865" s="6">
        <f t="shared" si="308"/>
        <v>116.722992</v>
      </c>
      <c r="V865" s="3" t="str">
        <f t="shared" si="320"/>
        <v>A=</v>
      </c>
      <c r="W865" s="9">
        <f t="shared" si="320"/>
        <v>43286</v>
      </c>
    </row>
    <row r="866" spans="1:23" x14ac:dyDescent="0.2">
      <c r="A866" s="102">
        <f t="shared" si="309"/>
        <v>40277</v>
      </c>
      <c r="B866" s="6">
        <f t="shared" si="303"/>
        <v>11264.274567</v>
      </c>
      <c r="C866" s="6">
        <f t="shared" si="310"/>
        <v>10000</v>
      </c>
      <c r="D866" s="6">
        <f t="shared" si="304"/>
        <v>11264.274567</v>
      </c>
      <c r="E866" s="48">
        <f t="shared" si="311"/>
        <v>3079.86</v>
      </c>
      <c r="F866" s="10">
        <f t="shared" si="312"/>
        <v>3097.42</v>
      </c>
      <c r="G866" s="18">
        <f t="shared" si="300"/>
        <v>40274</v>
      </c>
      <c r="H866" s="2">
        <f t="shared" si="321"/>
        <v>5.701557863019735E-3</v>
      </c>
      <c r="I866" s="1">
        <f t="shared" si="313"/>
        <v>4</v>
      </c>
      <c r="J866" s="49">
        <f t="shared" si="319"/>
        <v>30</v>
      </c>
      <c r="K866" s="7">
        <f t="shared" si="305"/>
        <v>1.00075833</v>
      </c>
      <c r="L866" s="7">
        <f t="shared" si="314"/>
        <v>1.1138926499999999</v>
      </c>
      <c r="M866" s="7">
        <f t="shared" si="315"/>
        <v>1.11473734</v>
      </c>
      <c r="N866" s="6">
        <f t="shared" si="306"/>
        <v>11147.3734</v>
      </c>
      <c r="O866" s="45">
        <v>0</v>
      </c>
      <c r="P866" s="6">
        <v>0</v>
      </c>
      <c r="Q866" s="6">
        <v>0</v>
      </c>
      <c r="R866" s="2">
        <f t="shared" si="316"/>
        <v>5.0000000000000001E-3</v>
      </c>
      <c r="S866" s="45">
        <f t="shared" si="317"/>
        <v>753</v>
      </c>
      <c r="T866" s="8">
        <f t="shared" si="307"/>
        <v>1.01048688</v>
      </c>
      <c r="U866" s="6">
        <f t="shared" si="308"/>
        <v>116.901167</v>
      </c>
      <c r="V866" s="3" t="str">
        <f t="shared" si="320"/>
        <v>A=</v>
      </c>
      <c r="W866" s="9">
        <f t="shared" si="320"/>
        <v>43286</v>
      </c>
    </row>
    <row r="867" spans="1:23" x14ac:dyDescent="0.2">
      <c r="A867" s="102">
        <f t="shared" si="309"/>
        <v>40278</v>
      </c>
      <c r="B867" s="6">
        <f t="shared" si="303"/>
        <v>11266.565616</v>
      </c>
      <c r="C867" s="6">
        <f t="shared" si="310"/>
        <v>10000</v>
      </c>
      <c r="D867" s="6">
        <f t="shared" si="304"/>
        <v>11266.565616</v>
      </c>
      <c r="E867" s="48">
        <f t="shared" si="311"/>
        <v>3079.86</v>
      </c>
      <c r="F867" s="10">
        <f t="shared" si="312"/>
        <v>3097.42</v>
      </c>
      <c r="G867" s="18">
        <f t="shared" si="300"/>
        <v>40274</v>
      </c>
      <c r="H867" s="2">
        <f t="shared" si="321"/>
        <v>5.701557863019735E-3</v>
      </c>
      <c r="I867" s="1">
        <f t="shared" si="313"/>
        <v>5</v>
      </c>
      <c r="J867" s="49">
        <f t="shared" si="319"/>
        <v>30</v>
      </c>
      <c r="K867" s="7">
        <f t="shared" si="305"/>
        <v>1.0009479999999999</v>
      </c>
      <c r="L867" s="7">
        <f t="shared" si="314"/>
        <v>1.1138926499999999</v>
      </c>
      <c r="M867" s="7">
        <f t="shared" si="315"/>
        <v>1.1149486200000001</v>
      </c>
      <c r="N867" s="6">
        <f t="shared" si="306"/>
        <v>11149.486199999999</v>
      </c>
      <c r="O867" s="45">
        <v>0</v>
      </c>
      <c r="P867" s="6">
        <v>0</v>
      </c>
      <c r="Q867" s="6">
        <v>0</v>
      </c>
      <c r="R867" s="2">
        <f t="shared" si="316"/>
        <v>5.0000000000000001E-3</v>
      </c>
      <c r="S867" s="45">
        <f t="shared" si="317"/>
        <v>754</v>
      </c>
      <c r="T867" s="8">
        <f t="shared" si="307"/>
        <v>1.0105008799999999</v>
      </c>
      <c r="U867" s="6">
        <f t="shared" si="308"/>
        <v>117.07941599999999</v>
      </c>
      <c r="V867" s="3" t="str">
        <f t="shared" si="320"/>
        <v>A=</v>
      </c>
      <c r="W867" s="9">
        <f t="shared" si="320"/>
        <v>43286</v>
      </c>
    </row>
    <row r="868" spans="1:23" x14ac:dyDescent="0.2">
      <c r="A868" s="102">
        <f t="shared" si="309"/>
        <v>40279</v>
      </c>
      <c r="B868" s="6">
        <f t="shared" si="303"/>
        <v>11268.857028</v>
      </c>
      <c r="C868" s="6">
        <f t="shared" si="310"/>
        <v>10000</v>
      </c>
      <c r="D868" s="6">
        <f t="shared" si="304"/>
        <v>11268.857028</v>
      </c>
      <c r="E868" s="48">
        <f t="shared" si="311"/>
        <v>3079.86</v>
      </c>
      <c r="F868" s="10">
        <f t="shared" si="312"/>
        <v>3097.42</v>
      </c>
      <c r="G868" s="18">
        <f t="shared" si="300"/>
        <v>40274</v>
      </c>
      <c r="H868" s="2">
        <f t="shared" si="321"/>
        <v>5.701557863019735E-3</v>
      </c>
      <c r="I868" s="1">
        <f t="shared" si="313"/>
        <v>6</v>
      </c>
      <c r="J868" s="49">
        <f t="shared" si="319"/>
        <v>30</v>
      </c>
      <c r="K868" s="7">
        <f t="shared" si="305"/>
        <v>1.0011377100000001</v>
      </c>
      <c r="L868" s="7">
        <f t="shared" si="314"/>
        <v>1.1138926499999999</v>
      </c>
      <c r="M868" s="7">
        <f t="shared" si="315"/>
        <v>1.1151599299999999</v>
      </c>
      <c r="N868" s="6">
        <f t="shared" si="306"/>
        <v>11151.5993</v>
      </c>
      <c r="O868" s="45">
        <v>0</v>
      </c>
      <c r="P868" s="6">
        <v>0</v>
      </c>
      <c r="Q868" s="6">
        <v>0</v>
      </c>
      <c r="R868" s="2">
        <f t="shared" si="316"/>
        <v>5.0000000000000001E-3</v>
      </c>
      <c r="S868" s="45">
        <f t="shared" si="317"/>
        <v>755</v>
      </c>
      <c r="T868" s="8">
        <f t="shared" si="307"/>
        <v>1.0105148799999999</v>
      </c>
      <c r="U868" s="6">
        <f t="shared" si="308"/>
        <v>117.257728</v>
      </c>
      <c r="V868" s="3" t="str">
        <f t="shared" si="320"/>
        <v>A=</v>
      </c>
      <c r="W868" s="9">
        <f t="shared" si="320"/>
        <v>43286</v>
      </c>
    </row>
    <row r="869" spans="1:23" x14ac:dyDescent="0.2">
      <c r="A869" s="102">
        <f t="shared" si="309"/>
        <v>40280</v>
      </c>
      <c r="B869" s="6">
        <f t="shared" si="303"/>
        <v>11271.149004000001</v>
      </c>
      <c r="C869" s="6">
        <f t="shared" si="310"/>
        <v>10000</v>
      </c>
      <c r="D869" s="6">
        <f t="shared" si="304"/>
        <v>11271.149004000001</v>
      </c>
      <c r="E869" s="48">
        <f t="shared" si="311"/>
        <v>3079.86</v>
      </c>
      <c r="F869" s="10">
        <f t="shared" si="312"/>
        <v>3097.42</v>
      </c>
      <c r="G869" s="18">
        <f t="shared" si="300"/>
        <v>40274</v>
      </c>
      <c r="H869" s="2">
        <f t="shared" si="321"/>
        <v>5.701557863019735E-3</v>
      </c>
      <c r="I869" s="1">
        <f t="shared" si="313"/>
        <v>7</v>
      </c>
      <c r="J869" s="49">
        <f t="shared" si="319"/>
        <v>30</v>
      </c>
      <c r="K869" s="7">
        <f t="shared" si="305"/>
        <v>1.0013274599999999</v>
      </c>
      <c r="L869" s="7">
        <f t="shared" si="314"/>
        <v>1.1138926499999999</v>
      </c>
      <c r="M869" s="7">
        <f t="shared" si="315"/>
        <v>1.1153712899999999</v>
      </c>
      <c r="N869" s="6">
        <f t="shared" si="306"/>
        <v>11153.7129</v>
      </c>
      <c r="O869" s="45">
        <v>0</v>
      </c>
      <c r="P869" s="6">
        <v>0</v>
      </c>
      <c r="Q869" s="6">
        <v>0</v>
      </c>
      <c r="R869" s="2">
        <f t="shared" si="316"/>
        <v>5.0000000000000001E-3</v>
      </c>
      <c r="S869" s="45">
        <f t="shared" si="317"/>
        <v>756</v>
      </c>
      <c r="T869" s="8">
        <f t="shared" si="307"/>
        <v>1.0105288800000001</v>
      </c>
      <c r="U869" s="6">
        <f t="shared" si="308"/>
        <v>117.436104</v>
      </c>
      <c r="V869" s="3" t="str">
        <f t="shared" si="320"/>
        <v>A=</v>
      </c>
      <c r="W869" s="9">
        <f t="shared" si="320"/>
        <v>43286</v>
      </c>
    </row>
    <row r="870" spans="1:23" x14ac:dyDescent="0.2">
      <c r="A870" s="102">
        <f t="shared" si="309"/>
        <v>40281</v>
      </c>
      <c r="B870" s="6">
        <f t="shared" si="303"/>
        <v>11273.441444</v>
      </c>
      <c r="C870" s="6">
        <f t="shared" si="310"/>
        <v>10000</v>
      </c>
      <c r="D870" s="6">
        <f t="shared" si="304"/>
        <v>11273.441444</v>
      </c>
      <c r="E870" s="48">
        <f t="shared" si="311"/>
        <v>3079.86</v>
      </c>
      <c r="F870" s="10">
        <f t="shared" si="312"/>
        <v>3097.42</v>
      </c>
      <c r="G870" s="18">
        <f t="shared" si="300"/>
        <v>40274</v>
      </c>
      <c r="H870" s="2">
        <f t="shared" si="321"/>
        <v>5.701557863019735E-3</v>
      </c>
      <c r="I870" s="1">
        <f t="shared" si="313"/>
        <v>8</v>
      </c>
      <c r="J870" s="49">
        <f t="shared" si="319"/>
        <v>30</v>
      </c>
      <c r="K870" s="7">
        <f t="shared" si="305"/>
        <v>1.0015172400000001</v>
      </c>
      <c r="L870" s="7">
        <f t="shared" si="314"/>
        <v>1.1138926499999999</v>
      </c>
      <c r="M870" s="7">
        <f t="shared" si="315"/>
        <v>1.1155826900000001</v>
      </c>
      <c r="N870" s="6">
        <f t="shared" si="306"/>
        <v>11155.8269</v>
      </c>
      <c r="O870" s="45">
        <v>0</v>
      </c>
      <c r="P870" s="6">
        <v>0</v>
      </c>
      <c r="Q870" s="6">
        <v>0</v>
      </c>
      <c r="R870" s="2">
        <f t="shared" si="316"/>
        <v>5.0000000000000001E-3</v>
      </c>
      <c r="S870" s="45">
        <f t="shared" si="317"/>
        <v>757</v>
      </c>
      <c r="T870" s="8">
        <f t="shared" si="307"/>
        <v>1.01054288</v>
      </c>
      <c r="U870" s="6">
        <f t="shared" si="308"/>
        <v>117.614544</v>
      </c>
      <c r="V870" s="3" t="str">
        <f t="shared" si="320"/>
        <v>A=</v>
      </c>
      <c r="W870" s="9">
        <f t="shared" si="320"/>
        <v>43286</v>
      </c>
    </row>
    <row r="871" spans="1:23" x14ac:dyDescent="0.2">
      <c r="A871" s="102">
        <f t="shared" si="309"/>
        <v>40282</v>
      </c>
      <c r="B871" s="6">
        <f t="shared" si="303"/>
        <v>11275.734347</v>
      </c>
      <c r="C871" s="6">
        <f t="shared" si="310"/>
        <v>10000</v>
      </c>
      <c r="D871" s="6">
        <f t="shared" si="304"/>
        <v>11275.734347</v>
      </c>
      <c r="E871" s="48">
        <f t="shared" si="311"/>
        <v>3079.86</v>
      </c>
      <c r="F871" s="10">
        <f t="shared" si="312"/>
        <v>3097.42</v>
      </c>
      <c r="G871" s="18">
        <f t="shared" si="300"/>
        <v>40274</v>
      </c>
      <c r="H871" s="2">
        <f t="shared" si="321"/>
        <v>5.701557863019735E-3</v>
      </c>
      <c r="I871" s="1">
        <f t="shared" si="313"/>
        <v>9</v>
      </c>
      <c r="J871" s="49">
        <f t="shared" si="319"/>
        <v>30</v>
      </c>
      <c r="K871" s="7">
        <f t="shared" si="305"/>
        <v>1.00170706</v>
      </c>
      <c r="L871" s="7">
        <f t="shared" si="314"/>
        <v>1.1138926499999999</v>
      </c>
      <c r="M871" s="7">
        <f t="shared" si="315"/>
        <v>1.1157941300000001</v>
      </c>
      <c r="N871" s="6">
        <f t="shared" si="306"/>
        <v>11157.9413</v>
      </c>
      <c r="O871" s="45">
        <v>0</v>
      </c>
      <c r="P871" s="6">
        <v>0</v>
      </c>
      <c r="Q871" s="6">
        <v>0</v>
      </c>
      <c r="R871" s="2">
        <f t="shared" si="316"/>
        <v>5.0000000000000001E-3</v>
      </c>
      <c r="S871" s="45">
        <f t="shared" si="317"/>
        <v>758</v>
      </c>
      <c r="T871" s="8">
        <f t="shared" si="307"/>
        <v>1.01055688</v>
      </c>
      <c r="U871" s="6">
        <f t="shared" si="308"/>
        <v>117.793047</v>
      </c>
      <c r="V871" s="3" t="str">
        <f t="shared" si="320"/>
        <v>A=</v>
      </c>
      <c r="W871" s="9">
        <f t="shared" si="320"/>
        <v>43286</v>
      </c>
    </row>
    <row r="872" spans="1:23" x14ac:dyDescent="0.2">
      <c r="A872" s="102">
        <f t="shared" si="309"/>
        <v>40283</v>
      </c>
      <c r="B872" s="6">
        <f t="shared" si="303"/>
        <v>11278.027623</v>
      </c>
      <c r="C872" s="6">
        <f t="shared" si="310"/>
        <v>10000</v>
      </c>
      <c r="D872" s="6">
        <f t="shared" si="304"/>
        <v>11278.027623</v>
      </c>
      <c r="E872" s="48">
        <f t="shared" si="311"/>
        <v>3079.86</v>
      </c>
      <c r="F872" s="10">
        <f t="shared" si="312"/>
        <v>3097.42</v>
      </c>
      <c r="G872" s="18">
        <f t="shared" si="300"/>
        <v>40274</v>
      </c>
      <c r="H872" s="2">
        <f t="shared" si="321"/>
        <v>5.701557863019735E-3</v>
      </c>
      <c r="I872" s="1">
        <f t="shared" si="313"/>
        <v>10</v>
      </c>
      <c r="J872" s="49">
        <f t="shared" si="319"/>
        <v>30</v>
      </c>
      <c r="K872" s="7">
        <f t="shared" si="305"/>
        <v>1.0018969099999999</v>
      </c>
      <c r="L872" s="7">
        <f t="shared" si="314"/>
        <v>1.1138926499999999</v>
      </c>
      <c r="M872" s="7">
        <f t="shared" si="315"/>
        <v>1.1160056</v>
      </c>
      <c r="N872" s="6">
        <f t="shared" si="306"/>
        <v>11160.056</v>
      </c>
      <c r="O872" s="45">
        <v>0</v>
      </c>
      <c r="P872" s="6">
        <v>0</v>
      </c>
      <c r="Q872" s="6">
        <v>0</v>
      </c>
      <c r="R872" s="2">
        <f t="shared" si="316"/>
        <v>5.0000000000000001E-3</v>
      </c>
      <c r="S872" s="45">
        <f t="shared" si="317"/>
        <v>759</v>
      </c>
      <c r="T872" s="8">
        <f t="shared" si="307"/>
        <v>1.010570881</v>
      </c>
      <c r="U872" s="6">
        <f t="shared" si="308"/>
        <v>117.97162299999999</v>
      </c>
      <c r="V872" s="3" t="str">
        <f t="shared" si="320"/>
        <v>A=</v>
      </c>
      <c r="W872" s="9">
        <f t="shared" si="320"/>
        <v>43286</v>
      </c>
    </row>
    <row r="873" spans="1:23" x14ac:dyDescent="0.2">
      <c r="A873" s="102">
        <f t="shared" si="309"/>
        <v>40284</v>
      </c>
      <c r="B873" s="6">
        <f t="shared" si="303"/>
        <v>11280.321465000001</v>
      </c>
      <c r="C873" s="6">
        <f t="shared" si="310"/>
        <v>10000</v>
      </c>
      <c r="D873" s="6">
        <f t="shared" si="304"/>
        <v>11280.321465000001</v>
      </c>
      <c r="E873" s="48">
        <f t="shared" si="311"/>
        <v>3079.86</v>
      </c>
      <c r="F873" s="10">
        <f t="shared" si="312"/>
        <v>3097.42</v>
      </c>
      <c r="G873" s="18">
        <f t="shared" si="300"/>
        <v>40274</v>
      </c>
      <c r="H873" s="2">
        <f t="shared" si="321"/>
        <v>5.701557863019735E-3</v>
      </c>
      <c r="I873" s="1">
        <f t="shared" si="313"/>
        <v>11</v>
      </c>
      <c r="J873" s="49">
        <f t="shared" si="319"/>
        <v>30</v>
      </c>
      <c r="K873" s="7">
        <f t="shared" si="305"/>
        <v>1.0020868000000001</v>
      </c>
      <c r="L873" s="7">
        <f t="shared" si="314"/>
        <v>1.1138926499999999</v>
      </c>
      <c r="M873" s="7">
        <f t="shared" si="315"/>
        <v>1.11621712</v>
      </c>
      <c r="N873" s="6">
        <f t="shared" si="306"/>
        <v>11162.171200000001</v>
      </c>
      <c r="O873" s="45">
        <v>0</v>
      </c>
      <c r="P873" s="6">
        <v>0</v>
      </c>
      <c r="Q873" s="6">
        <v>0</v>
      </c>
      <c r="R873" s="2">
        <f t="shared" si="316"/>
        <v>5.0000000000000001E-3</v>
      </c>
      <c r="S873" s="45">
        <f t="shared" si="317"/>
        <v>760</v>
      </c>
      <c r="T873" s="8">
        <f t="shared" si="307"/>
        <v>1.0105848820000001</v>
      </c>
      <c r="U873" s="6">
        <f t="shared" si="308"/>
        <v>118.150265</v>
      </c>
      <c r="V873" s="3" t="str">
        <f t="shared" si="320"/>
        <v>A=</v>
      </c>
      <c r="W873" s="9">
        <f t="shared" si="320"/>
        <v>43286</v>
      </c>
    </row>
    <row r="874" spans="1:23" x14ac:dyDescent="0.2">
      <c r="A874" s="102">
        <f t="shared" si="309"/>
        <v>40285</v>
      </c>
      <c r="B874" s="6">
        <f t="shared" si="303"/>
        <v>11282.615769</v>
      </c>
      <c r="C874" s="6">
        <f t="shared" si="310"/>
        <v>10000</v>
      </c>
      <c r="D874" s="6">
        <f t="shared" si="304"/>
        <v>11282.615769</v>
      </c>
      <c r="E874" s="48">
        <f t="shared" si="311"/>
        <v>3079.86</v>
      </c>
      <c r="F874" s="10">
        <f t="shared" si="312"/>
        <v>3097.42</v>
      </c>
      <c r="G874" s="18">
        <f t="shared" ref="G874:G937" si="322">IF(F874&lt;&gt;F873,A874,G873)</f>
        <v>40274</v>
      </c>
      <c r="H874" s="2">
        <f t="shared" si="321"/>
        <v>5.701557863019735E-3</v>
      </c>
      <c r="I874" s="1">
        <f t="shared" si="313"/>
        <v>12</v>
      </c>
      <c r="J874" s="49">
        <f t="shared" si="319"/>
        <v>30</v>
      </c>
      <c r="K874" s="7">
        <f t="shared" si="305"/>
        <v>1.0022767299999999</v>
      </c>
      <c r="L874" s="7">
        <f t="shared" si="314"/>
        <v>1.1138926499999999</v>
      </c>
      <c r="M874" s="7">
        <f t="shared" si="315"/>
        <v>1.1164286800000001</v>
      </c>
      <c r="N874" s="6">
        <f t="shared" si="306"/>
        <v>11164.2868</v>
      </c>
      <c r="O874" s="45">
        <v>0</v>
      </c>
      <c r="P874" s="6">
        <v>0</v>
      </c>
      <c r="Q874" s="6">
        <v>0</v>
      </c>
      <c r="R874" s="2">
        <f t="shared" si="316"/>
        <v>5.0000000000000001E-3</v>
      </c>
      <c r="S874" s="45">
        <f t="shared" si="317"/>
        <v>761</v>
      </c>
      <c r="T874" s="8">
        <f t="shared" si="307"/>
        <v>1.0105988829999999</v>
      </c>
      <c r="U874" s="6">
        <f t="shared" si="308"/>
        <v>118.328969</v>
      </c>
      <c r="V874" s="3" t="str">
        <f t="shared" si="320"/>
        <v>A=</v>
      </c>
      <c r="W874" s="9">
        <f t="shared" si="320"/>
        <v>43286</v>
      </c>
    </row>
    <row r="875" spans="1:23" x14ac:dyDescent="0.2">
      <c r="A875" s="102">
        <f t="shared" si="309"/>
        <v>40286</v>
      </c>
      <c r="B875" s="6">
        <f t="shared" si="303"/>
        <v>11284.910436</v>
      </c>
      <c r="C875" s="6">
        <f t="shared" si="310"/>
        <v>10000</v>
      </c>
      <c r="D875" s="6">
        <f t="shared" si="304"/>
        <v>11284.910436</v>
      </c>
      <c r="E875" s="48">
        <f t="shared" si="311"/>
        <v>3079.86</v>
      </c>
      <c r="F875" s="10">
        <f t="shared" si="312"/>
        <v>3097.42</v>
      </c>
      <c r="G875" s="18">
        <f t="shared" si="322"/>
        <v>40274</v>
      </c>
      <c r="H875" s="2">
        <f t="shared" si="321"/>
        <v>5.701557863019735E-3</v>
      </c>
      <c r="I875" s="1">
        <f t="shared" si="313"/>
        <v>13</v>
      </c>
      <c r="J875" s="49">
        <f t="shared" si="319"/>
        <v>30</v>
      </c>
      <c r="K875" s="7">
        <f t="shared" si="305"/>
        <v>1.0024666900000001</v>
      </c>
      <c r="L875" s="7">
        <f t="shared" si="314"/>
        <v>1.1138926499999999</v>
      </c>
      <c r="M875" s="7">
        <f t="shared" si="315"/>
        <v>1.11664027</v>
      </c>
      <c r="N875" s="6">
        <f t="shared" si="306"/>
        <v>11166.402700000001</v>
      </c>
      <c r="O875" s="45">
        <v>0</v>
      </c>
      <c r="P875" s="6">
        <v>0</v>
      </c>
      <c r="Q875" s="6">
        <v>0</v>
      </c>
      <c r="R875" s="2">
        <f t="shared" si="316"/>
        <v>5.0000000000000001E-3</v>
      </c>
      <c r="S875" s="45">
        <f t="shared" si="317"/>
        <v>762</v>
      </c>
      <c r="T875" s="8">
        <f t="shared" si="307"/>
        <v>1.0106128839999999</v>
      </c>
      <c r="U875" s="6">
        <f t="shared" si="308"/>
        <v>118.50773599999999</v>
      </c>
      <c r="V875" s="3" t="str">
        <f t="shared" ref="V875:W890" si="323">V874</f>
        <v>A=</v>
      </c>
      <c r="W875" s="9">
        <f t="shared" si="323"/>
        <v>43286</v>
      </c>
    </row>
    <row r="876" spans="1:23" x14ac:dyDescent="0.2">
      <c r="A876" s="102">
        <f t="shared" si="309"/>
        <v>40287</v>
      </c>
      <c r="B876" s="6">
        <f t="shared" si="303"/>
        <v>11287.205678999999</v>
      </c>
      <c r="C876" s="6">
        <f t="shared" si="310"/>
        <v>10000</v>
      </c>
      <c r="D876" s="6">
        <f t="shared" si="304"/>
        <v>11287.205678999999</v>
      </c>
      <c r="E876" s="48">
        <f t="shared" si="311"/>
        <v>3079.86</v>
      </c>
      <c r="F876" s="10">
        <f t="shared" si="312"/>
        <v>3097.42</v>
      </c>
      <c r="G876" s="18">
        <f t="shared" si="322"/>
        <v>40274</v>
      </c>
      <c r="H876" s="2">
        <f t="shared" si="321"/>
        <v>5.701557863019735E-3</v>
      </c>
      <c r="I876" s="1">
        <f t="shared" si="313"/>
        <v>14</v>
      </c>
      <c r="J876" s="49">
        <f t="shared" si="319"/>
        <v>30</v>
      </c>
      <c r="K876" s="7">
        <f t="shared" si="305"/>
        <v>1.00265669</v>
      </c>
      <c r="L876" s="7">
        <f t="shared" si="314"/>
        <v>1.1138926499999999</v>
      </c>
      <c r="M876" s="7">
        <f t="shared" si="315"/>
        <v>1.1168519100000001</v>
      </c>
      <c r="N876" s="6">
        <f t="shared" si="306"/>
        <v>11168.5191</v>
      </c>
      <c r="O876" s="45">
        <v>0</v>
      </c>
      <c r="P876" s="6">
        <v>0</v>
      </c>
      <c r="Q876" s="6">
        <v>0</v>
      </c>
      <c r="R876" s="2">
        <f t="shared" si="316"/>
        <v>5.0000000000000001E-3</v>
      </c>
      <c r="S876" s="45">
        <f t="shared" si="317"/>
        <v>763</v>
      </c>
      <c r="T876" s="8">
        <f t="shared" si="307"/>
        <v>1.0106268860000001</v>
      </c>
      <c r="U876" s="6">
        <f t="shared" si="308"/>
        <v>118.68657899999999</v>
      </c>
      <c r="V876" s="3" t="str">
        <f t="shared" si="323"/>
        <v>A=</v>
      </c>
      <c r="W876" s="9">
        <f t="shared" si="323"/>
        <v>43286</v>
      </c>
    </row>
    <row r="877" spans="1:23" x14ac:dyDescent="0.2">
      <c r="A877" s="102">
        <f t="shared" si="309"/>
        <v>40288</v>
      </c>
      <c r="B877" s="6">
        <f t="shared" si="303"/>
        <v>11289.501373999999</v>
      </c>
      <c r="C877" s="6">
        <f t="shared" si="310"/>
        <v>10000</v>
      </c>
      <c r="D877" s="6">
        <f t="shared" si="304"/>
        <v>11289.501373999999</v>
      </c>
      <c r="E877" s="48">
        <f t="shared" si="311"/>
        <v>3079.86</v>
      </c>
      <c r="F877" s="10">
        <f t="shared" si="312"/>
        <v>3097.42</v>
      </c>
      <c r="G877" s="18">
        <f t="shared" si="322"/>
        <v>40274</v>
      </c>
      <c r="H877" s="2">
        <f t="shared" si="321"/>
        <v>5.701557863019735E-3</v>
      </c>
      <c r="I877" s="1">
        <f t="shared" si="313"/>
        <v>15</v>
      </c>
      <c r="J877" s="49">
        <f t="shared" si="319"/>
        <v>30</v>
      </c>
      <c r="K877" s="7">
        <f t="shared" si="305"/>
        <v>1.00284672</v>
      </c>
      <c r="L877" s="7">
        <f t="shared" si="314"/>
        <v>1.1138926499999999</v>
      </c>
      <c r="M877" s="7">
        <f t="shared" si="315"/>
        <v>1.1170635900000001</v>
      </c>
      <c r="N877" s="6">
        <f t="shared" si="306"/>
        <v>11170.635899999999</v>
      </c>
      <c r="O877" s="45">
        <v>0</v>
      </c>
      <c r="P877" s="6">
        <v>0</v>
      </c>
      <c r="Q877" s="6">
        <v>0</v>
      </c>
      <c r="R877" s="2">
        <f t="shared" si="316"/>
        <v>5.0000000000000001E-3</v>
      </c>
      <c r="S877" s="45">
        <f t="shared" si="317"/>
        <v>764</v>
      </c>
      <c r="T877" s="8">
        <f t="shared" si="307"/>
        <v>1.0106408870000001</v>
      </c>
      <c r="U877" s="6">
        <f t="shared" si="308"/>
        <v>118.86547400000001</v>
      </c>
      <c r="V877" s="3" t="str">
        <f t="shared" si="323"/>
        <v>A=</v>
      </c>
      <c r="W877" s="9">
        <f t="shared" si="323"/>
        <v>43286</v>
      </c>
    </row>
    <row r="878" spans="1:23" x14ac:dyDescent="0.2">
      <c r="A878" s="102">
        <f t="shared" si="309"/>
        <v>40289</v>
      </c>
      <c r="B878" s="6">
        <f t="shared" si="303"/>
        <v>11291.797443000001</v>
      </c>
      <c r="C878" s="6">
        <f t="shared" si="310"/>
        <v>10000</v>
      </c>
      <c r="D878" s="6">
        <f t="shared" si="304"/>
        <v>11291.797443000001</v>
      </c>
      <c r="E878" s="48">
        <f t="shared" si="311"/>
        <v>3079.86</v>
      </c>
      <c r="F878" s="10">
        <f t="shared" si="312"/>
        <v>3097.42</v>
      </c>
      <c r="G878" s="18">
        <f t="shared" si="322"/>
        <v>40274</v>
      </c>
      <c r="H878" s="2">
        <f t="shared" si="321"/>
        <v>5.701557863019735E-3</v>
      </c>
      <c r="I878" s="1">
        <f t="shared" si="313"/>
        <v>16</v>
      </c>
      <c r="J878" s="49">
        <f t="shared" si="319"/>
        <v>30</v>
      </c>
      <c r="K878" s="7">
        <f t="shared" si="305"/>
        <v>1.0030367899999999</v>
      </c>
      <c r="L878" s="7">
        <f t="shared" si="314"/>
        <v>1.1138926499999999</v>
      </c>
      <c r="M878" s="7">
        <f t="shared" si="315"/>
        <v>1.1172753</v>
      </c>
      <c r="N878" s="6">
        <f t="shared" si="306"/>
        <v>11172.753000000001</v>
      </c>
      <c r="O878" s="45">
        <v>0</v>
      </c>
      <c r="P878" s="6">
        <v>0</v>
      </c>
      <c r="Q878" s="6">
        <v>0</v>
      </c>
      <c r="R878" s="2">
        <f t="shared" si="316"/>
        <v>5.0000000000000001E-3</v>
      </c>
      <c r="S878" s="45">
        <f t="shared" si="317"/>
        <v>765</v>
      </c>
      <c r="T878" s="8">
        <f t="shared" si="307"/>
        <v>1.010654889</v>
      </c>
      <c r="U878" s="6">
        <f t="shared" si="308"/>
        <v>119.044443</v>
      </c>
      <c r="V878" s="3" t="str">
        <f t="shared" si="323"/>
        <v>A=</v>
      </c>
      <c r="W878" s="9">
        <f t="shared" si="323"/>
        <v>43286</v>
      </c>
    </row>
    <row r="879" spans="1:23" x14ac:dyDescent="0.2">
      <c r="A879" s="102">
        <f t="shared" si="309"/>
        <v>40290</v>
      </c>
      <c r="B879" s="6">
        <f t="shared" si="303"/>
        <v>11294.094176999999</v>
      </c>
      <c r="C879" s="6">
        <f t="shared" si="310"/>
        <v>10000</v>
      </c>
      <c r="D879" s="6">
        <f t="shared" si="304"/>
        <v>11294.094176999999</v>
      </c>
      <c r="E879" s="48">
        <f t="shared" si="311"/>
        <v>3079.86</v>
      </c>
      <c r="F879" s="10">
        <f t="shared" si="312"/>
        <v>3097.42</v>
      </c>
      <c r="G879" s="18">
        <f t="shared" si="322"/>
        <v>40274</v>
      </c>
      <c r="H879" s="2">
        <f t="shared" si="321"/>
        <v>5.701557863019735E-3</v>
      </c>
      <c r="I879" s="1">
        <f t="shared" si="313"/>
        <v>17</v>
      </c>
      <c r="J879" s="49">
        <f t="shared" si="319"/>
        <v>30</v>
      </c>
      <c r="K879" s="7">
        <f t="shared" si="305"/>
        <v>1.0032269</v>
      </c>
      <c r="L879" s="7">
        <f t="shared" si="314"/>
        <v>1.1138926499999999</v>
      </c>
      <c r="M879" s="7">
        <f t="shared" si="315"/>
        <v>1.1174870699999999</v>
      </c>
      <c r="N879" s="6">
        <f t="shared" si="306"/>
        <v>11174.870699999999</v>
      </c>
      <c r="O879" s="45">
        <v>0</v>
      </c>
      <c r="P879" s="6">
        <v>0</v>
      </c>
      <c r="Q879" s="6">
        <v>0</v>
      </c>
      <c r="R879" s="2">
        <f t="shared" si="316"/>
        <v>5.0000000000000001E-3</v>
      </c>
      <c r="S879" s="45">
        <f t="shared" si="317"/>
        <v>766</v>
      </c>
      <c r="T879" s="8">
        <f t="shared" si="307"/>
        <v>1.0106688909999999</v>
      </c>
      <c r="U879" s="6">
        <f t="shared" si="308"/>
        <v>119.223477</v>
      </c>
      <c r="V879" s="3" t="str">
        <f t="shared" si="323"/>
        <v>A=</v>
      </c>
      <c r="W879" s="9">
        <f t="shared" si="323"/>
        <v>43286</v>
      </c>
    </row>
    <row r="880" spans="1:23" x14ac:dyDescent="0.2">
      <c r="A880" s="102">
        <f t="shared" si="309"/>
        <v>40291</v>
      </c>
      <c r="B880" s="6">
        <f t="shared" si="303"/>
        <v>11296.391173</v>
      </c>
      <c r="C880" s="6">
        <f t="shared" si="310"/>
        <v>10000</v>
      </c>
      <c r="D880" s="6">
        <f t="shared" si="304"/>
        <v>11296.391173</v>
      </c>
      <c r="E880" s="48">
        <f t="shared" si="311"/>
        <v>3079.86</v>
      </c>
      <c r="F880" s="10">
        <f t="shared" si="312"/>
        <v>3097.42</v>
      </c>
      <c r="G880" s="18">
        <f t="shared" si="322"/>
        <v>40274</v>
      </c>
      <c r="H880" s="2">
        <f t="shared" si="321"/>
        <v>5.701557863019735E-3</v>
      </c>
      <c r="I880" s="1">
        <f t="shared" si="313"/>
        <v>18</v>
      </c>
      <c r="J880" s="49">
        <f t="shared" si="319"/>
        <v>30</v>
      </c>
      <c r="K880" s="7">
        <f t="shared" si="305"/>
        <v>1.00341704</v>
      </c>
      <c r="L880" s="7">
        <f t="shared" si="314"/>
        <v>1.1138926499999999</v>
      </c>
      <c r="M880" s="7">
        <f t="shared" si="315"/>
        <v>1.11769886</v>
      </c>
      <c r="N880" s="6">
        <f t="shared" si="306"/>
        <v>11176.988600000001</v>
      </c>
      <c r="O880" s="45">
        <v>0</v>
      </c>
      <c r="P880" s="6">
        <v>0</v>
      </c>
      <c r="Q880" s="6">
        <v>0</v>
      </c>
      <c r="R880" s="2">
        <f t="shared" si="316"/>
        <v>5.0000000000000001E-3</v>
      </c>
      <c r="S880" s="45">
        <f t="shared" si="317"/>
        <v>767</v>
      </c>
      <c r="T880" s="8">
        <f t="shared" si="307"/>
        <v>1.010682893</v>
      </c>
      <c r="U880" s="6">
        <f t="shared" si="308"/>
        <v>119.402573</v>
      </c>
      <c r="V880" s="3" t="str">
        <f t="shared" si="323"/>
        <v>A=</v>
      </c>
      <c r="W880" s="9">
        <f t="shared" si="323"/>
        <v>43286</v>
      </c>
    </row>
    <row r="881" spans="1:23" x14ac:dyDescent="0.2">
      <c r="A881" s="102">
        <f t="shared" si="309"/>
        <v>40292</v>
      </c>
      <c r="B881" s="6">
        <f t="shared" si="303"/>
        <v>11298.688743999999</v>
      </c>
      <c r="C881" s="6">
        <f t="shared" si="310"/>
        <v>10000</v>
      </c>
      <c r="D881" s="6">
        <f t="shared" si="304"/>
        <v>11298.688743999999</v>
      </c>
      <c r="E881" s="48">
        <f t="shared" si="311"/>
        <v>3079.86</v>
      </c>
      <c r="F881" s="10">
        <f t="shared" si="312"/>
        <v>3097.42</v>
      </c>
      <c r="G881" s="18">
        <f t="shared" si="322"/>
        <v>40274</v>
      </c>
      <c r="H881" s="2">
        <f t="shared" si="321"/>
        <v>5.701557863019735E-3</v>
      </c>
      <c r="I881" s="1">
        <f t="shared" si="313"/>
        <v>19</v>
      </c>
      <c r="J881" s="49">
        <f t="shared" si="319"/>
        <v>30</v>
      </c>
      <c r="K881" s="7">
        <f t="shared" si="305"/>
        <v>1.0036072199999999</v>
      </c>
      <c r="L881" s="7">
        <f t="shared" si="314"/>
        <v>1.1138926499999999</v>
      </c>
      <c r="M881" s="7">
        <f t="shared" si="315"/>
        <v>1.1179106999999999</v>
      </c>
      <c r="N881" s="6">
        <f t="shared" si="306"/>
        <v>11179.107</v>
      </c>
      <c r="O881" s="45">
        <v>0</v>
      </c>
      <c r="P881" s="6">
        <v>0</v>
      </c>
      <c r="Q881" s="6">
        <v>0</v>
      </c>
      <c r="R881" s="2">
        <f t="shared" si="316"/>
        <v>5.0000000000000001E-3</v>
      </c>
      <c r="S881" s="45">
        <f t="shared" si="317"/>
        <v>768</v>
      </c>
      <c r="T881" s="8">
        <f t="shared" si="307"/>
        <v>1.010696896</v>
      </c>
      <c r="U881" s="6">
        <f t="shared" si="308"/>
        <v>119.581744</v>
      </c>
      <c r="V881" s="3" t="str">
        <f t="shared" si="323"/>
        <v>A=</v>
      </c>
      <c r="W881" s="9">
        <f t="shared" si="323"/>
        <v>43286</v>
      </c>
    </row>
    <row r="882" spans="1:23" x14ac:dyDescent="0.2">
      <c r="A882" s="102">
        <f t="shared" si="309"/>
        <v>40293</v>
      </c>
      <c r="B882" s="6">
        <f t="shared" si="303"/>
        <v>11300.986667000001</v>
      </c>
      <c r="C882" s="6">
        <f t="shared" si="310"/>
        <v>10000</v>
      </c>
      <c r="D882" s="6">
        <f t="shared" si="304"/>
        <v>11300.986667000001</v>
      </c>
      <c r="E882" s="48">
        <f t="shared" si="311"/>
        <v>3079.86</v>
      </c>
      <c r="F882" s="10">
        <f t="shared" si="312"/>
        <v>3097.42</v>
      </c>
      <c r="G882" s="18">
        <f t="shared" si="322"/>
        <v>40274</v>
      </c>
      <c r="H882" s="2">
        <f t="shared" si="321"/>
        <v>5.701557863019735E-3</v>
      </c>
      <c r="I882" s="1">
        <f t="shared" si="313"/>
        <v>20</v>
      </c>
      <c r="J882" s="49">
        <f t="shared" si="319"/>
        <v>30</v>
      </c>
      <c r="K882" s="7">
        <f t="shared" si="305"/>
        <v>1.0037974300000001</v>
      </c>
      <c r="L882" s="7">
        <f t="shared" si="314"/>
        <v>1.1138926499999999</v>
      </c>
      <c r="M882" s="7">
        <f t="shared" si="315"/>
        <v>1.1181225699999999</v>
      </c>
      <c r="N882" s="6">
        <f t="shared" si="306"/>
        <v>11181.225700000001</v>
      </c>
      <c r="O882" s="45">
        <v>0</v>
      </c>
      <c r="P882" s="6">
        <v>0</v>
      </c>
      <c r="Q882" s="6">
        <v>0</v>
      </c>
      <c r="R882" s="2">
        <f t="shared" si="316"/>
        <v>5.0000000000000001E-3</v>
      </c>
      <c r="S882" s="45">
        <f t="shared" si="317"/>
        <v>769</v>
      </c>
      <c r="T882" s="8">
        <f t="shared" si="307"/>
        <v>1.0107108979999999</v>
      </c>
      <c r="U882" s="6">
        <f t="shared" si="308"/>
        <v>119.76096699999999</v>
      </c>
      <c r="V882" s="3" t="str">
        <f t="shared" si="323"/>
        <v>A=</v>
      </c>
      <c r="W882" s="9">
        <f t="shared" si="323"/>
        <v>43286</v>
      </c>
    </row>
    <row r="883" spans="1:23" x14ac:dyDescent="0.2">
      <c r="A883" s="102">
        <f t="shared" si="309"/>
        <v>40294</v>
      </c>
      <c r="B883" s="6">
        <f t="shared" si="303"/>
        <v>11303.285166</v>
      </c>
      <c r="C883" s="6">
        <f t="shared" si="310"/>
        <v>10000</v>
      </c>
      <c r="D883" s="6">
        <f t="shared" si="304"/>
        <v>11303.285166</v>
      </c>
      <c r="E883" s="48">
        <f t="shared" si="311"/>
        <v>3079.86</v>
      </c>
      <c r="F883" s="10">
        <f t="shared" si="312"/>
        <v>3097.42</v>
      </c>
      <c r="G883" s="18">
        <f t="shared" si="322"/>
        <v>40274</v>
      </c>
      <c r="H883" s="2">
        <f t="shared" si="321"/>
        <v>5.701557863019735E-3</v>
      </c>
      <c r="I883" s="1">
        <f t="shared" si="313"/>
        <v>21</v>
      </c>
      <c r="J883" s="49">
        <f t="shared" si="319"/>
        <v>30</v>
      </c>
      <c r="K883" s="7">
        <f t="shared" si="305"/>
        <v>1.00398768</v>
      </c>
      <c r="L883" s="7">
        <f t="shared" si="314"/>
        <v>1.1138926499999999</v>
      </c>
      <c r="M883" s="7">
        <f t="shared" si="315"/>
        <v>1.1183344900000001</v>
      </c>
      <c r="N883" s="6">
        <f t="shared" si="306"/>
        <v>11183.3449</v>
      </c>
      <c r="O883" s="45">
        <v>0</v>
      </c>
      <c r="P883" s="6">
        <v>0</v>
      </c>
      <c r="Q883" s="6">
        <v>0</v>
      </c>
      <c r="R883" s="2">
        <f t="shared" si="316"/>
        <v>5.0000000000000001E-3</v>
      </c>
      <c r="S883" s="45">
        <f t="shared" si="317"/>
        <v>770</v>
      </c>
      <c r="T883" s="8">
        <f t="shared" si="307"/>
        <v>1.0107249009999999</v>
      </c>
      <c r="U883" s="6">
        <f t="shared" si="308"/>
        <v>119.94026599999999</v>
      </c>
      <c r="V883" s="3" t="str">
        <f t="shared" si="323"/>
        <v>A=</v>
      </c>
      <c r="W883" s="9">
        <f t="shared" si="323"/>
        <v>43286</v>
      </c>
    </row>
    <row r="884" spans="1:23" x14ac:dyDescent="0.2">
      <c r="A884" s="102">
        <f t="shared" si="309"/>
        <v>40295</v>
      </c>
      <c r="B884" s="6">
        <f t="shared" si="303"/>
        <v>11305.584229999999</v>
      </c>
      <c r="C884" s="6">
        <f t="shared" si="310"/>
        <v>10000</v>
      </c>
      <c r="D884" s="6">
        <f t="shared" si="304"/>
        <v>11305.584229999999</v>
      </c>
      <c r="E884" s="48">
        <f t="shared" si="311"/>
        <v>3079.86</v>
      </c>
      <c r="F884" s="10">
        <f t="shared" si="312"/>
        <v>3097.42</v>
      </c>
      <c r="G884" s="18">
        <f t="shared" si="322"/>
        <v>40274</v>
      </c>
      <c r="H884" s="2">
        <f t="shared" si="321"/>
        <v>5.701557863019735E-3</v>
      </c>
      <c r="I884" s="1">
        <f t="shared" si="313"/>
        <v>22</v>
      </c>
      <c r="J884" s="49">
        <f t="shared" si="319"/>
        <v>30</v>
      </c>
      <c r="K884" s="7">
        <f t="shared" si="305"/>
        <v>1.00417797</v>
      </c>
      <c r="L884" s="7">
        <f t="shared" si="314"/>
        <v>1.1138926499999999</v>
      </c>
      <c r="M884" s="7">
        <f t="shared" si="315"/>
        <v>1.1185464599999999</v>
      </c>
      <c r="N884" s="6">
        <f t="shared" si="306"/>
        <v>11185.464599999999</v>
      </c>
      <c r="O884" s="45">
        <v>0</v>
      </c>
      <c r="P884" s="6">
        <v>0</v>
      </c>
      <c r="Q884" s="6">
        <v>0</v>
      </c>
      <c r="R884" s="2">
        <f t="shared" si="316"/>
        <v>5.0000000000000001E-3</v>
      </c>
      <c r="S884" s="45">
        <f t="shared" si="317"/>
        <v>771</v>
      </c>
      <c r="T884" s="8">
        <f t="shared" si="307"/>
        <v>1.0107389040000001</v>
      </c>
      <c r="U884" s="6">
        <f t="shared" si="308"/>
        <v>120.11963</v>
      </c>
      <c r="V884" s="3" t="str">
        <f t="shared" si="323"/>
        <v>A=</v>
      </c>
      <c r="W884" s="9">
        <f t="shared" si="323"/>
        <v>43286</v>
      </c>
    </row>
    <row r="885" spans="1:23" x14ac:dyDescent="0.2">
      <c r="A885" s="102">
        <f t="shared" si="309"/>
        <v>40296</v>
      </c>
      <c r="B885" s="6">
        <f t="shared" si="303"/>
        <v>11307.883555</v>
      </c>
      <c r="C885" s="6">
        <f t="shared" si="310"/>
        <v>10000</v>
      </c>
      <c r="D885" s="6">
        <f t="shared" si="304"/>
        <v>11307.883555</v>
      </c>
      <c r="E885" s="48">
        <f t="shared" si="311"/>
        <v>3079.86</v>
      </c>
      <c r="F885" s="10">
        <f t="shared" si="312"/>
        <v>3097.42</v>
      </c>
      <c r="G885" s="18">
        <f t="shared" si="322"/>
        <v>40274</v>
      </c>
      <c r="H885" s="2">
        <f t="shared" si="321"/>
        <v>5.701557863019735E-3</v>
      </c>
      <c r="I885" s="1">
        <f t="shared" si="313"/>
        <v>23</v>
      </c>
      <c r="J885" s="49">
        <f t="shared" si="319"/>
        <v>30</v>
      </c>
      <c r="K885" s="7">
        <f t="shared" si="305"/>
        <v>1.0043682899999999</v>
      </c>
      <c r="L885" s="7">
        <f t="shared" si="314"/>
        <v>1.1138926499999999</v>
      </c>
      <c r="M885" s="7">
        <f t="shared" si="315"/>
        <v>1.1187584500000001</v>
      </c>
      <c r="N885" s="6">
        <f t="shared" si="306"/>
        <v>11187.584500000001</v>
      </c>
      <c r="O885" s="45">
        <v>0</v>
      </c>
      <c r="P885" s="6">
        <v>0</v>
      </c>
      <c r="Q885" s="6">
        <v>0</v>
      </c>
      <c r="R885" s="2">
        <f t="shared" si="316"/>
        <v>5.0000000000000001E-3</v>
      </c>
      <c r="S885" s="45">
        <f t="shared" si="317"/>
        <v>772</v>
      </c>
      <c r="T885" s="8">
        <f t="shared" si="307"/>
        <v>1.0107529070000001</v>
      </c>
      <c r="U885" s="6">
        <f t="shared" si="308"/>
        <v>120.299055</v>
      </c>
      <c r="V885" s="3" t="str">
        <f t="shared" si="323"/>
        <v>A=</v>
      </c>
      <c r="W885" s="9">
        <f t="shared" si="323"/>
        <v>43286</v>
      </c>
    </row>
    <row r="886" spans="1:23" x14ac:dyDescent="0.2">
      <c r="A886" s="102">
        <f t="shared" si="309"/>
        <v>40297</v>
      </c>
      <c r="B886" s="6">
        <f t="shared" si="303"/>
        <v>11310.183445000001</v>
      </c>
      <c r="C886" s="6">
        <f t="shared" si="310"/>
        <v>10000</v>
      </c>
      <c r="D886" s="6">
        <f t="shared" si="304"/>
        <v>11310.183445000001</v>
      </c>
      <c r="E886" s="48">
        <f t="shared" si="311"/>
        <v>3079.86</v>
      </c>
      <c r="F886" s="10">
        <f t="shared" si="312"/>
        <v>3097.42</v>
      </c>
      <c r="G886" s="18">
        <f t="shared" si="322"/>
        <v>40274</v>
      </c>
      <c r="H886" s="2">
        <f t="shared" si="321"/>
        <v>5.701557863019735E-3</v>
      </c>
      <c r="I886" s="1">
        <f t="shared" si="313"/>
        <v>24</v>
      </c>
      <c r="J886" s="49">
        <f t="shared" si="319"/>
        <v>30</v>
      </c>
      <c r="K886" s="7">
        <f t="shared" si="305"/>
        <v>1.0045586500000001</v>
      </c>
      <c r="L886" s="7">
        <f t="shared" si="314"/>
        <v>1.1138926499999999</v>
      </c>
      <c r="M886" s="7">
        <f t="shared" si="315"/>
        <v>1.1189704899999999</v>
      </c>
      <c r="N886" s="6">
        <f t="shared" si="306"/>
        <v>11189.704900000001</v>
      </c>
      <c r="O886" s="45">
        <v>0</v>
      </c>
      <c r="P886" s="6">
        <v>0</v>
      </c>
      <c r="Q886" s="6">
        <v>0</v>
      </c>
      <c r="R886" s="2">
        <f t="shared" si="316"/>
        <v>5.0000000000000001E-3</v>
      </c>
      <c r="S886" s="45">
        <f t="shared" si="317"/>
        <v>773</v>
      </c>
      <c r="T886" s="8">
        <f t="shared" si="307"/>
        <v>1.0107669100000001</v>
      </c>
      <c r="U886" s="6">
        <f t="shared" si="308"/>
        <v>120.478545</v>
      </c>
      <c r="V886" s="3" t="str">
        <f t="shared" si="323"/>
        <v>A=</v>
      </c>
      <c r="W886" s="9">
        <f t="shared" si="323"/>
        <v>43286</v>
      </c>
    </row>
    <row r="887" spans="1:23" x14ac:dyDescent="0.2">
      <c r="A887" s="102">
        <f t="shared" si="309"/>
        <v>40298</v>
      </c>
      <c r="B887" s="6">
        <f t="shared" si="303"/>
        <v>11312.48381</v>
      </c>
      <c r="C887" s="6">
        <f t="shared" si="310"/>
        <v>10000</v>
      </c>
      <c r="D887" s="6">
        <f t="shared" si="304"/>
        <v>11312.48381</v>
      </c>
      <c r="E887" s="48">
        <f t="shared" si="311"/>
        <v>3079.86</v>
      </c>
      <c r="F887" s="10">
        <f t="shared" si="312"/>
        <v>3097.42</v>
      </c>
      <c r="G887" s="18">
        <f t="shared" si="322"/>
        <v>40274</v>
      </c>
      <c r="H887" s="2">
        <f t="shared" si="321"/>
        <v>5.701557863019735E-3</v>
      </c>
      <c r="I887" s="1">
        <f t="shared" si="313"/>
        <v>25</v>
      </c>
      <c r="J887" s="49">
        <f t="shared" si="319"/>
        <v>30</v>
      </c>
      <c r="K887" s="7">
        <f t="shared" si="305"/>
        <v>1.0047490400000001</v>
      </c>
      <c r="L887" s="7">
        <f t="shared" si="314"/>
        <v>1.1138926499999999</v>
      </c>
      <c r="M887" s="7">
        <f t="shared" si="315"/>
        <v>1.11918257</v>
      </c>
      <c r="N887" s="6">
        <f t="shared" si="306"/>
        <v>11191.825699999999</v>
      </c>
      <c r="O887" s="45">
        <v>0</v>
      </c>
      <c r="P887" s="6">
        <v>0</v>
      </c>
      <c r="Q887" s="6">
        <v>0</v>
      </c>
      <c r="R887" s="2">
        <f t="shared" si="316"/>
        <v>5.0000000000000001E-3</v>
      </c>
      <c r="S887" s="45">
        <f t="shared" si="317"/>
        <v>774</v>
      </c>
      <c r="T887" s="8">
        <f t="shared" si="307"/>
        <v>1.0107809139999999</v>
      </c>
      <c r="U887" s="6">
        <f t="shared" si="308"/>
        <v>120.65810999999999</v>
      </c>
      <c r="V887" s="3" t="str">
        <f t="shared" si="323"/>
        <v>A=</v>
      </c>
      <c r="W887" s="9">
        <f t="shared" si="323"/>
        <v>43286</v>
      </c>
    </row>
    <row r="888" spans="1:23" x14ac:dyDescent="0.2">
      <c r="A888" s="102">
        <f t="shared" si="309"/>
        <v>40299</v>
      </c>
      <c r="B888" s="6">
        <f t="shared" si="303"/>
        <v>11314.784537</v>
      </c>
      <c r="C888" s="6">
        <f t="shared" si="310"/>
        <v>10000</v>
      </c>
      <c r="D888" s="6">
        <f t="shared" si="304"/>
        <v>11314.784537</v>
      </c>
      <c r="E888" s="48">
        <f t="shared" si="311"/>
        <v>3079.86</v>
      </c>
      <c r="F888" s="10">
        <f t="shared" si="312"/>
        <v>3097.42</v>
      </c>
      <c r="G888" s="18">
        <f t="shared" si="322"/>
        <v>40274</v>
      </c>
      <c r="H888" s="2">
        <f t="shared" si="321"/>
        <v>5.701557863019735E-3</v>
      </c>
      <c r="I888" s="1">
        <f t="shared" si="313"/>
        <v>26</v>
      </c>
      <c r="J888" s="49">
        <f t="shared" si="319"/>
        <v>30</v>
      </c>
      <c r="K888" s="7">
        <f t="shared" si="305"/>
        <v>1.0049394700000001</v>
      </c>
      <c r="L888" s="7">
        <f t="shared" si="314"/>
        <v>1.1138926499999999</v>
      </c>
      <c r="M888" s="7">
        <f t="shared" si="315"/>
        <v>1.1193946800000001</v>
      </c>
      <c r="N888" s="6">
        <f t="shared" si="306"/>
        <v>11193.9468</v>
      </c>
      <c r="O888" s="45">
        <v>0</v>
      </c>
      <c r="P888" s="6">
        <v>0</v>
      </c>
      <c r="Q888" s="6">
        <v>0</v>
      </c>
      <c r="R888" s="2">
        <f t="shared" si="316"/>
        <v>5.0000000000000001E-3</v>
      </c>
      <c r="S888" s="45">
        <f t="shared" si="317"/>
        <v>775</v>
      </c>
      <c r="T888" s="8">
        <f t="shared" si="307"/>
        <v>1.010794918</v>
      </c>
      <c r="U888" s="6">
        <f t="shared" si="308"/>
        <v>120.837737</v>
      </c>
      <c r="V888" s="3" t="str">
        <f t="shared" si="323"/>
        <v>A=</v>
      </c>
      <c r="W888" s="9">
        <f t="shared" si="323"/>
        <v>43286</v>
      </c>
    </row>
    <row r="889" spans="1:23" x14ac:dyDescent="0.2">
      <c r="A889" s="102">
        <f t="shared" si="309"/>
        <v>40300</v>
      </c>
      <c r="B889" s="6">
        <f t="shared" si="303"/>
        <v>11317.085931</v>
      </c>
      <c r="C889" s="6">
        <f t="shared" si="310"/>
        <v>10000</v>
      </c>
      <c r="D889" s="6">
        <f t="shared" si="304"/>
        <v>11317.085931</v>
      </c>
      <c r="E889" s="48">
        <f t="shared" si="311"/>
        <v>3079.86</v>
      </c>
      <c r="F889" s="10">
        <f t="shared" si="312"/>
        <v>3097.42</v>
      </c>
      <c r="G889" s="18">
        <f t="shared" si="322"/>
        <v>40274</v>
      </c>
      <c r="H889" s="2">
        <f t="shared" si="321"/>
        <v>5.701557863019735E-3</v>
      </c>
      <c r="I889" s="1">
        <f t="shared" si="313"/>
        <v>27</v>
      </c>
      <c r="J889" s="49">
        <f t="shared" si="319"/>
        <v>30</v>
      </c>
      <c r="K889" s="7">
        <f t="shared" si="305"/>
        <v>1.00512994</v>
      </c>
      <c r="L889" s="7">
        <f t="shared" si="314"/>
        <v>1.1138926499999999</v>
      </c>
      <c r="M889" s="7">
        <f t="shared" si="315"/>
        <v>1.11960685</v>
      </c>
      <c r="N889" s="6">
        <f t="shared" si="306"/>
        <v>11196.068499999999</v>
      </c>
      <c r="O889" s="45">
        <v>0</v>
      </c>
      <c r="P889" s="6">
        <v>0</v>
      </c>
      <c r="Q889" s="6">
        <v>0</v>
      </c>
      <c r="R889" s="2">
        <f t="shared" si="316"/>
        <v>5.0000000000000001E-3</v>
      </c>
      <c r="S889" s="45">
        <f t="shared" si="317"/>
        <v>776</v>
      </c>
      <c r="T889" s="8">
        <f t="shared" si="307"/>
        <v>1.0108089220000001</v>
      </c>
      <c r="U889" s="6">
        <f t="shared" si="308"/>
        <v>121.017431</v>
      </c>
      <c r="V889" s="3" t="str">
        <f t="shared" si="323"/>
        <v>A=</v>
      </c>
      <c r="W889" s="9">
        <f t="shared" si="323"/>
        <v>43286</v>
      </c>
    </row>
    <row r="890" spans="1:23" x14ac:dyDescent="0.2">
      <c r="A890" s="102">
        <f t="shared" si="309"/>
        <v>40301</v>
      </c>
      <c r="B890" s="6">
        <f t="shared" si="303"/>
        <v>11319.387585999999</v>
      </c>
      <c r="C890" s="6">
        <f t="shared" si="310"/>
        <v>10000</v>
      </c>
      <c r="D890" s="6">
        <f t="shared" si="304"/>
        <v>11319.387585999999</v>
      </c>
      <c r="E890" s="48">
        <f t="shared" si="311"/>
        <v>3079.86</v>
      </c>
      <c r="F890" s="10">
        <f t="shared" si="312"/>
        <v>3097.42</v>
      </c>
      <c r="G890" s="18">
        <f t="shared" si="322"/>
        <v>40274</v>
      </c>
      <c r="H890" s="2">
        <f t="shared" si="321"/>
        <v>5.701557863019735E-3</v>
      </c>
      <c r="I890" s="1">
        <f t="shared" si="313"/>
        <v>28</v>
      </c>
      <c r="J890" s="49">
        <f t="shared" si="319"/>
        <v>30</v>
      </c>
      <c r="K890" s="7">
        <f t="shared" si="305"/>
        <v>1.00532044</v>
      </c>
      <c r="L890" s="7">
        <f t="shared" si="314"/>
        <v>1.1138926499999999</v>
      </c>
      <c r="M890" s="7">
        <f t="shared" si="315"/>
        <v>1.1198190400000001</v>
      </c>
      <c r="N890" s="6">
        <f t="shared" si="306"/>
        <v>11198.190399999999</v>
      </c>
      <c r="O890" s="45">
        <v>0</v>
      </c>
      <c r="P890" s="6">
        <v>0</v>
      </c>
      <c r="Q890" s="6">
        <v>0</v>
      </c>
      <c r="R890" s="2">
        <f t="shared" si="316"/>
        <v>5.0000000000000001E-3</v>
      </c>
      <c r="S890" s="45">
        <f t="shared" si="317"/>
        <v>777</v>
      </c>
      <c r="T890" s="8">
        <f t="shared" si="307"/>
        <v>1.0108229259999999</v>
      </c>
      <c r="U890" s="6">
        <f t="shared" si="308"/>
        <v>121.197186</v>
      </c>
      <c r="V890" s="3" t="str">
        <f t="shared" si="323"/>
        <v>A=</v>
      </c>
      <c r="W890" s="9">
        <f t="shared" si="323"/>
        <v>43286</v>
      </c>
    </row>
    <row r="891" spans="1:23" x14ac:dyDescent="0.2">
      <c r="A891" s="102">
        <f t="shared" si="309"/>
        <v>40302</v>
      </c>
      <c r="B891" s="6">
        <f t="shared" si="303"/>
        <v>11321.689906000001</v>
      </c>
      <c r="C891" s="6">
        <f t="shared" si="310"/>
        <v>10000</v>
      </c>
      <c r="D891" s="6">
        <f t="shared" si="304"/>
        <v>11321.689906000001</v>
      </c>
      <c r="E891" s="48">
        <f t="shared" si="311"/>
        <v>3079.86</v>
      </c>
      <c r="F891" s="10">
        <f t="shared" si="312"/>
        <v>3097.42</v>
      </c>
      <c r="G891" s="18">
        <f t="shared" si="322"/>
        <v>40274</v>
      </c>
      <c r="H891" s="2">
        <f t="shared" si="321"/>
        <v>5.701557863019735E-3</v>
      </c>
      <c r="I891" s="1">
        <f t="shared" si="313"/>
        <v>29</v>
      </c>
      <c r="J891" s="49">
        <f t="shared" si="319"/>
        <v>30</v>
      </c>
      <c r="K891" s="7">
        <f t="shared" si="305"/>
        <v>1.0055109799999999</v>
      </c>
      <c r="L891" s="7">
        <f t="shared" si="314"/>
        <v>1.1138926499999999</v>
      </c>
      <c r="M891" s="7">
        <f t="shared" si="315"/>
        <v>1.12003129</v>
      </c>
      <c r="N891" s="6">
        <f t="shared" si="306"/>
        <v>11200.312900000001</v>
      </c>
      <c r="O891" s="45">
        <v>0</v>
      </c>
      <c r="P891" s="6">
        <v>0</v>
      </c>
      <c r="Q891" s="6">
        <v>0</v>
      </c>
      <c r="R891" s="2">
        <f t="shared" si="316"/>
        <v>5.0000000000000001E-3</v>
      </c>
      <c r="S891" s="45">
        <f t="shared" si="317"/>
        <v>778</v>
      </c>
      <c r="T891" s="8">
        <f t="shared" si="307"/>
        <v>1.01083693</v>
      </c>
      <c r="U891" s="6">
        <f t="shared" si="308"/>
        <v>121.37700599999999</v>
      </c>
      <c r="V891" s="3" t="str">
        <f t="shared" ref="V891:W906" si="324">V890</f>
        <v>A=</v>
      </c>
      <c r="W891" s="9">
        <f t="shared" si="324"/>
        <v>43286</v>
      </c>
    </row>
    <row r="892" spans="1:23" x14ac:dyDescent="0.2">
      <c r="A892" s="102">
        <f t="shared" si="309"/>
        <v>40303</v>
      </c>
      <c r="B892" s="6">
        <f t="shared" si="303"/>
        <v>11323.9925</v>
      </c>
      <c r="C892" s="6">
        <f t="shared" si="310"/>
        <v>10000</v>
      </c>
      <c r="D892" s="6">
        <f t="shared" si="304"/>
        <v>11323.9925</v>
      </c>
      <c r="E892" s="48">
        <f t="shared" si="311"/>
        <v>3079.86</v>
      </c>
      <c r="F892" s="10">
        <f t="shared" si="312"/>
        <v>3097.42</v>
      </c>
      <c r="G892" s="18">
        <f t="shared" si="322"/>
        <v>40274</v>
      </c>
      <c r="H892" s="2">
        <f t="shared" si="321"/>
        <v>5.701557863019735E-3</v>
      </c>
      <c r="I892" s="1">
        <f t="shared" si="313"/>
        <v>30</v>
      </c>
      <c r="J892" s="49">
        <f t="shared" si="319"/>
        <v>30</v>
      </c>
      <c r="K892" s="7">
        <f t="shared" si="305"/>
        <v>1.0057015499999999</v>
      </c>
      <c r="L892" s="7">
        <f t="shared" si="314"/>
        <v>1.1138926499999999</v>
      </c>
      <c r="M892" s="7">
        <f t="shared" si="315"/>
        <v>1.12024356</v>
      </c>
      <c r="N892" s="6">
        <f t="shared" si="306"/>
        <v>11202.435600000001</v>
      </c>
      <c r="O892" s="45">
        <v>0</v>
      </c>
      <c r="P892" s="6">
        <v>0</v>
      </c>
      <c r="Q892" s="6">
        <v>0</v>
      </c>
      <c r="R892" s="2">
        <f t="shared" si="316"/>
        <v>5.0000000000000001E-3</v>
      </c>
      <c r="S892" s="45">
        <f t="shared" si="317"/>
        <v>779</v>
      </c>
      <c r="T892" s="8">
        <f t="shared" si="307"/>
        <v>1.0108509349999999</v>
      </c>
      <c r="U892" s="6">
        <f t="shared" si="308"/>
        <v>121.5569</v>
      </c>
      <c r="V892" s="3" t="str">
        <f t="shared" si="324"/>
        <v>A=</v>
      </c>
      <c r="W892" s="9">
        <f t="shared" si="324"/>
        <v>43286</v>
      </c>
    </row>
    <row r="893" spans="1:23" x14ac:dyDescent="0.2">
      <c r="A893" s="102">
        <f t="shared" si="309"/>
        <v>40304</v>
      </c>
      <c r="B893" s="6">
        <f t="shared" si="303"/>
        <v>11325.716927000001</v>
      </c>
      <c r="C893" s="6">
        <f t="shared" si="310"/>
        <v>10000</v>
      </c>
      <c r="D893" s="6">
        <f t="shared" si="304"/>
        <v>11325.716927000001</v>
      </c>
      <c r="E893" s="48">
        <f t="shared" si="311"/>
        <v>3097.42</v>
      </c>
      <c r="F893" s="10">
        <f t="shared" si="312"/>
        <v>3110.74</v>
      </c>
      <c r="G893" s="18">
        <f t="shared" si="322"/>
        <v>40304</v>
      </c>
      <c r="H893" s="2">
        <f t="shared" si="321"/>
        <v>4.3003531971768094E-3</v>
      </c>
      <c r="I893" s="1">
        <f t="shared" si="313"/>
        <v>1</v>
      </c>
      <c r="J893" s="49">
        <f t="shared" si="319"/>
        <v>31</v>
      </c>
      <c r="K893" s="7">
        <f t="shared" si="305"/>
        <v>1.00013843</v>
      </c>
      <c r="L893" s="7">
        <f t="shared" si="314"/>
        <v>1.12024356</v>
      </c>
      <c r="M893" s="7">
        <f t="shared" si="315"/>
        <v>1.12039863</v>
      </c>
      <c r="N893" s="6">
        <f t="shared" si="306"/>
        <v>11203.9863</v>
      </c>
      <c r="O893" s="45">
        <v>0</v>
      </c>
      <c r="P893" s="6">
        <v>0</v>
      </c>
      <c r="Q893" s="6">
        <v>0</v>
      </c>
      <c r="R893" s="2">
        <f t="shared" si="316"/>
        <v>5.0000000000000001E-3</v>
      </c>
      <c r="S893" s="45">
        <f t="shared" si="317"/>
        <v>780</v>
      </c>
      <c r="T893" s="8">
        <f t="shared" si="307"/>
        <v>1.010864939</v>
      </c>
      <c r="U893" s="6">
        <f t="shared" si="308"/>
        <v>121.730627</v>
      </c>
      <c r="V893" s="3" t="str">
        <f t="shared" si="324"/>
        <v>A=</v>
      </c>
      <c r="W893" s="9">
        <f t="shared" si="324"/>
        <v>43286</v>
      </c>
    </row>
    <row r="894" spans="1:23" x14ac:dyDescent="0.2">
      <c r="A894" s="102">
        <f t="shared" si="309"/>
        <v>40305</v>
      </c>
      <c r="B894" s="6">
        <f t="shared" si="303"/>
        <v>11327.441712</v>
      </c>
      <c r="C894" s="6">
        <f t="shared" si="310"/>
        <v>10000</v>
      </c>
      <c r="D894" s="6">
        <f t="shared" si="304"/>
        <v>11327.441712</v>
      </c>
      <c r="E894" s="48">
        <f t="shared" si="311"/>
        <v>3097.42</v>
      </c>
      <c r="F894" s="10">
        <f t="shared" si="312"/>
        <v>3110.74</v>
      </c>
      <c r="G894" s="18">
        <f t="shared" si="322"/>
        <v>40304</v>
      </c>
      <c r="H894" s="2">
        <f t="shared" si="321"/>
        <v>4.3003531971768094E-3</v>
      </c>
      <c r="I894" s="1">
        <f t="shared" si="313"/>
        <v>2</v>
      </c>
      <c r="J894" s="49">
        <f t="shared" si="319"/>
        <v>31</v>
      </c>
      <c r="K894" s="7">
        <f t="shared" si="305"/>
        <v>1.0002768799999999</v>
      </c>
      <c r="L894" s="7">
        <f t="shared" si="314"/>
        <v>1.12024356</v>
      </c>
      <c r="M894" s="7">
        <f t="shared" si="315"/>
        <v>1.1205537299999999</v>
      </c>
      <c r="N894" s="6">
        <f t="shared" si="306"/>
        <v>11205.5373</v>
      </c>
      <c r="O894" s="45">
        <v>0</v>
      </c>
      <c r="P894" s="6">
        <v>0</v>
      </c>
      <c r="Q894" s="6">
        <v>0</v>
      </c>
      <c r="R894" s="2">
        <f t="shared" si="316"/>
        <v>5.0000000000000001E-3</v>
      </c>
      <c r="S894" s="45">
        <f t="shared" si="317"/>
        <v>781</v>
      </c>
      <c r="T894" s="8">
        <f t="shared" si="307"/>
        <v>1.0108789439999999</v>
      </c>
      <c r="U894" s="6">
        <f t="shared" si="308"/>
        <v>121.90441199999999</v>
      </c>
      <c r="V894" s="3" t="str">
        <f t="shared" si="324"/>
        <v>A=</v>
      </c>
      <c r="W894" s="9">
        <f t="shared" si="324"/>
        <v>43286</v>
      </c>
    </row>
    <row r="895" spans="1:23" x14ac:dyDescent="0.2">
      <c r="A895" s="102">
        <f t="shared" si="309"/>
        <v>40306</v>
      </c>
      <c r="B895" s="6">
        <f t="shared" si="303"/>
        <v>11329.166743</v>
      </c>
      <c r="C895" s="6">
        <f t="shared" si="310"/>
        <v>10000</v>
      </c>
      <c r="D895" s="6">
        <f t="shared" si="304"/>
        <v>11329.166743</v>
      </c>
      <c r="E895" s="48">
        <f t="shared" si="311"/>
        <v>3097.42</v>
      </c>
      <c r="F895" s="10">
        <f t="shared" si="312"/>
        <v>3110.74</v>
      </c>
      <c r="G895" s="18">
        <f t="shared" si="322"/>
        <v>40304</v>
      </c>
      <c r="H895" s="2">
        <f t="shared" si="321"/>
        <v>4.3003531971768094E-3</v>
      </c>
      <c r="I895" s="1">
        <f t="shared" si="313"/>
        <v>3</v>
      </c>
      <c r="J895" s="49">
        <f t="shared" si="319"/>
        <v>31</v>
      </c>
      <c r="K895" s="7">
        <f t="shared" si="305"/>
        <v>1.0004153499999999</v>
      </c>
      <c r="L895" s="7">
        <f t="shared" si="314"/>
        <v>1.12024356</v>
      </c>
      <c r="M895" s="7">
        <f t="shared" si="315"/>
        <v>1.12070885</v>
      </c>
      <c r="N895" s="6">
        <f t="shared" si="306"/>
        <v>11207.0885</v>
      </c>
      <c r="O895" s="45">
        <v>0</v>
      </c>
      <c r="P895" s="6">
        <v>0</v>
      </c>
      <c r="Q895" s="6">
        <v>0</v>
      </c>
      <c r="R895" s="2">
        <f t="shared" si="316"/>
        <v>5.0000000000000001E-3</v>
      </c>
      <c r="S895" s="45">
        <f t="shared" si="317"/>
        <v>782</v>
      </c>
      <c r="T895" s="8">
        <f t="shared" si="307"/>
        <v>1.010892949</v>
      </c>
      <c r="U895" s="6">
        <f t="shared" si="308"/>
        <v>122.078243</v>
      </c>
      <c r="V895" s="3" t="str">
        <f t="shared" si="324"/>
        <v>A=</v>
      </c>
      <c r="W895" s="9">
        <f t="shared" si="324"/>
        <v>43286</v>
      </c>
    </row>
    <row r="896" spans="1:23" x14ac:dyDescent="0.2">
      <c r="A896" s="102">
        <f t="shared" si="309"/>
        <v>40307</v>
      </c>
      <c r="B896" s="6">
        <f t="shared" si="303"/>
        <v>11330.892030999999</v>
      </c>
      <c r="C896" s="6">
        <f t="shared" si="310"/>
        <v>10000</v>
      </c>
      <c r="D896" s="6">
        <f t="shared" si="304"/>
        <v>11330.892030999999</v>
      </c>
      <c r="E896" s="48">
        <f t="shared" si="311"/>
        <v>3097.42</v>
      </c>
      <c r="F896" s="10">
        <f t="shared" si="312"/>
        <v>3110.74</v>
      </c>
      <c r="G896" s="18">
        <f t="shared" si="322"/>
        <v>40304</v>
      </c>
      <c r="H896" s="2">
        <f t="shared" si="321"/>
        <v>4.3003531971768094E-3</v>
      </c>
      <c r="I896" s="1">
        <f t="shared" si="313"/>
        <v>4</v>
      </c>
      <c r="J896" s="49">
        <f t="shared" si="319"/>
        <v>31</v>
      </c>
      <c r="K896" s="7">
        <f t="shared" si="305"/>
        <v>1.00055384</v>
      </c>
      <c r="L896" s="7">
        <f t="shared" si="314"/>
        <v>1.12024356</v>
      </c>
      <c r="M896" s="7">
        <f t="shared" si="315"/>
        <v>1.1208639899999999</v>
      </c>
      <c r="N896" s="6">
        <f t="shared" si="306"/>
        <v>11208.6399</v>
      </c>
      <c r="O896" s="45">
        <v>0</v>
      </c>
      <c r="P896" s="6">
        <v>0</v>
      </c>
      <c r="Q896" s="6">
        <v>0</v>
      </c>
      <c r="R896" s="2">
        <f t="shared" si="316"/>
        <v>5.0000000000000001E-3</v>
      </c>
      <c r="S896" s="45">
        <f t="shared" si="317"/>
        <v>783</v>
      </c>
      <c r="T896" s="8">
        <f t="shared" si="307"/>
        <v>1.0109069550000001</v>
      </c>
      <c r="U896" s="6">
        <f t="shared" si="308"/>
        <v>122.25213100000001</v>
      </c>
      <c r="V896" s="3" t="str">
        <f t="shared" si="324"/>
        <v>A=</v>
      </c>
      <c r="W896" s="9">
        <f t="shared" si="324"/>
        <v>43286</v>
      </c>
    </row>
    <row r="897" spans="1:23" x14ac:dyDescent="0.2">
      <c r="A897" s="102">
        <f t="shared" si="309"/>
        <v>40308</v>
      </c>
      <c r="B897" s="6">
        <f t="shared" si="303"/>
        <v>11332.617654</v>
      </c>
      <c r="C897" s="6">
        <f t="shared" si="310"/>
        <v>10000</v>
      </c>
      <c r="D897" s="6">
        <f t="shared" si="304"/>
        <v>11332.617654</v>
      </c>
      <c r="E897" s="48">
        <f t="shared" si="311"/>
        <v>3097.42</v>
      </c>
      <c r="F897" s="10">
        <f t="shared" si="312"/>
        <v>3110.74</v>
      </c>
      <c r="G897" s="18">
        <f t="shared" si="322"/>
        <v>40304</v>
      </c>
      <c r="H897" s="2">
        <f t="shared" si="321"/>
        <v>4.3003531971768094E-3</v>
      </c>
      <c r="I897" s="1">
        <f t="shared" si="313"/>
        <v>5</v>
      </c>
      <c r="J897" s="49">
        <f t="shared" si="319"/>
        <v>31</v>
      </c>
      <c r="K897" s="7">
        <f t="shared" si="305"/>
        <v>1.00069235</v>
      </c>
      <c r="L897" s="7">
        <f t="shared" si="314"/>
        <v>1.12024356</v>
      </c>
      <c r="M897" s="7">
        <f t="shared" si="315"/>
        <v>1.1210191599999999</v>
      </c>
      <c r="N897" s="6">
        <f t="shared" si="306"/>
        <v>11210.1916</v>
      </c>
      <c r="O897" s="45">
        <v>0</v>
      </c>
      <c r="P897" s="6">
        <v>0</v>
      </c>
      <c r="Q897" s="6">
        <v>0</v>
      </c>
      <c r="R897" s="2">
        <f t="shared" si="316"/>
        <v>5.0000000000000001E-3</v>
      </c>
      <c r="S897" s="45">
        <f t="shared" si="317"/>
        <v>784</v>
      </c>
      <c r="T897" s="8">
        <f t="shared" si="307"/>
        <v>1.01092096</v>
      </c>
      <c r="U897" s="6">
        <f t="shared" si="308"/>
        <v>122.42605399999999</v>
      </c>
      <c r="V897" s="3" t="str">
        <f t="shared" si="324"/>
        <v>A=</v>
      </c>
      <c r="W897" s="9">
        <f t="shared" si="324"/>
        <v>43286</v>
      </c>
    </row>
    <row r="898" spans="1:23" x14ac:dyDescent="0.2">
      <c r="A898" s="102">
        <f t="shared" si="309"/>
        <v>40309</v>
      </c>
      <c r="B898" s="6">
        <f t="shared" si="303"/>
        <v>11334.343432</v>
      </c>
      <c r="C898" s="6">
        <f t="shared" si="310"/>
        <v>10000</v>
      </c>
      <c r="D898" s="6">
        <f t="shared" si="304"/>
        <v>11334.343432</v>
      </c>
      <c r="E898" s="48">
        <f t="shared" si="311"/>
        <v>3097.42</v>
      </c>
      <c r="F898" s="10">
        <f t="shared" si="312"/>
        <v>3110.74</v>
      </c>
      <c r="G898" s="18">
        <f t="shared" si="322"/>
        <v>40304</v>
      </c>
      <c r="H898" s="2">
        <f t="shared" si="321"/>
        <v>4.3003531971768094E-3</v>
      </c>
      <c r="I898" s="1">
        <f t="shared" si="313"/>
        <v>6</v>
      </c>
      <c r="J898" s="49">
        <f t="shared" si="319"/>
        <v>31</v>
      </c>
      <c r="K898" s="7">
        <f t="shared" si="305"/>
        <v>1.0008308800000001</v>
      </c>
      <c r="L898" s="7">
        <f t="shared" si="314"/>
        <v>1.12024356</v>
      </c>
      <c r="M898" s="7">
        <f t="shared" si="315"/>
        <v>1.12117434</v>
      </c>
      <c r="N898" s="6">
        <f t="shared" si="306"/>
        <v>11211.743399999999</v>
      </c>
      <c r="O898" s="45">
        <v>0</v>
      </c>
      <c r="P898" s="6">
        <v>0</v>
      </c>
      <c r="Q898" s="6">
        <v>0</v>
      </c>
      <c r="R898" s="2">
        <f t="shared" si="316"/>
        <v>5.0000000000000001E-3</v>
      </c>
      <c r="S898" s="45">
        <f t="shared" si="317"/>
        <v>785</v>
      </c>
      <c r="T898" s="8">
        <f t="shared" si="307"/>
        <v>1.010934966</v>
      </c>
      <c r="U898" s="6">
        <f t="shared" si="308"/>
        <v>122.600032</v>
      </c>
      <c r="V898" s="3" t="str">
        <f t="shared" si="324"/>
        <v>A=</v>
      </c>
      <c r="W898" s="9">
        <f t="shared" si="324"/>
        <v>43286</v>
      </c>
    </row>
    <row r="899" spans="1:23" x14ac:dyDescent="0.2">
      <c r="A899" s="102">
        <f t="shared" si="309"/>
        <v>40310</v>
      </c>
      <c r="B899" s="6">
        <f t="shared" si="303"/>
        <v>11336.069558000001</v>
      </c>
      <c r="C899" s="6">
        <f t="shared" si="310"/>
        <v>10000</v>
      </c>
      <c r="D899" s="6">
        <f t="shared" si="304"/>
        <v>11336.069558000001</v>
      </c>
      <c r="E899" s="48">
        <f t="shared" si="311"/>
        <v>3097.42</v>
      </c>
      <c r="F899" s="10">
        <f t="shared" si="312"/>
        <v>3110.74</v>
      </c>
      <c r="G899" s="18">
        <f t="shared" si="322"/>
        <v>40304</v>
      </c>
      <c r="H899" s="2">
        <f t="shared" si="321"/>
        <v>4.3003531971768094E-3</v>
      </c>
      <c r="I899" s="1">
        <f t="shared" si="313"/>
        <v>7</v>
      </c>
      <c r="J899" s="49">
        <f t="shared" si="319"/>
        <v>31</v>
      </c>
      <c r="K899" s="7">
        <f t="shared" si="305"/>
        <v>1.00096943</v>
      </c>
      <c r="L899" s="7">
        <f t="shared" si="314"/>
        <v>1.12024356</v>
      </c>
      <c r="M899" s="7">
        <f t="shared" si="315"/>
        <v>1.12132955</v>
      </c>
      <c r="N899" s="6">
        <f t="shared" si="306"/>
        <v>11213.2955</v>
      </c>
      <c r="O899" s="45">
        <v>0</v>
      </c>
      <c r="P899" s="6">
        <v>0</v>
      </c>
      <c r="Q899" s="6">
        <v>0</v>
      </c>
      <c r="R899" s="2">
        <f t="shared" si="316"/>
        <v>5.0000000000000001E-3</v>
      </c>
      <c r="S899" s="45">
        <f t="shared" si="317"/>
        <v>786</v>
      </c>
      <c r="T899" s="8">
        <f t="shared" si="307"/>
        <v>1.010948972</v>
      </c>
      <c r="U899" s="6">
        <f t="shared" si="308"/>
        <v>122.774058</v>
      </c>
      <c r="V899" s="3" t="str">
        <f t="shared" si="324"/>
        <v>A=</v>
      </c>
      <c r="W899" s="9">
        <f t="shared" si="324"/>
        <v>43286</v>
      </c>
    </row>
    <row r="900" spans="1:23" x14ac:dyDescent="0.2">
      <c r="A900" s="102">
        <f t="shared" si="309"/>
        <v>40311</v>
      </c>
      <c r="B900" s="6">
        <f t="shared" si="303"/>
        <v>11337.795929</v>
      </c>
      <c r="C900" s="6">
        <f t="shared" si="310"/>
        <v>10000</v>
      </c>
      <c r="D900" s="6">
        <f t="shared" si="304"/>
        <v>11337.795929</v>
      </c>
      <c r="E900" s="48">
        <f t="shared" si="311"/>
        <v>3097.42</v>
      </c>
      <c r="F900" s="10">
        <f t="shared" si="312"/>
        <v>3110.74</v>
      </c>
      <c r="G900" s="18">
        <f t="shared" si="322"/>
        <v>40304</v>
      </c>
      <c r="H900" s="2">
        <f t="shared" si="321"/>
        <v>4.3003531971768094E-3</v>
      </c>
      <c r="I900" s="1">
        <f t="shared" si="313"/>
        <v>8</v>
      </c>
      <c r="J900" s="49">
        <f t="shared" si="319"/>
        <v>31</v>
      </c>
      <c r="K900" s="7">
        <f t="shared" si="305"/>
        <v>1.0011080000000001</v>
      </c>
      <c r="L900" s="7">
        <f t="shared" si="314"/>
        <v>1.12024356</v>
      </c>
      <c r="M900" s="7">
        <f t="shared" si="315"/>
        <v>1.1214847800000001</v>
      </c>
      <c r="N900" s="6">
        <f t="shared" si="306"/>
        <v>11214.8478</v>
      </c>
      <c r="O900" s="45">
        <v>0</v>
      </c>
      <c r="P900" s="6">
        <v>0</v>
      </c>
      <c r="Q900" s="6">
        <v>0</v>
      </c>
      <c r="R900" s="2">
        <f t="shared" si="316"/>
        <v>5.0000000000000001E-3</v>
      </c>
      <c r="S900" s="45">
        <f t="shared" si="317"/>
        <v>787</v>
      </c>
      <c r="T900" s="8">
        <f t="shared" si="307"/>
        <v>1.010962978</v>
      </c>
      <c r="U900" s="6">
        <f t="shared" si="308"/>
        <v>122.94812899999999</v>
      </c>
      <c r="V900" s="3" t="str">
        <f t="shared" si="324"/>
        <v>A=</v>
      </c>
      <c r="W900" s="9">
        <f t="shared" si="324"/>
        <v>43286</v>
      </c>
    </row>
    <row r="901" spans="1:23" x14ac:dyDescent="0.2">
      <c r="A901" s="102">
        <f t="shared" si="309"/>
        <v>40312</v>
      </c>
      <c r="B901" s="6">
        <f t="shared" si="303"/>
        <v>11339.522546</v>
      </c>
      <c r="C901" s="6">
        <f t="shared" si="310"/>
        <v>10000</v>
      </c>
      <c r="D901" s="6">
        <f t="shared" si="304"/>
        <v>11339.522546</v>
      </c>
      <c r="E901" s="48">
        <f t="shared" si="311"/>
        <v>3097.42</v>
      </c>
      <c r="F901" s="10">
        <f t="shared" si="312"/>
        <v>3110.74</v>
      </c>
      <c r="G901" s="18">
        <f t="shared" si="322"/>
        <v>40304</v>
      </c>
      <c r="H901" s="2">
        <f t="shared" si="321"/>
        <v>4.3003531971768094E-3</v>
      </c>
      <c r="I901" s="1">
        <f t="shared" si="313"/>
        <v>9</v>
      </c>
      <c r="J901" s="49">
        <f t="shared" si="319"/>
        <v>31</v>
      </c>
      <c r="K901" s="7">
        <f t="shared" si="305"/>
        <v>1.0012465800000001</v>
      </c>
      <c r="L901" s="7">
        <f t="shared" si="314"/>
        <v>1.12024356</v>
      </c>
      <c r="M901" s="7">
        <f t="shared" si="315"/>
        <v>1.12164003</v>
      </c>
      <c r="N901" s="6">
        <f t="shared" si="306"/>
        <v>11216.400299999999</v>
      </c>
      <c r="O901" s="45">
        <v>0</v>
      </c>
      <c r="P901" s="6">
        <v>0</v>
      </c>
      <c r="Q901" s="6">
        <v>0</v>
      </c>
      <c r="R901" s="2">
        <f t="shared" si="316"/>
        <v>5.0000000000000001E-3</v>
      </c>
      <c r="S901" s="45">
        <f t="shared" si="317"/>
        <v>788</v>
      </c>
      <c r="T901" s="8">
        <f t="shared" si="307"/>
        <v>1.010976984</v>
      </c>
      <c r="U901" s="6">
        <f t="shared" si="308"/>
        <v>123.122246</v>
      </c>
      <c r="V901" s="3" t="str">
        <f t="shared" si="324"/>
        <v>A=</v>
      </c>
      <c r="W901" s="9">
        <f t="shared" si="324"/>
        <v>43286</v>
      </c>
    </row>
    <row r="902" spans="1:23" x14ac:dyDescent="0.2">
      <c r="A902" s="102">
        <f t="shared" si="309"/>
        <v>40313</v>
      </c>
      <c r="B902" s="6">
        <f t="shared" si="303"/>
        <v>11341.249510000001</v>
      </c>
      <c r="C902" s="6">
        <f t="shared" si="310"/>
        <v>10000</v>
      </c>
      <c r="D902" s="6">
        <f t="shared" si="304"/>
        <v>11341.249510000001</v>
      </c>
      <c r="E902" s="48">
        <f t="shared" si="311"/>
        <v>3097.42</v>
      </c>
      <c r="F902" s="10">
        <f t="shared" si="312"/>
        <v>3110.74</v>
      </c>
      <c r="G902" s="18">
        <f t="shared" si="322"/>
        <v>40304</v>
      </c>
      <c r="H902" s="2">
        <f t="shared" si="321"/>
        <v>4.3003531971768094E-3</v>
      </c>
      <c r="I902" s="1">
        <f t="shared" si="313"/>
        <v>10</v>
      </c>
      <c r="J902" s="49">
        <f t="shared" si="319"/>
        <v>31</v>
      </c>
      <c r="K902" s="7">
        <f t="shared" si="305"/>
        <v>1.0013851899999999</v>
      </c>
      <c r="L902" s="7">
        <f t="shared" si="314"/>
        <v>1.12024356</v>
      </c>
      <c r="M902" s="7">
        <f t="shared" si="315"/>
        <v>1.12179531</v>
      </c>
      <c r="N902" s="6">
        <f t="shared" si="306"/>
        <v>11217.953100000001</v>
      </c>
      <c r="O902" s="45">
        <v>0</v>
      </c>
      <c r="P902" s="6">
        <v>0</v>
      </c>
      <c r="Q902" s="6">
        <v>0</v>
      </c>
      <c r="R902" s="2">
        <f t="shared" si="316"/>
        <v>5.0000000000000001E-3</v>
      </c>
      <c r="S902" s="45">
        <f t="shared" si="317"/>
        <v>789</v>
      </c>
      <c r="T902" s="8">
        <f t="shared" si="307"/>
        <v>1.01099099</v>
      </c>
      <c r="U902" s="6">
        <f t="shared" si="308"/>
        <v>123.29640999999999</v>
      </c>
      <c r="V902" s="3" t="str">
        <f t="shared" si="324"/>
        <v>A=</v>
      </c>
      <c r="W902" s="9">
        <f t="shared" si="324"/>
        <v>43286</v>
      </c>
    </row>
    <row r="903" spans="1:23" x14ac:dyDescent="0.2">
      <c r="A903" s="102">
        <f t="shared" si="309"/>
        <v>40314</v>
      </c>
      <c r="B903" s="6">
        <f t="shared" si="303"/>
        <v>11342.976527999999</v>
      </c>
      <c r="C903" s="6">
        <f t="shared" si="310"/>
        <v>10000</v>
      </c>
      <c r="D903" s="6">
        <f t="shared" si="304"/>
        <v>11342.976527999999</v>
      </c>
      <c r="E903" s="48">
        <f t="shared" si="311"/>
        <v>3097.42</v>
      </c>
      <c r="F903" s="10">
        <f t="shared" si="312"/>
        <v>3110.74</v>
      </c>
      <c r="G903" s="18">
        <f t="shared" si="322"/>
        <v>40304</v>
      </c>
      <c r="H903" s="2">
        <f t="shared" si="321"/>
        <v>4.3003531971768094E-3</v>
      </c>
      <c r="I903" s="1">
        <f t="shared" si="313"/>
        <v>11</v>
      </c>
      <c r="J903" s="49">
        <f t="shared" si="319"/>
        <v>31</v>
      </c>
      <c r="K903" s="7">
        <f t="shared" si="305"/>
        <v>1.0015238099999999</v>
      </c>
      <c r="L903" s="7">
        <f t="shared" si="314"/>
        <v>1.12024356</v>
      </c>
      <c r="M903" s="7">
        <f t="shared" si="315"/>
        <v>1.12195059</v>
      </c>
      <c r="N903" s="6">
        <f t="shared" si="306"/>
        <v>11219.5059</v>
      </c>
      <c r="O903" s="45">
        <v>0</v>
      </c>
      <c r="P903" s="6">
        <v>0</v>
      </c>
      <c r="Q903" s="6">
        <v>0</v>
      </c>
      <c r="R903" s="2">
        <f t="shared" si="316"/>
        <v>5.0000000000000001E-3</v>
      </c>
      <c r="S903" s="45">
        <f t="shared" si="317"/>
        <v>790</v>
      </c>
      <c r="T903" s="8">
        <f t="shared" si="307"/>
        <v>1.0110049969999999</v>
      </c>
      <c r="U903" s="6">
        <f t="shared" si="308"/>
        <v>123.470628</v>
      </c>
      <c r="V903" s="3" t="str">
        <f t="shared" si="324"/>
        <v>A=</v>
      </c>
      <c r="W903" s="9">
        <f t="shared" si="324"/>
        <v>43286</v>
      </c>
    </row>
    <row r="904" spans="1:23" x14ac:dyDescent="0.2">
      <c r="A904" s="102">
        <f t="shared" si="309"/>
        <v>40315</v>
      </c>
      <c r="B904" s="6">
        <f t="shared" si="303"/>
        <v>11344.704095999999</v>
      </c>
      <c r="C904" s="6">
        <f t="shared" si="310"/>
        <v>10000</v>
      </c>
      <c r="D904" s="6">
        <f t="shared" si="304"/>
        <v>11344.704095999999</v>
      </c>
      <c r="E904" s="48">
        <f t="shared" si="311"/>
        <v>3097.42</v>
      </c>
      <c r="F904" s="10">
        <f t="shared" si="312"/>
        <v>3110.74</v>
      </c>
      <c r="G904" s="18">
        <f t="shared" si="322"/>
        <v>40304</v>
      </c>
      <c r="H904" s="2">
        <f t="shared" si="321"/>
        <v>4.3003531971768094E-3</v>
      </c>
      <c r="I904" s="1">
        <f t="shared" si="313"/>
        <v>12</v>
      </c>
      <c r="J904" s="49">
        <f t="shared" si="319"/>
        <v>31</v>
      </c>
      <c r="K904" s="7">
        <f t="shared" si="305"/>
        <v>1.0016624599999999</v>
      </c>
      <c r="L904" s="7">
        <f t="shared" si="314"/>
        <v>1.12024356</v>
      </c>
      <c r="M904" s="7">
        <f t="shared" si="315"/>
        <v>1.1221059200000001</v>
      </c>
      <c r="N904" s="6">
        <f t="shared" si="306"/>
        <v>11221.0592</v>
      </c>
      <c r="O904" s="45">
        <v>0</v>
      </c>
      <c r="P904" s="6">
        <v>0</v>
      </c>
      <c r="Q904" s="6">
        <v>0</v>
      </c>
      <c r="R904" s="2">
        <f t="shared" si="316"/>
        <v>5.0000000000000001E-3</v>
      </c>
      <c r="S904" s="45">
        <f t="shared" si="317"/>
        <v>791</v>
      </c>
      <c r="T904" s="8">
        <f t="shared" si="307"/>
        <v>1.011019004</v>
      </c>
      <c r="U904" s="6">
        <f t="shared" si="308"/>
        <v>123.644896</v>
      </c>
      <c r="V904" s="3" t="str">
        <f t="shared" si="324"/>
        <v>A=</v>
      </c>
      <c r="W904" s="9">
        <f t="shared" si="324"/>
        <v>43286</v>
      </c>
    </row>
    <row r="905" spans="1:23" x14ac:dyDescent="0.2">
      <c r="A905" s="102">
        <f t="shared" si="309"/>
        <v>40316</v>
      </c>
      <c r="B905" s="6">
        <f t="shared" si="303"/>
        <v>11346.431707</v>
      </c>
      <c r="C905" s="6">
        <f t="shared" si="310"/>
        <v>10000</v>
      </c>
      <c r="D905" s="6">
        <f t="shared" si="304"/>
        <v>11346.431707</v>
      </c>
      <c r="E905" s="48">
        <f t="shared" si="311"/>
        <v>3097.42</v>
      </c>
      <c r="F905" s="10">
        <f t="shared" si="312"/>
        <v>3110.74</v>
      </c>
      <c r="G905" s="18">
        <f t="shared" si="322"/>
        <v>40304</v>
      </c>
      <c r="H905" s="2">
        <f t="shared" si="321"/>
        <v>4.3003531971768094E-3</v>
      </c>
      <c r="I905" s="1">
        <f t="shared" si="313"/>
        <v>13</v>
      </c>
      <c r="J905" s="49">
        <f t="shared" si="319"/>
        <v>31</v>
      </c>
      <c r="K905" s="7">
        <f t="shared" si="305"/>
        <v>1.0018011200000001</v>
      </c>
      <c r="L905" s="7">
        <f t="shared" si="314"/>
        <v>1.12024356</v>
      </c>
      <c r="M905" s="7">
        <f t="shared" si="315"/>
        <v>1.12226125</v>
      </c>
      <c r="N905" s="6">
        <f t="shared" si="306"/>
        <v>11222.612499999999</v>
      </c>
      <c r="O905" s="45">
        <v>0</v>
      </c>
      <c r="P905" s="6">
        <v>0</v>
      </c>
      <c r="Q905" s="6">
        <v>0</v>
      </c>
      <c r="R905" s="2">
        <f t="shared" si="316"/>
        <v>5.0000000000000001E-3</v>
      </c>
      <c r="S905" s="45">
        <f t="shared" si="317"/>
        <v>792</v>
      </c>
      <c r="T905" s="8">
        <f t="shared" si="307"/>
        <v>1.0110330110000001</v>
      </c>
      <c r="U905" s="6">
        <f t="shared" si="308"/>
        <v>123.81920700000001</v>
      </c>
      <c r="V905" s="3" t="str">
        <f t="shared" si="324"/>
        <v>A=</v>
      </c>
      <c r="W905" s="9">
        <f t="shared" si="324"/>
        <v>43286</v>
      </c>
    </row>
    <row r="906" spans="1:23" x14ac:dyDescent="0.2">
      <c r="A906" s="102">
        <f t="shared" si="309"/>
        <v>40317</v>
      </c>
      <c r="B906" s="6">
        <f t="shared" ref="B906:B969" si="325">(N906+U906)</f>
        <v>11348.159664000001</v>
      </c>
      <c r="C906" s="6">
        <f t="shared" si="310"/>
        <v>10000</v>
      </c>
      <c r="D906" s="6">
        <f t="shared" ref="D906:D969" si="326">(N906+U906)</f>
        <v>11348.159664000001</v>
      </c>
      <c r="E906" s="48">
        <f t="shared" si="311"/>
        <v>3097.42</v>
      </c>
      <c r="F906" s="10">
        <f t="shared" si="312"/>
        <v>3110.74</v>
      </c>
      <c r="G906" s="18">
        <f t="shared" si="322"/>
        <v>40304</v>
      </c>
      <c r="H906" s="2">
        <f t="shared" si="321"/>
        <v>4.3003531971768094E-3</v>
      </c>
      <c r="I906" s="1">
        <f t="shared" si="313"/>
        <v>14</v>
      </c>
      <c r="J906" s="49">
        <f t="shared" si="319"/>
        <v>31</v>
      </c>
      <c r="K906" s="7">
        <f t="shared" ref="K906:K969" si="327">TRUNC(((F906/E906)^(I906/J906)),8)</f>
        <v>1.0019398100000001</v>
      </c>
      <c r="L906" s="7">
        <f t="shared" si="314"/>
        <v>1.12024356</v>
      </c>
      <c r="M906" s="7">
        <f t="shared" si="315"/>
        <v>1.1224166099999999</v>
      </c>
      <c r="N906" s="6">
        <f t="shared" ref="N906:N969" si="328">TRUNC(C906*M906,6)</f>
        <v>11224.1661</v>
      </c>
      <c r="O906" s="45">
        <v>0</v>
      </c>
      <c r="P906" s="6">
        <v>0</v>
      </c>
      <c r="Q906" s="6">
        <v>0</v>
      </c>
      <c r="R906" s="2">
        <f t="shared" si="316"/>
        <v>5.0000000000000001E-3</v>
      </c>
      <c r="S906" s="45">
        <f t="shared" si="317"/>
        <v>793</v>
      </c>
      <c r="T906" s="8">
        <f t="shared" ref="T906:T969" si="329">ROUND((1+R906)^(S906/360),9)</f>
        <v>1.011047018</v>
      </c>
      <c r="U906" s="6">
        <f t="shared" ref="U906:U969" si="330">TRUNC((N906*(T906-1)),6)</f>
        <v>123.99356400000001</v>
      </c>
      <c r="V906" s="3" t="str">
        <f t="shared" si="324"/>
        <v>A=</v>
      </c>
      <c r="W906" s="9">
        <f t="shared" si="324"/>
        <v>43286</v>
      </c>
    </row>
    <row r="907" spans="1:23" x14ac:dyDescent="0.2">
      <c r="A907" s="102">
        <f t="shared" ref="A907:A970" si="331">(A906+1)</f>
        <v>40318</v>
      </c>
      <c r="B907" s="6">
        <f t="shared" si="325"/>
        <v>11349.887879</v>
      </c>
      <c r="C907" s="6">
        <f t="shared" ref="C907:C970" si="332">C906</f>
        <v>10000</v>
      </c>
      <c r="D907" s="6">
        <f t="shared" si="326"/>
        <v>11349.887879</v>
      </c>
      <c r="E907" s="48">
        <f t="shared" ref="E907:E970" si="333">IF(F907&lt;&gt;F906,F906,E906)</f>
        <v>3097.42</v>
      </c>
      <c r="F907" s="10">
        <f t="shared" ref="F907:F970" si="334">IF(DAY(A907)=F$9+1,VLOOKUP(A907,$AB$10:$AC$174,2),F906)</f>
        <v>3110.74</v>
      </c>
      <c r="G907" s="18">
        <f t="shared" si="322"/>
        <v>40304</v>
      </c>
      <c r="H907" s="2">
        <f t="shared" si="321"/>
        <v>4.3003531971768094E-3</v>
      </c>
      <c r="I907" s="1">
        <f t="shared" ref="I907:I970" si="335">IF(OR(A907&lt;A$9,A907=A$9),0,IF(DAY(A907)=F$9+1,1,I906+1))</f>
        <v>15</v>
      </c>
      <c r="J907" s="49">
        <f t="shared" si="319"/>
        <v>31</v>
      </c>
      <c r="K907" s="7">
        <f t="shared" si="327"/>
        <v>1.00207851</v>
      </c>
      <c r="L907" s="7">
        <f t="shared" ref="L907:L970" si="336">IF(DAY(A907)=F$9+1,M906,L906)</f>
        <v>1.12024356</v>
      </c>
      <c r="M907" s="7">
        <f t="shared" ref="M907:M970" si="337">TRUNC(TRUNC((K907*L907),16),8)</f>
        <v>1.12257199</v>
      </c>
      <c r="N907" s="6">
        <f t="shared" si="328"/>
        <v>11225.7199</v>
      </c>
      <c r="O907" s="45">
        <v>0</v>
      </c>
      <c r="P907" s="6">
        <v>0</v>
      </c>
      <c r="Q907" s="6">
        <v>0</v>
      </c>
      <c r="R907" s="2">
        <f t="shared" ref="R907:R970" si="338">(R906)</f>
        <v>5.0000000000000001E-3</v>
      </c>
      <c r="S907" s="45">
        <f t="shared" ref="S907:S970" si="339">IF(OR(A907&lt;A$9,A907=A$9),0,IF(O906&gt;0,1,(S906+1)))</f>
        <v>794</v>
      </c>
      <c r="T907" s="8">
        <f t="shared" si="329"/>
        <v>1.0110610259999999</v>
      </c>
      <c r="U907" s="6">
        <f t="shared" si="330"/>
        <v>124.167979</v>
      </c>
      <c r="V907" s="3" t="str">
        <f t="shared" ref="V907:W922" si="340">V906</f>
        <v>A=</v>
      </c>
      <c r="W907" s="9">
        <f t="shared" si="340"/>
        <v>43286</v>
      </c>
    </row>
    <row r="908" spans="1:23" x14ac:dyDescent="0.2">
      <c r="A908" s="102">
        <f t="shared" si="331"/>
        <v>40319</v>
      </c>
      <c r="B908" s="6">
        <f t="shared" si="325"/>
        <v>11351.616328</v>
      </c>
      <c r="C908" s="6">
        <f t="shared" si="332"/>
        <v>10000</v>
      </c>
      <c r="D908" s="6">
        <f t="shared" si="326"/>
        <v>11351.616328</v>
      </c>
      <c r="E908" s="48">
        <f t="shared" si="333"/>
        <v>3097.42</v>
      </c>
      <c r="F908" s="10">
        <f t="shared" si="334"/>
        <v>3110.74</v>
      </c>
      <c r="G908" s="18">
        <f t="shared" si="322"/>
        <v>40304</v>
      </c>
      <c r="H908" s="2">
        <f t="shared" si="321"/>
        <v>4.3003531971768094E-3</v>
      </c>
      <c r="I908" s="1">
        <f t="shared" si="335"/>
        <v>16</v>
      </c>
      <c r="J908" s="49">
        <f t="shared" ref="J908:J971" si="341">IF(DAY(A908)=F$9+1,DAY(EOMONTH(A908,0)), IF(DAY(A908)&lt;&gt;$F$9+1,J907))</f>
        <v>31</v>
      </c>
      <c r="K908" s="7">
        <f t="shared" si="327"/>
        <v>1.0022172300000001</v>
      </c>
      <c r="L908" s="7">
        <f t="shared" si="336"/>
        <v>1.12024356</v>
      </c>
      <c r="M908" s="7">
        <f t="shared" si="337"/>
        <v>1.1227273900000001</v>
      </c>
      <c r="N908" s="6">
        <f t="shared" si="328"/>
        <v>11227.2739</v>
      </c>
      <c r="O908" s="45">
        <v>0</v>
      </c>
      <c r="P908" s="6">
        <v>0</v>
      </c>
      <c r="Q908" s="6">
        <v>0</v>
      </c>
      <c r="R908" s="2">
        <f t="shared" si="338"/>
        <v>5.0000000000000001E-3</v>
      </c>
      <c r="S908" s="45">
        <f t="shared" si="339"/>
        <v>795</v>
      </c>
      <c r="T908" s="8">
        <f t="shared" si="329"/>
        <v>1.011075033</v>
      </c>
      <c r="U908" s="6">
        <f t="shared" si="330"/>
        <v>124.342428</v>
      </c>
      <c r="V908" s="3" t="str">
        <f t="shared" si="340"/>
        <v>A=</v>
      </c>
      <c r="W908" s="9">
        <f t="shared" si="340"/>
        <v>43286</v>
      </c>
    </row>
    <row r="909" spans="1:23" x14ac:dyDescent="0.2">
      <c r="A909" s="102">
        <f t="shared" si="331"/>
        <v>40320</v>
      </c>
      <c r="B909" s="6">
        <f t="shared" si="325"/>
        <v>11353.345136</v>
      </c>
      <c r="C909" s="6">
        <f t="shared" si="332"/>
        <v>10000</v>
      </c>
      <c r="D909" s="6">
        <f t="shared" si="326"/>
        <v>11353.345136</v>
      </c>
      <c r="E909" s="48">
        <f t="shared" si="333"/>
        <v>3097.42</v>
      </c>
      <c r="F909" s="10">
        <f t="shared" si="334"/>
        <v>3110.74</v>
      </c>
      <c r="G909" s="18">
        <f t="shared" si="322"/>
        <v>40304</v>
      </c>
      <c r="H909" s="2">
        <f t="shared" si="321"/>
        <v>4.3003531971768094E-3</v>
      </c>
      <c r="I909" s="1">
        <f t="shared" si="335"/>
        <v>17</v>
      </c>
      <c r="J909" s="49">
        <f t="shared" si="341"/>
        <v>31</v>
      </c>
      <c r="K909" s="7">
        <f t="shared" si="327"/>
        <v>1.00235597</v>
      </c>
      <c r="L909" s="7">
        <f t="shared" si="336"/>
        <v>1.12024356</v>
      </c>
      <c r="M909" s="7">
        <f t="shared" si="337"/>
        <v>1.1228828200000001</v>
      </c>
      <c r="N909" s="6">
        <f t="shared" si="328"/>
        <v>11228.8282</v>
      </c>
      <c r="O909" s="45">
        <v>0</v>
      </c>
      <c r="P909" s="6">
        <v>0</v>
      </c>
      <c r="Q909" s="6">
        <v>0</v>
      </c>
      <c r="R909" s="2">
        <f t="shared" si="338"/>
        <v>5.0000000000000001E-3</v>
      </c>
      <c r="S909" s="45">
        <f t="shared" si="339"/>
        <v>796</v>
      </c>
      <c r="T909" s="8">
        <f t="shared" si="329"/>
        <v>1.011089041</v>
      </c>
      <c r="U909" s="6">
        <f t="shared" si="330"/>
        <v>124.516936</v>
      </c>
      <c r="V909" s="3" t="str">
        <f t="shared" si="340"/>
        <v>A=</v>
      </c>
      <c r="W909" s="9">
        <f t="shared" si="340"/>
        <v>43286</v>
      </c>
    </row>
    <row r="910" spans="1:23" x14ac:dyDescent="0.2">
      <c r="A910" s="102">
        <f t="shared" si="331"/>
        <v>40321</v>
      </c>
      <c r="B910" s="6">
        <f t="shared" si="325"/>
        <v>11355.074088000001</v>
      </c>
      <c r="C910" s="6">
        <f t="shared" si="332"/>
        <v>10000</v>
      </c>
      <c r="D910" s="6">
        <f t="shared" si="326"/>
        <v>11355.074088000001</v>
      </c>
      <c r="E910" s="48">
        <f t="shared" si="333"/>
        <v>3097.42</v>
      </c>
      <c r="F910" s="10">
        <f t="shared" si="334"/>
        <v>3110.74</v>
      </c>
      <c r="G910" s="18">
        <f t="shared" si="322"/>
        <v>40304</v>
      </c>
      <c r="H910" s="2">
        <f t="shared" si="321"/>
        <v>4.3003531971768094E-3</v>
      </c>
      <c r="I910" s="1">
        <f t="shared" si="335"/>
        <v>18</v>
      </c>
      <c r="J910" s="49">
        <f t="shared" si="341"/>
        <v>31</v>
      </c>
      <c r="K910" s="7">
        <f t="shared" si="327"/>
        <v>1.00249473</v>
      </c>
      <c r="L910" s="7">
        <f t="shared" si="336"/>
        <v>1.12024356</v>
      </c>
      <c r="M910" s="7">
        <f t="shared" si="337"/>
        <v>1.12303826</v>
      </c>
      <c r="N910" s="6">
        <f t="shared" si="328"/>
        <v>11230.382600000001</v>
      </c>
      <c r="O910" s="45">
        <v>0</v>
      </c>
      <c r="P910" s="6">
        <v>0</v>
      </c>
      <c r="Q910" s="6">
        <v>0</v>
      </c>
      <c r="R910" s="2">
        <f t="shared" si="338"/>
        <v>5.0000000000000001E-3</v>
      </c>
      <c r="S910" s="45">
        <f t="shared" si="339"/>
        <v>797</v>
      </c>
      <c r="T910" s="8">
        <f t="shared" si="329"/>
        <v>1.0111030489999999</v>
      </c>
      <c r="U910" s="6">
        <f t="shared" si="330"/>
        <v>124.69148800000001</v>
      </c>
      <c r="V910" s="3" t="str">
        <f t="shared" si="340"/>
        <v>A=</v>
      </c>
      <c r="W910" s="9">
        <f t="shared" si="340"/>
        <v>43286</v>
      </c>
    </row>
    <row r="911" spans="1:23" x14ac:dyDescent="0.2">
      <c r="A911" s="102">
        <f t="shared" si="331"/>
        <v>40322</v>
      </c>
      <c r="B911" s="6">
        <f t="shared" si="325"/>
        <v>11356.803387</v>
      </c>
      <c r="C911" s="6">
        <f t="shared" si="332"/>
        <v>10000</v>
      </c>
      <c r="D911" s="6">
        <f t="shared" si="326"/>
        <v>11356.803387</v>
      </c>
      <c r="E911" s="48">
        <f t="shared" si="333"/>
        <v>3097.42</v>
      </c>
      <c r="F911" s="10">
        <f t="shared" si="334"/>
        <v>3110.74</v>
      </c>
      <c r="G911" s="18">
        <f t="shared" si="322"/>
        <v>40304</v>
      </c>
      <c r="H911" s="2">
        <f t="shared" si="321"/>
        <v>4.3003531971768094E-3</v>
      </c>
      <c r="I911" s="1">
        <f t="shared" si="335"/>
        <v>19</v>
      </c>
      <c r="J911" s="49">
        <f t="shared" si="341"/>
        <v>31</v>
      </c>
      <c r="K911" s="7">
        <f t="shared" si="327"/>
        <v>1.0026335099999999</v>
      </c>
      <c r="L911" s="7">
        <f t="shared" si="336"/>
        <v>1.12024356</v>
      </c>
      <c r="M911" s="7">
        <f t="shared" si="337"/>
        <v>1.1231937299999999</v>
      </c>
      <c r="N911" s="6">
        <f t="shared" si="328"/>
        <v>11231.9373</v>
      </c>
      <c r="O911" s="45">
        <v>0</v>
      </c>
      <c r="P911" s="6">
        <v>0</v>
      </c>
      <c r="Q911" s="6">
        <v>0</v>
      </c>
      <c r="R911" s="2">
        <f t="shared" si="338"/>
        <v>5.0000000000000001E-3</v>
      </c>
      <c r="S911" s="45">
        <f t="shared" si="339"/>
        <v>798</v>
      </c>
      <c r="T911" s="8">
        <f t="shared" si="329"/>
        <v>1.0111170570000001</v>
      </c>
      <c r="U911" s="6">
        <f t="shared" si="330"/>
        <v>124.86608699999999</v>
      </c>
      <c r="V911" s="3" t="str">
        <f t="shared" si="340"/>
        <v>A=</v>
      </c>
      <c r="W911" s="9">
        <f t="shared" si="340"/>
        <v>43286</v>
      </c>
    </row>
    <row r="912" spans="1:23" x14ac:dyDescent="0.2">
      <c r="A912" s="102">
        <f t="shared" si="331"/>
        <v>40323</v>
      </c>
      <c r="B912" s="6">
        <f t="shared" si="325"/>
        <v>11358.532841</v>
      </c>
      <c r="C912" s="6">
        <f t="shared" si="332"/>
        <v>10000</v>
      </c>
      <c r="D912" s="6">
        <f t="shared" si="326"/>
        <v>11358.532841</v>
      </c>
      <c r="E912" s="48">
        <f t="shared" si="333"/>
        <v>3097.42</v>
      </c>
      <c r="F912" s="10">
        <f t="shared" si="334"/>
        <v>3110.74</v>
      </c>
      <c r="G912" s="18">
        <f t="shared" si="322"/>
        <v>40304</v>
      </c>
      <c r="H912" s="2">
        <f t="shared" si="321"/>
        <v>4.3003531971768094E-3</v>
      </c>
      <c r="I912" s="1">
        <f t="shared" si="335"/>
        <v>20</v>
      </c>
      <c r="J912" s="49">
        <f t="shared" si="341"/>
        <v>31</v>
      </c>
      <c r="K912" s="7">
        <f t="shared" si="327"/>
        <v>1.0027722999999999</v>
      </c>
      <c r="L912" s="7">
        <f t="shared" si="336"/>
        <v>1.12024356</v>
      </c>
      <c r="M912" s="7">
        <f t="shared" si="337"/>
        <v>1.12334921</v>
      </c>
      <c r="N912" s="6">
        <f t="shared" si="328"/>
        <v>11233.492099999999</v>
      </c>
      <c r="O912" s="45">
        <v>0</v>
      </c>
      <c r="P912" s="6">
        <v>0</v>
      </c>
      <c r="Q912" s="6">
        <v>0</v>
      </c>
      <c r="R912" s="2">
        <f t="shared" si="338"/>
        <v>5.0000000000000001E-3</v>
      </c>
      <c r="S912" s="45">
        <f t="shared" si="339"/>
        <v>799</v>
      </c>
      <c r="T912" s="8">
        <f t="shared" si="329"/>
        <v>1.0111310659999999</v>
      </c>
      <c r="U912" s="6">
        <f t="shared" si="330"/>
        <v>125.040741</v>
      </c>
      <c r="V912" s="3" t="str">
        <f t="shared" si="340"/>
        <v>A=</v>
      </c>
      <c r="W912" s="9">
        <f t="shared" si="340"/>
        <v>43286</v>
      </c>
    </row>
    <row r="913" spans="1:23" x14ac:dyDescent="0.2">
      <c r="A913" s="102">
        <f t="shared" si="331"/>
        <v>40324</v>
      </c>
      <c r="B913" s="6">
        <f t="shared" si="325"/>
        <v>11360.262632000002</v>
      </c>
      <c r="C913" s="6">
        <f t="shared" si="332"/>
        <v>10000</v>
      </c>
      <c r="D913" s="6">
        <f t="shared" si="326"/>
        <v>11360.262632000002</v>
      </c>
      <c r="E913" s="48">
        <f t="shared" si="333"/>
        <v>3097.42</v>
      </c>
      <c r="F913" s="10">
        <f t="shared" si="334"/>
        <v>3110.74</v>
      </c>
      <c r="G913" s="18">
        <f t="shared" si="322"/>
        <v>40304</v>
      </c>
      <c r="H913" s="2">
        <f t="shared" si="321"/>
        <v>4.3003531971768094E-3</v>
      </c>
      <c r="I913" s="1">
        <f t="shared" si="335"/>
        <v>21</v>
      </c>
      <c r="J913" s="49">
        <f t="shared" si="341"/>
        <v>31</v>
      </c>
      <c r="K913" s="7">
        <f t="shared" si="327"/>
        <v>1.00291112</v>
      </c>
      <c r="L913" s="7">
        <f t="shared" si="336"/>
        <v>1.12024356</v>
      </c>
      <c r="M913" s="7">
        <f t="shared" si="337"/>
        <v>1.1235047199999999</v>
      </c>
      <c r="N913" s="6">
        <f t="shared" si="328"/>
        <v>11235.047200000001</v>
      </c>
      <c r="O913" s="45">
        <v>0</v>
      </c>
      <c r="P913" s="6">
        <v>0</v>
      </c>
      <c r="Q913" s="6">
        <v>0</v>
      </c>
      <c r="R913" s="2">
        <f t="shared" si="338"/>
        <v>5.0000000000000001E-3</v>
      </c>
      <c r="S913" s="45">
        <f t="shared" si="339"/>
        <v>800</v>
      </c>
      <c r="T913" s="8">
        <f t="shared" si="329"/>
        <v>1.0111450740000001</v>
      </c>
      <c r="U913" s="6">
        <f t="shared" si="330"/>
        <v>125.21543200000001</v>
      </c>
      <c r="V913" s="3" t="str">
        <f t="shared" si="340"/>
        <v>A=</v>
      </c>
      <c r="W913" s="9">
        <f t="shared" si="340"/>
        <v>43286</v>
      </c>
    </row>
    <row r="914" spans="1:23" x14ac:dyDescent="0.2">
      <c r="A914" s="102">
        <f t="shared" si="331"/>
        <v>40325</v>
      </c>
      <c r="B914" s="6">
        <f t="shared" si="325"/>
        <v>11361.992679000001</v>
      </c>
      <c r="C914" s="6">
        <f t="shared" si="332"/>
        <v>10000</v>
      </c>
      <c r="D914" s="6">
        <f t="shared" si="326"/>
        <v>11361.992679000001</v>
      </c>
      <c r="E914" s="48">
        <f t="shared" si="333"/>
        <v>3097.42</v>
      </c>
      <c r="F914" s="10">
        <f t="shared" si="334"/>
        <v>3110.74</v>
      </c>
      <c r="G914" s="18">
        <f t="shared" si="322"/>
        <v>40304</v>
      </c>
      <c r="H914" s="2">
        <f t="shared" si="321"/>
        <v>4.3003531971768094E-3</v>
      </c>
      <c r="I914" s="1">
        <f t="shared" si="335"/>
        <v>22</v>
      </c>
      <c r="J914" s="49">
        <f t="shared" si="341"/>
        <v>31</v>
      </c>
      <c r="K914" s="7">
        <f t="shared" si="327"/>
        <v>1.00304996</v>
      </c>
      <c r="L914" s="7">
        <f t="shared" si="336"/>
        <v>1.12024356</v>
      </c>
      <c r="M914" s="7">
        <f t="shared" si="337"/>
        <v>1.1236602499999999</v>
      </c>
      <c r="N914" s="6">
        <f t="shared" si="328"/>
        <v>11236.602500000001</v>
      </c>
      <c r="O914" s="45">
        <v>0</v>
      </c>
      <c r="P914" s="6">
        <v>0</v>
      </c>
      <c r="Q914" s="6">
        <v>0</v>
      </c>
      <c r="R914" s="2">
        <f t="shared" si="338"/>
        <v>5.0000000000000001E-3</v>
      </c>
      <c r="S914" s="45">
        <f t="shared" si="339"/>
        <v>801</v>
      </c>
      <c r="T914" s="8">
        <f t="shared" si="329"/>
        <v>1.0111590829999999</v>
      </c>
      <c r="U914" s="6">
        <f t="shared" si="330"/>
        <v>125.390179</v>
      </c>
      <c r="V914" s="3" t="str">
        <f t="shared" si="340"/>
        <v>A=</v>
      </c>
      <c r="W914" s="9">
        <f t="shared" si="340"/>
        <v>43286</v>
      </c>
    </row>
    <row r="915" spans="1:23" x14ac:dyDescent="0.2">
      <c r="A915" s="102">
        <f t="shared" si="331"/>
        <v>40326</v>
      </c>
      <c r="B915" s="6">
        <f t="shared" si="325"/>
        <v>11363.722973</v>
      </c>
      <c r="C915" s="6">
        <f t="shared" si="332"/>
        <v>10000</v>
      </c>
      <c r="D915" s="6">
        <f t="shared" si="326"/>
        <v>11363.722973</v>
      </c>
      <c r="E915" s="48">
        <f t="shared" si="333"/>
        <v>3097.42</v>
      </c>
      <c r="F915" s="10">
        <f t="shared" si="334"/>
        <v>3110.74</v>
      </c>
      <c r="G915" s="18">
        <f t="shared" si="322"/>
        <v>40304</v>
      </c>
      <c r="H915" s="2">
        <f t="shared" si="321"/>
        <v>4.3003531971768094E-3</v>
      </c>
      <c r="I915" s="1">
        <f t="shared" si="335"/>
        <v>23</v>
      </c>
      <c r="J915" s="49">
        <f t="shared" si="341"/>
        <v>31</v>
      </c>
      <c r="K915" s="7">
        <f t="shared" si="327"/>
        <v>1.0031888099999999</v>
      </c>
      <c r="L915" s="7">
        <f t="shared" si="336"/>
        <v>1.12024356</v>
      </c>
      <c r="M915" s="7">
        <f t="shared" si="337"/>
        <v>1.1238158</v>
      </c>
      <c r="N915" s="6">
        <f t="shared" si="328"/>
        <v>11238.157999999999</v>
      </c>
      <c r="O915" s="45">
        <v>0</v>
      </c>
      <c r="P915" s="6">
        <v>0</v>
      </c>
      <c r="Q915" s="6">
        <v>0</v>
      </c>
      <c r="R915" s="2">
        <f t="shared" si="338"/>
        <v>5.0000000000000001E-3</v>
      </c>
      <c r="S915" s="45">
        <f t="shared" si="339"/>
        <v>802</v>
      </c>
      <c r="T915" s="8">
        <f t="shared" si="329"/>
        <v>1.0111730919999999</v>
      </c>
      <c r="U915" s="6">
        <f t="shared" si="330"/>
        <v>125.56497299999999</v>
      </c>
      <c r="V915" s="3" t="str">
        <f t="shared" si="340"/>
        <v>A=</v>
      </c>
      <c r="W915" s="9">
        <f t="shared" si="340"/>
        <v>43286</v>
      </c>
    </row>
    <row r="916" spans="1:23" x14ac:dyDescent="0.2">
      <c r="A916" s="102">
        <f t="shared" si="331"/>
        <v>40327</v>
      </c>
      <c r="B916" s="6">
        <f t="shared" si="325"/>
        <v>11365.453613</v>
      </c>
      <c r="C916" s="6">
        <f t="shared" si="332"/>
        <v>10000</v>
      </c>
      <c r="D916" s="6">
        <f t="shared" si="326"/>
        <v>11365.453613</v>
      </c>
      <c r="E916" s="48">
        <f t="shared" si="333"/>
        <v>3097.42</v>
      </c>
      <c r="F916" s="10">
        <f t="shared" si="334"/>
        <v>3110.74</v>
      </c>
      <c r="G916" s="18">
        <f t="shared" si="322"/>
        <v>40304</v>
      </c>
      <c r="H916" s="2">
        <f t="shared" si="321"/>
        <v>4.3003531971768094E-3</v>
      </c>
      <c r="I916" s="1">
        <f t="shared" si="335"/>
        <v>24</v>
      </c>
      <c r="J916" s="49">
        <f t="shared" si="341"/>
        <v>31</v>
      </c>
      <c r="K916" s="7">
        <f t="shared" si="327"/>
        <v>1.0033276900000001</v>
      </c>
      <c r="L916" s="7">
        <f t="shared" si="336"/>
        <v>1.12024356</v>
      </c>
      <c r="M916" s="7">
        <f t="shared" si="337"/>
        <v>1.12397138</v>
      </c>
      <c r="N916" s="6">
        <f t="shared" si="328"/>
        <v>11239.7138</v>
      </c>
      <c r="O916" s="45">
        <v>0</v>
      </c>
      <c r="P916" s="6">
        <v>0</v>
      </c>
      <c r="Q916" s="6">
        <v>0</v>
      </c>
      <c r="R916" s="2">
        <f t="shared" si="338"/>
        <v>5.0000000000000001E-3</v>
      </c>
      <c r="S916" s="45">
        <f t="shared" si="339"/>
        <v>803</v>
      </c>
      <c r="T916" s="8">
        <f t="shared" si="329"/>
        <v>1.011187101</v>
      </c>
      <c r="U916" s="6">
        <f t="shared" si="330"/>
        <v>125.739813</v>
      </c>
      <c r="V916" s="3" t="str">
        <f t="shared" si="340"/>
        <v>A=</v>
      </c>
      <c r="W916" s="9">
        <f t="shared" si="340"/>
        <v>43286</v>
      </c>
    </row>
    <row r="917" spans="1:23" x14ac:dyDescent="0.2">
      <c r="A917" s="102">
        <f t="shared" si="331"/>
        <v>40328</v>
      </c>
      <c r="B917" s="6">
        <f t="shared" si="325"/>
        <v>11367.184409000001</v>
      </c>
      <c r="C917" s="6">
        <f t="shared" si="332"/>
        <v>10000</v>
      </c>
      <c r="D917" s="6">
        <f t="shared" si="326"/>
        <v>11367.184409000001</v>
      </c>
      <c r="E917" s="48">
        <f t="shared" si="333"/>
        <v>3097.42</v>
      </c>
      <c r="F917" s="10">
        <f t="shared" si="334"/>
        <v>3110.74</v>
      </c>
      <c r="G917" s="18">
        <f t="shared" si="322"/>
        <v>40304</v>
      </c>
      <c r="H917" s="2">
        <f t="shared" si="321"/>
        <v>4.3003531971768094E-3</v>
      </c>
      <c r="I917" s="1">
        <f t="shared" si="335"/>
        <v>25</v>
      </c>
      <c r="J917" s="49">
        <f t="shared" si="341"/>
        <v>31</v>
      </c>
      <c r="K917" s="7">
        <f t="shared" si="327"/>
        <v>1.00346658</v>
      </c>
      <c r="L917" s="7">
        <f t="shared" si="336"/>
        <v>1.12024356</v>
      </c>
      <c r="M917" s="7">
        <f t="shared" si="337"/>
        <v>1.1241269700000001</v>
      </c>
      <c r="N917" s="6">
        <f t="shared" si="328"/>
        <v>11241.269700000001</v>
      </c>
      <c r="O917" s="45">
        <v>0</v>
      </c>
      <c r="P917" s="6">
        <v>0</v>
      </c>
      <c r="Q917" s="6">
        <v>0</v>
      </c>
      <c r="R917" s="2">
        <f t="shared" si="338"/>
        <v>5.0000000000000001E-3</v>
      </c>
      <c r="S917" s="45">
        <f t="shared" si="339"/>
        <v>804</v>
      </c>
      <c r="T917" s="8">
        <f t="shared" si="329"/>
        <v>1.0112011110000001</v>
      </c>
      <c r="U917" s="6">
        <f t="shared" si="330"/>
        <v>125.914709</v>
      </c>
      <c r="V917" s="3" t="str">
        <f t="shared" si="340"/>
        <v>A=</v>
      </c>
      <c r="W917" s="9">
        <f t="shared" si="340"/>
        <v>43286</v>
      </c>
    </row>
    <row r="918" spans="1:23" x14ac:dyDescent="0.2">
      <c r="A918" s="102">
        <f t="shared" si="331"/>
        <v>40329</v>
      </c>
      <c r="B918" s="6">
        <f t="shared" si="325"/>
        <v>11368.915440000001</v>
      </c>
      <c r="C918" s="6">
        <f t="shared" si="332"/>
        <v>10000</v>
      </c>
      <c r="D918" s="6">
        <f t="shared" si="326"/>
        <v>11368.915440000001</v>
      </c>
      <c r="E918" s="48">
        <f t="shared" si="333"/>
        <v>3097.42</v>
      </c>
      <c r="F918" s="10">
        <f t="shared" si="334"/>
        <v>3110.74</v>
      </c>
      <c r="G918" s="18">
        <f t="shared" si="322"/>
        <v>40304</v>
      </c>
      <c r="H918" s="2">
        <f t="shared" si="321"/>
        <v>4.3003531971768094E-3</v>
      </c>
      <c r="I918" s="1">
        <f t="shared" si="335"/>
        <v>26</v>
      </c>
      <c r="J918" s="49">
        <f t="shared" si="341"/>
        <v>31</v>
      </c>
      <c r="K918" s="7">
        <f t="shared" si="327"/>
        <v>1.00360549</v>
      </c>
      <c r="L918" s="7">
        <f t="shared" si="336"/>
        <v>1.12024356</v>
      </c>
      <c r="M918" s="7">
        <f t="shared" si="337"/>
        <v>1.12428258</v>
      </c>
      <c r="N918" s="6">
        <f t="shared" si="328"/>
        <v>11242.825800000001</v>
      </c>
      <c r="O918" s="45">
        <v>0</v>
      </c>
      <c r="P918" s="6">
        <v>0</v>
      </c>
      <c r="Q918" s="6">
        <v>0</v>
      </c>
      <c r="R918" s="2">
        <f t="shared" si="338"/>
        <v>5.0000000000000001E-3</v>
      </c>
      <c r="S918" s="45">
        <f t="shared" si="339"/>
        <v>805</v>
      </c>
      <c r="T918" s="8">
        <f t="shared" si="329"/>
        <v>1.0112151199999999</v>
      </c>
      <c r="U918" s="6">
        <f t="shared" si="330"/>
        <v>126.08964</v>
      </c>
      <c r="V918" s="3" t="str">
        <f t="shared" si="340"/>
        <v>A=</v>
      </c>
      <c r="W918" s="9">
        <f t="shared" si="340"/>
        <v>43286</v>
      </c>
    </row>
    <row r="919" spans="1:23" x14ac:dyDescent="0.2">
      <c r="A919" s="102">
        <f t="shared" si="331"/>
        <v>40330</v>
      </c>
      <c r="B919" s="6">
        <f t="shared" si="325"/>
        <v>11370.646929999999</v>
      </c>
      <c r="C919" s="6">
        <f t="shared" si="332"/>
        <v>10000</v>
      </c>
      <c r="D919" s="6">
        <f t="shared" si="326"/>
        <v>11370.646929999999</v>
      </c>
      <c r="E919" s="48">
        <f t="shared" si="333"/>
        <v>3097.42</v>
      </c>
      <c r="F919" s="10">
        <f t="shared" si="334"/>
        <v>3110.74</v>
      </c>
      <c r="G919" s="18">
        <f t="shared" si="322"/>
        <v>40304</v>
      </c>
      <c r="H919" s="2">
        <f t="shared" si="321"/>
        <v>4.3003531971768094E-3</v>
      </c>
      <c r="I919" s="1">
        <f t="shared" si="335"/>
        <v>27</v>
      </c>
      <c r="J919" s="49">
        <f t="shared" si="341"/>
        <v>31</v>
      </c>
      <c r="K919" s="7">
        <f t="shared" si="327"/>
        <v>1.00374443</v>
      </c>
      <c r="L919" s="7">
        <f t="shared" si="336"/>
        <v>1.12024356</v>
      </c>
      <c r="M919" s="7">
        <f t="shared" si="337"/>
        <v>1.12443823</v>
      </c>
      <c r="N919" s="6">
        <f t="shared" si="328"/>
        <v>11244.382299999999</v>
      </c>
      <c r="O919" s="45">
        <v>0</v>
      </c>
      <c r="P919" s="6">
        <v>0</v>
      </c>
      <c r="Q919" s="6">
        <v>0</v>
      </c>
      <c r="R919" s="2">
        <f t="shared" si="338"/>
        <v>5.0000000000000001E-3</v>
      </c>
      <c r="S919" s="45">
        <f t="shared" si="339"/>
        <v>806</v>
      </c>
      <c r="T919" s="8">
        <f t="shared" si="329"/>
        <v>1.01122913</v>
      </c>
      <c r="U919" s="6">
        <f t="shared" si="330"/>
        <v>126.26463</v>
      </c>
      <c r="V919" s="3" t="str">
        <f t="shared" si="340"/>
        <v>A=</v>
      </c>
      <c r="W919" s="9">
        <f t="shared" si="340"/>
        <v>43286</v>
      </c>
    </row>
    <row r="920" spans="1:23" x14ac:dyDescent="0.2">
      <c r="A920" s="102">
        <f t="shared" si="331"/>
        <v>40331</v>
      </c>
      <c r="B920" s="6">
        <f t="shared" si="325"/>
        <v>11372.378564999999</v>
      </c>
      <c r="C920" s="6">
        <f t="shared" si="332"/>
        <v>10000</v>
      </c>
      <c r="D920" s="6">
        <f t="shared" si="326"/>
        <v>11372.378564999999</v>
      </c>
      <c r="E920" s="48">
        <f t="shared" si="333"/>
        <v>3097.42</v>
      </c>
      <c r="F920" s="10">
        <f t="shared" si="334"/>
        <v>3110.74</v>
      </c>
      <c r="G920" s="18">
        <f t="shared" si="322"/>
        <v>40304</v>
      </c>
      <c r="H920" s="2">
        <f t="shared" si="321"/>
        <v>4.3003531971768094E-3</v>
      </c>
      <c r="I920" s="1">
        <f t="shared" si="335"/>
        <v>28</v>
      </c>
      <c r="J920" s="49">
        <f t="shared" si="341"/>
        <v>31</v>
      </c>
      <c r="K920" s="7">
        <f t="shared" si="327"/>
        <v>1.00388338</v>
      </c>
      <c r="L920" s="7">
        <f t="shared" si="336"/>
        <v>1.12024356</v>
      </c>
      <c r="M920" s="7">
        <f t="shared" si="337"/>
        <v>1.1245938900000001</v>
      </c>
      <c r="N920" s="6">
        <f t="shared" si="328"/>
        <v>11245.938899999999</v>
      </c>
      <c r="O920" s="45">
        <v>0</v>
      </c>
      <c r="P920" s="6">
        <v>0</v>
      </c>
      <c r="Q920" s="6">
        <v>0</v>
      </c>
      <c r="R920" s="2">
        <f t="shared" si="338"/>
        <v>5.0000000000000001E-3</v>
      </c>
      <c r="S920" s="45">
        <f t="shared" si="339"/>
        <v>807</v>
      </c>
      <c r="T920" s="8">
        <f t="shared" si="329"/>
        <v>1.0112431399999999</v>
      </c>
      <c r="U920" s="6">
        <f t="shared" si="330"/>
        <v>126.43966500000001</v>
      </c>
      <c r="V920" s="3" t="str">
        <f t="shared" si="340"/>
        <v>A=</v>
      </c>
      <c r="W920" s="9">
        <f t="shared" si="340"/>
        <v>43286</v>
      </c>
    </row>
    <row r="921" spans="1:23" x14ac:dyDescent="0.2">
      <c r="A921" s="102">
        <f t="shared" si="331"/>
        <v>40332</v>
      </c>
      <c r="B921" s="6">
        <f t="shared" si="325"/>
        <v>11374.110445999999</v>
      </c>
      <c r="C921" s="6">
        <f t="shared" si="332"/>
        <v>10000</v>
      </c>
      <c r="D921" s="6">
        <f t="shared" si="326"/>
        <v>11374.110445999999</v>
      </c>
      <c r="E921" s="48">
        <f t="shared" si="333"/>
        <v>3097.42</v>
      </c>
      <c r="F921" s="10">
        <f t="shared" si="334"/>
        <v>3110.74</v>
      </c>
      <c r="G921" s="18">
        <f t="shared" si="322"/>
        <v>40304</v>
      </c>
      <c r="H921" s="2">
        <f t="shared" si="321"/>
        <v>4.3003531971768094E-3</v>
      </c>
      <c r="I921" s="1">
        <f t="shared" si="335"/>
        <v>29</v>
      </c>
      <c r="J921" s="49">
        <f t="shared" si="341"/>
        <v>31</v>
      </c>
      <c r="K921" s="7">
        <f t="shared" si="327"/>
        <v>1.0040223500000001</v>
      </c>
      <c r="L921" s="7">
        <f t="shared" si="336"/>
        <v>1.12024356</v>
      </c>
      <c r="M921" s="7">
        <f t="shared" si="337"/>
        <v>1.1247495700000001</v>
      </c>
      <c r="N921" s="6">
        <f t="shared" si="328"/>
        <v>11247.495699999999</v>
      </c>
      <c r="O921" s="45">
        <v>0</v>
      </c>
      <c r="P921" s="6">
        <v>0</v>
      </c>
      <c r="Q921" s="6">
        <v>0</v>
      </c>
      <c r="R921" s="2">
        <f t="shared" si="338"/>
        <v>5.0000000000000001E-3</v>
      </c>
      <c r="S921" s="45">
        <f t="shared" si="339"/>
        <v>808</v>
      </c>
      <c r="T921" s="8">
        <f t="shared" si="329"/>
        <v>1.01125715</v>
      </c>
      <c r="U921" s="6">
        <f t="shared" si="330"/>
        <v>126.614746</v>
      </c>
      <c r="V921" s="3" t="str">
        <f t="shared" si="340"/>
        <v>A=</v>
      </c>
      <c r="W921" s="9">
        <f t="shared" si="340"/>
        <v>43286</v>
      </c>
    </row>
    <row r="922" spans="1:23" x14ac:dyDescent="0.2">
      <c r="A922" s="102">
        <f t="shared" si="331"/>
        <v>40333</v>
      </c>
      <c r="B922" s="6">
        <f t="shared" si="325"/>
        <v>11375.842572</v>
      </c>
      <c r="C922" s="6">
        <f t="shared" si="332"/>
        <v>10000</v>
      </c>
      <c r="D922" s="6">
        <f t="shared" si="326"/>
        <v>11375.842572</v>
      </c>
      <c r="E922" s="48">
        <f t="shared" si="333"/>
        <v>3097.42</v>
      </c>
      <c r="F922" s="10">
        <f t="shared" si="334"/>
        <v>3110.74</v>
      </c>
      <c r="G922" s="18">
        <f t="shared" si="322"/>
        <v>40304</v>
      </c>
      <c r="H922" s="2">
        <f t="shared" si="321"/>
        <v>4.3003531971768094E-3</v>
      </c>
      <c r="I922" s="1">
        <f t="shared" si="335"/>
        <v>30</v>
      </c>
      <c r="J922" s="49">
        <f t="shared" si="341"/>
        <v>31</v>
      </c>
      <c r="K922" s="7">
        <f t="shared" si="327"/>
        <v>1.00416134</v>
      </c>
      <c r="L922" s="7">
        <f t="shared" si="336"/>
        <v>1.12024356</v>
      </c>
      <c r="M922" s="7">
        <f t="shared" si="337"/>
        <v>1.12490527</v>
      </c>
      <c r="N922" s="6">
        <f t="shared" si="328"/>
        <v>11249.0527</v>
      </c>
      <c r="O922" s="45">
        <v>0</v>
      </c>
      <c r="P922" s="6">
        <v>0</v>
      </c>
      <c r="Q922" s="6">
        <v>0</v>
      </c>
      <c r="R922" s="2">
        <f t="shared" si="338"/>
        <v>5.0000000000000001E-3</v>
      </c>
      <c r="S922" s="45">
        <f t="shared" si="339"/>
        <v>809</v>
      </c>
      <c r="T922" s="8">
        <f t="shared" si="329"/>
        <v>1.0112711599999999</v>
      </c>
      <c r="U922" s="6">
        <f t="shared" si="330"/>
        <v>126.789872</v>
      </c>
      <c r="V922" s="3" t="str">
        <f t="shared" si="340"/>
        <v>A=</v>
      </c>
      <c r="W922" s="9">
        <f t="shared" si="340"/>
        <v>43286</v>
      </c>
    </row>
    <row r="923" spans="1:23" x14ac:dyDescent="0.2">
      <c r="A923" s="102">
        <f t="shared" si="331"/>
        <v>40334</v>
      </c>
      <c r="B923" s="6">
        <f t="shared" si="325"/>
        <v>11377.574956</v>
      </c>
      <c r="C923" s="6">
        <f t="shared" si="332"/>
        <v>10000</v>
      </c>
      <c r="D923" s="6">
        <f t="shared" si="326"/>
        <v>11377.574956</v>
      </c>
      <c r="E923" s="48">
        <f t="shared" si="333"/>
        <v>3097.42</v>
      </c>
      <c r="F923" s="10">
        <f t="shared" si="334"/>
        <v>3110.74</v>
      </c>
      <c r="G923" s="18">
        <f t="shared" si="322"/>
        <v>40304</v>
      </c>
      <c r="H923" s="2">
        <f t="shared" si="321"/>
        <v>4.3003531971768094E-3</v>
      </c>
      <c r="I923" s="1">
        <f t="shared" si="335"/>
        <v>31</v>
      </c>
      <c r="J923" s="49">
        <f t="shared" si="341"/>
        <v>31</v>
      </c>
      <c r="K923" s="7">
        <f t="shared" si="327"/>
        <v>1.0043003500000001</v>
      </c>
      <c r="L923" s="7">
        <f t="shared" si="336"/>
        <v>1.12024356</v>
      </c>
      <c r="M923" s="7">
        <f t="shared" si="337"/>
        <v>1.1250609899999999</v>
      </c>
      <c r="N923" s="6">
        <f t="shared" si="328"/>
        <v>11250.609899999999</v>
      </c>
      <c r="O923" s="45">
        <v>0</v>
      </c>
      <c r="P923" s="6">
        <v>0</v>
      </c>
      <c r="Q923" s="6">
        <v>0</v>
      </c>
      <c r="R923" s="2">
        <f t="shared" si="338"/>
        <v>5.0000000000000001E-3</v>
      </c>
      <c r="S923" s="45">
        <f t="shared" si="339"/>
        <v>810</v>
      </c>
      <c r="T923" s="8">
        <f t="shared" si="329"/>
        <v>1.0112851709999999</v>
      </c>
      <c r="U923" s="6">
        <f t="shared" si="330"/>
        <v>126.965056</v>
      </c>
      <c r="V923" s="3" t="str">
        <f t="shared" ref="V923:W938" si="342">V922</f>
        <v>A=</v>
      </c>
      <c r="W923" s="9">
        <f t="shared" si="342"/>
        <v>43286</v>
      </c>
    </row>
    <row r="924" spans="1:23" x14ac:dyDescent="0.2">
      <c r="A924" s="102">
        <f t="shared" si="331"/>
        <v>40335</v>
      </c>
      <c r="B924" s="6">
        <f t="shared" si="325"/>
        <v>11377.732587999999</v>
      </c>
      <c r="C924" s="6">
        <f t="shared" si="332"/>
        <v>10000</v>
      </c>
      <c r="D924" s="6">
        <f t="shared" si="326"/>
        <v>11377.732587999999</v>
      </c>
      <c r="E924" s="48">
        <f t="shared" si="333"/>
        <v>3110.74</v>
      </c>
      <c r="F924" s="10">
        <f t="shared" si="334"/>
        <v>3110.7400000010002</v>
      </c>
      <c r="G924" s="18">
        <f t="shared" si="322"/>
        <v>40335</v>
      </c>
      <c r="H924" s="2">
        <f t="shared" si="321"/>
        <v>3.2152058793144533E-13</v>
      </c>
      <c r="I924" s="1">
        <f t="shared" si="335"/>
        <v>1</v>
      </c>
      <c r="J924" s="49">
        <f t="shared" si="341"/>
        <v>30</v>
      </c>
      <c r="K924" s="7">
        <f t="shared" si="327"/>
        <v>1</v>
      </c>
      <c r="L924" s="7">
        <f t="shared" si="336"/>
        <v>1.1250609899999999</v>
      </c>
      <c r="M924" s="7">
        <f t="shared" si="337"/>
        <v>1.1250609899999999</v>
      </c>
      <c r="N924" s="6">
        <f t="shared" si="328"/>
        <v>11250.609899999999</v>
      </c>
      <c r="O924" s="45">
        <v>0</v>
      </c>
      <c r="P924" s="6">
        <v>0</v>
      </c>
      <c r="Q924" s="6">
        <v>0</v>
      </c>
      <c r="R924" s="2">
        <f t="shared" si="338"/>
        <v>5.0000000000000001E-3</v>
      </c>
      <c r="S924" s="45">
        <f t="shared" si="339"/>
        <v>811</v>
      </c>
      <c r="T924" s="8">
        <f t="shared" si="329"/>
        <v>1.0112991819999999</v>
      </c>
      <c r="U924" s="6">
        <f t="shared" si="330"/>
        <v>127.122688</v>
      </c>
      <c r="V924" s="3" t="str">
        <f t="shared" si="342"/>
        <v>A=</v>
      </c>
      <c r="W924" s="9">
        <f t="shared" si="342"/>
        <v>43286</v>
      </c>
    </row>
    <row r="925" spans="1:23" x14ac:dyDescent="0.2">
      <c r="A925" s="102">
        <f t="shared" si="331"/>
        <v>40336</v>
      </c>
      <c r="B925" s="6">
        <f t="shared" si="325"/>
        <v>11377.890221</v>
      </c>
      <c r="C925" s="6">
        <f t="shared" si="332"/>
        <v>10000</v>
      </c>
      <c r="D925" s="6">
        <f t="shared" si="326"/>
        <v>11377.890221</v>
      </c>
      <c r="E925" s="48">
        <f t="shared" si="333"/>
        <v>3110.74</v>
      </c>
      <c r="F925" s="10">
        <f t="shared" si="334"/>
        <v>3110.7400000010002</v>
      </c>
      <c r="G925" s="18">
        <f t="shared" si="322"/>
        <v>40335</v>
      </c>
      <c r="H925" s="2">
        <f t="shared" si="321"/>
        <v>3.2152058793144533E-13</v>
      </c>
      <c r="I925" s="1">
        <f t="shared" si="335"/>
        <v>2</v>
      </c>
      <c r="J925" s="49">
        <f t="shared" si="341"/>
        <v>30</v>
      </c>
      <c r="K925" s="7">
        <f t="shared" si="327"/>
        <v>1</v>
      </c>
      <c r="L925" s="7">
        <f t="shared" si="336"/>
        <v>1.1250609899999999</v>
      </c>
      <c r="M925" s="7">
        <f t="shared" si="337"/>
        <v>1.1250609899999999</v>
      </c>
      <c r="N925" s="6">
        <f t="shared" si="328"/>
        <v>11250.609899999999</v>
      </c>
      <c r="O925" s="45">
        <v>0</v>
      </c>
      <c r="P925" s="6">
        <v>0</v>
      </c>
      <c r="Q925" s="6">
        <v>0</v>
      </c>
      <c r="R925" s="2">
        <f t="shared" si="338"/>
        <v>5.0000000000000001E-3</v>
      </c>
      <c r="S925" s="45">
        <f t="shared" si="339"/>
        <v>812</v>
      </c>
      <c r="T925" s="8">
        <f t="shared" si="329"/>
        <v>1.0113131930000001</v>
      </c>
      <c r="U925" s="6">
        <f t="shared" si="330"/>
        <v>127.280321</v>
      </c>
      <c r="V925" s="3" t="str">
        <f t="shared" si="342"/>
        <v>A=</v>
      </c>
      <c r="W925" s="9">
        <f t="shared" si="342"/>
        <v>43286</v>
      </c>
    </row>
    <row r="926" spans="1:23" x14ac:dyDescent="0.2">
      <c r="A926" s="102">
        <f t="shared" si="331"/>
        <v>40337</v>
      </c>
      <c r="B926" s="6">
        <f t="shared" si="325"/>
        <v>11378.047853</v>
      </c>
      <c r="C926" s="6">
        <f t="shared" si="332"/>
        <v>10000</v>
      </c>
      <c r="D926" s="6">
        <f t="shared" si="326"/>
        <v>11378.047853</v>
      </c>
      <c r="E926" s="48">
        <f t="shared" si="333"/>
        <v>3110.74</v>
      </c>
      <c r="F926" s="10">
        <f t="shared" si="334"/>
        <v>3110.7400000010002</v>
      </c>
      <c r="G926" s="18">
        <f t="shared" si="322"/>
        <v>40335</v>
      </c>
      <c r="H926" s="2">
        <f t="shared" si="321"/>
        <v>3.2152058793144533E-13</v>
      </c>
      <c r="I926" s="1">
        <f t="shared" si="335"/>
        <v>3</v>
      </c>
      <c r="J926" s="49">
        <f t="shared" si="341"/>
        <v>30</v>
      </c>
      <c r="K926" s="7">
        <f t="shared" si="327"/>
        <v>1</v>
      </c>
      <c r="L926" s="7">
        <f t="shared" si="336"/>
        <v>1.1250609899999999</v>
      </c>
      <c r="M926" s="7">
        <f t="shared" si="337"/>
        <v>1.1250609899999999</v>
      </c>
      <c r="N926" s="6">
        <f t="shared" si="328"/>
        <v>11250.609899999999</v>
      </c>
      <c r="O926" s="45">
        <v>0</v>
      </c>
      <c r="P926" s="6">
        <v>0</v>
      </c>
      <c r="Q926" s="6">
        <v>0</v>
      </c>
      <c r="R926" s="2">
        <f t="shared" si="338"/>
        <v>5.0000000000000001E-3</v>
      </c>
      <c r="S926" s="45">
        <f t="shared" si="339"/>
        <v>813</v>
      </c>
      <c r="T926" s="8">
        <f t="shared" si="329"/>
        <v>1.0113272040000001</v>
      </c>
      <c r="U926" s="6">
        <f t="shared" si="330"/>
        <v>127.43795299999999</v>
      </c>
      <c r="V926" s="3" t="str">
        <f t="shared" si="342"/>
        <v>A=</v>
      </c>
      <c r="W926" s="9">
        <f t="shared" si="342"/>
        <v>43286</v>
      </c>
    </row>
    <row r="927" spans="1:23" x14ac:dyDescent="0.2">
      <c r="A927" s="102">
        <f t="shared" si="331"/>
        <v>40338</v>
      </c>
      <c r="B927" s="6">
        <f t="shared" si="325"/>
        <v>11378.205484999999</v>
      </c>
      <c r="C927" s="6">
        <f t="shared" si="332"/>
        <v>10000</v>
      </c>
      <c r="D927" s="6">
        <f t="shared" si="326"/>
        <v>11378.205484999999</v>
      </c>
      <c r="E927" s="48">
        <f t="shared" si="333"/>
        <v>3110.74</v>
      </c>
      <c r="F927" s="10">
        <f t="shared" si="334"/>
        <v>3110.7400000010002</v>
      </c>
      <c r="G927" s="18">
        <f t="shared" si="322"/>
        <v>40335</v>
      </c>
      <c r="H927" s="2">
        <f t="shared" ref="H927:H990" si="343">(F927/E927)-1</f>
        <v>3.2152058793144533E-13</v>
      </c>
      <c r="I927" s="1">
        <f t="shared" si="335"/>
        <v>4</v>
      </c>
      <c r="J927" s="49">
        <f t="shared" si="341"/>
        <v>30</v>
      </c>
      <c r="K927" s="7">
        <f t="shared" si="327"/>
        <v>1</v>
      </c>
      <c r="L927" s="7">
        <f t="shared" si="336"/>
        <v>1.1250609899999999</v>
      </c>
      <c r="M927" s="7">
        <f t="shared" si="337"/>
        <v>1.1250609899999999</v>
      </c>
      <c r="N927" s="6">
        <f t="shared" si="328"/>
        <v>11250.609899999999</v>
      </c>
      <c r="O927" s="45">
        <v>0</v>
      </c>
      <c r="P927" s="6">
        <v>0</v>
      </c>
      <c r="Q927" s="6">
        <v>0</v>
      </c>
      <c r="R927" s="2">
        <f t="shared" si="338"/>
        <v>5.0000000000000001E-3</v>
      </c>
      <c r="S927" s="45">
        <f t="shared" si="339"/>
        <v>814</v>
      </c>
      <c r="T927" s="8">
        <f t="shared" si="329"/>
        <v>1.0113412150000001</v>
      </c>
      <c r="U927" s="6">
        <f t="shared" si="330"/>
        <v>127.595585</v>
      </c>
      <c r="V927" s="3" t="str">
        <f t="shared" si="342"/>
        <v>A=</v>
      </c>
      <c r="W927" s="9">
        <f t="shared" si="342"/>
        <v>43286</v>
      </c>
    </row>
    <row r="928" spans="1:23" x14ac:dyDescent="0.2">
      <c r="A928" s="102">
        <f t="shared" si="331"/>
        <v>40339</v>
      </c>
      <c r="B928" s="6">
        <f t="shared" si="325"/>
        <v>11378.363117999999</v>
      </c>
      <c r="C928" s="6">
        <f t="shared" si="332"/>
        <v>10000</v>
      </c>
      <c r="D928" s="6">
        <f t="shared" si="326"/>
        <v>11378.363117999999</v>
      </c>
      <c r="E928" s="48">
        <f t="shared" si="333"/>
        <v>3110.74</v>
      </c>
      <c r="F928" s="10">
        <f t="shared" si="334"/>
        <v>3110.7400000010002</v>
      </c>
      <c r="G928" s="18">
        <f t="shared" si="322"/>
        <v>40335</v>
      </c>
      <c r="H928" s="2">
        <f t="shared" si="343"/>
        <v>3.2152058793144533E-13</v>
      </c>
      <c r="I928" s="1">
        <f t="shared" si="335"/>
        <v>5</v>
      </c>
      <c r="J928" s="49">
        <f t="shared" si="341"/>
        <v>30</v>
      </c>
      <c r="K928" s="7">
        <f t="shared" si="327"/>
        <v>1</v>
      </c>
      <c r="L928" s="7">
        <f t="shared" si="336"/>
        <v>1.1250609899999999</v>
      </c>
      <c r="M928" s="7">
        <f t="shared" si="337"/>
        <v>1.1250609899999999</v>
      </c>
      <c r="N928" s="6">
        <f t="shared" si="328"/>
        <v>11250.609899999999</v>
      </c>
      <c r="O928" s="45">
        <v>0</v>
      </c>
      <c r="P928" s="6">
        <v>0</v>
      </c>
      <c r="Q928" s="6">
        <v>0</v>
      </c>
      <c r="R928" s="2">
        <f t="shared" si="338"/>
        <v>5.0000000000000001E-3</v>
      </c>
      <c r="S928" s="45">
        <f t="shared" si="339"/>
        <v>815</v>
      </c>
      <c r="T928" s="8">
        <f t="shared" si="329"/>
        <v>1.0113552260000001</v>
      </c>
      <c r="U928" s="6">
        <f t="shared" si="330"/>
        <v>127.753218</v>
      </c>
      <c r="V928" s="3" t="str">
        <f t="shared" si="342"/>
        <v>A=</v>
      </c>
      <c r="W928" s="9">
        <f t="shared" si="342"/>
        <v>43286</v>
      </c>
    </row>
    <row r="929" spans="1:23" x14ac:dyDescent="0.2">
      <c r="A929" s="102">
        <f t="shared" si="331"/>
        <v>40340</v>
      </c>
      <c r="B929" s="6">
        <f t="shared" si="325"/>
        <v>11378.520761</v>
      </c>
      <c r="C929" s="6">
        <f t="shared" si="332"/>
        <v>10000</v>
      </c>
      <c r="D929" s="6">
        <f t="shared" si="326"/>
        <v>11378.520761</v>
      </c>
      <c r="E929" s="48">
        <f t="shared" si="333"/>
        <v>3110.74</v>
      </c>
      <c r="F929" s="10">
        <f t="shared" si="334"/>
        <v>3110.7400000010002</v>
      </c>
      <c r="G929" s="18">
        <f t="shared" si="322"/>
        <v>40335</v>
      </c>
      <c r="H929" s="2">
        <f t="shared" si="343"/>
        <v>3.2152058793144533E-13</v>
      </c>
      <c r="I929" s="1">
        <f t="shared" si="335"/>
        <v>6</v>
      </c>
      <c r="J929" s="49">
        <f t="shared" si="341"/>
        <v>30</v>
      </c>
      <c r="K929" s="7">
        <f t="shared" si="327"/>
        <v>1</v>
      </c>
      <c r="L929" s="7">
        <f t="shared" si="336"/>
        <v>1.1250609899999999</v>
      </c>
      <c r="M929" s="7">
        <f t="shared" si="337"/>
        <v>1.1250609899999999</v>
      </c>
      <c r="N929" s="6">
        <f t="shared" si="328"/>
        <v>11250.609899999999</v>
      </c>
      <c r="O929" s="45">
        <v>0</v>
      </c>
      <c r="P929" s="6">
        <v>0</v>
      </c>
      <c r="Q929" s="6">
        <v>0</v>
      </c>
      <c r="R929" s="2">
        <f t="shared" si="338"/>
        <v>5.0000000000000001E-3</v>
      </c>
      <c r="S929" s="45">
        <f t="shared" si="339"/>
        <v>816</v>
      </c>
      <c r="T929" s="8">
        <f t="shared" si="329"/>
        <v>1.0113692379999999</v>
      </c>
      <c r="U929" s="6">
        <f t="shared" si="330"/>
        <v>127.910861</v>
      </c>
      <c r="V929" s="3" t="str">
        <f t="shared" si="342"/>
        <v>A=</v>
      </c>
      <c r="W929" s="9">
        <f t="shared" si="342"/>
        <v>43286</v>
      </c>
    </row>
    <row r="930" spans="1:23" x14ac:dyDescent="0.2">
      <c r="A930" s="102">
        <f t="shared" si="331"/>
        <v>40341</v>
      </c>
      <c r="B930" s="6">
        <f t="shared" si="325"/>
        <v>11378.678404999999</v>
      </c>
      <c r="C930" s="6">
        <f t="shared" si="332"/>
        <v>10000</v>
      </c>
      <c r="D930" s="6">
        <f t="shared" si="326"/>
        <v>11378.678404999999</v>
      </c>
      <c r="E930" s="48">
        <f t="shared" si="333"/>
        <v>3110.74</v>
      </c>
      <c r="F930" s="10">
        <f t="shared" si="334"/>
        <v>3110.7400000010002</v>
      </c>
      <c r="G930" s="18">
        <f t="shared" si="322"/>
        <v>40335</v>
      </c>
      <c r="H930" s="2">
        <f t="shared" si="343"/>
        <v>3.2152058793144533E-13</v>
      </c>
      <c r="I930" s="1">
        <f t="shared" si="335"/>
        <v>7</v>
      </c>
      <c r="J930" s="49">
        <f t="shared" si="341"/>
        <v>30</v>
      </c>
      <c r="K930" s="7">
        <f t="shared" si="327"/>
        <v>1</v>
      </c>
      <c r="L930" s="7">
        <f t="shared" si="336"/>
        <v>1.1250609899999999</v>
      </c>
      <c r="M930" s="7">
        <f t="shared" si="337"/>
        <v>1.1250609899999999</v>
      </c>
      <c r="N930" s="6">
        <f t="shared" si="328"/>
        <v>11250.609899999999</v>
      </c>
      <c r="O930" s="45">
        <v>0</v>
      </c>
      <c r="P930" s="6">
        <v>0</v>
      </c>
      <c r="Q930" s="6">
        <v>0</v>
      </c>
      <c r="R930" s="2">
        <f t="shared" si="338"/>
        <v>5.0000000000000001E-3</v>
      </c>
      <c r="S930" s="45">
        <f t="shared" si="339"/>
        <v>817</v>
      </c>
      <c r="T930" s="8">
        <f t="shared" si="329"/>
        <v>1.01138325</v>
      </c>
      <c r="U930" s="6">
        <f t="shared" si="330"/>
        <v>128.06850499999999</v>
      </c>
      <c r="V930" s="3" t="str">
        <f t="shared" si="342"/>
        <v>A=</v>
      </c>
      <c r="W930" s="9">
        <f t="shared" si="342"/>
        <v>43286</v>
      </c>
    </row>
    <row r="931" spans="1:23" x14ac:dyDescent="0.2">
      <c r="A931" s="102">
        <f t="shared" si="331"/>
        <v>40342</v>
      </c>
      <c r="B931" s="6">
        <f t="shared" si="325"/>
        <v>11378.836047999999</v>
      </c>
      <c r="C931" s="6">
        <f t="shared" si="332"/>
        <v>10000</v>
      </c>
      <c r="D931" s="6">
        <f t="shared" si="326"/>
        <v>11378.836047999999</v>
      </c>
      <c r="E931" s="48">
        <f t="shared" si="333"/>
        <v>3110.74</v>
      </c>
      <c r="F931" s="10">
        <f t="shared" si="334"/>
        <v>3110.7400000010002</v>
      </c>
      <c r="G931" s="18">
        <f t="shared" si="322"/>
        <v>40335</v>
      </c>
      <c r="H931" s="2">
        <f t="shared" si="343"/>
        <v>3.2152058793144533E-13</v>
      </c>
      <c r="I931" s="1">
        <f t="shared" si="335"/>
        <v>8</v>
      </c>
      <c r="J931" s="49">
        <f t="shared" si="341"/>
        <v>30</v>
      </c>
      <c r="K931" s="7">
        <f t="shared" si="327"/>
        <v>1</v>
      </c>
      <c r="L931" s="7">
        <f t="shared" si="336"/>
        <v>1.1250609899999999</v>
      </c>
      <c r="M931" s="7">
        <f t="shared" si="337"/>
        <v>1.1250609899999999</v>
      </c>
      <c r="N931" s="6">
        <f t="shared" si="328"/>
        <v>11250.609899999999</v>
      </c>
      <c r="O931" s="45">
        <v>0</v>
      </c>
      <c r="P931" s="6">
        <v>0</v>
      </c>
      <c r="Q931" s="6">
        <v>0</v>
      </c>
      <c r="R931" s="2">
        <f t="shared" si="338"/>
        <v>5.0000000000000001E-3</v>
      </c>
      <c r="S931" s="45">
        <f t="shared" si="339"/>
        <v>818</v>
      </c>
      <c r="T931" s="8">
        <f t="shared" si="329"/>
        <v>1.011397262</v>
      </c>
      <c r="U931" s="6">
        <f t="shared" si="330"/>
        <v>128.22614799999999</v>
      </c>
      <c r="V931" s="3" t="str">
        <f t="shared" si="342"/>
        <v>A=</v>
      </c>
      <c r="W931" s="9">
        <f t="shared" si="342"/>
        <v>43286</v>
      </c>
    </row>
    <row r="932" spans="1:23" x14ac:dyDescent="0.2">
      <c r="A932" s="102">
        <f t="shared" si="331"/>
        <v>40343</v>
      </c>
      <c r="B932" s="6">
        <f t="shared" si="325"/>
        <v>11378.993692</v>
      </c>
      <c r="C932" s="6">
        <f t="shared" si="332"/>
        <v>10000</v>
      </c>
      <c r="D932" s="6">
        <f t="shared" si="326"/>
        <v>11378.993692</v>
      </c>
      <c r="E932" s="48">
        <f t="shared" si="333"/>
        <v>3110.74</v>
      </c>
      <c r="F932" s="10">
        <f t="shared" si="334"/>
        <v>3110.7400000010002</v>
      </c>
      <c r="G932" s="18">
        <f t="shared" si="322"/>
        <v>40335</v>
      </c>
      <c r="H932" s="2">
        <f t="shared" si="343"/>
        <v>3.2152058793144533E-13</v>
      </c>
      <c r="I932" s="1">
        <f t="shared" si="335"/>
        <v>9</v>
      </c>
      <c r="J932" s="49">
        <f t="shared" si="341"/>
        <v>30</v>
      </c>
      <c r="K932" s="7">
        <f t="shared" si="327"/>
        <v>1</v>
      </c>
      <c r="L932" s="7">
        <f t="shared" si="336"/>
        <v>1.1250609899999999</v>
      </c>
      <c r="M932" s="7">
        <f t="shared" si="337"/>
        <v>1.1250609899999999</v>
      </c>
      <c r="N932" s="6">
        <f t="shared" si="328"/>
        <v>11250.609899999999</v>
      </c>
      <c r="O932" s="45">
        <v>0</v>
      </c>
      <c r="P932" s="6">
        <v>0</v>
      </c>
      <c r="Q932" s="6">
        <v>0</v>
      </c>
      <c r="R932" s="2">
        <f t="shared" si="338"/>
        <v>5.0000000000000001E-3</v>
      </c>
      <c r="S932" s="45">
        <f t="shared" si="339"/>
        <v>819</v>
      </c>
      <c r="T932" s="8">
        <f t="shared" si="329"/>
        <v>1.0114112740000001</v>
      </c>
      <c r="U932" s="6">
        <f t="shared" si="330"/>
        <v>128.383792</v>
      </c>
      <c r="V932" s="3" t="str">
        <f t="shared" si="342"/>
        <v>A=</v>
      </c>
      <c r="W932" s="9">
        <f t="shared" si="342"/>
        <v>43286</v>
      </c>
    </row>
    <row r="933" spans="1:23" x14ac:dyDescent="0.2">
      <c r="A933" s="102">
        <f t="shared" si="331"/>
        <v>40344</v>
      </c>
      <c r="B933" s="6">
        <f t="shared" si="325"/>
        <v>11379.151346999999</v>
      </c>
      <c r="C933" s="6">
        <f t="shared" si="332"/>
        <v>10000</v>
      </c>
      <c r="D933" s="6">
        <f t="shared" si="326"/>
        <v>11379.151346999999</v>
      </c>
      <c r="E933" s="48">
        <f t="shared" si="333"/>
        <v>3110.74</v>
      </c>
      <c r="F933" s="10">
        <f t="shared" si="334"/>
        <v>3110.7400000010002</v>
      </c>
      <c r="G933" s="18">
        <f t="shared" si="322"/>
        <v>40335</v>
      </c>
      <c r="H933" s="2">
        <f t="shared" si="343"/>
        <v>3.2152058793144533E-13</v>
      </c>
      <c r="I933" s="1">
        <f t="shared" si="335"/>
        <v>10</v>
      </c>
      <c r="J933" s="49">
        <f t="shared" si="341"/>
        <v>30</v>
      </c>
      <c r="K933" s="7">
        <f t="shared" si="327"/>
        <v>1</v>
      </c>
      <c r="L933" s="7">
        <f t="shared" si="336"/>
        <v>1.1250609899999999</v>
      </c>
      <c r="M933" s="7">
        <f t="shared" si="337"/>
        <v>1.1250609899999999</v>
      </c>
      <c r="N933" s="6">
        <f t="shared" si="328"/>
        <v>11250.609899999999</v>
      </c>
      <c r="O933" s="45">
        <v>0</v>
      </c>
      <c r="P933" s="6">
        <v>0</v>
      </c>
      <c r="Q933" s="6">
        <v>0</v>
      </c>
      <c r="R933" s="2">
        <f t="shared" si="338"/>
        <v>5.0000000000000001E-3</v>
      </c>
      <c r="S933" s="45">
        <f t="shared" si="339"/>
        <v>820</v>
      </c>
      <c r="T933" s="8">
        <f t="shared" si="329"/>
        <v>1.011425287</v>
      </c>
      <c r="U933" s="6">
        <f t="shared" si="330"/>
        <v>128.54144700000001</v>
      </c>
      <c r="V933" s="3" t="str">
        <f t="shared" si="342"/>
        <v>A=</v>
      </c>
      <c r="W933" s="9">
        <f t="shared" si="342"/>
        <v>43286</v>
      </c>
    </row>
    <row r="934" spans="1:23" x14ac:dyDescent="0.2">
      <c r="A934" s="102">
        <f t="shared" si="331"/>
        <v>40345</v>
      </c>
      <c r="B934" s="6">
        <f t="shared" si="325"/>
        <v>11379.309001</v>
      </c>
      <c r="C934" s="6">
        <f t="shared" si="332"/>
        <v>10000</v>
      </c>
      <c r="D934" s="6">
        <f t="shared" si="326"/>
        <v>11379.309001</v>
      </c>
      <c r="E934" s="48">
        <f t="shared" si="333"/>
        <v>3110.74</v>
      </c>
      <c r="F934" s="10">
        <f t="shared" si="334"/>
        <v>3110.7400000010002</v>
      </c>
      <c r="G934" s="18">
        <f t="shared" si="322"/>
        <v>40335</v>
      </c>
      <c r="H934" s="2">
        <f t="shared" si="343"/>
        <v>3.2152058793144533E-13</v>
      </c>
      <c r="I934" s="1">
        <f t="shared" si="335"/>
        <v>11</v>
      </c>
      <c r="J934" s="49">
        <f t="shared" si="341"/>
        <v>30</v>
      </c>
      <c r="K934" s="7">
        <f t="shared" si="327"/>
        <v>1</v>
      </c>
      <c r="L934" s="7">
        <f t="shared" si="336"/>
        <v>1.1250609899999999</v>
      </c>
      <c r="M934" s="7">
        <f t="shared" si="337"/>
        <v>1.1250609899999999</v>
      </c>
      <c r="N934" s="6">
        <f t="shared" si="328"/>
        <v>11250.609899999999</v>
      </c>
      <c r="O934" s="45">
        <v>0</v>
      </c>
      <c r="P934" s="6">
        <v>0</v>
      </c>
      <c r="Q934" s="6">
        <v>0</v>
      </c>
      <c r="R934" s="2">
        <f t="shared" si="338"/>
        <v>5.0000000000000001E-3</v>
      </c>
      <c r="S934" s="45">
        <f t="shared" si="339"/>
        <v>821</v>
      </c>
      <c r="T934" s="8">
        <f t="shared" si="329"/>
        <v>1.0114392999999999</v>
      </c>
      <c r="U934" s="6">
        <f t="shared" si="330"/>
        <v>128.69910100000001</v>
      </c>
      <c r="V934" s="3" t="str">
        <f t="shared" si="342"/>
        <v>A=</v>
      </c>
      <c r="W934" s="9">
        <f t="shared" si="342"/>
        <v>43286</v>
      </c>
    </row>
    <row r="935" spans="1:23" x14ac:dyDescent="0.2">
      <c r="A935" s="102">
        <f t="shared" si="331"/>
        <v>40346</v>
      </c>
      <c r="B935" s="6">
        <f t="shared" si="325"/>
        <v>11379.466644999999</v>
      </c>
      <c r="C935" s="6">
        <f t="shared" si="332"/>
        <v>10000</v>
      </c>
      <c r="D935" s="6">
        <f t="shared" si="326"/>
        <v>11379.466644999999</v>
      </c>
      <c r="E935" s="48">
        <f t="shared" si="333"/>
        <v>3110.74</v>
      </c>
      <c r="F935" s="10">
        <f t="shared" si="334"/>
        <v>3110.7400000010002</v>
      </c>
      <c r="G935" s="18">
        <f t="shared" si="322"/>
        <v>40335</v>
      </c>
      <c r="H935" s="2">
        <f t="shared" si="343"/>
        <v>3.2152058793144533E-13</v>
      </c>
      <c r="I935" s="1">
        <f t="shared" si="335"/>
        <v>12</v>
      </c>
      <c r="J935" s="49">
        <f t="shared" si="341"/>
        <v>30</v>
      </c>
      <c r="K935" s="7">
        <f t="shared" si="327"/>
        <v>1</v>
      </c>
      <c r="L935" s="7">
        <f t="shared" si="336"/>
        <v>1.1250609899999999</v>
      </c>
      <c r="M935" s="7">
        <f t="shared" si="337"/>
        <v>1.1250609899999999</v>
      </c>
      <c r="N935" s="6">
        <f t="shared" si="328"/>
        <v>11250.609899999999</v>
      </c>
      <c r="O935" s="45">
        <v>0</v>
      </c>
      <c r="P935" s="6">
        <v>0</v>
      </c>
      <c r="Q935" s="6">
        <v>0</v>
      </c>
      <c r="R935" s="2">
        <f t="shared" si="338"/>
        <v>5.0000000000000001E-3</v>
      </c>
      <c r="S935" s="45">
        <f t="shared" si="339"/>
        <v>822</v>
      </c>
      <c r="T935" s="8">
        <f t="shared" si="329"/>
        <v>1.011453312</v>
      </c>
      <c r="U935" s="6">
        <f t="shared" si="330"/>
        <v>128.85674499999999</v>
      </c>
      <c r="V935" s="3" t="str">
        <f t="shared" si="342"/>
        <v>A=</v>
      </c>
      <c r="W935" s="9">
        <f t="shared" si="342"/>
        <v>43286</v>
      </c>
    </row>
    <row r="936" spans="1:23" x14ac:dyDescent="0.2">
      <c r="A936" s="102">
        <f t="shared" si="331"/>
        <v>40347</v>
      </c>
      <c r="B936" s="6">
        <f t="shared" si="325"/>
        <v>11379.624299999999</v>
      </c>
      <c r="C936" s="6">
        <f t="shared" si="332"/>
        <v>10000</v>
      </c>
      <c r="D936" s="6">
        <f t="shared" si="326"/>
        <v>11379.624299999999</v>
      </c>
      <c r="E936" s="48">
        <f t="shared" si="333"/>
        <v>3110.74</v>
      </c>
      <c r="F936" s="10">
        <f t="shared" si="334"/>
        <v>3110.7400000010002</v>
      </c>
      <c r="G936" s="18">
        <f t="shared" si="322"/>
        <v>40335</v>
      </c>
      <c r="H936" s="2">
        <f t="shared" si="343"/>
        <v>3.2152058793144533E-13</v>
      </c>
      <c r="I936" s="1">
        <f t="shared" si="335"/>
        <v>13</v>
      </c>
      <c r="J936" s="49">
        <f t="shared" si="341"/>
        <v>30</v>
      </c>
      <c r="K936" s="7">
        <f t="shared" si="327"/>
        <v>1</v>
      </c>
      <c r="L936" s="7">
        <f t="shared" si="336"/>
        <v>1.1250609899999999</v>
      </c>
      <c r="M936" s="7">
        <f t="shared" si="337"/>
        <v>1.1250609899999999</v>
      </c>
      <c r="N936" s="6">
        <f t="shared" si="328"/>
        <v>11250.609899999999</v>
      </c>
      <c r="O936" s="45">
        <v>0</v>
      </c>
      <c r="P936" s="6">
        <v>0</v>
      </c>
      <c r="Q936" s="6">
        <v>0</v>
      </c>
      <c r="R936" s="2">
        <f t="shared" si="338"/>
        <v>5.0000000000000001E-3</v>
      </c>
      <c r="S936" s="45">
        <f t="shared" si="339"/>
        <v>823</v>
      </c>
      <c r="T936" s="8">
        <f t="shared" si="329"/>
        <v>1.0114673249999999</v>
      </c>
      <c r="U936" s="6">
        <f t="shared" si="330"/>
        <v>129.01439999999999</v>
      </c>
      <c r="V936" s="3" t="str">
        <f t="shared" si="342"/>
        <v>A=</v>
      </c>
      <c r="W936" s="9">
        <f t="shared" si="342"/>
        <v>43286</v>
      </c>
    </row>
    <row r="937" spans="1:23" x14ac:dyDescent="0.2">
      <c r="A937" s="102">
        <f t="shared" si="331"/>
        <v>40348</v>
      </c>
      <c r="B937" s="6">
        <f t="shared" si="325"/>
        <v>11379.781965999999</v>
      </c>
      <c r="C937" s="6">
        <f t="shared" si="332"/>
        <v>10000</v>
      </c>
      <c r="D937" s="6">
        <f t="shared" si="326"/>
        <v>11379.781965999999</v>
      </c>
      <c r="E937" s="48">
        <f t="shared" si="333"/>
        <v>3110.74</v>
      </c>
      <c r="F937" s="10">
        <f t="shared" si="334"/>
        <v>3110.7400000010002</v>
      </c>
      <c r="G937" s="18">
        <f t="shared" si="322"/>
        <v>40335</v>
      </c>
      <c r="H937" s="2">
        <f t="shared" si="343"/>
        <v>3.2152058793144533E-13</v>
      </c>
      <c r="I937" s="1">
        <f t="shared" si="335"/>
        <v>14</v>
      </c>
      <c r="J937" s="49">
        <f t="shared" si="341"/>
        <v>30</v>
      </c>
      <c r="K937" s="7">
        <f t="shared" si="327"/>
        <v>1</v>
      </c>
      <c r="L937" s="7">
        <f t="shared" si="336"/>
        <v>1.1250609899999999</v>
      </c>
      <c r="M937" s="7">
        <f t="shared" si="337"/>
        <v>1.1250609899999999</v>
      </c>
      <c r="N937" s="6">
        <f t="shared" si="328"/>
        <v>11250.609899999999</v>
      </c>
      <c r="O937" s="45">
        <v>0</v>
      </c>
      <c r="P937" s="6">
        <v>0</v>
      </c>
      <c r="Q937" s="6">
        <v>0</v>
      </c>
      <c r="R937" s="2">
        <f t="shared" si="338"/>
        <v>5.0000000000000001E-3</v>
      </c>
      <c r="S937" s="45">
        <f t="shared" si="339"/>
        <v>824</v>
      </c>
      <c r="T937" s="8">
        <f t="shared" si="329"/>
        <v>1.0114813389999999</v>
      </c>
      <c r="U937" s="6">
        <f t="shared" si="330"/>
        <v>129.172066</v>
      </c>
      <c r="V937" s="3" t="str">
        <f t="shared" si="342"/>
        <v>A=</v>
      </c>
      <c r="W937" s="9">
        <f t="shared" si="342"/>
        <v>43286</v>
      </c>
    </row>
    <row r="938" spans="1:23" x14ac:dyDescent="0.2">
      <c r="A938" s="102">
        <f t="shared" si="331"/>
        <v>40349</v>
      </c>
      <c r="B938" s="6">
        <f t="shared" si="325"/>
        <v>11379.939621</v>
      </c>
      <c r="C938" s="6">
        <f t="shared" si="332"/>
        <v>10000</v>
      </c>
      <c r="D938" s="6">
        <f t="shared" si="326"/>
        <v>11379.939621</v>
      </c>
      <c r="E938" s="48">
        <f t="shared" si="333"/>
        <v>3110.74</v>
      </c>
      <c r="F938" s="10">
        <f t="shared" si="334"/>
        <v>3110.7400000010002</v>
      </c>
      <c r="G938" s="18">
        <f t="shared" ref="G938:G1001" si="344">IF(F938&lt;&gt;F937,A938,G937)</f>
        <v>40335</v>
      </c>
      <c r="H938" s="2">
        <f t="shared" si="343"/>
        <v>3.2152058793144533E-13</v>
      </c>
      <c r="I938" s="1">
        <f t="shared" si="335"/>
        <v>15</v>
      </c>
      <c r="J938" s="49">
        <f t="shared" si="341"/>
        <v>30</v>
      </c>
      <c r="K938" s="7">
        <f t="shared" si="327"/>
        <v>1</v>
      </c>
      <c r="L938" s="7">
        <f t="shared" si="336"/>
        <v>1.1250609899999999</v>
      </c>
      <c r="M938" s="7">
        <f t="shared" si="337"/>
        <v>1.1250609899999999</v>
      </c>
      <c r="N938" s="6">
        <f t="shared" si="328"/>
        <v>11250.609899999999</v>
      </c>
      <c r="O938" s="45">
        <v>0</v>
      </c>
      <c r="P938" s="6">
        <v>0</v>
      </c>
      <c r="Q938" s="6">
        <v>0</v>
      </c>
      <c r="R938" s="2">
        <f t="shared" si="338"/>
        <v>5.0000000000000001E-3</v>
      </c>
      <c r="S938" s="45">
        <f t="shared" si="339"/>
        <v>825</v>
      </c>
      <c r="T938" s="8">
        <f t="shared" si="329"/>
        <v>1.0114953520000001</v>
      </c>
      <c r="U938" s="6">
        <f t="shared" si="330"/>
        <v>129.32972100000001</v>
      </c>
      <c r="V938" s="3" t="str">
        <f t="shared" si="342"/>
        <v>A=</v>
      </c>
      <c r="W938" s="9">
        <f t="shared" si="342"/>
        <v>43286</v>
      </c>
    </row>
    <row r="939" spans="1:23" x14ac:dyDescent="0.2">
      <c r="A939" s="102">
        <f t="shared" si="331"/>
        <v>40350</v>
      </c>
      <c r="B939" s="6">
        <f t="shared" si="325"/>
        <v>11380.097286999999</v>
      </c>
      <c r="C939" s="6">
        <f t="shared" si="332"/>
        <v>10000</v>
      </c>
      <c r="D939" s="6">
        <f t="shared" si="326"/>
        <v>11380.097286999999</v>
      </c>
      <c r="E939" s="48">
        <f t="shared" si="333"/>
        <v>3110.74</v>
      </c>
      <c r="F939" s="10">
        <f t="shared" si="334"/>
        <v>3110.7400000010002</v>
      </c>
      <c r="G939" s="18">
        <f t="shared" si="344"/>
        <v>40335</v>
      </c>
      <c r="H939" s="2">
        <f t="shared" si="343"/>
        <v>3.2152058793144533E-13</v>
      </c>
      <c r="I939" s="1">
        <f t="shared" si="335"/>
        <v>16</v>
      </c>
      <c r="J939" s="49">
        <f t="shared" si="341"/>
        <v>30</v>
      </c>
      <c r="K939" s="7">
        <f t="shared" si="327"/>
        <v>1</v>
      </c>
      <c r="L939" s="7">
        <f t="shared" si="336"/>
        <v>1.1250609899999999</v>
      </c>
      <c r="M939" s="7">
        <f t="shared" si="337"/>
        <v>1.1250609899999999</v>
      </c>
      <c r="N939" s="6">
        <f t="shared" si="328"/>
        <v>11250.609899999999</v>
      </c>
      <c r="O939" s="45">
        <v>0</v>
      </c>
      <c r="P939" s="6">
        <v>0</v>
      </c>
      <c r="Q939" s="6">
        <v>0</v>
      </c>
      <c r="R939" s="2">
        <f t="shared" si="338"/>
        <v>5.0000000000000001E-3</v>
      </c>
      <c r="S939" s="45">
        <f t="shared" si="339"/>
        <v>826</v>
      </c>
      <c r="T939" s="8">
        <f t="shared" si="329"/>
        <v>1.0115093660000001</v>
      </c>
      <c r="U939" s="6">
        <f t="shared" si="330"/>
        <v>129.48738700000001</v>
      </c>
      <c r="V939" s="3" t="str">
        <f t="shared" ref="V939:W954" si="345">V938</f>
        <v>A=</v>
      </c>
      <c r="W939" s="9">
        <f t="shared" si="345"/>
        <v>43286</v>
      </c>
    </row>
    <row r="940" spans="1:23" x14ac:dyDescent="0.2">
      <c r="A940" s="102">
        <f t="shared" si="331"/>
        <v>40351</v>
      </c>
      <c r="B940" s="6">
        <f t="shared" si="325"/>
        <v>11380.254953</v>
      </c>
      <c r="C940" s="6">
        <f t="shared" si="332"/>
        <v>10000</v>
      </c>
      <c r="D940" s="6">
        <f t="shared" si="326"/>
        <v>11380.254953</v>
      </c>
      <c r="E940" s="48">
        <f t="shared" si="333"/>
        <v>3110.74</v>
      </c>
      <c r="F940" s="10">
        <f t="shared" si="334"/>
        <v>3110.7400000010002</v>
      </c>
      <c r="G940" s="18">
        <f t="shared" si="344"/>
        <v>40335</v>
      </c>
      <c r="H940" s="2">
        <f t="shared" si="343"/>
        <v>3.2152058793144533E-13</v>
      </c>
      <c r="I940" s="1">
        <f t="shared" si="335"/>
        <v>17</v>
      </c>
      <c r="J940" s="49">
        <f t="shared" si="341"/>
        <v>30</v>
      </c>
      <c r="K940" s="7">
        <f t="shared" si="327"/>
        <v>1</v>
      </c>
      <c r="L940" s="7">
        <f t="shared" si="336"/>
        <v>1.1250609899999999</v>
      </c>
      <c r="M940" s="7">
        <f t="shared" si="337"/>
        <v>1.1250609899999999</v>
      </c>
      <c r="N940" s="6">
        <f t="shared" si="328"/>
        <v>11250.609899999999</v>
      </c>
      <c r="O940" s="45">
        <v>0</v>
      </c>
      <c r="P940" s="6">
        <v>0</v>
      </c>
      <c r="Q940" s="6">
        <v>0</v>
      </c>
      <c r="R940" s="2">
        <f t="shared" si="338"/>
        <v>5.0000000000000001E-3</v>
      </c>
      <c r="S940" s="45">
        <f t="shared" si="339"/>
        <v>827</v>
      </c>
      <c r="T940" s="8">
        <f t="shared" si="329"/>
        <v>1.0115233800000001</v>
      </c>
      <c r="U940" s="6">
        <f t="shared" si="330"/>
        <v>129.64505299999999</v>
      </c>
      <c r="V940" s="3" t="str">
        <f t="shared" si="345"/>
        <v>A=</v>
      </c>
      <c r="W940" s="9">
        <f t="shared" si="345"/>
        <v>43286</v>
      </c>
    </row>
    <row r="941" spans="1:23" x14ac:dyDescent="0.2">
      <c r="A941" s="102">
        <f t="shared" si="331"/>
        <v>40352</v>
      </c>
      <c r="B941" s="6">
        <f t="shared" si="325"/>
        <v>11380.412618999999</v>
      </c>
      <c r="C941" s="6">
        <f t="shared" si="332"/>
        <v>10000</v>
      </c>
      <c r="D941" s="6">
        <f t="shared" si="326"/>
        <v>11380.412618999999</v>
      </c>
      <c r="E941" s="48">
        <f t="shared" si="333"/>
        <v>3110.74</v>
      </c>
      <c r="F941" s="10">
        <f t="shared" si="334"/>
        <v>3110.7400000010002</v>
      </c>
      <c r="G941" s="18">
        <f t="shared" si="344"/>
        <v>40335</v>
      </c>
      <c r="H941" s="2">
        <f t="shared" si="343"/>
        <v>3.2152058793144533E-13</v>
      </c>
      <c r="I941" s="1">
        <f t="shared" si="335"/>
        <v>18</v>
      </c>
      <c r="J941" s="49">
        <f t="shared" si="341"/>
        <v>30</v>
      </c>
      <c r="K941" s="7">
        <f t="shared" si="327"/>
        <v>1</v>
      </c>
      <c r="L941" s="7">
        <f t="shared" si="336"/>
        <v>1.1250609899999999</v>
      </c>
      <c r="M941" s="7">
        <f t="shared" si="337"/>
        <v>1.1250609899999999</v>
      </c>
      <c r="N941" s="6">
        <f t="shared" si="328"/>
        <v>11250.609899999999</v>
      </c>
      <c r="O941" s="45">
        <v>0</v>
      </c>
      <c r="P941" s="6">
        <v>0</v>
      </c>
      <c r="Q941" s="6">
        <v>0</v>
      </c>
      <c r="R941" s="2">
        <f t="shared" si="338"/>
        <v>5.0000000000000001E-3</v>
      </c>
      <c r="S941" s="45">
        <f t="shared" si="339"/>
        <v>828</v>
      </c>
      <c r="T941" s="8">
        <f t="shared" si="329"/>
        <v>1.0115373940000001</v>
      </c>
      <c r="U941" s="6">
        <f t="shared" si="330"/>
        <v>129.802719</v>
      </c>
      <c r="V941" s="3" t="str">
        <f t="shared" si="345"/>
        <v>A=</v>
      </c>
      <c r="W941" s="9">
        <f t="shared" si="345"/>
        <v>43286</v>
      </c>
    </row>
    <row r="942" spans="1:23" x14ac:dyDescent="0.2">
      <c r="A942" s="102">
        <f t="shared" si="331"/>
        <v>40353</v>
      </c>
      <c r="B942" s="6">
        <f t="shared" si="325"/>
        <v>11380.570285</v>
      </c>
      <c r="C942" s="6">
        <f t="shared" si="332"/>
        <v>10000</v>
      </c>
      <c r="D942" s="6">
        <f t="shared" si="326"/>
        <v>11380.570285</v>
      </c>
      <c r="E942" s="48">
        <f t="shared" si="333"/>
        <v>3110.74</v>
      </c>
      <c r="F942" s="10">
        <f t="shared" si="334"/>
        <v>3110.7400000010002</v>
      </c>
      <c r="G942" s="18">
        <f t="shared" si="344"/>
        <v>40335</v>
      </c>
      <c r="H942" s="2">
        <f t="shared" si="343"/>
        <v>3.2152058793144533E-13</v>
      </c>
      <c r="I942" s="1">
        <f t="shared" si="335"/>
        <v>19</v>
      </c>
      <c r="J942" s="49">
        <f t="shared" si="341"/>
        <v>30</v>
      </c>
      <c r="K942" s="7">
        <f t="shared" si="327"/>
        <v>1</v>
      </c>
      <c r="L942" s="7">
        <f t="shared" si="336"/>
        <v>1.1250609899999999</v>
      </c>
      <c r="M942" s="7">
        <f t="shared" si="337"/>
        <v>1.1250609899999999</v>
      </c>
      <c r="N942" s="6">
        <f t="shared" si="328"/>
        <v>11250.609899999999</v>
      </c>
      <c r="O942" s="45">
        <v>0</v>
      </c>
      <c r="P942" s="6">
        <v>0</v>
      </c>
      <c r="Q942" s="6">
        <v>0</v>
      </c>
      <c r="R942" s="2">
        <f t="shared" si="338"/>
        <v>5.0000000000000001E-3</v>
      </c>
      <c r="S942" s="45">
        <f t="shared" si="339"/>
        <v>829</v>
      </c>
      <c r="T942" s="8">
        <f t="shared" si="329"/>
        <v>1.0115514080000001</v>
      </c>
      <c r="U942" s="6">
        <f t="shared" si="330"/>
        <v>129.960385</v>
      </c>
      <c r="V942" s="3" t="str">
        <f t="shared" si="345"/>
        <v>A=</v>
      </c>
      <c r="W942" s="9">
        <f t="shared" si="345"/>
        <v>43286</v>
      </c>
    </row>
    <row r="943" spans="1:23" x14ac:dyDescent="0.2">
      <c r="A943" s="102">
        <f t="shared" si="331"/>
        <v>40354</v>
      </c>
      <c r="B943" s="6">
        <f t="shared" si="325"/>
        <v>11380.727950999999</v>
      </c>
      <c r="C943" s="6">
        <f t="shared" si="332"/>
        <v>10000</v>
      </c>
      <c r="D943" s="6">
        <f t="shared" si="326"/>
        <v>11380.727950999999</v>
      </c>
      <c r="E943" s="48">
        <f t="shared" si="333"/>
        <v>3110.74</v>
      </c>
      <c r="F943" s="10">
        <f t="shared" si="334"/>
        <v>3110.7400000010002</v>
      </c>
      <c r="G943" s="18">
        <f t="shared" si="344"/>
        <v>40335</v>
      </c>
      <c r="H943" s="2">
        <f t="shared" si="343"/>
        <v>3.2152058793144533E-13</v>
      </c>
      <c r="I943" s="1">
        <f t="shared" si="335"/>
        <v>20</v>
      </c>
      <c r="J943" s="49">
        <f t="shared" si="341"/>
        <v>30</v>
      </c>
      <c r="K943" s="7">
        <f t="shared" si="327"/>
        <v>1</v>
      </c>
      <c r="L943" s="7">
        <f t="shared" si="336"/>
        <v>1.1250609899999999</v>
      </c>
      <c r="M943" s="7">
        <f t="shared" si="337"/>
        <v>1.1250609899999999</v>
      </c>
      <c r="N943" s="6">
        <f t="shared" si="328"/>
        <v>11250.609899999999</v>
      </c>
      <c r="O943" s="45">
        <v>0</v>
      </c>
      <c r="P943" s="6">
        <v>0</v>
      </c>
      <c r="Q943" s="6">
        <v>0</v>
      </c>
      <c r="R943" s="2">
        <f t="shared" si="338"/>
        <v>5.0000000000000001E-3</v>
      </c>
      <c r="S943" s="45">
        <f t="shared" si="339"/>
        <v>830</v>
      </c>
      <c r="T943" s="8">
        <f t="shared" si="329"/>
        <v>1.0115654220000001</v>
      </c>
      <c r="U943" s="6">
        <f t="shared" si="330"/>
        <v>130.11805100000001</v>
      </c>
      <c r="V943" s="3" t="str">
        <f t="shared" si="345"/>
        <v>A=</v>
      </c>
      <c r="W943" s="9">
        <f t="shared" si="345"/>
        <v>43286</v>
      </c>
    </row>
    <row r="944" spans="1:23" x14ac:dyDescent="0.2">
      <c r="A944" s="102">
        <f t="shared" si="331"/>
        <v>40355</v>
      </c>
      <c r="B944" s="6">
        <f t="shared" si="325"/>
        <v>11380.885628</v>
      </c>
      <c r="C944" s="6">
        <f t="shared" si="332"/>
        <v>10000</v>
      </c>
      <c r="D944" s="6">
        <f t="shared" si="326"/>
        <v>11380.885628</v>
      </c>
      <c r="E944" s="48">
        <f t="shared" si="333"/>
        <v>3110.74</v>
      </c>
      <c r="F944" s="10">
        <f t="shared" si="334"/>
        <v>3110.7400000010002</v>
      </c>
      <c r="G944" s="18">
        <f t="shared" si="344"/>
        <v>40335</v>
      </c>
      <c r="H944" s="2">
        <f t="shared" si="343"/>
        <v>3.2152058793144533E-13</v>
      </c>
      <c r="I944" s="1">
        <f t="shared" si="335"/>
        <v>21</v>
      </c>
      <c r="J944" s="49">
        <f t="shared" si="341"/>
        <v>30</v>
      </c>
      <c r="K944" s="7">
        <f t="shared" si="327"/>
        <v>1</v>
      </c>
      <c r="L944" s="7">
        <f t="shared" si="336"/>
        <v>1.1250609899999999</v>
      </c>
      <c r="M944" s="7">
        <f t="shared" si="337"/>
        <v>1.1250609899999999</v>
      </c>
      <c r="N944" s="6">
        <f t="shared" si="328"/>
        <v>11250.609899999999</v>
      </c>
      <c r="O944" s="45">
        <v>0</v>
      </c>
      <c r="P944" s="6">
        <v>0</v>
      </c>
      <c r="Q944" s="6">
        <v>0</v>
      </c>
      <c r="R944" s="2">
        <f t="shared" si="338"/>
        <v>5.0000000000000001E-3</v>
      </c>
      <c r="S944" s="45">
        <f t="shared" si="339"/>
        <v>831</v>
      </c>
      <c r="T944" s="8">
        <f t="shared" si="329"/>
        <v>1.011579437</v>
      </c>
      <c r="U944" s="6">
        <f t="shared" si="330"/>
        <v>130.27572799999999</v>
      </c>
      <c r="V944" s="3" t="str">
        <f t="shared" si="345"/>
        <v>A=</v>
      </c>
      <c r="W944" s="9">
        <f t="shared" si="345"/>
        <v>43286</v>
      </c>
    </row>
    <row r="945" spans="1:23" x14ac:dyDescent="0.2">
      <c r="A945" s="102">
        <f t="shared" si="331"/>
        <v>40356</v>
      </c>
      <c r="B945" s="6">
        <f t="shared" si="325"/>
        <v>11381.043304999999</v>
      </c>
      <c r="C945" s="6">
        <f t="shared" si="332"/>
        <v>10000</v>
      </c>
      <c r="D945" s="6">
        <f t="shared" si="326"/>
        <v>11381.043304999999</v>
      </c>
      <c r="E945" s="48">
        <f t="shared" si="333"/>
        <v>3110.74</v>
      </c>
      <c r="F945" s="10">
        <f t="shared" si="334"/>
        <v>3110.7400000010002</v>
      </c>
      <c r="G945" s="18">
        <f t="shared" si="344"/>
        <v>40335</v>
      </c>
      <c r="H945" s="2">
        <f t="shared" si="343"/>
        <v>3.2152058793144533E-13</v>
      </c>
      <c r="I945" s="1">
        <f t="shared" si="335"/>
        <v>22</v>
      </c>
      <c r="J945" s="49">
        <f t="shared" si="341"/>
        <v>30</v>
      </c>
      <c r="K945" s="7">
        <f t="shared" si="327"/>
        <v>1</v>
      </c>
      <c r="L945" s="7">
        <f t="shared" si="336"/>
        <v>1.1250609899999999</v>
      </c>
      <c r="M945" s="7">
        <f t="shared" si="337"/>
        <v>1.1250609899999999</v>
      </c>
      <c r="N945" s="6">
        <f t="shared" si="328"/>
        <v>11250.609899999999</v>
      </c>
      <c r="O945" s="45">
        <v>0</v>
      </c>
      <c r="P945" s="6">
        <v>0</v>
      </c>
      <c r="Q945" s="6">
        <v>0</v>
      </c>
      <c r="R945" s="2">
        <f t="shared" si="338"/>
        <v>5.0000000000000001E-3</v>
      </c>
      <c r="S945" s="45">
        <f t="shared" si="339"/>
        <v>832</v>
      </c>
      <c r="T945" s="8">
        <f t="shared" si="329"/>
        <v>1.0115934520000001</v>
      </c>
      <c r="U945" s="6">
        <f t="shared" si="330"/>
        <v>130.43340499999999</v>
      </c>
      <c r="V945" s="3" t="str">
        <f t="shared" si="345"/>
        <v>A=</v>
      </c>
      <c r="W945" s="9">
        <f t="shared" si="345"/>
        <v>43286</v>
      </c>
    </row>
    <row r="946" spans="1:23" x14ac:dyDescent="0.2">
      <c r="A946" s="102">
        <f t="shared" si="331"/>
        <v>40357</v>
      </c>
      <c r="B946" s="6">
        <f t="shared" si="325"/>
        <v>11381.200982999999</v>
      </c>
      <c r="C946" s="6">
        <f t="shared" si="332"/>
        <v>10000</v>
      </c>
      <c r="D946" s="6">
        <f t="shared" si="326"/>
        <v>11381.200982999999</v>
      </c>
      <c r="E946" s="48">
        <f t="shared" si="333"/>
        <v>3110.74</v>
      </c>
      <c r="F946" s="10">
        <f t="shared" si="334"/>
        <v>3110.7400000010002</v>
      </c>
      <c r="G946" s="18">
        <f t="shared" si="344"/>
        <v>40335</v>
      </c>
      <c r="H946" s="2">
        <f t="shared" si="343"/>
        <v>3.2152058793144533E-13</v>
      </c>
      <c r="I946" s="1">
        <f t="shared" si="335"/>
        <v>23</v>
      </c>
      <c r="J946" s="49">
        <f t="shared" si="341"/>
        <v>30</v>
      </c>
      <c r="K946" s="7">
        <f t="shared" si="327"/>
        <v>1</v>
      </c>
      <c r="L946" s="7">
        <f t="shared" si="336"/>
        <v>1.1250609899999999</v>
      </c>
      <c r="M946" s="7">
        <f t="shared" si="337"/>
        <v>1.1250609899999999</v>
      </c>
      <c r="N946" s="6">
        <f t="shared" si="328"/>
        <v>11250.609899999999</v>
      </c>
      <c r="O946" s="45">
        <v>0</v>
      </c>
      <c r="P946" s="6">
        <v>0</v>
      </c>
      <c r="Q946" s="6">
        <v>0</v>
      </c>
      <c r="R946" s="2">
        <f t="shared" si="338"/>
        <v>5.0000000000000001E-3</v>
      </c>
      <c r="S946" s="45">
        <f t="shared" si="339"/>
        <v>833</v>
      </c>
      <c r="T946" s="8">
        <f t="shared" si="329"/>
        <v>1.0116074669999999</v>
      </c>
      <c r="U946" s="6">
        <f t="shared" si="330"/>
        <v>130.591083</v>
      </c>
      <c r="V946" s="3" t="str">
        <f t="shared" si="345"/>
        <v>A=</v>
      </c>
      <c r="W946" s="9">
        <f t="shared" si="345"/>
        <v>43286</v>
      </c>
    </row>
    <row r="947" spans="1:23" x14ac:dyDescent="0.2">
      <c r="A947" s="102">
        <f t="shared" si="331"/>
        <v>40358</v>
      </c>
      <c r="B947" s="6">
        <f t="shared" si="325"/>
        <v>11381.35866</v>
      </c>
      <c r="C947" s="6">
        <f t="shared" si="332"/>
        <v>10000</v>
      </c>
      <c r="D947" s="6">
        <f t="shared" si="326"/>
        <v>11381.35866</v>
      </c>
      <c r="E947" s="48">
        <f t="shared" si="333"/>
        <v>3110.74</v>
      </c>
      <c r="F947" s="10">
        <f t="shared" si="334"/>
        <v>3110.7400000010002</v>
      </c>
      <c r="G947" s="18">
        <f t="shared" si="344"/>
        <v>40335</v>
      </c>
      <c r="H947" s="2">
        <f t="shared" si="343"/>
        <v>3.2152058793144533E-13</v>
      </c>
      <c r="I947" s="1">
        <f t="shared" si="335"/>
        <v>24</v>
      </c>
      <c r="J947" s="49">
        <f t="shared" si="341"/>
        <v>30</v>
      </c>
      <c r="K947" s="7">
        <f t="shared" si="327"/>
        <v>1</v>
      </c>
      <c r="L947" s="7">
        <f t="shared" si="336"/>
        <v>1.1250609899999999</v>
      </c>
      <c r="M947" s="7">
        <f t="shared" si="337"/>
        <v>1.1250609899999999</v>
      </c>
      <c r="N947" s="6">
        <f t="shared" si="328"/>
        <v>11250.609899999999</v>
      </c>
      <c r="O947" s="45">
        <v>0</v>
      </c>
      <c r="P947" s="6">
        <v>0</v>
      </c>
      <c r="Q947" s="6">
        <v>0</v>
      </c>
      <c r="R947" s="2">
        <f t="shared" si="338"/>
        <v>5.0000000000000001E-3</v>
      </c>
      <c r="S947" s="45">
        <f t="shared" si="339"/>
        <v>834</v>
      </c>
      <c r="T947" s="8">
        <f t="shared" si="329"/>
        <v>1.011621482</v>
      </c>
      <c r="U947" s="6">
        <f t="shared" si="330"/>
        <v>130.74876</v>
      </c>
      <c r="V947" s="3" t="str">
        <f t="shared" si="345"/>
        <v>A=</v>
      </c>
      <c r="W947" s="9">
        <f t="shared" si="345"/>
        <v>43286</v>
      </c>
    </row>
    <row r="948" spans="1:23" x14ac:dyDescent="0.2">
      <c r="A948" s="102">
        <f t="shared" si="331"/>
        <v>40359</v>
      </c>
      <c r="B948" s="6">
        <f t="shared" si="325"/>
        <v>11381.516336999999</v>
      </c>
      <c r="C948" s="6">
        <f t="shared" si="332"/>
        <v>10000</v>
      </c>
      <c r="D948" s="6">
        <f t="shared" si="326"/>
        <v>11381.516336999999</v>
      </c>
      <c r="E948" s="48">
        <f t="shared" si="333"/>
        <v>3110.74</v>
      </c>
      <c r="F948" s="10">
        <f t="shared" si="334"/>
        <v>3110.7400000010002</v>
      </c>
      <c r="G948" s="18">
        <f t="shared" si="344"/>
        <v>40335</v>
      </c>
      <c r="H948" s="2">
        <f t="shared" si="343"/>
        <v>3.2152058793144533E-13</v>
      </c>
      <c r="I948" s="1">
        <f t="shared" si="335"/>
        <v>25</v>
      </c>
      <c r="J948" s="49">
        <f t="shared" si="341"/>
        <v>30</v>
      </c>
      <c r="K948" s="7">
        <f t="shared" si="327"/>
        <v>1</v>
      </c>
      <c r="L948" s="7">
        <f t="shared" si="336"/>
        <v>1.1250609899999999</v>
      </c>
      <c r="M948" s="7">
        <f t="shared" si="337"/>
        <v>1.1250609899999999</v>
      </c>
      <c r="N948" s="6">
        <f t="shared" si="328"/>
        <v>11250.609899999999</v>
      </c>
      <c r="O948" s="45">
        <v>0</v>
      </c>
      <c r="P948" s="6">
        <v>0</v>
      </c>
      <c r="Q948" s="6">
        <v>0</v>
      </c>
      <c r="R948" s="2">
        <f t="shared" si="338"/>
        <v>5.0000000000000001E-3</v>
      </c>
      <c r="S948" s="45">
        <f t="shared" si="339"/>
        <v>835</v>
      </c>
      <c r="T948" s="8">
        <f t="shared" si="329"/>
        <v>1.0116354970000001</v>
      </c>
      <c r="U948" s="6">
        <f t="shared" si="330"/>
        <v>130.90643700000001</v>
      </c>
      <c r="V948" s="3" t="str">
        <f t="shared" si="345"/>
        <v>A=</v>
      </c>
      <c r="W948" s="9">
        <f t="shared" si="345"/>
        <v>43286</v>
      </c>
    </row>
    <row r="949" spans="1:23" x14ac:dyDescent="0.2">
      <c r="A949" s="102">
        <f t="shared" si="331"/>
        <v>40360</v>
      </c>
      <c r="B949" s="6">
        <f t="shared" si="325"/>
        <v>11381.674025999999</v>
      </c>
      <c r="C949" s="6">
        <f t="shared" si="332"/>
        <v>10000</v>
      </c>
      <c r="D949" s="6">
        <f t="shared" si="326"/>
        <v>11381.674025999999</v>
      </c>
      <c r="E949" s="48">
        <f t="shared" si="333"/>
        <v>3110.74</v>
      </c>
      <c r="F949" s="10">
        <f t="shared" si="334"/>
        <v>3110.7400000010002</v>
      </c>
      <c r="G949" s="18">
        <f t="shared" si="344"/>
        <v>40335</v>
      </c>
      <c r="H949" s="2">
        <f t="shared" si="343"/>
        <v>3.2152058793144533E-13</v>
      </c>
      <c r="I949" s="1">
        <f t="shared" si="335"/>
        <v>26</v>
      </c>
      <c r="J949" s="49">
        <f t="shared" si="341"/>
        <v>30</v>
      </c>
      <c r="K949" s="7">
        <f t="shared" si="327"/>
        <v>1</v>
      </c>
      <c r="L949" s="7">
        <f t="shared" si="336"/>
        <v>1.1250609899999999</v>
      </c>
      <c r="M949" s="7">
        <f t="shared" si="337"/>
        <v>1.1250609899999999</v>
      </c>
      <c r="N949" s="6">
        <f t="shared" si="328"/>
        <v>11250.609899999999</v>
      </c>
      <c r="O949" s="45">
        <v>0</v>
      </c>
      <c r="P949" s="6">
        <v>0</v>
      </c>
      <c r="Q949" s="6">
        <v>0</v>
      </c>
      <c r="R949" s="2">
        <f t="shared" si="338"/>
        <v>5.0000000000000001E-3</v>
      </c>
      <c r="S949" s="45">
        <f t="shared" si="339"/>
        <v>836</v>
      </c>
      <c r="T949" s="8">
        <f t="shared" si="329"/>
        <v>1.0116495130000001</v>
      </c>
      <c r="U949" s="6">
        <f t="shared" si="330"/>
        <v>131.06412599999999</v>
      </c>
      <c r="V949" s="3" t="str">
        <f t="shared" si="345"/>
        <v>A=</v>
      </c>
      <c r="W949" s="9">
        <f t="shared" si="345"/>
        <v>43286</v>
      </c>
    </row>
    <row r="950" spans="1:23" x14ac:dyDescent="0.2">
      <c r="A950" s="102">
        <f t="shared" si="331"/>
        <v>40361</v>
      </c>
      <c r="B950" s="6">
        <f t="shared" si="325"/>
        <v>11381.831714</v>
      </c>
      <c r="C950" s="6">
        <f t="shared" si="332"/>
        <v>10000</v>
      </c>
      <c r="D950" s="6">
        <f t="shared" si="326"/>
        <v>11381.831714</v>
      </c>
      <c r="E950" s="48">
        <f t="shared" si="333"/>
        <v>3110.74</v>
      </c>
      <c r="F950" s="10">
        <f t="shared" si="334"/>
        <v>3110.7400000010002</v>
      </c>
      <c r="G950" s="18">
        <f t="shared" si="344"/>
        <v>40335</v>
      </c>
      <c r="H950" s="2">
        <f t="shared" si="343"/>
        <v>3.2152058793144533E-13</v>
      </c>
      <c r="I950" s="1">
        <f t="shared" si="335"/>
        <v>27</v>
      </c>
      <c r="J950" s="49">
        <f t="shared" si="341"/>
        <v>30</v>
      </c>
      <c r="K950" s="7">
        <f t="shared" si="327"/>
        <v>1</v>
      </c>
      <c r="L950" s="7">
        <f t="shared" si="336"/>
        <v>1.1250609899999999</v>
      </c>
      <c r="M950" s="7">
        <f t="shared" si="337"/>
        <v>1.1250609899999999</v>
      </c>
      <c r="N950" s="6">
        <f t="shared" si="328"/>
        <v>11250.609899999999</v>
      </c>
      <c r="O950" s="45">
        <v>0</v>
      </c>
      <c r="P950" s="6">
        <v>0</v>
      </c>
      <c r="Q950" s="6">
        <v>0</v>
      </c>
      <c r="R950" s="2">
        <f t="shared" si="338"/>
        <v>5.0000000000000001E-3</v>
      </c>
      <c r="S950" s="45">
        <f t="shared" si="339"/>
        <v>837</v>
      </c>
      <c r="T950" s="8">
        <f t="shared" si="329"/>
        <v>1.011663529</v>
      </c>
      <c r="U950" s="6">
        <f t="shared" si="330"/>
        <v>131.22181399999999</v>
      </c>
      <c r="V950" s="3" t="str">
        <f t="shared" si="345"/>
        <v>A=</v>
      </c>
      <c r="W950" s="9">
        <f t="shared" si="345"/>
        <v>43286</v>
      </c>
    </row>
    <row r="951" spans="1:23" x14ac:dyDescent="0.2">
      <c r="A951" s="102">
        <f t="shared" si="331"/>
        <v>40362</v>
      </c>
      <c r="B951" s="6">
        <f t="shared" si="325"/>
        <v>11381.989403</v>
      </c>
      <c r="C951" s="6">
        <f t="shared" si="332"/>
        <v>10000</v>
      </c>
      <c r="D951" s="6">
        <f t="shared" si="326"/>
        <v>11381.989403</v>
      </c>
      <c r="E951" s="48">
        <f t="shared" si="333"/>
        <v>3110.74</v>
      </c>
      <c r="F951" s="10">
        <f t="shared" si="334"/>
        <v>3110.7400000010002</v>
      </c>
      <c r="G951" s="18">
        <f t="shared" si="344"/>
        <v>40335</v>
      </c>
      <c r="H951" s="2">
        <f t="shared" si="343"/>
        <v>3.2152058793144533E-13</v>
      </c>
      <c r="I951" s="1">
        <f t="shared" si="335"/>
        <v>28</v>
      </c>
      <c r="J951" s="49">
        <f t="shared" si="341"/>
        <v>30</v>
      </c>
      <c r="K951" s="7">
        <f t="shared" si="327"/>
        <v>1</v>
      </c>
      <c r="L951" s="7">
        <f t="shared" si="336"/>
        <v>1.1250609899999999</v>
      </c>
      <c r="M951" s="7">
        <f t="shared" si="337"/>
        <v>1.1250609899999999</v>
      </c>
      <c r="N951" s="6">
        <f t="shared" si="328"/>
        <v>11250.609899999999</v>
      </c>
      <c r="O951" s="45">
        <v>0</v>
      </c>
      <c r="P951" s="6">
        <v>0</v>
      </c>
      <c r="Q951" s="6">
        <v>0</v>
      </c>
      <c r="R951" s="2">
        <f t="shared" si="338"/>
        <v>5.0000000000000001E-3</v>
      </c>
      <c r="S951" s="45">
        <f t="shared" si="339"/>
        <v>838</v>
      </c>
      <c r="T951" s="8">
        <f t="shared" si="329"/>
        <v>1.011677545</v>
      </c>
      <c r="U951" s="6">
        <f t="shared" si="330"/>
        <v>131.379503</v>
      </c>
      <c r="V951" s="3" t="str">
        <f t="shared" si="345"/>
        <v>A=</v>
      </c>
      <c r="W951" s="9">
        <f t="shared" si="345"/>
        <v>43286</v>
      </c>
    </row>
    <row r="952" spans="1:23" x14ac:dyDescent="0.2">
      <c r="A952" s="102">
        <f t="shared" si="331"/>
        <v>40363</v>
      </c>
      <c r="B952" s="6">
        <f t="shared" si="325"/>
        <v>11382.147090999999</v>
      </c>
      <c r="C952" s="6">
        <f t="shared" si="332"/>
        <v>10000</v>
      </c>
      <c r="D952" s="6">
        <f t="shared" si="326"/>
        <v>11382.147090999999</v>
      </c>
      <c r="E952" s="48">
        <f t="shared" si="333"/>
        <v>3110.74</v>
      </c>
      <c r="F952" s="10">
        <f t="shared" si="334"/>
        <v>3110.7400000010002</v>
      </c>
      <c r="G952" s="18">
        <f t="shared" si="344"/>
        <v>40335</v>
      </c>
      <c r="H952" s="2">
        <f t="shared" si="343"/>
        <v>3.2152058793144533E-13</v>
      </c>
      <c r="I952" s="1">
        <f t="shared" si="335"/>
        <v>29</v>
      </c>
      <c r="J952" s="49">
        <f t="shared" si="341"/>
        <v>30</v>
      </c>
      <c r="K952" s="7">
        <f t="shared" si="327"/>
        <v>1</v>
      </c>
      <c r="L952" s="7">
        <f t="shared" si="336"/>
        <v>1.1250609899999999</v>
      </c>
      <c r="M952" s="7">
        <f t="shared" si="337"/>
        <v>1.1250609899999999</v>
      </c>
      <c r="N952" s="6">
        <f t="shared" si="328"/>
        <v>11250.609899999999</v>
      </c>
      <c r="O952" s="45">
        <v>0</v>
      </c>
      <c r="P952" s="6">
        <v>0</v>
      </c>
      <c r="Q952" s="6">
        <v>0</v>
      </c>
      <c r="R952" s="2">
        <f t="shared" si="338"/>
        <v>5.0000000000000001E-3</v>
      </c>
      <c r="S952" s="45">
        <f t="shared" si="339"/>
        <v>839</v>
      </c>
      <c r="T952" s="8">
        <f t="shared" si="329"/>
        <v>1.0116915609999999</v>
      </c>
      <c r="U952" s="6">
        <f t="shared" si="330"/>
        <v>131.53719100000001</v>
      </c>
      <c r="V952" s="3" t="str">
        <f t="shared" si="345"/>
        <v>A=</v>
      </c>
      <c r="W952" s="9">
        <f t="shared" si="345"/>
        <v>43286</v>
      </c>
    </row>
    <row r="953" spans="1:23" x14ac:dyDescent="0.2">
      <c r="A953" s="102">
        <f t="shared" si="331"/>
        <v>40364</v>
      </c>
      <c r="B953" s="6">
        <f t="shared" si="325"/>
        <v>11382.304779999999</v>
      </c>
      <c r="C953" s="6">
        <f t="shared" si="332"/>
        <v>10000</v>
      </c>
      <c r="D953" s="6">
        <f t="shared" si="326"/>
        <v>11382.304779999999</v>
      </c>
      <c r="E953" s="48">
        <f t="shared" si="333"/>
        <v>3110.74</v>
      </c>
      <c r="F953" s="10">
        <f t="shared" si="334"/>
        <v>3110.7400000010002</v>
      </c>
      <c r="G953" s="18">
        <f t="shared" si="344"/>
        <v>40335</v>
      </c>
      <c r="H953" s="2">
        <f t="shared" si="343"/>
        <v>3.2152058793144533E-13</v>
      </c>
      <c r="I953" s="1">
        <f t="shared" si="335"/>
        <v>30</v>
      </c>
      <c r="J953" s="49">
        <f t="shared" si="341"/>
        <v>30</v>
      </c>
      <c r="K953" s="7">
        <f t="shared" si="327"/>
        <v>1</v>
      </c>
      <c r="L953" s="7">
        <f t="shared" si="336"/>
        <v>1.1250609899999999</v>
      </c>
      <c r="M953" s="7">
        <f t="shared" si="337"/>
        <v>1.1250609899999999</v>
      </c>
      <c r="N953" s="6">
        <f t="shared" si="328"/>
        <v>11250.609899999999</v>
      </c>
      <c r="O953" s="45">
        <v>0</v>
      </c>
      <c r="P953" s="6">
        <v>0</v>
      </c>
      <c r="Q953" s="6">
        <v>0</v>
      </c>
      <c r="R953" s="2">
        <f t="shared" si="338"/>
        <v>5.0000000000000001E-3</v>
      </c>
      <c r="S953" s="45">
        <f t="shared" si="339"/>
        <v>840</v>
      </c>
      <c r="T953" s="8">
        <f t="shared" si="329"/>
        <v>1.0117055770000001</v>
      </c>
      <c r="U953" s="6">
        <f t="shared" si="330"/>
        <v>131.69488000000001</v>
      </c>
      <c r="V953" s="3" t="str">
        <f t="shared" si="345"/>
        <v>A=</v>
      </c>
      <c r="W953" s="9">
        <f t="shared" si="345"/>
        <v>43286</v>
      </c>
    </row>
    <row r="954" spans="1:23" x14ac:dyDescent="0.2">
      <c r="A954" s="102">
        <f t="shared" si="331"/>
        <v>40365</v>
      </c>
      <c r="B954" s="6">
        <f t="shared" si="325"/>
        <v>11382.499003000001</v>
      </c>
      <c r="C954" s="6">
        <f t="shared" si="332"/>
        <v>10000</v>
      </c>
      <c r="D954" s="6">
        <f t="shared" si="326"/>
        <v>11382.499003000001</v>
      </c>
      <c r="E954" s="48">
        <f t="shared" si="333"/>
        <v>3110.7400000010002</v>
      </c>
      <c r="F954" s="10">
        <f t="shared" si="334"/>
        <v>3111.05</v>
      </c>
      <c r="G954" s="18">
        <f t="shared" si="344"/>
        <v>40365</v>
      </c>
      <c r="H954" s="2">
        <f t="shared" si="343"/>
        <v>9.9654744208699242E-5</v>
      </c>
      <c r="I954" s="1">
        <f t="shared" si="335"/>
        <v>1</v>
      </c>
      <c r="J954" s="49">
        <f t="shared" si="341"/>
        <v>31</v>
      </c>
      <c r="K954" s="7">
        <f t="shared" si="327"/>
        <v>1.00000321</v>
      </c>
      <c r="L954" s="7">
        <f t="shared" si="336"/>
        <v>1.1250609899999999</v>
      </c>
      <c r="M954" s="7">
        <f t="shared" si="337"/>
        <v>1.1250646</v>
      </c>
      <c r="N954" s="6">
        <f t="shared" si="328"/>
        <v>11250.646000000001</v>
      </c>
      <c r="O954" s="45">
        <v>0</v>
      </c>
      <c r="P954" s="6">
        <v>0</v>
      </c>
      <c r="Q954" s="6">
        <v>0</v>
      </c>
      <c r="R954" s="2">
        <f t="shared" si="338"/>
        <v>5.0000000000000001E-3</v>
      </c>
      <c r="S954" s="45">
        <f t="shared" si="339"/>
        <v>841</v>
      </c>
      <c r="T954" s="8">
        <f t="shared" si="329"/>
        <v>1.0117195940000001</v>
      </c>
      <c r="U954" s="6">
        <f t="shared" si="330"/>
        <v>131.853003</v>
      </c>
      <c r="V954" s="3" t="str">
        <f t="shared" si="345"/>
        <v>A=</v>
      </c>
      <c r="W954" s="9">
        <f t="shared" si="345"/>
        <v>43286</v>
      </c>
    </row>
    <row r="955" spans="1:23" x14ac:dyDescent="0.2">
      <c r="A955" s="102">
        <f t="shared" si="331"/>
        <v>40366</v>
      </c>
      <c r="B955" s="6">
        <f t="shared" si="325"/>
        <v>11382.693214999999</v>
      </c>
      <c r="C955" s="6">
        <f t="shared" si="332"/>
        <v>10000</v>
      </c>
      <c r="D955" s="6">
        <f t="shared" si="326"/>
        <v>11382.693214999999</v>
      </c>
      <c r="E955" s="48">
        <f t="shared" si="333"/>
        <v>3110.7400000010002</v>
      </c>
      <c r="F955" s="10">
        <f t="shared" si="334"/>
        <v>3111.05</v>
      </c>
      <c r="G955" s="18">
        <f t="shared" si="344"/>
        <v>40365</v>
      </c>
      <c r="H955" s="2">
        <f t="shared" si="343"/>
        <v>9.9654744208699242E-5</v>
      </c>
      <c r="I955" s="1">
        <f t="shared" si="335"/>
        <v>2</v>
      </c>
      <c r="J955" s="49">
        <f t="shared" si="341"/>
        <v>31</v>
      </c>
      <c r="K955" s="7">
        <f t="shared" si="327"/>
        <v>1.0000064200000001</v>
      </c>
      <c r="L955" s="7">
        <f t="shared" si="336"/>
        <v>1.1250609899999999</v>
      </c>
      <c r="M955" s="7">
        <f t="shared" si="337"/>
        <v>1.12506821</v>
      </c>
      <c r="N955" s="6">
        <f t="shared" si="328"/>
        <v>11250.6821</v>
      </c>
      <c r="O955" s="45">
        <v>0</v>
      </c>
      <c r="P955" s="6">
        <v>0</v>
      </c>
      <c r="Q955" s="6">
        <v>0</v>
      </c>
      <c r="R955" s="2">
        <f t="shared" si="338"/>
        <v>5.0000000000000001E-3</v>
      </c>
      <c r="S955" s="45">
        <f t="shared" si="339"/>
        <v>842</v>
      </c>
      <c r="T955" s="8">
        <f t="shared" si="329"/>
        <v>1.0117336100000001</v>
      </c>
      <c r="U955" s="6">
        <f t="shared" si="330"/>
        <v>132.01111499999999</v>
      </c>
      <c r="V955" s="3" t="str">
        <f t="shared" ref="V955:W970" si="346">V954</f>
        <v>A=</v>
      </c>
      <c r="W955" s="9">
        <f t="shared" si="346"/>
        <v>43286</v>
      </c>
    </row>
    <row r="956" spans="1:23" x14ac:dyDescent="0.2">
      <c r="A956" s="102">
        <f t="shared" si="331"/>
        <v>40367</v>
      </c>
      <c r="B956" s="6">
        <f t="shared" si="325"/>
        <v>11382.887542</v>
      </c>
      <c r="C956" s="6">
        <f t="shared" si="332"/>
        <v>10000</v>
      </c>
      <c r="D956" s="6">
        <f t="shared" si="326"/>
        <v>11382.887542</v>
      </c>
      <c r="E956" s="48">
        <f t="shared" si="333"/>
        <v>3110.7400000010002</v>
      </c>
      <c r="F956" s="10">
        <f t="shared" si="334"/>
        <v>3111.05</v>
      </c>
      <c r="G956" s="18">
        <f t="shared" si="344"/>
        <v>40365</v>
      </c>
      <c r="H956" s="2">
        <f t="shared" si="343"/>
        <v>9.9654744208699242E-5</v>
      </c>
      <c r="I956" s="1">
        <f t="shared" si="335"/>
        <v>3</v>
      </c>
      <c r="J956" s="49">
        <f t="shared" si="341"/>
        <v>31</v>
      </c>
      <c r="K956" s="7">
        <f t="shared" si="327"/>
        <v>1.00000964</v>
      </c>
      <c r="L956" s="7">
        <f t="shared" si="336"/>
        <v>1.1250609899999999</v>
      </c>
      <c r="M956" s="7">
        <f t="shared" si="337"/>
        <v>1.12507183</v>
      </c>
      <c r="N956" s="6">
        <f t="shared" si="328"/>
        <v>11250.7183</v>
      </c>
      <c r="O956" s="45">
        <v>0</v>
      </c>
      <c r="P956" s="6">
        <v>0</v>
      </c>
      <c r="Q956" s="6">
        <v>0</v>
      </c>
      <c r="R956" s="2">
        <f t="shared" si="338"/>
        <v>5.0000000000000001E-3</v>
      </c>
      <c r="S956" s="45">
        <f t="shared" si="339"/>
        <v>843</v>
      </c>
      <c r="T956" s="8">
        <f t="shared" si="329"/>
        <v>1.0117476270000001</v>
      </c>
      <c r="U956" s="6">
        <f t="shared" si="330"/>
        <v>132.169242</v>
      </c>
      <c r="V956" s="3" t="str">
        <f t="shared" si="346"/>
        <v>A=</v>
      </c>
      <c r="W956" s="9">
        <f t="shared" si="346"/>
        <v>43286</v>
      </c>
    </row>
    <row r="957" spans="1:23" x14ac:dyDescent="0.2">
      <c r="A957" s="102">
        <f t="shared" si="331"/>
        <v>40368</v>
      </c>
      <c r="B957" s="6">
        <f t="shared" si="325"/>
        <v>11383.081779</v>
      </c>
      <c r="C957" s="6">
        <f t="shared" si="332"/>
        <v>10000</v>
      </c>
      <c r="D957" s="6">
        <f t="shared" si="326"/>
        <v>11383.081779</v>
      </c>
      <c r="E957" s="48">
        <f t="shared" si="333"/>
        <v>3110.7400000010002</v>
      </c>
      <c r="F957" s="10">
        <f t="shared" si="334"/>
        <v>3111.05</v>
      </c>
      <c r="G957" s="18">
        <f t="shared" si="344"/>
        <v>40365</v>
      </c>
      <c r="H957" s="2">
        <f t="shared" si="343"/>
        <v>9.9654744208699242E-5</v>
      </c>
      <c r="I957" s="1">
        <f t="shared" si="335"/>
        <v>4</v>
      </c>
      <c r="J957" s="49">
        <f t="shared" si="341"/>
        <v>31</v>
      </c>
      <c r="K957" s="7">
        <f t="shared" si="327"/>
        <v>1.0000128500000001</v>
      </c>
      <c r="L957" s="7">
        <f t="shared" si="336"/>
        <v>1.1250609899999999</v>
      </c>
      <c r="M957" s="7">
        <f t="shared" si="337"/>
        <v>1.12507544</v>
      </c>
      <c r="N957" s="6">
        <f t="shared" si="328"/>
        <v>11250.7544</v>
      </c>
      <c r="O957" s="45">
        <v>0</v>
      </c>
      <c r="P957" s="6">
        <v>0</v>
      </c>
      <c r="Q957" s="6">
        <v>0</v>
      </c>
      <c r="R957" s="2">
        <f t="shared" si="338"/>
        <v>5.0000000000000001E-3</v>
      </c>
      <c r="S957" s="45">
        <f t="shared" si="339"/>
        <v>844</v>
      </c>
      <c r="T957" s="8">
        <f t="shared" si="329"/>
        <v>1.011761645</v>
      </c>
      <c r="U957" s="6">
        <f t="shared" si="330"/>
        <v>132.32737900000001</v>
      </c>
      <c r="V957" s="3" t="str">
        <f t="shared" si="346"/>
        <v>A=</v>
      </c>
      <c r="W957" s="9">
        <f t="shared" si="346"/>
        <v>43286</v>
      </c>
    </row>
    <row r="958" spans="1:23" x14ac:dyDescent="0.2">
      <c r="A958" s="102">
        <f t="shared" si="331"/>
        <v>40369</v>
      </c>
      <c r="B958" s="6">
        <f t="shared" si="325"/>
        <v>11383.276107</v>
      </c>
      <c r="C958" s="6">
        <f t="shared" si="332"/>
        <v>10000</v>
      </c>
      <c r="D958" s="6">
        <f t="shared" si="326"/>
        <v>11383.276107</v>
      </c>
      <c r="E958" s="48">
        <f t="shared" si="333"/>
        <v>3110.7400000010002</v>
      </c>
      <c r="F958" s="10">
        <f t="shared" si="334"/>
        <v>3111.05</v>
      </c>
      <c r="G958" s="18">
        <f t="shared" si="344"/>
        <v>40365</v>
      </c>
      <c r="H958" s="2">
        <f t="shared" si="343"/>
        <v>9.9654744208699242E-5</v>
      </c>
      <c r="I958" s="1">
        <f t="shared" si="335"/>
        <v>5</v>
      </c>
      <c r="J958" s="49">
        <f t="shared" si="341"/>
        <v>31</v>
      </c>
      <c r="K958" s="7">
        <f t="shared" si="327"/>
        <v>1.00001607</v>
      </c>
      <c r="L958" s="7">
        <f t="shared" si="336"/>
        <v>1.1250609899999999</v>
      </c>
      <c r="M958" s="7">
        <f t="shared" si="337"/>
        <v>1.12507906</v>
      </c>
      <c r="N958" s="6">
        <f t="shared" si="328"/>
        <v>11250.7906</v>
      </c>
      <c r="O958" s="45">
        <v>0</v>
      </c>
      <c r="P958" s="6">
        <v>0</v>
      </c>
      <c r="Q958" s="6">
        <v>0</v>
      </c>
      <c r="R958" s="2">
        <f t="shared" si="338"/>
        <v>5.0000000000000001E-3</v>
      </c>
      <c r="S958" s="45">
        <f t="shared" si="339"/>
        <v>845</v>
      </c>
      <c r="T958" s="8">
        <f t="shared" si="329"/>
        <v>1.011775662</v>
      </c>
      <c r="U958" s="6">
        <f t="shared" si="330"/>
        <v>132.48550700000001</v>
      </c>
      <c r="V958" s="3" t="str">
        <f t="shared" si="346"/>
        <v>A=</v>
      </c>
      <c r="W958" s="9">
        <f t="shared" si="346"/>
        <v>43286</v>
      </c>
    </row>
    <row r="959" spans="1:23" x14ac:dyDescent="0.2">
      <c r="A959" s="102">
        <f t="shared" si="331"/>
        <v>40370</v>
      </c>
      <c r="B959" s="6">
        <f t="shared" si="325"/>
        <v>11383.470436000001</v>
      </c>
      <c r="C959" s="6">
        <f t="shared" si="332"/>
        <v>10000</v>
      </c>
      <c r="D959" s="6">
        <f t="shared" si="326"/>
        <v>11383.470436000001</v>
      </c>
      <c r="E959" s="48">
        <f t="shared" si="333"/>
        <v>3110.7400000010002</v>
      </c>
      <c r="F959" s="10">
        <f t="shared" si="334"/>
        <v>3111.05</v>
      </c>
      <c r="G959" s="18">
        <f t="shared" si="344"/>
        <v>40365</v>
      </c>
      <c r="H959" s="2">
        <f t="shared" si="343"/>
        <v>9.9654744208699242E-5</v>
      </c>
      <c r="I959" s="1">
        <f t="shared" si="335"/>
        <v>6</v>
      </c>
      <c r="J959" s="49">
        <f t="shared" si="341"/>
        <v>31</v>
      </c>
      <c r="K959" s="7">
        <f t="shared" si="327"/>
        <v>1.0000192800000001</v>
      </c>
      <c r="L959" s="7">
        <f t="shared" si="336"/>
        <v>1.1250609899999999</v>
      </c>
      <c r="M959" s="7">
        <f t="shared" si="337"/>
        <v>1.12508268</v>
      </c>
      <c r="N959" s="6">
        <f t="shared" si="328"/>
        <v>11250.826800000001</v>
      </c>
      <c r="O959" s="45">
        <v>0</v>
      </c>
      <c r="P959" s="6">
        <v>0</v>
      </c>
      <c r="Q959" s="6">
        <v>0</v>
      </c>
      <c r="R959" s="2">
        <f t="shared" si="338"/>
        <v>5.0000000000000001E-3</v>
      </c>
      <c r="S959" s="45">
        <f t="shared" si="339"/>
        <v>846</v>
      </c>
      <c r="T959" s="8">
        <f t="shared" si="329"/>
        <v>1.0117896790000001</v>
      </c>
      <c r="U959" s="6">
        <f t="shared" si="330"/>
        <v>132.64363599999999</v>
      </c>
      <c r="V959" s="3" t="str">
        <f t="shared" si="346"/>
        <v>A=</v>
      </c>
      <c r="W959" s="9">
        <f t="shared" si="346"/>
        <v>43286</v>
      </c>
    </row>
    <row r="960" spans="1:23" x14ac:dyDescent="0.2">
      <c r="A960" s="102">
        <f t="shared" si="331"/>
        <v>40371</v>
      </c>
      <c r="B960" s="6">
        <f t="shared" si="325"/>
        <v>11383.664777</v>
      </c>
      <c r="C960" s="6">
        <f t="shared" si="332"/>
        <v>10000</v>
      </c>
      <c r="D960" s="6">
        <f t="shared" si="326"/>
        <v>11383.664777</v>
      </c>
      <c r="E960" s="48">
        <f t="shared" si="333"/>
        <v>3110.7400000010002</v>
      </c>
      <c r="F960" s="10">
        <f t="shared" si="334"/>
        <v>3111.05</v>
      </c>
      <c r="G960" s="18">
        <f t="shared" si="344"/>
        <v>40365</v>
      </c>
      <c r="H960" s="2">
        <f t="shared" si="343"/>
        <v>9.9654744208699242E-5</v>
      </c>
      <c r="I960" s="1">
        <f t="shared" si="335"/>
        <v>7</v>
      </c>
      <c r="J960" s="49">
        <f t="shared" si="341"/>
        <v>31</v>
      </c>
      <c r="K960" s="7">
        <f t="shared" si="327"/>
        <v>1.0000225</v>
      </c>
      <c r="L960" s="7">
        <f t="shared" si="336"/>
        <v>1.1250609899999999</v>
      </c>
      <c r="M960" s="7">
        <f t="shared" si="337"/>
        <v>1.1250863</v>
      </c>
      <c r="N960" s="6">
        <f t="shared" si="328"/>
        <v>11250.862999999999</v>
      </c>
      <c r="O960" s="45">
        <v>0</v>
      </c>
      <c r="P960" s="6">
        <v>0</v>
      </c>
      <c r="Q960" s="6">
        <v>0</v>
      </c>
      <c r="R960" s="2">
        <f t="shared" si="338"/>
        <v>5.0000000000000001E-3</v>
      </c>
      <c r="S960" s="45">
        <f t="shared" si="339"/>
        <v>847</v>
      </c>
      <c r="T960" s="8">
        <f t="shared" si="329"/>
        <v>1.0118036969999999</v>
      </c>
      <c r="U960" s="6">
        <f t="shared" si="330"/>
        <v>132.80177699999999</v>
      </c>
      <c r="V960" s="3" t="str">
        <f t="shared" si="346"/>
        <v>A=</v>
      </c>
      <c r="W960" s="9">
        <f t="shared" si="346"/>
        <v>43286</v>
      </c>
    </row>
    <row r="961" spans="1:23" x14ac:dyDescent="0.2">
      <c r="A961" s="102">
        <f t="shared" si="331"/>
        <v>40372</v>
      </c>
      <c r="B961" s="6">
        <f t="shared" si="325"/>
        <v>11383.859019000001</v>
      </c>
      <c r="C961" s="6">
        <f t="shared" si="332"/>
        <v>10000</v>
      </c>
      <c r="D961" s="6">
        <f t="shared" si="326"/>
        <v>11383.859019000001</v>
      </c>
      <c r="E961" s="48">
        <f t="shared" si="333"/>
        <v>3110.7400000010002</v>
      </c>
      <c r="F961" s="10">
        <f t="shared" si="334"/>
        <v>3111.05</v>
      </c>
      <c r="G961" s="18">
        <f t="shared" si="344"/>
        <v>40365</v>
      </c>
      <c r="H961" s="2">
        <f t="shared" si="343"/>
        <v>9.9654744208699242E-5</v>
      </c>
      <c r="I961" s="1">
        <f t="shared" si="335"/>
        <v>8</v>
      </c>
      <c r="J961" s="49">
        <f t="shared" si="341"/>
        <v>31</v>
      </c>
      <c r="K961" s="7">
        <f t="shared" si="327"/>
        <v>1.0000257100000001</v>
      </c>
      <c r="L961" s="7">
        <f t="shared" si="336"/>
        <v>1.1250609899999999</v>
      </c>
      <c r="M961" s="7">
        <f t="shared" si="337"/>
        <v>1.12508991</v>
      </c>
      <c r="N961" s="6">
        <f t="shared" si="328"/>
        <v>11250.899100000001</v>
      </c>
      <c r="O961" s="45">
        <v>0</v>
      </c>
      <c r="P961" s="6">
        <v>0</v>
      </c>
      <c r="Q961" s="6">
        <v>0</v>
      </c>
      <c r="R961" s="2">
        <f t="shared" si="338"/>
        <v>5.0000000000000001E-3</v>
      </c>
      <c r="S961" s="45">
        <f t="shared" si="339"/>
        <v>848</v>
      </c>
      <c r="T961" s="8">
        <f t="shared" si="329"/>
        <v>1.0118177150000001</v>
      </c>
      <c r="U961" s="6">
        <f t="shared" si="330"/>
        <v>132.95991900000001</v>
      </c>
      <c r="V961" s="3" t="str">
        <f t="shared" si="346"/>
        <v>A=</v>
      </c>
      <c r="W961" s="9">
        <f t="shared" si="346"/>
        <v>43286</v>
      </c>
    </row>
    <row r="962" spans="1:23" x14ac:dyDescent="0.2">
      <c r="A962" s="102">
        <f t="shared" si="331"/>
        <v>40373</v>
      </c>
      <c r="B962" s="6">
        <f t="shared" si="325"/>
        <v>11384.053361999999</v>
      </c>
      <c r="C962" s="6">
        <f t="shared" si="332"/>
        <v>10000</v>
      </c>
      <c r="D962" s="6">
        <f t="shared" si="326"/>
        <v>11384.053361999999</v>
      </c>
      <c r="E962" s="48">
        <f t="shared" si="333"/>
        <v>3110.7400000010002</v>
      </c>
      <c r="F962" s="10">
        <f t="shared" si="334"/>
        <v>3111.05</v>
      </c>
      <c r="G962" s="18">
        <f t="shared" si="344"/>
        <v>40365</v>
      </c>
      <c r="H962" s="2">
        <f t="shared" si="343"/>
        <v>9.9654744208699242E-5</v>
      </c>
      <c r="I962" s="1">
        <f t="shared" si="335"/>
        <v>9</v>
      </c>
      <c r="J962" s="49">
        <f t="shared" si="341"/>
        <v>31</v>
      </c>
      <c r="K962" s="7">
        <f t="shared" si="327"/>
        <v>1.00002893</v>
      </c>
      <c r="L962" s="7">
        <f t="shared" si="336"/>
        <v>1.1250609899999999</v>
      </c>
      <c r="M962" s="7">
        <f t="shared" si="337"/>
        <v>1.12509353</v>
      </c>
      <c r="N962" s="6">
        <f t="shared" si="328"/>
        <v>11250.935299999999</v>
      </c>
      <c r="O962" s="45">
        <v>0</v>
      </c>
      <c r="P962" s="6">
        <v>0</v>
      </c>
      <c r="Q962" s="6">
        <v>0</v>
      </c>
      <c r="R962" s="2">
        <f t="shared" si="338"/>
        <v>5.0000000000000001E-3</v>
      </c>
      <c r="S962" s="45">
        <f t="shared" si="339"/>
        <v>849</v>
      </c>
      <c r="T962" s="8">
        <f t="shared" si="329"/>
        <v>1.011831733</v>
      </c>
      <c r="U962" s="6">
        <f t="shared" si="330"/>
        <v>133.11806200000001</v>
      </c>
      <c r="V962" s="3" t="str">
        <f t="shared" si="346"/>
        <v>A=</v>
      </c>
      <c r="W962" s="9">
        <f t="shared" si="346"/>
        <v>43286</v>
      </c>
    </row>
    <row r="963" spans="1:23" x14ac:dyDescent="0.2">
      <c r="A963" s="102">
        <f t="shared" si="331"/>
        <v>40374</v>
      </c>
      <c r="B963" s="6">
        <f t="shared" si="325"/>
        <v>11384.247605</v>
      </c>
      <c r="C963" s="6">
        <f t="shared" si="332"/>
        <v>10000</v>
      </c>
      <c r="D963" s="6">
        <f t="shared" si="326"/>
        <v>11384.247605</v>
      </c>
      <c r="E963" s="48">
        <f t="shared" si="333"/>
        <v>3110.7400000010002</v>
      </c>
      <c r="F963" s="10">
        <f t="shared" si="334"/>
        <v>3111.05</v>
      </c>
      <c r="G963" s="18">
        <f t="shared" si="344"/>
        <v>40365</v>
      </c>
      <c r="H963" s="2">
        <f t="shared" si="343"/>
        <v>9.9654744208699242E-5</v>
      </c>
      <c r="I963" s="1">
        <f t="shared" si="335"/>
        <v>10</v>
      </c>
      <c r="J963" s="49">
        <f t="shared" si="341"/>
        <v>31</v>
      </c>
      <c r="K963" s="7">
        <f t="shared" si="327"/>
        <v>1.0000321400000001</v>
      </c>
      <c r="L963" s="7">
        <f t="shared" si="336"/>
        <v>1.1250609899999999</v>
      </c>
      <c r="M963" s="7">
        <f t="shared" si="337"/>
        <v>1.1250971400000001</v>
      </c>
      <c r="N963" s="6">
        <f t="shared" si="328"/>
        <v>11250.9714</v>
      </c>
      <c r="O963" s="45">
        <v>0</v>
      </c>
      <c r="P963" s="6">
        <v>0</v>
      </c>
      <c r="Q963" s="6">
        <v>0</v>
      </c>
      <c r="R963" s="2">
        <f t="shared" si="338"/>
        <v>5.0000000000000001E-3</v>
      </c>
      <c r="S963" s="45">
        <f t="shared" si="339"/>
        <v>850</v>
      </c>
      <c r="T963" s="8">
        <f t="shared" si="329"/>
        <v>1.0118457510000001</v>
      </c>
      <c r="U963" s="6">
        <f t="shared" si="330"/>
        <v>133.276205</v>
      </c>
      <c r="V963" s="3" t="str">
        <f t="shared" si="346"/>
        <v>A=</v>
      </c>
      <c r="W963" s="9">
        <f t="shared" si="346"/>
        <v>43286</v>
      </c>
    </row>
    <row r="964" spans="1:23" x14ac:dyDescent="0.2">
      <c r="A964" s="102">
        <f t="shared" si="331"/>
        <v>40375</v>
      </c>
      <c r="B964" s="6">
        <f t="shared" si="325"/>
        <v>11384.442063</v>
      </c>
      <c r="C964" s="6">
        <f t="shared" si="332"/>
        <v>10000</v>
      </c>
      <c r="D964" s="6">
        <f t="shared" si="326"/>
        <v>11384.442063</v>
      </c>
      <c r="E964" s="48">
        <f t="shared" si="333"/>
        <v>3110.7400000010002</v>
      </c>
      <c r="F964" s="10">
        <f t="shared" si="334"/>
        <v>3111.05</v>
      </c>
      <c r="G964" s="18">
        <f t="shared" si="344"/>
        <v>40365</v>
      </c>
      <c r="H964" s="2">
        <f t="shared" si="343"/>
        <v>9.9654744208699242E-5</v>
      </c>
      <c r="I964" s="1">
        <f t="shared" si="335"/>
        <v>11</v>
      </c>
      <c r="J964" s="49">
        <f t="shared" si="341"/>
        <v>31</v>
      </c>
      <c r="K964" s="7">
        <f t="shared" si="327"/>
        <v>1.00003536</v>
      </c>
      <c r="L964" s="7">
        <f t="shared" si="336"/>
        <v>1.1250609899999999</v>
      </c>
      <c r="M964" s="7">
        <f t="shared" si="337"/>
        <v>1.12510077</v>
      </c>
      <c r="N964" s="6">
        <f t="shared" si="328"/>
        <v>11251.0077</v>
      </c>
      <c r="O964" s="45">
        <v>0</v>
      </c>
      <c r="P964" s="6">
        <v>0</v>
      </c>
      <c r="Q964" s="6">
        <v>0</v>
      </c>
      <c r="R964" s="2">
        <f t="shared" si="338"/>
        <v>5.0000000000000001E-3</v>
      </c>
      <c r="S964" s="45">
        <f t="shared" si="339"/>
        <v>851</v>
      </c>
      <c r="T964" s="8">
        <f t="shared" si="329"/>
        <v>1.01185977</v>
      </c>
      <c r="U964" s="6">
        <f t="shared" si="330"/>
        <v>133.43436299999999</v>
      </c>
      <c r="V964" s="3" t="str">
        <f t="shared" si="346"/>
        <v>A=</v>
      </c>
      <c r="W964" s="9">
        <f t="shared" si="346"/>
        <v>43286</v>
      </c>
    </row>
    <row r="965" spans="1:23" x14ac:dyDescent="0.2">
      <c r="A965" s="102">
        <f t="shared" si="331"/>
        <v>40376</v>
      </c>
      <c r="B965" s="6">
        <f t="shared" si="325"/>
        <v>11384.63632</v>
      </c>
      <c r="C965" s="6">
        <f t="shared" si="332"/>
        <v>10000</v>
      </c>
      <c r="D965" s="6">
        <f t="shared" si="326"/>
        <v>11384.63632</v>
      </c>
      <c r="E965" s="48">
        <f t="shared" si="333"/>
        <v>3110.7400000010002</v>
      </c>
      <c r="F965" s="10">
        <f t="shared" si="334"/>
        <v>3111.05</v>
      </c>
      <c r="G965" s="18">
        <f t="shared" si="344"/>
        <v>40365</v>
      </c>
      <c r="H965" s="2">
        <f t="shared" si="343"/>
        <v>9.9654744208699242E-5</v>
      </c>
      <c r="I965" s="1">
        <f t="shared" si="335"/>
        <v>12</v>
      </c>
      <c r="J965" s="49">
        <f t="shared" si="341"/>
        <v>31</v>
      </c>
      <c r="K965" s="7">
        <f t="shared" si="327"/>
        <v>1.0000385700000001</v>
      </c>
      <c r="L965" s="7">
        <f t="shared" si="336"/>
        <v>1.1250609899999999</v>
      </c>
      <c r="M965" s="7">
        <f t="shared" si="337"/>
        <v>1.12510438</v>
      </c>
      <c r="N965" s="6">
        <f t="shared" si="328"/>
        <v>11251.043799999999</v>
      </c>
      <c r="O965" s="45">
        <v>0</v>
      </c>
      <c r="P965" s="6">
        <v>0</v>
      </c>
      <c r="Q965" s="6">
        <v>0</v>
      </c>
      <c r="R965" s="2">
        <f t="shared" si="338"/>
        <v>5.0000000000000001E-3</v>
      </c>
      <c r="S965" s="45">
        <f t="shared" si="339"/>
        <v>852</v>
      </c>
      <c r="T965" s="8">
        <f t="shared" si="329"/>
        <v>1.011873789</v>
      </c>
      <c r="U965" s="6">
        <f t="shared" si="330"/>
        <v>133.59252000000001</v>
      </c>
      <c r="V965" s="3" t="str">
        <f t="shared" si="346"/>
        <v>A=</v>
      </c>
      <c r="W965" s="9">
        <f t="shared" si="346"/>
        <v>43286</v>
      </c>
    </row>
    <row r="966" spans="1:23" x14ac:dyDescent="0.2">
      <c r="A966" s="102">
        <f t="shared" si="331"/>
        <v>40377</v>
      </c>
      <c r="B966" s="6">
        <f t="shared" si="325"/>
        <v>11384.830566000001</v>
      </c>
      <c r="C966" s="6">
        <f t="shared" si="332"/>
        <v>10000</v>
      </c>
      <c r="D966" s="6">
        <f t="shared" si="326"/>
        <v>11384.830566000001</v>
      </c>
      <c r="E966" s="48">
        <f t="shared" si="333"/>
        <v>3110.7400000010002</v>
      </c>
      <c r="F966" s="10">
        <f t="shared" si="334"/>
        <v>3111.05</v>
      </c>
      <c r="G966" s="18">
        <f t="shared" si="344"/>
        <v>40365</v>
      </c>
      <c r="H966" s="2">
        <f t="shared" si="343"/>
        <v>9.9654744208699242E-5</v>
      </c>
      <c r="I966" s="1">
        <f t="shared" si="335"/>
        <v>13</v>
      </c>
      <c r="J966" s="49">
        <f t="shared" si="341"/>
        <v>31</v>
      </c>
      <c r="K966" s="7">
        <f t="shared" si="327"/>
        <v>1.0000417800000001</v>
      </c>
      <c r="L966" s="7">
        <f t="shared" si="336"/>
        <v>1.1250609899999999</v>
      </c>
      <c r="M966" s="7">
        <f t="shared" si="337"/>
        <v>1.1251079900000001</v>
      </c>
      <c r="N966" s="6">
        <f t="shared" si="328"/>
        <v>11251.079900000001</v>
      </c>
      <c r="O966" s="45">
        <v>0</v>
      </c>
      <c r="P966" s="6">
        <v>0</v>
      </c>
      <c r="Q966" s="6">
        <v>0</v>
      </c>
      <c r="R966" s="2">
        <f t="shared" si="338"/>
        <v>5.0000000000000001E-3</v>
      </c>
      <c r="S966" s="45">
        <f t="shared" si="339"/>
        <v>853</v>
      </c>
      <c r="T966" s="8">
        <f t="shared" si="329"/>
        <v>1.0118878069999999</v>
      </c>
      <c r="U966" s="6">
        <f t="shared" si="330"/>
        <v>133.750666</v>
      </c>
      <c r="V966" s="3" t="str">
        <f t="shared" si="346"/>
        <v>A=</v>
      </c>
      <c r="W966" s="9">
        <f t="shared" si="346"/>
        <v>43286</v>
      </c>
    </row>
    <row r="967" spans="1:23" x14ac:dyDescent="0.2">
      <c r="A967" s="102">
        <f t="shared" si="331"/>
        <v>40378</v>
      </c>
      <c r="B967" s="6">
        <f t="shared" si="325"/>
        <v>11385.024937</v>
      </c>
      <c r="C967" s="6">
        <f t="shared" si="332"/>
        <v>10000</v>
      </c>
      <c r="D967" s="6">
        <f t="shared" si="326"/>
        <v>11385.024937</v>
      </c>
      <c r="E967" s="48">
        <f t="shared" si="333"/>
        <v>3110.7400000010002</v>
      </c>
      <c r="F967" s="10">
        <f t="shared" si="334"/>
        <v>3111.05</v>
      </c>
      <c r="G967" s="18">
        <f t="shared" si="344"/>
        <v>40365</v>
      </c>
      <c r="H967" s="2">
        <f t="shared" si="343"/>
        <v>9.9654744208699242E-5</v>
      </c>
      <c r="I967" s="1">
        <f t="shared" si="335"/>
        <v>14</v>
      </c>
      <c r="J967" s="49">
        <f t="shared" si="341"/>
        <v>31</v>
      </c>
      <c r="K967" s="7">
        <f t="shared" si="327"/>
        <v>1.0000450000000001</v>
      </c>
      <c r="L967" s="7">
        <f t="shared" si="336"/>
        <v>1.1250609899999999</v>
      </c>
      <c r="M967" s="7">
        <f t="shared" si="337"/>
        <v>1.12511161</v>
      </c>
      <c r="N967" s="6">
        <f t="shared" si="328"/>
        <v>11251.116099999999</v>
      </c>
      <c r="O967" s="45">
        <v>0</v>
      </c>
      <c r="P967" s="6">
        <v>0</v>
      </c>
      <c r="Q967" s="6">
        <v>0</v>
      </c>
      <c r="R967" s="2">
        <f t="shared" si="338"/>
        <v>5.0000000000000001E-3</v>
      </c>
      <c r="S967" s="45">
        <f t="shared" si="339"/>
        <v>854</v>
      </c>
      <c r="T967" s="8">
        <f t="shared" si="329"/>
        <v>1.011901827</v>
      </c>
      <c r="U967" s="6">
        <f t="shared" si="330"/>
        <v>133.90883700000001</v>
      </c>
      <c r="V967" s="3" t="str">
        <f t="shared" si="346"/>
        <v>A=</v>
      </c>
      <c r="W967" s="9">
        <f t="shared" si="346"/>
        <v>43286</v>
      </c>
    </row>
    <row r="968" spans="1:23" x14ac:dyDescent="0.2">
      <c r="A968" s="102">
        <f t="shared" si="331"/>
        <v>40379</v>
      </c>
      <c r="B968" s="6">
        <f t="shared" si="325"/>
        <v>11385.219196</v>
      </c>
      <c r="C968" s="6">
        <f t="shared" si="332"/>
        <v>10000</v>
      </c>
      <c r="D968" s="6">
        <f t="shared" si="326"/>
        <v>11385.219196</v>
      </c>
      <c r="E968" s="48">
        <f t="shared" si="333"/>
        <v>3110.7400000010002</v>
      </c>
      <c r="F968" s="10">
        <f t="shared" si="334"/>
        <v>3111.05</v>
      </c>
      <c r="G968" s="18">
        <f t="shared" si="344"/>
        <v>40365</v>
      </c>
      <c r="H968" s="2">
        <f t="shared" si="343"/>
        <v>9.9654744208699242E-5</v>
      </c>
      <c r="I968" s="1">
        <f t="shared" si="335"/>
        <v>15</v>
      </c>
      <c r="J968" s="49">
        <f t="shared" si="341"/>
        <v>31</v>
      </c>
      <c r="K968" s="7">
        <f t="shared" si="327"/>
        <v>1.0000482100000001</v>
      </c>
      <c r="L968" s="7">
        <f t="shared" si="336"/>
        <v>1.1250609899999999</v>
      </c>
      <c r="M968" s="7">
        <f t="shared" si="337"/>
        <v>1.1251152200000001</v>
      </c>
      <c r="N968" s="6">
        <f t="shared" si="328"/>
        <v>11251.1522</v>
      </c>
      <c r="O968" s="45">
        <v>0</v>
      </c>
      <c r="P968" s="6">
        <v>0</v>
      </c>
      <c r="Q968" s="6">
        <v>0</v>
      </c>
      <c r="R968" s="2">
        <f t="shared" si="338"/>
        <v>5.0000000000000001E-3</v>
      </c>
      <c r="S968" s="45">
        <f t="shared" si="339"/>
        <v>855</v>
      </c>
      <c r="T968" s="8">
        <f t="shared" si="329"/>
        <v>1.011915846</v>
      </c>
      <c r="U968" s="6">
        <f t="shared" si="330"/>
        <v>134.06699599999999</v>
      </c>
      <c r="V968" s="3" t="str">
        <f t="shared" si="346"/>
        <v>A=</v>
      </c>
      <c r="W968" s="9">
        <f t="shared" si="346"/>
        <v>43286</v>
      </c>
    </row>
    <row r="969" spans="1:23" x14ac:dyDescent="0.2">
      <c r="A969" s="102">
        <f t="shared" si="331"/>
        <v>40380</v>
      </c>
      <c r="B969" s="6">
        <f t="shared" si="325"/>
        <v>11385.413659</v>
      </c>
      <c r="C969" s="6">
        <f t="shared" si="332"/>
        <v>10000</v>
      </c>
      <c r="D969" s="6">
        <f t="shared" si="326"/>
        <v>11385.413659</v>
      </c>
      <c r="E969" s="48">
        <f t="shared" si="333"/>
        <v>3110.7400000010002</v>
      </c>
      <c r="F969" s="10">
        <f t="shared" si="334"/>
        <v>3111.05</v>
      </c>
      <c r="G969" s="18">
        <f t="shared" si="344"/>
        <v>40365</v>
      </c>
      <c r="H969" s="2">
        <f t="shared" si="343"/>
        <v>9.9654744208699242E-5</v>
      </c>
      <c r="I969" s="1">
        <f t="shared" si="335"/>
        <v>16</v>
      </c>
      <c r="J969" s="49">
        <f t="shared" si="341"/>
        <v>31</v>
      </c>
      <c r="K969" s="7">
        <f t="shared" si="327"/>
        <v>1.0000514300000001</v>
      </c>
      <c r="L969" s="7">
        <f t="shared" si="336"/>
        <v>1.1250609899999999</v>
      </c>
      <c r="M969" s="7">
        <f t="shared" si="337"/>
        <v>1.12511885</v>
      </c>
      <c r="N969" s="6">
        <f t="shared" si="328"/>
        <v>11251.1885</v>
      </c>
      <c r="O969" s="45">
        <v>0</v>
      </c>
      <c r="P969" s="6">
        <v>0</v>
      </c>
      <c r="Q969" s="6">
        <v>0</v>
      </c>
      <c r="R969" s="2">
        <f t="shared" si="338"/>
        <v>5.0000000000000001E-3</v>
      </c>
      <c r="S969" s="45">
        <f t="shared" si="339"/>
        <v>856</v>
      </c>
      <c r="T969" s="8">
        <f t="shared" si="329"/>
        <v>1.0119298649999999</v>
      </c>
      <c r="U969" s="6">
        <f t="shared" si="330"/>
        <v>134.22515899999999</v>
      </c>
      <c r="V969" s="3" t="str">
        <f t="shared" si="346"/>
        <v>A=</v>
      </c>
      <c r="W969" s="9">
        <f t="shared" si="346"/>
        <v>43286</v>
      </c>
    </row>
    <row r="970" spans="1:23" x14ac:dyDescent="0.2">
      <c r="A970" s="102">
        <f t="shared" si="331"/>
        <v>40381</v>
      </c>
      <c r="B970" s="6">
        <f t="shared" ref="B970:B1033" si="347">(N970+U970)</f>
        <v>11385.607931999999</v>
      </c>
      <c r="C970" s="6">
        <f t="shared" si="332"/>
        <v>10000</v>
      </c>
      <c r="D970" s="6">
        <f t="shared" ref="D970:D1033" si="348">(N970+U970)</f>
        <v>11385.607931999999</v>
      </c>
      <c r="E970" s="48">
        <f t="shared" si="333"/>
        <v>3110.7400000010002</v>
      </c>
      <c r="F970" s="10">
        <f t="shared" si="334"/>
        <v>3111.05</v>
      </c>
      <c r="G970" s="18">
        <f t="shared" si="344"/>
        <v>40365</v>
      </c>
      <c r="H970" s="2">
        <f t="shared" si="343"/>
        <v>9.9654744208699242E-5</v>
      </c>
      <c r="I970" s="1">
        <f t="shared" si="335"/>
        <v>17</v>
      </c>
      <c r="J970" s="49">
        <f t="shared" si="341"/>
        <v>31</v>
      </c>
      <c r="K970" s="7">
        <f t="shared" ref="K970:K1033" si="349">TRUNC(((F970/E970)^(I970/J970)),8)</f>
        <v>1.0000546400000001</v>
      </c>
      <c r="L970" s="7">
        <f t="shared" si="336"/>
        <v>1.1250609899999999</v>
      </c>
      <c r="M970" s="7">
        <f t="shared" si="337"/>
        <v>1.12512246</v>
      </c>
      <c r="N970" s="6">
        <f t="shared" ref="N970:N1033" si="350">TRUNC(C970*M970,6)</f>
        <v>11251.2246</v>
      </c>
      <c r="O970" s="45">
        <v>0</v>
      </c>
      <c r="P970" s="6">
        <v>0</v>
      </c>
      <c r="Q970" s="6">
        <v>0</v>
      </c>
      <c r="R970" s="2">
        <f t="shared" si="338"/>
        <v>5.0000000000000001E-3</v>
      </c>
      <c r="S970" s="45">
        <f t="shared" si="339"/>
        <v>857</v>
      </c>
      <c r="T970" s="8">
        <f t="shared" ref="T970:T1033" si="351">ROUND((1+R970)^(S970/360),9)</f>
        <v>1.011943885</v>
      </c>
      <c r="U970" s="6">
        <f t="shared" ref="U970:U1033" si="352">TRUNC((N970*(T970-1)),6)</f>
        <v>134.383332</v>
      </c>
      <c r="V970" s="3" t="str">
        <f t="shared" si="346"/>
        <v>A=</v>
      </c>
      <c r="W970" s="9">
        <f t="shared" si="346"/>
        <v>43286</v>
      </c>
    </row>
    <row r="971" spans="1:23" x14ac:dyDescent="0.2">
      <c r="A971" s="102">
        <f t="shared" ref="A971:A1034" si="353">(A970+1)</f>
        <v>40382</v>
      </c>
      <c r="B971" s="6">
        <f t="shared" si="347"/>
        <v>11385.802307</v>
      </c>
      <c r="C971" s="6">
        <f t="shared" ref="C971:C1034" si="354">C970</f>
        <v>10000</v>
      </c>
      <c r="D971" s="6">
        <f t="shared" si="348"/>
        <v>11385.802307</v>
      </c>
      <c r="E971" s="48">
        <f t="shared" ref="E971:E1034" si="355">IF(F971&lt;&gt;F970,F970,E970)</f>
        <v>3110.7400000010002</v>
      </c>
      <c r="F971" s="10">
        <f t="shared" ref="F971:F1034" si="356">IF(DAY(A971)=F$9+1,VLOOKUP(A971,$AB$10:$AC$174,2),F970)</f>
        <v>3111.05</v>
      </c>
      <c r="G971" s="18">
        <f t="shared" si="344"/>
        <v>40365</v>
      </c>
      <c r="H971" s="2">
        <f t="shared" si="343"/>
        <v>9.9654744208699242E-5</v>
      </c>
      <c r="I971" s="1">
        <f t="shared" ref="I971:I1034" si="357">IF(OR(A971&lt;A$9,A971=A$9),0,IF(DAY(A971)=F$9+1,1,I970+1))</f>
        <v>18</v>
      </c>
      <c r="J971" s="49">
        <f t="shared" si="341"/>
        <v>31</v>
      </c>
      <c r="K971" s="7">
        <f t="shared" si="349"/>
        <v>1.0000578600000001</v>
      </c>
      <c r="L971" s="7">
        <f t="shared" ref="L971:L1034" si="358">IF(DAY(A971)=F$9+1,M970,L970)</f>
        <v>1.1250609899999999</v>
      </c>
      <c r="M971" s="7">
        <f t="shared" ref="M971:M1034" si="359">TRUNC(TRUNC((K971*L971),16),8)</f>
        <v>1.12512608</v>
      </c>
      <c r="N971" s="6">
        <f t="shared" si="350"/>
        <v>11251.2608</v>
      </c>
      <c r="O971" s="45">
        <v>0</v>
      </c>
      <c r="P971" s="6">
        <v>0</v>
      </c>
      <c r="Q971" s="6">
        <v>0</v>
      </c>
      <c r="R971" s="2">
        <f t="shared" ref="R971:R1034" si="360">(R970)</f>
        <v>5.0000000000000001E-3</v>
      </c>
      <c r="S971" s="45">
        <f t="shared" ref="S971:S1034" si="361">IF(OR(A971&lt;A$9,A971=A$9),0,IF(O970&gt;0,1,(S970+1)))</f>
        <v>858</v>
      </c>
      <c r="T971" s="8">
        <f t="shared" si="351"/>
        <v>1.011957905</v>
      </c>
      <c r="U971" s="6">
        <f t="shared" si="352"/>
        <v>134.541507</v>
      </c>
      <c r="V971" s="3" t="str">
        <f t="shared" ref="V971:W986" si="362">V970</f>
        <v>A=</v>
      </c>
      <c r="W971" s="9">
        <f t="shared" si="362"/>
        <v>43286</v>
      </c>
    </row>
    <row r="972" spans="1:23" x14ac:dyDescent="0.2">
      <c r="A972" s="102">
        <f t="shared" si="353"/>
        <v>40383</v>
      </c>
      <c r="B972" s="6">
        <f t="shared" si="347"/>
        <v>11385.996582</v>
      </c>
      <c r="C972" s="6">
        <f t="shared" si="354"/>
        <v>10000</v>
      </c>
      <c r="D972" s="6">
        <f t="shared" si="348"/>
        <v>11385.996582</v>
      </c>
      <c r="E972" s="48">
        <f t="shared" si="355"/>
        <v>3110.7400000010002</v>
      </c>
      <c r="F972" s="10">
        <f t="shared" si="356"/>
        <v>3111.05</v>
      </c>
      <c r="G972" s="18">
        <f t="shared" si="344"/>
        <v>40365</v>
      </c>
      <c r="H972" s="2">
        <f t="shared" si="343"/>
        <v>9.9654744208699242E-5</v>
      </c>
      <c r="I972" s="1">
        <f t="shared" si="357"/>
        <v>19</v>
      </c>
      <c r="J972" s="49">
        <f t="shared" ref="J972:J1035" si="363">IF(DAY(A972)=F$9+1,DAY(EOMONTH(A972,0)), IF(DAY(A972)&lt;&gt;$F$9+1,J971))</f>
        <v>31</v>
      </c>
      <c r="K972" s="7">
        <f t="shared" si="349"/>
        <v>1.0000610700000001</v>
      </c>
      <c r="L972" s="7">
        <f t="shared" si="358"/>
        <v>1.1250609899999999</v>
      </c>
      <c r="M972" s="7">
        <f t="shared" si="359"/>
        <v>1.1251296900000001</v>
      </c>
      <c r="N972" s="6">
        <f t="shared" si="350"/>
        <v>11251.296899999999</v>
      </c>
      <c r="O972" s="45">
        <v>0</v>
      </c>
      <c r="P972" s="6">
        <v>0</v>
      </c>
      <c r="Q972" s="6">
        <v>0</v>
      </c>
      <c r="R972" s="2">
        <f t="shared" si="360"/>
        <v>5.0000000000000001E-3</v>
      </c>
      <c r="S972" s="45">
        <f t="shared" si="361"/>
        <v>859</v>
      </c>
      <c r="T972" s="8">
        <f t="shared" si="351"/>
        <v>1.0119719250000001</v>
      </c>
      <c r="U972" s="6">
        <f t="shared" si="352"/>
        <v>134.699682</v>
      </c>
      <c r="V972" s="3" t="str">
        <f t="shared" si="362"/>
        <v>A=</v>
      </c>
      <c r="W972" s="9">
        <f t="shared" si="362"/>
        <v>43286</v>
      </c>
    </row>
    <row r="973" spans="1:23" x14ac:dyDescent="0.2">
      <c r="A973" s="102">
        <f t="shared" si="353"/>
        <v>40384</v>
      </c>
      <c r="B973" s="6">
        <f t="shared" si="347"/>
        <v>11386.191059999999</v>
      </c>
      <c r="C973" s="6">
        <f t="shared" si="354"/>
        <v>10000</v>
      </c>
      <c r="D973" s="6">
        <f t="shared" si="348"/>
        <v>11386.191059999999</v>
      </c>
      <c r="E973" s="48">
        <f t="shared" si="355"/>
        <v>3110.7400000010002</v>
      </c>
      <c r="F973" s="10">
        <f t="shared" si="356"/>
        <v>3111.05</v>
      </c>
      <c r="G973" s="18">
        <f t="shared" si="344"/>
        <v>40365</v>
      </c>
      <c r="H973" s="2">
        <f t="shared" si="343"/>
        <v>9.9654744208699242E-5</v>
      </c>
      <c r="I973" s="1">
        <f t="shared" si="357"/>
        <v>20</v>
      </c>
      <c r="J973" s="49">
        <f t="shared" si="363"/>
        <v>31</v>
      </c>
      <c r="K973" s="7">
        <f t="shared" si="349"/>
        <v>1.0000642900000001</v>
      </c>
      <c r="L973" s="7">
        <f t="shared" si="358"/>
        <v>1.1250609899999999</v>
      </c>
      <c r="M973" s="7">
        <f t="shared" si="359"/>
        <v>1.12513332</v>
      </c>
      <c r="N973" s="6">
        <f t="shared" si="350"/>
        <v>11251.333199999999</v>
      </c>
      <c r="O973" s="45">
        <v>0</v>
      </c>
      <c r="P973" s="6">
        <v>0</v>
      </c>
      <c r="Q973" s="6">
        <v>0</v>
      </c>
      <c r="R973" s="2">
        <f t="shared" si="360"/>
        <v>5.0000000000000001E-3</v>
      </c>
      <c r="S973" s="45">
        <f t="shared" si="361"/>
        <v>860</v>
      </c>
      <c r="T973" s="8">
        <f t="shared" si="351"/>
        <v>1.0119859449999999</v>
      </c>
      <c r="U973" s="6">
        <f t="shared" si="352"/>
        <v>134.85785999999999</v>
      </c>
      <c r="V973" s="3" t="str">
        <f t="shared" si="362"/>
        <v>A=</v>
      </c>
      <c r="W973" s="9">
        <f t="shared" si="362"/>
        <v>43286</v>
      </c>
    </row>
    <row r="974" spans="1:23" x14ac:dyDescent="0.2">
      <c r="A974" s="102">
        <f t="shared" si="353"/>
        <v>40385</v>
      </c>
      <c r="B974" s="6">
        <f t="shared" si="347"/>
        <v>11386.385349</v>
      </c>
      <c r="C974" s="6">
        <f t="shared" si="354"/>
        <v>10000</v>
      </c>
      <c r="D974" s="6">
        <f t="shared" si="348"/>
        <v>11386.385349</v>
      </c>
      <c r="E974" s="48">
        <f t="shared" si="355"/>
        <v>3110.7400000010002</v>
      </c>
      <c r="F974" s="10">
        <f t="shared" si="356"/>
        <v>3111.05</v>
      </c>
      <c r="G974" s="18">
        <f t="shared" si="344"/>
        <v>40365</v>
      </c>
      <c r="H974" s="2">
        <f t="shared" si="343"/>
        <v>9.9654744208699242E-5</v>
      </c>
      <c r="I974" s="1">
        <f t="shared" si="357"/>
        <v>21</v>
      </c>
      <c r="J974" s="49">
        <f t="shared" si="363"/>
        <v>31</v>
      </c>
      <c r="K974" s="7">
        <f t="shared" si="349"/>
        <v>1.0000675000000001</v>
      </c>
      <c r="L974" s="7">
        <f t="shared" si="358"/>
        <v>1.1250609899999999</v>
      </c>
      <c r="M974" s="7">
        <f t="shared" si="359"/>
        <v>1.12513693</v>
      </c>
      <c r="N974" s="6">
        <f t="shared" si="350"/>
        <v>11251.3693</v>
      </c>
      <c r="O974" s="45">
        <v>0</v>
      </c>
      <c r="P974" s="6">
        <v>0</v>
      </c>
      <c r="Q974" s="6">
        <v>0</v>
      </c>
      <c r="R974" s="2">
        <f t="shared" si="360"/>
        <v>5.0000000000000001E-3</v>
      </c>
      <c r="S974" s="45">
        <f t="shared" si="361"/>
        <v>861</v>
      </c>
      <c r="T974" s="8">
        <f t="shared" si="351"/>
        <v>1.0119999660000001</v>
      </c>
      <c r="U974" s="6">
        <f t="shared" si="352"/>
        <v>135.01604900000001</v>
      </c>
      <c r="V974" s="3" t="str">
        <f t="shared" si="362"/>
        <v>A=</v>
      </c>
      <c r="W974" s="9">
        <f t="shared" si="362"/>
        <v>43286</v>
      </c>
    </row>
    <row r="975" spans="1:23" x14ac:dyDescent="0.2">
      <c r="A975" s="102">
        <f t="shared" si="353"/>
        <v>40386</v>
      </c>
      <c r="B975" s="6">
        <f t="shared" si="347"/>
        <v>11386.579728000001</v>
      </c>
      <c r="C975" s="6">
        <f t="shared" si="354"/>
        <v>10000</v>
      </c>
      <c r="D975" s="6">
        <f t="shared" si="348"/>
        <v>11386.579728000001</v>
      </c>
      <c r="E975" s="48">
        <f t="shared" si="355"/>
        <v>3110.7400000010002</v>
      </c>
      <c r="F975" s="10">
        <f t="shared" si="356"/>
        <v>3111.05</v>
      </c>
      <c r="G975" s="18">
        <f t="shared" si="344"/>
        <v>40365</v>
      </c>
      <c r="H975" s="2">
        <f t="shared" si="343"/>
        <v>9.9654744208699242E-5</v>
      </c>
      <c r="I975" s="1">
        <f t="shared" si="357"/>
        <v>22</v>
      </c>
      <c r="J975" s="49">
        <f t="shared" si="363"/>
        <v>31</v>
      </c>
      <c r="K975" s="7">
        <f t="shared" si="349"/>
        <v>1.0000707200000001</v>
      </c>
      <c r="L975" s="7">
        <f t="shared" si="358"/>
        <v>1.1250609899999999</v>
      </c>
      <c r="M975" s="7">
        <f t="shared" si="359"/>
        <v>1.12514055</v>
      </c>
      <c r="N975" s="6">
        <f t="shared" si="350"/>
        <v>11251.405500000001</v>
      </c>
      <c r="O975" s="45">
        <v>0</v>
      </c>
      <c r="P975" s="6">
        <v>0</v>
      </c>
      <c r="Q975" s="6">
        <v>0</v>
      </c>
      <c r="R975" s="2">
        <f t="shared" si="360"/>
        <v>5.0000000000000001E-3</v>
      </c>
      <c r="S975" s="45">
        <f t="shared" si="361"/>
        <v>862</v>
      </c>
      <c r="T975" s="8">
        <f t="shared" si="351"/>
        <v>1.0120139859999999</v>
      </c>
      <c r="U975" s="6">
        <f t="shared" si="352"/>
        <v>135.174228</v>
      </c>
      <c r="V975" s="3" t="str">
        <f t="shared" si="362"/>
        <v>A=</v>
      </c>
      <c r="W975" s="9">
        <f t="shared" si="362"/>
        <v>43286</v>
      </c>
    </row>
    <row r="976" spans="1:23" x14ac:dyDescent="0.2">
      <c r="A976" s="102">
        <f t="shared" si="353"/>
        <v>40387</v>
      </c>
      <c r="B976" s="6">
        <f t="shared" si="347"/>
        <v>11386.774018</v>
      </c>
      <c r="C976" s="6">
        <f t="shared" si="354"/>
        <v>10000</v>
      </c>
      <c r="D976" s="6">
        <f t="shared" si="348"/>
        <v>11386.774018</v>
      </c>
      <c r="E976" s="48">
        <f t="shared" si="355"/>
        <v>3110.7400000010002</v>
      </c>
      <c r="F976" s="10">
        <f t="shared" si="356"/>
        <v>3111.05</v>
      </c>
      <c r="G976" s="18">
        <f t="shared" si="344"/>
        <v>40365</v>
      </c>
      <c r="H976" s="2">
        <f t="shared" si="343"/>
        <v>9.9654744208699242E-5</v>
      </c>
      <c r="I976" s="1">
        <f t="shared" si="357"/>
        <v>23</v>
      </c>
      <c r="J976" s="49">
        <f t="shared" si="363"/>
        <v>31</v>
      </c>
      <c r="K976" s="7">
        <f t="shared" si="349"/>
        <v>1.0000739300000001</v>
      </c>
      <c r="L976" s="7">
        <f t="shared" si="358"/>
        <v>1.1250609899999999</v>
      </c>
      <c r="M976" s="7">
        <f t="shared" si="359"/>
        <v>1.1251441600000001</v>
      </c>
      <c r="N976" s="6">
        <f t="shared" si="350"/>
        <v>11251.4416</v>
      </c>
      <c r="O976" s="45">
        <v>0</v>
      </c>
      <c r="P976" s="6">
        <v>0</v>
      </c>
      <c r="Q976" s="6">
        <v>0</v>
      </c>
      <c r="R976" s="2">
        <f t="shared" si="360"/>
        <v>5.0000000000000001E-3</v>
      </c>
      <c r="S976" s="45">
        <f t="shared" si="361"/>
        <v>863</v>
      </c>
      <c r="T976" s="8">
        <f t="shared" si="351"/>
        <v>1.0120280070000001</v>
      </c>
      <c r="U976" s="6">
        <f t="shared" si="352"/>
        <v>135.33241799999999</v>
      </c>
      <c r="V976" s="3" t="str">
        <f t="shared" si="362"/>
        <v>A=</v>
      </c>
      <c r="W976" s="9">
        <f t="shared" si="362"/>
        <v>43286</v>
      </c>
    </row>
    <row r="977" spans="1:23" x14ac:dyDescent="0.2">
      <c r="A977" s="102">
        <f t="shared" si="353"/>
        <v>40388</v>
      </c>
      <c r="B977" s="6">
        <f t="shared" si="347"/>
        <v>11386.968410000001</v>
      </c>
      <c r="C977" s="6">
        <f t="shared" si="354"/>
        <v>10000</v>
      </c>
      <c r="D977" s="6">
        <f t="shared" si="348"/>
        <v>11386.968410000001</v>
      </c>
      <c r="E977" s="48">
        <f t="shared" si="355"/>
        <v>3110.7400000010002</v>
      </c>
      <c r="F977" s="10">
        <f t="shared" si="356"/>
        <v>3111.05</v>
      </c>
      <c r="G977" s="18">
        <f t="shared" si="344"/>
        <v>40365</v>
      </c>
      <c r="H977" s="2">
        <f t="shared" si="343"/>
        <v>9.9654744208699242E-5</v>
      </c>
      <c r="I977" s="1">
        <f t="shared" si="357"/>
        <v>24</v>
      </c>
      <c r="J977" s="49">
        <f t="shared" si="363"/>
        <v>31</v>
      </c>
      <c r="K977" s="7">
        <f t="shared" si="349"/>
        <v>1.0000771500000001</v>
      </c>
      <c r="L977" s="7">
        <f t="shared" si="358"/>
        <v>1.1250609899999999</v>
      </c>
      <c r="M977" s="7">
        <f t="shared" si="359"/>
        <v>1.12514778</v>
      </c>
      <c r="N977" s="6">
        <f t="shared" si="350"/>
        <v>11251.477800000001</v>
      </c>
      <c r="O977" s="45">
        <v>0</v>
      </c>
      <c r="P977" s="6">
        <v>0</v>
      </c>
      <c r="Q977" s="6">
        <v>0</v>
      </c>
      <c r="R977" s="2">
        <f t="shared" si="360"/>
        <v>5.0000000000000001E-3</v>
      </c>
      <c r="S977" s="45">
        <f t="shared" si="361"/>
        <v>864</v>
      </c>
      <c r="T977" s="8">
        <f t="shared" si="351"/>
        <v>1.012042028</v>
      </c>
      <c r="U977" s="6">
        <f t="shared" si="352"/>
        <v>135.49061</v>
      </c>
      <c r="V977" s="3" t="str">
        <f t="shared" si="362"/>
        <v>A=</v>
      </c>
      <c r="W977" s="9">
        <f t="shared" si="362"/>
        <v>43286</v>
      </c>
    </row>
    <row r="978" spans="1:23" x14ac:dyDescent="0.2">
      <c r="A978" s="102">
        <f t="shared" si="353"/>
        <v>40389</v>
      </c>
      <c r="B978" s="6">
        <f t="shared" si="347"/>
        <v>11387.162702</v>
      </c>
      <c r="C978" s="6">
        <f t="shared" si="354"/>
        <v>10000</v>
      </c>
      <c r="D978" s="6">
        <f t="shared" si="348"/>
        <v>11387.162702</v>
      </c>
      <c r="E978" s="48">
        <f t="shared" si="355"/>
        <v>3110.7400000010002</v>
      </c>
      <c r="F978" s="10">
        <f t="shared" si="356"/>
        <v>3111.05</v>
      </c>
      <c r="G978" s="18">
        <f t="shared" si="344"/>
        <v>40365</v>
      </c>
      <c r="H978" s="2">
        <f t="shared" si="343"/>
        <v>9.9654744208699242E-5</v>
      </c>
      <c r="I978" s="1">
        <f t="shared" si="357"/>
        <v>25</v>
      </c>
      <c r="J978" s="49">
        <f t="shared" si="363"/>
        <v>31</v>
      </c>
      <c r="K978" s="7">
        <f t="shared" si="349"/>
        <v>1.0000803599999999</v>
      </c>
      <c r="L978" s="7">
        <f t="shared" si="358"/>
        <v>1.1250609899999999</v>
      </c>
      <c r="M978" s="7">
        <f t="shared" si="359"/>
        <v>1.1251513900000001</v>
      </c>
      <c r="N978" s="6">
        <f t="shared" si="350"/>
        <v>11251.5139</v>
      </c>
      <c r="O978" s="45">
        <v>0</v>
      </c>
      <c r="P978" s="6">
        <v>0</v>
      </c>
      <c r="Q978" s="6">
        <v>0</v>
      </c>
      <c r="R978" s="2">
        <f t="shared" si="360"/>
        <v>5.0000000000000001E-3</v>
      </c>
      <c r="S978" s="45">
        <f t="shared" si="361"/>
        <v>865</v>
      </c>
      <c r="T978" s="8">
        <f t="shared" si="351"/>
        <v>1.0120560489999999</v>
      </c>
      <c r="U978" s="6">
        <f t="shared" si="352"/>
        <v>135.64880199999999</v>
      </c>
      <c r="V978" s="3" t="str">
        <f t="shared" si="362"/>
        <v>A=</v>
      </c>
      <c r="W978" s="9">
        <f t="shared" si="362"/>
        <v>43286</v>
      </c>
    </row>
    <row r="979" spans="1:23" x14ac:dyDescent="0.2">
      <c r="A979" s="102">
        <f t="shared" si="353"/>
        <v>40390</v>
      </c>
      <c r="B979" s="6">
        <f t="shared" si="347"/>
        <v>11387.357209</v>
      </c>
      <c r="C979" s="6">
        <f t="shared" si="354"/>
        <v>10000</v>
      </c>
      <c r="D979" s="6">
        <f t="shared" si="348"/>
        <v>11387.357209</v>
      </c>
      <c r="E979" s="48">
        <f t="shared" si="355"/>
        <v>3110.7400000010002</v>
      </c>
      <c r="F979" s="10">
        <f t="shared" si="356"/>
        <v>3111.05</v>
      </c>
      <c r="G979" s="18">
        <f t="shared" si="344"/>
        <v>40365</v>
      </c>
      <c r="H979" s="2">
        <f t="shared" si="343"/>
        <v>9.9654744208699242E-5</v>
      </c>
      <c r="I979" s="1">
        <f t="shared" si="357"/>
        <v>26</v>
      </c>
      <c r="J979" s="49">
        <f t="shared" si="363"/>
        <v>31</v>
      </c>
      <c r="K979" s="7">
        <f t="shared" si="349"/>
        <v>1.0000835800000001</v>
      </c>
      <c r="L979" s="7">
        <f t="shared" si="358"/>
        <v>1.1250609899999999</v>
      </c>
      <c r="M979" s="7">
        <f t="shared" si="359"/>
        <v>1.12515502</v>
      </c>
      <c r="N979" s="6">
        <f t="shared" si="350"/>
        <v>11251.5502</v>
      </c>
      <c r="O979" s="45">
        <v>0</v>
      </c>
      <c r="P979" s="6">
        <v>0</v>
      </c>
      <c r="Q979" s="6">
        <v>0</v>
      </c>
      <c r="R979" s="2">
        <f t="shared" si="360"/>
        <v>5.0000000000000001E-3</v>
      </c>
      <c r="S979" s="45">
        <f t="shared" si="361"/>
        <v>866</v>
      </c>
      <c r="T979" s="8">
        <f t="shared" si="351"/>
        <v>1.0120700709999999</v>
      </c>
      <c r="U979" s="6">
        <f t="shared" si="352"/>
        <v>135.80700899999999</v>
      </c>
      <c r="V979" s="3" t="str">
        <f t="shared" si="362"/>
        <v>A=</v>
      </c>
      <c r="W979" s="9">
        <f t="shared" si="362"/>
        <v>43286</v>
      </c>
    </row>
    <row r="980" spans="1:23" x14ac:dyDescent="0.2">
      <c r="A980" s="102">
        <f t="shared" si="353"/>
        <v>40391</v>
      </c>
      <c r="B980" s="6">
        <f t="shared" si="347"/>
        <v>11387.551503000001</v>
      </c>
      <c r="C980" s="6">
        <f t="shared" si="354"/>
        <v>10000</v>
      </c>
      <c r="D980" s="6">
        <f t="shared" si="348"/>
        <v>11387.551503000001</v>
      </c>
      <c r="E980" s="48">
        <f t="shared" si="355"/>
        <v>3110.7400000010002</v>
      </c>
      <c r="F980" s="10">
        <f t="shared" si="356"/>
        <v>3111.05</v>
      </c>
      <c r="G980" s="18">
        <f t="shared" si="344"/>
        <v>40365</v>
      </c>
      <c r="H980" s="2">
        <f t="shared" si="343"/>
        <v>9.9654744208699242E-5</v>
      </c>
      <c r="I980" s="1">
        <f t="shared" si="357"/>
        <v>27</v>
      </c>
      <c r="J980" s="49">
        <f t="shared" si="363"/>
        <v>31</v>
      </c>
      <c r="K980" s="7">
        <f t="shared" si="349"/>
        <v>1.0000867899999999</v>
      </c>
      <c r="L980" s="7">
        <f t="shared" si="358"/>
        <v>1.1250609899999999</v>
      </c>
      <c r="M980" s="7">
        <f t="shared" si="359"/>
        <v>1.12515863</v>
      </c>
      <c r="N980" s="6">
        <f t="shared" si="350"/>
        <v>11251.586300000001</v>
      </c>
      <c r="O980" s="45">
        <v>0</v>
      </c>
      <c r="P980" s="6">
        <v>0</v>
      </c>
      <c r="Q980" s="6">
        <v>0</v>
      </c>
      <c r="R980" s="2">
        <f t="shared" si="360"/>
        <v>5.0000000000000001E-3</v>
      </c>
      <c r="S980" s="45">
        <f t="shared" si="361"/>
        <v>867</v>
      </c>
      <c r="T980" s="8">
        <f t="shared" si="351"/>
        <v>1.012084092</v>
      </c>
      <c r="U980" s="6">
        <f t="shared" si="352"/>
        <v>135.965203</v>
      </c>
      <c r="V980" s="3" t="str">
        <f t="shared" si="362"/>
        <v>A=</v>
      </c>
      <c r="W980" s="9">
        <f t="shared" si="362"/>
        <v>43286</v>
      </c>
    </row>
    <row r="981" spans="1:23" x14ac:dyDescent="0.2">
      <c r="A981" s="102">
        <f t="shared" si="353"/>
        <v>40392</v>
      </c>
      <c r="B981" s="6">
        <f t="shared" si="347"/>
        <v>11387.745911</v>
      </c>
      <c r="C981" s="6">
        <f t="shared" si="354"/>
        <v>10000</v>
      </c>
      <c r="D981" s="6">
        <f t="shared" si="348"/>
        <v>11387.745911</v>
      </c>
      <c r="E981" s="48">
        <f t="shared" si="355"/>
        <v>3110.7400000010002</v>
      </c>
      <c r="F981" s="10">
        <f t="shared" si="356"/>
        <v>3111.05</v>
      </c>
      <c r="G981" s="18">
        <f t="shared" si="344"/>
        <v>40365</v>
      </c>
      <c r="H981" s="2">
        <f t="shared" si="343"/>
        <v>9.9654744208699242E-5</v>
      </c>
      <c r="I981" s="1">
        <f t="shared" si="357"/>
        <v>28</v>
      </c>
      <c r="J981" s="49">
        <f t="shared" si="363"/>
        <v>31</v>
      </c>
      <c r="K981" s="7">
        <f t="shared" si="349"/>
        <v>1.0000900100000001</v>
      </c>
      <c r="L981" s="7">
        <f t="shared" si="358"/>
        <v>1.1250609899999999</v>
      </c>
      <c r="M981" s="7">
        <f t="shared" si="359"/>
        <v>1.12516225</v>
      </c>
      <c r="N981" s="6">
        <f t="shared" si="350"/>
        <v>11251.622499999999</v>
      </c>
      <c r="O981" s="45">
        <v>0</v>
      </c>
      <c r="P981" s="6">
        <v>0</v>
      </c>
      <c r="Q981" s="6">
        <v>0</v>
      </c>
      <c r="R981" s="2">
        <f t="shared" si="360"/>
        <v>5.0000000000000001E-3</v>
      </c>
      <c r="S981" s="45">
        <f t="shared" si="361"/>
        <v>868</v>
      </c>
      <c r="T981" s="8">
        <f t="shared" si="351"/>
        <v>1.012098114</v>
      </c>
      <c r="U981" s="6">
        <f t="shared" si="352"/>
        <v>136.123411</v>
      </c>
      <c r="V981" s="3" t="str">
        <f t="shared" si="362"/>
        <v>A=</v>
      </c>
      <c r="W981" s="9">
        <f t="shared" si="362"/>
        <v>43286</v>
      </c>
    </row>
    <row r="982" spans="1:23" x14ac:dyDescent="0.2">
      <c r="A982" s="102">
        <f t="shared" si="353"/>
        <v>40393</v>
      </c>
      <c r="B982" s="6">
        <f t="shared" si="347"/>
        <v>11387.940219</v>
      </c>
      <c r="C982" s="6">
        <f t="shared" si="354"/>
        <v>10000</v>
      </c>
      <c r="D982" s="6">
        <f t="shared" si="348"/>
        <v>11387.940219</v>
      </c>
      <c r="E982" s="48">
        <f t="shared" si="355"/>
        <v>3110.7400000010002</v>
      </c>
      <c r="F982" s="10">
        <f t="shared" si="356"/>
        <v>3111.05</v>
      </c>
      <c r="G982" s="18">
        <f t="shared" si="344"/>
        <v>40365</v>
      </c>
      <c r="H982" s="2">
        <f t="shared" si="343"/>
        <v>9.9654744208699242E-5</v>
      </c>
      <c r="I982" s="1">
        <f t="shared" si="357"/>
        <v>29</v>
      </c>
      <c r="J982" s="49">
        <f t="shared" si="363"/>
        <v>31</v>
      </c>
      <c r="K982" s="7">
        <f t="shared" si="349"/>
        <v>1.0000932199999999</v>
      </c>
      <c r="L982" s="7">
        <f t="shared" si="358"/>
        <v>1.1250609899999999</v>
      </c>
      <c r="M982" s="7">
        <f t="shared" si="359"/>
        <v>1.1251658600000001</v>
      </c>
      <c r="N982" s="6">
        <f t="shared" si="350"/>
        <v>11251.658600000001</v>
      </c>
      <c r="O982" s="45">
        <v>0</v>
      </c>
      <c r="P982" s="6">
        <v>0</v>
      </c>
      <c r="Q982" s="6">
        <v>0</v>
      </c>
      <c r="R982" s="2">
        <f t="shared" si="360"/>
        <v>5.0000000000000001E-3</v>
      </c>
      <c r="S982" s="45">
        <f t="shared" si="361"/>
        <v>869</v>
      </c>
      <c r="T982" s="8">
        <f t="shared" si="351"/>
        <v>1.0121121360000001</v>
      </c>
      <c r="U982" s="6">
        <f t="shared" si="352"/>
        <v>136.28161900000001</v>
      </c>
      <c r="V982" s="3" t="str">
        <f t="shared" si="362"/>
        <v>A=</v>
      </c>
      <c r="W982" s="9">
        <f t="shared" si="362"/>
        <v>43286</v>
      </c>
    </row>
    <row r="983" spans="1:23" x14ac:dyDescent="0.2">
      <c r="A983" s="102">
        <f t="shared" si="353"/>
        <v>40394</v>
      </c>
      <c r="B983" s="6">
        <f t="shared" si="347"/>
        <v>11388.134527</v>
      </c>
      <c r="C983" s="6">
        <f t="shared" si="354"/>
        <v>10000</v>
      </c>
      <c r="D983" s="6">
        <f t="shared" si="348"/>
        <v>11388.134527</v>
      </c>
      <c r="E983" s="48">
        <f t="shared" si="355"/>
        <v>3110.7400000010002</v>
      </c>
      <c r="F983" s="10">
        <f t="shared" si="356"/>
        <v>3111.05</v>
      </c>
      <c r="G983" s="18">
        <f t="shared" si="344"/>
        <v>40365</v>
      </c>
      <c r="H983" s="2">
        <f t="shared" si="343"/>
        <v>9.9654744208699242E-5</v>
      </c>
      <c r="I983" s="1">
        <f t="shared" si="357"/>
        <v>30</v>
      </c>
      <c r="J983" s="49">
        <f t="shared" si="363"/>
        <v>31</v>
      </c>
      <c r="K983" s="7">
        <f t="shared" si="349"/>
        <v>1.0000964299999999</v>
      </c>
      <c r="L983" s="7">
        <f t="shared" si="358"/>
        <v>1.1250609899999999</v>
      </c>
      <c r="M983" s="7">
        <f t="shared" si="359"/>
        <v>1.1251694699999999</v>
      </c>
      <c r="N983" s="6">
        <f t="shared" si="350"/>
        <v>11251.6947</v>
      </c>
      <c r="O983" s="45">
        <v>0</v>
      </c>
      <c r="P983" s="6">
        <v>0</v>
      </c>
      <c r="Q983" s="6">
        <v>0</v>
      </c>
      <c r="R983" s="2">
        <f t="shared" si="360"/>
        <v>5.0000000000000001E-3</v>
      </c>
      <c r="S983" s="45">
        <f t="shared" si="361"/>
        <v>870</v>
      </c>
      <c r="T983" s="8">
        <f t="shared" si="351"/>
        <v>1.0121261580000001</v>
      </c>
      <c r="U983" s="6">
        <f t="shared" si="352"/>
        <v>136.43982700000001</v>
      </c>
      <c r="V983" s="3" t="str">
        <f t="shared" si="362"/>
        <v>A=</v>
      </c>
      <c r="W983" s="9">
        <f t="shared" si="362"/>
        <v>43286</v>
      </c>
    </row>
    <row r="984" spans="1:23" x14ac:dyDescent="0.2">
      <c r="A984" s="102">
        <f t="shared" si="353"/>
        <v>40395</v>
      </c>
      <c r="B984" s="6">
        <f t="shared" si="347"/>
        <v>11388.32905</v>
      </c>
      <c r="C984" s="6">
        <f t="shared" si="354"/>
        <v>10000</v>
      </c>
      <c r="D984" s="6">
        <f t="shared" si="348"/>
        <v>11388.32905</v>
      </c>
      <c r="E984" s="48">
        <f t="shared" si="355"/>
        <v>3110.7400000010002</v>
      </c>
      <c r="F984" s="10">
        <f t="shared" si="356"/>
        <v>3111.05</v>
      </c>
      <c r="G984" s="18">
        <f t="shared" si="344"/>
        <v>40365</v>
      </c>
      <c r="H984" s="2">
        <f t="shared" si="343"/>
        <v>9.9654744208699242E-5</v>
      </c>
      <c r="I984" s="1">
        <f t="shared" si="357"/>
        <v>31</v>
      </c>
      <c r="J984" s="49">
        <f t="shared" si="363"/>
        <v>31</v>
      </c>
      <c r="K984" s="7">
        <f t="shared" si="349"/>
        <v>1.0000996499999999</v>
      </c>
      <c r="L984" s="7">
        <f t="shared" si="358"/>
        <v>1.1250609899999999</v>
      </c>
      <c r="M984" s="7">
        <f t="shared" si="359"/>
        <v>1.1251731</v>
      </c>
      <c r="N984" s="6">
        <f t="shared" si="350"/>
        <v>11251.731</v>
      </c>
      <c r="O984" s="45">
        <v>0</v>
      </c>
      <c r="P984" s="6">
        <v>0</v>
      </c>
      <c r="Q984" s="6">
        <v>0</v>
      </c>
      <c r="R984" s="2">
        <f t="shared" si="360"/>
        <v>5.0000000000000001E-3</v>
      </c>
      <c r="S984" s="45">
        <f t="shared" si="361"/>
        <v>871</v>
      </c>
      <c r="T984" s="8">
        <f t="shared" si="351"/>
        <v>1.0121401809999999</v>
      </c>
      <c r="U984" s="6">
        <f t="shared" si="352"/>
        <v>136.59805</v>
      </c>
      <c r="V984" s="3" t="str">
        <f t="shared" si="362"/>
        <v>A=</v>
      </c>
      <c r="W984" s="9">
        <f t="shared" si="362"/>
        <v>43286</v>
      </c>
    </row>
    <row r="985" spans="1:23" x14ac:dyDescent="0.2">
      <c r="A985" s="102">
        <f t="shared" si="353"/>
        <v>40396</v>
      </c>
      <c r="B985" s="6">
        <f t="shared" si="347"/>
        <v>11388.633078000001</v>
      </c>
      <c r="C985" s="6">
        <f t="shared" si="354"/>
        <v>10000</v>
      </c>
      <c r="D985" s="6">
        <f t="shared" si="348"/>
        <v>11388.633078000001</v>
      </c>
      <c r="E985" s="48">
        <f t="shared" si="355"/>
        <v>3111.05</v>
      </c>
      <c r="F985" s="10">
        <f t="shared" si="356"/>
        <v>3112.29</v>
      </c>
      <c r="G985" s="18">
        <f t="shared" si="344"/>
        <v>40396</v>
      </c>
      <c r="H985" s="2">
        <f t="shared" si="343"/>
        <v>3.9857925780673042E-4</v>
      </c>
      <c r="I985" s="1">
        <f t="shared" si="357"/>
        <v>1</v>
      </c>
      <c r="J985" s="49">
        <f t="shared" si="363"/>
        <v>31</v>
      </c>
      <c r="K985" s="7">
        <f t="shared" si="349"/>
        <v>1.0000128500000001</v>
      </c>
      <c r="L985" s="7">
        <f t="shared" si="358"/>
        <v>1.1251731</v>
      </c>
      <c r="M985" s="7">
        <f t="shared" si="359"/>
        <v>1.1251875499999999</v>
      </c>
      <c r="N985" s="6">
        <f t="shared" si="350"/>
        <v>11251.8755</v>
      </c>
      <c r="O985" s="45">
        <v>0</v>
      </c>
      <c r="P985" s="6">
        <v>0</v>
      </c>
      <c r="Q985" s="6">
        <v>0</v>
      </c>
      <c r="R985" s="2">
        <f t="shared" si="360"/>
        <v>5.0000000000000001E-3</v>
      </c>
      <c r="S985" s="45">
        <f t="shared" si="361"/>
        <v>872</v>
      </c>
      <c r="T985" s="8">
        <f t="shared" si="351"/>
        <v>1.0121542029999999</v>
      </c>
      <c r="U985" s="6">
        <f t="shared" si="352"/>
        <v>136.757578</v>
      </c>
      <c r="V985" s="3" t="str">
        <f t="shared" si="362"/>
        <v>A=</v>
      </c>
      <c r="W985" s="9">
        <f t="shared" si="362"/>
        <v>43286</v>
      </c>
    </row>
    <row r="986" spans="1:23" x14ac:dyDescent="0.2">
      <c r="A986" s="102">
        <f t="shared" si="353"/>
        <v>40397</v>
      </c>
      <c r="B986" s="6">
        <f t="shared" si="347"/>
        <v>11388.937222999999</v>
      </c>
      <c r="C986" s="6">
        <f t="shared" si="354"/>
        <v>10000</v>
      </c>
      <c r="D986" s="6">
        <f t="shared" si="348"/>
        <v>11388.937222999999</v>
      </c>
      <c r="E986" s="48">
        <f t="shared" si="355"/>
        <v>3111.05</v>
      </c>
      <c r="F986" s="10">
        <f t="shared" si="356"/>
        <v>3112.29</v>
      </c>
      <c r="G986" s="18">
        <f t="shared" si="344"/>
        <v>40396</v>
      </c>
      <c r="H986" s="2">
        <f t="shared" si="343"/>
        <v>3.9857925780673042E-4</v>
      </c>
      <c r="I986" s="1">
        <f t="shared" si="357"/>
        <v>2</v>
      </c>
      <c r="J986" s="49">
        <f t="shared" si="363"/>
        <v>31</v>
      </c>
      <c r="K986" s="7">
        <f t="shared" si="349"/>
        <v>1.0000256999999999</v>
      </c>
      <c r="L986" s="7">
        <f t="shared" si="358"/>
        <v>1.1251731</v>
      </c>
      <c r="M986" s="7">
        <f t="shared" si="359"/>
        <v>1.12520201</v>
      </c>
      <c r="N986" s="6">
        <f t="shared" si="350"/>
        <v>11252.0201</v>
      </c>
      <c r="O986" s="45">
        <v>0</v>
      </c>
      <c r="P986" s="6">
        <v>0</v>
      </c>
      <c r="Q986" s="6">
        <v>0</v>
      </c>
      <c r="R986" s="2">
        <f t="shared" si="360"/>
        <v>5.0000000000000001E-3</v>
      </c>
      <c r="S986" s="45">
        <f t="shared" si="361"/>
        <v>873</v>
      </c>
      <c r="T986" s="8">
        <f t="shared" si="351"/>
        <v>1.012168226</v>
      </c>
      <c r="U986" s="6">
        <f t="shared" si="352"/>
        <v>136.917123</v>
      </c>
      <c r="V986" s="3" t="str">
        <f t="shared" si="362"/>
        <v>A=</v>
      </c>
      <c r="W986" s="9">
        <f t="shared" si="362"/>
        <v>43286</v>
      </c>
    </row>
    <row r="987" spans="1:23" x14ac:dyDescent="0.2">
      <c r="A987" s="102">
        <f t="shared" si="353"/>
        <v>40398</v>
      </c>
      <c r="B987" s="6">
        <f t="shared" si="347"/>
        <v>11389.241473</v>
      </c>
      <c r="C987" s="6">
        <f t="shared" si="354"/>
        <v>10000</v>
      </c>
      <c r="D987" s="6">
        <f t="shared" si="348"/>
        <v>11389.241473</v>
      </c>
      <c r="E987" s="48">
        <f t="shared" si="355"/>
        <v>3111.05</v>
      </c>
      <c r="F987" s="10">
        <f t="shared" si="356"/>
        <v>3112.29</v>
      </c>
      <c r="G987" s="18">
        <f t="shared" si="344"/>
        <v>40396</v>
      </c>
      <c r="H987" s="2">
        <f t="shared" si="343"/>
        <v>3.9857925780673042E-4</v>
      </c>
      <c r="I987" s="1">
        <f t="shared" si="357"/>
        <v>3</v>
      </c>
      <c r="J987" s="49">
        <f t="shared" si="363"/>
        <v>31</v>
      </c>
      <c r="K987" s="7">
        <f t="shared" si="349"/>
        <v>1.0000385599999999</v>
      </c>
      <c r="L987" s="7">
        <f t="shared" si="358"/>
        <v>1.1251731</v>
      </c>
      <c r="M987" s="7">
        <f t="shared" si="359"/>
        <v>1.12521648</v>
      </c>
      <c r="N987" s="6">
        <f t="shared" si="350"/>
        <v>11252.1648</v>
      </c>
      <c r="O987" s="45">
        <v>0</v>
      </c>
      <c r="P987" s="6">
        <v>0</v>
      </c>
      <c r="Q987" s="6">
        <v>0</v>
      </c>
      <c r="R987" s="2">
        <f t="shared" si="360"/>
        <v>5.0000000000000001E-3</v>
      </c>
      <c r="S987" s="45">
        <f t="shared" si="361"/>
        <v>874</v>
      </c>
      <c r="T987" s="8">
        <f t="shared" si="351"/>
        <v>1.0121822490000001</v>
      </c>
      <c r="U987" s="6">
        <f t="shared" si="352"/>
        <v>137.076673</v>
      </c>
      <c r="V987" s="3" t="str">
        <f t="shared" ref="V987:W1002" si="364">V986</f>
        <v>A=</v>
      </c>
      <c r="W987" s="9">
        <f t="shared" si="364"/>
        <v>43286</v>
      </c>
    </row>
    <row r="988" spans="1:23" x14ac:dyDescent="0.2">
      <c r="A988" s="102">
        <f t="shared" si="353"/>
        <v>40399</v>
      </c>
      <c r="B988" s="6">
        <f t="shared" si="347"/>
        <v>11389.545726999999</v>
      </c>
      <c r="C988" s="6">
        <f t="shared" si="354"/>
        <v>10000</v>
      </c>
      <c r="D988" s="6">
        <f t="shared" si="348"/>
        <v>11389.545726999999</v>
      </c>
      <c r="E988" s="48">
        <f t="shared" si="355"/>
        <v>3111.05</v>
      </c>
      <c r="F988" s="10">
        <f t="shared" si="356"/>
        <v>3112.29</v>
      </c>
      <c r="G988" s="18">
        <f t="shared" si="344"/>
        <v>40396</v>
      </c>
      <c r="H988" s="2">
        <f t="shared" si="343"/>
        <v>3.9857925780673042E-4</v>
      </c>
      <c r="I988" s="1">
        <f t="shared" si="357"/>
        <v>4</v>
      </c>
      <c r="J988" s="49">
        <f t="shared" si="363"/>
        <v>31</v>
      </c>
      <c r="K988" s="7">
        <f t="shared" si="349"/>
        <v>1.0000514199999999</v>
      </c>
      <c r="L988" s="7">
        <f t="shared" si="358"/>
        <v>1.1251731</v>
      </c>
      <c r="M988" s="7">
        <f t="shared" si="359"/>
        <v>1.12523095</v>
      </c>
      <c r="N988" s="6">
        <f t="shared" si="350"/>
        <v>11252.309499999999</v>
      </c>
      <c r="O988" s="45">
        <v>0</v>
      </c>
      <c r="P988" s="6">
        <v>0</v>
      </c>
      <c r="Q988" s="6">
        <v>0</v>
      </c>
      <c r="R988" s="2">
        <f t="shared" si="360"/>
        <v>5.0000000000000001E-3</v>
      </c>
      <c r="S988" s="45">
        <f t="shared" si="361"/>
        <v>875</v>
      </c>
      <c r="T988" s="8">
        <f t="shared" si="351"/>
        <v>1.012196272</v>
      </c>
      <c r="U988" s="6">
        <f t="shared" si="352"/>
        <v>137.23622700000001</v>
      </c>
      <c r="V988" s="3" t="str">
        <f t="shared" si="364"/>
        <v>A=</v>
      </c>
      <c r="W988" s="9">
        <f t="shared" si="364"/>
        <v>43286</v>
      </c>
    </row>
    <row r="989" spans="1:23" x14ac:dyDescent="0.2">
      <c r="A989" s="102">
        <f t="shared" si="353"/>
        <v>40400</v>
      </c>
      <c r="B989" s="6">
        <f t="shared" si="347"/>
        <v>11389.849884000001</v>
      </c>
      <c r="C989" s="6">
        <f t="shared" si="354"/>
        <v>10000</v>
      </c>
      <c r="D989" s="6">
        <f t="shared" si="348"/>
        <v>11389.849884000001</v>
      </c>
      <c r="E989" s="48">
        <f t="shared" si="355"/>
        <v>3111.05</v>
      </c>
      <c r="F989" s="10">
        <f t="shared" si="356"/>
        <v>3112.29</v>
      </c>
      <c r="G989" s="18">
        <f t="shared" si="344"/>
        <v>40396</v>
      </c>
      <c r="H989" s="2">
        <f t="shared" si="343"/>
        <v>3.9857925780673042E-4</v>
      </c>
      <c r="I989" s="1">
        <f t="shared" si="357"/>
        <v>5</v>
      </c>
      <c r="J989" s="49">
        <f t="shared" si="363"/>
        <v>31</v>
      </c>
      <c r="K989" s="7">
        <f t="shared" si="349"/>
        <v>1.00006427</v>
      </c>
      <c r="L989" s="7">
        <f t="shared" si="358"/>
        <v>1.1251731</v>
      </c>
      <c r="M989" s="7">
        <f t="shared" si="359"/>
        <v>1.12524541</v>
      </c>
      <c r="N989" s="6">
        <f t="shared" si="350"/>
        <v>11252.454100000001</v>
      </c>
      <c r="O989" s="45">
        <v>0</v>
      </c>
      <c r="P989" s="6">
        <v>0</v>
      </c>
      <c r="Q989" s="6">
        <v>0</v>
      </c>
      <c r="R989" s="2">
        <f t="shared" si="360"/>
        <v>5.0000000000000001E-3</v>
      </c>
      <c r="S989" s="45">
        <f t="shared" si="361"/>
        <v>876</v>
      </c>
      <c r="T989" s="8">
        <f t="shared" si="351"/>
        <v>1.012210295</v>
      </c>
      <c r="U989" s="6">
        <f t="shared" si="352"/>
        <v>137.39578399999999</v>
      </c>
      <c r="V989" s="3" t="str">
        <f t="shared" si="364"/>
        <v>A=</v>
      </c>
      <c r="W989" s="9">
        <f t="shared" si="364"/>
        <v>43286</v>
      </c>
    </row>
    <row r="990" spans="1:23" x14ac:dyDescent="0.2">
      <c r="A990" s="102">
        <f t="shared" si="353"/>
        <v>40401</v>
      </c>
      <c r="B990" s="6">
        <f t="shared" si="347"/>
        <v>11390.154156999999</v>
      </c>
      <c r="C990" s="6">
        <f t="shared" si="354"/>
        <v>10000</v>
      </c>
      <c r="D990" s="6">
        <f t="shared" si="348"/>
        <v>11390.154156999999</v>
      </c>
      <c r="E990" s="48">
        <f t="shared" si="355"/>
        <v>3111.05</v>
      </c>
      <c r="F990" s="10">
        <f t="shared" si="356"/>
        <v>3112.29</v>
      </c>
      <c r="G990" s="18">
        <f t="shared" si="344"/>
        <v>40396</v>
      </c>
      <c r="H990" s="2">
        <f t="shared" si="343"/>
        <v>3.9857925780673042E-4</v>
      </c>
      <c r="I990" s="1">
        <f t="shared" si="357"/>
        <v>6</v>
      </c>
      <c r="J990" s="49">
        <f t="shared" si="363"/>
        <v>31</v>
      </c>
      <c r="K990" s="7">
        <f t="shared" si="349"/>
        <v>1.00007713</v>
      </c>
      <c r="L990" s="7">
        <f t="shared" si="358"/>
        <v>1.1251731</v>
      </c>
      <c r="M990" s="7">
        <f t="shared" si="359"/>
        <v>1.12525988</v>
      </c>
      <c r="N990" s="6">
        <f t="shared" si="350"/>
        <v>11252.5988</v>
      </c>
      <c r="O990" s="45">
        <v>0</v>
      </c>
      <c r="P990" s="6">
        <v>0</v>
      </c>
      <c r="Q990" s="6">
        <v>0</v>
      </c>
      <c r="R990" s="2">
        <f t="shared" si="360"/>
        <v>5.0000000000000001E-3</v>
      </c>
      <c r="S990" s="45">
        <f t="shared" si="361"/>
        <v>877</v>
      </c>
      <c r="T990" s="8">
        <f t="shared" si="351"/>
        <v>1.012224319</v>
      </c>
      <c r="U990" s="6">
        <f t="shared" si="352"/>
        <v>137.55535699999999</v>
      </c>
      <c r="V990" s="3" t="str">
        <f t="shared" si="364"/>
        <v>A=</v>
      </c>
      <c r="W990" s="9">
        <f t="shared" si="364"/>
        <v>43286</v>
      </c>
    </row>
    <row r="991" spans="1:23" x14ac:dyDescent="0.2">
      <c r="A991" s="102">
        <f t="shared" si="353"/>
        <v>40402</v>
      </c>
      <c r="B991" s="6">
        <f t="shared" si="347"/>
        <v>11390.458332999999</v>
      </c>
      <c r="C991" s="6">
        <f t="shared" si="354"/>
        <v>10000</v>
      </c>
      <c r="D991" s="6">
        <f t="shared" si="348"/>
        <v>11390.458332999999</v>
      </c>
      <c r="E991" s="48">
        <f t="shared" si="355"/>
        <v>3111.05</v>
      </c>
      <c r="F991" s="10">
        <f t="shared" si="356"/>
        <v>3112.29</v>
      </c>
      <c r="G991" s="18">
        <f t="shared" si="344"/>
        <v>40396</v>
      </c>
      <c r="H991" s="2">
        <f t="shared" ref="H991:H1054" si="365">(F991/E991)-1</f>
        <v>3.9857925780673042E-4</v>
      </c>
      <c r="I991" s="1">
        <f t="shared" si="357"/>
        <v>7</v>
      </c>
      <c r="J991" s="49">
        <f t="shared" si="363"/>
        <v>31</v>
      </c>
      <c r="K991" s="7">
        <f t="shared" si="349"/>
        <v>1.00008998</v>
      </c>
      <c r="L991" s="7">
        <f t="shared" si="358"/>
        <v>1.1251731</v>
      </c>
      <c r="M991" s="7">
        <f t="shared" si="359"/>
        <v>1.12527434</v>
      </c>
      <c r="N991" s="6">
        <f t="shared" si="350"/>
        <v>11252.743399999999</v>
      </c>
      <c r="O991" s="45">
        <v>0</v>
      </c>
      <c r="P991" s="6">
        <v>0</v>
      </c>
      <c r="Q991" s="6">
        <v>0</v>
      </c>
      <c r="R991" s="2">
        <f t="shared" si="360"/>
        <v>5.0000000000000001E-3</v>
      </c>
      <c r="S991" s="45">
        <f t="shared" si="361"/>
        <v>878</v>
      </c>
      <c r="T991" s="8">
        <f t="shared" si="351"/>
        <v>1.0122383429999999</v>
      </c>
      <c r="U991" s="6">
        <f t="shared" si="352"/>
        <v>137.714933</v>
      </c>
      <c r="V991" s="3" t="str">
        <f t="shared" si="364"/>
        <v>A=</v>
      </c>
      <c r="W991" s="9">
        <f t="shared" si="364"/>
        <v>43286</v>
      </c>
    </row>
    <row r="992" spans="1:23" x14ac:dyDescent="0.2">
      <c r="A992" s="102">
        <f t="shared" si="353"/>
        <v>40403</v>
      </c>
      <c r="B992" s="6">
        <f t="shared" si="347"/>
        <v>11390.762613999999</v>
      </c>
      <c r="C992" s="6">
        <f t="shared" si="354"/>
        <v>10000</v>
      </c>
      <c r="D992" s="6">
        <f t="shared" si="348"/>
        <v>11390.762613999999</v>
      </c>
      <c r="E992" s="48">
        <f t="shared" si="355"/>
        <v>3111.05</v>
      </c>
      <c r="F992" s="10">
        <f t="shared" si="356"/>
        <v>3112.29</v>
      </c>
      <c r="G992" s="18">
        <f t="shared" si="344"/>
        <v>40396</v>
      </c>
      <c r="H992" s="2">
        <f t="shared" si="365"/>
        <v>3.9857925780673042E-4</v>
      </c>
      <c r="I992" s="1">
        <f t="shared" si="357"/>
        <v>8</v>
      </c>
      <c r="J992" s="49">
        <f t="shared" si="363"/>
        <v>31</v>
      </c>
      <c r="K992" s="7">
        <f t="shared" si="349"/>
        <v>1.00010284</v>
      </c>
      <c r="L992" s="7">
        <f t="shared" si="358"/>
        <v>1.1251731</v>
      </c>
      <c r="M992" s="7">
        <f t="shared" si="359"/>
        <v>1.12528881</v>
      </c>
      <c r="N992" s="6">
        <f t="shared" si="350"/>
        <v>11252.8881</v>
      </c>
      <c r="O992" s="45">
        <v>0</v>
      </c>
      <c r="P992" s="6">
        <v>0</v>
      </c>
      <c r="Q992" s="6">
        <v>0</v>
      </c>
      <c r="R992" s="2">
        <f t="shared" si="360"/>
        <v>5.0000000000000001E-3</v>
      </c>
      <c r="S992" s="45">
        <f t="shared" si="361"/>
        <v>879</v>
      </c>
      <c r="T992" s="8">
        <f t="shared" si="351"/>
        <v>1.0122523670000001</v>
      </c>
      <c r="U992" s="6">
        <f t="shared" si="352"/>
        <v>137.874514</v>
      </c>
      <c r="V992" s="3" t="str">
        <f t="shared" si="364"/>
        <v>A=</v>
      </c>
      <c r="W992" s="9">
        <f t="shared" si="364"/>
        <v>43286</v>
      </c>
    </row>
    <row r="993" spans="1:23" x14ac:dyDescent="0.2">
      <c r="A993" s="102">
        <f t="shared" si="353"/>
        <v>40404</v>
      </c>
      <c r="B993" s="6">
        <f t="shared" si="347"/>
        <v>11391.066900000002</v>
      </c>
      <c r="C993" s="6">
        <f t="shared" si="354"/>
        <v>10000</v>
      </c>
      <c r="D993" s="6">
        <f t="shared" si="348"/>
        <v>11391.066900000002</v>
      </c>
      <c r="E993" s="48">
        <f t="shared" si="355"/>
        <v>3111.05</v>
      </c>
      <c r="F993" s="10">
        <f t="shared" si="356"/>
        <v>3112.29</v>
      </c>
      <c r="G993" s="18">
        <f t="shared" si="344"/>
        <v>40396</v>
      </c>
      <c r="H993" s="2">
        <f t="shared" si="365"/>
        <v>3.9857925780673042E-4</v>
      </c>
      <c r="I993" s="1">
        <f t="shared" si="357"/>
        <v>9</v>
      </c>
      <c r="J993" s="49">
        <f t="shared" si="363"/>
        <v>31</v>
      </c>
      <c r="K993" s="7">
        <f t="shared" si="349"/>
        <v>1.0001157000000001</v>
      </c>
      <c r="L993" s="7">
        <f t="shared" si="358"/>
        <v>1.1251731</v>
      </c>
      <c r="M993" s="7">
        <f t="shared" si="359"/>
        <v>1.12530328</v>
      </c>
      <c r="N993" s="6">
        <f t="shared" si="350"/>
        <v>11253.032800000001</v>
      </c>
      <c r="O993" s="45">
        <v>0</v>
      </c>
      <c r="P993" s="6">
        <v>0</v>
      </c>
      <c r="Q993" s="6">
        <v>0</v>
      </c>
      <c r="R993" s="2">
        <f t="shared" si="360"/>
        <v>5.0000000000000001E-3</v>
      </c>
      <c r="S993" s="45">
        <f t="shared" si="361"/>
        <v>880</v>
      </c>
      <c r="T993" s="8">
        <f t="shared" si="351"/>
        <v>1.012266391</v>
      </c>
      <c r="U993" s="6">
        <f t="shared" si="352"/>
        <v>138.0341</v>
      </c>
      <c r="V993" s="3" t="str">
        <f t="shared" si="364"/>
        <v>A=</v>
      </c>
      <c r="W993" s="9">
        <f t="shared" si="364"/>
        <v>43286</v>
      </c>
    </row>
    <row r="994" spans="1:23" x14ac:dyDescent="0.2">
      <c r="A994" s="102">
        <f t="shared" si="353"/>
        <v>40405</v>
      </c>
      <c r="B994" s="6">
        <f t="shared" si="347"/>
        <v>11391.371088</v>
      </c>
      <c r="C994" s="6">
        <f t="shared" si="354"/>
        <v>10000</v>
      </c>
      <c r="D994" s="6">
        <f t="shared" si="348"/>
        <v>11391.371088</v>
      </c>
      <c r="E994" s="48">
        <f t="shared" si="355"/>
        <v>3111.05</v>
      </c>
      <c r="F994" s="10">
        <f t="shared" si="356"/>
        <v>3112.29</v>
      </c>
      <c r="G994" s="18">
        <f t="shared" si="344"/>
        <v>40396</v>
      </c>
      <c r="H994" s="2">
        <f t="shared" si="365"/>
        <v>3.9857925780673042E-4</v>
      </c>
      <c r="I994" s="1">
        <f t="shared" si="357"/>
        <v>10</v>
      </c>
      <c r="J994" s="49">
        <f t="shared" si="363"/>
        <v>31</v>
      </c>
      <c r="K994" s="7">
        <f t="shared" si="349"/>
        <v>1.0001285499999999</v>
      </c>
      <c r="L994" s="7">
        <f t="shared" si="358"/>
        <v>1.1251731</v>
      </c>
      <c r="M994" s="7">
        <f t="shared" si="359"/>
        <v>1.1253177400000001</v>
      </c>
      <c r="N994" s="6">
        <f t="shared" si="350"/>
        <v>11253.1774</v>
      </c>
      <c r="O994" s="45">
        <v>0</v>
      </c>
      <c r="P994" s="6">
        <v>0</v>
      </c>
      <c r="Q994" s="6">
        <v>0</v>
      </c>
      <c r="R994" s="2">
        <f t="shared" si="360"/>
        <v>5.0000000000000001E-3</v>
      </c>
      <c r="S994" s="45">
        <f t="shared" si="361"/>
        <v>881</v>
      </c>
      <c r="T994" s="8">
        <f t="shared" si="351"/>
        <v>1.012280415</v>
      </c>
      <c r="U994" s="6">
        <f t="shared" si="352"/>
        <v>138.19368800000001</v>
      </c>
      <c r="V994" s="3" t="str">
        <f t="shared" si="364"/>
        <v>A=</v>
      </c>
      <c r="W994" s="9">
        <f t="shared" si="364"/>
        <v>43286</v>
      </c>
    </row>
    <row r="995" spans="1:23" x14ac:dyDescent="0.2">
      <c r="A995" s="102">
        <f t="shared" si="353"/>
        <v>40406</v>
      </c>
      <c r="B995" s="6">
        <f t="shared" si="347"/>
        <v>11391.675393</v>
      </c>
      <c r="C995" s="6">
        <f t="shared" si="354"/>
        <v>10000</v>
      </c>
      <c r="D995" s="6">
        <f t="shared" si="348"/>
        <v>11391.675393</v>
      </c>
      <c r="E995" s="48">
        <f t="shared" si="355"/>
        <v>3111.05</v>
      </c>
      <c r="F995" s="10">
        <f t="shared" si="356"/>
        <v>3112.29</v>
      </c>
      <c r="G995" s="18">
        <f t="shared" si="344"/>
        <v>40396</v>
      </c>
      <c r="H995" s="2">
        <f t="shared" si="365"/>
        <v>3.9857925780673042E-4</v>
      </c>
      <c r="I995" s="1">
        <f t="shared" si="357"/>
        <v>11</v>
      </c>
      <c r="J995" s="49">
        <f t="shared" si="363"/>
        <v>31</v>
      </c>
      <c r="K995" s="7">
        <f t="shared" si="349"/>
        <v>1.0001414099999999</v>
      </c>
      <c r="L995" s="7">
        <f t="shared" si="358"/>
        <v>1.1251731</v>
      </c>
      <c r="M995" s="7">
        <f t="shared" si="359"/>
        <v>1.1253322100000001</v>
      </c>
      <c r="N995" s="6">
        <f t="shared" si="350"/>
        <v>11253.322099999999</v>
      </c>
      <c r="O995" s="45">
        <v>0</v>
      </c>
      <c r="P995" s="6">
        <v>0</v>
      </c>
      <c r="Q995" s="6">
        <v>0</v>
      </c>
      <c r="R995" s="2">
        <f t="shared" si="360"/>
        <v>5.0000000000000001E-3</v>
      </c>
      <c r="S995" s="45">
        <f t="shared" si="361"/>
        <v>882</v>
      </c>
      <c r="T995" s="8">
        <f t="shared" si="351"/>
        <v>1.01229444</v>
      </c>
      <c r="U995" s="6">
        <f t="shared" si="352"/>
        <v>138.35329300000001</v>
      </c>
      <c r="V995" s="3" t="str">
        <f t="shared" si="364"/>
        <v>A=</v>
      </c>
      <c r="W995" s="9">
        <f t="shared" si="364"/>
        <v>43286</v>
      </c>
    </row>
    <row r="996" spans="1:23" x14ac:dyDescent="0.2">
      <c r="A996" s="102">
        <f t="shared" si="353"/>
        <v>40407</v>
      </c>
      <c r="B996" s="6">
        <f t="shared" si="347"/>
        <v>11391.979487999999</v>
      </c>
      <c r="C996" s="6">
        <f t="shared" si="354"/>
        <v>10000</v>
      </c>
      <c r="D996" s="6">
        <f t="shared" si="348"/>
        <v>11391.979487999999</v>
      </c>
      <c r="E996" s="48">
        <f t="shared" si="355"/>
        <v>3111.05</v>
      </c>
      <c r="F996" s="10">
        <f t="shared" si="356"/>
        <v>3112.29</v>
      </c>
      <c r="G996" s="18">
        <f t="shared" si="344"/>
        <v>40396</v>
      </c>
      <c r="H996" s="2">
        <f t="shared" si="365"/>
        <v>3.9857925780673042E-4</v>
      </c>
      <c r="I996" s="1">
        <f t="shared" si="357"/>
        <v>12</v>
      </c>
      <c r="J996" s="49">
        <f t="shared" si="363"/>
        <v>31</v>
      </c>
      <c r="K996" s="7">
        <f t="shared" si="349"/>
        <v>1.00015426</v>
      </c>
      <c r="L996" s="7">
        <f t="shared" si="358"/>
        <v>1.1251731</v>
      </c>
      <c r="M996" s="7">
        <f t="shared" si="359"/>
        <v>1.1253466599999999</v>
      </c>
      <c r="N996" s="6">
        <f t="shared" si="350"/>
        <v>11253.4666</v>
      </c>
      <c r="O996" s="45">
        <v>0</v>
      </c>
      <c r="P996" s="6">
        <v>0</v>
      </c>
      <c r="Q996" s="6">
        <v>0</v>
      </c>
      <c r="R996" s="2">
        <f t="shared" si="360"/>
        <v>5.0000000000000001E-3</v>
      </c>
      <c r="S996" s="45">
        <f t="shared" si="361"/>
        <v>883</v>
      </c>
      <c r="T996" s="8">
        <f t="shared" si="351"/>
        <v>1.012308464</v>
      </c>
      <c r="U996" s="6">
        <f t="shared" si="352"/>
        <v>138.512888</v>
      </c>
      <c r="V996" s="3" t="str">
        <f t="shared" si="364"/>
        <v>A=</v>
      </c>
      <c r="W996" s="9">
        <f t="shared" si="364"/>
        <v>43286</v>
      </c>
    </row>
    <row r="997" spans="1:23" x14ac:dyDescent="0.2">
      <c r="A997" s="102">
        <f t="shared" si="353"/>
        <v>40408</v>
      </c>
      <c r="B997" s="6">
        <f t="shared" si="347"/>
        <v>11392.283801000001</v>
      </c>
      <c r="C997" s="6">
        <f t="shared" si="354"/>
        <v>10000</v>
      </c>
      <c r="D997" s="6">
        <f t="shared" si="348"/>
        <v>11392.283801000001</v>
      </c>
      <c r="E997" s="48">
        <f t="shared" si="355"/>
        <v>3111.05</v>
      </c>
      <c r="F997" s="10">
        <f t="shared" si="356"/>
        <v>3112.29</v>
      </c>
      <c r="G997" s="18">
        <f t="shared" si="344"/>
        <v>40396</v>
      </c>
      <c r="H997" s="2">
        <f t="shared" si="365"/>
        <v>3.9857925780673042E-4</v>
      </c>
      <c r="I997" s="1">
        <f t="shared" si="357"/>
        <v>13</v>
      </c>
      <c r="J997" s="49">
        <f t="shared" si="363"/>
        <v>31</v>
      </c>
      <c r="K997" s="7">
        <f t="shared" si="349"/>
        <v>1.00016712</v>
      </c>
      <c r="L997" s="7">
        <f t="shared" si="358"/>
        <v>1.1251731</v>
      </c>
      <c r="M997" s="7">
        <f t="shared" si="359"/>
        <v>1.1253611299999999</v>
      </c>
      <c r="N997" s="6">
        <f t="shared" si="350"/>
        <v>11253.6113</v>
      </c>
      <c r="O997" s="45">
        <v>0</v>
      </c>
      <c r="P997" s="6">
        <v>0</v>
      </c>
      <c r="Q997" s="6">
        <v>0</v>
      </c>
      <c r="R997" s="2">
        <f t="shared" si="360"/>
        <v>5.0000000000000001E-3</v>
      </c>
      <c r="S997" s="45">
        <f t="shared" si="361"/>
        <v>884</v>
      </c>
      <c r="T997" s="8">
        <f t="shared" si="351"/>
        <v>1.012322489</v>
      </c>
      <c r="U997" s="6">
        <f t="shared" si="352"/>
        <v>138.67250100000001</v>
      </c>
      <c r="V997" s="3" t="str">
        <f t="shared" si="364"/>
        <v>A=</v>
      </c>
      <c r="W997" s="9">
        <f t="shared" si="364"/>
        <v>43286</v>
      </c>
    </row>
    <row r="998" spans="1:23" x14ac:dyDescent="0.2">
      <c r="A998" s="102">
        <f t="shared" si="353"/>
        <v>40409</v>
      </c>
      <c r="B998" s="6">
        <f t="shared" si="347"/>
        <v>11392.588118</v>
      </c>
      <c r="C998" s="6">
        <f t="shared" si="354"/>
        <v>10000</v>
      </c>
      <c r="D998" s="6">
        <f t="shared" si="348"/>
        <v>11392.588118</v>
      </c>
      <c r="E998" s="48">
        <f t="shared" si="355"/>
        <v>3111.05</v>
      </c>
      <c r="F998" s="10">
        <f t="shared" si="356"/>
        <v>3112.29</v>
      </c>
      <c r="G998" s="18">
        <f t="shared" si="344"/>
        <v>40396</v>
      </c>
      <c r="H998" s="2">
        <f t="shared" si="365"/>
        <v>3.9857925780673042E-4</v>
      </c>
      <c r="I998" s="1">
        <f t="shared" si="357"/>
        <v>14</v>
      </c>
      <c r="J998" s="49">
        <f t="shared" si="363"/>
        <v>31</v>
      </c>
      <c r="K998" s="7">
        <f t="shared" si="349"/>
        <v>1.00017998</v>
      </c>
      <c r="L998" s="7">
        <f t="shared" si="358"/>
        <v>1.1251731</v>
      </c>
      <c r="M998" s="7">
        <f t="shared" si="359"/>
        <v>1.1253755999999999</v>
      </c>
      <c r="N998" s="6">
        <f t="shared" si="350"/>
        <v>11253.755999999999</v>
      </c>
      <c r="O998" s="45">
        <v>0</v>
      </c>
      <c r="P998" s="6">
        <v>0</v>
      </c>
      <c r="Q998" s="6">
        <v>0</v>
      </c>
      <c r="R998" s="2">
        <f t="shared" si="360"/>
        <v>5.0000000000000001E-3</v>
      </c>
      <c r="S998" s="45">
        <f t="shared" si="361"/>
        <v>885</v>
      </c>
      <c r="T998" s="8">
        <f t="shared" si="351"/>
        <v>1.012336514</v>
      </c>
      <c r="U998" s="6">
        <f t="shared" si="352"/>
        <v>138.83211800000001</v>
      </c>
      <c r="V998" s="3" t="str">
        <f t="shared" si="364"/>
        <v>A=</v>
      </c>
      <c r="W998" s="9">
        <f t="shared" si="364"/>
        <v>43286</v>
      </c>
    </row>
    <row r="999" spans="1:23" x14ac:dyDescent="0.2">
      <c r="A999" s="102">
        <f t="shared" si="353"/>
        <v>40410</v>
      </c>
      <c r="B999" s="6">
        <f t="shared" si="347"/>
        <v>11392.892449999999</v>
      </c>
      <c r="C999" s="6">
        <f t="shared" si="354"/>
        <v>10000</v>
      </c>
      <c r="D999" s="6">
        <f t="shared" si="348"/>
        <v>11392.892449999999</v>
      </c>
      <c r="E999" s="48">
        <f t="shared" si="355"/>
        <v>3111.05</v>
      </c>
      <c r="F999" s="10">
        <f t="shared" si="356"/>
        <v>3112.29</v>
      </c>
      <c r="G999" s="18">
        <f t="shared" si="344"/>
        <v>40396</v>
      </c>
      <c r="H999" s="2">
        <f t="shared" si="365"/>
        <v>3.9857925780673042E-4</v>
      </c>
      <c r="I999" s="1">
        <f t="shared" si="357"/>
        <v>15</v>
      </c>
      <c r="J999" s="49">
        <f t="shared" si="363"/>
        <v>31</v>
      </c>
      <c r="K999" s="7">
        <f t="shared" si="349"/>
        <v>1.00019284</v>
      </c>
      <c r="L999" s="7">
        <f t="shared" si="358"/>
        <v>1.1251731</v>
      </c>
      <c r="M999" s="7">
        <f t="shared" si="359"/>
        <v>1.1253900699999999</v>
      </c>
      <c r="N999" s="6">
        <f t="shared" si="350"/>
        <v>11253.9007</v>
      </c>
      <c r="O999" s="45">
        <v>0</v>
      </c>
      <c r="P999" s="6">
        <v>0</v>
      </c>
      <c r="Q999" s="6">
        <v>0</v>
      </c>
      <c r="R999" s="2">
        <f t="shared" si="360"/>
        <v>5.0000000000000001E-3</v>
      </c>
      <c r="S999" s="45">
        <f t="shared" si="361"/>
        <v>886</v>
      </c>
      <c r="T999" s="8">
        <f t="shared" si="351"/>
        <v>1.0123505399999999</v>
      </c>
      <c r="U999" s="6">
        <f t="shared" si="352"/>
        <v>138.99175</v>
      </c>
      <c r="V999" s="3" t="str">
        <f t="shared" si="364"/>
        <v>A=</v>
      </c>
      <c r="W999" s="9">
        <f t="shared" si="364"/>
        <v>43286</v>
      </c>
    </row>
    <row r="1000" spans="1:23" x14ac:dyDescent="0.2">
      <c r="A1000" s="102">
        <f t="shared" si="353"/>
        <v>40411</v>
      </c>
      <c r="B1000" s="6">
        <f t="shared" si="347"/>
        <v>11393.196673999999</v>
      </c>
      <c r="C1000" s="6">
        <f t="shared" si="354"/>
        <v>10000</v>
      </c>
      <c r="D1000" s="6">
        <f t="shared" si="348"/>
        <v>11393.196673999999</v>
      </c>
      <c r="E1000" s="48">
        <f t="shared" si="355"/>
        <v>3111.05</v>
      </c>
      <c r="F1000" s="10">
        <f t="shared" si="356"/>
        <v>3112.29</v>
      </c>
      <c r="G1000" s="18">
        <f t="shared" si="344"/>
        <v>40396</v>
      </c>
      <c r="H1000" s="2">
        <f t="shared" si="365"/>
        <v>3.9857925780673042E-4</v>
      </c>
      <c r="I1000" s="1">
        <f t="shared" si="357"/>
        <v>16</v>
      </c>
      <c r="J1000" s="49">
        <f t="shared" si="363"/>
        <v>31</v>
      </c>
      <c r="K1000" s="7">
        <f t="shared" si="349"/>
        <v>1.00020569</v>
      </c>
      <c r="L1000" s="7">
        <f t="shared" si="358"/>
        <v>1.1251731</v>
      </c>
      <c r="M1000" s="7">
        <f t="shared" si="359"/>
        <v>1.12540453</v>
      </c>
      <c r="N1000" s="6">
        <f t="shared" si="350"/>
        <v>11254.0453</v>
      </c>
      <c r="O1000" s="45">
        <v>0</v>
      </c>
      <c r="P1000" s="6">
        <v>0</v>
      </c>
      <c r="Q1000" s="6">
        <v>0</v>
      </c>
      <c r="R1000" s="2">
        <f t="shared" si="360"/>
        <v>5.0000000000000001E-3</v>
      </c>
      <c r="S1000" s="45">
        <f t="shared" si="361"/>
        <v>887</v>
      </c>
      <c r="T1000" s="8">
        <f t="shared" si="351"/>
        <v>1.0123645649999999</v>
      </c>
      <c r="U1000" s="6">
        <f t="shared" si="352"/>
        <v>139.151374</v>
      </c>
      <c r="V1000" s="3" t="str">
        <f t="shared" si="364"/>
        <v>A=</v>
      </c>
      <c r="W1000" s="9">
        <f t="shared" si="364"/>
        <v>43286</v>
      </c>
    </row>
    <row r="1001" spans="1:23" x14ac:dyDescent="0.2">
      <c r="A1001" s="102">
        <f t="shared" si="353"/>
        <v>40412</v>
      </c>
      <c r="B1001" s="6">
        <f t="shared" si="347"/>
        <v>11393.501015</v>
      </c>
      <c r="C1001" s="6">
        <f t="shared" si="354"/>
        <v>10000</v>
      </c>
      <c r="D1001" s="6">
        <f t="shared" si="348"/>
        <v>11393.501015</v>
      </c>
      <c r="E1001" s="48">
        <f t="shared" si="355"/>
        <v>3111.05</v>
      </c>
      <c r="F1001" s="10">
        <f t="shared" si="356"/>
        <v>3112.29</v>
      </c>
      <c r="G1001" s="18">
        <f t="shared" si="344"/>
        <v>40396</v>
      </c>
      <c r="H1001" s="2">
        <f t="shared" si="365"/>
        <v>3.9857925780673042E-4</v>
      </c>
      <c r="I1001" s="1">
        <f t="shared" si="357"/>
        <v>17</v>
      </c>
      <c r="J1001" s="49">
        <f t="shared" si="363"/>
        <v>31</v>
      </c>
      <c r="K1001" s="7">
        <f t="shared" si="349"/>
        <v>1.00021855</v>
      </c>
      <c r="L1001" s="7">
        <f t="shared" si="358"/>
        <v>1.1251731</v>
      </c>
      <c r="M1001" s="7">
        <f t="shared" si="359"/>
        <v>1.1254189999999999</v>
      </c>
      <c r="N1001" s="6">
        <f t="shared" si="350"/>
        <v>11254.19</v>
      </c>
      <c r="O1001" s="45">
        <v>0</v>
      </c>
      <c r="P1001" s="6">
        <v>0</v>
      </c>
      <c r="Q1001" s="6">
        <v>0</v>
      </c>
      <c r="R1001" s="2">
        <f t="shared" si="360"/>
        <v>5.0000000000000001E-3</v>
      </c>
      <c r="S1001" s="45">
        <f t="shared" si="361"/>
        <v>888</v>
      </c>
      <c r="T1001" s="8">
        <f t="shared" si="351"/>
        <v>1.012378591</v>
      </c>
      <c r="U1001" s="6">
        <f t="shared" si="352"/>
        <v>139.311015</v>
      </c>
      <c r="V1001" s="3" t="str">
        <f t="shared" si="364"/>
        <v>A=</v>
      </c>
      <c r="W1001" s="9">
        <f t="shared" si="364"/>
        <v>43286</v>
      </c>
    </row>
    <row r="1002" spans="1:23" x14ac:dyDescent="0.2">
      <c r="A1002" s="102">
        <f t="shared" si="353"/>
        <v>40413</v>
      </c>
      <c r="B1002" s="6">
        <f t="shared" si="347"/>
        <v>11393.805359</v>
      </c>
      <c r="C1002" s="6">
        <f t="shared" si="354"/>
        <v>10000</v>
      </c>
      <c r="D1002" s="6">
        <f t="shared" si="348"/>
        <v>11393.805359</v>
      </c>
      <c r="E1002" s="48">
        <f t="shared" si="355"/>
        <v>3111.05</v>
      </c>
      <c r="F1002" s="10">
        <f t="shared" si="356"/>
        <v>3112.29</v>
      </c>
      <c r="G1002" s="18">
        <f t="shared" ref="G1002:G1065" si="366">IF(F1002&lt;&gt;F1001,A1002,G1001)</f>
        <v>40396</v>
      </c>
      <c r="H1002" s="2">
        <f t="shared" si="365"/>
        <v>3.9857925780673042E-4</v>
      </c>
      <c r="I1002" s="1">
        <f t="shared" si="357"/>
        <v>18</v>
      </c>
      <c r="J1002" s="49">
        <f t="shared" si="363"/>
        <v>31</v>
      </c>
      <c r="K1002" s="7">
        <f t="shared" si="349"/>
        <v>1.00023141</v>
      </c>
      <c r="L1002" s="7">
        <f t="shared" si="358"/>
        <v>1.1251731</v>
      </c>
      <c r="M1002" s="7">
        <f t="shared" si="359"/>
        <v>1.1254334699999999</v>
      </c>
      <c r="N1002" s="6">
        <f t="shared" si="350"/>
        <v>11254.334699999999</v>
      </c>
      <c r="O1002" s="45">
        <v>0</v>
      </c>
      <c r="P1002" s="6">
        <v>0</v>
      </c>
      <c r="Q1002" s="6">
        <v>0</v>
      </c>
      <c r="R1002" s="2">
        <f t="shared" si="360"/>
        <v>5.0000000000000001E-3</v>
      </c>
      <c r="S1002" s="45">
        <f t="shared" si="361"/>
        <v>889</v>
      </c>
      <c r="T1002" s="8">
        <f t="shared" si="351"/>
        <v>1.0123926169999999</v>
      </c>
      <c r="U1002" s="6">
        <f t="shared" si="352"/>
        <v>139.47065900000001</v>
      </c>
      <c r="V1002" s="3" t="str">
        <f t="shared" si="364"/>
        <v>A=</v>
      </c>
      <c r="W1002" s="9">
        <f t="shared" si="364"/>
        <v>43286</v>
      </c>
    </row>
    <row r="1003" spans="1:23" x14ac:dyDescent="0.2">
      <c r="A1003" s="102">
        <f t="shared" si="353"/>
        <v>40414</v>
      </c>
      <c r="B1003" s="6">
        <f t="shared" si="347"/>
        <v>11394.109708</v>
      </c>
      <c r="C1003" s="6">
        <f t="shared" si="354"/>
        <v>10000</v>
      </c>
      <c r="D1003" s="6">
        <f t="shared" si="348"/>
        <v>11394.109708</v>
      </c>
      <c r="E1003" s="48">
        <f t="shared" si="355"/>
        <v>3111.05</v>
      </c>
      <c r="F1003" s="10">
        <f t="shared" si="356"/>
        <v>3112.29</v>
      </c>
      <c r="G1003" s="18">
        <f t="shared" si="366"/>
        <v>40396</v>
      </c>
      <c r="H1003" s="2">
        <f t="shared" si="365"/>
        <v>3.9857925780673042E-4</v>
      </c>
      <c r="I1003" s="1">
        <f t="shared" si="357"/>
        <v>19</v>
      </c>
      <c r="J1003" s="49">
        <f t="shared" si="363"/>
        <v>31</v>
      </c>
      <c r="K1003" s="7">
        <f t="shared" si="349"/>
        <v>1.00024427</v>
      </c>
      <c r="L1003" s="7">
        <f t="shared" si="358"/>
        <v>1.1251731</v>
      </c>
      <c r="M1003" s="7">
        <f t="shared" si="359"/>
        <v>1.1254479399999999</v>
      </c>
      <c r="N1003" s="6">
        <f t="shared" si="350"/>
        <v>11254.4794</v>
      </c>
      <c r="O1003" s="45">
        <v>0</v>
      </c>
      <c r="P1003" s="6">
        <v>0</v>
      </c>
      <c r="Q1003" s="6">
        <v>0</v>
      </c>
      <c r="R1003" s="2">
        <f t="shared" si="360"/>
        <v>5.0000000000000001E-3</v>
      </c>
      <c r="S1003" s="45">
        <f t="shared" si="361"/>
        <v>890</v>
      </c>
      <c r="T1003" s="8">
        <f t="shared" si="351"/>
        <v>1.0124066430000001</v>
      </c>
      <c r="U1003" s="6">
        <f t="shared" si="352"/>
        <v>139.63030800000001</v>
      </c>
      <c r="V1003" s="3" t="str">
        <f t="shared" ref="V1003:W1018" si="367">V1002</f>
        <v>A=</v>
      </c>
      <c r="W1003" s="9">
        <f t="shared" si="367"/>
        <v>43286</v>
      </c>
    </row>
    <row r="1004" spans="1:23" x14ac:dyDescent="0.2">
      <c r="A1004" s="102">
        <f t="shared" si="353"/>
        <v>40415</v>
      </c>
      <c r="B1004" s="6">
        <f t="shared" si="347"/>
        <v>11394.413959</v>
      </c>
      <c r="C1004" s="6">
        <f t="shared" si="354"/>
        <v>10000</v>
      </c>
      <c r="D1004" s="6">
        <f t="shared" si="348"/>
        <v>11394.413959</v>
      </c>
      <c r="E1004" s="48">
        <f t="shared" si="355"/>
        <v>3111.05</v>
      </c>
      <c r="F1004" s="10">
        <f t="shared" si="356"/>
        <v>3112.29</v>
      </c>
      <c r="G1004" s="18">
        <f t="shared" si="366"/>
        <v>40396</v>
      </c>
      <c r="H1004" s="2">
        <f t="shared" si="365"/>
        <v>3.9857925780673042E-4</v>
      </c>
      <c r="I1004" s="1">
        <f t="shared" si="357"/>
        <v>20</v>
      </c>
      <c r="J1004" s="49">
        <f t="shared" si="363"/>
        <v>31</v>
      </c>
      <c r="K1004" s="7">
        <f t="shared" si="349"/>
        <v>1.0002571200000001</v>
      </c>
      <c r="L1004" s="7">
        <f t="shared" si="358"/>
        <v>1.1251731</v>
      </c>
      <c r="M1004" s="7">
        <f t="shared" si="359"/>
        <v>1.1254624</v>
      </c>
      <c r="N1004" s="6">
        <f t="shared" si="350"/>
        <v>11254.624</v>
      </c>
      <c r="O1004" s="45">
        <v>0</v>
      </c>
      <c r="P1004" s="6">
        <v>0</v>
      </c>
      <c r="Q1004" s="6">
        <v>0</v>
      </c>
      <c r="R1004" s="2">
        <f t="shared" si="360"/>
        <v>5.0000000000000001E-3</v>
      </c>
      <c r="S1004" s="45">
        <f t="shared" si="361"/>
        <v>891</v>
      </c>
      <c r="T1004" s="8">
        <f t="shared" si="351"/>
        <v>1.0124206689999999</v>
      </c>
      <c r="U1004" s="6">
        <f t="shared" si="352"/>
        <v>139.78995900000001</v>
      </c>
      <c r="V1004" s="3" t="str">
        <f t="shared" si="367"/>
        <v>A=</v>
      </c>
      <c r="W1004" s="9">
        <f t="shared" si="367"/>
        <v>43286</v>
      </c>
    </row>
    <row r="1005" spans="1:23" x14ac:dyDescent="0.2">
      <c r="A1005" s="102">
        <f t="shared" si="353"/>
        <v>40416</v>
      </c>
      <c r="B1005" s="6">
        <f t="shared" si="347"/>
        <v>11394.718316</v>
      </c>
      <c r="C1005" s="6">
        <f t="shared" si="354"/>
        <v>10000</v>
      </c>
      <c r="D1005" s="6">
        <f t="shared" si="348"/>
        <v>11394.718316</v>
      </c>
      <c r="E1005" s="48">
        <f t="shared" si="355"/>
        <v>3111.05</v>
      </c>
      <c r="F1005" s="10">
        <f t="shared" si="356"/>
        <v>3112.29</v>
      </c>
      <c r="G1005" s="18">
        <f t="shared" si="366"/>
        <v>40396</v>
      </c>
      <c r="H1005" s="2">
        <f t="shared" si="365"/>
        <v>3.9857925780673042E-4</v>
      </c>
      <c r="I1005" s="1">
        <f t="shared" si="357"/>
        <v>21</v>
      </c>
      <c r="J1005" s="49">
        <f t="shared" si="363"/>
        <v>31</v>
      </c>
      <c r="K1005" s="7">
        <f t="shared" si="349"/>
        <v>1.0002699799999999</v>
      </c>
      <c r="L1005" s="7">
        <f t="shared" si="358"/>
        <v>1.1251731</v>
      </c>
      <c r="M1005" s="7">
        <f t="shared" si="359"/>
        <v>1.12547687</v>
      </c>
      <c r="N1005" s="6">
        <f t="shared" si="350"/>
        <v>11254.768700000001</v>
      </c>
      <c r="O1005" s="45">
        <v>0</v>
      </c>
      <c r="P1005" s="6">
        <v>0</v>
      </c>
      <c r="Q1005" s="6">
        <v>0</v>
      </c>
      <c r="R1005" s="2">
        <f t="shared" si="360"/>
        <v>5.0000000000000001E-3</v>
      </c>
      <c r="S1005" s="45">
        <f t="shared" si="361"/>
        <v>892</v>
      </c>
      <c r="T1005" s="8">
        <f t="shared" si="351"/>
        <v>1.0124346950000001</v>
      </c>
      <c r="U1005" s="6">
        <f t="shared" si="352"/>
        <v>139.94961599999999</v>
      </c>
      <c r="V1005" s="3" t="str">
        <f t="shared" si="367"/>
        <v>A=</v>
      </c>
      <c r="W1005" s="9">
        <f t="shared" si="367"/>
        <v>43286</v>
      </c>
    </row>
    <row r="1006" spans="1:23" x14ac:dyDescent="0.2">
      <c r="A1006" s="102">
        <f t="shared" si="353"/>
        <v>40417</v>
      </c>
      <c r="B1006" s="6">
        <f t="shared" si="347"/>
        <v>11395.022687999999</v>
      </c>
      <c r="C1006" s="6">
        <f t="shared" si="354"/>
        <v>10000</v>
      </c>
      <c r="D1006" s="6">
        <f t="shared" si="348"/>
        <v>11395.022687999999</v>
      </c>
      <c r="E1006" s="48">
        <f t="shared" si="355"/>
        <v>3111.05</v>
      </c>
      <c r="F1006" s="10">
        <f t="shared" si="356"/>
        <v>3112.29</v>
      </c>
      <c r="G1006" s="18">
        <f t="shared" si="366"/>
        <v>40396</v>
      </c>
      <c r="H1006" s="2">
        <f t="shared" si="365"/>
        <v>3.9857925780673042E-4</v>
      </c>
      <c r="I1006" s="1">
        <f t="shared" si="357"/>
        <v>22</v>
      </c>
      <c r="J1006" s="49">
        <f t="shared" si="363"/>
        <v>31</v>
      </c>
      <c r="K1006" s="7">
        <f t="shared" si="349"/>
        <v>1.0002828399999999</v>
      </c>
      <c r="L1006" s="7">
        <f t="shared" si="358"/>
        <v>1.1251731</v>
      </c>
      <c r="M1006" s="7">
        <f t="shared" si="359"/>
        <v>1.12549134</v>
      </c>
      <c r="N1006" s="6">
        <f t="shared" si="350"/>
        <v>11254.913399999999</v>
      </c>
      <c r="O1006" s="45">
        <v>0</v>
      </c>
      <c r="P1006" s="6">
        <v>0</v>
      </c>
      <c r="Q1006" s="6">
        <v>0</v>
      </c>
      <c r="R1006" s="2">
        <f t="shared" si="360"/>
        <v>5.0000000000000001E-3</v>
      </c>
      <c r="S1006" s="45">
        <f t="shared" si="361"/>
        <v>893</v>
      </c>
      <c r="T1006" s="8">
        <f t="shared" si="351"/>
        <v>1.012448722</v>
      </c>
      <c r="U1006" s="6">
        <f t="shared" si="352"/>
        <v>140.10928799999999</v>
      </c>
      <c r="V1006" s="3" t="str">
        <f t="shared" si="367"/>
        <v>A=</v>
      </c>
      <c r="W1006" s="9">
        <f t="shared" si="367"/>
        <v>43286</v>
      </c>
    </row>
    <row r="1007" spans="1:23" x14ac:dyDescent="0.2">
      <c r="A1007" s="102">
        <f t="shared" si="353"/>
        <v>40418</v>
      </c>
      <c r="B1007" s="6">
        <f t="shared" si="347"/>
        <v>11395.327064000001</v>
      </c>
      <c r="C1007" s="6">
        <f t="shared" si="354"/>
        <v>10000</v>
      </c>
      <c r="D1007" s="6">
        <f t="shared" si="348"/>
        <v>11395.327064000001</v>
      </c>
      <c r="E1007" s="48">
        <f t="shared" si="355"/>
        <v>3111.05</v>
      </c>
      <c r="F1007" s="10">
        <f t="shared" si="356"/>
        <v>3112.29</v>
      </c>
      <c r="G1007" s="18">
        <f t="shared" si="366"/>
        <v>40396</v>
      </c>
      <c r="H1007" s="2">
        <f t="shared" si="365"/>
        <v>3.9857925780673042E-4</v>
      </c>
      <c r="I1007" s="1">
        <f t="shared" si="357"/>
        <v>23</v>
      </c>
      <c r="J1007" s="49">
        <f t="shared" si="363"/>
        <v>31</v>
      </c>
      <c r="K1007" s="7">
        <f t="shared" si="349"/>
        <v>1.0002956999999999</v>
      </c>
      <c r="L1007" s="7">
        <f t="shared" si="358"/>
        <v>1.1251731</v>
      </c>
      <c r="M1007" s="7">
        <f t="shared" si="359"/>
        <v>1.1255058099999999</v>
      </c>
      <c r="N1007" s="6">
        <f t="shared" si="350"/>
        <v>11255.0581</v>
      </c>
      <c r="O1007" s="45">
        <v>0</v>
      </c>
      <c r="P1007" s="6">
        <v>0</v>
      </c>
      <c r="Q1007" s="6">
        <v>0</v>
      </c>
      <c r="R1007" s="2">
        <f t="shared" si="360"/>
        <v>5.0000000000000001E-3</v>
      </c>
      <c r="S1007" s="45">
        <f t="shared" si="361"/>
        <v>894</v>
      </c>
      <c r="T1007" s="8">
        <f t="shared" si="351"/>
        <v>1.012462749</v>
      </c>
      <c r="U1007" s="6">
        <f t="shared" si="352"/>
        <v>140.26896400000001</v>
      </c>
      <c r="V1007" s="3" t="str">
        <f t="shared" si="367"/>
        <v>A=</v>
      </c>
      <c r="W1007" s="9">
        <f t="shared" si="367"/>
        <v>43286</v>
      </c>
    </row>
    <row r="1008" spans="1:23" x14ac:dyDescent="0.2">
      <c r="A1008" s="102">
        <f t="shared" si="353"/>
        <v>40419</v>
      </c>
      <c r="B1008" s="6">
        <f t="shared" si="347"/>
        <v>11395.631443999999</v>
      </c>
      <c r="C1008" s="6">
        <f t="shared" si="354"/>
        <v>10000</v>
      </c>
      <c r="D1008" s="6">
        <f t="shared" si="348"/>
        <v>11395.631443999999</v>
      </c>
      <c r="E1008" s="48">
        <f t="shared" si="355"/>
        <v>3111.05</v>
      </c>
      <c r="F1008" s="10">
        <f t="shared" si="356"/>
        <v>3112.29</v>
      </c>
      <c r="G1008" s="18">
        <f t="shared" si="366"/>
        <v>40396</v>
      </c>
      <c r="H1008" s="2">
        <f t="shared" si="365"/>
        <v>3.9857925780673042E-4</v>
      </c>
      <c r="I1008" s="1">
        <f t="shared" si="357"/>
        <v>24</v>
      </c>
      <c r="J1008" s="49">
        <f t="shared" si="363"/>
        <v>31</v>
      </c>
      <c r="K1008" s="7">
        <f t="shared" si="349"/>
        <v>1.0003085599999999</v>
      </c>
      <c r="L1008" s="7">
        <f t="shared" si="358"/>
        <v>1.1251731</v>
      </c>
      <c r="M1008" s="7">
        <f t="shared" si="359"/>
        <v>1.1255202799999999</v>
      </c>
      <c r="N1008" s="6">
        <f t="shared" si="350"/>
        <v>11255.202799999999</v>
      </c>
      <c r="O1008" s="45">
        <v>0</v>
      </c>
      <c r="P1008" s="6">
        <v>0</v>
      </c>
      <c r="Q1008" s="6">
        <v>0</v>
      </c>
      <c r="R1008" s="2">
        <f t="shared" si="360"/>
        <v>5.0000000000000001E-3</v>
      </c>
      <c r="S1008" s="45">
        <f t="shared" si="361"/>
        <v>895</v>
      </c>
      <c r="T1008" s="8">
        <f t="shared" si="351"/>
        <v>1.012476776</v>
      </c>
      <c r="U1008" s="6">
        <f t="shared" si="352"/>
        <v>140.42864399999999</v>
      </c>
      <c r="V1008" s="3" t="str">
        <f t="shared" si="367"/>
        <v>A=</v>
      </c>
      <c r="W1008" s="9">
        <f t="shared" si="367"/>
        <v>43286</v>
      </c>
    </row>
    <row r="1009" spans="1:23" x14ac:dyDescent="0.2">
      <c r="A1009" s="102">
        <f t="shared" si="353"/>
        <v>40420</v>
      </c>
      <c r="B1009" s="6">
        <f t="shared" si="347"/>
        <v>11395.935828</v>
      </c>
      <c r="C1009" s="6">
        <f t="shared" si="354"/>
        <v>10000</v>
      </c>
      <c r="D1009" s="6">
        <f t="shared" si="348"/>
        <v>11395.935828</v>
      </c>
      <c r="E1009" s="48">
        <f t="shared" si="355"/>
        <v>3111.05</v>
      </c>
      <c r="F1009" s="10">
        <f t="shared" si="356"/>
        <v>3112.29</v>
      </c>
      <c r="G1009" s="18">
        <f t="shared" si="366"/>
        <v>40396</v>
      </c>
      <c r="H1009" s="2">
        <f t="shared" si="365"/>
        <v>3.9857925780673042E-4</v>
      </c>
      <c r="I1009" s="1">
        <f t="shared" si="357"/>
        <v>25</v>
      </c>
      <c r="J1009" s="49">
        <f t="shared" si="363"/>
        <v>31</v>
      </c>
      <c r="K1009" s="7">
        <f t="shared" si="349"/>
        <v>1.0003214199999999</v>
      </c>
      <c r="L1009" s="7">
        <f t="shared" si="358"/>
        <v>1.1251731</v>
      </c>
      <c r="M1009" s="7">
        <f t="shared" si="359"/>
        <v>1.1255347499999999</v>
      </c>
      <c r="N1009" s="6">
        <f t="shared" si="350"/>
        <v>11255.3475</v>
      </c>
      <c r="O1009" s="45">
        <v>0</v>
      </c>
      <c r="P1009" s="6">
        <v>0</v>
      </c>
      <c r="Q1009" s="6">
        <v>0</v>
      </c>
      <c r="R1009" s="2">
        <f t="shared" si="360"/>
        <v>5.0000000000000001E-3</v>
      </c>
      <c r="S1009" s="45">
        <f t="shared" si="361"/>
        <v>896</v>
      </c>
      <c r="T1009" s="8">
        <f t="shared" si="351"/>
        <v>1.0124908029999999</v>
      </c>
      <c r="U1009" s="6">
        <f t="shared" si="352"/>
        <v>140.58832799999999</v>
      </c>
      <c r="V1009" s="3" t="str">
        <f t="shared" si="367"/>
        <v>A=</v>
      </c>
      <c r="W1009" s="9">
        <f t="shared" si="367"/>
        <v>43286</v>
      </c>
    </row>
    <row r="1010" spans="1:23" x14ac:dyDescent="0.2">
      <c r="A1010" s="102">
        <f t="shared" si="353"/>
        <v>40421</v>
      </c>
      <c r="B1010" s="6">
        <f t="shared" si="347"/>
        <v>11396.240227</v>
      </c>
      <c r="C1010" s="6">
        <f t="shared" si="354"/>
        <v>10000</v>
      </c>
      <c r="D1010" s="6">
        <f t="shared" si="348"/>
        <v>11396.240227</v>
      </c>
      <c r="E1010" s="48">
        <f t="shared" si="355"/>
        <v>3111.05</v>
      </c>
      <c r="F1010" s="10">
        <f t="shared" si="356"/>
        <v>3112.29</v>
      </c>
      <c r="G1010" s="18">
        <f t="shared" si="366"/>
        <v>40396</v>
      </c>
      <c r="H1010" s="2">
        <f t="shared" si="365"/>
        <v>3.9857925780673042E-4</v>
      </c>
      <c r="I1010" s="1">
        <f t="shared" si="357"/>
        <v>26</v>
      </c>
      <c r="J1010" s="49">
        <f t="shared" si="363"/>
        <v>31</v>
      </c>
      <c r="K1010" s="7">
        <f t="shared" si="349"/>
        <v>1.0003342799999999</v>
      </c>
      <c r="L1010" s="7">
        <f t="shared" si="358"/>
        <v>1.1251731</v>
      </c>
      <c r="M1010" s="7">
        <f t="shared" si="359"/>
        <v>1.1255492199999999</v>
      </c>
      <c r="N1010" s="6">
        <f t="shared" si="350"/>
        <v>11255.492200000001</v>
      </c>
      <c r="O1010" s="45">
        <v>0</v>
      </c>
      <c r="P1010" s="6">
        <v>0</v>
      </c>
      <c r="Q1010" s="6">
        <v>0</v>
      </c>
      <c r="R1010" s="2">
        <f t="shared" si="360"/>
        <v>5.0000000000000001E-3</v>
      </c>
      <c r="S1010" s="45">
        <f t="shared" si="361"/>
        <v>897</v>
      </c>
      <c r="T1010" s="8">
        <f t="shared" si="351"/>
        <v>1.012504831</v>
      </c>
      <c r="U1010" s="6">
        <f t="shared" si="352"/>
        <v>140.74802700000001</v>
      </c>
      <c r="V1010" s="3" t="str">
        <f t="shared" si="367"/>
        <v>A=</v>
      </c>
      <c r="W1010" s="9">
        <f t="shared" si="367"/>
        <v>43286</v>
      </c>
    </row>
    <row r="1011" spans="1:23" x14ac:dyDescent="0.2">
      <c r="A1011" s="102">
        <f t="shared" si="353"/>
        <v>40422</v>
      </c>
      <c r="B1011" s="6">
        <f t="shared" si="347"/>
        <v>11396.544619999999</v>
      </c>
      <c r="C1011" s="6">
        <f t="shared" si="354"/>
        <v>10000</v>
      </c>
      <c r="D1011" s="6">
        <f t="shared" si="348"/>
        <v>11396.544619999999</v>
      </c>
      <c r="E1011" s="48">
        <f t="shared" si="355"/>
        <v>3111.05</v>
      </c>
      <c r="F1011" s="10">
        <f t="shared" si="356"/>
        <v>3112.29</v>
      </c>
      <c r="G1011" s="18">
        <f t="shared" si="366"/>
        <v>40396</v>
      </c>
      <c r="H1011" s="2">
        <f t="shared" si="365"/>
        <v>3.9857925780673042E-4</v>
      </c>
      <c r="I1011" s="1">
        <f t="shared" si="357"/>
        <v>27</v>
      </c>
      <c r="J1011" s="49">
        <f t="shared" si="363"/>
        <v>31</v>
      </c>
      <c r="K1011" s="7">
        <f t="shared" si="349"/>
        <v>1.0003471399999999</v>
      </c>
      <c r="L1011" s="7">
        <f t="shared" si="358"/>
        <v>1.1251731</v>
      </c>
      <c r="M1011" s="7">
        <f t="shared" si="359"/>
        <v>1.1255636899999999</v>
      </c>
      <c r="N1011" s="6">
        <f t="shared" si="350"/>
        <v>11255.6369</v>
      </c>
      <c r="O1011" s="45">
        <v>0</v>
      </c>
      <c r="P1011" s="6">
        <v>0</v>
      </c>
      <c r="Q1011" s="6">
        <v>0</v>
      </c>
      <c r="R1011" s="2">
        <f t="shared" si="360"/>
        <v>5.0000000000000001E-3</v>
      </c>
      <c r="S1011" s="45">
        <f t="shared" si="361"/>
        <v>898</v>
      </c>
      <c r="T1011" s="8">
        <f t="shared" si="351"/>
        <v>1.012518858</v>
      </c>
      <c r="U1011" s="6">
        <f t="shared" si="352"/>
        <v>140.90772000000001</v>
      </c>
      <c r="V1011" s="3" t="str">
        <f t="shared" si="367"/>
        <v>A=</v>
      </c>
      <c r="W1011" s="9">
        <f t="shared" si="367"/>
        <v>43286</v>
      </c>
    </row>
    <row r="1012" spans="1:23" x14ac:dyDescent="0.2">
      <c r="A1012" s="102">
        <f t="shared" si="353"/>
        <v>40423</v>
      </c>
      <c r="B1012" s="6">
        <f t="shared" si="347"/>
        <v>11396.849027</v>
      </c>
      <c r="C1012" s="6">
        <f t="shared" si="354"/>
        <v>10000</v>
      </c>
      <c r="D1012" s="6">
        <f t="shared" si="348"/>
        <v>11396.849027</v>
      </c>
      <c r="E1012" s="48">
        <f t="shared" si="355"/>
        <v>3111.05</v>
      </c>
      <c r="F1012" s="10">
        <f t="shared" si="356"/>
        <v>3112.29</v>
      </c>
      <c r="G1012" s="18">
        <f t="shared" si="366"/>
        <v>40396</v>
      </c>
      <c r="H1012" s="2">
        <f t="shared" si="365"/>
        <v>3.9857925780673042E-4</v>
      </c>
      <c r="I1012" s="1">
        <f t="shared" si="357"/>
        <v>28</v>
      </c>
      <c r="J1012" s="49">
        <f t="shared" si="363"/>
        <v>31</v>
      </c>
      <c r="K1012" s="7">
        <f t="shared" si="349"/>
        <v>1.0003599999999999</v>
      </c>
      <c r="L1012" s="7">
        <f t="shared" si="358"/>
        <v>1.1251731</v>
      </c>
      <c r="M1012" s="7">
        <f t="shared" si="359"/>
        <v>1.1255781600000001</v>
      </c>
      <c r="N1012" s="6">
        <f t="shared" si="350"/>
        <v>11255.7816</v>
      </c>
      <c r="O1012" s="45">
        <v>0</v>
      </c>
      <c r="P1012" s="6">
        <v>0</v>
      </c>
      <c r="Q1012" s="6">
        <v>0</v>
      </c>
      <c r="R1012" s="2">
        <f t="shared" si="360"/>
        <v>5.0000000000000001E-3</v>
      </c>
      <c r="S1012" s="45">
        <f t="shared" si="361"/>
        <v>899</v>
      </c>
      <c r="T1012" s="8">
        <f t="shared" si="351"/>
        <v>1.012532886</v>
      </c>
      <c r="U1012" s="6">
        <f t="shared" si="352"/>
        <v>141.06742700000001</v>
      </c>
      <c r="V1012" s="3" t="str">
        <f t="shared" si="367"/>
        <v>A=</v>
      </c>
      <c r="W1012" s="9">
        <f t="shared" si="367"/>
        <v>43286</v>
      </c>
    </row>
    <row r="1013" spans="1:23" x14ac:dyDescent="0.2">
      <c r="A1013" s="102">
        <f t="shared" si="353"/>
        <v>40424</v>
      </c>
      <c r="B1013" s="6">
        <f t="shared" si="347"/>
        <v>11397.153338</v>
      </c>
      <c r="C1013" s="6">
        <f t="shared" si="354"/>
        <v>10000</v>
      </c>
      <c r="D1013" s="6">
        <f t="shared" si="348"/>
        <v>11397.153338</v>
      </c>
      <c r="E1013" s="48">
        <f t="shared" si="355"/>
        <v>3111.05</v>
      </c>
      <c r="F1013" s="10">
        <f t="shared" si="356"/>
        <v>3112.29</v>
      </c>
      <c r="G1013" s="18">
        <f t="shared" si="366"/>
        <v>40396</v>
      </c>
      <c r="H1013" s="2">
        <f t="shared" si="365"/>
        <v>3.9857925780673042E-4</v>
      </c>
      <c r="I1013" s="1">
        <f t="shared" si="357"/>
        <v>29</v>
      </c>
      <c r="J1013" s="49">
        <f t="shared" si="363"/>
        <v>31</v>
      </c>
      <c r="K1013" s="7">
        <f t="shared" si="349"/>
        <v>1.00037285</v>
      </c>
      <c r="L1013" s="7">
        <f t="shared" si="358"/>
        <v>1.1251731</v>
      </c>
      <c r="M1013" s="7">
        <f t="shared" si="359"/>
        <v>1.1255926199999999</v>
      </c>
      <c r="N1013" s="6">
        <f t="shared" si="350"/>
        <v>11255.9262</v>
      </c>
      <c r="O1013" s="45">
        <v>0</v>
      </c>
      <c r="P1013" s="6">
        <v>0</v>
      </c>
      <c r="Q1013" s="6">
        <v>0</v>
      </c>
      <c r="R1013" s="2">
        <f t="shared" si="360"/>
        <v>5.0000000000000001E-3</v>
      </c>
      <c r="S1013" s="45">
        <f t="shared" si="361"/>
        <v>900</v>
      </c>
      <c r="T1013" s="8">
        <f t="shared" si="351"/>
        <v>1.0125469140000001</v>
      </c>
      <c r="U1013" s="6">
        <f t="shared" si="352"/>
        <v>141.227138</v>
      </c>
      <c r="V1013" s="3" t="str">
        <f t="shared" si="367"/>
        <v>A=</v>
      </c>
      <c r="W1013" s="9">
        <f t="shared" si="367"/>
        <v>43286</v>
      </c>
    </row>
    <row r="1014" spans="1:23" x14ac:dyDescent="0.2">
      <c r="A1014" s="102">
        <f t="shared" si="353"/>
        <v>40425</v>
      </c>
      <c r="B1014" s="6">
        <f t="shared" si="347"/>
        <v>11397.457753000001</v>
      </c>
      <c r="C1014" s="6">
        <f t="shared" si="354"/>
        <v>10000</v>
      </c>
      <c r="D1014" s="6">
        <f t="shared" si="348"/>
        <v>11397.457753000001</v>
      </c>
      <c r="E1014" s="48">
        <f t="shared" si="355"/>
        <v>3111.05</v>
      </c>
      <c r="F1014" s="10">
        <f t="shared" si="356"/>
        <v>3112.29</v>
      </c>
      <c r="G1014" s="18">
        <f t="shared" si="366"/>
        <v>40396</v>
      </c>
      <c r="H1014" s="2">
        <f t="shared" si="365"/>
        <v>3.9857925780673042E-4</v>
      </c>
      <c r="I1014" s="1">
        <f t="shared" si="357"/>
        <v>30</v>
      </c>
      <c r="J1014" s="49">
        <f t="shared" si="363"/>
        <v>31</v>
      </c>
      <c r="K1014" s="7">
        <f t="shared" si="349"/>
        <v>1.00038571</v>
      </c>
      <c r="L1014" s="7">
        <f t="shared" si="358"/>
        <v>1.1251731</v>
      </c>
      <c r="M1014" s="7">
        <f t="shared" si="359"/>
        <v>1.1256070899999999</v>
      </c>
      <c r="N1014" s="6">
        <f t="shared" si="350"/>
        <v>11256.070900000001</v>
      </c>
      <c r="O1014" s="45">
        <v>0</v>
      </c>
      <c r="P1014" s="6">
        <v>0</v>
      </c>
      <c r="Q1014" s="6">
        <v>0</v>
      </c>
      <c r="R1014" s="2">
        <f t="shared" si="360"/>
        <v>5.0000000000000001E-3</v>
      </c>
      <c r="S1014" s="45">
        <f t="shared" si="361"/>
        <v>901</v>
      </c>
      <c r="T1014" s="8">
        <f t="shared" si="351"/>
        <v>1.0125609419999999</v>
      </c>
      <c r="U1014" s="6">
        <f t="shared" si="352"/>
        <v>141.386853</v>
      </c>
      <c r="V1014" s="3" t="str">
        <f t="shared" si="367"/>
        <v>A=</v>
      </c>
      <c r="W1014" s="9">
        <f t="shared" si="367"/>
        <v>43286</v>
      </c>
    </row>
    <row r="1015" spans="1:23" x14ac:dyDescent="0.2">
      <c r="A1015" s="102">
        <f t="shared" si="353"/>
        <v>40426</v>
      </c>
      <c r="B1015" s="6">
        <f t="shared" si="347"/>
        <v>11397.762183999999</v>
      </c>
      <c r="C1015" s="6">
        <f t="shared" si="354"/>
        <v>10000</v>
      </c>
      <c r="D1015" s="6">
        <f t="shared" si="348"/>
        <v>11397.762183999999</v>
      </c>
      <c r="E1015" s="48">
        <f t="shared" si="355"/>
        <v>3111.05</v>
      </c>
      <c r="F1015" s="10">
        <f t="shared" si="356"/>
        <v>3112.29</v>
      </c>
      <c r="G1015" s="18">
        <f t="shared" si="366"/>
        <v>40396</v>
      </c>
      <c r="H1015" s="2">
        <f t="shared" si="365"/>
        <v>3.9857925780673042E-4</v>
      </c>
      <c r="I1015" s="1">
        <f t="shared" si="357"/>
        <v>31</v>
      </c>
      <c r="J1015" s="49">
        <f t="shared" si="363"/>
        <v>31</v>
      </c>
      <c r="K1015" s="7">
        <f t="shared" si="349"/>
        <v>1.00039857</v>
      </c>
      <c r="L1015" s="7">
        <f t="shared" si="358"/>
        <v>1.1251731</v>
      </c>
      <c r="M1015" s="7">
        <f t="shared" si="359"/>
        <v>1.1256215599999999</v>
      </c>
      <c r="N1015" s="6">
        <f t="shared" si="350"/>
        <v>11256.2156</v>
      </c>
      <c r="O1015" s="45">
        <v>0</v>
      </c>
      <c r="P1015" s="6">
        <v>0</v>
      </c>
      <c r="Q1015" s="6">
        <v>0</v>
      </c>
      <c r="R1015" s="2">
        <f t="shared" si="360"/>
        <v>5.0000000000000001E-3</v>
      </c>
      <c r="S1015" s="45">
        <f t="shared" si="361"/>
        <v>902</v>
      </c>
      <c r="T1015" s="8">
        <f t="shared" si="351"/>
        <v>1.012574971</v>
      </c>
      <c r="U1015" s="6">
        <f t="shared" si="352"/>
        <v>141.546584</v>
      </c>
      <c r="V1015" s="3" t="str">
        <f t="shared" si="367"/>
        <v>A=</v>
      </c>
      <c r="W1015" s="9">
        <f t="shared" si="367"/>
        <v>43286</v>
      </c>
    </row>
    <row r="1016" spans="1:23" x14ac:dyDescent="0.2">
      <c r="A1016" s="102">
        <f t="shared" si="353"/>
        <v>40427</v>
      </c>
      <c r="B1016" s="6">
        <f t="shared" si="347"/>
        <v>11399.625286</v>
      </c>
      <c r="C1016" s="6">
        <f t="shared" si="354"/>
        <v>10000</v>
      </c>
      <c r="D1016" s="6">
        <f t="shared" si="348"/>
        <v>11399.625286</v>
      </c>
      <c r="E1016" s="48">
        <f t="shared" si="355"/>
        <v>3112.29</v>
      </c>
      <c r="F1016" s="10">
        <f t="shared" si="356"/>
        <v>3126.29</v>
      </c>
      <c r="G1016" s="18">
        <f t="shared" si="366"/>
        <v>40427</v>
      </c>
      <c r="H1016" s="2">
        <f t="shared" si="365"/>
        <v>4.49829546732472E-3</v>
      </c>
      <c r="I1016" s="1">
        <f t="shared" si="357"/>
        <v>1</v>
      </c>
      <c r="J1016" s="49">
        <f t="shared" si="363"/>
        <v>30</v>
      </c>
      <c r="K1016" s="7">
        <f t="shared" si="349"/>
        <v>1.00014961</v>
      </c>
      <c r="L1016" s="7">
        <f t="shared" si="358"/>
        <v>1.1256215599999999</v>
      </c>
      <c r="M1016" s="7">
        <f t="shared" si="359"/>
        <v>1.1257899600000001</v>
      </c>
      <c r="N1016" s="6">
        <f t="shared" si="350"/>
        <v>11257.899600000001</v>
      </c>
      <c r="O1016" s="45">
        <v>0</v>
      </c>
      <c r="P1016" s="6">
        <v>0</v>
      </c>
      <c r="Q1016" s="6">
        <v>0</v>
      </c>
      <c r="R1016" s="2">
        <f t="shared" si="360"/>
        <v>5.0000000000000001E-3</v>
      </c>
      <c r="S1016" s="45">
        <f t="shared" si="361"/>
        <v>903</v>
      </c>
      <c r="T1016" s="8">
        <f t="shared" si="351"/>
        <v>1.0125889990000001</v>
      </c>
      <c r="U1016" s="6">
        <f t="shared" si="352"/>
        <v>141.725686</v>
      </c>
      <c r="V1016" s="3" t="str">
        <f t="shared" si="367"/>
        <v>A=</v>
      </c>
      <c r="W1016" s="9">
        <f t="shared" si="367"/>
        <v>43286</v>
      </c>
    </row>
    <row r="1017" spans="1:23" x14ac:dyDescent="0.2">
      <c r="A1017" s="102">
        <f t="shared" si="353"/>
        <v>40428</v>
      </c>
      <c r="B1017" s="6">
        <f t="shared" si="347"/>
        <v>11401.488852</v>
      </c>
      <c r="C1017" s="6">
        <f t="shared" si="354"/>
        <v>10000</v>
      </c>
      <c r="D1017" s="6">
        <f t="shared" si="348"/>
        <v>11401.488852</v>
      </c>
      <c r="E1017" s="48">
        <f t="shared" si="355"/>
        <v>3112.29</v>
      </c>
      <c r="F1017" s="10">
        <f t="shared" si="356"/>
        <v>3126.29</v>
      </c>
      <c r="G1017" s="18">
        <f t="shared" si="366"/>
        <v>40427</v>
      </c>
      <c r="H1017" s="2">
        <f t="shared" si="365"/>
        <v>4.49829546732472E-3</v>
      </c>
      <c r="I1017" s="1">
        <f t="shared" si="357"/>
        <v>2</v>
      </c>
      <c r="J1017" s="49">
        <f t="shared" si="363"/>
        <v>30</v>
      </c>
      <c r="K1017" s="7">
        <f t="shared" si="349"/>
        <v>1.0002992500000001</v>
      </c>
      <c r="L1017" s="7">
        <f t="shared" si="358"/>
        <v>1.1256215599999999</v>
      </c>
      <c r="M1017" s="7">
        <f t="shared" si="359"/>
        <v>1.1259584</v>
      </c>
      <c r="N1017" s="6">
        <f t="shared" si="350"/>
        <v>11259.584000000001</v>
      </c>
      <c r="O1017" s="45">
        <v>0</v>
      </c>
      <c r="P1017" s="6">
        <v>0</v>
      </c>
      <c r="Q1017" s="6">
        <v>0</v>
      </c>
      <c r="R1017" s="2">
        <f t="shared" si="360"/>
        <v>5.0000000000000001E-3</v>
      </c>
      <c r="S1017" s="45">
        <f t="shared" si="361"/>
        <v>904</v>
      </c>
      <c r="T1017" s="8">
        <f t="shared" si="351"/>
        <v>1.012603028</v>
      </c>
      <c r="U1017" s="6">
        <f t="shared" si="352"/>
        <v>141.90485200000001</v>
      </c>
      <c r="V1017" s="3" t="str">
        <f t="shared" si="367"/>
        <v>A=</v>
      </c>
      <c r="W1017" s="9">
        <f t="shared" si="367"/>
        <v>43286</v>
      </c>
    </row>
    <row r="1018" spans="1:23" x14ac:dyDescent="0.2">
      <c r="A1018" s="102">
        <f t="shared" si="353"/>
        <v>40429</v>
      </c>
      <c r="B1018" s="6">
        <f t="shared" si="347"/>
        <v>11403.352769000001</v>
      </c>
      <c r="C1018" s="6">
        <f t="shared" si="354"/>
        <v>10000</v>
      </c>
      <c r="D1018" s="6">
        <f t="shared" si="348"/>
        <v>11403.352769000001</v>
      </c>
      <c r="E1018" s="48">
        <f t="shared" si="355"/>
        <v>3112.29</v>
      </c>
      <c r="F1018" s="10">
        <f t="shared" si="356"/>
        <v>3126.29</v>
      </c>
      <c r="G1018" s="18">
        <f t="shared" si="366"/>
        <v>40427</v>
      </c>
      <c r="H1018" s="2">
        <f t="shared" si="365"/>
        <v>4.49829546732472E-3</v>
      </c>
      <c r="I1018" s="1">
        <f t="shared" si="357"/>
        <v>3</v>
      </c>
      <c r="J1018" s="49">
        <f t="shared" si="363"/>
        <v>30</v>
      </c>
      <c r="K1018" s="7">
        <f t="shared" si="349"/>
        <v>1.00044892</v>
      </c>
      <c r="L1018" s="7">
        <f t="shared" si="358"/>
        <v>1.1256215599999999</v>
      </c>
      <c r="M1018" s="7">
        <f t="shared" si="359"/>
        <v>1.12612687</v>
      </c>
      <c r="N1018" s="6">
        <f t="shared" si="350"/>
        <v>11261.268700000001</v>
      </c>
      <c r="O1018" s="45">
        <v>0</v>
      </c>
      <c r="P1018" s="6">
        <v>0</v>
      </c>
      <c r="Q1018" s="6">
        <v>0</v>
      </c>
      <c r="R1018" s="2">
        <f t="shared" si="360"/>
        <v>5.0000000000000001E-3</v>
      </c>
      <c r="S1018" s="45">
        <f t="shared" si="361"/>
        <v>905</v>
      </c>
      <c r="T1018" s="8">
        <f t="shared" si="351"/>
        <v>1.0126170569999999</v>
      </c>
      <c r="U1018" s="6">
        <f t="shared" si="352"/>
        <v>142.084069</v>
      </c>
      <c r="V1018" s="3" t="str">
        <f t="shared" si="367"/>
        <v>A=</v>
      </c>
      <c r="W1018" s="9">
        <f t="shared" si="367"/>
        <v>43286</v>
      </c>
    </row>
    <row r="1019" spans="1:23" x14ac:dyDescent="0.2">
      <c r="A1019" s="102">
        <f t="shared" si="353"/>
        <v>40430</v>
      </c>
      <c r="B1019" s="6">
        <f t="shared" si="347"/>
        <v>11405.216833999999</v>
      </c>
      <c r="C1019" s="6">
        <f t="shared" si="354"/>
        <v>10000</v>
      </c>
      <c r="D1019" s="6">
        <f t="shared" si="348"/>
        <v>11405.216833999999</v>
      </c>
      <c r="E1019" s="48">
        <f t="shared" si="355"/>
        <v>3112.29</v>
      </c>
      <c r="F1019" s="10">
        <f t="shared" si="356"/>
        <v>3126.29</v>
      </c>
      <c r="G1019" s="18">
        <f t="shared" si="366"/>
        <v>40427</v>
      </c>
      <c r="H1019" s="2">
        <f t="shared" si="365"/>
        <v>4.49829546732472E-3</v>
      </c>
      <c r="I1019" s="1">
        <f t="shared" si="357"/>
        <v>4</v>
      </c>
      <c r="J1019" s="49">
        <f t="shared" si="363"/>
        <v>30</v>
      </c>
      <c r="K1019" s="7">
        <f t="shared" si="349"/>
        <v>1.0005986</v>
      </c>
      <c r="L1019" s="7">
        <f t="shared" si="358"/>
        <v>1.1256215599999999</v>
      </c>
      <c r="M1019" s="7">
        <f t="shared" si="359"/>
        <v>1.1262953499999999</v>
      </c>
      <c r="N1019" s="6">
        <f t="shared" si="350"/>
        <v>11262.9535</v>
      </c>
      <c r="O1019" s="45">
        <v>0</v>
      </c>
      <c r="P1019" s="6">
        <v>0</v>
      </c>
      <c r="Q1019" s="6">
        <v>0</v>
      </c>
      <c r="R1019" s="2">
        <f t="shared" si="360"/>
        <v>5.0000000000000001E-3</v>
      </c>
      <c r="S1019" s="45">
        <f t="shared" si="361"/>
        <v>906</v>
      </c>
      <c r="T1019" s="8">
        <f t="shared" si="351"/>
        <v>1.0126310860000001</v>
      </c>
      <c r="U1019" s="6">
        <f t="shared" si="352"/>
        <v>142.26333399999999</v>
      </c>
      <c r="V1019" s="3" t="str">
        <f t="shared" ref="V1019:W1034" si="368">V1018</f>
        <v>A=</v>
      </c>
      <c r="W1019" s="9">
        <f t="shared" si="368"/>
        <v>43286</v>
      </c>
    </row>
    <row r="1020" spans="1:23" x14ac:dyDescent="0.2">
      <c r="A1020" s="102">
        <f t="shared" si="353"/>
        <v>40431</v>
      </c>
      <c r="B1020" s="6">
        <f t="shared" si="347"/>
        <v>11407.081362999999</v>
      </c>
      <c r="C1020" s="6">
        <f t="shared" si="354"/>
        <v>10000</v>
      </c>
      <c r="D1020" s="6">
        <f t="shared" si="348"/>
        <v>11407.081362999999</v>
      </c>
      <c r="E1020" s="48">
        <f t="shared" si="355"/>
        <v>3112.29</v>
      </c>
      <c r="F1020" s="10">
        <f t="shared" si="356"/>
        <v>3126.29</v>
      </c>
      <c r="G1020" s="18">
        <f t="shared" si="366"/>
        <v>40427</v>
      </c>
      <c r="H1020" s="2">
        <f t="shared" si="365"/>
        <v>4.49829546732472E-3</v>
      </c>
      <c r="I1020" s="1">
        <f t="shared" si="357"/>
        <v>5</v>
      </c>
      <c r="J1020" s="49">
        <f t="shared" si="363"/>
        <v>30</v>
      </c>
      <c r="K1020" s="7">
        <f t="shared" si="349"/>
        <v>1.0007483100000001</v>
      </c>
      <c r="L1020" s="7">
        <f t="shared" si="358"/>
        <v>1.1256215599999999</v>
      </c>
      <c r="M1020" s="7">
        <f t="shared" si="359"/>
        <v>1.12646387</v>
      </c>
      <c r="N1020" s="6">
        <f t="shared" si="350"/>
        <v>11264.6387</v>
      </c>
      <c r="O1020" s="45">
        <v>0</v>
      </c>
      <c r="P1020" s="6">
        <v>0</v>
      </c>
      <c r="Q1020" s="6">
        <v>0</v>
      </c>
      <c r="R1020" s="2">
        <f t="shared" si="360"/>
        <v>5.0000000000000001E-3</v>
      </c>
      <c r="S1020" s="45">
        <f t="shared" si="361"/>
        <v>907</v>
      </c>
      <c r="T1020" s="8">
        <f t="shared" si="351"/>
        <v>1.0126451160000001</v>
      </c>
      <c r="U1020" s="6">
        <f t="shared" si="352"/>
        <v>142.44266300000001</v>
      </c>
      <c r="V1020" s="3" t="str">
        <f t="shared" si="368"/>
        <v>A=</v>
      </c>
      <c r="W1020" s="9">
        <f t="shared" si="368"/>
        <v>43286</v>
      </c>
    </row>
    <row r="1021" spans="1:23" x14ac:dyDescent="0.2">
      <c r="A1021" s="102">
        <f t="shared" si="353"/>
        <v>40432</v>
      </c>
      <c r="B1021" s="6">
        <f t="shared" si="347"/>
        <v>11408.94613</v>
      </c>
      <c r="C1021" s="6">
        <f t="shared" si="354"/>
        <v>10000</v>
      </c>
      <c r="D1021" s="6">
        <f t="shared" si="348"/>
        <v>11408.94613</v>
      </c>
      <c r="E1021" s="48">
        <f t="shared" si="355"/>
        <v>3112.29</v>
      </c>
      <c r="F1021" s="10">
        <f t="shared" si="356"/>
        <v>3126.29</v>
      </c>
      <c r="G1021" s="18">
        <f t="shared" si="366"/>
        <v>40427</v>
      </c>
      <c r="H1021" s="2">
        <f t="shared" si="365"/>
        <v>4.49829546732472E-3</v>
      </c>
      <c r="I1021" s="1">
        <f t="shared" si="357"/>
        <v>6</v>
      </c>
      <c r="J1021" s="49">
        <f t="shared" si="363"/>
        <v>30</v>
      </c>
      <c r="K1021" s="7">
        <f t="shared" si="349"/>
        <v>1.00089804</v>
      </c>
      <c r="L1021" s="7">
        <f t="shared" si="358"/>
        <v>1.1256215599999999</v>
      </c>
      <c r="M1021" s="7">
        <f t="shared" si="359"/>
        <v>1.12663241</v>
      </c>
      <c r="N1021" s="6">
        <f t="shared" si="350"/>
        <v>11266.3241</v>
      </c>
      <c r="O1021" s="45">
        <v>0</v>
      </c>
      <c r="P1021" s="6">
        <v>0</v>
      </c>
      <c r="Q1021" s="6">
        <v>0</v>
      </c>
      <c r="R1021" s="2">
        <f t="shared" si="360"/>
        <v>5.0000000000000001E-3</v>
      </c>
      <c r="S1021" s="45">
        <f t="shared" si="361"/>
        <v>908</v>
      </c>
      <c r="T1021" s="8">
        <f t="shared" si="351"/>
        <v>1.012659145</v>
      </c>
      <c r="U1021" s="6">
        <f t="shared" si="352"/>
        <v>142.62203</v>
      </c>
      <c r="V1021" s="3" t="str">
        <f t="shared" si="368"/>
        <v>A=</v>
      </c>
      <c r="W1021" s="9">
        <f t="shared" si="368"/>
        <v>43286</v>
      </c>
    </row>
    <row r="1022" spans="1:23" x14ac:dyDescent="0.2">
      <c r="A1022" s="102">
        <f t="shared" si="353"/>
        <v>40433</v>
      </c>
      <c r="B1022" s="6">
        <f t="shared" si="347"/>
        <v>11410.811158</v>
      </c>
      <c r="C1022" s="6">
        <f t="shared" si="354"/>
        <v>10000</v>
      </c>
      <c r="D1022" s="6">
        <f t="shared" si="348"/>
        <v>11410.811158</v>
      </c>
      <c r="E1022" s="48">
        <f t="shared" si="355"/>
        <v>3112.29</v>
      </c>
      <c r="F1022" s="10">
        <f t="shared" si="356"/>
        <v>3126.29</v>
      </c>
      <c r="G1022" s="18">
        <f t="shared" si="366"/>
        <v>40427</v>
      </c>
      <c r="H1022" s="2">
        <f t="shared" si="365"/>
        <v>4.49829546732472E-3</v>
      </c>
      <c r="I1022" s="1">
        <f t="shared" si="357"/>
        <v>7</v>
      </c>
      <c r="J1022" s="49">
        <f t="shared" si="363"/>
        <v>30</v>
      </c>
      <c r="K1022" s="7">
        <f t="shared" si="349"/>
        <v>1.0010477900000001</v>
      </c>
      <c r="L1022" s="7">
        <f t="shared" si="358"/>
        <v>1.1256215599999999</v>
      </c>
      <c r="M1022" s="7">
        <f t="shared" si="359"/>
        <v>1.1268009699999999</v>
      </c>
      <c r="N1022" s="6">
        <f t="shared" si="350"/>
        <v>11268.009700000001</v>
      </c>
      <c r="O1022" s="45">
        <v>0</v>
      </c>
      <c r="P1022" s="6">
        <v>0</v>
      </c>
      <c r="Q1022" s="6">
        <v>0</v>
      </c>
      <c r="R1022" s="2">
        <f t="shared" si="360"/>
        <v>5.0000000000000001E-3</v>
      </c>
      <c r="S1022" s="45">
        <f t="shared" si="361"/>
        <v>909</v>
      </c>
      <c r="T1022" s="8">
        <f t="shared" si="351"/>
        <v>1.012673175</v>
      </c>
      <c r="U1022" s="6">
        <f t="shared" si="352"/>
        <v>142.801458</v>
      </c>
      <c r="V1022" s="3" t="str">
        <f t="shared" si="368"/>
        <v>A=</v>
      </c>
      <c r="W1022" s="9">
        <f t="shared" si="368"/>
        <v>43286</v>
      </c>
    </row>
    <row r="1023" spans="1:23" x14ac:dyDescent="0.2">
      <c r="A1023" s="102">
        <f t="shared" si="353"/>
        <v>40434</v>
      </c>
      <c r="B1023" s="6">
        <f t="shared" si="347"/>
        <v>11412.676638999999</v>
      </c>
      <c r="C1023" s="6">
        <f t="shared" si="354"/>
        <v>10000</v>
      </c>
      <c r="D1023" s="6">
        <f t="shared" si="348"/>
        <v>11412.676638999999</v>
      </c>
      <c r="E1023" s="48">
        <f t="shared" si="355"/>
        <v>3112.29</v>
      </c>
      <c r="F1023" s="10">
        <f t="shared" si="356"/>
        <v>3126.29</v>
      </c>
      <c r="G1023" s="18">
        <f t="shared" si="366"/>
        <v>40427</v>
      </c>
      <c r="H1023" s="2">
        <f t="shared" si="365"/>
        <v>4.49829546732472E-3</v>
      </c>
      <c r="I1023" s="1">
        <f t="shared" si="357"/>
        <v>8</v>
      </c>
      <c r="J1023" s="49">
        <f t="shared" si="363"/>
        <v>30</v>
      </c>
      <c r="K1023" s="7">
        <f t="shared" si="349"/>
        <v>1.00119757</v>
      </c>
      <c r="L1023" s="7">
        <f t="shared" si="358"/>
        <v>1.1256215599999999</v>
      </c>
      <c r="M1023" s="7">
        <f t="shared" si="359"/>
        <v>1.12696957</v>
      </c>
      <c r="N1023" s="6">
        <f t="shared" si="350"/>
        <v>11269.6957</v>
      </c>
      <c r="O1023" s="45">
        <v>0</v>
      </c>
      <c r="P1023" s="6">
        <v>0</v>
      </c>
      <c r="Q1023" s="6">
        <v>0</v>
      </c>
      <c r="R1023" s="2">
        <f t="shared" si="360"/>
        <v>5.0000000000000001E-3</v>
      </c>
      <c r="S1023" s="45">
        <f t="shared" si="361"/>
        <v>910</v>
      </c>
      <c r="T1023" s="8">
        <f t="shared" si="351"/>
        <v>1.012687205</v>
      </c>
      <c r="U1023" s="6">
        <f t="shared" si="352"/>
        <v>142.98093900000001</v>
      </c>
      <c r="V1023" s="3" t="str">
        <f t="shared" si="368"/>
        <v>A=</v>
      </c>
      <c r="W1023" s="9">
        <f t="shared" si="368"/>
        <v>43286</v>
      </c>
    </row>
    <row r="1024" spans="1:23" x14ac:dyDescent="0.2">
      <c r="A1024" s="102">
        <f t="shared" si="353"/>
        <v>40435</v>
      </c>
      <c r="B1024" s="6">
        <f t="shared" si="347"/>
        <v>11414.542167</v>
      </c>
      <c r="C1024" s="6">
        <f t="shared" si="354"/>
        <v>10000</v>
      </c>
      <c r="D1024" s="6">
        <f t="shared" si="348"/>
        <v>11414.542167</v>
      </c>
      <c r="E1024" s="48">
        <f t="shared" si="355"/>
        <v>3112.29</v>
      </c>
      <c r="F1024" s="10">
        <f t="shared" si="356"/>
        <v>3126.29</v>
      </c>
      <c r="G1024" s="18">
        <f t="shared" si="366"/>
        <v>40427</v>
      </c>
      <c r="H1024" s="2">
        <f t="shared" si="365"/>
        <v>4.49829546732472E-3</v>
      </c>
      <c r="I1024" s="1">
        <f t="shared" si="357"/>
        <v>9</v>
      </c>
      <c r="J1024" s="49">
        <f t="shared" si="363"/>
        <v>30</v>
      </c>
      <c r="K1024" s="7">
        <f t="shared" si="349"/>
        <v>1.00134736</v>
      </c>
      <c r="L1024" s="7">
        <f t="shared" si="358"/>
        <v>1.1256215599999999</v>
      </c>
      <c r="M1024" s="7">
        <f t="shared" si="359"/>
        <v>1.1271381700000001</v>
      </c>
      <c r="N1024" s="6">
        <f t="shared" si="350"/>
        <v>11271.3817</v>
      </c>
      <c r="O1024" s="45">
        <v>0</v>
      </c>
      <c r="P1024" s="6">
        <v>0</v>
      </c>
      <c r="Q1024" s="6">
        <v>0</v>
      </c>
      <c r="R1024" s="2">
        <f t="shared" si="360"/>
        <v>5.0000000000000001E-3</v>
      </c>
      <c r="S1024" s="45">
        <f t="shared" si="361"/>
        <v>911</v>
      </c>
      <c r="T1024" s="8">
        <f t="shared" si="351"/>
        <v>1.012701235</v>
      </c>
      <c r="U1024" s="6">
        <f t="shared" si="352"/>
        <v>143.16046700000001</v>
      </c>
      <c r="V1024" s="3" t="str">
        <f t="shared" si="368"/>
        <v>A=</v>
      </c>
      <c r="W1024" s="9">
        <f t="shared" si="368"/>
        <v>43286</v>
      </c>
    </row>
    <row r="1025" spans="1:23" x14ac:dyDescent="0.2">
      <c r="A1025" s="102">
        <f t="shared" si="353"/>
        <v>40436</v>
      </c>
      <c r="B1025" s="6">
        <f t="shared" si="347"/>
        <v>11416.408148</v>
      </c>
      <c r="C1025" s="6">
        <f t="shared" si="354"/>
        <v>10000</v>
      </c>
      <c r="D1025" s="6">
        <f t="shared" si="348"/>
        <v>11416.408148</v>
      </c>
      <c r="E1025" s="48">
        <f t="shared" si="355"/>
        <v>3112.29</v>
      </c>
      <c r="F1025" s="10">
        <f t="shared" si="356"/>
        <v>3126.29</v>
      </c>
      <c r="G1025" s="18">
        <f t="shared" si="366"/>
        <v>40427</v>
      </c>
      <c r="H1025" s="2">
        <f t="shared" si="365"/>
        <v>4.49829546732472E-3</v>
      </c>
      <c r="I1025" s="1">
        <f t="shared" si="357"/>
        <v>10</v>
      </c>
      <c r="J1025" s="49">
        <f t="shared" si="363"/>
        <v>30</v>
      </c>
      <c r="K1025" s="7">
        <f t="shared" si="349"/>
        <v>1.0014971800000001</v>
      </c>
      <c r="L1025" s="7">
        <f t="shared" si="358"/>
        <v>1.1256215599999999</v>
      </c>
      <c r="M1025" s="7">
        <f t="shared" si="359"/>
        <v>1.1273068100000001</v>
      </c>
      <c r="N1025" s="6">
        <f t="shared" si="350"/>
        <v>11273.0681</v>
      </c>
      <c r="O1025" s="45">
        <v>0</v>
      </c>
      <c r="P1025" s="6">
        <v>0</v>
      </c>
      <c r="Q1025" s="6">
        <v>0</v>
      </c>
      <c r="R1025" s="2">
        <f t="shared" si="360"/>
        <v>5.0000000000000001E-3</v>
      </c>
      <c r="S1025" s="45">
        <f t="shared" si="361"/>
        <v>912</v>
      </c>
      <c r="T1025" s="8">
        <f t="shared" si="351"/>
        <v>1.012715265</v>
      </c>
      <c r="U1025" s="6">
        <f t="shared" si="352"/>
        <v>143.340048</v>
      </c>
      <c r="V1025" s="3" t="str">
        <f t="shared" si="368"/>
        <v>A=</v>
      </c>
      <c r="W1025" s="9">
        <f t="shared" si="368"/>
        <v>43286</v>
      </c>
    </row>
    <row r="1026" spans="1:23" x14ac:dyDescent="0.2">
      <c r="A1026" s="102">
        <f t="shared" si="353"/>
        <v>40437</v>
      </c>
      <c r="B1026" s="6">
        <f t="shared" si="347"/>
        <v>11418.274592</v>
      </c>
      <c r="C1026" s="6">
        <f t="shared" si="354"/>
        <v>10000</v>
      </c>
      <c r="D1026" s="6">
        <f t="shared" si="348"/>
        <v>11418.274592</v>
      </c>
      <c r="E1026" s="48">
        <f t="shared" si="355"/>
        <v>3112.29</v>
      </c>
      <c r="F1026" s="10">
        <f t="shared" si="356"/>
        <v>3126.29</v>
      </c>
      <c r="G1026" s="18">
        <f t="shared" si="366"/>
        <v>40427</v>
      </c>
      <c r="H1026" s="2">
        <f t="shared" si="365"/>
        <v>4.49829546732472E-3</v>
      </c>
      <c r="I1026" s="1">
        <f t="shared" si="357"/>
        <v>11</v>
      </c>
      <c r="J1026" s="49">
        <f t="shared" si="363"/>
        <v>30</v>
      </c>
      <c r="K1026" s="7">
        <f t="shared" si="349"/>
        <v>1.00164703</v>
      </c>
      <c r="L1026" s="7">
        <f t="shared" si="358"/>
        <v>1.1256215599999999</v>
      </c>
      <c r="M1026" s="7">
        <f t="shared" si="359"/>
        <v>1.1274754899999999</v>
      </c>
      <c r="N1026" s="6">
        <f t="shared" si="350"/>
        <v>11274.7549</v>
      </c>
      <c r="O1026" s="45">
        <v>0</v>
      </c>
      <c r="P1026" s="6">
        <v>0</v>
      </c>
      <c r="Q1026" s="6">
        <v>0</v>
      </c>
      <c r="R1026" s="2">
        <f t="shared" si="360"/>
        <v>5.0000000000000001E-3</v>
      </c>
      <c r="S1026" s="45">
        <f t="shared" si="361"/>
        <v>913</v>
      </c>
      <c r="T1026" s="8">
        <f t="shared" si="351"/>
        <v>1.0127292960000001</v>
      </c>
      <c r="U1026" s="6">
        <f t="shared" si="352"/>
        <v>143.51969199999999</v>
      </c>
      <c r="V1026" s="3" t="str">
        <f t="shared" si="368"/>
        <v>A=</v>
      </c>
      <c r="W1026" s="9">
        <f t="shared" si="368"/>
        <v>43286</v>
      </c>
    </row>
    <row r="1027" spans="1:23" x14ac:dyDescent="0.2">
      <c r="A1027" s="102">
        <f t="shared" si="353"/>
        <v>40438</v>
      </c>
      <c r="B1027" s="6">
        <f t="shared" si="347"/>
        <v>11420.141082999999</v>
      </c>
      <c r="C1027" s="6">
        <f t="shared" si="354"/>
        <v>10000</v>
      </c>
      <c r="D1027" s="6">
        <f t="shared" si="348"/>
        <v>11420.141082999999</v>
      </c>
      <c r="E1027" s="48">
        <f t="shared" si="355"/>
        <v>3112.29</v>
      </c>
      <c r="F1027" s="10">
        <f t="shared" si="356"/>
        <v>3126.29</v>
      </c>
      <c r="G1027" s="18">
        <f t="shared" si="366"/>
        <v>40427</v>
      </c>
      <c r="H1027" s="2">
        <f t="shared" si="365"/>
        <v>4.49829546732472E-3</v>
      </c>
      <c r="I1027" s="1">
        <f t="shared" si="357"/>
        <v>12</v>
      </c>
      <c r="J1027" s="49">
        <f t="shared" si="363"/>
        <v>30</v>
      </c>
      <c r="K1027" s="7">
        <f t="shared" si="349"/>
        <v>1.0017968900000001</v>
      </c>
      <c r="L1027" s="7">
        <f t="shared" si="358"/>
        <v>1.1256215599999999</v>
      </c>
      <c r="M1027" s="7">
        <f t="shared" si="359"/>
        <v>1.1276441699999999</v>
      </c>
      <c r="N1027" s="6">
        <f t="shared" si="350"/>
        <v>11276.441699999999</v>
      </c>
      <c r="O1027" s="45">
        <v>0</v>
      </c>
      <c r="P1027" s="6">
        <v>0</v>
      </c>
      <c r="Q1027" s="6">
        <v>0</v>
      </c>
      <c r="R1027" s="2">
        <f t="shared" si="360"/>
        <v>5.0000000000000001E-3</v>
      </c>
      <c r="S1027" s="45">
        <f t="shared" si="361"/>
        <v>914</v>
      </c>
      <c r="T1027" s="8">
        <f t="shared" si="351"/>
        <v>1.0127433269999999</v>
      </c>
      <c r="U1027" s="6">
        <f t="shared" si="352"/>
        <v>143.69938300000001</v>
      </c>
      <c r="V1027" s="3" t="str">
        <f t="shared" si="368"/>
        <v>A=</v>
      </c>
      <c r="W1027" s="9">
        <f t="shared" si="368"/>
        <v>43286</v>
      </c>
    </row>
    <row r="1028" spans="1:23" x14ac:dyDescent="0.2">
      <c r="A1028" s="102">
        <f t="shared" si="353"/>
        <v>40439</v>
      </c>
      <c r="B1028" s="6">
        <f t="shared" si="347"/>
        <v>11422.008027</v>
      </c>
      <c r="C1028" s="6">
        <f t="shared" si="354"/>
        <v>10000</v>
      </c>
      <c r="D1028" s="6">
        <f t="shared" si="348"/>
        <v>11422.008027</v>
      </c>
      <c r="E1028" s="48">
        <f t="shared" si="355"/>
        <v>3112.29</v>
      </c>
      <c r="F1028" s="10">
        <f t="shared" si="356"/>
        <v>3126.29</v>
      </c>
      <c r="G1028" s="18">
        <f t="shared" si="366"/>
        <v>40427</v>
      </c>
      <c r="H1028" s="2">
        <f t="shared" si="365"/>
        <v>4.49829546732472E-3</v>
      </c>
      <c r="I1028" s="1">
        <f t="shared" si="357"/>
        <v>13</v>
      </c>
      <c r="J1028" s="49">
        <f t="shared" si="363"/>
        <v>30</v>
      </c>
      <c r="K1028" s="7">
        <f t="shared" si="349"/>
        <v>1.0019467799999999</v>
      </c>
      <c r="L1028" s="7">
        <f t="shared" si="358"/>
        <v>1.1256215599999999</v>
      </c>
      <c r="M1028" s="7">
        <f t="shared" si="359"/>
        <v>1.12781289</v>
      </c>
      <c r="N1028" s="6">
        <f t="shared" si="350"/>
        <v>11278.1289</v>
      </c>
      <c r="O1028" s="45">
        <v>0</v>
      </c>
      <c r="P1028" s="6">
        <v>0</v>
      </c>
      <c r="Q1028" s="6">
        <v>0</v>
      </c>
      <c r="R1028" s="2">
        <f t="shared" si="360"/>
        <v>5.0000000000000001E-3</v>
      </c>
      <c r="S1028" s="45">
        <f t="shared" si="361"/>
        <v>915</v>
      </c>
      <c r="T1028" s="8">
        <f t="shared" si="351"/>
        <v>1.012757358</v>
      </c>
      <c r="U1028" s="6">
        <f t="shared" si="352"/>
        <v>143.87912700000001</v>
      </c>
      <c r="V1028" s="3" t="str">
        <f t="shared" si="368"/>
        <v>A=</v>
      </c>
      <c r="W1028" s="9">
        <f t="shared" si="368"/>
        <v>43286</v>
      </c>
    </row>
    <row r="1029" spans="1:23" x14ac:dyDescent="0.2">
      <c r="A1029" s="102">
        <f t="shared" si="353"/>
        <v>40440</v>
      </c>
      <c r="B1029" s="6">
        <f t="shared" si="347"/>
        <v>11423.875221</v>
      </c>
      <c r="C1029" s="6">
        <f t="shared" si="354"/>
        <v>10000</v>
      </c>
      <c r="D1029" s="6">
        <f t="shared" si="348"/>
        <v>11423.875221</v>
      </c>
      <c r="E1029" s="48">
        <f t="shared" si="355"/>
        <v>3112.29</v>
      </c>
      <c r="F1029" s="10">
        <f t="shared" si="356"/>
        <v>3126.29</v>
      </c>
      <c r="G1029" s="18">
        <f t="shared" si="366"/>
        <v>40427</v>
      </c>
      <c r="H1029" s="2">
        <f t="shared" si="365"/>
        <v>4.49829546732472E-3</v>
      </c>
      <c r="I1029" s="1">
        <f t="shared" si="357"/>
        <v>14</v>
      </c>
      <c r="J1029" s="49">
        <f t="shared" si="363"/>
        <v>30</v>
      </c>
      <c r="K1029" s="7">
        <f t="shared" si="349"/>
        <v>1.0020966899999999</v>
      </c>
      <c r="L1029" s="7">
        <f t="shared" si="358"/>
        <v>1.1256215599999999</v>
      </c>
      <c r="M1029" s="7">
        <f t="shared" si="359"/>
        <v>1.1279816300000001</v>
      </c>
      <c r="N1029" s="6">
        <f t="shared" si="350"/>
        <v>11279.8163</v>
      </c>
      <c r="O1029" s="45">
        <v>0</v>
      </c>
      <c r="P1029" s="6">
        <v>0</v>
      </c>
      <c r="Q1029" s="6">
        <v>0</v>
      </c>
      <c r="R1029" s="2">
        <f t="shared" si="360"/>
        <v>5.0000000000000001E-3</v>
      </c>
      <c r="S1029" s="45">
        <f t="shared" si="361"/>
        <v>916</v>
      </c>
      <c r="T1029" s="8">
        <f t="shared" si="351"/>
        <v>1.0127713890000001</v>
      </c>
      <c r="U1029" s="6">
        <f t="shared" si="352"/>
        <v>144.058921</v>
      </c>
      <c r="V1029" s="3" t="str">
        <f t="shared" si="368"/>
        <v>A=</v>
      </c>
      <c r="W1029" s="9">
        <f t="shared" si="368"/>
        <v>43286</v>
      </c>
    </row>
    <row r="1030" spans="1:23" x14ac:dyDescent="0.2">
      <c r="A1030" s="102">
        <f t="shared" si="353"/>
        <v>40441</v>
      </c>
      <c r="B1030" s="6">
        <f t="shared" si="347"/>
        <v>11425.742766000001</v>
      </c>
      <c r="C1030" s="6">
        <f t="shared" si="354"/>
        <v>10000</v>
      </c>
      <c r="D1030" s="6">
        <f t="shared" si="348"/>
        <v>11425.742766000001</v>
      </c>
      <c r="E1030" s="48">
        <f t="shared" si="355"/>
        <v>3112.29</v>
      </c>
      <c r="F1030" s="10">
        <f t="shared" si="356"/>
        <v>3126.29</v>
      </c>
      <c r="G1030" s="18">
        <f t="shared" si="366"/>
        <v>40427</v>
      </c>
      <c r="H1030" s="2">
        <f t="shared" si="365"/>
        <v>4.49829546732472E-3</v>
      </c>
      <c r="I1030" s="1">
        <f t="shared" si="357"/>
        <v>15</v>
      </c>
      <c r="J1030" s="49">
        <f t="shared" si="363"/>
        <v>30</v>
      </c>
      <c r="K1030" s="7">
        <f t="shared" si="349"/>
        <v>1.00224662</v>
      </c>
      <c r="L1030" s="7">
        <f t="shared" si="358"/>
        <v>1.1256215599999999</v>
      </c>
      <c r="M1030" s="7">
        <f t="shared" si="359"/>
        <v>1.1281504</v>
      </c>
      <c r="N1030" s="6">
        <f t="shared" si="350"/>
        <v>11281.504000000001</v>
      </c>
      <c r="O1030" s="45">
        <v>0</v>
      </c>
      <c r="P1030" s="6">
        <v>0</v>
      </c>
      <c r="Q1030" s="6">
        <v>0</v>
      </c>
      <c r="R1030" s="2">
        <f t="shared" si="360"/>
        <v>5.0000000000000001E-3</v>
      </c>
      <c r="S1030" s="45">
        <f t="shared" si="361"/>
        <v>917</v>
      </c>
      <c r="T1030" s="8">
        <f t="shared" si="351"/>
        <v>1.0127854199999999</v>
      </c>
      <c r="U1030" s="6">
        <f t="shared" si="352"/>
        <v>144.238766</v>
      </c>
      <c r="V1030" s="3" t="str">
        <f t="shared" si="368"/>
        <v>A=</v>
      </c>
      <c r="W1030" s="9">
        <f t="shared" si="368"/>
        <v>43286</v>
      </c>
    </row>
    <row r="1031" spans="1:23" x14ac:dyDescent="0.2">
      <c r="A1031" s="102">
        <f t="shared" si="353"/>
        <v>40442</v>
      </c>
      <c r="B1031" s="6">
        <f t="shared" si="347"/>
        <v>11427.610573</v>
      </c>
      <c r="C1031" s="6">
        <f t="shared" si="354"/>
        <v>10000</v>
      </c>
      <c r="D1031" s="6">
        <f t="shared" si="348"/>
        <v>11427.610573</v>
      </c>
      <c r="E1031" s="48">
        <f t="shared" si="355"/>
        <v>3112.29</v>
      </c>
      <c r="F1031" s="10">
        <f t="shared" si="356"/>
        <v>3126.29</v>
      </c>
      <c r="G1031" s="18">
        <f t="shared" si="366"/>
        <v>40427</v>
      </c>
      <c r="H1031" s="2">
        <f t="shared" si="365"/>
        <v>4.49829546732472E-3</v>
      </c>
      <c r="I1031" s="1">
        <f t="shared" si="357"/>
        <v>16</v>
      </c>
      <c r="J1031" s="49">
        <f t="shared" si="363"/>
        <v>30</v>
      </c>
      <c r="K1031" s="7">
        <f t="shared" si="349"/>
        <v>1.0023965699999999</v>
      </c>
      <c r="L1031" s="7">
        <f t="shared" si="358"/>
        <v>1.1256215599999999</v>
      </c>
      <c r="M1031" s="7">
        <f t="shared" si="359"/>
        <v>1.12831919</v>
      </c>
      <c r="N1031" s="6">
        <f t="shared" si="350"/>
        <v>11283.1919</v>
      </c>
      <c r="O1031" s="45">
        <v>0</v>
      </c>
      <c r="P1031" s="6">
        <v>0</v>
      </c>
      <c r="Q1031" s="6">
        <v>0</v>
      </c>
      <c r="R1031" s="2">
        <f t="shared" si="360"/>
        <v>5.0000000000000001E-3</v>
      </c>
      <c r="S1031" s="45">
        <f t="shared" si="361"/>
        <v>918</v>
      </c>
      <c r="T1031" s="8">
        <f t="shared" si="351"/>
        <v>1.0127994520000001</v>
      </c>
      <c r="U1031" s="6">
        <f t="shared" si="352"/>
        <v>144.41867300000001</v>
      </c>
      <c r="V1031" s="3" t="str">
        <f t="shared" si="368"/>
        <v>A=</v>
      </c>
      <c r="W1031" s="9">
        <f t="shared" si="368"/>
        <v>43286</v>
      </c>
    </row>
    <row r="1032" spans="1:23" x14ac:dyDescent="0.2">
      <c r="A1032" s="102">
        <f t="shared" si="353"/>
        <v>40443</v>
      </c>
      <c r="B1032" s="6">
        <f t="shared" si="347"/>
        <v>11429.478719000001</v>
      </c>
      <c r="C1032" s="6">
        <f t="shared" si="354"/>
        <v>10000</v>
      </c>
      <c r="D1032" s="6">
        <f t="shared" si="348"/>
        <v>11429.478719000001</v>
      </c>
      <c r="E1032" s="48">
        <f t="shared" si="355"/>
        <v>3112.29</v>
      </c>
      <c r="F1032" s="10">
        <f t="shared" si="356"/>
        <v>3126.29</v>
      </c>
      <c r="G1032" s="18">
        <f t="shared" si="366"/>
        <v>40427</v>
      </c>
      <c r="H1032" s="2">
        <f t="shared" si="365"/>
        <v>4.49829546732472E-3</v>
      </c>
      <c r="I1032" s="1">
        <f t="shared" si="357"/>
        <v>17</v>
      </c>
      <c r="J1032" s="49">
        <f t="shared" si="363"/>
        <v>30</v>
      </c>
      <c r="K1032" s="7">
        <f t="shared" si="349"/>
        <v>1.0025465499999999</v>
      </c>
      <c r="L1032" s="7">
        <f t="shared" si="358"/>
        <v>1.1256215599999999</v>
      </c>
      <c r="M1032" s="7">
        <f t="shared" si="359"/>
        <v>1.1284880100000001</v>
      </c>
      <c r="N1032" s="6">
        <f t="shared" si="350"/>
        <v>11284.8801</v>
      </c>
      <c r="O1032" s="45">
        <v>0</v>
      </c>
      <c r="P1032" s="6">
        <v>0</v>
      </c>
      <c r="Q1032" s="6">
        <v>0</v>
      </c>
      <c r="R1032" s="2">
        <f t="shared" si="360"/>
        <v>5.0000000000000001E-3</v>
      </c>
      <c r="S1032" s="45">
        <f t="shared" si="361"/>
        <v>919</v>
      </c>
      <c r="T1032" s="8">
        <f t="shared" si="351"/>
        <v>1.012813483</v>
      </c>
      <c r="U1032" s="6">
        <f t="shared" si="352"/>
        <v>144.59861900000001</v>
      </c>
      <c r="V1032" s="3" t="str">
        <f t="shared" si="368"/>
        <v>A=</v>
      </c>
      <c r="W1032" s="9">
        <f t="shared" si="368"/>
        <v>43286</v>
      </c>
    </row>
    <row r="1033" spans="1:23" x14ac:dyDescent="0.2">
      <c r="A1033" s="102">
        <f t="shared" si="353"/>
        <v>40444</v>
      </c>
      <c r="B1033" s="6">
        <f t="shared" si="347"/>
        <v>11431.347125999999</v>
      </c>
      <c r="C1033" s="6">
        <f t="shared" si="354"/>
        <v>10000</v>
      </c>
      <c r="D1033" s="6">
        <f t="shared" si="348"/>
        <v>11431.347125999999</v>
      </c>
      <c r="E1033" s="48">
        <f t="shared" si="355"/>
        <v>3112.29</v>
      </c>
      <c r="F1033" s="10">
        <f t="shared" si="356"/>
        <v>3126.29</v>
      </c>
      <c r="G1033" s="18">
        <f t="shared" si="366"/>
        <v>40427</v>
      </c>
      <c r="H1033" s="2">
        <f t="shared" si="365"/>
        <v>4.49829546732472E-3</v>
      </c>
      <c r="I1033" s="1">
        <f t="shared" si="357"/>
        <v>18</v>
      </c>
      <c r="J1033" s="49">
        <f t="shared" si="363"/>
        <v>30</v>
      </c>
      <c r="K1033" s="7">
        <f t="shared" si="349"/>
        <v>1.00269655</v>
      </c>
      <c r="L1033" s="7">
        <f t="shared" si="358"/>
        <v>1.1256215599999999</v>
      </c>
      <c r="M1033" s="7">
        <f t="shared" si="359"/>
        <v>1.12865685</v>
      </c>
      <c r="N1033" s="6">
        <f t="shared" si="350"/>
        <v>11286.568499999999</v>
      </c>
      <c r="O1033" s="45">
        <v>0</v>
      </c>
      <c r="P1033" s="6">
        <v>0</v>
      </c>
      <c r="Q1033" s="6">
        <v>0</v>
      </c>
      <c r="R1033" s="2">
        <f t="shared" si="360"/>
        <v>5.0000000000000001E-3</v>
      </c>
      <c r="S1033" s="45">
        <f t="shared" si="361"/>
        <v>920</v>
      </c>
      <c r="T1033" s="8">
        <f t="shared" si="351"/>
        <v>1.0128275149999999</v>
      </c>
      <c r="U1033" s="6">
        <f t="shared" si="352"/>
        <v>144.778626</v>
      </c>
      <c r="V1033" s="3" t="str">
        <f t="shared" si="368"/>
        <v>A=</v>
      </c>
      <c r="W1033" s="9">
        <f t="shared" si="368"/>
        <v>43286</v>
      </c>
    </row>
    <row r="1034" spans="1:23" x14ac:dyDescent="0.2">
      <c r="A1034" s="102">
        <f t="shared" si="353"/>
        <v>40445</v>
      </c>
      <c r="B1034" s="6">
        <f t="shared" ref="B1034:B1097" si="369">(N1034+U1034)</f>
        <v>11433.215885</v>
      </c>
      <c r="C1034" s="6">
        <f t="shared" si="354"/>
        <v>10000</v>
      </c>
      <c r="D1034" s="6">
        <f t="shared" ref="D1034:D1097" si="370">(N1034+U1034)</f>
        <v>11433.215885</v>
      </c>
      <c r="E1034" s="48">
        <f t="shared" si="355"/>
        <v>3112.29</v>
      </c>
      <c r="F1034" s="10">
        <f t="shared" si="356"/>
        <v>3126.29</v>
      </c>
      <c r="G1034" s="18">
        <f t="shared" si="366"/>
        <v>40427</v>
      </c>
      <c r="H1034" s="2">
        <f t="shared" si="365"/>
        <v>4.49829546732472E-3</v>
      </c>
      <c r="I1034" s="1">
        <f t="shared" si="357"/>
        <v>19</v>
      </c>
      <c r="J1034" s="49">
        <f t="shared" si="363"/>
        <v>30</v>
      </c>
      <c r="K1034" s="7">
        <f t="shared" ref="K1034:K1097" si="371">TRUNC(((F1034/E1034)^(I1034/J1034)),8)</f>
        <v>1.00284657</v>
      </c>
      <c r="L1034" s="7">
        <f t="shared" si="358"/>
        <v>1.1256215599999999</v>
      </c>
      <c r="M1034" s="7">
        <f t="shared" si="359"/>
        <v>1.12882572</v>
      </c>
      <c r="N1034" s="6">
        <f t="shared" ref="N1034:N1097" si="372">TRUNC(C1034*M1034,6)</f>
        <v>11288.2572</v>
      </c>
      <c r="O1034" s="45">
        <v>0</v>
      </c>
      <c r="P1034" s="6">
        <v>0</v>
      </c>
      <c r="Q1034" s="6">
        <v>0</v>
      </c>
      <c r="R1034" s="2">
        <f t="shared" si="360"/>
        <v>5.0000000000000001E-3</v>
      </c>
      <c r="S1034" s="45">
        <f t="shared" si="361"/>
        <v>921</v>
      </c>
      <c r="T1034" s="8">
        <f t="shared" ref="T1034:T1097" si="373">ROUND((1+R1034)^(S1034/360),9)</f>
        <v>1.0128415470000001</v>
      </c>
      <c r="U1034" s="6">
        <f t="shared" ref="U1034:U1097" si="374">TRUNC((N1034*(T1034-1)),6)</f>
        <v>144.958685</v>
      </c>
      <c r="V1034" s="3" t="str">
        <f t="shared" si="368"/>
        <v>A=</v>
      </c>
      <c r="W1034" s="9">
        <f t="shared" si="368"/>
        <v>43286</v>
      </c>
    </row>
    <row r="1035" spans="1:23" x14ac:dyDescent="0.2">
      <c r="A1035" s="102">
        <f t="shared" ref="A1035:A1098" si="375">(A1034+1)</f>
        <v>40446</v>
      </c>
      <c r="B1035" s="6">
        <f t="shared" si="369"/>
        <v>11435.084803</v>
      </c>
      <c r="C1035" s="6">
        <f t="shared" ref="C1035:C1098" si="376">C1034</f>
        <v>10000</v>
      </c>
      <c r="D1035" s="6">
        <f t="shared" si="370"/>
        <v>11435.084803</v>
      </c>
      <c r="E1035" s="48">
        <f t="shared" ref="E1035:E1098" si="377">IF(F1035&lt;&gt;F1034,F1034,E1034)</f>
        <v>3112.29</v>
      </c>
      <c r="F1035" s="10">
        <f t="shared" ref="F1035:F1098" si="378">IF(DAY(A1035)=F$9+1,VLOOKUP(A1035,$AB$10:$AC$174,2),F1034)</f>
        <v>3126.29</v>
      </c>
      <c r="G1035" s="18">
        <f t="shared" si="366"/>
        <v>40427</v>
      </c>
      <c r="H1035" s="2">
        <f t="shared" si="365"/>
        <v>4.49829546732472E-3</v>
      </c>
      <c r="I1035" s="1">
        <f t="shared" ref="I1035:I1098" si="379">IF(OR(A1035&lt;A$9,A1035=A$9),0,IF(DAY(A1035)=F$9+1,1,I1034+1))</f>
        <v>20</v>
      </c>
      <c r="J1035" s="49">
        <f t="shared" si="363"/>
        <v>30</v>
      </c>
      <c r="K1035" s="7">
        <f t="shared" si="371"/>
        <v>1.0029966100000001</v>
      </c>
      <c r="L1035" s="7">
        <f t="shared" ref="L1035:L1098" si="380">IF(DAY(A1035)=F$9+1,M1034,L1034)</f>
        <v>1.1256215599999999</v>
      </c>
      <c r="M1035" s="7">
        <f t="shared" ref="M1035:M1098" si="381">TRUNC(TRUNC((K1035*L1035),16),8)</f>
        <v>1.1289946</v>
      </c>
      <c r="N1035" s="6">
        <f t="shared" si="372"/>
        <v>11289.946</v>
      </c>
      <c r="O1035" s="45">
        <v>0</v>
      </c>
      <c r="P1035" s="6">
        <v>0</v>
      </c>
      <c r="Q1035" s="6">
        <v>0</v>
      </c>
      <c r="R1035" s="2">
        <f t="shared" ref="R1035:R1098" si="382">(R1034)</f>
        <v>5.0000000000000001E-3</v>
      </c>
      <c r="S1035" s="45">
        <f t="shared" ref="S1035:S1098" si="383">IF(OR(A1035&lt;A$9,A1035=A$9),0,IF(O1034&gt;0,1,(S1034+1)))</f>
        <v>922</v>
      </c>
      <c r="T1035" s="8">
        <f t="shared" si="373"/>
        <v>1.0128555800000001</v>
      </c>
      <c r="U1035" s="6">
        <f t="shared" si="374"/>
        <v>145.138803</v>
      </c>
      <c r="V1035" s="3" t="str">
        <f t="shared" ref="V1035:W1050" si="384">V1034</f>
        <v>A=</v>
      </c>
      <c r="W1035" s="9">
        <f t="shared" si="384"/>
        <v>43286</v>
      </c>
    </row>
    <row r="1036" spans="1:23" x14ac:dyDescent="0.2">
      <c r="A1036" s="102">
        <f t="shared" si="375"/>
        <v>40447</v>
      </c>
      <c r="B1036" s="6">
        <f t="shared" si="369"/>
        <v>11436.954265</v>
      </c>
      <c r="C1036" s="6">
        <f t="shared" si="376"/>
        <v>10000</v>
      </c>
      <c r="D1036" s="6">
        <f t="shared" si="370"/>
        <v>11436.954265</v>
      </c>
      <c r="E1036" s="48">
        <f t="shared" si="377"/>
        <v>3112.29</v>
      </c>
      <c r="F1036" s="10">
        <f t="shared" si="378"/>
        <v>3126.29</v>
      </c>
      <c r="G1036" s="18">
        <f t="shared" si="366"/>
        <v>40427</v>
      </c>
      <c r="H1036" s="2">
        <f t="shared" si="365"/>
        <v>4.49829546732472E-3</v>
      </c>
      <c r="I1036" s="1">
        <f t="shared" si="379"/>
        <v>21</v>
      </c>
      <c r="J1036" s="49">
        <f t="shared" ref="J1036:J1099" si="385">IF(DAY(A1036)=F$9+1,DAY(EOMONTH(A1036,0)), IF(DAY(A1036)&lt;&gt;$F$9+1,J1035))</f>
        <v>30</v>
      </c>
      <c r="K1036" s="7">
        <f t="shared" si="371"/>
        <v>1.00314668</v>
      </c>
      <c r="L1036" s="7">
        <f t="shared" si="380"/>
        <v>1.1256215599999999</v>
      </c>
      <c r="M1036" s="7">
        <f t="shared" si="381"/>
        <v>1.12916353</v>
      </c>
      <c r="N1036" s="6">
        <f t="shared" si="372"/>
        <v>11291.6353</v>
      </c>
      <c r="O1036" s="45">
        <v>0</v>
      </c>
      <c r="P1036" s="6">
        <v>0</v>
      </c>
      <c r="Q1036" s="6">
        <v>0</v>
      </c>
      <c r="R1036" s="2">
        <f t="shared" si="382"/>
        <v>5.0000000000000001E-3</v>
      </c>
      <c r="S1036" s="45">
        <f t="shared" si="383"/>
        <v>923</v>
      </c>
      <c r="T1036" s="8">
        <f t="shared" si="373"/>
        <v>1.012869612</v>
      </c>
      <c r="U1036" s="6">
        <f t="shared" si="374"/>
        <v>145.31896499999999</v>
      </c>
      <c r="V1036" s="3" t="str">
        <f t="shared" si="384"/>
        <v>A=</v>
      </c>
      <c r="W1036" s="9">
        <f t="shared" si="384"/>
        <v>43286</v>
      </c>
    </row>
    <row r="1037" spans="1:23" x14ac:dyDescent="0.2">
      <c r="A1037" s="102">
        <f t="shared" si="375"/>
        <v>40448</v>
      </c>
      <c r="B1037" s="6">
        <f t="shared" si="369"/>
        <v>11438.823885999998</v>
      </c>
      <c r="C1037" s="6">
        <f t="shared" si="376"/>
        <v>10000</v>
      </c>
      <c r="D1037" s="6">
        <f t="shared" si="370"/>
        <v>11438.823885999998</v>
      </c>
      <c r="E1037" s="48">
        <f t="shared" si="377"/>
        <v>3112.29</v>
      </c>
      <c r="F1037" s="10">
        <f t="shared" si="378"/>
        <v>3126.29</v>
      </c>
      <c r="G1037" s="18">
        <f t="shared" si="366"/>
        <v>40427</v>
      </c>
      <c r="H1037" s="2">
        <f t="shared" si="365"/>
        <v>4.49829546732472E-3</v>
      </c>
      <c r="I1037" s="1">
        <f t="shared" si="379"/>
        <v>22</v>
      </c>
      <c r="J1037" s="49">
        <f t="shared" si="385"/>
        <v>30</v>
      </c>
      <c r="K1037" s="7">
        <f t="shared" si="371"/>
        <v>1.0032967699999999</v>
      </c>
      <c r="L1037" s="7">
        <f t="shared" si="380"/>
        <v>1.1256215599999999</v>
      </c>
      <c r="M1037" s="7">
        <f t="shared" si="381"/>
        <v>1.12933247</v>
      </c>
      <c r="N1037" s="6">
        <f t="shared" si="372"/>
        <v>11293.324699999999</v>
      </c>
      <c r="O1037" s="45">
        <v>0</v>
      </c>
      <c r="P1037" s="6">
        <v>0</v>
      </c>
      <c r="Q1037" s="6">
        <v>0</v>
      </c>
      <c r="R1037" s="2">
        <f t="shared" si="382"/>
        <v>5.0000000000000001E-3</v>
      </c>
      <c r="S1037" s="45">
        <f t="shared" si="383"/>
        <v>924</v>
      </c>
      <c r="T1037" s="8">
        <f t="shared" si="373"/>
        <v>1.0128836450000001</v>
      </c>
      <c r="U1037" s="6">
        <f t="shared" si="374"/>
        <v>145.49918600000001</v>
      </c>
      <c r="V1037" s="3" t="str">
        <f t="shared" si="384"/>
        <v>A=</v>
      </c>
      <c r="W1037" s="9">
        <f t="shared" si="384"/>
        <v>43286</v>
      </c>
    </row>
    <row r="1038" spans="1:23" x14ac:dyDescent="0.2">
      <c r="A1038" s="102">
        <f t="shared" si="375"/>
        <v>40449</v>
      </c>
      <c r="B1038" s="6">
        <f t="shared" si="369"/>
        <v>11440.693858000001</v>
      </c>
      <c r="C1038" s="6">
        <f t="shared" si="376"/>
        <v>10000</v>
      </c>
      <c r="D1038" s="6">
        <f t="shared" si="370"/>
        <v>11440.693858000001</v>
      </c>
      <c r="E1038" s="48">
        <f t="shared" si="377"/>
        <v>3112.29</v>
      </c>
      <c r="F1038" s="10">
        <f t="shared" si="378"/>
        <v>3126.29</v>
      </c>
      <c r="G1038" s="18">
        <f t="shared" si="366"/>
        <v>40427</v>
      </c>
      <c r="H1038" s="2">
        <f t="shared" si="365"/>
        <v>4.49829546732472E-3</v>
      </c>
      <c r="I1038" s="1">
        <f t="shared" si="379"/>
        <v>23</v>
      </c>
      <c r="J1038" s="49">
        <f t="shared" si="385"/>
        <v>30</v>
      </c>
      <c r="K1038" s="7">
        <f t="shared" si="371"/>
        <v>1.00344688</v>
      </c>
      <c r="L1038" s="7">
        <f t="shared" si="380"/>
        <v>1.1256215599999999</v>
      </c>
      <c r="M1038" s="7">
        <f t="shared" si="381"/>
        <v>1.1295014400000001</v>
      </c>
      <c r="N1038" s="6">
        <f t="shared" si="372"/>
        <v>11295.0144</v>
      </c>
      <c r="O1038" s="45">
        <v>0</v>
      </c>
      <c r="P1038" s="6">
        <v>0</v>
      </c>
      <c r="Q1038" s="6">
        <v>0</v>
      </c>
      <c r="R1038" s="2">
        <f t="shared" si="382"/>
        <v>5.0000000000000001E-3</v>
      </c>
      <c r="S1038" s="45">
        <f t="shared" si="383"/>
        <v>925</v>
      </c>
      <c r="T1038" s="8">
        <f t="shared" si="373"/>
        <v>1.0128976780000001</v>
      </c>
      <c r="U1038" s="6">
        <f t="shared" si="374"/>
        <v>145.67945800000001</v>
      </c>
      <c r="V1038" s="3" t="str">
        <f t="shared" si="384"/>
        <v>A=</v>
      </c>
      <c r="W1038" s="9">
        <f t="shared" si="384"/>
        <v>43286</v>
      </c>
    </row>
    <row r="1039" spans="1:23" x14ac:dyDescent="0.2">
      <c r="A1039" s="102">
        <f t="shared" si="375"/>
        <v>40450</v>
      </c>
      <c r="B1039" s="6">
        <f t="shared" si="369"/>
        <v>11442.564182</v>
      </c>
      <c r="C1039" s="6">
        <f t="shared" si="376"/>
        <v>10000</v>
      </c>
      <c r="D1039" s="6">
        <f t="shared" si="370"/>
        <v>11442.564182</v>
      </c>
      <c r="E1039" s="48">
        <f t="shared" si="377"/>
        <v>3112.29</v>
      </c>
      <c r="F1039" s="10">
        <f t="shared" si="378"/>
        <v>3126.29</v>
      </c>
      <c r="G1039" s="18">
        <f t="shared" si="366"/>
        <v>40427</v>
      </c>
      <c r="H1039" s="2">
        <f t="shared" si="365"/>
        <v>4.49829546732472E-3</v>
      </c>
      <c r="I1039" s="1">
        <f t="shared" si="379"/>
        <v>24</v>
      </c>
      <c r="J1039" s="49">
        <f t="shared" si="385"/>
        <v>30</v>
      </c>
      <c r="K1039" s="7">
        <f t="shared" si="371"/>
        <v>1.00359702</v>
      </c>
      <c r="L1039" s="7">
        <f t="shared" si="380"/>
        <v>1.1256215599999999</v>
      </c>
      <c r="M1039" s="7">
        <f t="shared" si="381"/>
        <v>1.1296704399999999</v>
      </c>
      <c r="N1039" s="6">
        <f t="shared" si="372"/>
        <v>11296.704400000001</v>
      </c>
      <c r="O1039" s="45">
        <v>0</v>
      </c>
      <c r="P1039" s="6">
        <v>0</v>
      </c>
      <c r="Q1039" s="6">
        <v>0</v>
      </c>
      <c r="R1039" s="2">
        <f t="shared" si="382"/>
        <v>5.0000000000000001E-3</v>
      </c>
      <c r="S1039" s="45">
        <f t="shared" si="383"/>
        <v>926</v>
      </c>
      <c r="T1039" s="8">
        <f t="shared" si="373"/>
        <v>1.0129117110000001</v>
      </c>
      <c r="U1039" s="6">
        <f t="shared" si="374"/>
        <v>145.859782</v>
      </c>
      <c r="V1039" s="3" t="str">
        <f t="shared" si="384"/>
        <v>A=</v>
      </c>
      <c r="W1039" s="9">
        <f t="shared" si="384"/>
        <v>43286</v>
      </c>
    </row>
    <row r="1040" spans="1:23" x14ac:dyDescent="0.2">
      <c r="A1040" s="102">
        <f t="shared" si="375"/>
        <v>40451</v>
      </c>
      <c r="B1040" s="6">
        <f t="shared" si="369"/>
        <v>11444.434654000001</v>
      </c>
      <c r="C1040" s="6">
        <f t="shared" si="376"/>
        <v>10000</v>
      </c>
      <c r="D1040" s="6">
        <f t="shared" si="370"/>
        <v>11444.434654000001</v>
      </c>
      <c r="E1040" s="48">
        <f t="shared" si="377"/>
        <v>3112.29</v>
      </c>
      <c r="F1040" s="10">
        <f t="shared" si="378"/>
        <v>3126.29</v>
      </c>
      <c r="G1040" s="18">
        <f t="shared" si="366"/>
        <v>40427</v>
      </c>
      <c r="H1040" s="2">
        <f t="shared" si="365"/>
        <v>4.49829546732472E-3</v>
      </c>
      <c r="I1040" s="1">
        <f t="shared" si="379"/>
        <v>25</v>
      </c>
      <c r="J1040" s="49">
        <f t="shared" si="385"/>
        <v>30</v>
      </c>
      <c r="K1040" s="7">
        <f t="shared" si="371"/>
        <v>1.00374717</v>
      </c>
      <c r="L1040" s="7">
        <f t="shared" si="380"/>
        <v>1.1256215599999999</v>
      </c>
      <c r="M1040" s="7">
        <f t="shared" si="381"/>
        <v>1.12983945</v>
      </c>
      <c r="N1040" s="6">
        <f t="shared" si="372"/>
        <v>11298.3945</v>
      </c>
      <c r="O1040" s="45">
        <v>0</v>
      </c>
      <c r="P1040" s="6">
        <v>0</v>
      </c>
      <c r="Q1040" s="6">
        <v>0</v>
      </c>
      <c r="R1040" s="2">
        <f t="shared" si="382"/>
        <v>5.0000000000000001E-3</v>
      </c>
      <c r="S1040" s="45">
        <f t="shared" si="383"/>
        <v>927</v>
      </c>
      <c r="T1040" s="8">
        <f t="shared" si="373"/>
        <v>1.0129257439999999</v>
      </c>
      <c r="U1040" s="6">
        <f t="shared" si="374"/>
        <v>146.040154</v>
      </c>
      <c r="V1040" s="3" t="str">
        <f t="shared" si="384"/>
        <v>A=</v>
      </c>
      <c r="W1040" s="9">
        <f t="shared" si="384"/>
        <v>43286</v>
      </c>
    </row>
    <row r="1041" spans="1:23" x14ac:dyDescent="0.2">
      <c r="A1041" s="102">
        <f t="shared" si="375"/>
        <v>40452</v>
      </c>
      <c r="B1041" s="6">
        <f t="shared" si="369"/>
        <v>11446.305579</v>
      </c>
      <c r="C1041" s="6">
        <f t="shared" si="376"/>
        <v>10000</v>
      </c>
      <c r="D1041" s="6">
        <f t="shared" si="370"/>
        <v>11446.305579</v>
      </c>
      <c r="E1041" s="48">
        <f t="shared" si="377"/>
        <v>3112.29</v>
      </c>
      <c r="F1041" s="10">
        <f t="shared" si="378"/>
        <v>3126.29</v>
      </c>
      <c r="G1041" s="18">
        <f t="shared" si="366"/>
        <v>40427</v>
      </c>
      <c r="H1041" s="2">
        <f t="shared" si="365"/>
        <v>4.49829546732472E-3</v>
      </c>
      <c r="I1041" s="1">
        <f t="shared" si="379"/>
        <v>26</v>
      </c>
      <c r="J1041" s="49">
        <f t="shared" si="385"/>
        <v>30</v>
      </c>
      <c r="K1041" s="7">
        <f t="shared" si="371"/>
        <v>1.0038973499999999</v>
      </c>
      <c r="L1041" s="7">
        <f t="shared" si="380"/>
        <v>1.1256215599999999</v>
      </c>
      <c r="M1041" s="7">
        <f t="shared" si="381"/>
        <v>1.1300085</v>
      </c>
      <c r="N1041" s="6">
        <f t="shared" si="372"/>
        <v>11300.084999999999</v>
      </c>
      <c r="O1041" s="45">
        <v>0</v>
      </c>
      <c r="P1041" s="6">
        <v>0</v>
      </c>
      <c r="Q1041" s="6">
        <v>0</v>
      </c>
      <c r="R1041" s="2">
        <f t="shared" si="382"/>
        <v>5.0000000000000001E-3</v>
      </c>
      <c r="S1041" s="45">
        <f t="shared" si="383"/>
        <v>928</v>
      </c>
      <c r="T1041" s="8">
        <f t="shared" si="373"/>
        <v>1.0129397769999999</v>
      </c>
      <c r="U1041" s="6">
        <f t="shared" si="374"/>
        <v>146.22057899999999</v>
      </c>
      <c r="V1041" s="3" t="str">
        <f t="shared" si="384"/>
        <v>A=</v>
      </c>
      <c r="W1041" s="9">
        <f t="shared" si="384"/>
        <v>43286</v>
      </c>
    </row>
    <row r="1042" spans="1:23" x14ac:dyDescent="0.2">
      <c r="A1042" s="102">
        <f t="shared" si="375"/>
        <v>40453</v>
      </c>
      <c r="B1042" s="6">
        <f t="shared" si="369"/>
        <v>11448.176665000001</v>
      </c>
      <c r="C1042" s="6">
        <f t="shared" si="376"/>
        <v>10000</v>
      </c>
      <c r="D1042" s="6">
        <f t="shared" si="370"/>
        <v>11448.176665000001</v>
      </c>
      <c r="E1042" s="48">
        <f t="shared" si="377"/>
        <v>3112.29</v>
      </c>
      <c r="F1042" s="10">
        <f t="shared" si="378"/>
        <v>3126.29</v>
      </c>
      <c r="G1042" s="18">
        <f t="shared" si="366"/>
        <v>40427</v>
      </c>
      <c r="H1042" s="2">
        <f t="shared" si="365"/>
        <v>4.49829546732472E-3</v>
      </c>
      <c r="I1042" s="1">
        <f t="shared" si="379"/>
        <v>27</v>
      </c>
      <c r="J1042" s="49">
        <f t="shared" si="385"/>
        <v>30</v>
      </c>
      <c r="K1042" s="7">
        <f t="shared" si="371"/>
        <v>1.0040475499999999</v>
      </c>
      <c r="L1042" s="7">
        <f t="shared" si="380"/>
        <v>1.1256215599999999</v>
      </c>
      <c r="M1042" s="7">
        <f t="shared" si="381"/>
        <v>1.1301775599999999</v>
      </c>
      <c r="N1042" s="6">
        <f t="shared" si="372"/>
        <v>11301.775600000001</v>
      </c>
      <c r="O1042" s="45">
        <v>0</v>
      </c>
      <c r="P1042" s="6">
        <v>0</v>
      </c>
      <c r="Q1042" s="6">
        <v>0</v>
      </c>
      <c r="R1042" s="2">
        <f t="shared" si="382"/>
        <v>5.0000000000000001E-3</v>
      </c>
      <c r="S1042" s="45">
        <f t="shared" si="383"/>
        <v>929</v>
      </c>
      <c r="T1042" s="8">
        <f t="shared" si="373"/>
        <v>1.012953811</v>
      </c>
      <c r="U1042" s="6">
        <f t="shared" si="374"/>
        <v>146.40106499999999</v>
      </c>
      <c r="V1042" s="3" t="str">
        <f t="shared" si="384"/>
        <v>A=</v>
      </c>
      <c r="W1042" s="9">
        <f t="shared" si="384"/>
        <v>43286</v>
      </c>
    </row>
    <row r="1043" spans="1:23" x14ac:dyDescent="0.2">
      <c r="A1043" s="102">
        <f t="shared" si="375"/>
        <v>40454</v>
      </c>
      <c r="B1043" s="6">
        <f t="shared" si="369"/>
        <v>11450.048304000002</v>
      </c>
      <c r="C1043" s="6">
        <f t="shared" si="376"/>
        <v>10000</v>
      </c>
      <c r="D1043" s="6">
        <f t="shared" si="370"/>
        <v>11450.048304000002</v>
      </c>
      <c r="E1043" s="48">
        <f t="shared" si="377"/>
        <v>3112.29</v>
      </c>
      <c r="F1043" s="10">
        <f t="shared" si="378"/>
        <v>3126.29</v>
      </c>
      <c r="G1043" s="18">
        <f t="shared" si="366"/>
        <v>40427</v>
      </c>
      <c r="H1043" s="2">
        <f t="shared" si="365"/>
        <v>4.49829546732472E-3</v>
      </c>
      <c r="I1043" s="1">
        <f t="shared" si="379"/>
        <v>28</v>
      </c>
      <c r="J1043" s="49">
        <f t="shared" si="385"/>
        <v>30</v>
      </c>
      <c r="K1043" s="7">
        <f t="shared" si="371"/>
        <v>1.0041977799999999</v>
      </c>
      <c r="L1043" s="7">
        <f t="shared" si="380"/>
        <v>1.1256215599999999</v>
      </c>
      <c r="M1043" s="7">
        <f t="shared" si="381"/>
        <v>1.13034667</v>
      </c>
      <c r="N1043" s="6">
        <f t="shared" si="372"/>
        <v>11303.466700000001</v>
      </c>
      <c r="O1043" s="45">
        <v>0</v>
      </c>
      <c r="P1043" s="6">
        <v>0</v>
      </c>
      <c r="Q1043" s="6">
        <v>0</v>
      </c>
      <c r="R1043" s="2">
        <f t="shared" si="382"/>
        <v>5.0000000000000001E-3</v>
      </c>
      <c r="S1043" s="45">
        <f t="shared" si="383"/>
        <v>930</v>
      </c>
      <c r="T1043" s="8">
        <f t="shared" si="373"/>
        <v>1.0129678449999999</v>
      </c>
      <c r="U1043" s="6">
        <f t="shared" si="374"/>
        <v>146.581604</v>
      </c>
      <c r="V1043" s="3" t="str">
        <f t="shared" si="384"/>
        <v>A=</v>
      </c>
      <c r="W1043" s="9">
        <f t="shared" si="384"/>
        <v>43286</v>
      </c>
    </row>
    <row r="1044" spans="1:23" x14ac:dyDescent="0.2">
      <c r="A1044" s="102">
        <f t="shared" si="375"/>
        <v>40455</v>
      </c>
      <c r="B1044" s="6">
        <f t="shared" si="369"/>
        <v>11451.91999</v>
      </c>
      <c r="C1044" s="6">
        <f t="shared" si="376"/>
        <v>10000</v>
      </c>
      <c r="D1044" s="6">
        <f t="shared" si="370"/>
        <v>11451.91999</v>
      </c>
      <c r="E1044" s="48">
        <f t="shared" si="377"/>
        <v>3112.29</v>
      </c>
      <c r="F1044" s="10">
        <f t="shared" si="378"/>
        <v>3126.29</v>
      </c>
      <c r="G1044" s="18">
        <f t="shared" si="366"/>
        <v>40427</v>
      </c>
      <c r="H1044" s="2">
        <f t="shared" si="365"/>
        <v>4.49829546732472E-3</v>
      </c>
      <c r="I1044" s="1">
        <f t="shared" si="379"/>
        <v>29</v>
      </c>
      <c r="J1044" s="49">
        <f t="shared" si="385"/>
        <v>30</v>
      </c>
      <c r="K1044" s="7">
        <f t="shared" si="371"/>
        <v>1.0043480199999999</v>
      </c>
      <c r="L1044" s="7">
        <f t="shared" si="380"/>
        <v>1.1256215599999999</v>
      </c>
      <c r="M1044" s="7">
        <f t="shared" si="381"/>
        <v>1.1305157800000001</v>
      </c>
      <c r="N1044" s="6">
        <f t="shared" si="372"/>
        <v>11305.157800000001</v>
      </c>
      <c r="O1044" s="45">
        <v>0</v>
      </c>
      <c r="P1044" s="6">
        <v>0</v>
      </c>
      <c r="Q1044" s="6">
        <v>0</v>
      </c>
      <c r="R1044" s="2">
        <f t="shared" si="382"/>
        <v>5.0000000000000001E-3</v>
      </c>
      <c r="S1044" s="45">
        <f t="shared" si="383"/>
        <v>931</v>
      </c>
      <c r="T1044" s="8">
        <f t="shared" si="373"/>
        <v>1.012981879</v>
      </c>
      <c r="U1044" s="6">
        <f t="shared" si="374"/>
        <v>146.76219</v>
      </c>
      <c r="V1044" s="3" t="str">
        <f t="shared" si="384"/>
        <v>A=</v>
      </c>
      <c r="W1044" s="9">
        <f t="shared" si="384"/>
        <v>43286</v>
      </c>
    </row>
    <row r="1045" spans="1:23" x14ac:dyDescent="0.2">
      <c r="A1045" s="102">
        <f t="shared" si="375"/>
        <v>40456</v>
      </c>
      <c r="B1045" s="6">
        <f t="shared" si="369"/>
        <v>11453.792128999999</v>
      </c>
      <c r="C1045" s="6">
        <f t="shared" si="376"/>
        <v>10000</v>
      </c>
      <c r="D1045" s="6">
        <f t="shared" si="370"/>
        <v>11453.792128999999</v>
      </c>
      <c r="E1045" s="48">
        <f t="shared" si="377"/>
        <v>3112.29</v>
      </c>
      <c r="F1045" s="10">
        <f t="shared" si="378"/>
        <v>3126.29</v>
      </c>
      <c r="G1045" s="18">
        <f t="shared" si="366"/>
        <v>40427</v>
      </c>
      <c r="H1045" s="2">
        <f t="shared" si="365"/>
        <v>4.49829546732472E-3</v>
      </c>
      <c r="I1045" s="1">
        <f t="shared" si="379"/>
        <v>30</v>
      </c>
      <c r="J1045" s="49">
        <f t="shared" si="385"/>
        <v>30</v>
      </c>
      <c r="K1045" s="7">
        <f t="shared" si="371"/>
        <v>1.0044982899999999</v>
      </c>
      <c r="L1045" s="7">
        <f t="shared" si="380"/>
        <v>1.1256215599999999</v>
      </c>
      <c r="M1045" s="7">
        <f t="shared" si="381"/>
        <v>1.1306849299999999</v>
      </c>
      <c r="N1045" s="6">
        <f t="shared" si="372"/>
        <v>11306.8493</v>
      </c>
      <c r="O1045" s="45">
        <v>0</v>
      </c>
      <c r="P1045" s="6">
        <v>0</v>
      </c>
      <c r="Q1045" s="6">
        <v>0</v>
      </c>
      <c r="R1045" s="2">
        <f t="shared" si="382"/>
        <v>5.0000000000000001E-3</v>
      </c>
      <c r="S1045" s="45">
        <f t="shared" si="383"/>
        <v>932</v>
      </c>
      <c r="T1045" s="8">
        <f t="shared" si="373"/>
        <v>1.0129959129999999</v>
      </c>
      <c r="U1045" s="6">
        <f t="shared" si="374"/>
        <v>146.94282899999999</v>
      </c>
      <c r="V1045" s="3" t="str">
        <f t="shared" si="384"/>
        <v>A=</v>
      </c>
      <c r="W1045" s="9">
        <f t="shared" si="384"/>
        <v>43286</v>
      </c>
    </row>
    <row r="1046" spans="1:23" x14ac:dyDescent="0.2">
      <c r="A1046" s="102">
        <f t="shared" si="375"/>
        <v>40457</v>
      </c>
      <c r="B1046" s="6">
        <f t="shared" si="369"/>
        <v>11456.712184999998</v>
      </c>
      <c r="C1046" s="6">
        <f t="shared" si="376"/>
        <v>10000</v>
      </c>
      <c r="D1046" s="6">
        <f t="shared" si="370"/>
        <v>11456.712184999998</v>
      </c>
      <c r="E1046" s="48">
        <f t="shared" si="377"/>
        <v>3126.29</v>
      </c>
      <c r="F1046" s="10">
        <f t="shared" si="378"/>
        <v>3149.74</v>
      </c>
      <c r="G1046" s="18">
        <f t="shared" si="366"/>
        <v>40457</v>
      </c>
      <c r="H1046" s="2">
        <f t="shared" si="365"/>
        <v>7.5009036269826357E-3</v>
      </c>
      <c r="I1046" s="1">
        <f t="shared" si="379"/>
        <v>1</v>
      </c>
      <c r="J1046" s="49">
        <f t="shared" si="385"/>
        <v>31</v>
      </c>
      <c r="K1046" s="7">
        <f t="shared" si="371"/>
        <v>1.0002410900000001</v>
      </c>
      <c r="L1046" s="7">
        <f t="shared" si="380"/>
        <v>1.1306849299999999</v>
      </c>
      <c r="M1046" s="7">
        <f t="shared" si="381"/>
        <v>1.1309575199999999</v>
      </c>
      <c r="N1046" s="6">
        <f t="shared" si="372"/>
        <v>11309.575199999999</v>
      </c>
      <c r="O1046" s="45">
        <v>0</v>
      </c>
      <c r="P1046" s="6">
        <v>0</v>
      </c>
      <c r="Q1046" s="6">
        <v>0</v>
      </c>
      <c r="R1046" s="2">
        <f t="shared" si="382"/>
        <v>5.0000000000000001E-3</v>
      </c>
      <c r="S1046" s="45">
        <f t="shared" si="383"/>
        <v>933</v>
      </c>
      <c r="T1046" s="8">
        <f t="shared" si="373"/>
        <v>1.0130099480000001</v>
      </c>
      <c r="U1046" s="6">
        <f t="shared" si="374"/>
        <v>147.13698500000001</v>
      </c>
      <c r="V1046" s="3" t="str">
        <f t="shared" si="384"/>
        <v>A=</v>
      </c>
      <c r="W1046" s="9">
        <f t="shared" si="384"/>
        <v>43286</v>
      </c>
    </row>
    <row r="1047" spans="1:23" x14ac:dyDescent="0.2">
      <c r="A1047" s="102">
        <f t="shared" si="375"/>
        <v>40458</v>
      </c>
      <c r="B1047" s="6">
        <f t="shared" si="369"/>
        <v>11459.633014999999</v>
      </c>
      <c r="C1047" s="6">
        <f t="shared" si="376"/>
        <v>10000</v>
      </c>
      <c r="D1047" s="6">
        <f t="shared" si="370"/>
        <v>11459.633014999999</v>
      </c>
      <c r="E1047" s="48">
        <f t="shared" si="377"/>
        <v>3126.29</v>
      </c>
      <c r="F1047" s="10">
        <f t="shared" si="378"/>
        <v>3149.74</v>
      </c>
      <c r="G1047" s="18">
        <f t="shared" si="366"/>
        <v>40457</v>
      </c>
      <c r="H1047" s="2">
        <f t="shared" si="365"/>
        <v>7.5009036269826357E-3</v>
      </c>
      <c r="I1047" s="1">
        <f t="shared" si="379"/>
        <v>2</v>
      </c>
      <c r="J1047" s="49">
        <f t="shared" si="385"/>
        <v>31</v>
      </c>
      <c r="K1047" s="7">
        <f t="shared" si="371"/>
        <v>1.00048223</v>
      </c>
      <c r="L1047" s="7">
        <f t="shared" si="380"/>
        <v>1.1306849299999999</v>
      </c>
      <c r="M1047" s="7">
        <f t="shared" si="381"/>
        <v>1.13123018</v>
      </c>
      <c r="N1047" s="6">
        <f t="shared" si="372"/>
        <v>11312.301799999999</v>
      </c>
      <c r="O1047" s="45">
        <v>0</v>
      </c>
      <c r="P1047" s="6">
        <v>0</v>
      </c>
      <c r="Q1047" s="6">
        <v>0</v>
      </c>
      <c r="R1047" s="2">
        <f t="shared" si="382"/>
        <v>5.0000000000000001E-3</v>
      </c>
      <c r="S1047" s="45">
        <f t="shared" si="383"/>
        <v>934</v>
      </c>
      <c r="T1047" s="8">
        <f t="shared" si="373"/>
        <v>1.013023982</v>
      </c>
      <c r="U1047" s="6">
        <f t="shared" si="374"/>
        <v>147.33121499999999</v>
      </c>
      <c r="V1047" s="3" t="str">
        <f t="shared" si="384"/>
        <v>A=</v>
      </c>
      <c r="W1047" s="9">
        <f t="shared" si="384"/>
        <v>43286</v>
      </c>
    </row>
    <row r="1048" spans="1:23" x14ac:dyDescent="0.2">
      <c r="A1048" s="102">
        <f t="shared" si="375"/>
        <v>40459</v>
      </c>
      <c r="B1048" s="6">
        <f t="shared" si="369"/>
        <v>11462.554641000001</v>
      </c>
      <c r="C1048" s="6">
        <f t="shared" si="376"/>
        <v>10000</v>
      </c>
      <c r="D1048" s="6">
        <f t="shared" si="370"/>
        <v>11462.554641000001</v>
      </c>
      <c r="E1048" s="48">
        <f t="shared" si="377"/>
        <v>3126.29</v>
      </c>
      <c r="F1048" s="10">
        <f t="shared" si="378"/>
        <v>3149.74</v>
      </c>
      <c r="G1048" s="18">
        <f t="shared" si="366"/>
        <v>40457</v>
      </c>
      <c r="H1048" s="2">
        <f t="shared" si="365"/>
        <v>7.5009036269826357E-3</v>
      </c>
      <c r="I1048" s="1">
        <f t="shared" si="379"/>
        <v>3</v>
      </c>
      <c r="J1048" s="49">
        <f t="shared" si="385"/>
        <v>31</v>
      </c>
      <c r="K1048" s="7">
        <f t="shared" si="371"/>
        <v>1.00072344</v>
      </c>
      <c r="L1048" s="7">
        <f t="shared" si="380"/>
        <v>1.1306849299999999</v>
      </c>
      <c r="M1048" s="7">
        <f t="shared" si="381"/>
        <v>1.13150291</v>
      </c>
      <c r="N1048" s="6">
        <f t="shared" si="372"/>
        <v>11315.0291</v>
      </c>
      <c r="O1048" s="45">
        <v>0</v>
      </c>
      <c r="P1048" s="6">
        <v>0</v>
      </c>
      <c r="Q1048" s="6">
        <v>0</v>
      </c>
      <c r="R1048" s="2">
        <f t="shared" si="382"/>
        <v>5.0000000000000001E-3</v>
      </c>
      <c r="S1048" s="45">
        <f t="shared" si="383"/>
        <v>935</v>
      </c>
      <c r="T1048" s="8">
        <f t="shared" si="373"/>
        <v>1.013038017</v>
      </c>
      <c r="U1048" s="6">
        <f t="shared" si="374"/>
        <v>147.525541</v>
      </c>
      <c r="V1048" s="3" t="str">
        <f t="shared" si="384"/>
        <v>A=</v>
      </c>
      <c r="W1048" s="9">
        <f t="shared" si="384"/>
        <v>43286</v>
      </c>
    </row>
    <row r="1049" spans="1:23" x14ac:dyDescent="0.2">
      <c r="A1049" s="102">
        <f t="shared" si="375"/>
        <v>40460</v>
      </c>
      <c r="B1049" s="6">
        <f t="shared" si="369"/>
        <v>11465.477054000001</v>
      </c>
      <c r="C1049" s="6">
        <f t="shared" si="376"/>
        <v>10000</v>
      </c>
      <c r="D1049" s="6">
        <f t="shared" si="370"/>
        <v>11465.477054000001</v>
      </c>
      <c r="E1049" s="48">
        <f t="shared" si="377"/>
        <v>3126.29</v>
      </c>
      <c r="F1049" s="10">
        <f t="shared" si="378"/>
        <v>3149.74</v>
      </c>
      <c r="G1049" s="18">
        <f t="shared" si="366"/>
        <v>40457</v>
      </c>
      <c r="H1049" s="2">
        <f t="shared" si="365"/>
        <v>7.5009036269826357E-3</v>
      </c>
      <c r="I1049" s="1">
        <f t="shared" si="379"/>
        <v>4</v>
      </c>
      <c r="J1049" s="49">
        <f t="shared" si="385"/>
        <v>31</v>
      </c>
      <c r="K1049" s="7">
        <f t="shared" si="371"/>
        <v>1.0009647100000001</v>
      </c>
      <c r="L1049" s="7">
        <f t="shared" si="380"/>
        <v>1.1306849299999999</v>
      </c>
      <c r="M1049" s="7">
        <f t="shared" si="381"/>
        <v>1.1317757100000001</v>
      </c>
      <c r="N1049" s="6">
        <f t="shared" si="372"/>
        <v>11317.757100000001</v>
      </c>
      <c r="O1049" s="45">
        <v>0</v>
      </c>
      <c r="P1049" s="6">
        <v>0</v>
      </c>
      <c r="Q1049" s="6">
        <v>0</v>
      </c>
      <c r="R1049" s="2">
        <f t="shared" si="382"/>
        <v>5.0000000000000001E-3</v>
      </c>
      <c r="S1049" s="45">
        <f t="shared" si="383"/>
        <v>936</v>
      </c>
      <c r="T1049" s="8">
        <f t="shared" si="373"/>
        <v>1.0130520519999999</v>
      </c>
      <c r="U1049" s="6">
        <f t="shared" si="374"/>
        <v>147.719954</v>
      </c>
      <c r="V1049" s="3" t="str">
        <f t="shared" si="384"/>
        <v>A=</v>
      </c>
      <c r="W1049" s="9">
        <f t="shared" si="384"/>
        <v>43286</v>
      </c>
    </row>
    <row r="1050" spans="1:23" x14ac:dyDescent="0.2">
      <c r="A1050" s="102">
        <f t="shared" si="375"/>
        <v>40461</v>
      </c>
      <c r="B1050" s="6">
        <f t="shared" si="369"/>
        <v>11468.400049</v>
      </c>
      <c r="C1050" s="6">
        <f t="shared" si="376"/>
        <v>10000</v>
      </c>
      <c r="D1050" s="6">
        <f t="shared" si="370"/>
        <v>11468.400049</v>
      </c>
      <c r="E1050" s="48">
        <f t="shared" si="377"/>
        <v>3126.29</v>
      </c>
      <c r="F1050" s="10">
        <f t="shared" si="378"/>
        <v>3149.74</v>
      </c>
      <c r="G1050" s="18">
        <f t="shared" si="366"/>
        <v>40457</v>
      </c>
      <c r="H1050" s="2">
        <f t="shared" si="365"/>
        <v>7.5009036269826357E-3</v>
      </c>
      <c r="I1050" s="1">
        <f t="shared" si="379"/>
        <v>5</v>
      </c>
      <c r="J1050" s="49">
        <f t="shared" si="385"/>
        <v>31</v>
      </c>
      <c r="K1050" s="7">
        <f t="shared" si="371"/>
        <v>1.0012060300000001</v>
      </c>
      <c r="L1050" s="7">
        <f t="shared" si="380"/>
        <v>1.1306849299999999</v>
      </c>
      <c r="M1050" s="7">
        <f t="shared" si="381"/>
        <v>1.1320485600000001</v>
      </c>
      <c r="N1050" s="6">
        <f t="shared" si="372"/>
        <v>11320.4856</v>
      </c>
      <c r="O1050" s="45">
        <v>0</v>
      </c>
      <c r="P1050" s="6">
        <v>0</v>
      </c>
      <c r="Q1050" s="6">
        <v>0</v>
      </c>
      <c r="R1050" s="2">
        <f t="shared" si="382"/>
        <v>5.0000000000000001E-3</v>
      </c>
      <c r="S1050" s="45">
        <f t="shared" si="383"/>
        <v>937</v>
      </c>
      <c r="T1050" s="8">
        <f t="shared" si="373"/>
        <v>1.0130660869999999</v>
      </c>
      <c r="U1050" s="6">
        <f t="shared" si="374"/>
        <v>147.91444899999999</v>
      </c>
      <c r="V1050" s="3" t="str">
        <f t="shared" si="384"/>
        <v>A=</v>
      </c>
      <c r="W1050" s="9">
        <f t="shared" si="384"/>
        <v>43286</v>
      </c>
    </row>
    <row r="1051" spans="1:23" x14ac:dyDescent="0.2">
      <c r="A1051" s="102">
        <f t="shared" si="375"/>
        <v>40462</v>
      </c>
      <c r="B1051" s="6">
        <f t="shared" si="369"/>
        <v>11471.323943000001</v>
      </c>
      <c r="C1051" s="6">
        <f t="shared" si="376"/>
        <v>10000</v>
      </c>
      <c r="D1051" s="6">
        <f t="shared" si="370"/>
        <v>11471.323943000001</v>
      </c>
      <c r="E1051" s="48">
        <f t="shared" si="377"/>
        <v>3126.29</v>
      </c>
      <c r="F1051" s="10">
        <f t="shared" si="378"/>
        <v>3149.74</v>
      </c>
      <c r="G1051" s="18">
        <f t="shared" si="366"/>
        <v>40457</v>
      </c>
      <c r="H1051" s="2">
        <f t="shared" si="365"/>
        <v>7.5009036269826357E-3</v>
      </c>
      <c r="I1051" s="1">
        <f t="shared" si="379"/>
        <v>6</v>
      </c>
      <c r="J1051" s="49">
        <f t="shared" si="385"/>
        <v>31</v>
      </c>
      <c r="K1051" s="7">
        <f t="shared" si="371"/>
        <v>1.0014474099999999</v>
      </c>
      <c r="L1051" s="7">
        <f t="shared" si="380"/>
        <v>1.1306849299999999</v>
      </c>
      <c r="M1051" s="7">
        <f t="shared" si="381"/>
        <v>1.13232149</v>
      </c>
      <c r="N1051" s="6">
        <f t="shared" si="372"/>
        <v>11323.214900000001</v>
      </c>
      <c r="O1051" s="45">
        <v>0</v>
      </c>
      <c r="P1051" s="6">
        <v>0</v>
      </c>
      <c r="Q1051" s="6">
        <v>0</v>
      </c>
      <c r="R1051" s="2">
        <f t="shared" si="382"/>
        <v>5.0000000000000001E-3</v>
      </c>
      <c r="S1051" s="45">
        <f t="shared" si="383"/>
        <v>938</v>
      </c>
      <c r="T1051" s="8">
        <f t="shared" si="373"/>
        <v>1.0130801229999999</v>
      </c>
      <c r="U1051" s="6">
        <f t="shared" si="374"/>
        <v>148.10904300000001</v>
      </c>
      <c r="V1051" s="3" t="str">
        <f t="shared" ref="V1051:W1066" si="386">V1050</f>
        <v>A=</v>
      </c>
      <c r="W1051" s="9">
        <f t="shared" si="386"/>
        <v>43286</v>
      </c>
    </row>
    <row r="1052" spans="1:23" x14ac:dyDescent="0.2">
      <c r="A1052" s="102">
        <f t="shared" si="375"/>
        <v>40463</v>
      </c>
      <c r="B1052" s="6">
        <f t="shared" si="369"/>
        <v>11474.248509999999</v>
      </c>
      <c r="C1052" s="6">
        <f t="shared" si="376"/>
        <v>10000</v>
      </c>
      <c r="D1052" s="6">
        <f t="shared" si="370"/>
        <v>11474.248509999999</v>
      </c>
      <c r="E1052" s="48">
        <f t="shared" si="377"/>
        <v>3126.29</v>
      </c>
      <c r="F1052" s="10">
        <f t="shared" si="378"/>
        <v>3149.74</v>
      </c>
      <c r="G1052" s="18">
        <f t="shared" si="366"/>
        <v>40457</v>
      </c>
      <c r="H1052" s="2">
        <f t="shared" si="365"/>
        <v>7.5009036269826357E-3</v>
      </c>
      <c r="I1052" s="1">
        <f t="shared" si="379"/>
        <v>7</v>
      </c>
      <c r="J1052" s="49">
        <f t="shared" si="385"/>
        <v>31</v>
      </c>
      <c r="K1052" s="7">
        <f t="shared" si="371"/>
        <v>1.0016888500000001</v>
      </c>
      <c r="L1052" s="7">
        <f t="shared" si="380"/>
        <v>1.1306849299999999</v>
      </c>
      <c r="M1052" s="7">
        <f t="shared" si="381"/>
        <v>1.1325944800000001</v>
      </c>
      <c r="N1052" s="6">
        <f t="shared" si="372"/>
        <v>11325.944799999999</v>
      </c>
      <c r="O1052" s="45">
        <v>0</v>
      </c>
      <c r="P1052" s="6">
        <v>0</v>
      </c>
      <c r="Q1052" s="6">
        <v>0</v>
      </c>
      <c r="R1052" s="2">
        <f t="shared" si="382"/>
        <v>5.0000000000000001E-3</v>
      </c>
      <c r="S1052" s="45">
        <f t="shared" si="383"/>
        <v>939</v>
      </c>
      <c r="T1052" s="8">
        <f t="shared" si="373"/>
        <v>1.0130941579999999</v>
      </c>
      <c r="U1052" s="6">
        <f t="shared" si="374"/>
        <v>148.30371</v>
      </c>
      <c r="V1052" s="3" t="str">
        <f t="shared" si="386"/>
        <v>A=</v>
      </c>
      <c r="W1052" s="9">
        <f t="shared" si="386"/>
        <v>43286</v>
      </c>
    </row>
    <row r="1053" spans="1:23" x14ac:dyDescent="0.2">
      <c r="A1053" s="102">
        <f t="shared" si="375"/>
        <v>40464</v>
      </c>
      <c r="B1053" s="6">
        <f t="shared" si="369"/>
        <v>11477.173874</v>
      </c>
      <c r="C1053" s="6">
        <f t="shared" si="376"/>
        <v>10000</v>
      </c>
      <c r="D1053" s="6">
        <f t="shared" si="370"/>
        <v>11477.173874</v>
      </c>
      <c r="E1053" s="48">
        <f t="shared" si="377"/>
        <v>3126.29</v>
      </c>
      <c r="F1053" s="10">
        <f t="shared" si="378"/>
        <v>3149.74</v>
      </c>
      <c r="G1053" s="18">
        <f t="shared" si="366"/>
        <v>40457</v>
      </c>
      <c r="H1053" s="2">
        <f t="shared" si="365"/>
        <v>7.5009036269826357E-3</v>
      </c>
      <c r="I1053" s="1">
        <f t="shared" si="379"/>
        <v>8</v>
      </c>
      <c r="J1053" s="49">
        <f t="shared" si="385"/>
        <v>31</v>
      </c>
      <c r="K1053" s="7">
        <f t="shared" si="371"/>
        <v>1.0019303500000001</v>
      </c>
      <c r="L1053" s="7">
        <f t="shared" si="380"/>
        <v>1.1306849299999999</v>
      </c>
      <c r="M1053" s="7">
        <f t="shared" si="381"/>
        <v>1.1328675399999999</v>
      </c>
      <c r="N1053" s="6">
        <f t="shared" si="372"/>
        <v>11328.6754</v>
      </c>
      <c r="O1053" s="45">
        <v>0</v>
      </c>
      <c r="P1053" s="6">
        <v>0</v>
      </c>
      <c r="Q1053" s="6">
        <v>0</v>
      </c>
      <c r="R1053" s="2">
        <f t="shared" si="382"/>
        <v>5.0000000000000001E-3</v>
      </c>
      <c r="S1053" s="45">
        <f t="shared" si="383"/>
        <v>940</v>
      </c>
      <c r="T1053" s="8">
        <f t="shared" si="373"/>
        <v>1.013108194</v>
      </c>
      <c r="U1053" s="6">
        <f t="shared" si="374"/>
        <v>148.49847399999999</v>
      </c>
      <c r="V1053" s="3" t="str">
        <f t="shared" si="386"/>
        <v>A=</v>
      </c>
      <c r="W1053" s="9">
        <f t="shared" si="386"/>
        <v>43286</v>
      </c>
    </row>
    <row r="1054" spans="1:23" x14ac:dyDescent="0.2">
      <c r="A1054" s="102">
        <f t="shared" si="375"/>
        <v>40465</v>
      </c>
      <c r="B1054" s="6">
        <f t="shared" si="369"/>
        <v>11480.100023999999</v>
      </c>
      <c r="C1054" s="6">
        <f t="shared" si="376"/>
        <v>10000</v>
      </c>
      <c r="D1054" s="6">
        <f t="shared" si="370"/>
        <v>11480.100023999999</v>
      </c>
      <c r="E1054" s="48">
        <f t="shared" si="377"/>
        <v>3126.29</v>
      </c>
      <c r="F1054" s="10">
        <f t="shared" si="378"/>
        <v>3149.74</v>
      </c>
      <c r="G1054" s="18">
        <f t="shared" si="366"/>
        <v>40457</v>
      </c>
      <c r="H1054" s="2">
        <f t="shared" si="365"/>
        <v>7.5009036269826357E-3</v>
      </c>
      <c r="I1054" s="1">
        <f t="shared" si="379"/>
        <v>9</v>
      </c>
      <c r="J1054" s="49">
        <f t="shared" si="385"/>
        <v>31</v>
      </c>
      <c r="K1054" s="7">
        <f t="shared" si="371"/>
        <v>1.0021719099999999</v>
      </c>
      <c r="L1054" s="7">
        <f t="shared" si="380"/>
        <v>1.1306849299999999</v>
      </c>
      <c r="M1054" s="7">
        <f t="shared" si="381"/>
        <v>1.13314067</v>
      </c>
      <c r="N1054" s="6">
        <f t="shared" si="372"/>
        <v>11331.4067</v>
      </c>
      <c r="O1054" s="45">
        <v>0</v>
      </c>
      <c r="P1054" s="6">
        <v>0</v>
      </c>
      <c r="Q1054" s="6">
        <v>0</v>
      </c>
      <c r="R1054" s="2">
        <f t="shared" si="382"/>
        <v>5.0000000000000001E-3</v>
      </c>
      <c r="S1054" s="45">
        <f t="shared" si="383"/>
        <v>941</v>
      </c>
      <c r="T1054" s="8">
        <f t="shared" si="373"/>
        <v>1.01312223</v>
      </c>
      <c r="U1054" s="6">
        <f t="shared" si="374"/>
        <v>148.69332399999999</v>
      </c>
      <c r="V1054" s="3" t="str">
        <f t="shared" si="386"/>
        <v>A=</v>
      </c>
      <c r="W1054" s="9">
        <f t="shared" si="386"/>
        <v>43286</v>
      </c>
    </row>
    <row r="1055" spans="1:23" x14ac:dyDescent="0.2">
      <c r="A1055" s="102">
        <f t="shared" si="375"/>
        <v>40466</v>
      </c>
      <c r="B1055" s="6">
        <f t="shared" si="369"/>
        <v>11483.026859</v>
      </c>
      <c r="C1055" s="6">
        <f t="shared" si="376"/>
        <v>10000</v>
      </c>
      <c r="D1055" s="6">
        <f t="shared" si="370"/>
        <v>11483.026859</v>
      </c>
      <c r="E1055" s="48">
        <f t="shared" si="377"/>
        <v>3126.29</v>
      </c>
      <c r="F1055" s="10">
        <f t="shared" si="378"/>
        <v>3149.74</v>
      </c>
      <c r="G1055" s="18">
        <f t="shared" si="366"/>
        <v>40457</v>
      </c>
      <c r="H1055" s="2">
        <f t="shared" ref="H1055:H1118" si="387">(F1055/E1055)-1</f>
        <v>7.5009036269826357E-3</v>
      </c>
      <c r="I1055" s="1">
        <f t="shared" si="379"/>
        <v>10</v>
      </c>
      <c r="J1055" s="49">
        <f t="shared" si="385"/>
        <v>31</v>
      </c>
      <c r="K1055" s="7">
        <f t="shared" si="371"/>
        <v>1.0024135199999999</v>
      </c>
      <c r="L1055" s="7">
        <f t="shared" si="380"/>
        <v>1.1306849299999999</v>
      </c>
      <c r="M1055" s="7">
        <f t="shared" si="381"/>
        <v>1.1334138600000001</v>
      </c>
      <c r="N1055" s="6">
        <f t="shared" si="372"/>
        <v>11334.1386</v>
      </c>
      <c r="O1055" s="45">
        <v>0</v>
      </c>
      <c r="P1055" s="6">
        <v>0</v>
      </c>
      <c r="Q1055" s="6">
        <v>0</v>
      </c>
      <c r="R1055" s="2">
        <f t="shared" si="382"/>
        <v>5.0000000000000001E-3</v>
      </c>
      <c r="S1055" s="45">
        <f t="shared" si="383"/>
        <v>942</v>
      </c>
      <c r="T1055" s="8">
        <f t="shared" si="373"/>
        <v>1.0131362660000001</v>
      </c>
      <c r="U1055" s="6">
        <f t="shared" si="374"/>
        <v>148.88825900000001</v>
      </c>
      <c r="V1055" s="3" t="str">
        <f t="shared" si="386"/>
        <v>A=</v>
      </c>
      <c r="W1055" s="9">
        <f t="shared" si="386"/>
        <v>43286</v>
      </c>
    </row>
    <row r="1056" spans="1:23" x14ac:dyDescent="0.2">
      <c r="A1056" s="102">
        <f t="shared" si="375"/>
        <v>40467</v>
      </c>
      <c r="B1056" s="6">
        <f t="shared" si="369"/>
        <v>11485.954378</v>
      </c>
      <c r="C1056" s="6">
        <f t="shared" si="376"/>
        <v>10000</v>
      </c>
      <c r="D1056" s="6">
        <f t="shared" si="370"/>
        <v>11485.954378</v>
      </c>
      <c r="E1056" s="48">
        <f t="shared" si="377"/>
        <v>3126.29</v>
      </c>
      <c r="F1056" s="10">
        <f t="shared" si="378"/>
        <v>3149.74</v>
      </c>
      <c r="G1056" s="18">
        <f t="shared" si="366"/>
        <v>40457</v>
      </c>
      <c r="H1056" s="2">
        <f t="shared" si="387"/>
        <v>7.5009036269826357E-3</v>
      </c>
      <c r="I1056" s="1">
        <f t="shared" si="379"/>
        <v>11</v>
      </c>
      <c r="J1056" s="49">
        <f t="shared" si="385"/>
        <v>31</v>
      </c>
      <c r="K1056" s="7">
        <f t="shared" si="371"/>
        <v>1.00265519</v>
      </c>
      <c r="L1056" s="7">
        <f t="shared" si="380"/>
        <v>1.1306849299999999</v>
      </c>
      <c r="M1056" s="7">
        <f t="shared" si="381"/>
        <v>1.1336871100000001</v>
      </c>
      <c r="N1056" s="6">
        <f t="shared" si="372"/>
        <v>11336.8711</v>
      </c>
      <c r="O1056" s="45">
        <v>0</v>
      </c>
      <c r="P1056" s="6">
        <v>0</v>
      </c>
      <c r="Q1056" s="6">
        <v>0</v>
      </c>
      <c r="R1056" s="2">
        <f t="shared" si="382"/>
        <v>5.0000000000000001E-3</v>
      </c>
      <c r="S1056" s="45">
        <f t="shared" si="383"/>
        <v>943</v>
      </c>
      <c r="T1056" s="8">
        <f t="shared" si="373"/>
        <v>1.0131503019999999</v>
      </c>
      <c r="U1056" s="6">
        <f t="shared" si="374"/>
        <v>149.08327800000001</v>
      </c>
      <c r="V1056" s="3" t="str">
        <f t="shared" si="386"/>
        <v>A=</v>
      </c>
      <c r="W1056" s="9">
        <f t="shared" si="386"/>
        <v>43286</v>
      </c>
    </row>
    <row r="1057" spans="1:23" x14ac:dyDescent="0.2">
      <c r="A1057" s="102">
        <f t="shared" si="375"/>
        <v>40468</v>
      </c>
      <c r="B1057" s="6">
        <f t="shared" si="369"/>
        <v>11488.882695</v>
      </c>
      <c r="C1057" s="6">
        <f t="shared" si="376"/>
        <v>10000</v>
      </c>
      <c r="D1057" s="6">
        <f t="shared" si="370"/>
        <v>11488.882695</v>
      </c>
      <c r="E1057" s="48">
        <f t="shared" si="377"/>
        <v>3126.29</v>
      </c>
      <c r="F1057" s="10">
        <f t="shared" si="378"/>
        <v>3149.74</v>
      </c>
      <c r="G1057" s="18">
        <f t="shared" si="366"/>
        <v>40457</v>
      </c>
      <c r="H1057" s="2">
        <f t="shared" si="387"/>
        <v>7.5009036269826357E-3</v>
      </c>
      <c r="I1057" s="1">
        <f t="shared" si="379"/>
        <v>12</v>
      </c>
      <c r="J1057" s="49">
        <f t="shared" si="385"/>
        <v>31</v>
      </c>
      <c r="K1057" s="7">
        <f t="shared" si="371"/>
        <v>1.00289692</v>
      </c>
      <c r="L1057" s="7">
        <f t="shared" si="380"/>
        <v>1.1306849299999999</v>
      </c>
      <c r="M1057" s="7">
        <f t="shared" si="381"/>
        <v>1.1339604299999999</v>
      </c>
      <c r="N1057" s="6">
        <f t="shared" si="372"/>
        <v>11339.604300000001</v>
      </c>
      <c r="O1057" s="45">
        <v>0</v>
      </c>
      <c r="P1057" s="6">
        <v>0</v>
      </c>
      <c r="Q1057" s="6">
        <v>0</v>
      </c>
      <c r="R1057" s="2">
        <f t="shared" si="382"/>
        <v>5.0000000000000001E-3</v>
      </c>
      <c r="S1057" s="45">
        <f t="shared" si="383"/>
        <v>944</v>
      </c>
      <c r="T1057" s="8">
        <f t="shared" si="373"/>
        <v>1.013164339</v>
      </c>
      <c r="U1057" s="6">
        <f t="shared" si="374"/>
        <v>149.27839499999999</v>
      </c>
      <c r="V1057" s="3" t="str">
        <f t="shared" si="386"/>
        <v>A=</v>
      </c>
      <c r="W1057" s="9">
        <f t="shared" si="386"/>
        <v>43286</v>
      </c>
    </row>
    <row r="1058" spans="1:23" x14ac:dyDescent="0.2">
      <c r="A1058" s="102">
        <f t="shared" si="375"/>
        <v>40469</v>
      </c>
      <c r="B1058" s="6">
        <f t="shared" si="369"/>
        <v>11491.811797</v>
      </c>
      <c r="C1058" s="6">
        <f t="shared" si="376"/>
        <v>10000</v>
      </c>
      <c r="D1058" s="6">
        <f t="shared" si="370"/>
        <v>11491.811797</v>
      </c>
      <c r="E1058" s="48">
        <f t="shared" si="377"/>
        <v>3126.29</v>
      </c>
      <c r="F1058" s="10">
        <f t="shared" si="378"/>
        <v>3149.74</v>
      </c>
      <c r="G1058" s="18">
        <f t="shared" si="366"/>
        <v>40457</v>
      </c>
      <c r="H1058" s="2">
        <f t="shared" si="387"/>
        <v>7.5009036269826357E-3</v>
      </c>
      <c r="I1058" s="1">
        <f t="shared" si="379"/>
        <v>13</v>
      </c>
      <c r="J1058" s="49">
        <f t="shared" si="385"/>
        <v>31</v>
      </c>
      <c r="K1058" s="7">
        <f t="shared" si="371"/>
        <v>1.00313871</v>
      </c>
      <c r="L1058" s="7">
        <f t="shared" si="380"/>
        <v>1.1306849299999999</v>
      </c>
      <c r="M1058" s="7">
        <f t="shared" si="381"/>
        <v>1.1342338199999999</v>
      </c>
      <c r="N1058" s="6">
        <f t="shared" si="372"/>
        <v>11342.3382</v>
      </c>
      <c r="O1058" s="45">
        <v>0</v>
      </c>
      <c r="P1058" s="6">
        <v>0</v>
      </c>
      <c r="Q1058" s="6">
        <v>0</v>
      </c>
      <c r="R1058" s="2">
        <f t="shared" si="382"/>
        <v>5.0000000000000001E-3</v>
      </c>
      <c r="S1058" s="45">
        <f t="shared" si="383"/>
        <v>945</v>
      </c>
      <c r="T1058" s="8">
        <f t="shared" si="373"/>
        <v>1.0131783759999999</v>
      </c>
      <c r="U1058" s="6">
        <f t="shared" si="374"/>
        <v>149.47359700000001</v>
      </c>
      <c r="V1058" s="3" t="str">
        <f t="shared" si="386"/>
        <v>A=</v>
      </c>
      <c r="W1058" s="9">
        <f t="shared" si="386"/>
        <v>43286</v>
      </c>
    </row>
    <row r="1059" spans="1:23" x14ac:dyDescent="0.2">
      <c r="A1059" s="102">
        <f t="shared" si="375"/>
        <v>40470</v>
      </c>
      <c r="B1059" s="6">
        <f t="shared" si="369"/>
        <v>11494.741584000001</v>
      </c>
      <c r="C1059" s="6">
        <f t="shared" si="376"/>
        <v>10000</v>
      </c>
      <c r="D1059" s="6">
        <f t="shared" si="370"/>
        <v>11494.741584000001</v>
      </c>
      <c r="E1059" s="48">
        <f t="shared" si="377"/>
        <v>3126.29</v>
      </c>
      <c r="F1059" s="10">
        <f t="shared" si="378"/>
        <v>3149.74</v>
      </c>
      <c r="G1059" s="18">
        <f t="shared" si="366"/>
        <v>40457</v>
      </c>
      <c r="H1059" s="2">
        <f t="shared" si="387"/>
        <v>7.5009036269826357E-3</v>
      </c>
      <c r="I1059" s="1">
        <f t="shared" si="379"/>
        <v>14</v>
      </c>
      <c r="J1059" s="49">
        <f t="shared" si="385"/>
        <v>31</v>
      </c>
      <c r="K1059" s="7">
        <f t="shared" si="371"/>
        <v>1.0033805600000001</v>
      </c>
      <c r="L1059" s="7">
        <f t="shared" si="380"/>
        <v>1.1306849299999999</v>
      </c>
      <c r="M1059" s="7">
        <f t="shared" si="381"/>
        <v>1.1345072700000001</v>
      </c>
      <c r="N1059" s="6">
        <f t="shared" si="372"/>
        <v>11345.072700000001</v>
      </c>
      <c r="O1059" s="45">
        <v>0</v>
      </c>
      <c r="P1059" s="6">
        <v>0</v>
      </c>
      <c r="Q1059" s="6">
        <v>0</v>
      </c>
      <c r="R1059" s="2">
        <f t="shared" si="382"/>
        <v>5.0000000000000001E-3</v>
      </c>
      <c r="S1059" s="45">
        <f t="shared" si="383"/>
        <v>946</v>
      </c>
      <c r="T1059" s="8">
        <f t="shared" si="373"/>
        <v>1.0131924130000001</v>
      </c>
      <c r="U1059" s="6">
        <f t="shared" si="374"/>
        <v>149.66888399999999</v>
      </c>
      <c r="V1059" s="3" t="str">
        <f t="shared" si="386"/>
        <v>A=</v>
      </c>
      <c r="W1059" s="9">
        <f t="shared" si="386"/>
        <v>43286</v>
      </c>
    </row>
    <row r="1060" spans="1:23" x14ac:dyDescent="0.2">
      <c r="A1060" s="102">
        <f t="shared" si="375"/>
        <v>40471</v>
      </c>
      <c r="B1060" s="6">
        <f t="shared" si="369"/>
        <v>11497.672258000001</v>
      </c>
      <c r="C1060" s="6">
        <f t="shared" si="376"/>
        <v>10000</v>
      </c>
      <c r="D1060" s="6">
        <f t="shared" si="370"/>
        <v>11497.672258000001</v>
      </c>
      <c r="E1060" s="48">
        <f t="shared" si="377"/>
        <v>3126.29</v>
      </c>
      <c r="F1060" s="10">
        <f t="shared" si="378"/>
        <v>3149.74</v>
      </c>
      <c r="G1060" s="18">
        <f t="shared" si="366"/>
        <v>40457</v>
      </c>
      <c r="H1060" s="2">
        <f t="shared" si="387"/>
        <v>7.5009036269826357E-3</v>
      </c>
      <c r="I1060" s="1">
        <f t="shared" si="379"/>
        <v>15</v>
      </c>
      <c r="J1060" s="49">
        <f t="shared" si="385"/>
        <v>31</v>
      </c>
      <c r="K1060" s="7">
        <f t="shared" si="371"/>
        <v>1.00362247</v>
      </c>
      <c r="L1060" s="7">
        <f t="shared" si="380"/>
        <v>1.1306849299999999</v>
      </c>
      <c r="M1060" s="7">
        <f t="shared" si="381"/>
        <v>1.1347807999999999</v>
      </c>
      <c r="N1060" s="6">
        <f t="shared" si="372"/>
        <v>11347.808000000001</v>
      </c>
      <c r="O1060" s="45">
        <v>0</v>
      </c>
      <c r="P1060" s="6">
        <v>0</v>
      </c>
      <c r="Q1060" s="6">
        <v>0</v>
      </c>
      <c r="R1060" s="2">
        <f t="shared" si="382"/>
        <v>5.0000000000000001E-3</v>
      </c>
      <c r="S1060" s="45">
        <f t="shared" si="383"/>
        <v>947</v>
      </c>
      <c r="T1060" s="8">
        <f t="shared" si="373"/>
        <v>1.01320645</v>
      </c>
      <c r="U1060" s="6">
        <f t="shared" si="374"/>
        <v>149.86425800000001</v>
      </c>
      <c r="V1060" s="3" t="str">
        <f t="shared" si="386"/>
        <v>A=</v>
      </c>
      <c r="W1060" s="9">
        <f t="shared" si="386"/>
        <v>43286</v>
      </c>
    </row>
    <row r="1061" spans="1:23" x14ac:dyDescent="0.2">
      <c r="A1061" s="102">
        <f t="shared" si="375"/>
        <v>40472</v>
      </c>
      <c r="B1061" s="6">
        <f t="shared" si="369"/>
        <v>11500.603515999999</v>
      </c>
      <c r="C1061" s="6">
        <f t="shared" si="376"/>
        <v>10000</v>
      </c>
      <c r="D1061" s="6">
        <f t="shared" si="370"/>
        <v>11500.603515999999</v>
      </c>
      <c r="E1061" s="48">
        <f t="shared" si="377"/>
        <v>3126.29</v>
      </c>
      <c r="F1061" s="10">
        <f t="shared" si="378"/>
        <v>3149.74</v>
      </c>
      <c r="G1061" s="18">
        <f t="shared" si="366"/>
        <v>40457</v>
      </c>
      <c r="H1061" s="2">
        <f t="shared" si="387"/>
        <v>7.5009036269826357E-3</v>
      </c>
      <c r="I1061" s="1">
        <f t="shared" si="379"/>
        <v>16</v>
      </c>
      <c r="J1061" s="49">
        <f t="shared" si="385"/>
        <v>31</v>
      </c>
      <c r="K1061" s="7">
        <f t="shared" si="371"/>
        <v>1.0038644299999999</v>
      </c>
      <c r="L1061" s="7">
        <f t="shared" si="380"/>
        <v>1.1306849299999999</v>
      </c>
      <c r="M1061" s="7">
        <f t="shared" si="381"/>
        <v>1.1350543799999999</v>
      </c>
      <c r="N1061" s="6">
        <f t="shared" si="372"/>
        <v>11350.543799999999</v>
      </c>
      <c r="O1061" s="45">
        <v>0</v>
      </c>
      <c r="P1061" s="6">
        <v>0</v>
      </c>
      <c r="Q1061" s="6">
        <v>0</v>
      </c>
      <c r="R1061" s="2">
        <f t="shared" si="382"/>
        <v>5.0000000000000001E-3</v>
      </c>
      <c r="S1061" s="45">
        <f t="shared" si="383"/>
        <v>948</v>
      </c>
      <c r="T1061" s="8">
        <f t="shared" si="373"/>
        <v>1.0132204869999999</v>
      </c>
      <c r="U1061" s="6">
        <f t="shared" si="374"/>
        <v>150.05971600000001</v>
      </c>
      <c r="V1061" s="3" t="str">
        <f t="shared" si="386"/>
        <v>A=</v>
      </c>
      <c r="W1061" s="9">
        <f t="shared" si="386"/>
        <v>43286</v>
      </c>
    </row>
    <row r="1062" spans="1:23" x14ac:dyDescent="0.2">
      <c r="A1062" s="102">
        <f t="shared" si="375"/>
        <v>40473</v>
      </c>
      <c r="B1062" s="6">
        <f t="shared" si="369"/>
        <v>11503.535571</v>
      </c>
      <c r="C1062" s="6">
        <f t="shared" si="376"/>
        <v>10000</v>
      </c>
      <c r="D1062" s="6">
        <f t="shared" si="370"/>
        <v>11503.535571</v>
      </c>
      <c r="E1062" s="48">
        <f t="shared" si="377"/>
        <v>3126.29</v>
      </c>
      <c r="F1062" s="10">
        <f t="shared" si="378"/>
        <v>3149.74</v>
      </c>
      <c r="G1062" s="18">
        <f t="shared" si="366"/>
        <v>40457</v>
      </c>
      <c r="H1062" s="2">
        <f t="shared" si="387"/>
        <v>7.5009036269826357E-3</v>
      </c>
      <c r="I1062" s="1">
        <f t="shared" si="379"/>
        <v>17</v>
      </c>
      <c r="J1062" s="49">
        <f t="shared" si="385"/>
        <v>31</v>
      </c>
      <c r="K1062" s="7">
        <f t="shared" si="371"/>
        <v>1.0041064500000001</v>
      </c>
      <c r="L1062" s="7">
        <f t="shared" si="380"/>
        <v>1.1306849299999999</v>
      </c>
      <c r="M1062" s="7">
        <f t="shared" si="381"/>
        <v>1.1353280299999999</v>
      </c>
      <c r="N1062" s="6">
        <f t="shared" si="372"/>
        <v>11353.2803</v>
      </c>
      <c r="O1062" s="45">
        <v>0</v>
      </c>
      <c r="P1062" s="6">
        <v>0</v>
      </c>
      <c r="Q1062" s="6">
        <v>0</v>
      </c>
      <c r="R1062" s="2">
        <f t="shared" si="382"/>
        <v>5.0000000000000001E-3</v>
      </c>
      <c r="S1062" s="45">
        <f t="shared" si="383"/>
        <v>949</v>
      </c>
      <c r="T1062" s="8">
        <f t="shared" si="373"/>
        <v>1.0132345250000001</v>
      </c>
      <c r="U1062" s="6">
        <f t="shared" si="374"/>
        <v>150.25527099999999</v>
      </c>
      <c r="V1062" s="3" t="str">
        <f t="shared" si="386"/>
        <v>A=</v>
      </c>
      <c r="W1062" s="9">
        <f t="shared" si="386"/>
        <v>43286</v>
      </c>
    </row>
    <row r="1063" spans="1:23" x14ac:dyDescent="0.2">
      <c r="A1063" s="102">
        <f t="shared" si="375"/>
        <v>40474</v>
      </c>
      <c r="B1063" s="6">
        <f t="shared" si="369"/>
        <v>11506.468311000001</v>
      </c>
      <c r="C1063" s="6">
        <f t="shared" si="376"/>
        <v>10000</v>
      </c>
      <c r="D1063" s="6">
        <f t="shared" si="370"/>
        <v>11506.468311000001</v>
      </c>
      <c r="E1063" s="48">
        <f t="shared" si="377"/>
        <v>3126.29</v>
      </c>
      <c r="F1063" s="10">
        <f t="shared" si="378"/>
        <v>3149.74</v>
      </c>
      <c r="G1063" s="18">
        <f t="shared" si="366"/>
        <v>40457</v>
      </c>
      <c r="H1063" s="2">
        <f t="shared" si="387"/>
        <v>7.5009036269826357E-3</v>
      </c>
      <c r="I1063" s="1">
        <f t="shared" si="379"/>
        <v>18</v>
      </c>
      <c r="J1063" s="49">
        <f t="shared" si="385"/>
        <v>31</v>
      </c>
      <c r="K1063" s="7">
        <f t="shared" si="371"/>
        <v>1.0043485299999999</v>
      </c>
      <c r="L1063" s="7">
        <f t="shared" si="380"/>
        <v>1.1306849299999999</v>
      </c>
      <c r="M1063" s="7">
        <f t="shared" si="381"/>
        <v>1.13560174</v>
      </c>
      <c r="N1063" s="6">
        <f t="shared" si="372"/>
        <v>11356.017400000001</v>
      </c>
      <c r="O1063" s="45">
        <v>0</v>
      </c>
      <c r="P1063" s="6">
        <v>0</v>
      </c>
      <c r="Q1063" s="6">
        <v>0</v>
      </c>
      <c r="R1063" s="2">
        <f t="shared" si="382"/>
        <v>5.0000000000000001E-3</v>
      </c>
      <c r="S1063" s="45">
        <f t="shared" si="383"/>
        <v>950</v>
      </c>
      <c r="T1063" s="8">
        <f t="shared" si="373"/>
        <v>1.0132485630000001</v>
      </c>
      <c r="U1063" s="6">
        <f t="shared" si="374"/>
        <v>150.45091099999999</v>
      </c>
      <c r="V1063" s="3" t="str">
        <f t="shared" si="386"/>
        <v>A=</v>
      </c>
      <c r="W1063" s="9">
        <f t="shared" si="386"/>
        <v>43286</v>
      </c>
    </row>
    <row r="1064" spans="1:23" x14ac:dyDescent="0.2">
      <c r="A1064" s="102">
        <f t="shared" si="375"/>
        <v>40475</v>
      </c>
      <c r="B1064" s="6">
        <f t="shared" si="369"/>
        <v>11509.401928000001</v>
      </c>
      <c r="C1064" s="6">
        <f t="shared" si="376"/>
        <v>10000</v>
      </c>
      <c r="D1064" s="6">
        <f t="shared" si="370"/>
        <v>11509.401928000001</v>
      </c>
      <c r="E1064" s="48">
        <f t="shared" si="377"/>
        <v>3126.29</v>
      </c>
      <c r="F1064" s="10">
        <f t="shared" si="378"/>
        <v>3149.74</v>
      </c>
      <c r="G1064" s="18">
        <f t="shared" si="366"/>
        <v>40457</v>
      </c>
      <c r="H1064" s="2">
        <f t="shared" si="387"/>
        <v>7.5009036269826357E-3</v>
      </c>
      <c r="I1064" s="1">
        <f t="shared" si="379"/>
        <v>19</v>
      </c>
      <c r="J1064" s="49">
        <f t="shared" si="385"/>
        <v>31</v>
      </c>
      <c r="K1064" s="7">
        <f t="shared" si="371"/>
        <v>1.00459067</v>
      </c>
      <c r="L1064" s="7">
        <f t="shared" si="380"/>
        <v>1.1306849299999999</v>
      </c>
      <c r="M1064" s="7">
        <f t="shared" si="381"/>
        <v>1.1358755300000001</v>
      </c>
      <c r="N1064" s="6">
        <f t="shared" si="372"/>
        <v>11358.755300000001</v>
      </c>
      <c r="O1064" s="45">
        <v>0</v>
      </c>
      <c r="P1064" s="6">
        <v>0</v>
      </c>
      <c r="Q1064" s="6">
        <v>0</v>
      </c>
      <c r="R1064" s="2">
        <f t="shared" si="382"/>
        <v>5.0000000000000001E-3</v>
      </c>
      <c r="S1064" s="45">
        <f t="shared" si="383"/>
        <v>951</v>
      </c>
      <c r="T1064" s="8">
        <f t="shared" si="373"/>
        <v>1.0132626</v>
      </c>
      <c r="U1064" s="6">
        <f t="shared" si="374"/>
        <v>150.64662799999999</v>
      </c>
      <c r="V1064" s="3" t="str">
        <f t="shared" si="386"/>
        <v>A=</v>
      </c>
      <c r="W1064" s="9">
        <f t="shared" si="386"/>
        <v>43286</v>
      </c>
    </row>
    <row r="1065" spans="1:23" x14ac:dyDescent="0.2">
      <c r="A1065" s="102">
        <f t="shared" si="375"/>
        <v>40476</v>
      </c>
      <c r="B1065" s="6">
        <f t="shared" si="369"/>
        <v>11512.336251000001</v>
      </c>
      <c r="C1065" s="6">
        <f t="shared" si="376"/>
        <v>10000</v>
      </c>
      <c r="D1065" s="6">
        <f t="shared" si="370"/>
        <v>11512.336251000001</v>
      </c>
      <c r="E1065" s="48">
        <f t="shared" si="377"/>
        <v>3126.29</v>
      </c>
      <c r="F1065" s="10">
        <f t="shared" si="378"/>
        <v>3149.74</v>
      </c>
      <c r="G1065" s="18">
        <f t="shared" si="366"/>
        <v>40457</v>
      </c>
      <c r="H1065" s="2">
        <f t="shared" si="387"/>
        <v>7.5009036269826357E-3</v>
      </c>
      <c r="I1065" s="1">
        <f t="shared" si="379"/>
        <v>20</v>
      </c>
      <c r="J1065" s="49">
        <f t="shared" si="385"/>
        <v>31</v>
      </c>
      <c r="K1065" s="7">
        <f t="shared" si="371"/>
        <v>1.00483287</v>
      </c>
      <c r="L1065" s="7">
        <f t="shared" si="380"/>
        <v>1.1306849299999999</v>
      </c>
      <c r="M1065" s="7">
        <f t="shared" si="381"/>
        <v>1.13614938</v>
      </c>
      <c r="N1065" s="6">
        <f t="shared" si="372"/>
        <v>11361.4938</v>
      </c>
      <c r="O1065" s="45">
        <v>0</v>
      </c>
      <c r="P1065" s="6">
        <v>0</v>
      </c>
      <c r="Q1065" s="6">
        <v>0</v>
      </c>
      <c r="R1065" s="2">
        <f t="shared" si="382"/>
        <v>5.0000000000000001E-3</v>
      </c>
      <c r="S1065" s="45">
        <f t="shared" si="383"/>
        <v>952</v>
      </c>
      <c r="T1065" s="8">
        <f t="shared" si="373"/>
        <v>1.0132766390000001</v>
      </c>
      <c r="U1065" s="6">
        <f t="shared" si="374"/>
        <v>150.84245100000001</v>
      </c>
      <c r="V1065" s="3" t="str">
        <f t="shared" si="386"/>
        <v>A=</v>
      </c>
      <c r="W1065" s="9">
        <f t="shared" si="386"/>
        <v>43286</v>
      </c>
    </row>
    <row r="1066" spans="1:23" x14ac:dyDescent="0.2">
      <c r="A1066" s="102">
        <f t="shared" si="375"/>
        <v>40477</v>
      </c>
      <c r="B1066" s="6">
        <f t="shared" si="369"/>
        <v>11515.271350000001</v>
      </c>
      <c r="C1066" s="6">
        <f t="shared" si="376"/>
        <v>10000</v>
      </c>
      <c r="D1066" s="6">
        <f t="shared" si="370"/>
        <v>11515.271350000001</v>
      </c>
      <c r="E1066" s="48">
        <f t="shared" si="377"/>
        <v>3126.29</v>
      </c>
      <c r="F1066" s="10">
        <f t="shared" si="378"/>
        <v>3149.74</v>
      </c>
      <c r="G1066" s="18">
        <f t="shared" ref="G1066:G1129" si="388">IF(F1066&lt;&gt;F1065,A1066,G1065)</f>
        <v>40457</v>
      </c>
      <c r="H1066" s="2">
        <f t="shared" si="387"/>
        <v>7.5009036269826357E-3</v>
      </c>
      <c r="I1066" s="1">
        <f t="shared" si="379"/>
        <v>21</v>
      </c>
      <c r="J1066" s="49">
        <f t="shared" si="385"/>
        <v>31</v>
      </c>
      <c r="K1066" s="7">
        <f t="shared" si="371"/>
        <v>1.00507513</v>
      </c>
      <c r="L1066" s="7">
        <f t="shared" si="380"/>
        <v>1.1306849299999999</v>
      </c>
      <c r="M1066" s="7">
        <f t="shared" si="381"/>
        <v>1.1364232999999999</v>
      </c>
      <c r="N1066" s="6">
        <f t="shared" si="372"/>
        <v>11364.233</v>
      </c>
      <c r="O1066" s="45">
        <v>0</v>
      </c>
      <c r="P1066" s="6">
        <v>0</v>
      </c>
      <c r="Q1066" s="6">
        <v>0</v>
      </c>
      <c r="R1066" s="2">
        <f t="shared" si="382"/>
        <v>5.0000000000000001E-3</v>
      </c>
      <c r="S1066" s="45">
        <f t="shared" si="383"/>
        <v>953</v>
      </c>
      <c r="T1066" s="8">
        <f t="shared" si="373"/>
        <v>1.0132906770000001</v>
      </c>
      <c r="U1066" s="6">
        <f t="shared" si="374"/>
        <v>151.03835000000001</v>
      </c>
      <c r="V1066" s="3" t="str">
        <f t="shared" si="386"/>
        <v>A=</v>
      </c>
      <c r="W1066" s="9">
        <f t="shared" si="386"/>
        <v>43286</v>
      </c>
    </row>
    <row r="1067" spans="1:23" x14ac:dyDescent="0.2">
      <c r="A1067" s="102">
        <f t="shared" si="375"/>
        <v>40478</v>
      </c>
      <c r="B1067" s="6">
        <f t="shared" si="369"/>
        <v>11518.207032</v>
      </c>
      <c r="C1067" s="6">
        <f t="shared" si="376"/>
        <v>10000</v>
      </c>
      <c r="D1067" s="6">
        <f t="shared" si="370"/>
        <v>11518.207032</v>
      </c>
      <c r="E1067" s="48">
        <f t="shared" si="377"/>
        <v>3126.29</v>
      </c>
      <c r="F1067" s="10">
        <f t="shared" si="378"/>
        <v>3149.74</v>
      </c>
      <c r="G1067" s="18">
        <f t="shared" si="388"/>
        <v>40457</v>
      </c>
      <c r="H1067" s="2">
        <f t="shared" si="387"/>
        <v>7.5009036269826357E-3</v>
      </c>
      <c r="I1067" s="1">
        <f t="shared" si="379"/>
        <v>22</v>
      </c>
      <c r="J1067" s="49">
        <f t="shared" si="385"/>
        <v>31</v>
      </c>
      <c r="K1067" s="7">
        <f t="shared" si="371"/>
        <v>1.00531744</v>
      </c>
      <c r="L1067" s="7">
        <f t="shared" si="380"/>
        <v>1.1306849299999999</v>
      </c>
      <c r="M1067" s="7">
        <f t="shared" si="381"/>
        <v>1.13669727</v>
      </c>
      <c r="N1067" s="6">
        <f t="shared" si="372"/>
        <v>11366.9727</v>
      </c>
      <c r="O1067" s="45">
        <v>0</v>
      </c>
      <c r="P1067" s="6">
        <v>0</v>
      </c>
      <c r="Q1067" s="6">
        <v>0</v>
      </c>
      <c r="R1067" s="2">
        <f t="shared" si="382"/>
        <v>5.0000000000000001E-3</v>
      </c>
      <c r="S1067" s="45">
        <f t="shared" si="383"/>
        <v>954</v>
      </c>
      <c r="T1067" s="8">
        <f t="shared" si="373"/>
        <v>1.0133047150000001</v>
      </c>
      <c r="U1067" s="6">
        <f t="shared" si="374"/>
        <v>151.23433199999999</v>
      </c>
      <c r="V1067" s="3" t="str">
        <f t="shared" ref="V1067:W1082" si="389">V1066</f>
        <v>A=</v>
      </c>
      <c r="W1067" s="9">
        <f t="shared" si="389"/>
        <v>43286</v>
      </c>
    </row>
    <row r="1068" spans="1:23" x14ac:dyDescent="0.2">
      <c r="A1068" s="102">
        <f t="shared" si="375"/>
        <v>40479</v>
      </c>
      <c r="B1068" s="6">
        <f t="shared" si="369"/>
        <v>11521.143613</v>
      </c>
      <c r="C1068" s="6">
        <f t="shared" si="376"/>
        <v>10000</v>
      </c>
      <c r="D1068" s="6">
        <f t="shared" si="370"/>
        <v>11521.143613</v>
      </c>
      <c r="E1068" s="48">
        <f t="shared" si="377"/>
        <v>3126.29</v>
      </c>
      <c r="F1068" s="10">
        <f t="shared" si="378"/>
        <v>3149.74</v>
      </c>
      <c r="G1068" s="18">
        <f t="shared" si="388"/>
        <v>40457</v>
      </c>
      <c r="H1068" s="2">
        <f t="shared" si="387"/>
        <v>7.5009036269826357E-3</v>
      </c>
      <c r="I1068" s="1">
        <f t="shared" si="379"/>
        <v>23</v>
      </c>
      <c r="J1068" s="49">
        <f t="shared" si="385"/>
        <v>31</v>
      </c>
      <c r="K1068" s="7">
        <f t="shared" si="371"/>
        <v>1.0055598100000001</v>
      </c>
      <c r="L1068" s="7">
        <f t="shared" si="380"/>
        <v>1.1306849299999999</v>
      </c>
      <c r="M1068" s="7">
        <f t="shared" si="381"/>
        <v>1.13697132</v>
      </c>
      <c r="N1068" s="6">
        <f t="shared" si="372"/>
        <v>11369.7132</v>
      </c>
      <c r="O1068" s="45">
        <v>0</v>
      </c>
      <c r="P1068" s="6">
        <v>0</v>
      </c>
      <c r="Q1068" s="6">
        <v>0</v>
      </c>
      <c r="R1068" s="2">
        <f t="shared" si="382"/>
        <v>5.0000000000000001E-3</v>
      </c>
      <c r="S1068" s="45">
        <f t="shared" si="383"/>
        <v>955</v>
      </c>
      <c r="T1068" s="8">
        <f t="shared" si="373"/>
        <v>1.0133187539999999</v>
      </c>
      <c r="U1068" s="6">
        <f t="shared" si="374"/>
        <v>151.43041299999999</v>
      </c>
      <c r="V1068" s="3" t="str">
        <f t="shared" si="389"/>
        <v>A=</v>
      </c>
      <c r="W1068" s="9">
        <f t="shared" si="389"/>
        <v>43286</v>
      </c>
    </row>
    <row r="1069" spans="1:23" x14ac:dyDescent="0.2">
      <c r="A1069" s="102">
        <f t="shared" si="375"/>
        <v>40480</v>
      </c>
      <c r="B1069" s="6">
        <f t="shared" si="369"/>
        <v>11524.080878999999</v>
      </c>
      <c r="C1069" s="6">
        <f t="shared" si="376"/>
        <v>10000</v>
      </c>
      <c r="D1069" s="6">
        <f t="shared" si="370"/>
        <v>11524.080878999999</v>
      </c>
      <c r="E1069" s="48">
        <f t="shared" si="377"/>
        <v>3126.29</v>
      </c>
      <c r="F1069" s="10">
        <f t="shared" si="378"/>
        <v>3149.74</v>
      </c>
      <c r="G1069" s="18">
        <f t="shared" si="388"/>
        <v>40457</v>
      </c>
      <c r="H1069" s="2">
        <f t="shared" si="387"/>
        <v>7.5009036269826357E-3</v>
      </c>
      <c r="I1069" s="1">
        <f t="shared" si="379"/>
        <v>24</v>
      </c>
      <c r="J1069" s="49">
        <f t="shared" si="385"/>
        <v>31</v>
      </c>
      <c r="K1069" s="7">
        <f t="shared" si="371"/>
        <v>1.00580224</v>
      </c>
      <c r="L1069" s="7">
        <f t="shared" si="380"/>
        <v>1.1306849299999999</v>
      </c>
      <c r="M1069" s="7">
        <f t="shared" si="381"/>
        <v>1.1372454299999999</v>
      </c>
      <c r="N1069" s="6">
        <f t="shared" si="372"/>
        <v>11372.454299999999</v>
      </c>
      <c r="O1069" s="45">
        <v>0</v>
      </c>
      <c r="P1069" s="6">
        <v>0</v>
      </c>
      <c r="Q1069" s="6">
        <v>0</v>
      </c>
      <c r="R1069" s="2">
        <f t="shared" si="382"/>
        <v>5.0000000000000001E-3</v>
      </c>
      <c r="S1069" s="45">
        <f t="shared" si="383"/>
        <v>956</v>
      </c>
      <c r="T1069" s="8">
        <f t="shared" si="373"/>
        <v>1.013332793</v>
      </c>
      <c r="U1069" s="6">
        <f t="shared" si="374"/>
        <v>151.62657899999999</v>
      </c>
      <c r="V1069" s="3" t="str">
        <f t="shared" si="389"/>
        <v>A=</v>
      </c>
      <c r="W1069" s="9">
        <f t="shared" si="389"/>
        <v>43286</v>
      </c>
    </row>
    <row r="1070" spans="1:23" x14ac:dyDescent="0.2">
      <c r="A1070" s="102">
        <f t="shared" si="375"/>
        <v>40481</v>
      </c>
      <c r="B1070" s="6">
        <f t="shared" si="369"/>
        <v>11527.018930999999</v>
      </c>
      <c r="C1070" s="6">
        <f t="shared" si="376"/>
        <v>10000</v>
      </c>
      <c r="D1070" s="6">
        <f t="shared" si="370"/>
        <v>11527.018930999999</v>
      </c>
      <c r="E1070" s="48">
        <f t="shared" si="377"/>
        <v>3126.29</v>
      </c>
      <c r="F1070" s="10">
        <f t="shared" si="378"/>
        <v>3149.74</v>
      </c>
      <c r="G1070" s="18">
        <f t="shared" si="388"/>
        <v>40457</v>
      </c>
      <c r="H1070" s="2">
        <f t="shared" si="387"/>
        <v>7.5009036269826357E-3</v>
      </c>
      <c r="I1070" s="1">
        <f t="shared" si="379"/>
        <v>25</v>
      </c>
      <c r="J1070" s="49">
        <f t="shared" si="385"/>
        <v>31</v>
      </c>
      <c r="K1070" s="7">
        <f t="shared" si="371"/>
        <v>1.0060447299999999</v>
      </c>
      <c r="L1070" s="7">
        <f t="shared" si="380"/>
        <v>1.1306849299999999</v>
      </c>
      <c r="M1070" s="7">
        <f t="shared" si="381"/>
        <v>1.13751961</v>
      </c>
      <c r="N1070" s="6">
        <f t="shared" si="372"/>
        <v>11375.196099999999</v>
      </c>
      <c r="O1070" s="45">
        <v>0</v>
      </c>
      <c r="P1070" s="6">
        <v>0</v>
      </c>
      <c r="Q1070" s="6">
        <v>0</v>
      </c>
      <c r="R1070" s="2">
        <f t="shared" si="382"/>
        <v>5.0000000000000001E-3</v>
      </c>
      <c r="S1070" s="45">
        <f t="shared" si="383"/>
        <v>957</v>
      </c>
      <c r="T1070" s="8">
        <f t="shared" si="373"/>
        <v>1.0133468320000001</v>
      </c>
      <c r="U1070" s="6">
        <f t="shared" si="374"/>
        <v>151.82283100000001</v>
      </c>
      <c r="V1070" s="3" t="str">
        <f t="shared" si="389"/>
        <v>A=</v>
      </c>
      <c r="W1070" s="9">
        <f t="shared" si="389"/>
        <v>43286</v>
      </c>
    </row>
    <row r="1071" spans="1:23" x14ac:dyDescent="0.2">
      <c r="A1071" s="102">
        <f t="shared" si="375"/>
        <v>40482</v>
      </c>
      <c r="B1071" s="6">
        <f t="shared" si="369"/>
        <v>11529.957768999999</v>
      </c>
      <c r="C1071" s="6">
        <f t="shared" si="376"/>
        <v>10000</v>
      </c>
      <c r="D1071" s="6">
        <f t="shared" si="370"/>
        <v>11529.957768999999</v>
      </c>
      <c r="E1071" s="48">
        <f t="shared" si="377"/>
        <v>3126.29</v>
      </c>
      <c r="F1071" s="10">
        <f t="shared" si="378"/>
        <v>3149.74</v>
      </c>
      <c r="G1071" s="18">
        <f t="shared" si="388"/>
        <v>40457</v>
      </c>
      <c r="H1071" s="2">
        <f t="shared" si="387"/>
        <v>7.5009036269826357E-3</v>
      </c>
      <c r="I1071" s="1">
        <f t="shared" si="379"/>
        <v>26</v>
      </c>
      <c r="J1071" s="49">
        <f t="shared" si="385"/>
        <v>31</v>
      </c>
      <c r="K1071" s="7">
        <f t="shared" si="371"/>
        <v>1.00628728</v>
      </c>
      <c r="L1071" s="7">
        <f t="shared" si="380"/>
        <v>1.1306849299999999</v>
      </c>
      <c r="M1071" s="7">
        <f t="shared" si="381"/>
        <v>1.1377938599999999</v>
      </c>
      <c r="N1071" s="6">
        <f t="shared" si="372"/>
        <v>11377.938599999999</v>
      </c>
      <c r="O1071" s="45">
        <v>0</v>
      </c>
      <c r="P1071" s="6">
        <v>0</v>
      </c>
      <c r="Q1071" s="6">
        <v>0</v>
      </c>
      <c r="R1071" s="2">
        <f t="shared" si="382"/>
        <v>5.0000000000000001E-3</v>
      </c>
      <c r="S1071" s="45">
        <f t="shared" si="383"/>
        <v>958</v>
      </c>
      <c r="T1071" s="8">
        <f t="shared" si="373"/>
        <v>1.0133608709999999</v>
      </c>
      <c r="U1071" s="6">
        <f t="shared" si="374"/>
        <v>152.01916900000001</v>
      </c>
      <c r="V1071" s="3" t="str">
        <f t="shared" si="389"/>
        <v>A=</v>
      </c>
      <c r="W1071" s="9">
        <f t="shared" si="389"/>
        <v>43286</v>
      </c>
    </row>
    <row r="1072" spans="1:23" x14ac:dyDescent="0.2">
      <c r="A1072" s="102">
        <f t="shared" si="375"/>
        <v>40483</v>
      </c>
      <c r="B1072" s="6">
        <f t="shared" si="369"/>
        <v>11532.897304</v>
      </c>
      <c r="C1072" s="6">
        <f t="shared" si="376"/>
        <v>10000</v>
      </c>
      <c r="D1072" s="6">
        <f t="shared" si="370"/>
        <v>11532.897304</v>
      </c>
      <c r="E1072" s="48">
        <f t="shared" si="377"/>
        <v>3126.29</v>
      </c>
      <c r="F1072" s="10">
        <f t="shared" si="378"/>
        <v>3149.74</v>
      </c>
      <c r="G1072" s="18">
        <f t="shared" si="388"/>
        <v>40457</v>
      </c>
      <c r="H1072" s="2">
        <f t="shared" si="387"/>
        <v>7.5009036269826357E-3</v>
      </c>
      <c r="I1072" s="1">
        <f t="shared" si="379"/>
        <v>27</v>
      </c>
      <c r="J1072" s="49">
        <f t="shared" si="385"/>
        <v>31</v>
      </c>
      <c r="K1072" s="7">
        <f t="shared" si="371"/>
        <v>1.0065298899999999</v>
      </c>
      <c r="L1072" s="7">
        <f t="shared" si="380"/>
        <v>1.1306849299999999</v>
      </c>
      <c r="M1072" s="7">
        <f t="shared" si="381"/>
        <v>1.1380681699999999</v>
      </c>
      <c r="N1072" s="6">
        <f t="shared" si="372"/>
        <v>11380.681699999999</v>
      </c>
      <c r="O1072" s="45">
        <v>0</v>
      </c>
      <c r="P1072" s="6">
        <v>0</v>
      </c>
      <c r="Q1072" s="6">
        <v>0</v>
      </c>
      <c r="R1072" s="2">
        <f t="shared" si="382"/>
        <v>5.0000000000000001E-3</v>
      </c>
      <c r="S1072" s="45">
        <f t="shared" si="383"/>
        <v>959</v>
      </c>
      <c r="T1072" s="8">
        <f t="shared" si="373"/>
        <v>1.0133749110000001</v>
      </c>
      <c r="U1072" s="6">
        <f t="shared" si="374"/>
        <v>152.21560400000001</v>
      </c>
      <c r="V1072" s="3" t="str">
        <f t="shared" si="389"/>
        <v>A=</v>
      </c>
      <c r="W1072" s="9">
        <f t="shared" si="389"/>
        <v>43286</v>
      </c>
    </row>
    <row r="1073" spans="1:23" x14ac:dyDescent="0.2">
      <c r="A1073" s="102">
        <f t="shared" si="375"/>
        <v>40484</v>
      </c>
      <c r="B1073" s="6">
        <f t="shared" si="369"/>
        <v>11535.837625999999</v>
      </c>
      <c r="C1073" s="6">
        <f t="shared" si="376"/>
        <v>10000</v>
      </c>
      <c r="D1073" s="6">
        <f t="shared" si="370"/>
        <v>11535.837625999999</v>
      </c>
      <c r="E1073" s="48">
        <f t="shared" si="377"/>
        <v>3126.29</v>
      </c>
      <c r="F1073" s="10">
        <f t="shared" si="378"/>
        <v>3149.74</v>
      </c>
      <c r="G1073" s="18">
        <f t="shared" si="388"/>
        <v>40457</v>
      </c>
      <c r="H1073" s="2">
        <f t="shared" si="387"/>
        <v>7.5009036269826357E-3</v>
      </c>
      <c r="I1073" s="1">
        <f t="shared" si="379"/>
        <v>28</v>
      </c>
      <c r="J1073" s="49">
        <f t="shared" si="385"/>
        <v>31</v>
      </c>
      <c r="K1073" s="7">
        <f t="shared" si="371"/>
        <v>1.00677255</v>
      </c>
      <c r="L1073" s="7">
        <f t="shared" si="380"/>
        <v>1.1306849299999999</v>
      </c>
      <c r="M1073" s="7">
        <f t="shared" si="381"/>
        <v>1.13834255</v>
      </c>
      <c r="N1073" s="6">
        <f t="shared" si="372"/>
        <v>11383.425499999999</v>
      </c>
      <c r="O1073" s="45">
        <v>0</v>
      </c>
      <c r="P1073" s="6">
        <v>0</v>
      </c>
      <c r="Q1073" s="6">
        <v>0</v>
      </c>
      <c r="R1073" s="2">
        <f t="shared" si="382"/>
        <v>5.0000000000000001E-3</v>
      </c>
      <c r="S1073" s="45">
        <f t="shared" si="383"/>
        <v>960</v>
      </c>
      <c r="T1073" s="8">
        <f t="shared" si="373"/>
        <v>1.013388951</v>
      </c>
      <c r="U1073" s="6">
        <f t="shared" si="374"/>
        <v>152.412126</v>
      </c>
      <c r="V1073" s="3" t="str">
        <f t="shared" si="389"/>
        <v>A=</v>
      </c>
      <c r="W1073" s="9">
        <f t="shared" si="389"/>
        <v>43286</v>
      </c>
    </row>
    <row r="1074" spans="1:23" x14ac:dyDescent="0.2">
      <c r="A1074" s="102">
        <f t="shared" si="375"/>
        <v>40485</v>
      </c>
      <c r="B1074" s="6">
        <f t="shared" si="369"/>
        <v>11538.778722000001</v>
      </c>
      <c r="C1074" s="6">
        <f t="shared" si="376"/>
        <v>10000</v>
      </c>
      <c r="D1074" s="6">
        <f t="shared" si="370"/>
        <v>11538.778722000001</v>
      </c>
      <c r="E1074" s="48">
        <f t="shared" si="377"/>
        <v>3126.29</v>
      </c>
      <c r="F1074" s="10">
        <f t="shared" si="378"/>
        <v>3149.74</v>
      </c>
      <c r="G1074" s="18">
        <f t="shared" si="388"/>
        <v>40457</v>
      </c>
      <c r="H1074" s="2">
        <f t="shared" si="387"/>
        <v>7.5009036269826357E-3</v>
      </c>
      <c r="I1074" s="1">
        <f t="shared" si="379"/>
        <v>29</v>
      </c>
      <c r="J1074" s="49">
        <f t="shared" si="385"/>
        <v>31</v>
      </c>
      <c r="K1074" s="7">
        <f t="shared" si="371"/>
        <v>1.0070152800000001</v>
      </c>
      <c r="L1074" s="7">
        <f t="shared" si="380"/>
        <v>1.1306849299999999</v>
      </c>
      <c r="M1074" s="7">
        <f t="shared" si="381"/>
        <v>1.138617</v>
      </c>
      <c r="N1074" s="6">
        <f t="shared" si="372"/>
        <v>11386.17</v>
      </c>
      <c r="O1074" s="45">
        <v>0</v>
      </c>
      <c r="P1074" s="6">
        <v>0</v>
      </c>
      <c r="Q1074" s="6">
        <v>0</v>
      </c>
      <c r="R1074" s="2">
        <f t="shared" si="382"/>
        <v>5.0000000000000001E-3</v>
      </c>
      <c r="S1074" s="45">
        <f t="shared" si="383"/>
        <v>961</v>
      </c>
      <c r="T1074" s="8">
        <f t="shared" si="373"/>
        <v>1.0134029899999999</v>
      </c>
      <c r="U1074" s="6">
        <f t="shared" si="374"/>
        <v>152.608722</v>
      </c>
      <c r="V1074" s="3" t="str">
        <f t="shared" si="389"/>
        <v>A=</v>
      </c>
      <c r="W1074" s="9">
        <f t="shared" si="389"/>
        <v>43286</v>
      </c>
    </row>
    <row r="1075" spans="1:23" x14ac:dyDescent="0.2">
      <c r="A1075" s="102">
        <f t="shared" si="375"/>
        <v>40486</v>
      </c>
      <c r="B1075" s="6">
        <f t="shared" si="369"/>
        <v>11541.720425000001</v>
      </c>
      <c r="C1075" s="6">
        <f t="shared" si="376"/>
        <v>10000</v>
      </c>
      <c r="D1075" s="6">
        <f t="shared" si="370"/>
        <v>11541.720425000001</v>
      </c>
      <c r="E1075" s="48">
        <f t="shared" si="377"/>
        <v>3126.29</v>
      </c>
      <c r="F1075" s="10">
        <f t="shared" si="378"/>
        <v>3149.74</v>
      </c>
      <c r="G1075" s="18">
        <f t="shared" si="388"/>
        <v>40457</v>
      </c>
      <c r="H1075" s="2">
        <f t="shared" si="387"/>
        <v>7.5009036269826357E-3</v>
      </c>
      <c r="I1075" s="1">
        <f t="shared" si="379"/>
        <v>30</v>
      </c>
      <c r="J1075" s="49">
        <f t="shared" si="385"/>
        <v>31</v>
      </c>
      <c r="K1075" s="7">
        <f t="shared" si="371"/>
        <v>1.0072580600000001</v>
      </c>
      <c r="L1075" s="7">
        <f t="shared" si="380"/>
        <v>1.1306849299999999</v>
      </c>
      <c r="M1075" s="7">
        <f t="shared" si="381"/>
        <v>1.1388914999999999</v>
      </c>
      <c r="N1075" s="6">
        <f t="shared" si="372"/>
        <v>11388.915000000001</v>
      </c>
      <c r="O1075" s="45">
        <v>0</v>
      </c>
      <c r="P1075" s="6">
        <v>0</v>
      </c>
      <c r="Q1075" s="6">
        <v>0</v>
      </c>
      <c r="R1075" s="2">
        <f t="shared" si="382"/>
        <v>5.0000000000000001E-3</v>
      </c>
      <c r="S1075" s="45">
        <f t="shared" si="383"/>
        <v>962</v>
      </c>
      <c r="T1075" s="8">
        <f t="shared" si="373"/>
        <v>1.0134170309999999</v>
      </c>
      <c r="U1075" s="6">
        <f t="shared" si="374"/>
        <v>152.80542500000001</v>
      </c>
      <c r="V1075" s="3" t="str">
        <f t="shared" si="389"/>
        <v>A=</v>
      </c>
      <c r="W1075" s="9">
        <f t="shared" si="389"/>
        <v>43286</v>
      </c>
    </row>
    <row r="1076" spans="1:23" x14ac:dyDescent="0.2">
      <c r="A1076" s="102">
        <f t="shared" si="375"/>
        <v>40487</v>
      </c>
      <c r="B1076" s="6">
        <f t="shared" si="369"/>
        <v>11544.663005</v>
      </c>
      <c r="C1076" s="6">
        <f t="shared" si="376"/>
        <v>10000</v>
      </c>
      <c r="D1076" s="6">
        <f t="shared" si="370"/>
        <v>11544.663005</v>
      </c>
      <c r="E1076" s="48">
        <f t="shared" si="377"/>
        <v>3126.29</v>
      </c>
      <c r="F1076" s="10">
        <f t="shared" si="378"/>
        <v>3149.74</v>
      </c>
      <c r="G1076" s="18">
        <f t="shared" si="388"/>
        <v>40457</v>
      </c>
      <c r="H1076" s="2">
        <f t="shared" si="387"/>
        <v>7.5009036269826357E-3</v>
      </c>
      <c r="I1076" s="1">
        <f t="shared" si="379"/>
        <v>31</v>
      </c>
      <c r="J1076" s="49">
        <f t="shared" si="385"/>
        <v>31</v>
      </c>
      <c r="K1076" s="7">
        <f t="shared" si="371"/>
        <v>1.0075008999999999</v>
      </c>
      <c r="L1076" s="7">
        <f t="shared" si="380"/>
        <v>1.1306849299999999</v>
      </c>
      <c r="M1076" s="7">
        <f t="shared" si="381"/>
        <v>1.1391660800000001</v>
      </c>
      <c r="N1076" s="6">
        <f t="shared" si="372"/>
        <v>11391.6608</v>
      </c>
      <c r="O1076" s="45">
        <v>0</v>
      </c>
      <c r="P1076" s="6">
        <v>0</v>
      </c>
      <c r="Q1076" s="6">
        <v>0</v>
      </c>
      <c r="R1076" s="2">
        <f t="shared" si="382"/>
        <v>5.0000000000000001E-3</v>
      </c>
      <c r="S1076" s="45">
        <f t="shared" si="383"/>
        <v>963</v>
      </c>
      <c r="T1076" s="8">
        <f t="shared" si="373"/>
        <v>1.0134310710000001</v>
      </c>
      <c r="U1076" s="6">
        <f t="shared" si="374"/>
        <v>153.002205</v>
      </c>
      <c r="V1076" s="3" t="str">
        <f t="shared" si="389"/>
        <v>A=</v>
      </c>
      <c r="W1076" s="9">
        <f t="shared" si="389"/>
        <v>43286</v>
      </c>
    </row>
    <row r="1077" spans="1:23" x14ac:dyDescent="0.2">
      <c r="A1077" s="102">
        <f t="shared" si="375"/>
        <v>40488</v>
      </c>
      <c r="B1077" s="6">
        <f t="shared" si="369"/>
        <v>11548.003843999999</v>
      </c>
      <c r="C1077" s="6">
        <f t="shared" si="376"/>
        <v>10000</v>
      </c>
      <c r="D1077" s="6">
        <f t="shared" si="370"/>
        <v>11548.003843999999</v>
      </c>
      <c r="E1077" s="48">
        <f t="shared" si="377"/>
        <v>3149.74</v>
      </c>
      <c r="F1077" s="10">
        <f t="shared" si="378"/>
        <v>3175.88</v>
      </c>
      <c r="G1077" s="18">
        <f t="shared" si="388"/>
        <v>40488</v>
      </c>
      <c r="H1077" s="2">
        <f t="shared" si="387"/>
        <v>8.2990977033026159E-3</v>
      </c>
      <c r="I1077" s="1">
        <f t="shared" si="379"/>
        <v>1</v>
      </c>
      <c r="J1077" s="49">
        <f t="shared" si="385"/>
        <v>30</v>
      </c>
      <c r="K1077" s="7">
        <f t="shared" si="371"/>
        <v>1.0002755299999999</v>
      </c>
      <c r="L1077" s="7">
        <f t="shared" si="380"/>
        <v>1.1391660800000001</v>
      </c>
      <c r="M1077" s="7">
        <f t="shared" si="381"/>
        <v>1.1394799499999999</v>
      </c>
      <c r="N1077" s="6">
        <f t="shared" si="372"/>
        <v>11394.799499999999</v>
      </c>
      <c r="O1077" s="45">
        <v>0</v>
      </c>
      <c r="P1077" s="6">
        <v>0</v>
      </c>
      <c r="Q1077" s="6">
        <v>0</v>
      </c>
      <c r="R1077" s="2">
        <f t="shared" si="382"/>
        <v>5.0000000000000001E-3</v>
      </c>
      <c r="S1077" s="45">
        <f t="shared" si="383"/>
        <v>964</v>
      </c>
      <c r="T1077" s="8">
        <f t="shared" si="373"/>
        <v>1.013445111</v>
      </c>
      <c r="U1077" s="6">
        <f t="shared" si="374"/>
        <v>153.20434399999999</v>
      </c>
      <c r="V1077" s="3" t="str">
        <f t="shared" si="389"/>
        <v>A=</v>
      </c>
      <c r="W1077" s="9">
        <f t="shared" si="389"/>
        <v>43286</v>
      </c>
    </row>
    <row r="1078" spans="1:23" x14ac:dyDescent="0.2">
      <c r="A1078" s="102">
        <f t="shared" si="375"/>
        <v>40489</v>
      </c>
      <c r="B1078" s="6">
        <f t="shared" si="369"/>
        <v>11551.345694</v>
      </c>
      <c r="C1078" s="6">
        <f t="shared" si="376"/>
        <v>10000</v>
      </c>
      <c r="D1078" s="6">
        <f t="shared" si="370"/>
        <v>11551.345694</v>
      </c>
      <c r="E1078" s="48">
        <f t="shared" si="377"/>
        <v>3149.74</v>
      </c>
      <c r="F1078" s="10">
        <f t="shared" si="378"/>
        <v>3175.88</v>
      </c>
      <c r="G1078" s="18">
        <f t="shared" si="388"/>
        <v>40488</v>
      </c>
      <c r="H1078" s="2">
        <f t="shared" si="387"/>
        <v>8.2990977033026159E-3</v>
      </c>
      <c r="I1078" s="1">
        <f t="shared" si="379"/>
        <v>2</v>
      </c>
      <c r="J1078" s="49">
        <f t="shared" si="385"/>
        <v>30</v>
      </c>
      <c r="K1078" s="7">
        <f t="shared" si="371"/>
        <v>1.00055114</v>
      </c>
      <c r="L1078" s="7">
        <f t="shared" si="380"/>
        <v>1.1391660800000001</v>
      </c>
      <c r="M1078" s="7">
        <f t="shared" si="381"/>
        <v>1.1397939100000001</v>
      </c>
      <c r="N1078" s="6">
        <f t="shared" si="372"/>
        <v>11397.9391</v>
      </c>
      <c r="O1078" s="45">
        <v>0</v>
      </c>
      <c r="P1078" s="6">
        <v>0</v>
      </c>
      <c r="Q1078" s="6">
        <v>0</v>
      </c>
      <c r="R1078" s="2">
        <f t="shared" si="382"/>
        <v>5.0000000000000001E-3</v>
      </c>
      <c r="S1078" s="45">
        <f t="shared" si="383"/>
        <v>965</v>
      </c>
      <c r="T1078" s="8">
        <f t="shared" si="373"/>
        <v>1.013459152</v>
      </c>
      <c r="U1078" s="6">
        <f t="shared" si="374"/>
        <v>153.40659400000001</v>
      </c>
      <c r="V1078" s="3" t="str">
        <f t="shared" si="389"/>
        <v>A=</v>
      </c>
      <c r="W1078" s="9">
        <f t="shared" si="389"/>
        <v>43286</v>
      </c>
    </row>
    <row r="1079" spans="1:23" x14ac:dyDescent="0.2">
      <c r="A1079" s="102">
        <f t="shared" si="375"/>
        <v>40490</v>
      </c>
      <c r="B1079" s="6">
        <f t="shared" si="369"/>
        <v>11554.688544999999</v>
      </c>
      <c r="C1079" s="6">
        <f t="shared" si="376"/>
        <v>10000</v>
      </c>
      <c r="D1079" s="6">
        <f t="shared" si="370"/>
        <v>11554.688544999999</v>
      </c>
      <c r="E1079" s="48">
        <f t="shared" si="377"/>
        <v>3149.74</v>
      </c>
      <c r="F1079" s="10">
        <f t="shared" si="378"/>
        <v>3175.88</v>
      </c>
      <c r="G1079" s="18">
        <f t="shared" si="388"/>
        <v>40488</v>
      </c>
      <c r="H1079" s="2">
        <f t="shared" si="387"/>
        <v>8.2990977033026159E-3</v>
      </c>
      <c r="I1079" s="1">
        <f t="shared" si="379"/>
        <v>3</v>
      </c>
      <c r="J1079" s="49">
        <f t="shared" si="385"/>
        <v>30</v>
      </c>
      <c r="K1079" s="7">
        <f t="shared" si="371"/>
        <v>1.0008268199999999</v>
      </c>
      <c r="L1079" s="7">
        <f t="shared" si="380"/>
        <v>1.1391660800000001</v>
      </c>
      <c r="M1079" s="7">
        <f t="shared" si="381"/>
        <v>1.1401079599999999</v>
      </c>
      <c r="N1079" s="6">
        <f t="shared" si="372"/>
        <v>11401.079599999999</v>
      </c>
      <c r="O1079" s="45">
        <v>0</v>
      </c>
      <c r="P1079" s="6">
        <v>0</v>
      </c>
      <c r="Q1079" s="6">
        <v>0</v>
      </c>
      <c r="R1079" s="2">
        <f t="shared" si="382"/>
        <v>5.0000000000000001E-3</v>
      </c>
      <c r="S1079" s="45">
        <f t="shared" si="383"/>
        <v>966</v>
      </c>
      <c r="T1079" s="8">
        <f t="shared" si="373"/>
        <v>1.013473193</v>
      </c>
      <c r="U1079" s="6">
        <f t="shared" si="374"/>
        <v>153.60894500000001</v>
      </c>
      <c r="V1079" s="3" t="str">
        <f t="shared" si="389"/>
        <v>A=</v>
      </c>
      <c r="W1079" s="9">
        <f t="shared" si="389"/>
        <v>43286</v>
      </c>
    </row>
    <row r="1080" spans="1:23" x14ac:dyDescent="0.2">
      <c r="A1080" s="102">
        <f t="shared" si="375"/>
        <v>40491</v>
      </c>
      <c r="B1080" s="6">
        <f t="shared" si="369"/>
        <v>11558.032396999999</v>
      </c>
      <c r="C1080" s="6">
        <f t="shared" si="376"/>
        <v>10000</v>
      </c>
      <c r="D1080" s="6">
        <f t="shared" si="370"/>
        <v>11558.032396999999</v>
      </c>
      <c r="E1080" s="48">
        <f t="shared" si="377"/>
        <v>3149.74</v>
      </c>
      <c r="F1080" s="10">
        <f t="shared" si="378"/>
        <v>3175.88</v>
      </c>
      <c r="G1080" s="18">
        <f t="shared" si="388"/>
        <v>40488</v>
      </c>
      <c r="H1080" s="2">
        <f t="shared" si="387"/>
        <v>8.2990977033026159E-3</v>
      </c>
      <c r="I1080" s="1">
        <f t="shared" si="379"/>
        <v>4</v>
      </c>
      <c r="J1080" s="49">
        <f t="shared" si="385"/>
        <v>30</v>
      </c>
      <c r="K1080" s="7">
        <f t="shared" si="371"/>
        <v>1.00110258</v>
      </c>
      <c r="L1080" s="7">
        <f t="shared" si="380"/>
        <v>1.1391660800000001</v>
      </c>
      <c r="M1080" s="7">
        <f t="shared" si="381"/>
        <v>1.1404221000000001</v>
      </c>
      <c r="N1080" s="6">
        <f t="shared" si="372"/>
        <v>11404.221</v>
      </c>
      <c r="O1080" s="45">
        <v>0</v>
      </c>
      <c r="P1080" s="6">
        <v>0</v>
      </c>
      <c r="Q1080" s="6">
        <v>0</v>
      </c>
      <c r="R1080" s="2">
        <f t="shared" si="382"/>
        <v>5.0000000000000001E-3</v>
      </c>
      <c r="S1080" s="45">
        <f t="shared" si="383"/>
        <v>967</v>
      </c>
      <c r="T1080" s="8">
        <f t="shared" si="373"/>
        <v>1.0134872340000001</v>
      </c>
      <c r="U1080" s="6">
        <f t="shared" si="374"/>
        <v>153.811397</v>
      </c>
      <c r="V1080" s="3" t="str">
        <f t="shared" si="389"/>
        <v>A=</v>
      </c>
      <c r="W1080" s="9">
        <f t="shared" si="389"/>
        <v>43286</v>
      </c>
    </row>
    <row r="1081" spans="1:23" x14ac:dyDescent="0.2">
      <c r="A1081" s="102">
        <f t="shared" si="375"/>
        <v>40492</v>
      </c>
      <c r="B1081" s="6">
        <f t="shared" si="369"/>
        <v>11561.377146999999</v>
      </c>
      <c r="C1081" s="6">
        <f t="shared" si="376"/>
        <v>10000</v>
      </c>
      <c r="D1081" s="6">
        <f t="shared" si="370"/>
        <v>11561.377146999999</v>
      </c>
      <c r="E1081" s="48">
        <f t="shared" si="377"/>
        <v>3149.74</v>
      </c>
      <c r="F1081" s="10">
        <f t="shared" si="378"/>
        <v>3175.88</v>
      </c>
      <c r="G1081" s="18">
        <f t="shared" si="388"/>
        <v>40488</v>
      </c>
      <c r="H1081" s="2">
        <f t="shared" si="387"/>
        <v>8.2990977033026159E-3</v>
      </c>
      <c r="I1081" s="1">
        <f t="shared" si="379"/>
        <v>5</v>
      </c>
      <c r="J1081" s="49">
        <f t="shared" si="385"/>
        <v>30</v>
      </c>
      <c r="K1081" s="7">
        <f t="shared" si="371"/>
        <v>1.00137842</v>
      </c>
      <c r="L1081" s="7">
        <f t="shared" si="380"/>
        <v>1.1391660800000001</v>
      </c>
      <c r="M1081" s="7">
        <f t="shared" si="381"/>
        <v>1.14073632</v>
      </c>
      <c r="N1081" s="6">
        <f t="shared" si="372"/>
        <v>11407.3632</v>
      </c>
      <c r="O1081" s="45">
        <v>0</v>
      </c>
      <c r="P1081" s="6">
        <v>0</v>
      </c>
      <c r="Q1081" s="6">
        <v>0</v>
      </c>
      <c r="R1081" s="2">
        <f t="shared" si="382"/>
        <v>5.0000000000000001E-3</v>
      </c>
      <c r="S1081" s="45">
        <f t="shared" si="383"/>
        <v>968</v>
      </c>
      <c r="T1081" s="8">
        <f t="shared" si="373"/>
        <v>1.0135012750000001</v>
      </c>
      <c r="U1081" s="6">
        <f t="shared" si="374"/>
        <v>154.013947</v>
      </c>
      <c r="V1081" s="3" t="str">
        <f t="shared" si="389"/>
        <v>A=</v>
      </c>
      <c r="W1081" s="9">
        <f t="shared" si="389"/>
        <v>43286</v>
      </c>
    </row>
    <row r="1082" spans="1:23" x14ac:dyDescent="0.2">
      <c r="A1082" s="102">
        <f t="shared" si="375"/>
        <v>40493</v>
      </c>
      <c r="B1082" s="6">
        <f t="shared" si="369"/>
        <v>11564.722898</v>
      </c>
      <c r="C1082" s="6">
        <f t="shared" si="376"/>
        <v>10000</v>
      </c>
      <c r="D1082" s="6">
        <f t="shared" si="370"/>
        <v>11564.722898</v>
      </c>
      <c r="E1082" s="48">
        <f t="shared" si="377"/>
        <v>3149.74</v>
      </c>
      <c r="F1082" s="10">
        <f t="shared" si="378"/>
        <v>3175.88</v>
      </c>
      <c r="G1082" s="18">
        <f t="shared" si="388"/>
        <v>40488</v>
      </c>
      <c r="H1082" s="2">
        <f t="shared" si="387"/>
        <v>8.2990977033026159E-3</v>
      </c>
      <c r="I1082" s="1">
        <f t="shared" si="379"/>
        <v>6</v>
      </c>
      <c r="J1082" s="49">
        <f t="shared" si="385"/>
        <v>30</v>
      </c>
      <c r="K1082" s="7">
        <f t="shared" si="371"/>
        <v>1.00165433</v>
      </c>
      <c r="L1082" s="7">
        <f t="shared" si="380"/>
        <v>1.1391660800000001</v>
      </c>
      <c r="M1082" s="7">
        <f t="shared" si="381"/>
        <v>1.1410506300000001</v>
      </c>
      <c r="N1082" s="6">
        <f t="shared" si="372"/>
        <v>11410.506299999999</v>
      </c>
      <c r="O1082" s="45">
        <v>0</v>
      </c>
      <c r="P1082" s="6">
        <v>0</v>
      </c>
      <c r="Q1082" s="6">
        <v>0</v>
      </c>
      <c r="R1082" s="2">
        <f t="shared" si="382"/>
        <v>5.0000000000000001E-3</v>
      </c>
      <c r="S1082" s="45">
        <f t="shared" si="383"/>
        <v>969</v>
      </c>
      <c r="T1082" s="8">
        <f t="shared" si="373"/>
        <v>1.0135153160000001</v>
      </c>
      <c r="U1082" s="6">
        <f t="shared" si="374"/>
        <v>154.216598</v>
      </c>
      <c r="V1082" s="3" t="str">
        <f t="shared" si="389"/>
        <v>A=</v>
      </c>
      <c r="W1082" s="9">
        <f t="shared" si="389"/>
        <v>43286</v>
      </c>
    </row>
    <row r="1083" spans="1:23" x14ac:dyDescent="0.2">
      <c r="A1083" s="102">
        <f t="shared" si="375"/>
        <v>40494</v>
      </c>
      <c r="B1083" s="6">
        <f t="shared" si="369"/>
        <v>11568.069659999999</v>
      </c>
      <c r="C1083" s="6">
        <f t="shared" si="376"/>
        <v>10000</v>
      </c>
      <c r="D1083" s="6">
        <f t="shared" si="370"/>
        <v>11568.069659999999</v>
      </c>
      <c r="E1083" s="48">
        <f t="shared" si="377"/>
        <v>3149.74</v>
      </c>
      <c r="F1083" s="10">
        <f t="shared" si="378"/>
        <v>3175.88</v>
      </c>
      <c r="G1083" s="18">
        <f t="shared" si="388"/>
        <v>40488</v>
      </c>
      <c r="H1083" s="2">
        <f t="shared" si="387"/>
        <v>8.2990977033026159E-3</v>
      </c>
      <c r="I1083" s="1">
        <f t="shared" si="379"/>
        <v>7</v>
      </c>
      <c r="J1083" s="49">
        <f t="shared" si="385"/>
        <v>30</v>
      </c>
      <c r="K1083" s="7">
        <f t="shared" si="371"/>
        <v>1.00193032</v>
      </c>
      <c r="L1083" s="7">
        <f t="shared" si="380"/>
        <v>1.1391660800000001</v>
      </c>
      <c r="M1083" s="7">
        <f t="shared" si="381"/>
        <v>1.14136503</v>
      </c>
      <c r="N1083" s="6">
        <f t="shared" si="372"/>
        <v>11413.650299999999</v>
      </c>
      <c r="O1083" s="45">
        <v>0</v>
      </c>
      <c r="P1083" s="6">
        <v>0</v>
      </c>
      <c r="Q1083" s="6">
        <v>0</v>
      </c>
      <c r="R1083" s="2">
        <f t="shared" si="382"/>
        <v>5.0000000000000001E-3</v>
      </c>
      <c r="S1083" s="45">
        <f t="shared" si="383"/>
        <v>970</v>
      </c>
      <c r="T1083" s="8">
        <f t="shared" si="373"/>
        <v>1.013529358</v>
      </c>
      <c r="U1083" s="6">
        <f t="shared" si="374"/>
        <v>154.41936000000001</v>
      </c>
      <c r="V1083" s="3" t="str">
        <f t="shared" ref="V1083:W1098" si="390">V1082</f>
        <v>A=</v>
      </c>
      <c r="W1083" s="9">
        <f t="shared" si="390"/>
        <v>43286</v>
      </c>
    </row>
    <row r="1084" spans="1:23" x14ac:dyDescent="0.2">
      <c r="A1084" s="102">
        <f t="shared" si="375"/>
        <v>40495</v>
      </c>
      <c r="B1084" s="6">
        <f t="shared" si="369"/>
        <v>11571.417424000001</v>
      </c>
      <c r="C1084" s="6">
        <f t="shared" si="376"/>
        <v>10000</v>
      </c>
      <c r="D1084" s="6">
        <f t="shared" si="370"/>
        <v>11571.417424000001</v>
      </c>
      <c r="E1084" s="48">
        <f t="shared" si="377"/>
        <v>3149.74</v>
      </c>
      <c r="F1084" s="10">
        <f t="shared" si="378"/>
        <v>3175.88</v>
      </c>
      <c r="G1084" s="18">
        <f t="shared" si="388"/>
        <v>40488</v>
      </c>
      <c r="H1084" s="2">
        <f t="shared" si="387"/>
        <v>8.2990977033026159E-3</v>
      </c>
      <c r="I1084" s="1">
        <f t="shared" si="379"/>
        <v>8</v>
      </c>
      <c r="J1084" s="49">
        <f t="shared" si="385"/>
        <v>30</v>
      </c>
      <c r="K1084" s="7">
        <f t="shared" si="371"/>
        <v>1.00220639</v>
      </c>
      <c r="L1084" s="7">
        <f t="shared" si="380"/>
        <v>1.1391660800000001</v>
      </c>
      <c r="M1084" s="7">
        <f t="shared" si="381"/>
        <v>1.1416795200000001</v>
      </c>
      <c r="N1084" s="6">
        <f t="shared" si="372"/>
        <v>11416.7952</v>
      </c>
      <c r="O1084" s="45">
        <v>0</v>
      </c>
      <c r="P1084" s="6">
        <v>0</v>
      </c>
      <c r="Q1084" s="6">
        <v>0</v>
      </c>
      <c r="R1084" s="2">
        <f t="shared" si="382"/>
        <v>5.0000000000000001E-3</v>
      </c>
      <c r="S1084" s="45">
        <f t="shared" si="383"/>
        <v>971</v>
      </c>
      <c r="T1084" s="8">
        <f t="shared" si="373"/>
        <v>1.0135434000000001</v>
      </c>
      <c r="U1084" s="6">
        <f t="shared" si="374"/>
        <v>154.62222399999999</v>
      </c>
      <c r="V1084" s="3" t="str">
        <f t="shared" si="390"/>
        <v>A=</v>
      </c>
      <c r="W1084" s="9">
        <f t="shared" si="390"/>
        <v>43286</v>
      </c>
    </row>
    <row r="1085" spans="1:23" x14ac:dyDescent="0.2">
      <c r="A1085" s="102">
        <f t="shared" si="375"/>
        <v>40496</v>
      </c>
      <c r="B1085" s="6">
        <f t="shared" si="369"/>
        <v>11574.766086</v>
      </c>
      <c r="C1085" s="6">
        <f t="shared" si="376"/>
        <v>10000</v>
      </c>
      <c r="D1085" s="6">
        <f t="shared" si="370"/>
        <v>11574.766086</v>
      </c>
      <c r="E1085" s="48">
        <f t="shared" si="377"/>
        <v>3149.74</v>
      </c>
      <c r="F1085" s="10">
        <f t="shared" si="378"/>
        <v>3175.88</v>
      </c>
      <c r="G1085" s="18">
        <f t="shared" si="388"/>
        <v>40488</v>
      </c>
      <c r="H1085" s="2">
        <f t="shared" si="387"/>
        <v>8.2990977033026159E-3</v>
      </c>
      <c r="I1085" s="1">
        <f t="shared" si="379"/>
        <v>9</v>
      </c>
      <c r="J1085" s="49">
        <f t="shared" si="385"/>
        <v>30</v>
      </c>
      <c r="K1085" s="7">
        <f t="shared" si="371"/>
        <v>1.00248253</v>
      </c>
      <c r="L1085" s="7">
        <f t="shared" si="380"/>
        <v>1.1391660800000001</v>
      </c>
      <c r="M1085" s="7">
        <f t="shared" si="381"/>
        <v>1.1419940900000001</v>
      </c>
      <c r="N1085" s="6">
        <f t="shared" si="372"/>
        <v>11419.9409</v>
      </c>
      <c r="O1085" s="45">
        <v>0</v>
      </c>
      <c r="P1085" s="6">
        <v>0</v>
      </c>
      <c r="Q1085" s="6">
        <v>0</v>
      </c>
      <c r="R1085" s="2">
        <f t="shared" si="382"/>
        <v>5.0000000000000001E-3</v>
      </c>
      <c r="S1085" s="45">
        <f t="shared" si="383"/>
        <v>972</v>
      </c>
      <c r="T1085" s="8">
        <f t="shared" si="373"/>
        <v>1.013557442</v>
      </c>
      <c r="U1085" s="6">
        <f t="shared" si="374"/>
        <v>154.825186</v>
      </c>
      <c r="V1085" s="3" t="str">
        <f t="shared" si="390"/>
        <v>A=</v>
      </c>
      <c r="W1085" s="9">
        <f t="shared" si="390"/>
        <v>43286</v>
      </c>
    </row>
    <row r="1086" spans="1:23" x14ac:dyDescent="0.2">
      <c r="A1086" s="102">
        <f t="shared" si="375"/>
        <v>40497</v>
      </c>
      <c r="B1086" s="6">
        <f t="shared" si="369"/>
        <v>11578.115647000001</v>
      </c>
      <c r="C1086" s="6">
        <f t="shared" si="376"/>
        <v>10000</v>
      </c>
      <c r="D1086" s="6">
        <f t="shared" si="370"/>
        <v>11578.115647000001</v>
      </c>
      <c r="E1086" s="48">
        <f t="shared" si="377"/>
        <v>3149.74</v>
      </c>
      <c r="F1086" s="10">
        <f t="shared" si="378"/>
        <v>3175.88</v>
      </c>
      <c r="G1086" s="18">
        <f t="shared" si="388"/>
        <v>40488</v>
      </c>
      <c r="H1086" s="2">
        <f t="shared" si="387"/>
        <v>8.2990977033026159E-3</v>
      </c>
      <c r="I1086" s="1">
        <f t="shared" si="379"/>
        <v>10</v>
      </c>
      <c r="J1086" s="49">
        <f t="shared" si="385"/>
        <v>30</v>
      </c>
      <c r="K1086" s="7">
        <f t="shared" si="371"/>
        <v>1.00275874</v>
      </c>
      <c r="L1086" s="7">
        <f t="shared" si="380"/>
        <v>1.1391660800000001</v>
      </c>
      <c r="M1086" s="7">
        <f t="shared" si="381"/>
        <v>1.14230874</v>
      </c>
      <c r="N1086" s="6">
        <f t="shared" si="372"/>
        <v>11423.0874</v>
      </c>
      <c r="O1086" s="45">
        <v>0</v>
      </c>
      <c r="P1086" s="6">
        <v>0</v>
      </c>
      <c r="Q1086" s="6">
        <v>0</v>
      </c>
      <c r="R1086" s="2">
        <f t="shared" si="382"/>
        <v>5.0000000000000001E-3</v>
      </c>
      <c r="S1086" s="45">
        <f t="shared" si="383"/>
        <v>973</v>
      </c>
      <c r="T1086" s="8">
        <f t="shared" si="373"/>
        <v>1.0135714840000001</v>
      </c>
      <c r="U1086" s="6">
        <f t="shared" si="374"/>
        <v>155.02824699999999</v>
      </c>
      <c r="V1086" s="3" t="str">
        <f t="shared" si="390"/>
        <v>A=</v>
      </c>
      <c r="W1086" s="9">
        <f t="shared" si="390"/>
        <v>43286</v>
      </c>
    </row>
    <row r="1087" spans="1:23" x14ac:dyDescent="0.2">
      <c r="A1087" s="102">
        <f t="shared" si="375"/>
        <v>40498</v>
      </c>
      <c r="B1087" s="6">
        <f t="shared" si="369"/>
        <v>11581.466322</v>
      </c>
      <c r="C1087" s="6">
        <f t="shared" si="376"/>
        <v>10000</v>
      </c>
      <c r="D1087" s="6">
        <f t="shared" si="370"/>
        <v>11581.466322</v>
      </c>
      <c r="E1087" s="48">
        <f t="shared" si="377"/>
        <v>3149.74</v>
      </c>
      <c r="F1087" s="10">
        <f t="shared" si="378"/>
        <v>3175.88</v>
      </c>
      <c r="G1087" s="18">
        <f t="shared" si="388"/>
        <v>40488</v>
      </c>
      <c r="H1087" s="2">
        <f t="shared" si="387"/>
        <v>8.2990977033026159E-3</v>
      </c>
      <c r="I1087" s="1">
        <f t="shared" si="379"/>
        <v>11</v>
      </c>
      <c r="J1087" s="49">
        <f t="shared" si="385"/>
        <v>30</v>
      </c>
      <c r="K1087" s="7">
        <f t="shared" si="371"/>
        <v>1.0030350400000001</v>
      </c>
      <c r="L1087" s="7">
        <f t="shared" si="380"/>
        <v>1.1391660800000001</v>
      </c>
      <c r="M1087" s="7">
        <f t="shared" si="381"/>
        <v>1.1426234900000001</v>
      </c>
      <c r="N1087" s="6">
        <f t="shared" si="372"/>
        <v>11426.234899999999</v>
      </c>
      <c r="O1087" s="45">
        <v>0</v>
      </c>
      <c r="P1087" s="6">
        <v>0</v>
      </c>
      <c r="Q1087" s="6">
        <v>0</v>
      </c>
      <c r="R1087" s="2">
        <f t="shared" si="382"/>
        <v>5.0000000000000001E-3</v>
      </c>
      <c r="S1087" s="45">
        <f t="shared" si="383"/>
        <v>974</v>
      </c>
      <c r="T1087" s="8">
        <f t="shared" si="373"/>
        <v>1.013585527</v>
      </c>
      <c r="U1087" s="6">
        <f t="shared" si="374"/>
        <v>155.23142200000001</v>
      </c>
      <c r="V1087" s="3" t="str">
        <f t="shared" si="390"/>
        <v>A=</v>
      </c>
      <c r="W1087" s="9">
        <f t="shared" si="390"/>
        <v>43286</v>
      </c>
    </row>
    <row r="1088" spans="1:23" x14ac:dyDescent="0.2">
      <c r="A1088" s="102">
        <f t="shared" si="375"/>
        <v>40499</v>
      </c>
      <c r="B1088" s="6">
        <f t="shared" si="369"/>
        <v>11584.817885</v>
      </c>
      <c r="C1088" s="6">
        <f t="shared" si="376"/>
        <v>10000</v>
      </c>
      <c r="D1088" s="6">
        <f t="shared" si="370"/>
        <v>11584.817885</v>
      </c>
      <c r="E1088" s="48">
        <f t="shared" si="377"/>
        <v>3149.74</v>
      </c>
      <c r="F1088" s="10">
        <f t="shared" si="378"/>
        <v>3175.88</v>
      </c>
      <c r="G1088" s="18">
        <f t="shared" si="388"/>
        <v>40488</v>
      </c>
      <c r="H1088" s="2">
        <f t="shared" si="387"/>
        <v>8.2990977033026159E-3</v>
      </c>
      <c r="I1088" s="1">
        <f t="shared" si="379"/>
        <v>12</v>
      </c>
      <c r="J1088" s="49">
        <f t="shared" si="385"/>
        <v>30</v>
      </c>
      <c r="K1088" s="7">
        <f t="shared" si="371"/>
        <v>1.00331141</v>
      </c>
      <c r="L1088" s="7">
        <f t="shared" si="380"/>
        <v>1.1391660800000001</v>
      </c>
      <c r="M1088" s="7">
        <f t="shared" si="381"/>
        <v>1.1429383200000001</v>
      </c>
      <c r="N1088" s="6">
        <f t="shared" si="372"/>
        <v>11429.3832</v>
      </c>
      <c r="O1088" s="45">
        <v>0</v>
      </c>
      <c r="P1088" s="6">
        <v>0</v>
      </c>
      <c r="Q1088" s="6">
        <v>0</v>
      </c>
      <c r="R1088" s="2">
        <f t="shared" si="382"/>
        <v>5.0000000000000001E-3</v>
      </c>
      <c r="S1088" s="45">
        <f t="shared" si="383"/>
        <v>975</v>
      </c>
      <c r="T1088" s="8">
        <f t="shared" si="373"/>
        <v>1.0135995689999999</v>
      </c>
      <c r="U1088" s="6">
        <f t="shared" si="374"/>
        <v>155.434685</v>
      </c>
      <c r="V1088" s="3" t="str">
        <f t="shared" si="390"/>
        <v>A=</v>
      </c>
      <c r="W1088" s="9">
        <f t="shared" si="390"/>
        <v>43286</v>
      </c>
    </row>
    <row r="1089" spans="1:23" x14ac:dyDescent="0.2">
      <c r="A1089" s="102">
        <f t="shared" si="375"/>
        <v>40500</v>
      </c>
      <c r="B1089" s="6">
        <f t="shared" si="369"/>
        <v>11588.170358000001</v>
      </c>
      <c r="C1089" s="6">
        <f t="shared" si="376"/>
        <v>10000</v>
      </c>
      <c r="D1089" s="6">
        <f t="shared" si="370"/>
        <v>11588.170358000001</v>
      </c>
      <c r="E1089" s="48">
        <f t="shared" si="377"/>
        <v>3149.74</v>
      </c>
      <c r="F1089" s="10">
        <f t="shared" si="378"/>
        <v>3175.88</v>
      </c>
      <c r="G1089" s="18">
        <f t="shared" si="388"/>
        <v>40488</v>
      </c>
      <c r="H1089" s="2">
        <f t="shared" si="387"/>
        <v>8.2990977033026159E-3</v>
      </c>
      <c r="I1089" s="1">
        <f t="shared" si="379"/>
        <v>13</v>
      </c>
      <c r="J1089" s="49">
        <f t="shared" si="385"/>
        <v>30</v>
      </c>
      <c r="K1089" s="7">
        <f t="shared" si="371"/>
        <v>1.0035878499999999</v>
      </c>
      <c r="L1089" s="7">
        <f t="shared" si="380"/>
        <v>1.1391660800000001</v>
      </c>
      <c r="M1089" s="7">
        <f t="shared" si="381"/>
        <v>1.14325323</v>
      </c>
      <c r="N1089" s="6">
        <f t="shared" si="372"/>
        <v>11432.532300000001</v>
      </c>
      <c r="O1089" s="45">
        <v>0</v>
      </c>
      <c r="P1089" s="6">
        <v>0</v>
      </c>
      <c r="Q1089" s="6">
        <v>0</v>
      </c>
      <c r="R1089" s="2">
        <f t="shared" si="382"/>
        <v>5.0000000000000001E-3</v>
      </c>
      <c r="S1089" s="45">
        <f t="shared" si="383"/>
        <v>976</v>
      </c>
      <c r="T1089" s="8">
        <f t="shared" si="373"/>
        <v>1.0136136120000001</v>
      </c>
      <c r="U1089" s="6">
        <f t="shared" si="374"/>
        <v>155.638058</v>
      </c>
      <c r="V1089" s="3" t="str">
        <f t="shared" si="390"/>
        <v>A=</v>
      </c>
      <c r="W1089" s="9">
        <f t="shared" si="390"/>
        <v>43286</v>
      </c>
    </row>
    <row r="1090" spans="1:23" x14ac:dyDescent="0.2">
      <c r="A1090" s="102">
        <f t="shared" si="375"/>
        <v>40501</v>
      </c>
      <c r="B1090" s="6">
        <f t="shared" si="369"/>
        <v>11591.523833000001</v>
      </c>
      <c r="C1090" s="6">
        <f t="shared" si="376"/>
        <v>10000</v>
      </c>
      <c r="D1090" s="6">
        <f t="shared" si="370"/>
        <v>11591.523833000001</v>
      </c>
      <c r="E1090" s="48">
        <f t="shared" si="377"/>
        <v>3149.74</v>
      </c>
      <c r="F1090" s="10">
        <f t="shared" si="378"/>
        <v>3175.88</v>
      </c>
      <c r="G1090" s="18">
        <f t="shared" si="388"/>
        <v>40488</v>
      </c>
      <c r="H1090" s="2">
        <f t="shared" si="387"/>
        <v>8.2990977033026159E-3</v>
      </c>
      <c r="I1090" s="1">
        <f t="shared" si="379"/>
        <v>14</v>
      </c>
      <c r="J1090" s="49">
        <f t="shared" si="385"/>
        <v>30</v>
      </c>
      <c r="K1090" s="7">
        <f t="shared" si="371"/>
        <v>1.0038643700000001</v>
      </c>
      <c r="L1090" s="7">
        <f t="shared" si="380"/>
        <v>1.1391660800000001</v>
      </c>
      <c r="M1090" s="7">
        <f t="shared" si="381"/>
        <v>1.1435682300000001</v>
      </c>
      <c r="N1090" s="6">
        <f t="shared" si="372"/>
        <v>11435.6823</v>
      </c>
      <c r="O1090" s="45">
        <v>0</v>
      </c>
      <c r="P1090" s="6">
        <v>0</v>
      </c>
      <c r="Q1090" s="6">
        <v>0</v>
      </c>
      <c r="R1090" s="2">
        <f t="shared" si="382"/>
        <v>5.0000000000000001E-3</v>
      </c>
      <c r="S1090" s="45">
        <f t="shared" si="383"/>
        <v>977</v>
      </c>
      <c r="T1090" s="8">
        <f t="shared" si="373"/>
        <v>1.0136276550000001</v>
      </c>
      <c r="U1090" s="6">
        <f t="shared" si="374"/>
        <v>155.841533</v>
      </c>
      <c r="V1090" s="3" t="str">
        <f t="shared" si="390"/>
        <v>A=</v>
      </c>
      <c r="W1090" s="9">
        <f t="shared" si="390"/>
        <v>43286</v>
      </c>
    </row>
    <row r="1091" spans="1:23" x14ac:dyDescent="0.2">
      <c r="A1091" s="102">
        <f t="shared" si="375"/>
        <v>40502</v>
      </c>
      <c r="B1091" s="6">
        <f t="shared" si="369"/>
        <v>11594.878409000001</v>
      </c>
      <c r="C1091" s="6">
        <f t="shared" si="376"/>
        <v>10000</v>
      </c>
      <c r="D1091" s="6">
        <f t="shared" si="370"/>
        <v>11594.878409000001</v>
      </c>
      <c r="E1091" s="48">
        <f t="shared" si="377"/>
        <v>3149.74</v>
      </c>
      <c r="F1091" s="10">
        <f t="shared" si="378"/>
        <v>3175.88</v>
      </c>
      <c r="G1091" s="18">
        <f t="shared" si="388"/>
        <v>40488</v>
      </c>
      <c r="H1091" s="2">
        <f t="shared" si="387"/>
        <v>8.2990977033026159E-3</v>
      </c>
      <c r="I1091" s="1">
        <f t="shared" si="379"/>
        <v>15</v>
      </c>
      <c r="J1091" s="49">
        <f t="shared" si="385"/>
        <v>30</v>
      </c>
      <c r="K1091" s="7">
        <f t="shared" si="371"/>
        <v>1.0041409699999999</v>
      </c>
      <c r="L1091" s="7">
        <f t="shared" si="380"/>
        <v>1.1391660800000001</v>
      </c>
      <c r="M1091" s="7">
        <f t="shared" si="381"/>
        <v>1.14388333</v>
      </c>
      <c r="N1091" s="6">
        <f t="shared" si="372"/>
        <v>11438.8333</v>
      </c>
      <c r="O1091" s="45">
        <v>0</v>
      </c>
      <c r="P1091" s="6">
        <v>0</v>
      </c>
      <c r="Q1091" s="6">
        <v>0</v>
      </c>
      <c r="R1091" s="2">
        <f t="shared" si="382"/>
        <v>5.0000000000000001E-3</v>
      </c>
      <c r="S1091" s="45">
        <f t="shared" si="383"/>
        <v>978</v>
      </c>
      <c r="T1091" s="8">
        <f t="shared" si="373"/>
        <v>1.013641698</v>
      </c>
      <c r="U1091" s="6">
        <f t="shared" si="374"/>
        <v>156.045109</v>
      </c>
      <c r="V1091" s="3" t="str">
        <f t="shared" si="390"/>
        <v>A=</v>
      </c>
      <c r="W1091" s="9">
        <f t="shared" si="390"/>
        <v>43286</v>
      </c>
    </row>
    <row r="1092" spans="1:23" x14ac:dyDescent="0.2">
      <c r="A1092" s="102">
        <f t="shared" si="375"/>
        <v>40503</v>
      </c>
      <c r="B1092" s="6">
        <f t="shared" si="369"/>
        <v>11598.233783</v>
      </c>
      <c r="C1092" s="6">
        <f t="shared" si="376"/>
        <v>10000</v>
      </c>
      <c r="D1092" s="6">
        <f t="shared" si="370"/>
        <v>11598.233783</v>
      </c>
      <c r="E1092" s="48">
        <f t="shared" si="377"/>
        <v>3149.74</v>
      </c>
      <c r="F1092" s="10">
        <f t="shared" si="378"/>
        <v>3175.88</v>
      </c>
      <c r="G1092" s="18">
        <f t="shared" si="388"/>
        <v>40488</v>
      </c>
      <c r="H1092" s="2">
        <f t="shared" si="387"/>
        <v>8.2990977033026159E-3</v>
      </c>
      <c r="I1092" s="1">
        <f t="shared" si="379"/>
        <v>16</v>
      </c>
      <c r="J1092" s="49">
        <f t="shared" si="385"/>
        <v>30</v>
      </c>
      <c r="K1092" s="7">
        <f t="shared" si="371"/>
        <v>1.00441764</v>
      </c>
      <c r="L1092" s="7">
        <f t="shared" si="380"/>
        <v>1.1391660800000001</v>
      </c>
      <c r="M1092" s="7">
        <f t="shared" si="381"/>
        <v>1.1441984999999999</v>
      </c>
      <c r="N1092" s="6">
        <f t="shared" si="372"/>
        <v>11441.985000000001</v>
      </c>
      <c r="O1092" s="45">
        <v>0</v>
      </c>
      <c r="P1092" s="6">
        <v>0</v>
      </c>
      <c r="Q1092" s="6">
        <v>0</v>
      </c>
      <c r="R1092" s="2">
        <f t="shared" si="382"/>
        <v>5.0000000000000001E-3</v>
      </c>
      <c r="S1092" s="45">
        <f t="shared" si="383"/>
        <v>979</v>
      </c>
      <c r="T1092" s="8">
        <f t="shared" si="373"/>
        <v>1.013655741</v>
      </c>
      <c r="U1092" s="6">
        <f t="shared" si="374"/>
        <v>156.248783</v>
      </c>
      <c r="V1092" s="3" t="str">
        <f t="shared" si="390"/>
        <v>A=</v>
      </c>
      <c r="W1092" s="9">
        <f t="shared" si="390"/>
        <v>43286</v>
      </c>
    </row>
    <row r="1093" spans="1:23" x14ac:dyDescent="0.2">
      <c r="A1093" s="102">
        <f t="shared" si="375"/>
        <v>40504</v>
      </c>
      <c r="B1093" s="6">
        <f t="shared" si="369"/>
        <v>11601.590169999999</v>
      </c>
      <c r="C1093" s="6">
        <f t="shared" si="376"/>
        <v>10000</v>
      </c>
      <c r="D1093" s="6">
        <f t="shared" si="370"/>
        <v>11601.590169999999</v>
      </c>
      <c r="E1093" s="48">
        <f t="shared" si="377"/>
        <v>3149.74</v>
      </c>
      <c r="F1093" s="10">
        <f t="shared" si="378"/>
        <v>3175.88</v>
      </c>
      <c r="G1093" s="18">
        <f t="shared" si="388"/>
        <v>40488</v>
      </c>
      <c r="H1093" s="2">
        <f t="shared" si="387"/>
        <v>8.2990977033026159E-3</v>
      </c>
      <c r="I1093" s="1">
        <f t="shared" si="379"/>
        <v>17</v>
      </c>
      <c r="J1093" s="49">
        <f t="shared" si="385"/>
        <v>30</v>
      </c>
      <c r="K1093" s="7">
        <f t="shared" si="371"/>
        <v>1.00469439</v>
      </c>
      <c r="L1093" s="7">
        <f t="shared" si="380"/>
        <v>1.1391660800000001</v>
      </c>
      <c r="M1093" s="7">
        <f t="shared" si="381"/>
        <v>1.1445137599999999</v>
      </c>
      <c r="N1093" s="6">
        <f t="shared" si="372"/>
        <v>11445.1376</v>
      </c>
      <c r="O1093" s="45">
        <v>0</v>
      </c>
      <c r="P1093" s="6">
        <v>0</v>
      </c>
      <c r="Q1093" s="6">
        <v>0</v>
      </c>
      <c r="R1093" s="2">
        <f t="shared" si="382"/>
        <v>5.0000000000000001E-3</v>
      </c>
      <c r="S1093" s="45">
        <f t="shared" si="383"/>
        <v>980</v>
      </c>
      <c r="T1093" s="8">
        <f t="shared" si="373"/>
        <v>1.013669785</v>
      </c>
      <c r="U1093" s="6">
        <f t="shared" si="374"/>
        <v>156.45257000000001</v>
      </c>
      <c r="V1093" s="3" t="str">
        <f t="shared" si="390"/>
        <v>A=</v>
      </c>
      <c r="W1093" s="9">
        <f t="shared" si="390"/>
        <v>43286</v>
      </c>
    </row>
    <row r="1094" spans="1:23" x14ac:dyDescent="0.2">
      <c r="A1094" s="102">
        <f t="shared" si="375"/>
        <v>40505</v>
      </c>
      <c r="B1094" s="6">
        <f t="shared" si="369"/>
        <v>11604.947658999999</v>
      </c>
      <c r="C1094" s="6">
        <f t="shared" si="376"/>
        <v>10000</v>
      </c>
      <c r="D1094" s="6">
        <f t="shared" si="370"/>
        <v>11604.947658999999</v>
      </c>
      <c r="E1094" s="48">
        <f t="shared" si="377"/>
        <v>3149.74</v>
      </c>
      <c r="F1094" s="10">
        <f t="shared" si="378"/>
        <v>3175.88</v>
      </c>
      <c r="G1094" s="18">
        <f t="shared" si="388"/>
        <v>40488</v>
      </c>
      <c r="H1094" s="2">
        <f t="shared" si="387"/>
        <v>8.2990977033026159E-3</v>
      </c>
      <c r="I1094" s="1">
        <f t="shared" si="379"/>
        <v>18</v>
      </c>
      <c r="J1094" s="49">
        <f t="shared" si="385"/>
        <v>30</v>
      </c>
      <c r="K1094" s="7">
        <f t="shared" si="371"/>
        <v>1.0049712200000001</v>
      </c>
      <c r="L1094" s="7">
        <f t="shared" si="380"/>
        <v>1.1391660800000001</v>
      </c>
      <c r="M1094" s="7">
        <f t="shared" si="381"/>
        <v>1.14482912</v>
      </c>
      <c r="N1094" s="6">
        <f t="shared" si="372"/>
        <v>11448.2912</v>
      </c>
      <c r="O1094" s="45">
        <v>0</v>
      </c>
      <c r="P1094" s="6">
        <v>0</v>
      </c>
      <c r="Q1094" s="6">
        <v>0</v>
      </c>
      <c r="R1094" s="2">
        <f t="shared" si="382"/>
        <v>5.0000000000000001E-3</v>
      </c>
      <c r="S1094" s="45">
        <f t="shared" si="383"/>
        <v>981</v>
      </c>
      <c r="T1094" s="8">
        <f t="shared" si="373"/>
        <v>1.0136838290000001</v>
      </c>
      <c r="U1094" s="6">
        <f t="shared" si="374"/>
        <v>156.65645900000001</v>
      </c>
      <c r="V1094" s="3" t="str">
        <f t="shared" si="390"/>
        <v>A=</v>
      </c>
      <c r="W1094" s="9">
        <f t="shared" si="390"/>
        <v>43286</v>
      </c>
    </row>
    <row r="1095" spans="1:23" x14ac:dyDescent="0.2">
      <c r="A1095" s="102">
        <f t="shared" si="375"/>
        <v>40506</v>
      </c>
      <c r="B1095" s="6">
        <f t="shared" si="369"/>
        <v>11608.306046999998</v>
      </c>
      <c r="C1095" s="6">
        <f t="shared" si="376"/>
        <v>10000</v>
      </c>
      <c r="D1095" s="6">
        <f t="shared" si="370"/>
        <v>11608.306046999998</v>
      </c>
      <c r="E1095" s="48">
        <f t="shared" si="377"/>
        <v>3149.74</v>
      </c>
      <c r="F1095" s="10">
        <f t="shared" si="378"/>
        <v>3175.88</v>
      </c>
      <c r="G1095" s="18">
        <f t="shared" si="388"/>
        <v>40488</v>
      </c>
      <c r="H1095" s="2">
        <f t="shared" si="387"/>
        <v>8.2990977033026159E-3</v>
      </c>
      <c r="I1095" s="1">
        <f t="shared" si="379"/>
        <v>19</v>
      </c>
      <c r="J1095" s="49">
        <f t="shared" si="385"/>
        <v>30</v>
      </c>
      <c r="K1095" s="7">
        <f t="shared" si="371"/>
        <v>1.0052481200000001</v>
      </c>
      <c r="L1095" s="7">
        <f t="shared" si="380"/>
        <v>1.1391660800000001</v>
      </c>
      <c r="M1095" s="7">
        <f t="shared" si="381"/>
        <v>1.1451445600000001</v>
      </c>
      <c r="N1095" s="6">
        <f t="shared" si="372"/>
        <v>11451.445599999999</v>
      </c>
      <c r="O1095" s="45">
        <v>0</v>
      </c>
      <c r="P1095" s="6">
        <v>0</v>
      </c>
      <c r="Q1095" s="6">
        <v>0</v>
      </c>
      <c r="R1095" s="2">
        <f t="shared" si="382"/>
        <v>5.0000000000000001E-3</v>
      </c>
      <c r="S1095" s="45">
        <f t="shared" si="383"/>
        <v>982</v>
      </c>
      <c r="T1095" s="8">
        <f t="shared" si="373"/>
        <v>1.0136978729999999</v>
      </c>
      <c r="U1095" s="6">
        <f t="shared" si="374"/>
        <v>156.86044699999999</v>
      </c>
      <c r="V1095" s="3" t="str">
        <f t="shared" si="390"/>
        <v>A=</v>
      </c>
      <c r="W1095" s="9">
        <f t="shared" si="390"/>
        <v>43286</v>
      </c>
    </row>
    <row r="1096" spans="1:23" x14ac:dyDescent="0.2">
      <c r="A1096" s="102">
        <f t="shared" si="375"/>
        <v>40507</v>
      </c>
      <c r="B1096" s="6">
        <f t="shared" si="369"/>
        <v>11611.665335</v>
      </c>
      <c r="C1096" s="6">
        <f t="shared" si="376"/>
        <v>10000</v>
      </c>
      <c r="D1096" s="6">
        <f t="shared" si="370"/>
        <v>11611.665335</v>
      </c>
      <c r="E1096" s="48">
        <f t="shared" si="377"/>
        <v>3149.74</v>
      </c>
      <c r="F1096" s="10">
        <f t="shared" si="378"/>
        <v>3175.88</v>
      </c>
      <c r="G1096" s="18">
        <f t="shared" si="388"/>
        <v>40488</v>
      </c>
      <c r="H1096" s="2">
        <f t="shared" si="387"/>
        <v>8.2990977033026159E-3</v>
      </c>
      <c r="I1096" s="1">
        <f t="shared" si="379"/>
        <v>20</v>
      </c>
      <c r="J1096" s="49">
        <f t="shared" si="385"/>
        <v>30</v>
      </c>
      <c r="K1096" s="7">
        <f t="shared" si="371"/>
        <v>1.0055251000000001</v>
      </c>
      <c r="L1096" s="7">
        <f t="shared" si="380"/>
        <v>1.1391660800000001</v>
      </c>
      <c r="M1096" s="7">
        <f t="shared" si="381"/>
        <v>1.1454600800000001</v>
      </c>
      <c r="N1096" s="6">
        <f t="shared" si="372"/>
        <v>11454.6008</v>
      </c>
      <c r="O1096" s="45">
        <v>0</v>
      </c>
      <c r="P1096" s="6">
        <v>0</v>
      </c>
      <c r="Q1096" s="6">
        <v>0</v>
      </c>
      <c r="R1096" s="2">
        <f t="shared" si="382"/>
        <v>5.0000000000000001E-3</v>
      </c>
      <c r="S1096" s="45">
        <f t="shared" si="383"/>
        <v>983</v>
      </c>
      <c r="T1096" s="8">
        <f t="shared" si="373"/>
        <v>1.013711917</v>
      </c>
      <c r="U1096" s="6">
        <f t="shared" si="374"/>
        <v>157.06453500000001</v>
      </c>
      <c r="V1096" s="3" t="str">
        <f t="shared" si="390"/>
        <v>A=</v>
      </c>
      <c r="W1096" s="9">
        <f t="shared" si="390"/>
        <v>43286</v>
      </c>
    </row>
    <row r="1097" spans="1:23" x14ac:dyDescent="0.2">
      <c r="A1097" s="102">
        <f t="shared" si="375"/>
        <v>40508</v>
      </c>
      <c r="B1097" s="6">
        <f t="shared" si="369"/>
        <v>11615.025725</v>
      </c>
      <c r="C1097" s="6">
        <f t="shared" si="376"/>
        <v>10000</v>
      </c>
      <c r="D1097" s="6">
        <f t="shared" si="370"/>
        <v>11615.025725</v>
      </c>
      <c r="E1097" s="48">
        <f t="shared" si="377"/>
        <v>3149.74</v>
      </c>
      <c r="F1097" s="10">
        <f t="shared" si="378"/>
        <v>3175.88</v>
      </c>
      <c r="G1097" s="18">
        <f t="shared" si="388"/>
        <v>40488</v>
      </c>
      <c r="H1097" s="2">
        <f t="shared" si="387"/>
        <v>8.2990977033026159E-3</v>
      </c>
      <c r="I1097" s="1">
        <f t="shared" si="379"/>
        <v>21</v>
      </c>
      <c r="J1097" s="49">
        <f t="shared" si="385"/>
        <v>30</v>
      </c>
      <c r="K1097" s="7">
        <f t="shared" si="371"/>
        <v>1.00580216</v>
      </c>
      <c r="L1097" s="7">
        <f t="shared" si="380"/>
        <v>1.1391660800000001</v>
      </c>
      <c r="M1097" s="7">
        <f t="shared" si="381"/>
        <v>1.1457757</v>
      </c>
      <c r="N1097" s="6">
        <f t="shared" si="372"/>
        <v>11457.757</v>
      </c>
      <c r="O1097" s="45">
        <v>0</v>
      </c>
      <c r="P1097" s="6">
        <v>0</v>
      </c>
      <c r="Q1097" s="6">
        <v>0</v>
      </c>
      <c r="R1097" s="2">
        <f t="shared" si="382"/>
        <v>5.0000000000000001E-3</v>
      </c>
      <c r="S1097" s="45">
        <f t="shared" si="383"/>
        <v>984</v>
      </c>
      <c r="T1097" s="8">
        <f t="shared" si="373"/>
        <v>1.013725961</v>
      </c>
      <c r="U1097" s="6">
        <f t="shared" si="374"/>
        <v>157.26872499999999</v>
      </c>
      <c r="V1097" s="3" t="str">
        <f t="shared" si="390"/>
        <v>A=</v>
      </c>
      <c r="W1097" s="9">
        <f t="shared" si="390"/>
        <v>43286</v>
      </c>
    </row>
    <row r="1098" spans="1:23" x14ac:dyDescent="0.2">
      <c r="A1098" s="102">
        <f t="shared" si="375"/>
        <v>40509</v>
      </c>
      <c r="B1098" s="6">
        <f t="shared" ref="B1098:B1161" si="391">(N1098+U1098)</f>
        <v>11618.387027000001</v>
      </c>
      <c r="C1098" s="6">
        <f t="shared" si="376"/>
        <v>10000</v>
      </c>
      <c r="D1098" s="6">
        <f t="shared" ref="D1098:D1161" si="392">(N1098+U1098)</f>
        <v>11618.387027000001</v>
      </c>
      <c r="E1098" s="48">
        <f t="shared" si="377"/>
        <v>3149.74</v>
      </c>
      <c r="F1098" s="10">
        <f t="shared" si="378"/>
        <v>3175.88</v>
      </c>
      <c r="G1098" s="18">
        <f t="shared" si="388"/>
        <v>40488</v>
      </c>
      <c r="H1098" s="2">
        <f t="shared" si="387"/>
        <v>8.2990977033026159E-3</v>
      </c>
      <c r="I1098" s="1">
        <f t="shared" si="379"/>
        <v>22</v>
      </c>
      <c r="J1098" s="49">
        <f t="shared" si="385"/>
        <v>30</v>
      </c>
      <c r="K1098" s="7">
        <f t="shared" ref="K1098:K1161" si="393">TRUNC(((F1098/E1098)^(I1098/J1098)),8)</f>
        <v>1.00607929</v>
      </c>
      <c r="L1098" s="7">
        <f t="shared" si="380"/>
        <v>1.1391660800000001</v>
      </c>
      <c r="M1098" s="7">
        <f t="shared" si="381"/>
        <v>1.1460914</v>
      </c>
      <c r="N1098" s="6">
        <f t="shared" ref="N1098:N1161" si="394">TRUNC(C1098*M1098,6)</f>
        <v>11460.914000000001</v>
      </c>
      <c r="O1098" s="45">
        <v>0</v>
      </c>
      <c r="P1098" s="6">
        <v>0</v>
      </c>
      <c r="Q1098" s="6">
        <v>0</v>
      </c>
      <c r="R1098" s="2">
        <f t="shared" si="382"/>
        <v>5.0000000000000001E-3</v>
      </c>
      <c r="S1098" s="45">
        <f t="shared" si="383"/>
        <v>985</v>
      </c>
      <c r="T1098" s="8">
        <f t="shared" ref="T1098:T1161" si="395">ROUND((1+R1098)^(S1098/360),9)</f>
        <v>1.0137400059999999</v>
      </c>
      <c r="U1098" s="6">
        <f t="shared" ref="U1098:U1161" si="396">TRUNC((N1098*(T1098-1)),6)</f>
        <v>157.473027</v>
      </c>
      <c r="V1098" s="3" t="str">
        <f t="shared" si="390"/>
        <v>A=</v>
      </c>
      <c r="W1098" s="9">
        <f t="shared" si="390"/>
        <v>43286</v>
      </c>
    </row>
    <row r="1099" spans="1:23" x14ac:dyDescent="0.2">
      <c r="A1099" s="102">
        <f t="shared" ref="A1099:A1162" si="397">(A1098+1)</f>
        <v>40510</v>
      </c>
      <c r="B1099" s="6">
        <f t="shared" si="391"/>
        <v>11621.749228000001</v>
      </c>
      <c r="C1099" s="6">
        <f t="shared" ref="C1099:C1162" si="398">C1098</f>
        <v>10000</v>
      </c>
      <c r="D1099" s="6">
        <f t="shared" si="392"/>
        <v>11621.749228000001</v>
      </c>
      <c r="E1099" s="48">
        <f t="shared" ref="E1099:E1162" si="399">IF(F1099&lt;&gt;F1098,F1098,E1098)</f>
        <v>3149.74</v>
      </c>
      <c r="F1099" s="10">
        <f t="shared" ref="F1099:F1162" si="400">IF(DAY(A1099)=F$9+1,VLOOKUP(A1099,$AB$10:$AC$174,2),F1098)</f>
        <v>3175.88</v>
      </c>
      <c r="G1099" s="18">
        <f t="shared" si="388"/>
        <v>40488</v>
      </c>
      <c r="H1099" s="2">
        <f t="shared" si="387"/>
        <v>8.2990977033026159E-3</v>
      </c>
      <c r="I1099" s="1">
        <f t="shared" ref="I1099:I1162" si="401">IF(OR(A1099&lt;A$9,A1099=A$9),0,IF(DAY(A1099)=F$9+1,1,I1098+1))</f>
        <v>23</v>
      </c>
      <c r="J1099" s="49">
        <f t="shared" si="385"/>
        <v>30</v>
      </c>
      <c r="K1099" s="7">
        <f t="shared" si="393"/>
        <v>1.0063565000000001</v>
      </c>
      <c r="L1099" s="7">
        <f t="shared" ref="L1099:L1162" si="402">IF(DAY(A1099)=F$9+1,M1098,L1098)</f>
        <v>1.1391660800000001</v>
      </c>
      <c r="M1099" s="7">
        <f t="shared" ref="M1099:M1162" si="403">TRUNC(TRUNC((K1099*L1099),16),8)</f>
        <v>1.14640718</v>
      </c>
      <c r="N1099" s="6">
        <f t="shared" si="394"/>
        <v>11464.0718</v>
      </c>
      <c r="O1099" s="45">
        <v>0</v>
      </c>
      <c r="P1099" s="6">
        <v>0</v>
      </c>
      <c r="Q1099" s="6">
        <v>0</v>
      </c>
      <c r="R1099" s="2">
        <f t="shared" ref="R1099:R1162" si="404">(R1098)</f>
        <v>5.0000000000000001E-3</v>
      </c>
      <c r="S1099" s="45">
        <f t="shared" ref="S1099:S1162" si="405">IF(OR(A1099&lt;A$9,A1099=A$9),0,IF(O1098&gt;0,1,(S1098+1)))</f>
        <v>986</v>
      </c>
      <c r="T1099" s="8">
        <f t="shared" si="395"/>
        <v>1.013754051</v>
      </c>
      <c r="U1099" s="6">
        <f t="shared" si="396"/>
        <v>157.67742799999999</v>
      </c>
      <c r="V1099" s="3" t="str">
        <f t="shared" ref="V1099:W1114" si="406">V1098</f>
        <v>A=</v>
      </c>
      <c r="W1099" s="9">
        <f t="shared" si="406"/>
        <v>43286</v>
      </c>
    </row>
    <row r="1100" spans="1:23" x14ac:dyDescent="0.2">
      <c r="A1100" s="102">
        <f t="shared" si="397"/>
        <v>40511</v>
      </c>
      <c r="B1100" s="6">
        <f t="shared" si="391"/>
        <v>11625.112417999999</v>
      </c>
      <c r="C1100" s="6">
        <f t="shared" si="398"/>
        <v>10000</v>
      </c>
      <c r="D1100" s="6">
        <f t="shared" si="392"/>
        <v>11625.112417999999</v>
      </c>
      <c r="E1100" s="48">
        <f t="shared" si="399"/>
        <v>3149.74</v>
      </c>
      <c r="F1100" s="10">
        <f t="shared" si="400"/>
        <v>3175.88</v>
      </c>
      <c r="G1100" s="18">
        <f t="shared" si="388"/>
        <v>40488</v>
      </c>
      <c r="H1100" s="2">
        <f t="shared" si="387"/>
        <v>8.2990977033026159E-3</v>
      </c>
      <c r="I1100" s="1">
        <f t="shared" si="401"/>
        <v>24</v>
      </c>
      <c r="J1100" s="49">
        <f t="shared" ref="J1100:J1163" si="407">IF(DAY(A1100)=F$9+1,DAY(EOMONTH(A1100,0)), IF(DAY(A1100)&lt;&gt;$F$9+1,J1099))</f>
        <v>30</v>
      </c>
      <c r="K1100" s="7">
        <f t="shared" si="393"/>
        <v>1.00663378</v>
      </c>
      <c r="L1100" s="7">
        <f t="shared" si="402"/>
        <v>1.1391660800000001</v>
      </c>
      <c r="M1100" s="7">
        <f t="shared" si="403"/>
        <v>1.1467230500000001</v>
      </c>
      <c r="N1100" s="6">
        <f t="shared" si="394"/>
        <v>11467.2305</v>
      </c>
      <c r="O1100" s="45">
        <v>0</v>
      </c>
      <c r="P1100" s="6">
        <v>0</v>
      </c>
      <c r="Q1100" s="6">
        <v>0</v>
      </c>
      <c r="R1100" s="2">
        <f t="shared" si="404"/>
        <v>5.0000000000000001E-3</v>
      </c>
      <c r="S1100" s="45">
        <f t="shared" si="405"/>
        <v>987</v>
      </c>
      <c r="T1100" s="8">
        <f t="shared" si="395"/>
        <v>1.0137680950000001</v>
      </c>
      <c r="U1100" s="6">
        <f t="shared" si="396"/>
        <v>157.88191800000001</v>
      </c>
      <c r="V1100" s="3" t="str">
        <f t="shared" si="406"/>
        <v>A=</v>
      </c>
      <c r="W1100" s="9">
        <f t="shared" si="406"/>
        <v>43286</v>
      </c>
    </row>
    <row r="1101" spans="1:23" x14ac:dyDescent="0.2">
      <c r="A1101" s="102">
        <f t="shared" si="397"/>
        <v>40512</v>
      </c>
      <c r="B1101" s="6">
        <f t="shared" si="391"/>
        <v>11628.476633</v>
      </c>
      <c r="C1101" s="6">
        <f t="shared" si="398"/>
        <v>10000</v>
      </c>
      <c r="D1101" s="6">
        <f t="shared" si="392"/>
        <v>11628.476633</v>
      </c>
      <c r="E1101" s="48">
        <f t="shared" si="399"/>
        <v>3149.74</v>
      </c>
      <c r="F1101" s="10">
        <f t="shared" si="400"/>
        <v>3175.88</v>
      </c>
      <c r="G1101" s="18">
        <f t="shared" si="388"/>
        <v>40488</v>
      </c>
      <c r="H1101" s="2">
        <f t="shared" si="387"/>
        <v>8.2990977033026159E-3</v>
      </c>
      <c r="I1101" s="1">
        <f t="shared" si="401"/>
        <v>25</v>
      </c>
      <c r="J1101" s="49">
        <f t="shared" si="407"/>
        <v>30</v>
      </c>
      <c r="K1101" s="7">
        <f t="shared" si="393"/>
        <v>1.0069111399999999</v>
      </c>
      <c r="L1101" s="7">
        <f t="shared" si="402"/>
        <v>1.1391660800000001</v>
      </c>
      <c r="M1101" s="7">
        <f t="shared" si="403"/>
        <v>1.1470390100000001</v>
      </c>
      <c r="N1101" s="6">
        <f t="shared" si="394"/>
        <v>11470.390100000001</v>
      </c>
      <c r="O1101" s="45">
        <v>0</v>
      </c>
      <c r="P1101" s="6">
        <v>0</v>
      </c>
      <c r="Q1101" s="6">
        <v>0</v>
      </c>
      <c r="R1101" s="2">
        <f t="shared" si="404"/>
        <v>5.0000000000000001E-3</v>
      </c>
      <c r="S1101" s="45">
        <f t="shared" si="405"/>
        <v>988</v>
      </c>
      <c r="T1101" s="8">
        <f t="shared" si="395"/>
        <v>1.0137821410000001</v>
      </c>
      <c r="U1101" s="6">
        <f t="shared" si="396"/>
        <v>158.086533</v>
      </c>
      <c r="V1101" s="3" t="str">
        <f t="shared" si="406"/>
        <v>A=</v>
      </c>
      <c r="W1101" s="9">
        <f t="shared" si="406"/>
        <v>43286</v>
      </c>
    </row>
    <row r="1102" spans="1:23" x14ac:dyDescent="0.2">
      <c r="A1102" s="102">
        <f t="shared" si="397"/>
        <v>40513</v>
      </c>
      <c r="B1102" s="6">
        <f t="shared" si="391"/>
        <v>11631.841838</v>
      </c>
      <c r="C1102" s="6">
        <f t="shared" si="398"/>
        <v>10000</v>
      </c>
      <c r="D1102" s="6">
        <f t="shared" si="392"/>
        <v>11631.841838</v>
      </c>
      <c r="E1102" s="48">
        <f t="shared" si="399"/>
        <v>3149.74</v>
      </c>
      <c r="F1102" s="10">
        <f t="shared" si="400"/>
        <v>3175.88</v>
      </c>
      <c r="G1102" s="18">
        <f t="shared" si="388"/>
        <v>40488</v>
      </c>
      <c r="H1102" s="2">
        <f t="shared" si="387"/>
        <v>8.2990977033026159E-3</v>
      </c>
      <c r="I1102" s="1">
        <f t="shared" si="401"/>
        <v>26</v>
      </c>
      <c r="J1102" s="49">
        <f t="shared" si="407"/>
        <v>30</v>
      </c>
      <c r="K1102" s="7">
        <f t="shared" si="393"/>
        <v>1.00718858</v>
      </c>
      <c r="L1102" s="7">
        <f t="shared" si="402"/>
        <v>1.1391660800000001</v>
      </c>
      <c r="M1102" s="7">
        <f t="shared" si="403"/>
        <v>1.14735506</v>
      </c>
      <c r="N1102" s="6">
        <f t="shared" si="394"/>
        <v>11473.5506</v>
      </c>
      <c r="O1102" s="45">
        <v>0</v>
      </c>
      <c r="P1102" s="6">
        <v>0</v>
      </c>
      <c r="Q1102" s="6">
        <v>0</v>
      </c>
      <c r="R1102" s="2">
        <f t="shared" si="404"/>
        <v>5.0000000000000001E-3</v>
      </c>
      <c r="S1102" s="45">
        <f t="shared" si="405"/>
        <v>989</v>
      </c>
      <c r="T1102" s="8">
        <f t="shared" si="395"/>
        <v>1.013796186</v>
      </c>
      <c r="U1102" s="6">
        <f t="shared" si="396"/>
        <v>158.29123799999999</v>
      </c>
      <c r="V1102" s="3" t="str">
        <f t="shared" si="406"/>
        <v>A=</v>
      </c>
      <c r="W1102" s="9">
        <f t="shared" si="406"/>
        <v>43286</v>
      </c>
    </row>
    <row r="1103" spans="1:23" x14ac:dyDescent="0.2">
      <c r="A1103" s="102">
        <f t="shared" si="397"/>
        <v>40514</v>
      </c>
      <c r="B1103" s="6">
        <f t="shared" si="391"/>
        <v>11635.207942000001</v>
      </c>
      <c r="C1103" s="6">
        <f t="shared" si="398"/>
        <v>10000</v>
      </c>
      <c r="D1103" s="6">
        <f t="shared" si="392"/>
        <v>11635.207942000001</v>
      </c>
      <c r="E1103" s="48">
        <f t="shared" si="399"/>
        <v>3149.74</v>
      </c>
      <c r="F1103" s="10">
        <f t="shared" si="400"/>
        <v>3175.88</v>
      </c>
      <c r="G1103" s="18">
        <f t="shared" si="388"/>
        <v>40488</v>
      </c>
      <c r="H1103" s="2">
        <f t="shared" si="387"/>
        <v>8.2990977033026159E-3</v>
      </c>
      <c r="I1103" s="1">
        <f t="shared" si="401"/>
        <v>27</v>
      </c>
      <c r="J1103" s="49">
        <f t="shared" si="407"/>
        <v>30</v>
      </c>
      <c r="K1103" s="7">
        <f t="shared" si="393"/>
        <v>1.0074660900000001</v>
      </c>
      <c r="L1103" s="7">
        <f t="shared" si="402"/>
        <v>1.1391660800000001</v>
      </c>
      <c r="M1103" s="7">
        <f t="shared" si="403"/>
        <v>1.1476711900000001</v>
      </c>
      <c r="N1103" s="6">
        <f t="shared" si="394"/>
        <v>11476.7119</v>
      </c>
      <c r="O1103" s="45">
        <v>0</v>
      </c>
      <c r="P1103" s="6">
        <v>0</v>
      </c>
      <c r="Q1103" s="6">
        <v>0</v>
      </c>
      <c r="R1103" s="2">
        <f t="shared" si="404"/>
        <v>5.0000000000000001E-3</v>
      </c>
      <c r="S1103" s="45">
        <f t="shared" si="405"/>
        <v>990</v>
      </c>
      <c r="T1103" s="8">
        <f t="shared" si="395"/>
        <v>1.0138102309999999</v>
      </c>
      <c r="U1103" s="6">
        <f t="shared" si="396"/>
        <v>158.49604199999999</v>
      </c>
      <c r="V1103" s="3" t="str">
        <f t="shared" si="406"/>
        <v>A=</v>
      </c>
      <c r="W1103" s="9">
        <f t="shared" si="406"/>
        <v>43286</v>
      </c>
    </row>
    <row r="1104" spans="1:23" x14ac:dyDescent="0.2">
      <c r="A1104" s="102">
        <f t="shared" si="397"/>
        <v>40515</v>
      </c>
      <c r="B1104" s="6">
        <f t="shared" si="391"/>
        <v>11638.575059000001</v>
      </c>
      <c r="C1104" s="6">
        <f t="shared" si="398"/>
        <v>10000</v>
      </c>
      <c r="D1104" s="6">
        <f t="shared" si="392"/>
        <v>11638.575059000001</v>
      </c>
      <c r="E1104" s="48">
        <f t="shared" si="399"/>
        <v>3149.74</v>
      </c>
      <c r="F1104" s="10">
        <f t="shared" si="400"/>
        <v>3175.88</v>
      </c>
      <c r="G1104" s="18">
        <f t="shared" si="388"/>
        <v>40488</v>
      </c>
      <c r="H1104" s="2">
        <f t="shared" si="387"/>
        <v>8.2990977033026159E-3</v>
      </c>
      <c r="I1104" s="1">
        <f t="shared" si="401"/>
        <v>28</v>
      </c>
      <c r="J1104" s="49">
        <f t="shared" si="407"/>
        <v>30</v>
      </c>
      <c r="K1104" s="7">
        <f t="shared" si="393"/>
        <v>1.0077436799999999</v>
      </c>
      <c r="L1104" s="7">
        <f t="shared" si="402"/>
        <v>1.1391660800000001</v>
      </c>
      <c r="M1104" s="7">
        <f t="shared" si="403"/>
        <v>1.14798741</v>
      </c>
      <c r="N1104" s="6">
        <f t="shared" si="394"/>
        <v>11479.874100000001</v>
      </c>
      <c r="O1104" s="45">
        <v>0</v>
      </c>
      <c r="P1104" s="6">
        <v>0</v>
      </c>
      <c r="Q1104" s="6">
        <v>0</v>
      </c>
      <c r="R1104" s="2">
        <f t="shared" si="404"/>
        <v>5.0000000000000001E-3</v>
      </c>
      <c r="S1104" s="45">
        <f t="shared" si="405"/>
        <v>991</v>
      </c>
      <c r="T1104" s="8">
        <f t="shared" si="395"/>
        <v>1.0138242770000001</v>
      </c>
      <c r="U1104" s="6">
        <f t="shared" si="396"/>
        <v>158.70095900000001</v>
      </c>
      <c r="V1104" s="3" t="str">
        <f t="shared" si="406"/>
        <v>A=</v>
      </c>
      <c r="W1104" s="9">
        <f t="shared" si="406"/>
        <v>43286</v>
      </c>
    </row>
    <row r="1105" spans="1:23" x14ac:dyDescent="0.2">
      <c r="A1105" s="102">
        <f t="shared" si="397"/>
        <v>40516</v>
      </c>
      <c r="B1105" s="6">
        <f t="shared" si="391"/>
        <v>11641.943177000001</v>
      </c>
      <c r="C1105" s="6">
        <f t="shared" si="398"/>
        <v>10000</v>
      </c>
      <c r="D1105" s="6">
        <f t="shared" si="392"/>
        <v>11641.943177000001</v>
      </c>
      <c r="E1105" s="48">
        <f t="shared" si="399"/>
        <v>3149.74</v>
      </c>
      <c r="F1105" s="10">
        <f t="shared" si="400"/>
        <v>3175.88</v>
      </c>
      <c r="G1105" s="18">
        <f t="shared" si="388"/>
        <v>40488</v>
      </c>
      <c r="H1105" s="2">
        <f t="shared" si="387"/>
        <v>8.2990977033026159E-3</v>
      </c>
      <c r="I1105" s="1">
        <f t="shared" si="401"/>
        <v>29</v>
      </c>
      <c r="J1105" s="49">
        <f t="shared" si="407"/>
        <v>30</v>
      </c>
      <c r="K1105" s="7">
        <f t="shared" si="393"/>
        <v>1.0080213499999999</v>
      </c>
      <c r="L1105" s="7">
        <f t="shared" si="402"/>
        <v>1.1391660800000001</v>
      </c>
      <c r="M1105" s="7">
        <f t="shared" si="403"/>
        <v>1.1483037199999999</v>
      </c>
      <c r="N1105" s="6">
        <f t="shared" si="394"/>
        <v>11483.037200000001</v>
      </c>
      <c r="O1105" s="45">
        <v>0</v>
      </c>
      <c r="P1105" s="6">
        <v>0</v>
      </c>
      <c r="Q1105" s="6">
        <v>0</v>
      </c>
      <c r="R1105" s="2">
        <f t="shared" si="404"/>
        <v>5.0000000000000001E-3</v>
      </c>
      <c r="S1105" s="45">
        <f t="shared" si="405"/>
        <v>992</v>
      </c>
      <c r="T1105" s="8">
        <f t="shared" si="395"/>
        <v>1.0138383230000001</v>
      </c>
      <c r="U1105" s="6">
        <f t="shared" si="396"/>
        <v>158.90597700000001</v>
      </c>
      <c r="V1105" s="3" t="str">
        <f t="shared" si="406"/>
        <v>A=</v>
      </c>
      <c r="W1105" s="9">
        <f t="shared" si="406"/>
        <v>43286</v>
      </c>
    </row>
    <row r="1106" spans="1:23" x14ac:dyDescent="0.2">
      <c r="A1106" s="102">
        <f t="shared" si="397"/>
        <v>40517</v>
      </c>
      <c r="B1106" s="6">
        <f t="shared" si="391"/>
        <v>11645.312297</v>
      </c>
      <c r="C1106" s="6">
        <f t="shared" si="398"/>
        <v>10000</v>
      </c>
      <c r="D1106" s="6">
        <f t="shared" si="392"/>
        <v>11645.312297</v>
      </c>
      <c r="E1106" s="48">
        <f t="shared" si="399"/>
        <v>3149.74</v>
      </c>
      <c r="F1106" s="10">
        <f t="shared" si="400"/>
        <v>3175.88</v>
      </c>
      <c r="G1106" s="18">
        <f t="shared" si="388"/>
        <v>40488</v>
      </c>
      <c r="H1106" s="2">
        <f t="shared" si="387"/>
        <v>8.2990977033026159E-3</v>
      </c>
      <c r="I1106" s="1">
        <f t="shared" si="401"/>
        <v>30</v>
      </c>
      <c r="J1106" s="49">
        <f t="shared" si="407"/>
        <v>30</v>
      </c>
      <c r="K1106" s="7">
        <f t="shared" si="393"/>
        <v>1.00829909</v>
      </c>
      <c r="L1106" s="7">
        <f t="shared" si="402"/>
        <v>1.1391660800000001</v>
      </c>
      <c r="M1106" s="7">
        <f t="shared" si="403"/>
        <v>1.1486201199999999</v>
      </c>
      <c r="N1106" s="6">
        <f t="shared" si="394"/>
        <v>11486.2012</v>
      </c>
      <c r="O1106" s="45">
        <v>0</v>
      </c>
      <c r="P1106" s="6">
        <v>0</v>
      </c>
      <c r="Q1106" s="6">
        <v>0</v>
      </c>
      <c r="R1106" s="2">
        <f t="shared" si="404"/>
        <v>5.0000000000000001E-3</v>
      </c>
      <c r="S1106" s="45">
        <f t="shared" si="405"/>
        <v>993</v>
      </c>
      <c r="T1106" s="8">
        <f t="shared" si="395"/>
        <v>1.0138523690000001</v>
      </c>
      <c r="U1106" s="6">
        <f t="shared" si="396"/>
        <v>159.111097</v>
      </c>
      <c r="V1106" s="3" t="str">
        <f t="shared" si="406"/>
        <v>A=</v>
      </c>
      <c r="W1106" s="9">
        <f t="shared" si="406"/>
        <v>43286</v>
      </c>
    </row>
    <row r="1107" spans="1:23" x14ac:dyDescent="0.2">
      <c r="A1107" s="102">
        <f t="shared" si="397"/>
        <v>40518</v>
      </c>
      <c r="B1107" s="6">
        <f t="shared" si="391"/>
        <v>11647.833203</v>
      </c>
      <c r="C1107" s="6">
        <f t="shared" si="398"/>
        <v>10000</v>
      </c>
      <c r="D1107" s="6">
        <f t="shared" si="392"/>
        <v>11647.833203</v>
      </c>
      <c r="E1107" s="48">
        <f t="shared" si="399"/>
        <v>3175.88</v>
      </c>
      <c r="F1107" s="10">
        <f t="shared" si="400"/>
        <v>3195.89</v>
      </c>
      <c r="G1107" s="18">
        <f t="shared" si="388"/>
        <v>40518</v>
      </c>
      <c r="H1107" s="2">
        <f t="shared" si="387"/>
        <v>6.3006158922880307E-3</v>
      </c>
      <c r="I1107" s="1">
        <f t="shared" si="401"/>
        <v>1</v>
      </c>
      <c r="J1107" s="49">
        <f t="shared" si="407"/>
        <v>31</v>
      </c>
      <c r="K1107" s="7">
        <f t="shared" si="393"/>
        <v>1.00020262</v>
      </c>
      <c r="L1107" s="7">
        <f t="shared" si="402"/>
        <v>1.1486201199999999</v>
      </c>
      <c r="M1107" s="7">
        <f t="shared" si="403"/>
        <v>1.1488528499999999</v>
      </c>
      <c r="N1107" s="6">
        <f t="shared" si="394"/>
        <v>11488.5285</v>
      </c>
      <c r="O1107" s="45">
        <v>0</v>
      </c>
      <c r="P1107" s="6">
        <v>0</v>
      </c>
      <c r="Q1107" s="6">
        <v>0</v>
      </c>
      <c r="R1107" s="2">
        <f t="shared" si="404"/>
        <v>5.0000000000000001E-3</v>
      </c>
      <c r="S1107" s="45">
        <f t="shared" si="405"/>
        <v>994</v>
      </c>
      <c r="T1107" s="8">
        <f t="shared" si="395"/>
        <v>1.0138664150000001</v>
      </c>
      <c r="U1107" s="6">
        <f t="shared" si="396"/>
        <v>159.30470299999999</v>
      </c>
      <c r="V1107" s="3" t="str">
        <f t="shared" si="406"/>
        <v>A=</v>
      </c>
      <c r="W1107" s="9">
        <f t="shared" si="406"/>
        <v>43286</v>
      </c>
    </row>
    <row r="1108" spans="1:23" x14ac:dyDescent="0.2">
      <c r="A1108" s="102">
        <f t="shared" si="397"/>
        <v>40519</v>
      </c>
      <c r="B1108" s="6">
        <f t="shared" si="391"/>
        <v>11650.354795000001</v>
      </c>
      <c r="C1108" s="6">
        <f t="shared" si="398"/>
        <v>10000</v>
      </c>
      <c r="D1108" s="6">
        <f t="shared" si="392"/>
        <v>11650.354795000001</v>
      </c>
      <c r="E1108" s="48">
        <f t="shared" si="399"/>
        <v>3175.88</v>
      </c>
      <c r="F1108" s="10">
        <f t="shared" si="400"/>
        <v>3195.89</v>
      </c>
      <c r="G1108" s="18">
        <f t="shared" si="388"/>
        <v>40518</v>
      </c>
      <c r="H1108" s="2">
        <f t="shared" si="387"/>
        <v>6.3006158922880307E-3</v>
      </c>
      <c r="I1108" s="1">
        <f t="shared" si="401"/>
        <v>2</v>
      </c>
      <c r="J1108" s="49">
        <f t="shared" si="407"/>
        <v>31</v>
      </c>
      <c r="K1108" s="7">
        <f t="shared" si="393"/>
        <v>1.00040529</v>
      </c>
      <c r="L1108" s="7">
        <f t="shared" si="402"/>
        <v>1.1486201199999999</v>
      </c>
      <c r="M1108" s="7">
        <f t="shared" si="403"/>
        <v>1.14908564</v>
      </c>
      <c r="N1108" s="6">
        <f t="shared" si="394"/>
        <v>11490.856400000001</v>
      </c>
      <c r="O1108" s="45">
        <v>0</v>
      </c>
      <c r="P1108" s="6">
        <v>0</v>
      </c>
      <c r="Q1108" s="6">
        <v>0</v>
      </c>
      <c r="R1108" s="2">
        <f t="shared" si="404"/>
        <v>5.0000000000000001E-3</v>
      </c>
      <c r="S1108" s="45">
        <f t="shared" si="405"/>
        <v>995</v>
      </c>
      <c r="T1108" s="8">
        <f t="shared" si="395"/>
        <v>1.0138804619999999</v>
      </c>
      <c r="U1108" s="6">
        <f t="shared" si="396"/>
        <v>159.49839499999999</v>
      </c>
      <c r="V1108" s="3" t="str">
        <f t="shared" si="406"/>
        <v>A=</v>
      </c>
      <c r="W1108" s="9">
        <f t="shared" si="406"/>
        <v>43286</v>
      </c>
    </row>
    <row r="1109" spans="1:23" x14ac:dyDescent="0.2">
      <c r="A1109" s="102">
        <f t="shared" si="397"/>
        <v>40520</v>
      </c>
      <c r="B1109" s="6">
        <f t="shared" si="391"/>
        <v>11652.876959000001</v>
      </c>
      <c r="C1109" s="6">
        <f t="shared" si="398"/>
        <v>10000</v>
      </c>
      <c r="D1109" s="6">
        <f t="shared" si="392"/>
        <v>11652.876959000001</v>
      </c>
      <c r="E1109" s="48">
        <f t="shared" si="399"/>
        <v>3175.88</v>
      </c>
      <c r="F1109" s="10">
        <f t="shared" si="400"/>
        <v>3195.89</v>
      </c>
      <c r="G1109" s="18">
        <f t="shared" si="388"/>
        <v>40518</v>
      </c>
      <c r="H1109" s="2">
        <f t="shared" si="387"/>
        <v>6.3006158922880307E-3</v>
      </c>
      <c r="I1109" s="1">
        <f t="shared" si="401"/>
        <v>3</v>
      </c>
      <c r="J1109" s="49">
        <f t="shared" si="407"/>
        <v>31</v>
      </c>
      <c r="K1109" s="7">
        <f t="shared" si="393"/>
        <v>1.0006079999999999</v>
      </c>
      <c r="L1109" s="7">
        <f t="shared" si="402"/>
        <v>1.1486201199999999</v>
      </c>
      <c r="M1109" s="7">
        <f t="shared" si="403"/>
        <v>1.14931848</v>
      </c>
      <c r="N1109" s="6">
        <f t="shared" si="394"/>
        <v>11493.184800000001</v>
      </c>
      <c r="O1109" s="45">
        <v>0</v>
      </c>
      <c r="P1109" s="6">
        <v>0</v>
      </c>
      <c r="Q1109" s="6">
        <v>0</v>
      </c>
      <c r="R1109" s="2">
        <f t="shared" si="404"/>
        <v>5.0000000000000001E-3</v>
      </c>
      <c r="S1109" s="45">
        <f t="shared" si="405"/>
        <v>996</v>
      </c>
      <c r="T1109" s="8">
        <f t="shared" si="395"/>
        <v>1.013894509</v>
      </c>
      <c r="U1109" s="6">
        <f t="shared" si="396"/>
        <v>159.692159</v>
      </c>
      <c r="V1109" s="3" t="str">
        <f t="shared" si="406"/>
        <v>A=</v>
      </c>
      <c r="W1109" s="9">
        <f t="shared" si="406"/>
        <v>43286</v>
      </c>
    </row>
    <row r="1110" spans="1:23" x14ac:dyDescent="0.2">
      <c r="A1110" s="102">
        <f t="shared" si="397"/>
        <v>40521</v>
      </c>
      <c r="B1110" s="6">
        <f t="shared" si="391"/>
        <v>11655.399684</v>
      </c>
      <c r="C1110" s="6">
        <f t="shared" si="398"/>
        <v>10000</v>
      </c>
      <c r="D1110" s="6">
        <f t="shared" si="392"/>
        <v>11655.399684</v>
      </c>
      <c r="E1110" s="48">
        <f t="shared" si="399"/>
        <v>3175.88</v>
      </c>
      <c r="F1110" s="10">
        <f t="shared" si="400"/>
        <v>3195.89</v>
      </c>
      <c r="G1110" s="18">
        <f t="shared" si="388"/>
        <v>40518</v>
      </c>
      <c r="H1110" s="2">
        <f t="shared" si="387"/>
        <v>6.3006158922880307E-3</v>
      </c>
      <c r="I1110" s="1">
        <f t="shared" si="401"/>
        <v>4</v>
      </c>
      <c r="J1110" s="49">
        <f t="shared" si="407"/>
        <v>31</v>
      </c>
      <c r="K1110" s="7">
        <f t="shared" si="393"/>
        <v>1.00081076</v>
      </c>
      <c r="L1110" s="7">
        <f t="shared" si="402"/>
        <v>1.1486201199999999</v>
      </c>
      <c r="M1110" s="7">
        <f t="shared" si="403"/>
        <v>1.14955137</v>
      </c>
      <c r="N1110" s="6">
        <f t="shared" si="394"/>
        <v>11495.5137</v>
      </c>
      <c r="O1110" s="45">
        <v>0</v>
      </c>
      <c r="P1110" s="6">
        <v>0</v>
      </c>
      <c r="Q1110" s="6">
        <v>0</v>
      </c>
      <c r="R1110" s="2">
        <f t="shared" si="404"/>
        <v>5.0000000000000001E-3</v>
      </c>
      <c r="S1110" s="45">
        <f t="shared" si="405"/>
        <v>997</v>
      </c>
      <c r="T1110" s="8">
        <f t="shared" si="395"/>
        <v>1.013908555</v>
      </c>
      <c r="U1110" s="6">
        <f t="shared" si="396"/>
        <v>159.88598400000001</v>
      </c>
      <c r="V1110" s="3" t="str">
        <f t="shared" si="406"/>
        <v>A=</v>
      </c>
      <c r="W1110" s="9">
        <f t="shared" si="406"/>
        <v>43286</v>
      </c>
    </row>
    <row r="1111" spans="1:23" x14ac:dyDescent="0.2">
      <c r="A1111" s="102">
        <f t="shared" si="397"/>
        <v>40522</v>
      </c>
      <c r="B1111" s="6">
        <f t="shared" si="391"/>
        <v>11657.922903000001</v>
      </c>
      <c r="C1111" s="6">
        <f t="shared" si="398"/>
        <v>10000</v>
      </c>
      <c r="D1111" s="6">
        <f t="shared" si="392"/>
        <v>11657.922903000001</v>
      </c>
      <c r="E1111" s="48">
        <f t="shared" si="399"/>
        <v>3175.88</v>
      </c>
      <c r="F1111" s="10">
        <f t="shared" si="400"/>
        <v>3195.89</v>
      </c>
      <c r="G1111" s="18">
        <f t="shared" si="388"/>
        <v>40518</v>
      </c>
      <c r="H1111" s="2">
        <f t="shared" si="387"/>
        <v>6.3006158922880307E-3</v>
      </c>
      <c r="I1111" s="1">
        <f t="shared" si="401"/>
        <v>5</v>
      </c>
      <c r="J1111" s="49">
        <f t="shared" si="407"/>
        <v>31</v>
      </c>
      <c r="K1111" s="7">
        <f t="shared" si="393"/>
        <v>1.0010135499999999</v>
      </c>
      <c r="L1111" s="7">
        <f t="shared" si="402"/>
        <v>1.1486201199999999</v>
      </c>
      <c r="M1111" s="7">
        <f t="shared" si="403"/>
        <v>1.1497843000000001</v>
      </c>
      <c r="N1111" s="6">
        <f t="shared" si="394"/>
        <v>11497.843000000001</v>
      </c>
      <c r="O1111" s="45">
        <v>0</v>
      </c>
      <c r="P1111" s="6">
        <v>0</v>
      </c>
      <c r="Q1111" s="6">
        <v>0</v>
      </c>
      <c r="R1111" s="2">
        <f t="shared" si="404"/>
        <v>5.0000000000000001E-3</v>
      </c>
      <c r="S1111" s="45">
        <f t="shared" si="405"/>
        <v>998</v>
      </c>
      <c r="T1111" s="8">
        <f t="shared" si="395"/>
        <v>1.0139226029999999</v>
      </c>
      <c r="U1111" s="6">
        <f t="shared" si="396"/>
        <v>160.079903</v>
      </c>
      <c r="V1111" s="3" t="str">
        <f t="shared" si="406"/>
        <v>A=</v>
      </c>
      <c r="W1111" s="9">
        <f t="shared" si="406"/>
        <v>43286</v>
      </c>
    </row>
    <row r="1112" spans="1:23" x14ac:dyDescent="0.2">
      <c r="A1112" s="102">
        <f t="shared" si="397"/>
        <v>40523</v>
      </c>
      <c r="B1112" s="6">
        <f t="shared" si="391"/>
        <v>11660.446580999998</v>
      </c>
      <c r="C1112" s="6">
        <f t="shared" si="398"/>
        <v>10000</v>
      </c>
      <c r="D1112" s="6">
        <f t="shared" si="392"/>
        <v>11660.446580999998</v>
      </c>
      <c r="E1112" s="48">
        <f t="shared" si="399"/>
        <v>3175.88</v>
      </c>
      <c r="F1112" s="10">
        <f t="shared" si="400"/>
        <v>3195.89</v>
      </c>
      <c r="G1112" s="18">
        <f t="shared" si="388"/>
        <v>40518</v>
      </c>
      <c r="H1112" s="2">
        <f t="shared" si="387"/>
        <v>6.3006158922880307E-3</v>
      </c>
      <c r="I1112" s="1">
        <f t="shared" si="401"/>
        <v>6</v>
      </c>
      <c r="J1112" s="49">
        <f t="shared" si="407"/>
        <v>31</v>
      </c>
      <c r="K1112" s="7">
        <f t="shared" si="393"/>
        <v>1.00121638</v>
      </c>
      <c r="L1112" s="7">
        <f t="shared" si="402"/>
        <v>1.1486201199999999</v>
      </c>
      <c r="M1112" s="7">
        <f t="shared" si="403"/>
        <v>1.15001727</v>
      </c>
      <c r="N1112" s="6">
        <f t="shared" si="394"/>
        <v>11500.172699999999</v>
      </c>
      <c r="O1112" s="45">
        <v>0</v>
      </c>
      <c r="P1112" s="6">
        <v>0</v>
      </c>
      <c r="Q1112" s="6">
        <v>0</v>
      </c>
      <c r="R1112" s="2">
        <f t="shared" si="404"/>
        <v>5.0000000000000001E-3</v>
      </c>
      <c r="S1112" s="45">
        <f t="shared" si="405"/>
        <v>999</v>
      </c>
      <c r="T1112" s="8">
        <f t="shared" si="395"/>
        <v>1.01393665</v>
      </c>
      <c r="U1112" s="6">
        <f t="shared" si="396"/>
        <v>160.27388099999999</v>
      </c>
      <c r="V1112" s="3" t="str">
        <f t="shared" si="406"/>
        <v>A=</v>
      </c>
      <c r="W1112" s="9">
        <f t="shared" si="406"/>
        <v>43286</v>
      </c>
    </row>
    <row r="1113" spans="1:23" x14ac:dyDescent="0.2">
      <c r="A1113" s="102">
        <f t="shared" si="397"/>
        <v>40524</v>
      </c>
      <c r="B1113" s="6">
        <f t="shared" si="391"/>
        <v>11662.971035</v>
      </c>
      <c r="C1113" s="6">
        <f t="shared" si="398"/>
        <v>10000</v>
      </c>
      <c r="D1113" s="6">
        <f t="shared" si="392"/>
        <v>11662.971035</v>
      </c>
      <c r="E1113" s="48">
        <f t="shared" si="399"/>
        <v>3175.88</v>
      </c>
      <c r="F1113" s="10">
        <f t="shared" si="400"/>
        <v>3195.89</v>
      </c>
      <c r="G1113" s="18">
        <f t="shared" si="388"/>
        <v>40518</v>
      </c>
      <c r="H1113" s="2">
        <f t="shared" si="387"/>
        <v>6.3006158922880307E-3</v>
      </c>
      <c r="I1113" s="1">
        <f t="shared" si="401"/>
        <v>7</v>
      </c>
      <c r="J1113" s="49">
        <f t="shared" si="407"/>
        <v>31</v>
      </c>
      <c r="K1113" s="7">
        <f t="shared" si="393"/>
        <v>1.00141926</v>
      </c>
      <c r="L1113" s="7">
        <f t="shared" si="402"/>
        <v>1.1486201199999999</v>
      </c>
      <c r="M1113" s="7">
        <f t="shared" si="403"/>
        <v>1.1502503100000001</v>
      </c>
      <c r="N1113" s="6">
        <f t="shared" si="394"/>
        <v>11502.5031</v>
      </c>
      <c r="O1113" s="45">
        <v>0</v>
      </c>
      <c r="P1113" s="6">
        <v>0</v>
      </c>
      <c r="Q1113" s="6">
        <v>0</v>
      </c>
      <c r="R1113" s="2">
        <f t="shared" si="404"/>
        <v>5.0000000000000001E-3</v>
      </c>
      <c r="S1113" s="45">
        <f t="shared" si="405"/>
        <v>1000</v>
      </c>
      <c r="T1113" s="8">
        <f t="shared" si="395"/>
        <v>1.0139506970000001</v>
      </c>
      <c r="U1113" s="6">
        <f t="shared" si="396"/>
        <v>160.46793500000001</v>
      </c>
      <c r="V1113" s="3" t="str">
        <f t="shared" si="406"/>
        <v>A=</v>
      </c>
      <c r="W1113" s="9">
        <f t="shared" si="406"/>
        <v>43286</v>
      </c>
    </row>
    <row r="1114" spans="1:23" x14ac:dyDescent="0.2">
      <c r="A1114" s="102">
        <f t="shared" si="397"/>
        <v>40525</v>
      </c>
      <c r="B1114" s="6">
        <f t="shared" si="391"/>
        <v>11665.495767999999</v>
      </c>
      <c r="C1114" s="6">
        <f t="shared" si="398"/>
        <v>10000</v>
      </c>
      <c r="D1114" s="6">
        <f t="shared" si="392"/>
        <v>11665.495767999999</v>
      </c>
      <c r="E1114" s="48">
        <f t="shared" si="399"/>
        <v>3175.88</v>
      </c>
      <c r="F1114" s="10">
        <f t="shared" si="400"/>
        <v>3195.89</v>
      </c>
      <c r="G1114" s="18">
        <f t="shared" si="388"/>
        <v>40518</v>
      </c>
      <c r="H1114" s="2">
        <f t="shared" si="387"/>
        <v>6.3006158922880307E-3</v>
      </c>
      <c r="I1114" s="1">
        <f t="shared" si="401"/>
        <v>8</v>
      </c>
      <c r="J1114" s="49">
        <f t="shared" si="407"/>
        <v>31</v>
      </c>
      <c r="K1114" s="7">
        <f t="shared" si="393"/>
        <v>1.0016221700000001</v>
      </c>
      <c r="L1114" s="7">
        <f t="shared" si="402"/>
        <v>1.1486201199999999</v>
      </c>
      <c r="M1114" s="7">
        <f t="shared" si="403"/>
        <v>1.1504833699999999</v>
      </c>
      <c r="N1114" s="6">
        <f t="shared" si="394"/>
        <v>11504.833699999999</v>
      </c>
      <c r="O1114" s="45">
        <v>0</v>
      </c>
      <c r="P1114" s="6">
        <v>0</v>
      </c>
      <c r="Q1114" s="6">
        <v>0</v>
      </c>
      <c r="R1114" s="2">
        <f t="shared" si="404"/>
        <v>5.0000000000000001E-3</v>
      </c>
      <c r="S1114" s="45">
        <f t="shared" si="405"/>
        <v>1001</v>
      </c>
      <c r="T1114" s="8">
        <f t="shared" si="395"/>
        <v>1.013964745</v>
      </c>
      <c r="U1114" s="6">
        <f t="shared" si="396"/>
        <v>160.662068</v>
      </c>
      <c r="V1114" s="3" t="str">
        <f t="shared" si="406"/>
        <v>A=</v>
      </c>
      <c r="W1114" s="9">
        <f t="shared" si="406"/>
        <v>43286</v>
      </c>
    </row>
    <row r="1115" spans="1:23" x14ac:dyDescent="0.2">
      <c r="A1115" s="102">
        <f t="shared" si="397"/>
        <v>40526</v>
      </c>
      <c r="B1115" s="6">
        <f t="shared" si="391"/>
        <v>11668.021277000002</v>
      </c>
      <c r="C1115" s="6">
        <f t="shared" si="398"/>
        <v>10000</v>
      </c>
      <c r="D1115" s="6">
        <f t="shared" si="392"/>
        <v>11668.021277000002</v>
      </c>
      <c r="E1115" s="48">
        <f t="shared" si="399"/>
        <v>3175.88</v>
      </c>
      <c r="F1115" s="10">
        <f t="shared" si="400"/>
        <v>3195.89</v>
      </c>
      <c r="G1115" s="18">
        <f t="shared" si="388"/>
        <v>40518</v>
      </c>
      <c r="H1115" s="2">
        <f t="shared" si="387"/>
        <v>6.3006158922880307E-3</v>
      </c>
      <c r="I1115" s="1">
        <f t="shared" si="401"/>
        <v>9</v>
      </c>
      <c r="J1115" s="49">
        <f t="shared" si="407"/>
        <v>31</v>
      </c>
      <c r="K1115" s="7">
        <f t="shared" si="393"/>
        <v>1.0018251300000001</v>
      </c>
      <c r="L1115" s="7">
        <f t="shared" si="402"/>
        <v>1.1486201199999999</v>
      </c>
      <c r="M1115" s="7">
        <f t="shared" si="403"/>
        <v>1.1507164999999999</v>
      </c>
      <c r="N1115" s="6">
        <f t="shared" si="394"/>
        <v>11507.165000000001</v>
      </c>
      <c r="O1115" s="45">
        <v>0</v>
      </c>
      <c r="P1115" s="6">
        <v>0</v>
      </c>
      <c r="Q1115" s="6">
        <v>0</v>
      </c>
      <c r="R1115" s="2">
        <f t="shared" si="404"/>
        <v>5.0000000000000001E-3</v>
      </c>
      <c r="S1115" s="45">
        <f t="shared" si="405"/>
        <v>1002</v>
      </c>
      <c r="T1115" s="8">
        <f t="shared" si="395"/>
        <v>1.0139787929999999</v>
      </c>
      <c r="U1115" s="6">
        <f t="shared" si="396"/>
        <v>160.85627700000001</v>
      </c>
      <c r="V1115" s="3" t="str">
        <f t="shared" ref="V1115:W1130" si="408">V1114</f>
        <v>A=</v>
      </c>
      <c r="W1115" s="9">
        <f t="shared" si="408"/>
        <v>43286</v>
      </c>
    </row>
    <row r="1116" spans="1:23" x14ac:dyDescent="0.2">
      <c r="A1116" s="102">
        <f t="shared" si="397"/>
        <v>40527</v>
      </c>
      <c r="B1116" s="6">
        <f t="shared" si="391"/>
        <v>11670.547257</v>
      </c>
      <c r="C1116" s="6">
        <f t="shared" si="398"/>
        <v>10000</v>
      </c>
      <c r="D1116" s="6">
        <f t="shared" si="392"/>
        <v>11670.547257</v>
      </c>
      <c r="E1116" s="48">
        <f t="shared" si="399"/>
        <v>3175.88</v>
      </c>
      <c r="F1116" s="10">
        <f t="shared" si="400"/>
        <v>3195.89</v>
      </c>
      <c r="G1116" s="18">
        <f t="shared" si="388"/>
        <v>40518</v>
      </c>
      <c r="H1116" s="2">
        <f t="shared" si="387"/>
        <v>6.3006158922880307E-3</v>
      </c>
      <c r="I1116" s="1">
        <f t="shared" si="401"/>
        <v>10</v>
      </c>
      <c r="J1116" s="49">
        <f t="shared" si="407"/>
        <v>31</v>
      </c>
      <c r="K1116" s="7">
        <f t="shared" si="393"/>
        <v>1.00202813</v>
      </c>
      <c r="L1116" s="7">
        <f t="shared" si="402"/>
        <v>1.1486201199999999</v>
      </c>
      <c r="M1116" s="7">
        <f t="shared" si="403"/>
        <v>1.1509496699999999</v>
      </c>
      <c r="N1116" s="6">
        <f t="shared" si="394"/>
        <v>11509.4967</v>
      </c>
      <c r="O1116" s="45">
        <v>0</v>
      </c>
      <c r="P1116" s="6">
        <v>0</v>
      </c>
      <c r="Q1116" s="6">
        <v>0</v>
      </c>
      <c r="R1116" s="2">
        <f t="shared" si="404"/>
        <v>5.0000000000000001E-3</v>
      </c>
      <c r="S1116" s="45">
        <f t="shared" si="405"/>
        <v>1003</v>
      </c>
      <c r="T1116" s="8">
        <f t="shared" si="395"/>
        <v>1.0139928410000001</v>
      </c>
      <c r="U1116" s="6">
        <f t="shared" si="396"/>
        <v>161.050557</v>
      </c>
      <c r="V1116" s="3" t="str">
        <f t="shared" si="408"/>
        <v>A=</v>
      </c>
      <c r="W1116" s="9">
        <f t="shared" si="408"/>
        <v>43286</v>
      </c>
    </row>
    <row r="1117" spans="1:23" x14ac:dyDescent="0.2">
      <c r="A1117" s="102">
        <f t="shared" si="397"/>
        <v>40528</v>
      </c>
      <c r="B1117" s="6">
        <f t="shared" si="391"/>
        <v>11673.073708</v>
      </c>
      <c r="C1117" s="6">
        <f t="shared" si="398"/>
        <v>10000</v>
      </c>
      <c r="D1117" s="6">
        <f t="shared" si="392"/>
        <v>11673.073708</v>
      </c>
      <c r="E1117" s="48">
        <f t="shared" si="399"/>
        <v>3175.88</v>
      </c>
      <c r="F1117" s="10">
        <f t="shared" si="400"/>
        <v>3195.89</v>
      </c>
      <c r="G1117" s="18">
        <f t="shared" si="388"/>
        <v>40518</v>
      </c>
      <c r="H1117" s="2">
        <f t="shared" si="387"/>
        <v>6.3006158922880307E-3</v>
      </c>
      <c r="I1117" s="1">
        <f t="shared" si="401"/>
        <v>11</v>
      </c>
      <c r="J1117" s="49">
        <f t="shared" si="407"/>
        <v>31</v>
      </c>
      <c r="K1117" s="7">
        <f t="shared" si="393"/>
        <v>1.0022311699999999</v>
      </c>
      <c r="L1117" s="7">
        <f t="shared" si="402"/>
        <v>1.1486201199999999</v>
      </c>
      <c r="M1117" s="7">
        <f t="shared" si="403"/>
        <v>1.1511828799999999</v>
      </c>
      <c r="N1117" s="6">
        <f t="shared" si="394"/>
        <v>11511.828799999999</v>
      </c>
      <c r="O1117" s="45">
        <v>0</v>
      </c>
      <c r="P1117" s="6">
        <v>0</v>
      </c>
      <c r="Q1117" s="6">
        <v>0</v>
      </c>
      <c r="R1117" s="2">
        <f t="shared" si="404"/>
        <v>5.0000000000000001E-3</v>
      </c>
      <c r="S1117" s="45">
        <f t="shared" si="405"/>
        <v>1004</v>
      </c>
      <c r="T1117" s="8">
        <f t="shared" si="395"/>
        <v>1.014006889</v>
      </c>
      <c r="U1117" s="6">
        <f t="shared" si="396"/>
        <v>161.24490800000001</v>
      </c>
      <c r="V1117" s="3" t="str">
        <f t="shared" si="408"/>
        <v>A=</v>
      </c>
      <c r="W1117" s="9">
        <f t="shared" si="408"/>
        <v>43286</v>
      </c>
    </row>
    <row r="1118" spans="1:23" x14ac:dyDescent="0.2">
      <c r="A1118" s="102">
        <f t="shared" si="397"/>
        <v>40529</v>
      </c>
      <c r="B1118" s="6">
        <f t="shared" si="391"/>
        <v>11675.600743000001</v>
      </c>
      <c r="C1118" s="6">
        <f t="shared" si="398"/>
        <v>10000</v>
      </c>
      <c r="D1118" s="6">
        <f t="shared" si="392"/>
        <v>11675.600743000001</v>
      </c>
      <c r="E1118" s="48">
        <f t="shared" si="399"/>
        <v>3175.88</v>
      </c>
      <c r="F1118" s="10">
        <f t="shared" si="400"/>
        <v>3195.89</v>
      </c>
      <c r="G1118" s="18">
        <f t="shared" si="388"/>
        <v>40518</v>
      </c>
      <c r="H1118" s="2">
        <f t="shared" si="387"/>
        <v>6.3006158922880307E-3</v>
      </c>
      <c r="I1118" s="1">
        <f t="shared" si="401"/>
        <v>12</v>
      </c>
      <c r="J1118" s="49">
        <f t="shared" si="407"/>
        <v>31</v>
      </c>
      <c r="K1118" s="7">
        <f t="shared" si="393"/>
        <v>1.0024342500000001</v>
      </c>
      <c r="L1118" s="7">
        <f t="shared" si="402"/>
        <v>1.1486201199999999</v>
      </c>
      <c r="M1118" s="7">
        <f t="shared" si="403"/>
        <v>1.15141614</v>
      </c>
      <c r="N1118" s="6">
        <f t="shared" si="394"/>
        <v>11514.161400000001</v>
      </c>
      <c r="O1118" s="45">
        <v>0</v>
      </c>
      <c r="P1118" s="6">
        <v>0</v>
      </c>
      <c r="Q1118" s="6">
        <v>0</v>
      </c>
      <c r="R1118" s="2">
        <f t="shared" si="404"/>
        <v>5.0000000000000001E-3</v>
      </c>
      <c r="S1118" s="45">
        <f t="shared" si="405"/>
        <v>1005</v>
      </c>
      <c r="T1118" s="8">
        <f t="shared" si="395"/>
        <v>1.014020938</v>
      </c>
      <c r="U1118" s="6">
        <f t="shared" si="396"/>
        <v>161.43934300000001</v>
      </c>
      <c r="V1118" s="3" t="str">
        <f t="shared" si="408"/>
        <v>A=</v>
      </c>
      <c r="W1118" s="9">
        <f t="shared" si="408"/>
        <v>43286</v>
      </c>
    </row>
    <row r="1119" spans="1:23" x14ac:dyDescent="0.2">
      <c r="A1119" s="102">
        <f t="shared" si="397"/>
        <v>40530</v>
      </c>
      <c r="B1119" s="6">
        <f t="shared" si="391"/>
        <v>11678.128339000001</v>
      </c>
      <c r="C1119" s="6">
        <f t="shared" si="398"/>
        <v>10000</v>
      </c>
      <c r="D1119" s="6">
        <f t="shared" si="392"/>
        <v>11678.128339000001</v>
      </c>
      <c r="E1119" s="48">
        <f t="shared" si="399"/>
        <v>3175.88</v>
      </c>
      <c r="F1119" s="10">
        <f t="shared" si="400"/>
        <v>3195.89</v>
      </c>
      <c r="G1119" s="18">
        <f t="shared" si="388"/>
        <v>40518</v>
      </c>
      <c r="H1119" s="2">
        <f t="shared" ref="H1119:H1182" si="409">(F1119/E1119)-1</f>
        <v>6.3006158922880307E-3</v>
      </c>
      <c r="I1119" s="1">
        <f t="shared" si="401"/>
        <v>13</v>
      </c>
      <c r="J1119" s="49">
        <f t="shared" si="407"/>
        <v>31</v>
      </c>
      <c r="K1119" s="7">
        <f t="shared" si="393"/>
        <v>1.00263737</v>
      </c>
      <c r="L1119" s="7">
        <f t="shared" si="402"/>
        <v>1.1486201199999999</v>
      </c>
      <c r="M1119" s="7">
        <f t="shared" si="403"/>
        <v>1.1516494500000001</v>
      </c>
      <c r="N1119" s="6">
        <f t="shared" si="394"/>
        <v>11516.494500000001</v>
      </c>
      <c r="O1119" s="45">
        <v>0</v>
      </c>
      <c r="P1119" s="6">
        <v>0</v>
      </c>
      <c r="Q1119" s="6">
        <v>0</v>
      </c>
      <c r="R1119" s="2">
        <f t="shared" si="404"/>
        <v>5.0000000000000001E-3</v>
      </c>
      <c r="S1119" s="45">
        <f t="shared" si="405"/>
        <v>1006</v>
      </c>
      <c r="T1119" s="8">
        <f t="shared" si="395"/>
        <v>1.014034986</v>
      </c>
      <c r="U1119" s="6">
        <f t="shared" si="396"/>
        <v>161.63383899999999</v>
      </c>
      <c r="V1119" s="3" t="str">
        <f t="shared" si="408"/>
        <v>A=</v>
      </c>
      <c r="W1119" s="9">
        <f t="shared" si="408"/>
        <v>43286</v>
      </c>
    </row>
    <row r="1120" spans="1:23" x14ac:dyDescent="0.2">
      <c r="A1120" s="102">
        <f t="shared" si="397"/>
        <v>40531</v>
      </c>
      <c r="B1120" s="6">
        <f t="shared" si="391"/>
        <v>11680.656417</v>
      </c>
      <c r="C1120" s="6">
        <f t="shared" si="398"/>
        <v>10000</v>
      </c>
      <c r="D1120" s="6">
        <f t="shared" si="392"/>
        <v>11680.656417</v>
      </c>
      <c r="E1120" s="48">
        <f t="shared" si="399"/>
        <v>3175.88</v>
      </c>
      <c r="F1120" s="10">
        <f t="shared" si="400"/>
        <v>3195.89</v>
      </c>
      <c r="G1120" s="18">
        <f t="shared" si="388"/>
        <v>40518</v>
      </c>
      <c r="H1120" s="2">
        <f t="shared" si="409"/>
        <v>6.3006158922880307E-3</v>
      </c>
      <c r="I1120" s="1">
        <f t="shared" si="401"/>
        <v>14</v>
      </c>
      <c r="J1120" s="49">
        <f t="shared" si="407"/>
        <v>31</v>
      </c>
      <c r="K1120" s="7">
        <f t="shared" si="393"/>
        <v>1.0028405300000001</v>
      </c>
      <c r="L1120" s="7">
        <f t="shared" si="402"/>
        <v>1.1486201199999999</v>
      </c>
      <c r="M1120" s="7">
        <f t="shared" si="403"/>
        <v>1.1518828000000001</v>
      </c>
      <c r="N1120" s="6">
        <f t="shared" si="394"/>
        <v>11518.828</v>
      </c>
      <c r="O1120" s="45">
        <v>0</v>
      </c>
      <c r="P1120" s="6">
        <v>0</v>
      </c>
      <c r="Q1120" s="6">
        <v>0</v>
      </c>
      <c r="R1120" s="2">
        <f t="shared" si="404"/>
        <v>5.0000000000000001E-3</v>
      </c>
      <c r="S1120" s="45">
        <f t="shared" si="405"/>
        <v>1007</v>
      </c>
      <c r="T1120" s="8">
        <f t="shared" si="395"/>
        <v>1.014049035</v>
      </c>
      <c r="U1120" s="6">
        <f t="shared" si="396"/>
        <v>161.828417</v>
      </c>
      <c r="V1120" s="3" t="str">
        <f t="shared" si="408"/>
        <v>A=</v>
      </c>
      <c r="W1120" s="9">
        <f t="shared" si="408"/>
        <v>43286</v>
      </c>
    </row>
    <row r="1121" spans="1:23" x14ac:dyDescent="0.2">
      <c r="A1121" s="102">
        <f t="shared" si="397"/>
        <v>40532</v>
      </c>
      <c r="B1121" s="6">
        <f t="shared" si="391"/>
        <v>11683.185271</v>
      </c>
      <c r="C1121" s="6">
        <f t="shared" si="398"/>
        <v>10000</v>
      </c>
      <c r="D1121" s="6">
        <f t="shared" si="392"/>
        <v>11683.185271</v>
      </c>
      <c r="E1121" s="48">
        <f t="shared" si="399"/>
        <v>3175.88</v>
      </c>
      <c r="F1121" s="10">
        <f t="shared" si="400"/>
        <v>3195.89</v>
      </c>
      <c r="G1121" s="18">
        <f t="shared" si="388"/>
        <v>40518</v>
      </c>
      <c r="H1121" s="2">
        <f t="shared" si="409"/>
        <v>6.3006158922880307E-3</v>
      </c>
      <c r="I1121" s="1">
        <f t="shared" si="401"/>
        <v>15</v>
      </c>
      <c r="J1121" s="49">
        <f t="shared" si="407"/>
        <v>31</v>
      </c>
      <c r="K1121" s="7">
        <f t="shared" si="393"/>
        <v>1.0030437400000001</v>
      </c>
      <c r="L1121" s="7">
        <f t="shared" si="402"/>
        <v>1.1486201199999999</v>
      </c>
      <c r="M1121" s="7">
        <f t="shared" si="403"/>
        <v>1.1521162199999999</v>
      </c>
      <c r="N1121" s="6">
        <f t="shared" si="394"/>
        <v>11521.162200000001</v>
      </c>
      <c r="O1121" s="45">
        <v>0</v>
      </c>
      <c r="P1121" s="6">
        <v>0</v>
      </c>
      <c r="Q1121" s="6">
        <v>0</v>
      </c>
      <c r="R1121" s="2">
        <f t="shared" si="404"/>
        <v>5.0000000000000001E-3</v>
      </c>
      <c r="S1121" s="45">
        <f t="shared" si="405"/>
        <v>1008</v>
      </c>
      <c r="T1121" s="8">
        <f t="shared" si="395"/>
        <v>1.014063084</v>
      </c>
      <c r="U1121" s="6">
        <f t="shared" si="396"/>
        <v>162.02307099999999</v>
      </c>
      <c r="V1121" s="3" t="str">
        <f t="shared" si="408"/>
        <v>A=</v>
      </c>
      <c r="W1121" s="9">
        <f t="shared" si="408"/>
        <v>43286</v>
      </c>
    </row>
    <row r="1122" spans="1:23" x14ac:dyDescent="0.2">
      <c r="A1122" s="102">
        <f t="shared" si="397"/>
        <v>40533</v>
      </c>
      <c r="B1122" s="6">
        <f t="shared" si="391"/>
        <v>11685.714394000001</v>
      </c>
      <c r="C1122" s="6">
        <f t="shared" si="398"/>
        <v>10000</v>
      </c>
      <c r="D1122" s="6">
        <f t="shared" si="392"/>
        <v>11685.714394000001</v>
      </c>
      <c r="E1122" s="48">
        <f t="shared" si="399"/>
        <v>3175.88</v>
      </c>
      <c r="F1122" s="10">
        <f t="shared" si="400"/>
        <v>3195.89</v>
      </c>
      <c r="G1122" s="18">
        <f t="shared" si="388"/>
        <v>40518</v>
      </c>
      <c r="H1122" s="2">
        <f t="shared" si="409"/>
        <v>6.3006158922880307E-3</v>
      </c>
      <c r="I1122" s="1">
        <f t="shared" si="401"/>
        <v>16</v>
      </c>
      <c r="J1122" s="49">
        <f t="shared" si="407"/>
        <v>31</v>
      </c>
      <c r="K1122" s="7">
        <f t="shared" si="393"/>
        <v>1.0032469799999999</v>
      </c>
      <c r="L1122" s="7">
        <f t="shared" si="402"/>
        <v>1.1486201199999999</v>
      </c>
      <c r="M1122" s="7">
        <f t="shared" si="403"/>
        <v>1.1523496600000001</v>
      </c>
      <c r="N1122" s="6">
        <f t="shared" si="394"/>
        <v>11523.4966</v>
      </c>
      <c r="O1122" s="45">
        <v>0</v>
      </c>
      <c r="P1122" s="6">
        <v>0</v>
      </c>
      <c r="Q1122" s="6">
        <v>0</v>
      </c>
      <c r="R1122" s="2">
        <f t="shared" si="404"/>
        <v>5.0000000000000001E-3</v>
      </c>
      <c r="S1122" s="45">
        <f t="shared" si="405"/>
        <v>1009</v>
      </c>
      <c r="T1122" s="8">
        <f t="shared" si="395"/>
        <v>1.014077133</v>
      </c>
      <c r="U1122" s="6">
        <f t="shared" si="396"/>
        <v>162.217794</v>
      </c>
      <c r="V1122" s="3" t="str">
        <f t="shared" si="408"/>
        <v>A=</v>
      </c>
      <c r="W1122" s="9">
        <f t="shared" si="408"/>
        <v>43286</v>
      </c>
    </row>
    <row r="1123" spans="1:23" x14ac:dyDescent="0.2">
      <c r="A1123" s="102">
        <f t="shared" si="397"/>
        <v>40534</v>
      </c>
      <c r="B1123" s="6">
        <f t="shared" si="391"/>
        <v>11688.244202</v>
      </c>
      <c r="C1123" s="6">
        <f t="shared" si="398"/>
        <v>10000</v>
      </c>
      <c r="D1123" s="6">
        <f t="shared" si="392"/>
        <v>11688.244202</v>
      </c>
      <c r="E1123" s="48">
        <f t="shared" si="399"/>
        <v>3175.88</v>
      </c>
      <c r="F1123" s="10">
        <f t="shared" si="400"/>
        <v>3195.89</v>
      </c>
      <c r="G1123" s="18">
        <f t="shared" si="388"/>
        <v>40518</v>
      </c>
      <c r="H1123" s="2">
        <f t="shared" si="409"/>
        <v>6.3006158922880307E-3</v>
      </c>
      <c r="I1123" s="1">
        <f t="shared" si="401"/>
        <v>17</v>
      </c>
      <c r="J1123" s="49">
        <f t="shared" si="407"/>
        <v>31</v>
      </c>
      <c r="K1123" s="7">
        <f t="shared" si="393"/>
        <v>1.0034502700000001</v>
      </c>
      <c r="L1123" s="7">
        <f t="shared" si="402"/>
        <v>1.1486201199999999</v>
      </c>
      <c r="M1123" s="7">
        <f t="shared" si="403"/>
        <v>1.1525831600000001</v>
      </c>
      <c r="N1123" s="6">
        <f t="shared" si="394"/>
        <v>11525.8316</v>
      </c>
      <c r="O1123" s="45">
        <v>0</v>
      </c>
      <c r="P1123" s="6">
        <v>0</v>
      </c>
      <c r="Q1123" s="6">
        <v>0</v>
      </c>
      <c r="R1123" s="2">
        <f t="shared" si="404"/>
        <v>5.0000000000000001E-3</v>
      </c>
      <c r="S1123" s="45">
        <f t="shared" si="405"/>
        <v>1010</v>
      </c>
      <c r="T1123" s="8">
        <f t="shared" si="395"/>
        <v>1.0140911829999999</v>
      </c>
      <c r="U1123" s="6">
        <f t="shared" si="396"/>
        <v>162.41260199999999</v>
      </c>
      <c r="V1123" s="3" t="str">
        <f t="shared" si="408"/>
        <v>A=</v>
      </c>
      <c r="W1123" s="9">
        <f t="shared" si="408"/>
        <v>43286</v>
      </c>
    </row>
    <row r="1124" spans="1:23" x14ac:dyDescent="0.2">
      <c r="A1124" s="102">
        <f t="shared" si="397"/>
        <v>40535</v>
      </c>
      <c r="B1124" s="6">
        <f t="shared" si="391"/>
        <v>11690.774571</v>
      </c>
      <c r="C1124" s="6">
        <f t="shared" si="398"/>
        <v>10000</v>
      </c>
      <c r="D1124" s="6">
        <f t="shared" si="392"/>
        <v>11690.774571</v>
      </c>
      <c r="E1124" s="48">
        <f t="shared" si="399"/>
        <v>3175.88</v>
      </c>
      <c r="F1124" s="10">
        <f t="shared" si="400"/>
        <v>3195.89</v>
      </c>
      <c r="G1124" s="18">
        <f t="shared" si="388"/>
        <v>40518</v>
      </c>
      <c r="H1124" s="2">
        <f t="shared" si="409"/>
        <v>6.3006158922880307E-3</v>
      </c>
      <c r="I1124" s="1">
        <f t="shared" si="401"/>
        <v>18</v>
      </c>
      <c r="J1124" s="49">
        <f t="shared" si="407"/>
        <v>31</v>
      </c>
      <c r="K1124" s="7">
        <f t="shared" si="393"/>
        <v>1.0036536</v>
      </c>
      <c r="L1124" s="7">
        <f t="shared" si="402"/>
        <v>1.1486201199999999</v>
      </c>
      <c r="M1124" s="7">
        <f t="shared" si="403"/>
        <v>1.15281671</v>
      </c>
      <c r="N1124" s="6">
        <f t="shared" si="394"/>
        <v>11528.167100000001</v>
      </c>
      <c r="O1124" s="45">
        <v>0</v>
      </c>
      <c r="P1124" s="6">
        <v>0</v>
      </c>
      <c r="Q1124" s="6">
        <v>0</v>
      </c>
      <c r="R1124" s="2">
        <f t="shared" si="404"/>
        <v>5.0000000000000001E-3</v>
      </c>
      <c r="S1124" s="45">
        <f t="shared" si="405"/>
        <v>1011</v>
      </c>
      <c r="T1124" s="8">
        <f t="shared" si="395"/>
        <v>1.0141052319999999</v>
      </c>
      <c r="U1124" s="6">
        <f t="shared" si="396"/>
        <v>162.607471</v>
      </c>
      <c r="V1124" s="3" t="str">
        <f t="shared" si="408"/>
        <v>A=</v>
      </c>
      <c r="W1124" s="9">
        <f t="shared" si="408"/>
        <v>43286</v>
      </c>
    </row>
    <row r="1125" spans="1:23" x14ac:dyDescent="0.2">
      <c r="A1125" s="102">
        <f t="shared" si="397"/>
        <v>40536</v>
      </c>
      <c r="B1125" s="6">
        <f t="shared" si="391"/>
        <v>11693.305523999999</v>
      </c>
      <c r="C1125" s="6">
        <f t="shared" si="398"/>
        <v>10000</v>
      </c>
      <c r="D1125" s="6">
        <f t="shared" si="392"/>
        <v>11693.305523999999</v>
      </c>
      <c r="E1125" s="48">
        <f t="shared" si="399"/>
        <v>3175.88</v>
      </c>
      <c r="F1125" s="10">
        <f t="shared" si="400"/>
        <v>3195.89</v>
      </c>
      <c r="G1125" s="18">
        <f t="shared" si="388"/>
        <v>40518</v>
      </c>
      <c r="H1125" s="2">
        <f t="shared" si="409"/>
        <v>6.3006158922880307E-3</v>
      </c>
      <c r="I1125" s="1">
        <f t="shared" si="401"/>
        <v>19</v>
      </c>
      <c r="J1125" s="49">
        <f t="shared" si="407"/>
        <v>31</v>
      </c>
      <c r="K1125" s="7">
        <f t="shared" si="393"/>
        <v>1.00385697</v>
      </c>
      <c r="L1125" s="7">
        <f t="shared" si="402"/>
        <v>1.1486201199999999</v>
      </c>
      <c r="M1125" s="7">
        <f t="shared" si="403"/>
        <v>1.15305031</v>
      </c>
      <c r="N1125" s="6">
        <f t="shared" si="394"/>
        <v>11530.5031</v>
      </c>
      <c r="O1125" s="45">
        <v>0</v>
      </c>
      <c r="P1125" s="6">
        <v>0</v>
      </c>
      <c r="Q1125" s="6">
        <v>0</v>
      </c>
      <c r="R1125" s="2">
        <f t="shared" si="404"/>
        <v>5.0000000000000001E-3</v>
      </c>
      <c r="S1125" s="45">
        <f t="shared" si="405"/>
        <v>1012</v>
      </c>
      <c r="T1125" s="8">
        <f t="shared" si="395"/>
        <v>1.014119282</v>
      </c>
      <c r="U1125" s="6">
        <f t="shared" si="396"/>
        <v>162.802424</v>
      </c>
      <c r="V1125" s="3" t="str">
        <f t="shared" si="408"/>
        <v>A=</v>
      </c>
      <c r="W1125" s="9">
        <f t="shared" si="408"/>
        <v>43286</v>
      </c>
    </row>
    <row r="1126" spans="1:23" x14ac:dyDescent="0.2">
      <c r="A1126" s="102">
        <f t="shared" si="397"/>
        <v>40537</v>
      </c>
      <c r="B1126" s="6">
        <f t="shared" si="391"/>
        <v>11695.836949</v>
      </c>
      <c r="C1126" s="6">
        <f t="shared" si="398"/>
        <v>10000</v>
      </c>
      <c r="D1126" s="6">
        <f t="shared" si="392"/>
        <v>11695.836949</v>
      </c>
      <c r="E1126" s="48">
        <f t="shared" si="399"/>
        <v>3175.88</v>
      </c>
      <c r="F1126" s="10">
        <f t="shared" si="400"/>
        <v>3195.89</v>
      </c>
      <c r="G1126" s="18">
        <f t="shared" si="388"/>
        <v>40518</v>
      </c>
      <c r="H1126" s="2">
        <f t="shared" si="409"/>
        <v>6.3006158922880307E-3</v>
      </c>
      <c r="I1126" s="1">
        <f t="shared" si="401"/>
        <v>20</v>
      </c>
      <c r="J1126" s="49">
        <f t="shared" si="407"/>
        <v>31</v>
      </c>
      <c r="K1126" s="7">
        <f t="shared" si="393"/>
        <v>1.0040603800000001</v>
      </c>
      <c r="L1126" s="7">
        <f t="shared" si="402"/>
        <v>1.1486201199999999</v>
      </c>
      <c r="M1126" s="7">
        <f t="shared" si="403"/>
        <v>1.1532839500000001</v>
      </c>
      <c r="N1126" s="6">
        <f t="shared" si="394"/>
        <v>11532.8395</v>
      </c>
      <c r="O1126" s="45">
        <v>0</v>
      </c>
      <c r="P1126" s="6">
        <v>0</v>
      </c>
      <c r="Q1126" s="6">
        <v>0</v>
      </c>
      <c r="R1126" s="2">
        <f t="shared" si="404"/>
        <v>5.0000000000000001E-3</v>
      </c>
      <c r="S1126" s="45">
        <f t="shared" si="405"/>
        <v>1013</v>
      </c>
      <c r="T1126" s="8">
        <f t="shared" si="395"/>
        <v>1.0141333320000001</v>
      </c>
      <c r="U1126" s="6">
        <f t="shared" si="396"/>
        <v>162.99744899999999</v>
      </c>
      <c r="V1126" s="3" t="str">
        <f t="shared" si="408"/>
        <v>A=</v>
      </c>
      <c r="W1126" s="9">
        <f t="shared" si="408"/>
        <v>43286</v>
      </c>
    </row>
    <row r="1127" spans="1:23" x14ac:dyDescent="0.2">
      <c r="A1127" s="102">
        <f t="shared" si="397"/>
        <v>40538</v>
      </c>
      <c r="B1127" s="6">
        <f t="shared" si="391"/>
        <v>11698.368946000001</v>
      </c>
      <c r="C1127" s="6">
        <f t="shared" si="398"/>
        <v>10000</v>
      </c>
      <c r="D1127" s="6">
        <f t="shared" si="392"/>
        <v>11698.368946000001</v>
      </c>
      <c r="E1127" s="48">
        <f t="shared" si="399"/>
        <v>3175.88</v>
      </c>
      <c r="F1127" s="10">
        <f t="shared" si="400"/>
        <v>3195.89</v>
      </c>
      <c r="G1127" s="18">
        <f t="shared" si="388"/>
        <v>40518</v>
      </c>
      <c r="H1127" s="2">
        <f t="shared" si="409"/>
        <v>6.3006158922880307E-3</v>
      </c>
      <c r="I1127" s="1">
        <f t="shared" si="401"/>
        <v>21</v>
      </c>
      <c r="J1127" s="49">
        <f t="shared" si="407"/>
        <v>31</v>
      </c>
      <c r="K1127" s="7">
        <f t="shared" si="393"/>
        <v>1.00426383</v>
      </c>
      <c r="L1127" s="7">
        <f t="shared" si="402"/>
        <v>1.1486201199999999</v>
      </c>
      <c r="M1127" s="7">
        <f t="shared" si="403"/>
        <v>1.15351764</v>
      </c>
      <c r="N1127" s="6">
        <f t="shared" si="394"/>
        <v>11535.1764</v>
      </c>
      <c r="O1127" s="45">
        <v>0</v>
      </c>
      <c r="P1127" s="6">
        <v>0</v>
      </c>
      <c r="Q1127" s="6">
        <v>0</v>
      </c>
      <c r="R1127" s="2">
        <f t="shared" si="404"/>
        <v>5.0000000000000001E-3</v>
      </c>
      <c r="S1127" s="45">
        <f t="shared" si="405"/>
        <v>1014</v>
      </c>
      <c r="T1127" s="8">
        <f t="shared" si="395"/>
        <v>1.014147382</v>
      </c>
      <c r="U1127" s="6">
        <f t="shared" si="396"/>
        <v>163.19254599999999</v>
      </c>
      <c r="V1127" s="3" t="str">
        <f t="shared" si="408"/>
        <v>A=</v>
      </c>
      <c r="W1127" s="9">
        <f t="shared" si="408"/>
        <v>43286</v>
      </c>
    </row>
    <row r="1128" spans="1:23" x14ac:dyDescent="0.2">
      <c r="A1128" s="102">
        <f t="shared" si="397"/>
        <v>40539</v>
      </c>
      <c r="B1128" s="6">
        <f t="shared" si="391"/>
        <v>11700.901426999999</v>
      </c>
      <c r="C1128" s="6">
        <f t="shared" si="398"/>
        <v>10000</v>
      </c>
      <c r="D1128" s="6">
        <f t="shared" si="392"/>
        <v>11700.901426999999</v>
      </c>
      <c r="E1128" s="48">
        <f t="shared" si="399"/>
        <v>3175.88</v>
      </c>
      <c r="F1128" s="10">
        <f t="shared" si="400"/>
        <v>3195.89</v>
      </c>
      <c r="G1128" s="18">
        <f t="shared" si="388"/>
        <v>40518</v>
      </c>
      <c r="H1128" s="2">
        <f t="shared" si="409"/>
        <v>6.3006158922880307E-3</v>
      </c>
      <c r="I1128" s="1">
        <f t="shared" si="401"/>
        <v>22</v>
      </c>
      <c r="J1128" s="49">
        <f t="shared" si="407"/>
        <v>31</v>
      </c>
      <c r="K1128" s="7">
        <f t="shared" si="393"/>
        <v>1.0044673200000001</v>
      </c>
      <c r="L1128" s="7">
        <f t="shared" si="402"/>
        <v>1.1486201199999999</v>
      </c>
      <c r="M1128" s="7">
        <f t="shared" si="403"/>
        <v>1.1537513699999999</v>
      </c>
      <c r="N1128" s="6">
        <f t="shared" si="394"/>
        <v>11537.5137</v>
      </c>
      <c r="O1128" s="45">
        <v>0</v>
      </c>
      <c r="P1128" s="6">
        <v>0</v>
      </c>
      <c r="Q1128" s="6">
        <v>0</v>
      </c>
      <c r="R1128" s="2">
        <f t="shared" si="404"/>
        <v>5.0000000000000001E-3</v>
      </c>
      <c r="S1128" s="45">
        <f t="shared" si="405"/>
        <v>1015</v>
      </c>
      <c r="T1128" s="8">
        <f t="shared" si="395"/>
        <v>1.0141614329999999</v>
      </c>
      <c r="U1128" s="6">
        <f t="shared" si="396"/>
        <v>163.38772700000001</v>
      </c>
      <c r="V1128" s="3" t="str">
        <f t="shared" si="408"/>
        <v>A=</v>
      </c>
      <c r="W1128" s="9">
        <f t="shared" si="408"/>
        <v>43286</v>
      </c>
    </row>
    <row r="1129" spans="1:23" x14ac:dyDescent="0.2">
      <c r="A1129" s="102">
        <f t="shared" si="397"/>
        <v>40540</v>
      </c>
      <c r="B1129" s="6">
        <f t="shared" si="391"/>
        <v>11703.434569999999</v>
      </c>
      <c r="C1129" s="6">
        <f t="shared" si="398"/>
        <v>10000</v>
      </c>
      <c r="D1129" s="6">
        <f t="shared" si="392"/>
        <v>11703.434569999999</v>
      </c>
      <c r="E1129" s="48">
        <f t="shared" si="399"/>
        <v>3175.88</v>
      </c>
      <c r="F1129" s="10">
        <f t="shared" si="400"/>
        <v>3195.89</v>
      </c>
      <c r="G1129" s="18">
        <f t="shared" si="388"/>
        <v>40518</v>
      </c>
      <c r="H1129" s="2">
        <f t="shared" si="409"/>
        <v>6.3006158922880307E-3</v>
      </c>
      <c r="I1129" s="1">
        <f t="shared" si="401"/>
        <v>23</v>
      </c>
      <c r="J1129" s="49">
        <f t="shared" si="407"/>
        <v>31</v>
      </c>
      <c r="K1129" s="7">
        <f t="shared" si="393"/>
        <v>1.0046708600000001</v>
      </c>
      <c r="L1129" s="7">
        <f t="shared" si="402"/>
        <v>1.1486201199999999</v>
      </c>
      <c r="M1129" s="7">
        <f t="shared" si="403"/>
        <v>1.15398516</v>
      </c>
      <c r="N1129" s="6">
        <f t="shared" si="394"/>
        <v>11539.8516</v>
      </c>
      <c r="O1129" s="45">
        <v>0</v>
      </c>
      <c r="P1129" s="6">
        <v>0</v>
      </c>
      <c r="Q1129" s="6">
        <v>0</v>
      </c>
      <c r="R1129" s="2">
        <f t="shared" si="404"/>
        <v>5.0000000000000001E-3</v>
      </c>
      <c r="S1129" s="45">
        <f t="shared" si="405"/>
        <v>1016</v>
      </c>
      <c r="T1129" s="8">
        <f t="shared" si="395"/>
        <v>1.014175483</v>
      </c>
      <c r="U1129" s="6">
        <f t="shared" si="396"/>
        <v>163.58296999999999</v>
      </c>
      <c r="V1129" s="3" t="str">
        <f t="shared" si="408"/>
        <v>A=</v>
      </c>
      <c r="W1129" s="9">
        <f t="shared" si="408"/>
        <v>43286</v>
      </c>
    </row>
    <row r="1130" spans="1:23" x14ac:dyDescent="0.2">
      <c r="A1130" s="102">
        <f t="shared" si="397"/>
        <v>40541</v>
      </c>
      <c r="B1130" s="6">
        <f t="shared" si="391"/>
        <v>11705.968094</v>
      </c>
      <c r="C1130" s="6">
        <f t="shared" si="398"/>
        <v>10000</v>
      </c>
      <c r="D1130" s="6">
        <f t="shared" si="392"/>
        <v>11705.968094</v>
      </c>
      <c r="E1130" s="48">
        <f t="shared" si="399"/>
        <v>3175.88</v>
      </c>
      <c r="F1130" s="10">
        <f t="shared" si="400"/>
        <v>3195.89</v>
      </c>
      <c r="G1130" s="18">
        <f t="shared" ref="G1130:G1193" si="410">IF(F1130&lt;&gt;F1129,A1130,G1129)</f>
        <v>40518</v>
      </c>
      <c r="H1130" s="2">
        <f t="shared" si="409"/>
        <v>6.3006158922880307E-3</v>
      </c>
      <c r="I1130" s="1">
        <f t="shared" si="401"/>
        <v>24</v>
      </c>
      <c r="J1130" s="49">
        <f t="shared" si="407"/>
        <v>31</v>
      </c>
      <c r="K1130" s="7">
        <f t="shared" si="393"/>
        <v>1.0048744300000001</v>
      </c>
      <c r="L1130" s="7">
        <f t="shared" si="402"/>
        <v>1.1486201199999999</v>
      </c>
      <c r="M1130" s="7">
        <f t="shared" si="403"/>
        <v>1.15421898</v>
      </c>
      <c r="N1130" s="6">
        <f t="shared" si="394"/>
        <v>11542.1898</v>
      </c>
      <c r="O1130" s="45">
        <v>0</v>
      </c>
      <c r="P1130" s="6">
        <v>0</v>
      </c>
      <c r="Q1130" s="6">
        <v>0</v>
      </c>
      <c r="R1130" s="2">
        <f t="shared" si="404"/>
        <v>5.0000000000000001E-3</v>
      </c>
      <c r="S1130" s="45">
        <f t="shared" si="405"/>
        <v>1017</v>
      </c>
      <c r="T1130" s="8">
        <f t="shared" si="395"/>
        <v>1.014189534</v>
      </c>
      <c r="U1130" s="6">
        <f t="shared" si="396"/>
        <v>163.77829399999999</v>
      </c>
      <c r="V1130" s="3" t="str">
        <f t="shared" si="408"/>
        <v>A=</v>
      </c>
      <c r="W1130" s="9">
        <f t="shared" si="408"/>
        <v>43286</v>
      </c>
    </row>
    <row r="1131" spans="1:23" x14ac:dyDescent="0.2">
      <c r="A1131" s="102">
        <f t="shared" si="397"/>
        <v>40542</v>
      </c>
      <c r="B1131" s="6">
        <f t="shared" si="391"/>
        <v>11708.502394000001</v>
      </c>
      <c r="C1131" s="6">
        <f t="shared" si="398"/>
        <v>10000</v>
      </c>
      <c r="D1131" s="6">
        <f t="shared" si="392"/>
        <v>11708.502394000001</v>
      </c>
      <c r="E1131" s="48">
        <f t="shared" si="399"/>
        <v>3175.88</v>
      </c>
      <c r="F1131" s="10">
        <f t="shared" si="400"/>
        <v>3195.89</v>
      </c>
      <c r="G1131" s="18">
        <f t="shared" si="410"/>
        <v>40518</v>
      </c>
      <c r="H1131" s="2">
        <f t="shared" si="409"/>
        <v>6.3006158922880307E-3</v>
      </c>
      <c r="I1131" s="1">
        <f t="shared" si="401"/>
        <v>25</v>
      </c>
      <c r="J1131" s="49">
        <f t="shared" si="407"/>
        <v>31</v>
      </c>
      <c r="K1131" s="7">
        <f t="shared" si="393"/>
        <v>1.0050780500000001</v>
      </c>
      <c r="L1131" s="7">
        <f t="shared" si="402"/>
        <v>1.1486201199999999</v>
      </c>
      <c r="M1131" s="7">
        <f t="shared" si="403"/>
        <v>1.1544528700000001</v>
      </c>
      <c r="N1131" s="6">
        <f t="shared" si="394"/>
        <v>11544.528700000001</v>
      </c>
      <c r="O1131" s="45">
        <v>0</v>
      </c>
      <c r="P1131" s="6">
        <v>0</v>
      </c>
      <c r="Q1131" s="6">
        <v>0</v>
      </c>
      <c r="R1131" s="2">
        <f t="shared" si="404"/>
        <v>5.0000000000000001E-3</v>
      </c>
      <c r="S1131" s="45">
        <f t="shared" si="405"/>
        <v>1018</v>
      </c>
      <c r="T1131" s="8">
        <f t="shared" si="395"/>
        <v>1.014203585</v>
      </c>
      <c r="U1131" s="6">
        <f t="shared" si="396"/>
        <v>163.97369399999999</v>
      </c>
      <c r="V1131" s="3" t="str">
        <f t="shared" ref="V1131:W1146" si="411">V1130</f>
        <v>A=</v>
      </c>
      <c r="W1131" s="9">
        <f t="shared" si="411"/>
        <v>43286</v>
      </c>
    </row>
    <row r="1132" spans="1:23" x14ac:dyDescent="0.2">
      <c r="A1132" s="102">
        <f t="shared" si="397"/>
        <v>40543</v>
      </c>
      <c r="B1132" s="6">
        <f t="shared" si="391"/>
        <v>11711.036963</v>
      </c>
      <c r="C1132" s="6">
        <f t="shared" si="398"/>
        <v>10000</v>
      </c>
      <c r="D1132" s="6">
        <f t="shared" si="392"/>
        <v>11711.036963</v>
      </c>
      <c r="E1132" s="48">
        <f t="shared" si="399"/>
        <v>3175.88</v>
      </c>
      <c r="F1132" s="10">
        <f t="shared" si="400"/>
        <v>3195.89</v>
      </c>
      <c r="G1132" s="18">
        <f t="shared" si="410"/>
        <v>40518</v>
      </c>
      <c r="H1132" s="2">
        <f t="shared" si="409"/>
        <v>6.3006158922880307E-3</v>
      </c>
      <c r="I1132" s="1">
        <f t="shared" si="401"/>
        <v>26</v>
      </c>
      <c r="J1132" s="49">
        <f t="shared" si="407"/>
        <v>31</v>
      </c>
      <c r="K1132" s="7">
        <f t="shared" si="393"/>
        <v>1.0052817000000001</v>
      </c>
      <c r="L1132" s="7">
        <f t="shared" si="402"/>
        <v>1.1486201199999999</v>
      </c>
      <c r="M1132" s="7">
        <f t="shared" si="403"/>
        <v>1.15468678</v>
      </c>
      <c r="N1132" s="6">
        <f t="shared" si="394"/>
        <v>11546.8678</v>
      </c>
      <c r="O1132" s="45">
        <v>0</v>
      </c>
      <c r="P1132" s="6">
        <v>0</v>
      </c>
      <c r="Q1132" s="6">
        <v>0</v>
      </c>
      <c r="R1132" s="2">
        <f t="shared" si="404"/>
        <v>5.0000000000000001E-3</v>
      </c>
      <c r="S1132" s="45">
        <f t="shared" si="405"/>
        <v>1019</v>
      </c>
      <c r="T1132" s="8">
        <f t="shared" si="395"/>
        <v>1.0142176359999999</v>
      </c>
      <c r="U1132" s="6">
        <f t="shared" si="396"/>
        <v>164.169163</v>
      </c>
      <c r="V1132" s="3" t="str">
        <f t="shared" si="411"/>
        <v>A=</v>
      </c>
      <c r="W1132" s="9">
        <f t="shared" si="411"/>
        <v>43286</v>
      </c>
    </row>
    <row r="1133" spans="1:23" x14ac:dyDescent="0.2">
      <c r="A1133" s="102">
        <f t="shared" si="397"/>
        <v>40544</v>
      </c>
      <c r="B1133" s="6">
        <f t="shared" si="391"/>
        <v>11713.572307</v>
      </c>
      <c r="C1133" s="6">
        <f t="shared" si="398"/>
        <v>10000</v>
      </c>
      <c r="D1133" s="6">
        <f t="shared" si="392"/>
        <v>11713.572307</v>
      </c>
      <c r="E1133" s="48">
        <f t="shared" si="399"/>
        <v>3175.88</v>
      </c>
      <c r="F1133" s="10">
        <f t="shared" si="400"/>
        <v>3195.89</v>
      </c>
      <c r="G1133" s="18">
        <f t="shared" si="410"/>
        <v>40518</v>
      </c>
      <c r="H1133" s="2">
        <f t="shared" si="409"/>
        <v>6.3006158922880307E-3</v>
      </c>
      <c r="I1133" s="1">
        <f t="shared" si="401"/>
        <v>27</v>
      </c>
      <c r="J1133" s="49">
        <f t="shared" si="407"/>
        <v>31</v>
      </c>
      <c r="K1133" s="7">
        <f t="shared" si="393"/>
        <v>1.0054854</v>
      </c>
      <c r="L1133" s="7">
        <f t="shared" si="402"/>
        <v>1.1486201199999999</v>
      </c>
      <c r="M1133" s="7">
        <f t="shared" si="403"/>
        <v>1.15492076</v>
      </c>
      <c r="N1133" s="6">
        <f t="shared" si="394"/>
        <v>11549.2076</v>
      </c>
      <c r="O1133" s="45">
        <v>0</v>
      </c>
      <c r="P1133" s="6">
        <v>0</v>
      </c>
      <c r="Q1133" s="6">
        <v>0</v>
      </c>
      <c r="R1133" s="2">
        <f t="shared" si="404"/>
        <v>5.0000000000000001E-3</v>
      </c>
      <c r="S1133" s="45">
        <f t="shared" si="405"/>
        <v>1020</v>
      </c>
      <c r="T1133" s="8">
        <f t="shared" si="395"/>
        <v>1.0142316870000001</v>
      </c>
      <c r="U1133" s="6">
        <f t="shared" si="396"/>
        <v>164.36470700000001</v>
      </c>
      <c r="V1133" s="3" t="str">
        <f t="shared" si="411"/>
        <v>A=</v>
      </c>
      <c r="W1133" s="9">
        <f t="shared" si="411"/>
        <v>43286</v>
      </c>
    </row>
    <row r="1134" spans="1:23" x14ac:dyDescent="0.2">
      <c r="A1134" s="102">
        <f t="shared" si="397"/>
        <v>40545</v>
      </c>
      <c r="B1134" s="6">
        <f t="shared" si="391"/>
        <v>11716.108135</v>
      </c>
      <c r="C1134" s="6">
        <f t="shared" si="398"/>
        <v>10000</v>
      </c>
      <c r="D1134" s="6">
        <f t="shared" si="392"/>
        <v>11716.108135</v>
      </c>
      <c r="E1134" s="48">
        <f t="shared" si="399"/>
        <v>3175.88</v>
      </c>
      <c r="F1134" s="10">
        <f t="shared" si="400"/>
        <v>3195.89</v>
      </c>
      <c r="G1134" s="18">
        <f t="shared" si="410"/>
        <v>40518</v>
      </c>
      <c r="H1134" s="2">
        <f t="shared" si="409"/>
        <v>6.3006158922880307E-3</v>
      </c>
      <c r="I1134" s="1">
        <f t="shared" si="401"/>
        <v>28</v>
      </c>
      <c r="J1134" s="49">
        <f t="shared" si="407"/>
        <v>31</v>
      </c>
      <c r="K1134" s="7">
        <f t="shared" si="393"/>
        <v>1.0056891400000001</v>
      </c>
      <c r="L1134" s="7">
        <f t="shared" si="402"/>
        <v>1.1486201199999999</v>
      </c>
      <c r="M1134" s="7">
        <f t="shared" si="403"/>
        <v>1.1551547799999999</v>
      </c>
      <c r="N1134" s="6">
        <f t="shared" si="394"/>
        <v>11551.5478</v>
      </c>
      <c r="O1134" s="45">
        <v>0</v>
      </c>
      <c r="P1134" s="6">
        <v>0</v>
      </c>
      <c r="Q1134" s="6">
        <v>0</v>
      </c>
      <c r="R1134" s="2">
        <f t="shared" si="404"/>
        <v>5.0000000000000001E-3</v>
      </c>
      <c r="S1134" s="45">
        <f t="shared" si="405"/>
        <v>1021</v>
      </c>
      <c r="T1134" s="8">
        <f t="shared" si="395"/>
        <v>1.0142457389999999</v>
      </c>
      <c r="U1134" s="6">
        <f t="shared" si="396"/>
        <v>164.56033500000001</v>
      </c>
      <c r="V1134" s="3" t="str">
        <f t="shared" si="411"/>
        <v>A=</v>
      </c>
      <c r="W1134" s="9">
        <f t="shared" si="411"/>
        <v>43286</v>
      </c>
    </row>
    <row r="1135" spans="1:23" x14ac:dyDescent="0.2">
      <c r="A1135" s="102">
        <f t="shared" si="397"/>
        <v>40546</v>
      </c>
      <c r="B1135" s="6">
        <f t="shared" si="391"/>
        <v>11718.644432999999</v>
      </c>
      <c r="C1135" s="6">
        <f t="shared" si="398"/>
        <v>10000</v>
      </c>
      <c r="D1135" s="6">
        <f t="shared" si="392"/>
        <v>11718.644432999999</v>
      </c>
      <c r="E1135" s="48">
        <f t="shared" si="399"/>
        <v>3175.88</v>
      </c>
      <c r="F1135" s="10">
        <f t="shared" si="400"/>
        <v>3195.89</v>
      </c>
      <c r="G1135" s="18">
        <f t="shared" si="410"/>
        <v>40518</v>
      </c>
      <c r="H1135" s="2">
        <f t="shared" si="409"/>
        <v>6.3006158922880307E-3</v>
      </c>
      <c r="I1135" s="1">
        <f t="shared" si="401"/>
        <v>29</v>
      </c>
      <c r="J1135" s="49">
        <f t="shared" si="407"/>
        <v>31</v>
      </c>
      <c r="K1135" s="7">
        <f t="shared" si="393"/>
        <v>1.00589292</v>
      </c>
      <c r="L1135" s="7">
        <f t="shared" si="402"/>
        <v>1.1486201199999999</v>
      </c>
      <c r="M1135" s="7">
        <f t="shared" si="403"/>
        <v>1.1553888400000001</v>
      </c>
      <c r="N1135" s="6">
        <f t="shared" si="394"/>
        <v>11553.8884</v>
      </c>
      <c r="O1135" s="45">
        <v>0</v>
      </c>
      <c r="P1135" s="6">
        <v>0</v>
      </c>
      <c r="Q1135" s="6">
        <v>0</v>
      </c>
      <c r="R1135" s="2">
        <f t="shared" si="404"/>
        <v>5.0000000000000001E-3</v>
      </c>
      <c r="S1135" s="45">
        <f t="shared" si="405"/>
        <v>1022</v>
      </c>
      <c r="T1135" s="8">
        <f t="shared" si="395"/>
        <v>1.014259791</v>
      </c>
      <c r="U1135" s="6">
        <f t="shared" si="396"/>
        <v>164.756033</v>
      </c>
      <c r="V1135" s="3" t="str">
        <f t="shared" si="411"/>
        <v>A=</v>
      </c>
      <c r="W1135" s="9">
        <f t="shared" si="411"/>
        <v>43286</v>
      </c>
    </row>
    <row r="1136" spans="1:23" x14ac:dyDescent="0.2">
      <c r="A1136" s="102">
        <f t="shared" si="397"/>
        <v>40547</v>
      </c>
      <c r="B1136" s="6">
        <f t="shared" si="391"/>
        <v>11721.181406</v>
      </c>
      <c r="C1136" s="6">
        <f t="shared" si="398"/>
        <v>10000</v>
      </c>
      <c r="D1136" s="6">
        <f t="shared" si="392"/>
        <v>11721.181406</v>
      </c>
      <c r="E1136" s="48">
        <f t="shared" si="399"/>
        <v>3175.88</v>
      </c>
      <c r="F1136" s="10">
        <f t="shared" si="400"/>
        <v>3195.89</v>
      </c>
      <c r="G1136" s="18">
        <f t="shared" si="410"/>
        <v>40518</v>
      </c>
      <c r="H1136" s="2">
        <f t="shared" si="409"/>
        <v>6.3006158922880307E-3</v>
      </c>
      <c r="I1136" s="1">
        <f t="shared" si="401"/>
        <v>30</v>
      </c>
      <c r="J1136" s="49">
        <f t="shared" si="407"/>
        <v>31</v>
      </c>
      <c r="K1136" s="7">
        <f t="shared" si="393"/>
        <v>1.00609675</v>
      </c>
      <c r="L1136" s="7">
        <f t="shared" si="402"/>
        <v>1.1486201199999999</v>
      </c>
      <c r="M1136" s="7">
        <f t="shared" si="403"/>
        <v>1.1556229600000001</v>
      </c>
      <c r="N1136" s="6">
        <f t="shared" si="394"/>
        <v>11556.229600000001</v>
      </c>
      <c r="O1136" s="45">
        <v>0</v>
      </c>
      <c r="P1136" s="6">
        <v>0</v>
      </c>
      <c r="Q1136" s="6">
        <v>0</v>
      </c>
      <c r="R1136" s="2">
        <f t="shared" si="404"/>
        <v>5.0000000000000001E-3</v>
      </c>
      <c r="S1136" s="45">
        <f t="shared" si="405"/>
        <v>1023</v>
      </c>
      <c r="T1136" s="8">
        <f t="shared" si="395"/>
        <v>1.014273843</v>
      </c>
      <c r="U1136" s="6">
        <f t="shared" si="396"/>
        <v>164.951806</v>
      </c>
      <c r="V1136" s="3" t="str">
        <f t="shared" si="411"/>
        <v>A=</v>
      </c>
      <c r="W1136" s="9">
        <f t="shared" si="411"/>
        <v>43286</v>
      </c>
    </row>
    <row r="1137" spans="1:23" x14ac:dyDescent="0.2">
      <c r="A1137" s="102">
        <f t="shared" si="397"/>
        <v>40548</v>
      </c>
      <c r="B1137" s="6">
        <f t="shared" si="391"/>
        <v>11723.718851</v>
      </c>
      <c r="C1137" s="6">
        <f t="shared" si="398"/>
        <v>10000</v>
      </c>
      <c r="D1137" s="6">
        <f t="shared" si="392"/>
        <v>11723.718851</v>
      </c>
      <c r="E1137" s="48">
        <f t="shared" si="399"/>
        <v>3175.88</v>
      </c>
      <c r="F1137" s="10">
        <f t="shared" si="400"/>
        <v>3195.89</v>
      </c>
      <c r="G1137" s="18">
        <f t="shared" si="410"/>
        <v>40518</v>
      </c>
      <c r="H1137" s="2">
        <f t="shared" si="409"/>
        <v>6.3006158922880307E-3</v>
      </c>
      <c r="I1137" s="1">
        <f t="shared" si="401"/>
        <v>31</v>
      </c>
      <c r="J1137" s="49">
        <f t="shared" si="407"/>
        <v>31</v>
      </c>
      <c r="K1137" s="7">
        <f t="shared" si="393"/>
        <v>1.00630061</v>
      </c>
      <c r="L1137" s="7">
        <f t="shared" si="402"/>
        <v>1.1486201199999999</v>
      </c>
      <c r="M1137" s="7">
        <f t="shared" si="403"/>
        <v>1.1558571200000001</v>
      </c>
      <c r="N1137" s="6">
        <f t="shared" si="394"/>
        <v>11558.5712</v>
      </c>
      <c r="O1137" s="45">
        <v>0</v>
      </c>
      <c r="P1137" s="6">
        <v>0</v>
      </c>
      <c r="Q1137" s="6">
        <v>0</v>
      </c>
      <c r="R1137" s="2">
        <f t="shared" si="404"/>
        <v>5.0000000000000001E-3</v>
      </c>
      <c r="S1137" s="45">
        <f t="shared" si="405"/>
        <v>1024</v>
      </c>
      <c r="T1137" s="8">
        <f t="shared" si="395"/>
        <v>1.0142878950000001</v>
      </c>
      <c r="U1137" s="6">
        <f t="shared" si="396"/>
        <v>165.147651</v>
      </c>
      <c r="V1137" s="3" t="str">
        <f t="shared" si="411"/>
        <v>A=</v>
      </c>
      <c r="W1137" s="9">
        <f t="shared" si="411"/>
        <v>43286</v>
      </c>
    </row>
    <row r="1138" spans="1:23" x14ac:dyDescent="0.2">
      <c r="A1138" s="102">
        <f t="shared" si="397"/>
        <v>40549</v>
      </c>
      <c r="B1138" s="6">
        <f t="shared" si="391"/>
        <v>11727.008060999999</v>
      </c>
      <c r="C1138" s="6">
        <f t="shared" si="398"/>
        <v>10000</v>
      </c>
      <c r="D1138" s="6">
        <f t="shared" si="392"/>
        <v>11727.008060999999</v>
      </c>
      <c r="E1138" s="48">
        <f t="shared" si="399"/>
        <v>3195.89</v>
      </c>
      <c r="F1138" s="10">
        <f t="shared" si="400"/>
        <v>3222.42</v>
      </c>
      <c r="G1138" s="18">
        <f t="shared" si="410"/>
        <v>40549</v>
      </c>
      <c r="H1138" s="2">
        <f t="shared" si="409"/>
        <v>8.3012869654464083E-3</v>
      </c>
      <c r="I1138" s="1">
        <f t="shared" si="401"/>
        <v>1</v>
      </c>
      <c r="J1138" s="49">
        <f t="shared" si="407"/>
        <v>31</v>
      </c>
      <c r="K1138" s="7">
        <f t="shared" si="393"/>
        <v>1.00026671</v>
      </c>
      <c r="L1138" s="7">
        <f t="shared" si="402"/>
        <v>1.1558571200000001</v>
      </c>
      <c r="M1138" s="7">
        <f t="shared" si="403"/>
        <v>1.15616539</v>
      </c>
      <c r="N1138" s="6">
        <f t="shared" si="394"/>
        <v>11561.653899999999</v>
      </c>
      <c r="O1138" s="45">
        <v>0</v>
      </c>
      <c r="P1138" s="6">
        <v>0</v>
      </c>
      <c r="Q1138" s="6">
        <v>0</v>
      </c>
      <c r="R1138" s="2">
        <f t="shared" si="404"/>
        <v>5.0000000000000001E-3</v>
      </c>
      <c r="S1138" s="45">
        <f t="shared" si="405"/>
        <v>1025</v>
      </c>
      <c r="T1138" s="8">
        <f t="shared" si="395"/>
        <v>1.0143019470000001</v>
      </c>
      <c r="U1138" s="6">
        <f t="shared" si="396"/>
        <v>165.354161</v>
      </c>
      <c r="V1138" s="3" t="str">
        <f t="shared" si="411"/>
        <v>A=</v>
      </c>
      <c r="W1138" s="9">
        <f t="shared" si="411"/>
        <v>43286</v>
      </c>
    </row>
    <row r="1139" spans="1:23" x14ac:dyDescent="0.2">
      <c r="A1139" s="102">
        <f t="shared" si="397"/>
        <v>40550</v>
      </c>
      <c r="B1139" s="6">
        <f t="shared" si="391"/>
        <v>11730.298282</v>
      </c>
      <c r="C1139" s="6">
        <f t="shared" si="398"/>
        <v>10000</v>
      </c>
      <c r="D1139" s="6">
        <f t="shared" si="392"/>
        <v>11730.298282</v>
      </c>
      <c r="E1139" s="48">
        <f t="shared" si="399"/>
        <v>3195.89</v>
      </c>
      <c r="F1139" s="10">
        <f t="shared" si="400"/>
        <v>3222.42</v>
      </c>
      <c r="G1139" s="18">
        <f t="shared" si="410"/>
        <v>40549</v>
      </c>
      <c r="H1139" s="2">
        <f t="shared" si="409"/>
        <v>8.3012869654464083E-3</v>
      </c>
      <c r="I1139" s="1">
        <f t="shared" si="401"/>
        <v>2</v>
      </c>
      <c r="J1139" s="49">
        <f t="shared" si="407"/>
        <v>31</v>
      </c>
      <c r="K1139" s="7">
        <f t="shared" si="393"/>
        <v>1.00053349</v>
      </c>
      <c r="L1139" s="7">
        <f t="shared" si="402"/>
        <v>1.1558571200000001</v>
      </c>
      <c r="M1139" s="7">
        <f t="shared" si="403"/>
        <v>1.15647375</v>
      </c>
      <c r="N1139" s="6">
        <f t="shared" si="394"/>
        <v>11564.737499999999</v>
      </c>
      <c r="O1139" s="45">
        <v>0</v>
      </c>
      <c r="P1139" s="6">
        <v>0</v>
      </c>
      <c r="Q1139" s="6">
        <v>0</v>
      </c>
      <c r="R1139" s="2">
        <f t="shared" si="404"/>
        <v>5.0000000000000001E-3</v>
      </c>
      <c r="S1139" s="45">
        <f t="shared" si="405"/>
        <v>1026</v>
      </c>
      <c r="T1139" s="8">
        <f t="shared" si="395"/>
        <v>1.014316</v>
      </c>
      <c r="U1139" s="6">
        <f t="shared" si="396"/>
        <v>165.56078199999999</v>
      </c>
      <c r="V1139" s="3" t="str">
        <f t="shared" si="411"/>
        <v>A=</v>
      </c>
      <c r="W1139" s="9">
        <f t="shared" si="411"/>
        <v>43286</v>
      </c>
    </row>
    <row r="1140" spans="1:23" x14ac:dyDescent="0.2">
      <c r="A1140" s="102">
        <f t="shared" si="397"/>
        <v>40551</v>
      </c>
      <c r="B1140" s="6">
        <f t="shared" si="391"/>
        <v>11733.589592</v>
      </c>
      <c r="C1140" s="6">
        <f t="shared" si="398"/>
        <v>10000</v>
      </c>
      <c r="D1140" s="6">
        <f t="shared" si="392"/>
        <v>11733.589592</v>
      </c>
      <c r="E1140" s="48">
        <f t="shared" si="399"/>
        <v>3195.89</v>
      </c>
      <c r="F1140" s="10">
        <f t="shared" si="400"/>
        <v>3222.42</v>
      </c>
      <c r="G1140" s="18">
        <f t="shared" si="410"/>
        <v>40549</v>
      </c>
      <c r="H1140" s="2">
        <f t="shared" si="409"/>
        <v>8.3012869654464083E-3</v>
      </c>
      <c r="I1140" s="1">
        <f t="shared" si="401"/>
        <v>3</v>
      </c>
      <c r="J1140" s="49">
        <f t="shared" si="407"/>
        <v>31</v>
      </c>
      <c r="K1140" s="7">
        <f t="shared" si="393"/>
        <v>1.00080035</v>
      </c>
      <c r="L1140" s="7">
        <f t="shared" si="402"/>
        <v>1.1558571200000001</v>
      </c>
      <c r="M1140" s="7">
        <f t="shared" si="403"/>
        <v>1.15678221</v>
      </c>
      <c r="N1140" s="6">
        <f t="shared" si="394"/>
        <v>11567.822099999999</v>
      </c>
      <c r="O1140" s="45">
        <v>0</v>
      </c>
      <c r="P1140" s="6">
        <v>0</v>
      </c>
      <c r="Q1140" s="6">
        <v>0</v>
      </c>
      <c r="R1140" s="2">
        <f t="shared" si="404"/>
        <v>5.0000000000000001E-3</v>
      </c>
      <c r="S1140" s="45">
        <f t="shared" si="405"/>
        <v>1027</v>
      </c>
      <c r="T1140" s="8">
        <f t="shared" si="395"/>
        <v>1.014330052</v>
      </c>
      <c r="U1140" s="6">
        <f t="shared" si="396"/>
        <v>165.767492</v>
      </c>
      <c r="V1140" s="3" t="str">
        <f t="shared" si="411"/>
        <v>A=</v>
      </c>
      <c r="W1140" s="9">
        <f t="shared" si="411"/>
        <v>43286</v>
      </c>
    </row>
    <row r="1141" spans="1:23" x14ac:dyDescent="0.2">
      <c r="A1141" s="102">
        <f t="shared" si="397"/>
        <v>40552</v>
      </c>
      <c r="B1141" s="6">
        <f t="shared" si="391"/>
        <v>11736.88171</v>
      </c>
      <c r="C1141" s="6">
        <f t="shared" si="398"/>
        <v>10000</v>
      </c>
      <c r="D1141" s="6">
        <f t="shared" si="392"/>
        <v>11736.88171</v>
      </c>
      <c r="E1141" s="48">
        <f t="shared" si="399"/>
        <v>3195.89</v>
      </c>
      <c r="F1141" s="10">
        <f t="shared" si="400"/>
        <v>3222.42</v>
      </c>
      <c r="G1141" s="18">
        <f t="shared" si="410"/>
        <v>40549</v>
      </c>
      <c r="H1141" s="2">
        <f t="shared" si="409"/>
        <v>8.3012869654464083E-3</v>
      </c>
      <c r="I1141" s="1">
        <f t="shared" si="401"/>
        <v>4</v>
      </c>
      <c r="J1141" s="49">
        <f t="shared" si="407"/>
        <v>31</v>
      </c>
      <c r="K1141" s="7">
        <f t="shared" si="393"/>
        <v>1.00106728</v>
      </c>
      <c r="L1141" s="7">
        <f t="shared" si="402"/>
        <v>1.1558571200000001</v>
      </c>
      <c r="M1141" s="7">
        <f t="shared" si="403"/>
        <v>1.1570907399999999</v>
      </c>
      <c r="N1141" s="6">
        <f t="shared" si="394"/>
        <v>11570.9074</v>
      </c>
      <c r="O1141" s="45">
        <v>0</v>
      </c>
      <c r="P1141" s="6">
        <v>0</v>
      </c>
      <c r="Q1141" s="6">
        <v>0</v>
      </c>
      <c r="R1141" s="2">
        <f t="shared" si="404"/>
        <v>5.0000000000000001E-3</v>
      </c>
      <c r="S1141" s="45">
        <f t="shared" si="405"/>
        <v>1028</v>
      </c>
      <c r="T1141" s="8">
        <f t="shared" si="395"/>
        <v>1.0143441049999999</v>
      </c>
      <c r="U1141" s="6">
        <f t="shared" si="396"/>
        <v>165.97431</v>
      </c>
      <c r="V1141" s="3" t="str">
        <f t="shared" si="411"/>
        <v>A=</v>
      </c>
      <c r="W1141" s="9">
        <f t="shared" si="411"/>
        <v>43286</v>
      </c>
    </row>
    <row r="1142" spans="1:23" x14ac:dyDescent="0.2">
      <c r="A1142" s="102">
        <f t="shared" si="397"/>
        <v>40553</v>
      </c>
      <c r="B1142" s="6">
        <f t="shared" si="391"/>
        <v>11740.174625</v>
      </c>
      <c r="C1142" s="6">
        <f t="shared" si="398"/>
        <v>10000</v>
      </c>
      <c r="D1142" s="6">
        <f t="shared" si="392"/>
        <v>11740.174625</v>
      </c>
      <c r="E1142" s="48">
        <f t="shared" si="399"/>
        <v>3195.89</v>
      </c>
      <c r="F1142" s="10">
        <f t="shared" si="400"/>
        <v>3222.42</v>
      </c>
      <c r="G1142" s="18">
        <f t="shared" si="410"/>
        <v>40549</v>
      </c>
      <c r="H1142" s="2">
        <f t="shared" si="409"/>
        <v>8.3012869654464083E-3</v>
      </c>
      <c r="I1142" s="1">
        <f t="shared" si="401"/>
        <v>5</v>
      </c>
      <c r="J1142" s="49">
        <f t="shared" si="407"/>
        <v>31</v>
      </c>
      <c r="K1142" s="7">
        <f t="shared" si="393"/>
        <v>1.0013342700000001</v>
      </c>
      <c r="L1142" s="7">
        <f t="shared" si="402"/>
        <v>1.1558571200000001</v>
      </c>
      <c r="M1142" s="7">
        <f t="shared" si="403"/>
        <v>1.15739934</v>
      </c>
      <c r="N1142" s="6">
        <f t="shared" si="394"/>
        <v>11573.993399999999</v>
      </c>
      <c r="O1142" s="45">
        <v>0</v>
      </c>
      <c r="P1142" s="6">
        <v>0</v>
      </c>
      <c r="Q1142" s="6">
        <v>0</v>
      </c>
      <c r="R1142" s="2">
        <f t="shared" si="404"/>
        <v>5.0000000000000001E-3</v>
      </c>
      <c r="S1142" s="45">
        <f t="shared" si="405"/>
        <v>1029</v>
      </c>
      <c r="T1142" s="8">
        <f t="shared" si="395"/>
        <v>1.0143581580000001</v>
      </c>
      <c r="U1142" s="6">
        <f t="shared" si="396"/>
        <v>166.18122500000001</v>
      </c>
      <c r="V1142" s="3" t="str">
        <f t="shared" si="411"/>
        <v>A=</v>
      </c>
      <c r="W1142" s="9">
        <f t="shared" si="411"/>
        <v>43286</v>
      </c>
    </row>
    <row r="1143" spans="1:23" x14ac:dyDescent="0.2">
      <c r="A1143" s="102">
        <f t="shared" si="397"/>
        <v>40554</v>
      </c>
      <c r="B1143" s="6">
        <f t="shared" si="391"/>
        <v>11743.468653</v>
      </c>
      <c r="C1143" s="6">
        <f t="shared" si="398"/>
        <v>10000</v>
      </c>
      <c r="D1143" s="6">
        <f t="shared" si="392"/>
        <v>11743.468653</v>
      </c>
      <c r="E1143" s="48">
        <f t="shared" si="399"/>
        <v>3195.89</v>
      </c>
      <c r="F1143" s="10">
        <f t="shared" si="400"/>
        <v>3222.42</v>
      </c>
      <c r="G1143" s="18">
        <f t="shared" si="410"/>
        <v>40549</v>
      </c>
      <c r="H1143" s="2">
        <f t="shared" si="409"/>
        <v>8.3012869654464083E-3</v>
      </c>
      <c r="I1143" s="1">
        <f t="shared" si="401"/>
        <v>6</v>
      </c>
      <c r="J1143" s="49">
        <f t="shared" si="407"/>
        <v>31</v>
      </c>
      <c r="K1143" s="7">
        <f t="shared" si="393"/>
        <v>1.0016013399999999</v>
      </c>
      <c r="L1143" s="7">
        <f t="shared" si="402"/>
        <v>1.1558571200000001</v>
      </c>
      <c r="M1143" s="7">
        <f t="shared" si="403"/>
        <v>1.1577080399999999</v>
      </c>
      <c r="N1143" s="6">
        <f t="shared" si="394"/>
        <v>11577.080400000001</v>
      </c>
      <c r="O1143" s="45">
        <v>0</v>
      </c>
      <c r="P1143" s="6">
        <v>0</v>
      </c>
      <c r="Q1143" s="6">
        <v>0</v>
      </c>
      <c r="R1143" s="2">
        <f t="shared" si="404"/>
        <v>5.0000000000000001E-3</v>
      </c>
      <c r="S1143" s="45">
        <f t="shared" si="405"/>
        <v>1030</v>
      </c>
      <c r="T1143" s="8">
        <f t="shared" si="395"/>
        <v>1.0143722120000001</v>
      </c>
      <c r="U1143" s="6">
        <f t="shared" si="396"/>
        <v>166.38825299999999</v>
      </c>
      <c r="V1143" s="3" t="str">
        <f t="shared" si="411"/>
        <v>A=</v>
      </c>
      <c r="W1143" s="9">
        <f t="shared" si="411"/>
        <v>43286</v>
      </c>
    </row>
    <row r="1144" spans="1:23" x14ac:dyDescent="0.2">
      <c r="A1144" s="102">
        <f t="shared" si="397"/>
        <v>40555</v>
      </c>
      <c r="B1144" s="6">
        <f t="shared" si="391"/>
        <v>11746.763568</v>
      </c>
      <c r="C1144" s="6">
        <f t="shared" si="398"/>
        <v>10000</v>
      </c>
      <c r="D1144" s="6">
        <f t="shared" si="392"/>
        <v>11746.763568</v>
      </c>
      <c r="E1144" s="48">
        <f t="shared" si="399"/>
        <v>3195.89</v>
      </c>
      <c r="F1144" s="10">
        <f t="shared" si="400"/>
        <v>3222.42</v>
      </c>
      <c r="G1144" s="18">
        <f t="shared" si="410"/>
        <v>40549</v>
      </c>
      <c r="H1144" s="2">
        <f t="shared" si="409"/>
        <v>8.3012869654464083E-3</v>
      </c>
      <c r="I1144" s="1">
        <f t="shared" si="401"/>
        <v>7</v>
      </c>
      <c r="J1144" s="49">
        <f t="shared" si="407"/>
        <v>31</v>
      </c>
      <c r="K1144" s="7">
        <f t="shared" si="393"/>
        <v>1.0018684899999999</v>
      </c>
      <c r="L1144" s="7">
        <f t="shared" si="402"/>
        <v>1.1558571200000001</v>
      </c>
      <c r="M1144" s="7">
        <f t="shared" si="403"/>
        <v>1.1580168200000001</v>
      </c>
      <c r="N1144" s="6">
        <f t="shared" si="394"/>
        <v>11580.1682</v>
      </c>
      <c r="O1144" s="45">
        <v>0</v>
      </c>
      <c r="P1144" s="6">
        <v>0</v>
      </c>
      <c r="Q1144" s="6">
        <v>0</v>
      </c>
      <c r="R1144" s="2">
        <f t="shared" si="404"/>
        <v>5.0000000000000001E-3</v>
      </c>
      <c r="S1144" s="45">
        <f t="shared" si="405"/>
        <v>1031</v>
      </c>
      <c r="T1144" s="8">
        <f t="shared" si="395"/>
        <v>1.014386265</v>
      </c>
      <c r="U1144" s="6">
        <f t="shared" si="396"/>
        <v>166.59536800000001</v>
      </c>
      <c r="V1144" s="3" t="str">
        <f t="shared" si="411"/>
        <v>A=</v>
      </c>
      <c r="W1144" s="9">
        <f t="shared" si="411"/>
        <v>43286</v>
      </c>
    </row>
    <row r="1145" spans="1:23" x14ac:dyDescent="0.2">
      <c r="A1145" s="102">
        <f t="shared" si="397"/>
        <v>40556</v>
      </c>
      <c r="B1145" s="6">
        <f t="shared" si="391"/>
        <v>11750.059391999999</v>
      </c>
      <c r="C1145" s="6">
        <f t="shared" si="398"/>
        <v>10000</v>
      </c>
      <c r="D1145" s="6">
        <f t="shared" si="392"/>
        <v>11750.059391999999</v>
      </c>
      <c r="E1145" s="48">
        <f t="shared" si="399"/>
        <v>3195.89</v>
      </c>
      <c r="F1145" s="10">
        <f t="shared" si="400"/>
        <v>3222.42</v>
      </c>
      <c r="G1145" s="18">
        <f t="shared" si="410"/>
        <v>40549</v>
      </c>
      <c r="H1145" s="2">
        <f t="shared" si="409"/>
        <v>8.3012869654464083E-3</v>
      </c>
      <c r="I1145" s="1">
        <f t="shared" si="401"/>
        <v>8</v>
      </c>
      <c r="J1145" s="49">
        <f t="shared" si="407"/>
        <v>31</v>
      </c>
      <c r="K1145" s="7">
        <f t="shared" si="393"/>
        <v>1.0021357</v>
      </c>
      <c r="L1145" s="7">
        <f t="shared" si="402"/>
        <v>1.1558571200000001</v>
      </c>
      <c r="M1145" s="7">
        <f t="shared" si="403"/>
        <v>1.1583256799999999</v>
      </c>
      <c r="N1145" s="6">
        <f t="shared" si="394"/>
        <v>11583.256799999999</v>
      </c>
      <c r="O1145" s="45">
        <v>0</v>
      </c>
      <c r="P1145" s="6">
        <v>0</v>
      </c>
      <c r="Q1145" s="6">
        <v>0</v>
      </c>
      <c r="R1145" s="2">
        <f t="shared" si="404"/>
        <v>5.0000000000000001E-3</v>
      </c>
      <c r="S1145" s="45">
        <f t="shared" si="405"/>
        <v>1032</v>
      </c>
      <c r="T1145" s="8">
        <f t="shared" si="395"/>
        <v>1.0144003189999999</v>
      </c>
      <c r="U1145" s="6">
        <f t="shared" si="396"/>
        <v>166.802592</v>
      </c>
      <c r="V1145" s="3" t="str">
        <f t="shared" si="411"/>
        <v>A=</v>
      </c>
      <c r="W1145" s="9">
        <f t="shared" si="411"/>
        <v>43286</v>
      </c>
    </row>
    <row r="1146" spans="1:23" x14ac:dyDescent="0.2">
      <c r="A1146" s="102">
        <f t="shared" si="397"/>
        <v>40557</v>
      </c>
      <c r="B1146" s="6">
        <f t="shared" si="391"/>
        <v>11753.356115000001</v>
      </c>
      <c r="C1146" s="6">
        <f t="shared" si="398"/>
        <v>10000</v>
      </c>
      <c r="D1146" s="6">
        <f t="shared" si="392"/>
        <v>11753.356115000001</v>
      </c>
      <c r="E1146" s="48">
        <f t="shared" si="399"/>
        <v>3195.89</v>
      </c>
      <c r="F1146" s="10">
        <f t="shared" si="400"/>
        <v>3222.42</v>
      </c>
      <c r="G1146" s="18">
        <f t="shared" si="410"/>
        <v>40549</v>
      </c>
      <c r="H1146" s="2">
        <f t="shared" si="409"/>
        <v>8.3012869654464083E-3</v>
      </c>
      <c r="I1146" s="1">
        <f t="shared" si="401"/>
        <v>9</v>
      </c>
      <c r="J1146" s="49">
        <f t="shared" si="407"/>
        <v>31</v>
      </c>
      <c r="K1146" s="7">
        <f t="shared" si="393"/>
        <v>1.0024029800000001</v>
      </c>
      <c r="L1146" s="7">
        <f t="shared" si="402"/>
        <v>1.1558571200000001</v>
      </c>
      <c r="M1146" s="7">
        <f t="shared" si="403"/>
        <v>1.1586346199999999</v>
      </c>
      <c r="N1146" s="6">
        <f t="shared" si="394"/>
        <v>11586.3462</v>
      </c>
      <c r="O1146" s="45">
        <v>0</v>
      </c>
      <c r="P1146" s="6">
        <v>0</v>
      </c>
      <c r="Q1146" s="6">
        <v>0</v>
      </c>
      <c r="R1146" s="2">
        <f t="shared" si="404"/>
        <v>5.0000000000000001E-3</v>
      </c>
      <c r="S1146" s="45">
        <f t="shared" si="405"/>
        <v>1033</v>
      </c>
      <c r="T1146" s="8">
        <f t="shared" si="395"/>
        <v>1.0144143729999999</v>
      </c>
      <c r="U1146" s="6">
        <f t="shared" si="396"/>
        <v>167.00991500000001</v>
      </c>
      <c r="V1146" s="3" t="str">
        <f t="shared" si="411"/>
        <v>A=</v>
      </c>
      <c r="W1146" s="9">
        <f t="shared" si="411"/>
        <v>43286</v>
      </c>
    </row>
    <row r="1147" spans="1:23" x14ac:dyDescent="0.2">
      <c r="A1147" s="102">
        <f t="shared" si="397"/>
        <v>40558</v>
      </c>
      <c r="B1147" s="6">
        <f t="shared" si="391"/>
        <v>11756.653634999999</v>
      </c>
      <c r="C1147" s="6">
        <f t="shared" si="398"/>
        <v>10000</v>
      </c>
      <c r="D1147" s="6">
        <f t="shared" si="392"/>
        <v>11756.653634999999</v>
      </c>
      <c r="E1147" s="48">
        <f t="shared" si="399"/>
        <v>3195.89</v>
      </c>
      <c r="F1147" s="10">
        <f t="shared" si="400"/>
        <v>3222.42</v>
      </c>
      <c r="G1147" s="18">
        <f t="shared" si="410"/>
        <v>40549</v>
      </c>
      <c r="H1147" s="2">
        <f t="shared" si="409"/>
        <v>8.3012869654464083E-3</v>
      </c>
      <c r="I1147" s="1">
        <f t="shared" si="401"/>
        <v>10</v>
      </c>
      <c r="J1147" s="49">
        <f t="shared" si="407"/>
        <v>31</v>
      </c>
      <c r="K1147" s="7">
        <f t="shared" si="393"/>
        <v>1.0026703299999999</v>
      </c>
      <c r="L1147" s="7">
        <f t="shared" si="402"/>
        <v>1.1558571200000001</v>
      </c>
      <c r="M1147" s="7">
        <f t="shared" si="403"/>
        <v>1.15894363</v>
      </c>
      <c r="N1147" s="6">
        <f t="shared" si="394"/>
        <v>11589.436299999999</v>
      </c>
      <c r="O1147" s="45">
        <v>0</v>
      </c>
      <c r="P1147" s="6">
        <v>0</v>
      </c>
      <c r="Q1147" s="6">
        <v>0</v>
      </c>
      <c r="R1147" s="2">
        <f t="shared" si="404"/>
        <v>5.0000000000000001E-3</v>
      </c>
      <c r="S1147" s="45">
        <f t="shared" si="405"/>
        <v>1034</v>
      </c>
      <c r="T1147" s="8">
        <f t="shared" si="395"/>
        <v>1.0144284269999999</v>
      </c>
      <c r="U1147" s="6">
        <f t="shared" si="396"/>
        <v>167.21733499999999</v>
      </c>
      <c r="V1147" s="3" t="str">
        <f t="shared" ref="V1147:W1162" si="412">V1146</f>
        <v>A=</v>
      </c>
      <c r="W1147" s="9">
        <f t="shared" si="412"/>
        <v>43286</v>
      </c>
    </row>
    <row r="1148" spans="1:23" x14ac:dyDescent="0.2">
      <c r="A1148" s="102">
        <f t="shared" si="397"/>
        <v>40559</v>
      </c>
      <c r="B1148" s="6">
        <f t="shared" si="391"/>
        <v>11759.952358</v>
      </c>
      <c r="C1148" s="6">
        <f t="shared" si="398"/>
        <v>10000</v>
      </c>
      <c r="D1148" s="6">
        <f t="shared" si="392"/>
        <v>11759.952358</v>
      </c>
      <c r="E1148" s="48">
        <f t="shared" si="399"/>
        <v>3195.89</v>
      </c>
      <c r="F1148" s="10">
        <f t="shared" si="400"/>
        <v>3222.42</v>
      </c>
      <c r="G1148" s="18">
        <f t="shared" si="410"/>
        <v>40549</v>
      </c>
      <c r="H1148" s="2">
        <f t="shared" si="409"/>
        <v>8.3012869654464083E-3</v>
      </c>
      <c r="I1148" s="1">
        <f t="shared" si="401"/>
        <v>11</v>
      </c>
      <c r="J1148" s="49">
        <f t="shared" si="407"/>
        <v>31</v>
      </c>
      <c r="K1148" s="7">
        <f t="shared" si="393"/>
        <v>1.00293776</v>
      </c>
      <c r="L1148" s="7">
        <f t="shared" si="402"/>
        <v>1.1558571200000001</v>
      </c>
      <c r="M1148" s="7">
        <f t="shared" si="403"/>
        <v>1.1592527500000001</v>
      </c>
      <c r="N1148" s="6">
        <f t="shared" si="394"/>
        <v>11592.5275</v>
      </c>
      <c r="O1148" s="45">
        <v>0</v>
      </c>
      <c r="P1148" s="6">
        <v>0</v>
      </c>
      <c r="Q1148" s="6">
        <v>0</v>
      </c>
      <c r="R1148" s="2">
        <f t="shared" si="404"/>
        <v>5.0000000000000001E-3</v>
      </c>
      <c r="S1148" s="45">
        <f t="shared" si="405"/>
        <v>1035</v>
      </c>
      <c r="T1148" s="8">
        <f t="shared" si="395"/>
        <v>1.0144424809999999</v>
      </c>
      <c r="U1148" s="6">
        <f t="shared" si="396"/>
        <v>167.424858</v>
      </c>
      <c r="V1148" s="3" t="str">
        <f t="shared" si="412"/>
        <v>A=</v>
      </c>
      <c r="W1148" s="9">
        <f t="shared" si="412"/>
        <v>43286</v>
      </c>
    </row>
    <row r="1149" spans="1:23" x14ac:dyDescent="0.2">
      <c r="A1149" s="102">
        <f t="shared" si="397"/>
        <v>40560</v>
      </c>
      <c r="B1149" s="6">
        <f t="shared" si="391"/>
        <v>11763.251888999999</v>
      </c>
      <c r="C1149" s="6">
        <f t="shared" si="398"/>
        <v>10000</v>
      </c>
      <c r="D1149" s="6">
        <f t="shared" si="392"/>
        <v>11763.251888999999</v>
      </c>
      <c r="E1149" s="48">
        <f t="shared" si="399"/>
        <v>3195.89</v>
      </c>
      <c r="F1149" s="10">
        <f t="shared" si="400"/>
        <v>3222.42</v>
      </c>
      <c r="G1149" s="18">
        <f t="shared" si="410"/>
        <v>40549</v>
      </c>
      <c r="H1149" s="2">
        <f t="shared" si="409"/>
        <v>8.3012869654464083E-3</v>
      </c>
      <c r="I1149" s="1">
        <f t="shared" si="401"/>
        <v>12</v>
      </c>
      <c r="J1149" s="49">
        <f t="shared" si="407"/>
        <v>31</v>
      </c>
      <c r="K1149" s="7">
        <f t="shared" si="393"/>
        <v>1.0032052600000001</v>
      </c>
      <c r="L1149" s="7">
        <f t="shared" si="402"/>
        <v>1.1558571200000001</v>
      </c>
      <c r="M1149" s="7">
        <f t="shared" si="403"/>
        <v>1.1595619399999999</v>
      </c>
      <c r="N1149" s="6">
        <f t="shared" si="394"/>
        <v>11595.6194</v>
      </c>
      <c r="O1149" s="45">
        <v>0</v>
      </c>
      <c r="P1149" s="6">
        <v>0</v>
      </c>
      <c r="Q1149" s="6">
        <v>0</v>
      </c>
      <c r="R1149" s="2">
        <f t="shared" si="404"/>
        <v>5.0000000000000001E-3</v>
      </c>
      <c r="S1149" s="45">
        <f t="shared" si="405"/>
        <v>1036</v>
      </c>
      <c r="T1149" s="8">
        <f t="shared" si="395"/>
        <v>1.014456536</v>
      </c>
      <c r="U1149" s="6">
        <f t="shared" si="396"/>
        <v>167.63248899999999</v>
      </c>
      <c r="V1149" s="3" t="str">
        <f t="shared" si="412"/>
        <v>A=</v>
      </c>
      <c r="W1149" s="9">
        <f t="shared" si="412"/>
        <v>43286</v>
      </c>
    </row>
    <row r="1150" spans="1:23" x14ac:dyDescent="0.2">
      <c r="A1150" s="102">
        <f t="shared" si="397"/>
        <v>40561</v>
      </c>
      <c r="B1150" s="6">
        <f t="shared" si="391"/>
        <v>11766.552307</v>
      </c>
      <c r="C1150" s="6">
        <f t="shared" si="398"/>
        <v>10000</v>
      </c>
      <c r="D1150" s="6">
        <f t="shared" si="392"/>
        <v>11766.552307</v>
      </c>
      <c r="E1150" s="48">
        <f t="shared" si="399"/>
        <v>3195.89</v>
      </c>
      <c r="F1150" s="10">
        <f t="shared" si="400"/>
        <v>3222.42</v>
      </c>
      <c r="G1150" s="18">
        <f t="shared" si="410"/>
        <v>40549</v>
      </c>
      <c r="H1150" s="2">
        <f t="shared" si="409"/>
        <v>8.3012869654464083E-3</v>
      </c>
      <c r="I1150" s="1">
        <f t="shared" si="401"/>
        <v>13</v>
      </c>
      <c r="J1150" s="49">
        <f t="shared" si="407"/>
        <v>31</v>
      </c>
      <c r="K1150" s="7">
        <f t="shared" si="393"/>
        <v>1.00347283</v>
      </c>
      <c r="L1150" s="7">
        <f t="shared" si="402"/>
        <v>1.1558571200000001</v>
      </c>
      <c r="M1150" s="7">
        <f t="shared" si="403"/>
        <v>1.1598712099999999</v>
      </c>
      <c r="N1150" s="6">
        <f t="shared" si="394"/>
        <v>11598.712100000001</v>
      </c>
      <c r="O1150" s="45">
        <v>0</v>
      </c>
      <c r="P1150" s="6">
        <v>0</v>
      </c>
      <c r="Q1150" s="6">
        <v>0</v>
      </c>
      <c r="R1150" s="2">
        <f t="shared" si="404"/>
        <v>5.0000000000000001E-3</v>
      </c>
      <c r="S1150" s="45">
        <f t="shared" si="405"/>
        <v>1037</v>
      </c>
      <c r="T1150" s="8">
        <f t="shared" si="395"/>
        <v>1.0144705899999999</v>
      </c>
      <c r="U1150" s="6">
        <f t="shared" si="396"/>
        <v>167.84020699999999</v>
      </c>
      <c r="V1150" s="3" t="str">
        <f t="shared" si="412"/>
        <v>A=</v>
      </c>
      <c r="W1150" s="9">
        <f t="shared" si="412"/>
        <v>43286</v>
      </c>
    </row>
    <row r="1151" spans="1:23" x14ac:dyDescent="0.2">
      <c r="A1151" s="102">
        <f t="shared" si="397"/>
        <v>40562</v>
      </c>
      <c r="B1151" s="6">
        <f t="shared" si="391"/>
        <v>11769.853634999999</v>
      </c>
      <c r="C1151" s="6">
        <f t="shared" si="398"/>
        <v>10000</v>
      </c>
      <c r="D1151" s="6">
        <f t="shared" si="392"/>
        <v>11769.853634999999</v>
      </c>
      <c r="E1151" s="48">
        <f t="shared" si="399"/>
        <v>3195.89</v>
      </c>
      <c r="F1151" s="10">
        <f t="shared" si="400"/>
        <v>3222.42</v>
      </c>
      <c r="G1151" s="18">
        <f t="shared" si="410"/>
        <v>40549</v>
      </c>
      <c r="H1151" s="2">
        <f t="shared" si="409"/>
        <v>8.3012869654464083E-3</v>
      </c>
      <c r="I1151" s="1">
        <f t="shared" si="401"/>
        <v>14</v>
      </c>
      <c r="J1151" s="49">
        <f t="shared" si="407"/>
        <v>31</v>
      </c>
      <c r="K1151" s="7">
        <f t="shared" si="393"/>
        <v>1.0037404700000001</v>
      </c>
      <c r="L1151" s="7">
        <f t="shared" si="402"/>
        <v>1.1558571200000001</v>
      </c>
      <c r="M1151" s="7">
        <f t="shared" si="403"/>
        <v>1.1601805599999999</v>
      </c>
      <c r="N1151" s="6">
        <f t="shared" si="394"/>
        <v>11601.8056</v>
      </c>
      <c r="O1151" s="45">
        <v>0</v>
      </c>
      <c r="P1151" s="6">
        <v>0</v>
      </c>
      <c r="Q1151" s="6">
        <v>0</v>
      </c>
      <c r="R1151" s="2">
        <f t="shared" si="404"/>
        <v>5.0000000000000001E-3</v>
      </c>
      <c r="S1151" s="45">
        <f t="shared" si="405"/>
        <v>1038</v>
      </c>
      <c r="T1151" s="8">
        <f t="shared" si="395"/>
        <v>1.014484645</v>
      </c>
      <c r="U1151" s="6">
        <f t="shared" si="396"/>
        <v>168.048035</v>
      </c>
      <c r="V1151" s="3" t="str">
        <f t="shared" si="412"/>
        <v>A=</v>
      </c>
      <c r="W1151" s="9">
        <f t="shared" si="412"/>
        <v>43286</v>
      </c>
    </row>
    <row r="1152" spans="1:23" x14ac:dyDescent="0.2">
      <c r="A1152" s="102">
        <f t="shared" si="397"/>
        <v>40563</v>
      </c>
      <c r="B1152" s="6">
        <f t="shared" si="391"/>
        <v>11773.155962999999</v>
      </c>
      <c r="C1152" s="6">
        <f t="shared" si="398"/>
        <v>10000</v>
      </c>
      <c r="D1152" s="6">
        <f t="shared" si="392"/>
        <v>11773.155962999999</v>
      </c>
      <c r="E1152" s="48">
        <f t="shared" si="399"/>
        <v>3195.89</v>
      </c>
      <c r="F1152" s="10">
        <f t="shared" si="400"/>
        <v>3222.42</v>
      </c>
      <c r="G1152" s="18">
        <f t="shared" si="410"/>
        <v>40549</v>
      </c>
      <c r="H1152" s="2">
        <f t="shared" si="409"/>
        <v>8.3012869654464083E-3</v>
      </c>
      <c r="I1152" s="1">
        <f t="shared" si="401"/>
        <v>15</v>
      </c>
      <c r="J1152" s="49">
        <f t="shared" si="407"/>
        <v>31</v>
      </c>
      <c r="K1152" s="7">
        <f t="shared" si="393"/>
        <v>1.00400818</v>
      </c>
      <c r="L1152" s="7">
        <f t="shared" si="402"/>
        <v>1.1558571200000001</v>
      </c>
      <c r="M1152" s="7">
        <f t="shared" si="403"/>
        <v>1.16049</v>
      </c>
      <c r="N1152" s="6">
        <f t="shared" si="394"/>
        <v>11604.9</v>
      </c>
      <c r="O1152" s="45">
        <v>0</v>
      </c>
      <c r="P1152" s="6">
        <v>0</v>
      </c>
      <c r="Q1152" s="6">
        <v>0</v>
      </c>
      <c r="R1152" s="2">
        <f t="shared" si="404"/>
        <v>5.0000000000000001E-3</v>
      </c>
      <c r="S1152" s="45">
        <f t="shared" si="405"/>
        <v>1039</v>
      </c>
      <c r="T1152" s="8">
        <f t="shared" si="395"/>
        <v>1.0144987000000001</v>
      </c>
      <c r="U1152" s="6">
        <f t="shared" si="396"/>
        <v>168.25596300000001</v>
      </c>
      <c r="V1152" s="3" t="str">
        <f t="shared" si="412"/>
        <v>A=</v>
      </c>
      <c r="W1152" s="9">
        <f t="shared" si="412"/>
        <v>43286</v>
      </c>
    </row>
    <row r="1153" spans="1:23" x14ac:dyDescent="0.2">
      <c r="A1153" s="102">
        <f t="shared" si="397"/>
        <v>40564</v>
      </c>
      <c r="B1153" s="6">
        <f t="shared" si="391"/>
        <v>11776.459088</v>
      </c>
      <c r="C1153" s="6">
        <f t="shared" si="398"/>
        <v>10000</v>
      </c>
      <c r="D1153" s="6">
        <f t="shared" si="392"/>
        <v>11776.459088</v>
      </c>
      <c r="E1153" s="48">
        <f t="shared" si="399"/>
        <v>3195.89</v>
      </c>
      <c r="F1153" s="10">
        <f t="shared" si="400"/>
        <v>3222.42</v>
      </c>
      <c r="G1153" s="18">
        <f t="shared" si="410"/>
        <v>40549</v>
      </c>
      <c r="H1153" s="2">
        <f t="shared" si="409"/>
        <v>8.3012869654464083E-3</v>
      </c>
      <c r="I1153" s="1">
        <f t="shared" si="401"/>
        <v>16</v>
      </c>
      <c r="J1153" s="49">
        <f t="shared" si="407"/>
        <v>31</v>
      </c>
      <c r="K1153" s="7">
        <f t="shared" si="393"/>
        <v>1.00427596</v>
      </c>
      <c r="L1153" s="7">
        <f t="shared" si="402"/>
        <v>1.1558571200000001</v>
      </c>
      <c r="M1153" s="7">
        <f t="shared" si="403"/>
        <v>1.1607995099999999</v>
      </c>
      <c r="N1153" s="6">
        <f t="shared" si="394"/>
        <v>11607.9951</v>
      </c>
      <c r="O1153" s="45">
        <v>0</v>
      </c>
      <c r="P1153" s="6">
        <v>0</v>
      </c>
      <c r="Q1153" s="6">
        <v>0</v>
      </c>
      <c r="R1153" s="2">
        <f t="shared" si="404"/>
        <v>5.0000000000000001E-3</v>
      </c>
      <c r="S1153" s="45">
        <f t="shared" si="405"/>
        <v>1040</v>
      </c>
      <c r="T1153" s="8">
        <f t="shared" si="395"/>
        <v>1.0145127549999999</v>
      </c>
      <c r="U1153" s="6">
        <f t="shared" si="396"/>
        <v>168.463988</v>
      </c>
      <c r="V1153" s="3" t="str">
        <f t="shared" si="412"/>
        <v>A=</v>
      </c>
      <c r="W1153" s="9">
        <f t="shared" si="412"/>
        <v>43286</v>
      </c>
    </row>
    <row r="1154" spans="1:23" x14ac:dyDescent="0.2">
      <c r="A1154" s="102">
        <f t="shared" si="397"/>
        <v>40565</v>
      </c>
      <c r="B1154" s="6">
        <f t="shared" si="391"/>
        <v>11779.763224999999</v>
      </c>
      <c r="C1154" s="6">
        <f t="shared" si="398"/>
        <v>10000</v>
      </c>
      <c r="D1154" s="6">
        <f t="shared" si="392"/>
        <v>11779.763224999999</v>
      </c>
      <c r="E1154" s="48">
        <f t="shared" si="399"/>
        <v>3195.89</v>
      </c>
      <c r="F1154" s="10">
        <f t="shared" si="400"/>
        <v>3222.42</v>
      </c>
      <c r="G1154" s="18">
        <f t="shared" si="410"/>
        <v>40549</v>
      </c>
      <c r="H1154" s="2">
        <f t="shared" si="409"/>
        <v>8.3012869654464083E-3</v>
      </c>
      <c r="I1154" s="1">
        <f t="shared" si="401"/>
        <v>17</v>
      </c>
      <c r="J1154" s="49">
        <f t="shared" si="407"/>
        <v>31</v>
      </c>
      <c r="K1154" s="7">
        <f t="shared" si="393"/>
        <v>1.0045438099999999</v>
      </c>
      <c r="L1154" s="7">
        <f t="shared" si="402"/>
        <v>1.1558571200000001</v>
      </c>
      <c r="M1154" s="7">
        <f t="shared" si="403"/>
        <v>1.1611091099999999</v>
      </c>
      <c r="N1154" s="6">
        <f t="shared" si="394"/>
        <v>11611.0911</v>
      </c>
      <c r="O1154" s="45">
        <v>0</v>
      </c>
      <c r="P1154" s="6">
        <v>0</v>
      </c>
      <c r="Q1154" s="6">
        <v>0</v>
      </c>
      <c r="R1154" s="2">
        <f t="shared" si="404"/>
        <v>5.0000000000000001E-3</v>
      </c>
      <c r="S1154" s="45">
        <f t="shared" si="405"/>
        <v>1041</v>
      </c>
      <c r="T1154" s="8">
        <f t="shared" si="395"/>
        <v>1.0145268110000001</v>
      </c>
      <c r="U1154" s="6">
        <f t="shared" si="396"/>
        <v>168.67212499999999</v>
      </c>
      <c r="V1154" s="3" t="str">
        <f t="shared" si="412"/>
        <v>A=</v>
      </c>
      <c r="W1154" s="9">
        <f t="shared" si="412"/>
        <v>43286</v>
      </c>
    </row>
    <row r="1155" spans="1:23" x14ac:dyDescent="0.2">
      <c r="A1155" s="102">
        <f t="shared" si="397"/>
        <v>40566</v>
      </c>
      <c r="B1155" s="6">
        <f t="shared" si="391"/>
        <v>11783.068351</v>
      </c>
      <c r="C1155" s="6">
        <f t="shared" si="398"/>
        <v>10000</v>
      </c>
      <c r="D1155" s="6">
        <f t="shared" si="392"/>
        <v>11783.068351</v>
      </c>
      <c r="E1155" s="48">
        <f t="shared" si="399"/>
        <v>3195.89</v>
      </c>
      <c r="F1155" s="10">
        <f t="shared" si="400"/>
        <v>3222.42</v>
      </c>
      <c r="G1155" s="18">
        <f t="shared" si="410"/>
        <v>40549</v>
      </c>
      <c r="H1155" s="2">
        <f t="shared" si="409"/>
        <v>8.3012869654464083E-3</v>
      </c>
      <c r="I1155" s="1">
        <f t="shared" si="401"/>
        <v>18</v>
      </c>
      <c r="J1155" s="49">
        <f t="shared" si="407"/>
        <v>31</v>
      </c>
      <c r="K1155" s="7">
        <f t="shared" si="393"/>
        <v>1.0048117400000001</v>
      </c>
      <c r="L1155" s="7">
        <f t="shared" si="402"/>
        <v>1.1558571200000001</v>
      </c>
      <c r="M1155" s="7">
        <f t="shared" si="403"/>
        <v>1.1614188000000001</v>
      </c>
      <c r="N1155" s="6">
        <f t="shared" si="394"/>
        <v>11614.188</v>
      </c>
      <c r="O1155" s="45">
        <v>0</v>
      </c>
      <c r="P1155" s="6">
        <v>0</v>
      </c>
      <c r="Q1155" s="6">
        <v>0</v>
      </c>
      <c r="R1155" s="2">
        <f t="shared" si="404"/>
        <v>5.0000000000000001E-3</v>
      </c>
      <c r="S1155" s="45">
        <f t="shared" si="405"/>
        <v>1042</v>
      </c>
      <c r="T1155" s="8">
        <f t="shared" si="395"/>
        <v>1.0145408659999999</v>
      </c>
      <c r="U1155" s="6">
        <f t="shared" si="396"/>
        <v>168.88035099999999</v>
      </c>
      <c r="V1155" s="3" t="str">
        <f t="shared" si="412"/>
        <v>A=</v>
      </c>
      <c r="W1155" s="9">
        <f t="shared" si="412"/>
        <v>43286</v>
      </c>
    </row>
    <row r="1156" spans="1:23" x14ac:dyDescent="0.2">
      <c r="A1156" s="102">
        <f t="shared" si="397"/>
        <v>40567</v>
      </c>
      <c r="B1156" s="6">
        <f t="shared" si="391"/>
        <v>11786.374387</v>
      </c>
      <c r="C1156" s="6">
        <f t="shared" si="398"/>
        <v>10000</v>
      </c>
      <c r="D1156" s="6">
        <f t="shared" si="392"/>
        <v>11786.374387</v>
      </c>
      <c r="E1156" s="48">
        <f t="shared" si="399"/>
        <v>3195.89</v>
      </c>
      <c r="F1156" s="10">
        <f t="shared" si="400"/>
        <v>3222.42</v>
      </c>
      <c r="G1156" s="18">
        <f t="shared" si="410"/>
        <v>40549</v>
      </c>
      <c r="H1156" s="2">
        <f t="shared" si="409"/>
        <v>8.3012869654464083E-3</v>
      </c>
      <c r="I1156" s="1">
        <f t="shared" si="401"/>
        <v>19</v>
      </c>
      <c r="J1156" s="49">
        <f t="shared" si="407"/>
        <v>31</v>
      </c>
      <c r="K1156" s="7">
        <f t="shared" si="393"/>
        <v>1.00507974</v>
      </c>
      <c r="L1156" s="7">
        <f t="shared" si="402"/>
        <v>1.1558571200000001</v>
      </c>
      <c r="M1156" s="7">
        <f t="shared" si="403"/>
        <v>1.16172857</v>
      </c>
      <c r="N1156" s="6">
        <f t="shared" si="394"/>
        <v>11617.2857</v>
      </c>
      <c r="O1156" s="45">
        <v>0</v>
      </c>
      <c r="P1156" s="6">
        <v>0</v>
      </c>
      <c r="Q1156" s="6">
        <v>0</v>
      </c>
      <c r="R1156" s="2">
        <f t="shared" si="404"/>
        <v>5.0000000000000001E-3</v>
      </c>
      <c r="S1156" s="45">
        <f t="shared" si="405"/>
        <v>1043</v>
      </c>
      <c r="T1156" s="8">
        <f t="shared" si="395"/>
        <v>1.0145549220000001</v>
      </c>
      <c r="U1156" s="6">
        <f t="shared" si="396"/>
        <v>169.08868699999999</v>
      </c>
      <c r="V1156" s="3" t="str">
        <f t="shared" si="412"/>
        <v>A=</v>
      </c>
      <c r="W1156" s="9">
        <f t="shared" si="412"/>
        <v>43286</v>
      </c>
    </row>
    <row r="1157" spans="1:23" x14ac:dyDescent="0.2">
      <c r="A1157" s="102">
        <f t="shared" si="397"/>
        <v>40568</v>
      </c>
      <c r="B1157" s="6">
        <f t="shared" si="391"/>
        <v>11789.681321</v>
      </c>
      <c r="C1157" s="6">
        <f t="shared" si="398"/>
        <v>10000</v>
      </c>
      <c r="D1157" s="6">
        <f t="shared" si="392"/>
        <v>11789.681321</v>
      </c>
      <c r="E1157" s="48">
        <f t="shared" si="399"/>
        <v>3195.89</v>
      </c>
      <c r="F1157" s="10">
        <f t="shared" si="400"/>
        <v>3222.42</v>
      </c>
      <c r="G1157" s="18">
        <f t="shared" si="410"/>
        <v>40549</v>
      </c>
      <c r="H1157" s="2">
        <f t="shared" si="409"/>
        <v>8.3012869654464083E-3</v>
      </c>
      <c r="I1157" s="1">
        <f t="shared" si="401"/>
        <v>20</v>
      </c>
      <c r="J1157" s="49">
        <f t="shared" si="407"/>
        <v>31</v>
      </c>
      <c r="K1157" s="7">
        <f t="shared" si="393"/>
        <v>1.00534781</v>
      </c>
      <c r="L1157" s="7">
        <f t="shared" si="402"/>
        <v>1.1558571200000001</v>
      </c>
      <c r="M1157" s="7">
        <f t="shared" si="403"/>
        <v>1.16203842</v>
      </c>
      <c r="N1157" s="6">
        <f t="shared" si="394"/>
        <v>11620.3842</v>
      </c>
      <c r="O1157" s="45">
        <v>0</v>
      </c>
      <c r="P1157" s="6">
        <v>0</v>
      </c>
      <c r="Q1157" s="6">
        <v>0</v>
      </c>
      <c r="R1157" s="2">
        <f t="shared" si="404"/>
        <v>5.0000000000000001E-3</v>
      </c>
      <c r="S1157" s="45">
        <f t="shared" si="405"/>
        <v>1044</v>
      </c>
      <c r="T1157" s="8">
        <f t="shared" si="395"/>
        <v>1.014568978</v>
      </c>
      <c r="U1157" s="6">
        <f t="shared" si="396"/>
        <v>169.297121</v>
      </c>
      <c r="V1157" s="3" t="str">
        <f t="shared" si="412"/>
        <v>A=</v>
      </c>
      <c r="W1157" s="9">
        <f t="shared" si="412"/>
        <v>43286</v>
      </c>
    </row>
    <row r="1158" spans="1:23" x14ac:dyDescent="0.2">
      <c r="A1158" s="102">
        <f t="shared" si="397"/>
        <v>40569</v>
      </c>
      <c r="B1158" s="6">
        <f t="shared" si="391"/>
        <v>11792.989165999999</v>
      </c>
      <c r="C1158" s="6">
        <f t="shared" si="398"/>
        <v>10000</v>
      </c>
      <c r="D1158" s="6">
        <f t="shared" si="392"/>
        <v>11792.989165999999</v>
      </c>
      <c r="E1158" s="48">
        <f t="shared" si="399"/>
        <v>3195.89</v>
      </c>
      <c r="F1158" s="10">
        <f t="shared" si="400"/>
        <v>3222.42</v>
      </c>
      <c r="G1158" s="18">
        <f t="shared" si="410"/>
        <v>40549</v>
      </c>
      <c r="H1158" s="2">
        <f t="shared" si="409"/>
        <v>8.3012869654464083E-3</v>
      </c>
      <c r="I1158" s="1">
        <f t="shared" si="401"/>
        <v>21</v>
      </c>
      <c r="J1158" s="49">
        <f t="shared" si="407"/>
        <v>31</v>
      </c>
      <c r="K1158" s="7">
        <f t="shared" si="393"/>
        <v>1.0056159499999999</v>
      </c>
      <c r="L1158" s="7">
        <f t="shared" si="402"/>
        <v>1.1558571200000001</v>
      </c>
      <c r="M1158" s="7">
        <f t="shared" si="403"/>
        <v>1.16234835</v>
      </c>
      <c r="N1158" s="6">
        <f t="shared" si="394"/>
        <v>11623.4835</v>
      </c>
      <c r="O1158" s="45">
        <v>0</v>
      </c>
      <c r="P1158" s="6">
        <v>0</v>
      </c>
      <c r="Q1158" s="6">
        <v>0</v>
      </c>
      <c r="R1158" s="2">
        <f t="shared" si="404"/>
        <v>5.0000000000000001E-3</v>
      </c>
      <c r="S1158" s="45">
        <f t="shared" si="405"/>
        <v>1045</v>
      </c>
      <c r="T1158" s="8">
        <f t="shared" si="395"/>
        <v>1.014583035</v>
      </c>
      <c r="U1158" s="6">
        <f t="shared" si="396"/>
        <v>169.50566599999999</v>
      </c>
      <c r="V1158" s="3" t="str">
        <f t="shared" si="412"/>
        <v>A=</v>
      </c>
      <c r="W1158" s="9">
        <f t="shared" si="412"/>
        <v>43286</v>
      </c>
    </row>
    <row r="1159" spans="1:23" x14ac:dyDescent="0.2">
      <c r="A1159" s="102">
        <f t="shared" si="397"/>
        <v>40570</v>
      </c>
      <c r="B1159" s="6">
        <f t="shared" si="391"/>
        <v>11796.297898000001</v>
      </c>
      <c r="C1159" s="6">
        <f t="shared" si="398"/>
        <v>10000</v>
      </c>
      <c r="D1159" s="6">
        <f t="shared" si="392"/>
        <v>11796.297898000001</v>
      </c>
      <c r="E1159" s="48">
        <f t="shared" si="399"/>
        <v>3195.89</v>
      </c>
      <c r="F1159" s="10">
        <f t="shared" si="400"/>
        <v>3222.42</v>
      </c>
      <c r="G1159" s="18">
        <f t="shared" si="410"/>
        <v>40549</v>
      </c>
      <c r="H1159" s="2">
        <f t="shared" si="409"/>
        <v>8.3012869654464083E-3</v>
      </c>
      <c r="I1159" s="1">
        <f t="shared" si="401"/>
        <v>22</v>
      </c>
      <c r="J1159" s="49">
        <f t="shared" si="407"/>
        <v>31</v>
      </c>
      <c r="K1159" s="7">
        <f t="shared" si="393"/>
        <v>1.0058841599999999</v>
      </c>
      <c r="L1159" s="7">
        <f t="shared" si="402"/>
        <v>1.1558571200000001</v>
      </c>
      <c r="M1159" s="7">
        <f t="shared" si="403"/>
        <v>1.16265836</v>
      </c>
      <c r="N1159" s="6">
        <f t="shared" si="394"/>
        <v>11626.5836</v>
      </c>
      <c r="O1159" s="45">
        <v>0</v>
      </c>
      <c r="P1159" s="6">
        <v>0</v>
      </c>
      <c r="Q1159" s="6">
        <v>0</v>
      </c>
      <c r="R1159" s="2">
        <f t="shared" si="404"/>
        <v>5.0000000000000001E-3</v>
      </c>
      <c r="S1159" s="45">
        <f t="shared" si="405"/>
        <v>1046</v>
      </c>
      <c r="T1159" s="8">
        <f t="shared" si="395"/>
        <v>1.014597091</v>
      </c>
      <c r="U1159" s="6">
        <f t="shared" si="396"/>
        <v>169.71429800000001</v>
      </c>
      <c r="V1159" s="3" t="str">
        <f t="shared" si="412"/>
        <v>A=</v>
      </c>
      <c r="W1159" s="9">
        <f t="shared" si="412"/>
        <v>43286</v>
      </c>
    </row>
    <row r="1160" spans="1:23" x14ac:dyDescent="0.2">
      <c r="A1160" s="102">
        <f t="shared" si="397"/>
        <v>40571</v>
      </c>
      <c r="B1160" s="6">
        <f t="shared" si="391"/>
        <v>11799.607642000001</v>
      </c>
      <c r="C1160" s="6">
        <f t="shared" si="398"/>
        <v>10000</v>
      </c>
      <c r="D1160" s="6">
        <f t="shared" si="392"/>
        <v>11799.607642000001</v>
      </c>
      <c r="E1160" s="48">
        <f t="shared" si="399"/>
        <v>3195.89</v>
      </c>
      <c r="F1160" s="10">
        <f t="shared" si="400"/>
        <v>3222.42</v>
      </c>
      <c r="G1160" s="18">
        <f t="shared" si="410"/>
        <v>40549</v>
      </c>
      <c r="H1160" s="2">
        <f t="shared" si="409"/>
        <v>8.3012869654464083E-3</v>
      </c>
      <c r="I1160" s="1">
        <f t="shared" si="401"/>
        <v>23</v>
      </c>
      <c r="J1160" s="49">
        <f t="shared" si="407"/>
        <v>31</v>
      </c>
      <c r="K1160" s="7">
        <f t="shared" si="393"/>
        <v>1.0061524399999999</v>
      </c>
      <c r="L1160" s="7">
        <f t="shared" si="402"/>
        <v>1.1558571200000001</v>
      </c>
      <c r="M1160" s="7">
        <f t="shared" si="403"/>
        <v>1.1629684600000001</v>
      </c>
      <c r="N1160" s="6">
        <f t="shared" si="394"/>
        <v>11629.684600000001</v>
      </c>
      <c r="O1160" s="45">
        <v>0</v>
      </c>
      <c r="P1160" s="6">
        <v>0</v>
      </c>
      <c r="Q1160" s="6">
        <v>0</v>
      </c>
      <c r="R1160" s="2">
        <f t="shared" si="404"/>
        <v>5.0000000000000001E-3</v>
      </c>
      <c r="S1160" s="45">
        <f t="shared" si="405"/>
        <v>1047</v>
      </c>
      <c r="T1160" s="8">
        <f t="shared" si="395"/>
        <v>1.014611148</v>
      </c>
      <c r="U1160" s="6">
        <f t="shared" si="396"/>
        <v>169.92304200000001</v>
      </c>
      <c r="V1160" s="3" t="str">
        <f t="shared" si="412"/>
        <v>A=</v>
      </c>
      <c r="W1160" s="9">
        <f t="shared" si="412"/>
        <v>43286</v>
      </c>
    </row>
    <row r="1161" spans="1:23" x14ac:dyDescent="0.2">
      <c r="A1161" s="102">
        <f t="shared" si="397"/>
        <v>40572</v>
      </c>
      <c r="B1161" s="6">
        <f t="shared" si="391"/>
        <v>11802.918172</v>
      </c>
      <c r="C1161" s="6">
        <f t="shared" si="398"/>
        <v>10000</v>
      </c>
      <c r="D1161" s="6">
        <f t="shared" si="392"/>
        <v>11802.918172</v>
      </c>
      <c r="E1161" s="48">
        <f t="shared" si="399"/>
        <v>3195.89</v>
      </c>
      <c r="F1161" s="10">
        <f t="shared" si="400"/>
        <v>3222.42</v>
      </c>
      <c r="G1161" s="18">
        <f t="shared" si="410"/>
        <v>40549</v>
      </c>
      <c r="H1161" s="2">
        <f t="shared" si="409"/>
        <v>8.3012869654464083E-3</v>
      </c>
      <c r="I1161" s="1">
        <f t="shared" si="401"/>
        <v>24</v>
      </c>
      <c r="J1161" s="49">
        <f t="shared" si="407"/>
        <v>31</v>
      </c>
      <c r="K1161" s="7">
        <f t="shared" si="393"/>
        <v>1.00642079</v>
      </c>
      <c r="L1161" s="7">
        <f t="shared" si="402"/>
        <v>1.1558571200000001</v>
      </c>
      <c r="M1161" s="7">
        <f t="shared" si="403"/>
        <v>1.16327863</v>
      </c>
      <c r="N1161" s="6">
        <f t="shared" si="394"/>
        <v>11632.7863</v>
      </c>
      <c r="O1161" s="45">
        <v>0</v>
      </c>
      <c r="P1161" s="6">
        <v>0</v>
      </c>
      <c r="Q1161" s="6">
        <v>0</v>
      </c>
      <c r="R1161" s="2">
        <f t="shared" si="404"/>
        <v>5.0000000000000001E-3</v>
      </c>
      <c r="S1161" s="45">
        <f t="shared" si="405"/>
        <v>1048</v>
      </c>
      <c r="T1161" s="8">
        <f t="shared" si="395"/>
        <v>1.0146252039999999</v>
      </c>
      <c r="U1161" s="6">
        <f t="shared" si="396"/>
        <v>170.13187199999999</v>
      </c>
      <c r="V1161" s="3" t="str">
        <f t="shared" si="412"/>
        <v>A=</v>
      </c>
      <c r="W1161" s="9">
        <f t="shared" si="412"/>
        <v>43286</v>
      </c>
    </row>
    <row r="1162" spans="1:23" x14ac:dyDescent="0.2">
      <c r="A1162" s="102">
        <f t="shared" si="397"/>
        <v>40573</v>
      </c>
      <c r="B1162" s="6">
        <f t="shared" ref="B1162:B1225" si="413">(N1162+U1162)</f>
        <v>11806.229815999999</v>
      </c>
      <c r="C1162" s="6">
        <f t="shared" si="398"/>
        <v>10000</v>
      </c>
      <c r="D1162" s="6">
        <f t="shared" ref="D1162:D1225" si="414">(N1162+U1162)</f>
        <v>11806.229815999999</v>
      </c>
      <c r="E1162" s="48">
        <f t="shared" si="399"/>
        <v>3195.89</v>
      </c>
      <c r="F1162" s="10">
        <f t="shared" si="400"/>
        <v>3222.42</v>
      </c>
      <c r="G1162" s="18">
        <f t="shared" si="410"/>
        <v>40549</v>
      </c>
      <c r="H1162" s="2">
        <f t="shared" si="409"/>
        <v>8.3012869654464083E-3</v>
      </c>
      <c r="I1162" s="1">
        <f t="shared" si="401"/>
        <v>25</v>
      </c>
      <c r="J1162" s="49">
        <f t="shared" si="407"/>
        <v>31</v>
      </c>
      <c r="K1162" s="7">
        <f t="shared" ref="K1162:K1225" si="415">TRUNC(((F1162/E1162)^(I1162/J1162)),8)</f>
        <v>1.0066892199999999</v>
      </c>
      <c r="L1162" s="7">
        <f t="shared" si="402"/>
        <v>1.1558571200000001</v>
      </c>
      <c r="M1162" s="7">
        <f t="shared" si="403"/>
        <v>1.1635888999999999</v>
      </c>
      <c r="N1162" s="6">
        <f t="shared" ref="N1162:N1225" si="416">TRUNC(C1162*M1162,6)</f>
        <v>11635.888999999999</v>
      </c>
      <c r="O1162" s="45">
        <v>0</v>
      </c>
      <c r="P1162" s="6">
        <v>0</v>
      </c>
      <c r="Q1162" s="6">
        <v>0</v>
      </c>
      <c r="R1162" s="2">
        <f t="shared" si="404"/>
        <v>5.0000000000000001E-3</v>
      </c>
      <c r="S1162" s="45">
        <f t="shared" si="405"/>
        <v>1049</v>
      </c>
      <c r="T1162" s="8">
        <f t="shared" ref="T1162:T1225" si="417">ROUND((1+R1162)^(S1162/360),9)</f>
        <v>1.0146392609999999</v>
      </c>
      <c r="U1162" s="6">
        <f t="shared" ref="U1162:U1225" si="418">TRUNC((N1162*(T1162-1)),6)</f>
        <v>170.34081599999999</v>
      </c>
      <c r="V1162" s="3" t="str">
        <f t="shared" si="412"/>
        <v>A=</v>
      </c>
      <c r="W1162" s="9">
        <f t="shared" si="412"/>
        <v>43286</v>
      </c>
    </row>
    <row r="1163" spans="1:23" x14ac:dyDescent="0.2">
      <c r="A1163" s="102">
        <f t="shared" ref="A1163:A1226" si="419">(A1162+1)</f>
        <v>40574</v>
      </c>
      <c r="B1163" s="6">
        <f t="shared" si="413"/>
        <v>11809.542369000001</v>
      </c>
      <c r="C1163" s="6">
        <f t="shared" ref="C1163:C1226" si="420">C1162</f>
        <v>10000</v>
      </c>
      <c r="D1163" s="6">
        <f t="shared" si="414"/>
        <v>11809.542369000001</v>
      </c>
      <c r="E1163" s="48">
        <f t="shared" ref="E1163:E1226" si="421">IF(F1163&lt;&gt;F1162,F1162,E1162)</f>
        <v>3195.89</v>
      </c>
      <c r="F1163" s="10">
        <f t="shared" ref="F1163:F1226" si="422">IF(DAY(A1163)=F$9+1,VLOOKUP(A1163,$AB$10:$AC$174,2),F1162)</f>
        <v>3222.42</v>
      </c>
      <c r="G1163" s="18">
        <f t="shared" si="410"/>
        <v>40549</v>
      </c>
      <c r="H1163" s="2">
        <f t="shared" si="409"/>
        <v>8.3012869654464083E-3</v>
      </c>
      <c r="I1163" s="1">
        <f t="shared" ref="I1163:I1226" si="423">IF(OR(A1163&lt;A$9,A1163=A$9),0,IF(DAY(A1163)=F$9+1,1,I1162+1))</f>
        <v>26</v>
      </c>
      <c r="J1163" s="49">
        <f t="shared" si="407"/>
        <v>31</v>
      </c>
      <c r="K1163" s="7">
        <f t="shared" si="415"/>
        <v>1.0069577199999999</v>
      </c>
      <c r="L1163" s="7">
        <f t="shared" ref="L1163:L1226" si="424">IF(DAY(A1163)=F$9+1,M1162,L1162)</f>
        <v>1.1558571200000001</v>
      </c>
      <c r="M1163" s="7">
        <f t="shared" ref="M1163:M1226" si="425">TRUNC(TRUNC((K1163*L1163),16),8)</f>
        <v>1.1638992500000001</v>
      </c>
      <c r="N1163" s="6">
        <f t="shared" si="416"/>
        <v>11638.9925</v>
      </c>
      <c r="O1163" s="45">
        <v>0</v>
      </c>
      <c r="P1163" s="6">
        <v>0</v>
      </c>
      <c r="Q1163" s="6">
        <v>0</v>
      </c>
      <c r="R1163" s="2">
        <f t="shared" ref="R1163:R1226" si="426">(R1162)</f>
        <v>5.0000000000000001E-3</v>
      </c>
      <c r="S1163" s="45">
        <f t="shared" ref="S1163:S1226" si="427">IF(OR(A1163&lt;A$9,A1163=A$9),0,IF(O1162&gt;0,1,(S1162+1)))</f>
        <v>1050</v>
      </c>
      <c r="T1163" s="8">
        <f t="shared" si="417"/>
        <v>1.014653319</v>
      </c>
      <c r="U1163" s="6">
        <f t="shared" si="418"/>
        <v>170.549869</v>
      </c>
      <c r="V1163" s="3" t="str">
        <f t="shared" ref="V1163:W1178" si="428">V1162</f>
        <v>A=</v>
      </c>
      <c r="W1163" s="9">
        <f t="shared" si="428"/>
        <v>43286</v>
      </c>
    </row>
    <row r="1164" spans="1:23" x14ac:dyDescent="0.2">
      <c r="A1164" s="102">
        <f t="shared" si="419"/>
        <v>40575</v>
      </c>
      <c r="B1164" s="6">
        <f t="shared" si="413"/>
        <v>11812.855708999999</v>
      </c>
      <c r="C1164" s="6">
        <f t="shared" si="420"/>
        <v>10000</v>
      </c>
      <c r="D1164" s="6">
        <f t="shared" si="414"/>
        <v>11812.855708999999</v>
      </c>
      <c r="E1164" s="48">
        <f t="shared" si="421"/>
        <v>3195.89</v>
      </c>
      <c r="F1164" s="10">
        <f t="shared" si="422"/>
        <v>3222.42</v>
      </c>
      <c r="G1164" s="18">
        <f t="shared" si="410"/>
        <v>40549</v>
      </c>
      <c r="H1164" s="2">
        <f t="shared" si="409"/>
        <v>8.3012869654464083E-3</v>
      </c>
      <c r="I1164" s="1">
        <f t="shared" si="423"/>
        <v>27</v>
      </c>
      <c r="J1164" s="49">
        <f t="shared" ref="J1164:J1227" si="429">IF(DAY(A1164)=F$9+1,DAY(EOMONTH(A1164,0)), IF(DAY(A1164)&lt;&gt;$F$9+1,J1163))</f>
        <v>31</v>
      </c>
      <c r="K1164" s="7">
        <f t="shared" si="415"/>
        <v>1.00722629</v>
      </c>
      <c r="L1164" s="7">
        <f t="shared" si="424"/>
        <v>1.1558571200000001</v>
      </c>
      <c r="M1164" s="7">
        <f t="shared" si="425"/>
        <v>1.16420967</v>
      </c>
      <c r="N1164" s="6">
        <f t="shared" si="416"/>
        <v>11642.0967</v>
      </c>
      <c r="O1164" s="45">
        <v>0</v>
      </c>
      <c r="P1164" s="6">
        <v>0</v>
      </c>
      <c r="Q1164" s="6">
        <v>0</v>
      </c>
      <c r="R1164" s="2">
        <f t="shared" si="426"/>
        <v>5.0000000000000001E-3</v>
      </c>
      <c r="S1164" s="45">
        <f t="shared" si="427"/>
        <v>1051</v>
      </c>
      <c r="T1164" s="8">
        <f t="shared" si="417"/>
        <v>1.014667376</v>
      </c>
      <c r="U1164" s="6">
        <f t="shared" si="418"/>
        <v>170.75900899999999</v>
      </c>
      <c r="V1164" s="3" t="str">
        <f t="shared" si="428"/>
        <v>A=</v>
      </c>
      <c r="W1164" s="9">
        <f t="shared" si="428"/>
        <v>43286</v>
      </c>
    </row>
    <row r="1165" spans="1:23" x14ac:dyDescent="0.2">
      <c r="A1165" s="102">
        <f t="shared" si="419"/>
        <v>40576</v>
      </c>
      <c r="B1165" s="6">
        <f t="shared" si="413"/>
        <v>11816.170061000001</v>
      </c>
      <c r="C1165" s="6">
        <f t="shared" si="420"/>
        <v>10000</v>
      </c>
      <c r="D1165" s="6">
        <f t="shared" si="414"/>
        <v>11816.170061000001</v>
      </c>
      <c r="E1165" s="48">
        <f t="shared" si="421"/>
        <v>3195.89</v>
      </c>
      <c r="F1165" s="10">
        <f t="shared" si="422"/>
        <v>3222.42</v>
      </c>
      <c r="G1165" s="18">
        <f t="shared" si="410"/>
        <v>40549</v>
      </c>
      <c r="H1165" s="2">
        <f t="shared" si="409"/>
        <v>8.3012869654464083E-3</v>
      </c>
      <c r="I1165" s="1">
        <f t="shared" si="423"/>
        <v>28</v>
      </c>
      <c r="J1165" s="49">
        <f t="shared" si="429"/>
        <v>31</v>
      </c>
      <c r="K1165" s="7">
        <f t="shared" si="415"/>
        <v>1.00749493</v>
      </c>
      <c r="L1165" s="7">
        <f t="shared" si="424"/>
        <v>1.1558571200000001</v>
      </c>
      <c r="M1165" s="7">
        <f t="shared" si="425"/>
        <v>1.16452018</v>
      </c>
      <c r="N1165" s="6">
        <f t="shared" si="416"/>
        <v>11645.201800000001</v>
      </c>
      <c r="O1165" s="45">
        <v>0</v>
      </c>
      <c r="P1165" s="6">
        <v>0</v>
      </c>
      <c r="Q1165" s="6">
        <v>0</v>
      </c>
      <c r="R1165" s="2">
        <f t="shared" si="426"/>
        <v>5.0000000000000001E-3</v>
      </c>
      <c r="S1165" s="45">
        <f t="shared" si="427"/>
        <v>1052</v>
      </c>
      <c r="T1165" s="8">
        <f t="shared" si="417"/>
        <v>1.0146814340000001</v>
      </c>
      <c r="U1165" s="6">
        <f t="shared" si="418"/>
        <v>170.96826100000001</v>
      </c>
      <c r="V1165" s="3" t="str">
        <f t="shared" si="428"/>
        <v>A=</v>
      </c>
      <c r="W1165" s="9">
        <f t="shared" si="428"/>
        <v>43286</v>
      </c>
    </row>
    <row r="1166" spans="1:23" x14ac:dyDescent="0.2">
      <c r="A1166" s="102">
        <f t="shared" si="419"/>
        <v>40577</v>
      </c>
      <c r="B1166" s="6">
        <f t="shared" si="413"/>
        <v>11819.4853</v>
      </c>
      <c r="C1166" s="6">
        <f t="shared" si="420"/>
        <v>10000</v>
      </c>
      <c r="D1166" s="6">
        <f t="shared" si="414"/>
        <v>11819.4853</v>
      </c>
      <c r="E1166" s="48">
        <f t="shared" si="421"/>
        <v>3195.89</v>
      </c>
      <c r="F1166" s="10">
        <f t="shared" si="422"/>
        <v>3222.42</v>
      </c>
      <c r="G1166" s="18">
        <f t="shared" si="410"/>
        <v>40549</v>
      </c>
      <c r="H1166" s="2">
        <f t="shared" si="409"/>
        <v>8.3012869654464083E-3</v>
      </c>
      <c r="I1166" s="1">
        <f t="shared" si="423"/>
        <v>29</v>
      </c>
      <c r="J1166" s="49">
        <f t="shared" si="429"/>
        <v>31</v>
      </c>
      <c r="K1166" s="7">
        <f t="shared" si="415"/>
        <v>1.0077636400000001</v>
      </c>
      <c r="L1166" s="7">
        <f t="shared" si="424"/>
        <v>1.1558571200000001</v>
      </c>
      <c r="M1166" s="7">
        <f t="shared" si="425"/>
        <v>1.16483077</v>
      </c>
      <c r="N1166" s="6">
        <f t="shared" si="416"/>
        <v>11648.307699999999</v>
      </c>
      <c r="O1166" s="45">
        <v>0</v>
      </c>
      <c r="P1166" s="6">
        <v>0</v>
      </c>
      <c r="Q1166" s="6">
        <v>0</v>
      </c>
      <c r="R1166" s="2">
        <f t="shared" si="426"/>
        <v>5.0000000000000001E-3</v>
      </c>
      <c r="S1166" s="45">
        <f t="shared" si="427"/>
        <v>1053</v>
      </c>
      <c r="T1166" s="8">
        <f t="shared" si="417"/>
        <v>1.0146954909999999</v>
      </c>
      <c r="U1166" s="6">
        <f t="shared" si="418"/>
        <v>171.17760000000001</v>
      </c>
      <c r="V1166" s="3" t="str">
        <f t="shared" si="428"/>
        <v>A=</v>
      </c>
      <c r="W1166" s="9">
        <f t="shared" si="428"/>
        <v>43286</v>
      </c>
    </row>
    <row r="1167" spans="1:23" x14ac:dyDescent="0.2">
      <c r="A1167" s="102">
        <f t="shared" si="419"/>
        <v>40578</v>
      </c>
      <c r="B1167" s="6">
        <f t="shared" si="413"/>
        <v>11822.801653</v>
      </c>
      <c r="C1167" s="6">
        <f t="shared" si="420"/>
        <v>10000</v>
      </c>
      <c r="D1167" s="6">
        <f t="shared" si="414"/>
        <v>11822.801653</v>
      </c>
      <c r="E1167" s="48">
        <f t="shared" si="421"/>
        <v>3195.89</v>
      </c>
      <c r="F1167" s="10">
        <f t="shared" si="422"/>
        <v>3222.42</v>
      </c>
      <c r="G1167" s="18">
        <f t="shared" si="410"/>
        <v>40549</v>
      </c>
      <c r="H1167" s="2">
        <f t="shared" si="409"/>
        <v>8.3012869654464083E-3</v>
      </c>
      <c r="I1167" s="1">
        <f t="shared" si="423"/>
        <v>30</v>
      </c>
      <c r="J1167" s="49">
        <f t="shared" si="429"/>
        <v>31</v>
      </c>
      <c r="K1167" s="7">
        <f t="shared" si="415"/>
        <v>1.0080324300000001</v>
      </c>
      <c r="L1167" s="7">
        <f t="shared" si="424"/>
        <v>1.1558571200000001</v>
      </c>
      <c r="M1167" s="7">
        <f t="shared" si="425"/>
        <v>1.1651414600000001</v>
      </c>
      <c r="N1167" s="6">
        <f t="shared" si="416"/>
        <v>11651.4146</v>
      </c>
      <c r="O1167" s="45">
        <v>0</v>
      </c>
      <c r="P1167" s="6">
        <v>0</v>
      </c>
      <c r="Q1167" s="6">
        <v>0</v>
      </c>
      <c r="R1167" s="2">
        <f t="shared" si="426"/>
        <v>5.0000000000000001E-3</v>
      </c>
      <c r="S1167" s="45">
        <f t="shared" si="427"/>
        <v>1054</v>
      </c>
      <c r="T1167" s="8">
        <f t="shared" si="417"/>
        <v>1.014709549</v>
      </c>
      <c r="U1167" s="6">
        <f t="shared" si="418"/>
        <v>171.38705300000001</v>
      </c>
      <c r="V1167" s="3" t="str">
        <f t="shared" si="428"/>
        <v>A=</v>
      </c>
      <c r="W1167" s="9">
        <f t="shared" si="428"/>
        <v>43286</v>
      </c>
    </row>
    <row r="1168" spans="1:23" x14ac:dyDescent="0.2">
      <c r="A1168" s="102">
        <f t="shared" si="419"/>
        <v>40579</v>
      </c>
      <c r="B1168" s="6">
        <f t="shared" si="413"/>
        <v>11826.118703</v>
      </c>
      <c r="C1168" s="6">
        <f t="shared" si="420"/>
        <v>10000</v>
      </c>
      <c r="D1168" s="6">
        <f t="shared" si="414"/>
        <v>11826.118703</v>
      </c>
      <c r="E1168" s="48">
        <f t="shared" si="421"/>
        <v>3195.89</v>
      </c>
      <c r="F1168" s="10">
        <f t="shared" si="422"/>
        <v>3222.42</v>
      </c>
      <c r="G1168" s="18">
        <f t="shared" si="410"/>
        <v>40549</v>
      </c>
      <c r="H1168" s="2">
        <f t="shared" si="409"/>
        <v>8.3012869654464083E-3</v>
      </c>
      <c r="I1168" s="1">
        <f t="shared" si="423"/>
        <v>31</v>
      </c>
      <c r="J1168" s="49">
        <f t="shared" si="429"/>
        <v>31</v>
      </c>
      <c r="K1168" s="7">
        <f t="shared" si="415"/>
        <v>1.00830128</v>
      </c>
      <c r="L1168" s="7">
        <f t="shared" si="424"/>
        <v>1.1558571200000001</v>
      </c>
      <c r="M1168" s="7">
        <f t="shared" si="425"/>
        <v>1.16545221</v>
      </c>
      <c r="N1168" s="6">
        <f t="shared" si="416"/>
        <v>11654.5221</v>
      </c>
      <c r="O1168" s="45">
        <v>0</v>
      </c>
      <c r="P1168" s="6">
        <v>0</v>
      </c>
      <c r="Q1168" s="6">
        <v>0</v>
      </c>
      <c r="R1168" s="2">
        <f t="shared" si="426"/>
        <v>5.0000000000000001E-3</v>
      </c>
      <c r="S1168" s="45">
        <f t="shared" si="427"/>
        <v>1055</v>
      </c>
      <c r="T1168" s="8">
        <f t="shared" si="417"/>
        <v>1.0147236070000001</v>
      </c>
      <c r="U1168" s="6">
        <f t="shared" si="418"/>
        <v>171.59660299999999</v>
      </c>
      <c r="V1168" s="3" t="str">
        <f t="shared" si="428"/>
        <v>A=</v>
      </c>
      <c r="W1168" s="9">
        <f t="shared" si="428"/>
        <v>43286</v>
      </c>
    </row>
    <row r="1169" spans="1:23" x14ac:dyDescent="0.2">
      <c r="A1169" s="102">
        <f t="shared" si="419"/>
        <v>40580</v>
      </c>
      <c r="B1169" s="6">
        <f t="shared" si="413"/>
        <v>11829.64854</v>
      </c>
      <c r="C1169" s="6">
        <f t="shared" si="420"/>
        <v>10000</v>
      </c>
      <c r="D1169" s="6">
        <f t="shared" si="414"/>
        <v>11829.64854</v>
      </c>
      <c r="E1169" s="48">
        <f t="shared" si="421"/>
        <v>3222.42</v>
      </c>
      <c r="F1169" s="10">
        <f t="shared" si="422"/>
        <v>3248.2</v>
      </c>
      <c r="G1169" s="18">
        <f t="shared" si="410"/>
        <v>40580</v>
      </c>
      <c r="H1169" s="2">
        <f t="shared" si="409"/>
        <v>8.0001986084992094E-3</v>
      </c>
      <c r="I1169" s="1">
        <f t="shared" si="423"/>
        <v>1</v>
      </c>
      <c r="J1169" s="49">
        <f t="shared" si="429"/>
        <v>28</v>
      </c>
      <c r="K1169" s="7">
        <f t="shared" si="415"/>
        <v>1.00028462</v>
      </c>
      <c r="L1169" s="7">
        <f t="shared" si="424"/>
        <v>1.16545221</v>
      </c>
      <c r="M1169" s="7">
        <f t="shared" si="425"/>
        <v>1.16578392</v>
      </c>
      <c r="N1169" s="6">
        <f t="shared" si="416"/>
        <v>11657.8392</v>
      </c>
      <c r="O1169" s="45">
        <v>0</v>
      </c>
      <c r="P1169" s="6">
        <v>0</v>
      </c>
      <c r="Q1169" s="6">
        <v>0</v>
      </c>
      <c r="R1169" s="2">
        <f t="shared" si="426"/>
        <v>5.0000000000000001E-3</v>
      </c>
      <c r="S1169" s="45">
        <f t="shared" si="427"/>
        <v>1056</v>
      </c>
      <c r="T1169" s="8">
        <f t="shared" si="417"/>
        <v>1.014737666</v>
      </c>
      <c r="U1169" s="6">
        <f t="shared" si="418"/>
        <v>171.80933999999999</v>
      </c>
      <c r="V1169" s="3" t="str">
        <f t="shared" si="428"/>
        <v>A=</v>
      </c>
      <c r="W1169" s="9">
        <f t="shared" si="428"/>
        <v>43286</v>
      </c>
    </row>
    <row r="1170" spans="1:23" x14ac:dyDescent="0.2">
      <c r="A1170" s="102">
        <f t="shared" si="419"/>
        <v>40581</v>
      </c>
      <c r="B1170" s="6">
        <f t="shared" si="413"/>
        <v>11833.179474</v>
      </c>
      <c r="C1170" s="6">
        <f t="shared" si="420"/>
        <v>10000</v>
      </c>
      <c r="D1170" s="6">
        <f t="shared" si="414"/>
        <v>11833.179474</v>
      </c>
      <c r="E1170" s="48">
        <f t="shared" si="421"/>
        <v>3222.42</v>
      </c>
      <c r="F1170" s="10">
        <f t="shared" si="422"/>
        <v>3248.2</v>
      </c>
      <c r="G1170" s="18">
        <f t="shared" si="410"/>
        <v>40580</v>
      </c>
      <c r="H1170" s="2">
        <f t="shared" si="409"/>
        <v>8.0001986084992094E-3</v>
      </c>
      <c r="I1170" s="1">
        <f t="shared" si="423"/>
        <v>2</v>
      </c>
      <c r="J1170" s="49">
        <f t="shared" si="429"/>
        <v>28</v>
      </c>
      <c r="K1170" s="7">
        <f t="shared" si="415"/>
        <v>1.00056933</v>
      </c>
      <c r="L1170" s="7">
        <f t="shared" si="424"/>
        <v>1.16545221</v>
      </c>
      <c r="M1170" s="7">
        <f t="shared" si="425"/>
        <v>1.16611573</v>
      </c>
      <c r="N1170" s="6">
        <f t="shared" si="416"/>
        <v>11661.157300000001</v>
      </c>
      <c r="O1170" s="45">
        <v>0</v>
      </c>
      <c r="P1170" s="6">
        <v>0</v>
      </c>
      <c r="Q1170" s="6">
        <v>0</v>
      </c>
      <c r="R1170" s="2">
        <f t="shared" si="426"/>
        <v>5.0000000000000001E-3</v>
      </c>
      <c r="S1170" s="45">
        <f t="shared" si="427"/>
        <v>1057</v>
      </c>
      <c r="T1170" s="8">
        <f t="shared" si="417"/>
        <v>1.0147517239999999</v>
      </c>
      <c r="U1170" s="6">
        <f t="shared" si="418"/>
        <v>172.02217400000001</v>
      </c>
      <c r="V1170" s="3" t="str">
        <f t="shared" si="428"/>
        <v>A=</v>
      </c>
      <c r="W1170" s="9">
        <f t="shared" si="428"/>
        <v>43286</v>
      </c>
    </row>
    <row r="1171" spans="1:23" x14ac:dyDescent="0.2">
      <c r="A1171" s="102">
        <f t="shared" si="419"/>
        <v>40582</v>
      </c>
      <c r="B1171" s="6">
        <f t="shared" si="413"/>
        <v>11836.711425</v>
      </c>
      <c r="C1171" s="6">
        <f t="shared" si="420"/>
        <v>10000</v>
      </c>
      <c r="D1171" s="6">
        <f t="shared" si="414"/>
        <v>11836.711425</v>
      </c>
      <c r="E1171" s="48">
        <f t="shared" si="421"/>
        <v>3222.42</v>
      </c>
      <c r="F1171" s="10">
        <f t="shared" si="422"/>
        <v>3248.2</v>
      </c>
      <c r="G1171" s="18">
        <f t="shared" si="410"/>
        <v>40580</v>
      </c>
      <c r="H1171" s="2">
        <f t="shared" si="409"/>
        <v>8.0001986084992094E-3</v>
      </c>
      <c r="I1171" s="1">
        <f t="shared" si="423"/>
        <v>3</v>
      </c>
      <c r="J1171" s="49">
        <f t="shared" si="429"/>
        <v>28</v>
      </c>
      <c r="K1171" s="7">
        <f t="shared" si="415"/>
        <v>1.0008541099999999</v>
      </c>
      <c r="L1171" s="7">
        <f t="shared" si="424"/>
        <v>1.16545221</v>
      </c>
      <c r="M1171" s="7">
        <f t="shared" si="425"/>
        <v>1.16644763</v>
      </c>
      <c r="N1171" s="6">
        <f t="shared" si="416"/>
        <v>11664.4763</v>
      </c>
      <c r="O1171" s="45">
        <v>0</v>
      </c>
      <c r="P1171" s="6">
        <v>0</v>
      </c>
      <c r="Q1171" s="6">
        <v>0</v>
      </c>
      <c r="R1171" s="2">
        <f t="shared" si="426"/>
        <v>5.0000000000000001E-3</v>
      </c>
      <c r="S1171" s="45">
        <f t="shared" si="427"/>
        <v>1058</v>
      </c>
      <c r="T1171" s="8">
        <f t="shared" si="417"/>
        <v>1.0147657830000001</v>
      </c>
      <c r="U1171" s="6">
        <f t="shared" si="418"/>
        <v>172.23512500000001</v>
      </c>
      <c r="V1171" s="3" t="str">
        <f t="shared" si="428"/>
        <v>A=</v>
      </c>
      <c r="W1171" s="9">
        <f t="shared" si="428"/>
        <v>43286</v>
      </c>
    </row>
    <row r="1172" spans="1:23" x14ac:dyDescent="0.2">
      <c r="A1172" s="102">
        <f t="shared" si="419"/>
        <v>40583</v>
      </c>
      <c r="B1172" s="6">
        <f t="shared" si="413"/>
        <v>11840.244484999999</v>
      </c>
      <c r="C1172" s="6">
        <f t="shared" si="420"/>
        <v>10000</v>
      </c>
      <c r="D1172" s="6">
        <f t="shared" si="414"/>
        <v>11840.244484999999</v>
      </c>
      <c r="E1172" s="48">
        <f t="shared" si="421"/>
        <v>3222.42</v>
      </c>
      <c r="F1172" s="10">
        <f t="shared" si="422"/>
        <v>3248.2</v>
      </c>
      <c r="G1172" s="18">
        <f t="shared" si="410"/>
        <v>40580</v>
      </c>
      <c r="H1172" s="2">
        <f t="shared" si="409"/>
        <v>8.0001986084992094E-3</v>
      </c>
      <c r="I1172" s="1">
        <f t="shared" si="423"/>
        <v>4</v>
      </c>
      <c r="J1172" s="49">
        <f t="shared" si="429"/>
        <v>28</v>
      </c>
      <c r="K1172" s="7">
        <f t="shared" si="415"/>
        <v>1.0011389799999999</v>
      </c>
      <c r="L1172" s="7">
        <f t="shared" si="424"/>
        <v>1.16545221</v>
      </c>
      <c r="M1172" s="7">
        <f t="shared" si="425"/>
        <v>1.16677963</v>
      </c>
      <c r="N1172" s="6">
        <f t="shared" si="416"/>
        <v>11667.7963</v>
      </c>
      <c r="O1172" s="45">
        <v>0</v>
      </c>
      <c r="P1172" s="6">
        <v>0</v>
      </c>
      <c r="Q1172" s="6">
        <v>0</v>
      </c>
      <c r="R1172" s="2">
        <f t="shared" si="426"/>
        <v>5.0000000000000001E-3</v>
      </c>
      <c r="S1172" s="45">
        <f t="shared" si="427"/>
        <v>1059</v>
      </c>
      <c r="T1172" s="8">
        <f t="shared" si="417"/>
        <v>1.014779842</v>
      </c>
      <c r="U1172" s="6">
        <f t="shared" si="418"/>
        <v>172.448185</v>
      </c>
      <c r="V1172" s="3" t="str">
        <f t="shared" si="428"/>
        <v>A=</v>
      </c>
      <c r="W1172" s="9">
        <f t="shared" si="428"/>
        <v>43286</v>
      </c>
    </row>
    <row r="1173" spans="1:23" x14ac:dyDescent="0.2">
      <c r="A1173" s="102">
        <f t="shared" si="419"/>
        <v>40584</v>
      </c>
      <c r="B1173" s="6">
        <f t="shared" si="413"/>
        <v>11843.778652999999</v>
      </c>
      <c r="C1173" s="6">
        <f t="shared" si="420"/>
        <v>10000</v>
      </c>
      <c r="D1173" s="6">
        <f t="shared" si="414"/>
        <v>11843.778652999999</v>
      </c>
      <c r="E1173" s="48">
        <f t="shared" si="421"/>
        <v>3222.42</v>
      </c>
      <c r="F1173" s="10">
        <f t="shared" si="422"/>
        <v>3248.2</v>
      </c>
      <c r="G1173" s="18">
        <f t="shared" si="410"/>
        <v>40580</v>
      </c>
      <c r="H1173" s="2">
        <f t="shared" si="409"/>
        <v>8.0001986084992094E-3</v>
      </c>
      <c r="I1173" s="1">
        <f t="shared" si="423"/>
        <v>5</v>
      </c>
      <c r="J1173" s="49">
        <f t="shared" si="429"/>
        <v>28</v>
      </c>
      <c r="K1173" s="7">
        <f t="shared" si="415"/>
        <v>1.0014239300000001</v>
      </c>
      <c r="L1173" s="7">
        <f t="shared" si="424"/>
        <v>1.16545221</v>
      </c>
      <c r="M1173" s="7">
        <f t="shared" si="425"/>
        <v>1.16711173</v>
      </c>
      <c r="N1173" s="6">
        <f t="shared" si="416"/>
        <v>11671.1173</v>
      </c>
      <c r="O1173" s="45">
        <v>0</v>
      </c>
      <c r="P1173" s="6">
        <v>0</v>
      </c>
      <c r="Q1173" s="6">
        <v>0</v>
      </c>
      <c r="R1173" s="2">
        <f t="shared" si="426"/>
        <v>5.0000000000000001E-3</v>
      </c>
      <c r="S1173" s="45">
        <f t="shared" si="427"/>
        <v>1060</v>
      </c>
      <c r="T1173" s="8">
        <f t="shared" si="417"/>
        <v>1.014793901</v>
      </c>
      <c r="U1173" s="6">
        <f t="shared" si="418"/>
        <v>172.66135299999999</v>
      </c>
      <c r="V1173" s="3" t="str">
        <f t="shared" si="428"/>
        <v>A=</v>
      </c>
      <c r="W1173" s="9">
        <f t="shared" si="428"/>
        <v>43286</v>
      </c>
    </row>
    <row r="1174" spans="1:23" x14ac:dyDescent="0.2">
      <c r="A1174" s="102">
        <f t="shared" si="419"/>
        <v>40585</v>
      </c>
      <c r="B1174" s="6">
        <f t="shared" si="413"/>
        <v>11847.313840000001</v>
      </c>
      <c r="C1174" s="6">
        <f t="shared" si="420"/>
        <v>10000</v>
      </c>
      <c r="D1174" s="6">
        <f t="shared" si="414"/>
        <v>11847.313840000001</v>
      </c>
      <c r="E1174" s="48">
        <f t="shared" si="421"/>
        <v>3222.42</v>
      </c>
      <c r="F1174" s="10">
        <f t="shared" si="422"/>
        <v>3248.2</v>
      </c>
      <c r="G1174" s="18">
        <f t="shared" si="410"/>
        <v>40580</v>
      </c>
      <c r="H1174" s="2">
        <f t="shared" si="409"/>
        <v>8.0001986084992094E-3</v>
      </c>
      <c r="I1174" s="1">
        <f t="shared" si="423"/>
        <v>6</v>
      </c>
      <c r="J1174" s="49">
        <f t="shared" si="429"/>
        <v>28</v>
      </c>
      <c r="K1174" s="7">
        <f t="shared" si="415"/>
        <v>1.00170896</v>
      </c>
      <c r="L1174" s="7">
        <f t="shared" si="424"/>
        <v>1.16545221</v>
      </c>
      <c r="M1174" s="7">
        <f t="shared" si="425"/>
        <v>1.16744392</v>
      </c>
      <c r="N1174" s="6">
        <f t="shared" si="416"/>
        <v>11674.439200000001</v>
      </c>
      <c r="O1174" s="45">
        <v>0</v>
      </c>
      <c r="P1174" s="6">
        <v>0</v>
      </c>
      <c r="Q1174" s="6">
        <v>0</v>
      </c>
      <c r="R1174" s="2">
        <f t="shared" si="426"/>
        <v>5.0000000000000001E-3</v>
      </c>
      <c r="S1174" s="45">
        <f t="shared" si="427"/>
        <v>1061</v>
      </c>
      <c r="T1174" s="8">
        <f t="shared" si="417"/>
        <v>1.014807961</v>
      </c>
      <c r="U1174" s="6">
        <f t="shared" si="418"/>
        <v>172.87464</v>
      </c>
      <c r="V1174" s="3" t="str">
        <f t="shared" si="428"/>
        <v>A=</v>
      </c>
      <c r="W1174" s="9">
        <f t="shared" si="428"/>
        <v>43286</v>
      </c>
    </row>
    <row r="1175" spans="1:23" x14ac:dyDescent="0.2">
      <c r="A1175" s="102">
        <f t="shared" si="419"/>
        <v>40586</v>
      </c>
      <c r="B1175" s="6">
        <f t="shared" si="413"/>
        <v>11850.850021</v>
      </c>
      <c r="C1175" s="6">
        <f t="shared" si="420"/>
        <v>10000</v>
      </c>
      <c r="D1175" s="6">
        <f t="shared" si="414"/>
        <v>11850.850021</v>
      </c>
      <c r="E1175" s="48">
        <f t="shared" si="421"/>
        <v>3222.42</v>
      </c>
      <c r="F1175" s="10">
        <f t="shared" si="422"/>
        <v>3248.2</v>
      </c>
      <c r="G1175" s="18">
        <f t="shared" si="410"/>
        <v>40580</v>
      </c>
      <c r="H1175" s="2">
        <f t="shared" si="409"/>
        <v>8.0001986084992094E-3</v>
      </c>
      <c r="I1175" s="1">
        <f t="shared" si="423"/>
        <v>7</v>
      </c>
      <c r="J1175" s="49">
        <f t="shared" si="429"/>
        <v>28</v>
      </c>
      <c r="K1175" s="7">
        <f t="shared" si="415"/>
        <v>1.0019940700000001</v>
      </c>
      <c r="L1175" s="7">
        <f t="shared" si="424"/>
        <v>1.16545221</v>
      </c>
      <c r="M1175" s="7">
        <f t="shared" si="425"/>
        <v>1.1677762</v>
      </c>
      <c r="N1175" s="6">
        <f t="shared" si="416"/>
        <v>11677.762000000001</v>
      </c>
      <c r="O1175" s="45">
        <v>0</v>
      </c>
      <c r="P1175" s="6">
        <v>0</v>
      </c>
      <c r="Q1175" s="6">
        <v>0</v>
      </c>
      <c r="R1175" s="2">
        <f t="shared" si="426"/>
        <v>5.0000000000000001E-3</v>
      </c>
      <c r="S1175" s="45">
        <f t="shared" si="427"/>
        <v>1062</v>
      </c>
      <c r="T1175" s="8">
        <f t="shared" si="417"/>
        <v>1.01482202</v>
      </c>
      <c r="U1175" s="6">
        <f t="shared" si="418"/>
        <v>173.088021</v>
      </c>
      <c r="V1175" s="3" t="str">
        <f t="shared" si="428"/>
        <v>A=</v>
      </c>
      <c r="W1175" s="9">
        <f t="shared" si="428"/>
        <v>43286</v>
      </c>
    </row>
    <row r="1176" spans="1:23" x14ac:dyDescent="0.2">
      <c r="A1176" s="102">
        <f t="shared" si="419"/>
        <v>40587</v>
      </c>
      <c r="B1176" s="6">
        <f t="shared" si="413"/>
        <v>11854.387220999999</v>
      </c>
      <c r="C1176" s="6">
        <f t="shared" si="420"/>
        <v>10000</v>
      </c>
      <c r="D1176" s="6">
        <f t="shared" si="414"/>
        <v>11854.387220999999</v>
      </c>
      <c r="E1176" s="48">
        <f t="shared" si="421"/>
        <v>3222.42</v>
      </c>
      <c r="F1176" s="10">
        <f t="shared" si="422"/>
        <v>3248.2</v>
      </c>
      <c r="G1176" s="18">
        <f t="shared" si="410"/>
        <v>40580</v>
      </c>
      <c r="H1176" s="2">
        <f t="shared" si="409"/>
        <v>8.0001986084992094E-3</v>
      </c>
      <c r="I1176" s="1">
        <f t="shared" si="423"/>
        <v>8</v>
      </c>
      <c r="J1176" s="49">
        <f t="shared" si="429"/>
        <v>28</v>
      </c>
      <c r="K1176" s="7">
        <f t="shared" si="415"/>
        <v>1.0022792599999999</v>
      </c>
      <c r="L1176" s="7">
        <f t="shared" si="424"/>
        <v>1.16545221</v>
      </c>
      <c r="M1176" s="7">
        <f t="shared" si="425"/>
        <v>1.16810857</v>
      </c>
      <c r="N1176" s="6">
        <f t="shared" si="416"/>
        <v>11681.0857</v>
      </c>
      <c r="O1176" s="45">
        <v>0</v>
      </c>
      <c r="P1176" s="6">
        <v>0</v>
      </c>
      <c r="Q1176" s="6">
        <v>0</v>
      </c>
      <c r="R1176" s="2">
        <f t="shared" si="426"/>
        <v>5.0000000000000001E-3</v>
      </c>
      <c r="S1176" s="45">
        <f t="shared" si="427"/>
        <v>1063</v>
      </c>
      <c r="T1176" s="8">
        <f t="shared" si="417"/>
        <v>1.01483608</v>
      </c>
      <c r="U1176" s="6">
        <f t="shared" si="418"/>
        <v>173.30152100000001</v>
      </c>
      <c r="V1176" s="3" t="str">
        <f t="shared" si="428"/>
        <v>A=</v>
      </c>
      <c r="W1176" s="9">
        <f t="shared" si="428"/>
        <v>43286</v>
      </c>
    </row>
    <row r="1177" spans="1:23" x14ac:dyDescent="0.2">
      <c r="A1177" s="102">
        <f t="shared" si="419"/>
        <v>40588</v>
      </c>
      <c r="B1177" s="6">
        <f t="shared" si="413"/>
        <v>11857.925631</v>
      </c>
      <c r="C1177" s="6">
        <f t="shared" si="420"/>
        <v>10000</v>
      </c>
      <c r="D1177" s="6">
        <f t="shared" si="414"/>
        <v>11857.925631</v>
      </c>
      <c r="E1177" s="48">
        <f t="shared" si="421"/>
        <v>3222.42</v>
      </c>
      <c r="F1177" s="10">
        <f t="shared" si="422"/>
        <v>3248.2</v>
      </c>
      <c r="G1177" s="18">
        <f t="shared" si="410"/>
        <v>40580</v>
      </c>
      <c r="H1177" s="2">
        <f t="shared" si="409"/>
        <v>8.0001986084992094E-3</v>
      </c>
      <c r="I1177" s="1">
        <f t="shared" si="423"/>
        <v>9</v>
      </c>
      <c r="J1177" s="49">
        <f t="shared" si="429"/>
        <v>28</v>
      </c>
      <c r="K1177" s="7">
        <f t="shared" si="415"/>
        <v>1.0025645400000001</v>
      </c>
      <c r="L1177" s="7">
        <f t="shared" si="424"/>
        <v>1.16545221</v>
      </c>
      <c r="M1177" s="7">
        <f t="shared" si="425"/>
        <v>1.16844105</v>
      </c>
      <c r="N1177" s="6">
        <f t="shared" si="416"/>
        <v>11684.4105</v>
      </c>
      <c r="O1177" s="45">
        <v>0</v>
      </c>
      <c r="P1177" s="6">
        <v>0</v>
      </c>
      <c r="Q1177" s="6">
        <v>0</v>
      </c>
      <c r="R1177" s="2">
        <f t="shared" si="426"/>
        <v>5.0000000000000001E-3</v>
      </c>
      <c r="S1177" s="45">
        <f t="shared" si="427"/>
        <v>1064</v>
      </c>
      <c r="T1177" s="8">
        <f t="shared" si="417"/>
        <v>1.0148501400000001</v>
      </c>
      <c r="U1177" s="6">
        <f t="shared" si="418"/>
        <v>173.515131</v>
      </c>
      <c r="V1177" s="3" t="str">
        <f t="shared" si="428"/>
        <v>A=</v>
      </c>
      <c r="W1177" s="9">
        <f t="shared" si="428"/>
        <v>43286</v>
      </c>
    </row>
    <row r="1178" spans="1:23" x14ac:dyDescent="0.2">
      <c r="A1178" s="102">
        <f t="shared" si="419"/>
        <v>40589</v>
      </c>
      <c r="B1178" s="6">
        <f t="shared" si="413"/>
        <v>11861.465048</v>
      </c>
      <c r="C1178" s="6">
        <f t="shared" si="420"/>
        <v>10000</v>
      </c>
      <c r="D1178" s="6">
        <f t="shared" si="414"/>
        <v>11861.465048</v>
      </c>
      <c r="E1178" s="48">
        <f t="shared" si="421"/>
        <v>3222.42</v>
      </c>
      <c r="F1178" s="10">
        <f t="shared" si="422"/>
        <v>3248.2</v>
      </c>
      <c r="G1178" s="18">
        <f t="shared" si="410"/>
        <v>40580</v>
      </c>
      <c r="H1178" s="2">
        <f t="shared" si="409"/>
        <v>8.0001986084992094E-3</v>
      </c>
      <c r="I1178" s="1">
        <f t="shared" si="423"/>
        <v>10</v>
      </c>
      <c r="J1178" s="49">
        <f t="shared" si="429"/>
        <v>28</v>
      </c>
      <c r="K1178" s="7">
        <f t="shared" si="415"/>
        <v>1.00284989</v>
      </c>
      <c r="L1178" s="7">
        <f t="shared" si="424"/>
        <v>1.16545221</v>
      </c>
      <c r="M1178" s="7">
        <f t="shared" si="425"/>
        <v>1.1687736200000001</v>
      </c>
      <c r="N1178" s="6">
        <f t="shared" si="416"/>
        <v>11687.736199999999</v>
      </c>
      <c r="O1178" s="45">
        <v>0</v>
      </c>
      <c r="P1178" s="6">
        <v>0</v>
      </c>
      <c r="Q1178" s="6">
        <v>0</v>
      </c>
      <c r="R1178" s="2">
        <f t="shared" si="426"/>
        <v>5.0000000000000001E-3</v>
      </c>
      <c r="S1178" s="45">
        <f t="shared" si="427"/>
        <v>1065</v>
      </c>
      <c r="T1178" s="8">
        <f t="shared" si="417"/>
        <v>1.0148642000000001</v>
      </c>
      <c r="U1178" s="6">
        <f t="shared" si="418"/>
        <v>173.728848</v>
      </c>
      <c r="V1178" s="3" t="str">
        <f t="shared" si="428"/>
        <v>A=</v>
      </c>
      <c r="W1178" s="9">
        <f t="shared" si="428"/>
        <v>43286</v>
      </c>
    </row>
    <row r="1179" spans="1:23" x14ac:dyDescent="0.2">
      <c r="A1179" s="102">
        <f t="shared" si="419"/>
        <v>40590</v>
      </c>
      <c r="B1179" s="6">
        <f t="shared" si="413"/>
        <v>11865.005471999999</v>
      </c>
      <c r="C1179" s="6">
        <f t="shared" si="420"/>
        <v>10000</v>
      </c>
      <c r="D1179" s="6">
        <f t="shared" si="414"/>
        <v>11865.005471999999</v>
      </c>
      <c r="E1179" s="48">
        <f t="shared" si="421"/>
        <v>3222.42</v>
      </c>
      <c r="F1179" s="10">
        <f t="shared" si="422"/>
        <v>3248.2</v>
      </c>
      <c r="G1179" s="18">
        <f t="shared" si="410"/>
        <v>40580</v>
      </c>
      <c r="H1179" s="2">
        <f t="shared" si="409"/>
        <v>8.0001986084992094E-3</v>
      </c>
      <c r="I1179" s="1">
        <f t="shared" si="423"/>
        <v>11</v>
      </c>
      <c r="J1179" s="49">
        <f t="shared" si="429"/>
        <v>28</v>
      </c>
      <c r="K1179" s="7">
        <f t="shared" si="415"/>
        <v>1.0031353300000001</v>
      </c>
      <c r="L1179" s="7">
        <f t="shared" si="424"/>
        <v>1.16545221</v>
      </c>
      <c r="M1179" s="7">
        <f t="shared" si="425"/>
        <v>1.1691062800000001</v>
      </c>
      <c r="N1179" s="6">
        <f t="shared" si="416"/>
        <v>11691.0628</v>
      </c>
      <c r="O1179" s="45">
        <v>0</v>
      </c>
      <c r="P1179" s="6">
        <v>0</v>
      </c>
      <c r="Q1179" s="6">
        <v>0</v>
      </c>
      <c r="R1179" s="2">
        <f t="shared" si="426"/>
        <v>5.0000000000000001E-3</v>
      </c>
      <c r="S1179" s="45">
        <f t="shared" si="427"/>
        <v>1066</v>
      </c>
      <c r="T1179" s="8">
        <f t="shared" si="417"/>
        <v>1.0148782599999999</v>
      </c>
      <c r="U1179" s="6">
        <f t="shared" si="418"/>
        <v>173.94267199999999</v>
      </c>
      <c r="V1179" s="3" t="str">
        <f t="shared" ref="V1179:W1194" si="430">V1178</f>
        <v>A=</v>
      </c>
      <c r="W1179" s="9">
        <f t="shared" si="430"/>
        <v>43286</v>
      </c>
    </row>
    <row r="1180" spans="1:23" x14ac:dyDescent="0.2">
      <c r="A1180" s="102">
        <f t="shared" si="419"/>
        <v>40591</v>
      </c>
      <c r="B1180" s="6">
        <f t="shared" si="413"/>
        <v>11868.547015</v>
      </c>
      <c r="C1180" s="6">
        <f t="shared" si="420"/>
        <v>10000</v>
      </c>
      <c r="D1180" s="6">
        <f t="shared" si="414"/>
        <v>11868.547015</v>
      </c>
      <c r="E1180" s="48">
        <f t="shared" si="421"/>
        <v>3222.42</v>
      </c>
      <c r="F1180" s="10">
        <f t="shared" si="422"/>
        <v>3248.2</v>
      </c>
      <c r="G1180" s="18">
        <f t="shared" si="410"/>
        <v>40580</v>
      </c>
      <c r="H1180" s="2">
        <f t="shared" si="409"/>
        <v>8.0001986084992094E-3</v>
      </c>
      <c r="I1180" s="1">
        <f t="shared" si="423"/>
        <v>12</v>
      </c>
      <c r="J1180" s="49">
        <f t="shared" si="429"/>
        <v>28</v>
      </c>
      <c r="K1180" s="7">
        <f t="shared" si="415"/>
        <v>1.0034208499999999</v>
      </c>
      <c r="L1180" s="7">
        <f t="shared" si="424"/>
        <v>1.16545221</v>
      </c>
      <c r="M1180" s="7">
        <f t="shared" si="425"/>
        <v>1.1694390400000001</v>
      </c>
      <c r="N1180" s="6">
        <f t="shared" si="416"/>
        <v>11694.3904</v>
      </c>
      <c r="O1180" s="45">
        <v>0</v>
      </c>
      <c r="P1180" s="6">
        <v>0</v>
      </c>
      <c r="Q1180" s="6">
        <v>0</v>
      </c>
      <c r="R1180" s="2">
        <f t="shared" si="426"/>
        <v>5.0000000000000001E-3</v>
      </c>
      <c r="S1180" s="45">
        <f t="shared" si="427"/>
        <v>1067</v>
      </c>
      <c r="T1180" s="8">
        <f t="shared" si="417"/>
        <v>1.014892321</v>
      </c>
      <c r="U1180" s="6">
        <f t="shared" si="418"/>
        <v>174.15661499999999</v>
      </c>
      <c r="V1180" s="3" t="str">
        <f t="shared" si="430"/>
        <v>A=</v>
      </c>
      <c r="W1180" s="9">
        <f t="shared" si="430"/>
        <v>43286</v>
      </c>
    </row>
    <row r="1181" spans="1:23" x14ac:dyDescent="0.2">
      <c r="A1181" s="102">
        <f t="shared" si="419"/>
        <v>40592</v>
      </c>
      <c r="B1181" s="6">
        <f t="shared" si="413"/>
        <v>11872.089655999998</v>
      </c>
      <c r="C1181" s="6">
        <f t="shared" si="420"/>
        <v>10000</v>
      </c>
      <c r="D1181" s="6">
        <f t="shared" si="414"/>
        <v>11872.089655999998</v>
      </c>
      <c r="E1181" s="48">
        <f t="shared" si="421"/>
        <v>3222.42</v>
      </c>
      <c r="F1181" s="10">
        <f t="shared" si="422"/>
        <v>3248.2</v>
      </c>
      <c r="G1181" s="18">
        <f t="shared" si="410"/>
        <v>40580</v>
      </c>
      <c r="H1181" s="2">
        <f t="shared" si="409"/>
        <v>8.0001986084992094E-3</v>
      </c>
      <c r="I1181" s="1">
        <f t="shared" si="423"/>
        <v>13</v>
      </c>
      <c r="J1181" s="49">
        <f t="shared" si="429"/>
        <v>28</v>
      </c>
      <c r="K1181" s="7">
        <f t="shared" si="415"/>
        <v>1.0037064499999999</v>
      </c>
      <c r="L1181" s="7">
        <f t="shared" si="424"/>
        <v>1.16545221</v>
      </c>
      <c r="M1181" s="7">
        <f t="shared" si="425"/>
        <v>1.1697719</v>
      </c>
      <c r="N1181" s="6">
        <f t="shared" si="416"/>
        <v>11697.718999999999</v>
      </c>
      <c r="O1181" s="45">
        <v>0</v>
      </c>
      <c r="P1181" s="6">
        <v>0</v>
      </c>
      <c r="Q1181" s="6">
        <v>0</v>
      </c>
      <c r="R1181" s="2">
        <f t="shared" si="426"/>
        <v>5.0000000000000001E-3</v>
      </c>
      <c r="S1181" s="45">
        <f t="shared" si="427"/>
        <v>1068</v>
      </c>
      <c r="T1181" s="8">
        <f t="shared" si="417"/>
        <v>1.0149063810000001</v>
      </c>
      <c r="U1181" s="6">
        <f t="shared" si="418"/>
        <v>174.370656</v>
      </c>
      <c r="V1181" s="3" t="str">
        <f t="shared" si="430"/>
        <v>A=</v>
      </c>
      <c r="W1181" s="9">
        <f t="shared" si="430"/>
        <v>43286</v>
      </c>
    </row>
    <row r="1182" spans="1:23" x14ac:dyDescent="0.2">
      <c r="A1182" s="102">
        <f t="shared" si="419"/>
        <v>40593</v>
      </c>
      <c r="B1182" s="6">
        <f t="shared" si="413"/>
        <v>11875.633212999999</v>
      </c>
      <c r="C1182" s="6">
        <f t="shared" si="420"/>
        <v>10000</v>
      </c>
      <c r="D1182" s="6">
        <f t="shared" si="414"/>
        <v>11875.633212999999</v>
      </c>
      <c r="E1182" s="48">
        <f t="shared" si="421"/>
        <v>3222.42</v>
      </c>
      <c r="F1182" s="10">
        <f t="shared" si="422"/>
        <v>3248.2</v>
      </c>
      <c r="G1182" s="18">
        <f t="shared" si="410"/>
        <v>40580</v>
      </c>
      <c r="H1182" s="2">
        <f t="shared" si="409"/>
        <v>8.0001986084992094E-3</v>
      </c>
      <c r="I1182" s="1">
        <f t="shared" si="423"/>
        <v>14</v>
      </c>
      <c r="J1182" s="49">
        <f t="shared" si="429"/>
        <v>28</v>
      </c>
      <c r="K1182" s="7">
        <f t="shared" si="415"/>
        <v>1.0039921300000001</v>
      </c>
      <c r="L1182" s="7">
        <f t="shared" si="424"/>
        <v>1.16545221</v>
      </c>
      <c r="M1182" s="7">
        <f t="shared" si="425"/>
        <v>1.17010484</v>
      </c>
      <c r="N1182" s="6">
        <f t="shared" si="416"/>
        <v>11701.0484</v>
      </c>
      <c r="O1182" s="45">
        <v>0</v>
      </c>
      <c r="P1182" s="6">
        <v>0</v>
      </c>
      <c r="Q1182" s="6">
        <v>0</v>
      </c>
      <c r="R1182" s="2">
        <f t="shared" si="426"/>
        <v>5.0000000000000001E-3</v>
      </c>
      <c r="S1182" s="45">
        <f t="shared" si="427"/>
        <v>1069</v>
      </c>
      <c r="T1182" s="8">
        <f t="shared" si="417"/>
        <v>1.014920442</v>
      </c>
      <c r="U1182" s="6">
        <f t="shared" si="418"/>
        <v>174.584813</v>
      </c>
      <c r="V1182" s="3" t="str">
        <f t="shared" si="430"/>
        <v>A=</v>
      </c>
      <c r="W1182" s="9">
        <f t="shared" si="430"/>
        <v>43286</v>
      </c>
    </row>
    <row r="1183" spans="1:23" x14ac:dyDescent="0.2">
      <c r="A1183" s="102">
        <f t="shared" si="419"/>
        <v>40594</v>
      </c>
      <c r="B1183" s="6">
        <f t="shared" si="413"/>
        <v>11879.177880000001</v>
      </c>
      <c r="C1183" s="6">
        <f t="shared" si="420"/>
        <v>10000</v>
      </c>
      <c r="D1183" s="6">
        <f t="shared" si="414"/>
        <v>11879.177880000001</v>
      </c>
      <c r="E1183" s="48">
        <f t="shared" si="421"/>
        <v>3222.42</v>
      </c>
      <c r="F1183" s="10">
        <f t="shared" si="422"/>
        <v>3248.2</v>
      </c>
      <c r="G1183" s="18">
        <f t="shared" si="410"/>
        <v>40580</v>
      </c>
      <c r="H1183" s="2">
        <f t="shared" ref="H1183:H1246" si="431">(F1183/E1183)-1</f>
        <v>8.0001986084992094E-3</v>
      </c>
      <c r="I1183" s="1">
        <f t="shared" si="423"/>
        <v>15</v>
      </c>
      <c r="J1183" s="49">
        <f t="shared" si="429"/>
        <v>28</v>
      </c>
      <c r="K1183" s="7">
        <f t="shared" si="415"/>
        <v>1.00427789</v>
      </c>
      <c r="L1183" s="7">
        <f t="shared" si="424"/>
        <v>1.16545221</v>
      </c>
      <c r="M1183" s="7">
        <f t="shared" si="425"/>
        <v>1.1704378799999999</v>
      </c>
      <c r="N1183" s="6">
        <f t="shared" si="416"/>
        <v>11704.3788</v>
      </c>
      <c r="O1183" s="45">
        <v>0</v>
      </c>
      <c r="P1183" s="6">
        <v>0</v>
      </c>
      <c r="Q1183" s="6">
        <v>0</v>
      </c>
      <c r="R1183" s="2">
        <f t="shared" si="426"/>
        <v>5.0000000000000001E-3</v>
      </c>
      <c r="S1183" s="45">
        <f t="shared" si="427"/>
        <v>1070</v>
      </c>
      <c r="T1183" s="8">
        <f t="shared" si="417"/>
        <v>1.0149345030000001</v>
      </c>
      <c r="U1183" s="6">
        <f t="shared" si="418"/>
        <v>174.79908</v>
      </c>
      <c r="V1183" s="3" t="str">
        <f t="shared" si="430"/>
        <v>A=</v>
      </c>
      <c r="W1183" s="9">
        <f t="shared" si="430"/>
        <v>43286</v>
      </c>
    </row>
    <row r="1184" spans="1:23" x14ac:dyDescent="0.2">
      <c r="A1184" s="102">
        <f t="shared" si="419"/>
        <v>40595</v>
      </c>
      <c r="B1184" s="6">
        <f t="shared" si="413"/>
        <v>11882.723565</v>
      </c>
      <c r="C1184" s="6">
        <f t="shared" si="420"/>
        <v>10000</v>
      </c>
      <c r="D1184" s="6">
        <f t="shared" si="414"/>
        <v>11882.723565</v>
      </c>
      <c r="E1184" s="48">
        <f t="shared" si="421"/>
        <v>3222.42</v>
      </c>
      <c r="F1184" s="10">
        <f t="shared" si="422"/>
        <v>3248.2</v>
      </c>
      <c r="G1184" s="18">
        <f t="shared" si="410"/>
        <v>40580</v>
      </c>
      <c r="H1184" s="2">
        <f t="shared" si="431"/>
        <v>8.0001986084992094E-3</v>
      </c>
      <c r="I1184" s="1">
        <f t="shared" si="423"/>
        <v>16</v>
      </c>
      <c r="J1184" s="49">
        <f t="shared" si="429"/>
        <v>28</v>
      </c>
      <c r="K1184" s="7">
        <f t="shared" si="415"/>
        <v>1.0045637300000001</v>
      </c>
      <c r="L1184" s="7">
        <f t="shared" si="424"/>
        <v>1.16545221</v>
      </c>
      <c r="M1184" s="7">
        <f t="shared" si="425"/>
        <v>1.1707710099999999</v>
      </c>
      <c r="N1184" s="6">
        <f t="shared" si="416"/>
        <v>11707.7101</v>
      </c>
      <c r="O1184" s="45">
        <v>0</v>
      </c>
      <c r="P1184" s="6">
        <v>0</v>
      </c>
      <c r="Q1184" s="6">
        <v>0</v>
      </c>
      <c r="R1184" s="2">
        <f t="shared" si="426"/>
        <v>5.0000000000000001E-3</v>
      </c>
      <c r="S1184" s="45">
        <f t="shared" si="427"/>
        <v>1071</v>
      </c>
      <c r="T1184" s="8">
        <f t="shared" si="417"/>
        <v>1.0149485650000001</v>
      </c>
      <c r="U1184" s="6">
        <f t="shared" si="418"/>
        <v>175.013465</v>
      </c>
      <c r="V1184" s="3" t="str">
        <f t="shared" si="430"/>
        <v>A=</v>
      </c>
      <c r="W1184" s="9">
        <f t="shared" si="430"/>
        <v>43286</v>
      </c>
    </row>
    <row r="1185" spans="1:23" x14ac:dyDescent="0.2">
      <c r="A1185" s="102">
        <f t="shared" si="419"/>
        <v>40596</v>
      </c>
      <c r="B1185" s="6">
        <f t="shared" si="413"/>
        <v>11886.270347</v>
      </c>
      <c r="C1185" s="6">
        <f t="shared" si="420"/>
        <v>10000</v>
      </c>
      <c r="D1185" s="6">
        <f t="shared" si="414"/>
        <v>11886.270347</v>
      </c>
      <c r="E1185" s="48">
        <f t="shared" si="421"/>
        <v>3222.42</v>
      </c>
      <c r="F1185" s="10">
        <f t="shared" si="422"/>
        <v>3248.2</v>
      </c>
      <c r="G1185" s="18">
        <f t="shared" si="410"/>
        <v>40580</v>
      </c>
      <c r="H1185" s="2">
        <f t="shared" si="431"/>
        <v>8.0001986084992094E-3</v>
      </c>
      <c r="I1185" s="1">
        <f t="shared" si="423"/>
        <v>17</v>
      </c>
      <c r="J1185" s="49">
        <f t="shared" si="429"/>
        <v>28</v>
      </c>
      <c r="K1185" s="7">
        <f t="shared" si="415"/>
        <v>1.0048496499999999</v>
      </c>
      <c r="L1185" s="7">
        <f t="shared" si="424"/>
        <v>1.16545221</v>
      </c>
      <c r="M1185" s="7">
        <f t="shared" si="425"/>
        <v>1.17110424</v>
      </c>
      <c r="N1185" s="6">
        <f t="shared" si="416"/>
        <v>11711.0424</v>
      </c>
      <c r="O1185" s="45">
        <v>0</v>
      </c>
      <c r="P1185" s="6">
        <v>0</v>
      </c>
      <c r="Q1185" s="6">
        <v>0</v>
      </c>
      <c r="R1185" s="2">
        <f t="shared" si="426"/>
        <v>5.0000000000000001E-3</v>
      </c>
      <c r="S1185" s="45">
        <f t="shared" si="427"/>
        <v>1072</v>
      </c>
      <c r="T1185" s="8">
        <f t="shared" si="417"/>
        <v>1.014962626</v>
      </c>
      <c r="U1185" s="6">
        <f t="shared" si="418"/>
        <v>175.227947</v>
      </c>
      <c r="V1185" s="3" t="str">
        <f t="shared" si="430"/>
        <v>A=</v>
      </c>
      <c r="W1185" s="9">
        <f t="shared" si="430"/>
        <v>43286</v>
      </c>
    </row>
    <row r="1186" spans="1:23" x14ac:dyDescent="0.2">
      <c r="A1186" s="102">
        <f t="shared" si="419"/>
        <v>40597</v>
      </c>
      <c r="B1186" s="6">
        <f t="shared" si="413"/>
        <v>11889.818249</v>
      </c>
      <c r="C1186" s="6">
        <f t="shared" si="420"/>
        <v>10000</v>
      </c>
      <c r="D1186" s="6">
        <f t="shared" si="414"/>
        <v>11889.818249</v>
      </c>
      <c r="E1186" s="48">
        <f t="shared" si="421"/>
        <v>3222.42</v>
      </c>
      <c r="F1186" s="10">
        <f t="shared" si="422"/>
        <v>3248.2</v>
      </c>
      <c r="G1186" s="18">
        <f t="shared" si="410"/>
        <v>40580</v>
      </c>
      <c r="H1186" s="2">
        <f t="shared" si="431"/>
        <v>8.0001986084992094E-3</v>
      </c>
      <c r="I1186" s="1">
        <f t="shared" si="423"/>
        <v>18</v>
      </c>
      <c r="J1186" s="49">
        <f t="shared" si="429"/>
        <v>28</v>
      </c>
      <c r="K1186" s="7">
        <f t="shared" si="415"/>
        <v>1.0051356600000001</v>
      </c>
      <c r="L1186" s="7">
        <f t="shared" si="424"/>
        <v>1.16545221</v>
      </c>
      <c r="M1186" s="7">
        <f t="shared" si="425"/>
        <v>1.1714375699999999</v>
      </c>
      <c r="N1186" s="6">
        <f t="shared" si="416"/>
        <v>11714.375700000001</v>
      </c>
      <c r="O1186" s="45">
        <v>0</v>
      </c>
      <c r="P1186" s="6">
        <v>0</v>
      </c>
      <c r="Q1186" s="6">
        <v>0</v>
      </c>
      <c r="R1186" s="2">
        <f t="shared" si="426"/>
        <v>5.0000000000000001E-3</v>
      </c>
      <c r="S1186" s="45">
        <f t="shared" si="427"/>
        <v>1073</v>
      </c>
      <c r="T1186" s="8">
        <f t="shared" si="417"/>
        <v>1.014976688</v>
      </c>
      <c r="U1186" s="6">
        <f t="shared" si="418"/>
        <v>175.44254900000001</v>
      </c>
      <c r="V1186" s="3" t="str">
        <f t="shared" si="430"/>
        <v>A=</v>
      </c>
      <c r="W1186" s="9">
        <f t="shared" si="430"/>
        <v>43286</v>
      </c>
    </row>
    <row r="1187" spans="1:23" x14ac:dyDescent="0.2">
      <c r="A1187" s="102">
        <f t="shared" si="419"/>
        <v>40598</v>
      </c>
      <c r="B1187" s="6">
        <f t="shared" si="413"/>
        <v>11893.367260999999</v>
      </c>
      <c r="C1187" s="6">
        <f t="shared" si="420"/>
        <v>10000</v>
      </c>
      <c r="D1187" s="6">
        <f t="shared" si="414"/>
        <v>11893.367260999999</v>
      </c>
      <c r="E1187" s="48">
        <f t="shared" si="421"/>
        <v>3222.42</v>
      </c>
      <c r="F1187" s="10">
        <f t="shared" si="422"/>
        <v>3248.2</v>
      </c>
      <c r="G1187" s="18">
        <f t="shared" si="410"/>
        <v>40580</v>
      </c>
      <c r="H1187" s="2">
        <f t="shared" si="431"/>
        <v>8.0001986084992094E-3</v>
      </c>
      <c r="I1187" s="1">
        <f t="shared" si="423"/>
        <v>19</v>
      </c>
      <c r="J1187" s="49">
        <f t="shared" si="429"/>
        <v>28</v>
      </c>
      <c r="K1187" s="7">
        <f t="shared" si="415"/>
        <v>1.00542175</v>
      </c>
      <c r="L1187" s="7">
        <f t="shared" si="424"/>
        <v>1.16545221</v>
      </c>
      <c r="M1187" s="7">
        <f t="shared" si="425"/>
        <v>1.1717709999999999</v>
      </c>
      <c r="N1187" s="6">
        <f t="shared" si="416"/>
        <v>11717.71</v>
      </c>
      <c r="O1187" s="45">
        <v>0</v>
      </c>
      <c r="P1187" s="6">
        <v>0</v>
      </c>
      <c r="Q1187" s="6">
        <v>0</v>
      </c>
      <c r="R1187" s="2">
        <f t="shared" si="426"/>
        <v>5.0000000000000001E-3</v>
      </c>
      <c r="S1187" s="45">
        <f t="shared" si="427"/>
        <v>1074</v>
      </c>
      <c r="T1187" s="8">
        <f t="shared" si="417"/>
        <v>1.0149907499999999</v>
      </c>
      <c r="U1187" s="6">
        <f t="shared" si="418"/>
        <v>175.65726100000001</v>
      </c>
      <c r="V1187" s="3" t="str">
        <f t="shared" si="430"/>
        <v>A=</v>
      </c>
      <c r="W1187" s="9">
        <f t="shared" si="430"/>
        <v>43286</v>
      </c>
    </row>
    <row r="1188" spans="1:23" x14ac:dyDescent="0.2">
      <c r="A1188" s="102">
        <f t="shared" si="419"/>
        <v>40599</v>
      </c>
      <c r="B1188" s="6">
        <f t="shared" si="413"/>
        <v>11896.917076</v>
      </c>
      <c r="C1188" s="6">
        <f t="shared" si="420"/>
        <v>10000</v>
      </c>
      <c r="D1188" s="6">
        <f t="shared" si="414"/>
        <v>11896.917076</v>
      </c>
      <c r="E1188" s="48">
        <f t="shared" si="421"/>
        <v>3222.42</v>
      </c>
      <c r="F1188" s="10">
        <f t="shared" si="422"/>
        <v>3248.2</v>
      </c>
      <c r="G1188" s="18">
        <f t="shared" si="410"/>
        <v>40580</v>
      </c>
      <c r="H1188" s="2">
        <f t="shared" si="431"/>
        <v>8.0001986084992094E-3</v>
      </c>
      <c r="I1188" s="1">
        <f t="shared" si="423"/>
        <v>20</v>
      </c>
      <c r="J1188" s="49">
        <f t="shared" si="429"/>
        <v>28</v>
      </c>
      <c r="K1188" s="7">
        <f t="shared" si="415"/>
        <v>1.0057079099999999</v>
      </c>
      <c r="L1188" s="7">
        <f t="shared" si="424"/>
        <v>1.16545221</v>
      </c>
      <c r="M1188" s="7">
        <f t="shared" si="425"/>
        <v>1.1721045000000001</v>
      </c>
      <c r="N1188" s="6">
        <f t="shared" si="416"/>
        <v>11721.045</v>
      </c>
      <c r="O1188" s="45">
        <v>0</v>
      </c>
      <c r="P1188" s="6">
        <v>0</v>
      </c>
      <c r="Q1188" s="6">
        <v>0</v>
      </c>
      <c r="R1188" s="2">
        <f t="shared" si="426"/>
        <v>5.0000000000000001E-3</v>
      </c>
      <c r="S1188" s="45">
        <f t="shared" si="427"/>
        <v>1075</v>
      </c>
      <c r="T1188" s="8">
        <f t="shared" si="417"/>
        <v>1.0150048119999999</v>
      </c>
      <c r="U1188" s="6">
        <f t="shared" si="418"/>
        <v>175.87207599999999</v>
      </c>
      <c r="V1188" s="3" t="str">
        <f t="shared" si="430"/>
        <v>A=</v>
      </c>
      <c r="W1188" s="9">
        <f t="shared" si="430"/>
        <v>43286</v>
      </c>
    </row>
    <row r="1189" spans="1:23" x14ac:dyDescent="0.2">
      <c r="A1189" s="102">
        <f t="shared" si="419"/>
        <v>40600</v>
      </c>
      <c r="B1189" s="6">
        <f t="shared" si="413"/>
        <v>11900.468102000001</v>
      </c>
      <c r="C1189" s="6">
        <f t="shared" si="420"/>
        <v>10000</v>
      </c>
      <c r="D1189" s="6">
        <f t="shared" si="414"/>
        <v>11900.468102000001</v>
      </c>
      <c r="E1189" s="48">
        <f t="shared" si="421"/>
        <v>3222.42</v>
      </c>
      <c r="F1189" s="10">
        <f t="shared" si="422"/>
        <v>3248.2</v>
      </c>
      <c r="G1189" s="18">
        <f t="shared" si="410"/>
        <v>40580</v>
      </c>
      <c r="H1189" s="2">
        <f t="shared" si="431"/>
        <v>8.0001986084992094E-3</v>
      </c>
      <c r="I1189" s="1">
        <f t="shared" si="423"/>
        <v>21</v>
      </c>
      <c r="J1189" s="49">
        <f t="shared" si="429"/>
        <v>28</v>
      </c>
      <c r="K1189" s="7">
        <f t="shared" si="415"/>
        <v>1.00599416</v>
      </c>
      <c r="L1189" s="7">
        <f t="shared" si="424"/>
        <v>1.16545221</v>
      </c>
      <c r="M1189" s="7">
        <f t="shared" si="425"/>
        <v>1.1724381100000001</v>
      </c>
      <c r="N1189" s="6">
        <f t="shared" si="416"/>
        <v>11724.381100000001</v>
      </c>
      <c r="O1189" s="45">
        <v>0</v>
      </c>
      <c r="P1189" s="6">
        <v>0</v>
      </c>
      <c r="Q1189" s="6">
        <v>0</v>
      </c>
      <c r="R1189" s="2">
        <f t="shared" si="426"/>
        <v>5.0000000000000001E-3</v>
      </c>
      <c r="S1189" s="45">
        <f t="shared" si="427"/>
        <v>1076</v>
      </c>
      <c r="T1189" s="8">
        <f t="shared" si="417"/>
        <v>1.0150188739999999</v>
      </c>
      <c r="U1189" s="6">
        <f t="shared" si="418"/>
        <v>176.08700200000001</v>
      </c>
      <c r="V1189" s="3" t="str">
        <f t="shared" si="430"/>
        <v>A=</v>
      </c>
      <c r="W1189" s="9">
        <f t="shared" si="430"/>
        <v>43286</v>
      </c>
    </row>
    <row r="1190" spans="1:23" x14ac:dyDescent="0.2">
      <c r="A1190" s="102">
        <f t="shared" si="419"/>
        <v>40601</v>
      </c>
      <c r="B1190" s="6">
        <f t="shared" si="413"/>
        <v>11904.020236999999</v>
      </c>
      <c r="C1190" s="6">
        <f t="shared" si="420"/>
        <v>10000</v>
      </c>
      <c r="D1190" s="6">
        <f t="shared" si="414"/>
        <v>11904.020236999999</v>
      </c>
      <c r="E1190" s="48">
        <f t="shared" si="421"/>
        <v>3222.42</v>
      </c>
      <c r="F1190" s="10">
        <f t="shared" si="422"/>
        <v>3248.2</v>
      </c>
      <c r="G1190" s="18">
        <f t="shared" si="410"/>
        <v>40580</v>
      </c>
      <c r="H1190" s="2">
        <f t="shared" si="431"/>
        <v>8.0001986084992094E-3</v>
      </c>
      <c r="I1190" s="1">
        <f t="shared" si="423"/>
        <v>22</v>
      </c>
      <c r="J1190" s="49">
        <f t="shared" si="429"/>
        <v>28</v>
      </c>
      <c r="K1190" s="7">
        <f t="shared" si="415"/>
        <v>1.00628049</v>
      </c>
      <c r="L1190" s="7">
        <f t="shared" si="424"/>
        <v>1.16545221</v>
      </c>
      <c r="M1190" s="7">
        <f t="shared" si="425"/>
        <v>1.1727718199999999</v>
      </c>
      <c r="N1190" s="6">
        <f t="shared" si="416"/>
        <v>11727.718199999999</v>
      </c>
      <c r="O1190" s="45">
        <v>0</v>
      </c>
      <c r="P1190" s="6">
        <v>0</v>
      </c>
      <c r="Q1190" s="6">
        <v>0</v>
      </c>
      <c r="R1190" s="2">
        <f t="shared" si="426"/>
        <v>5.0000000000000001E-3</v>
      </c>
      <c r="S1190" s="45">
        <f t="shared" si="427"/>
        <v>1077</v>
      </c>
      <c r="T1190" s="8">
        <f t="shared" si="417"/>
        <v>1.0150329360000001</v>
      </c>
      <c r="U1190" s="6">
        <f t="shared" si="418"/>
        <v>176.30203700000001</v>
      </c>
      <c r="V1190" s="3" t="str">
        <f t="shared" si="430"/>
        <v>A=</v>
      </c>
      <c r="W1190" s="9">
        <f t="shared" si="430"/>
        <v>43286</v>
      </c>
    </row>
    <row r="1191" spans="1:23" x14ac:dyDescent="0.2">
      <c r="A1191" s="102">
        <f t="shared" si="419"/>
        <v>40602</v>
      </c>
      <c r="B1191" s="6">
        <f t="shared" si="413"/>
        <v>11907.573390000001</v>
      </c>
      <c r="C1191" s="6">
        <f t="shared" si="420"/>
        <v>10000</v>
      </c>
      <c r="D1191" s="6">
        <f t="shared" si="414"/>
        <v>11907.573390000001</v>
      </c>
      <c r="E1191" s="48">
        <f t="shared" si="421"/>
        <v>3222.42</v>
      </c>
      <c r="F1191" s="10">
        <f t="shared" si="422"/>
        <v>3248.2</v>
      </c>
      <c r="G1191" s="18">
        <f t="shared" si="410"/>
        <v>40580</v>
      </c>
      <c r="H1191" s="2">
        <f t="shared" si="431"/>
        <v>8.0001986084992094E-3</v>
      </c>
      <c r="I1191" s="1">
        <f t="shared" si="423"/>
        <v>23</v>
      </c>
      <c r="J1191" s="49">
        <f t="shared" si="429"/>
        <v>28</v>
      </c>
      <c r="K1191" s="7">
        <f t="shared" si="415"/>
        <v>1.0065669100000001</v>
      </c>
      <c r="L1191" s="7">
        <f t="shared" si="424"/>
        <v>1.16545221</v>
      </c>
      <c r="M1191" s="7">
        <f t="shared" si="425"/>
        <v>1.1731056200000001</v>
      </c>
      <c r="N1191" s="6">
        <f t="shared" si="416"/>
        <v>11731.056200000001</v>
      </c>
      <c r="O1191" s="45">
        <v>0</v>
      </c>
      <c r="P1191" s="6">
        <v>0</v>
      </c>
      <c r="Q1191" s="6">
        <v>0</v>
      </c>
      <c r="R1191" s="2">
        <f t="shared" si="426"/>
        <v>5.0000000000000001E-3</v>
      </c>
      <c r="S1191" s="45">
        <f t="shared" si="427"/>
        <v>1078</v>
      </c>
      <c r="T1191" s="8">
        <f t="shared" si="417"/>
        <v>1.0150469989999999</v>
      </c>
      <c r="U1191" s="6">
        <f t="shared" si="418"/>
        <v>176.51719</v>
      </c>
      <c r="V1191" s="3" t="str">
        <f t="shared" si="430"/>
        <v>A=</v>
      </c>
      <c r="W1191" s="9">
        <f t="shared" si="430"/>
        <v>43286</v>
      </c>
    </row>
    <row r="1192" spans="1:23" x14ac:dyDescent="0.2">
      <c r="A1192" s="102">
        <f t="shared" si="419"/>
        <v>40603</v>
      </c>
      <c r="B1192" s="6">
        <f t="shared" si="413"/>
        <v>11911.127653000001</v>
      </c>
      <c r="C1192" s="6">
        <f t="shared" si="420"/>
        <v>10000</v>
      </c>
      <c r="D1192" s="6">
        <f t="shared" si="414"/>
        <v>11911.127653000001</v>
      </c>
      <c r="E1192" s="48">
        <f t="shared" si="421"/>
        <v>3222.42</v>
      </c>
      <c r="F1192" s="10">
        <f t="shared" si="422"/>
        <v>3248.2</v>
      </c>
      <c r="G1192" s="18">
        <f t="shared" si="410"/>
        <v>40580</v>
      </c>
      <c r="H1192" s="2">
        <f t="shared" si="431"/>
        <v>8.0001986084992094E-3</v>
      </c>
      <c r="I1192" s="1">
        <f t="shared" si="423"/>
        <v>24</v>
      </c>
      <c r="J1192" s="49">
        <f t="shared" si="429"/>
        <v>28</v>
      </c>
      <c r="K1192" s="7">
        <f t="shared" si="415"/>
        <v>1.0068534</v>
      </c>
      <c r="L1192" s="7">
        <f t="shared" si="424"/>
        <v>1.16545221</v>
      </c>
      <c r="M1192" s="7">
        <f t="shared" si="425"/>
        <v>1.1734395200000001</v>
      </c>
      <c r="N1192" s="6">
        <f t="shared" si="416"/>
        <v>11734.395200000001</v>
      </c>
      <c r="O1192" s="45">
        <v>0</v>
      </c>
      <c r="P1192" s="6">
        <v>0</v>
      </c>
      <c r="Q1192" s="6">
        <v>0</v>
      </c>
      <c r="R1192" s="2">
        <f t="shared" si="426"/>
        <v>5.0000000000000001E-3</v>
      </c>
      <c r="S1192" s="45">
        <f t="shared" si="427"/>
        <v>1079</v>
      </c>
      <c r="T1192" s="8">
        <f t="shared" si="417"/>
        <v>1.015061062</v>
      </c>
      <c r="U1192" s="6">
        <f t="shared" si="418"/>
        <v>176.73245299999999</v>
      </c>
      <c r="V1192" s="3" t="str">
        <f t="shared" si="430"/>
        <v>A=</v>
      </c>
      <c r="W1192" s="9">
        <f t="shared" si="430"/>
        <v>43286</v>
      </c>
    </row>
    <row r="1193" spans="1:23" x14ac:dyDescent="0.2">
      <c r="A1193" s="102">
        <f t="shared" si="419"/>
        <v>40604</v>
      </c>
      <c r="B1193" s="6">
        <f t="shared" si="413"/>
        <v>11914.682923</v>
      </c>
      <c r="C1193" s="6">
        <f t="shared" si="420"/>
        <v>10000</v>
      </c>
      <c r="D1193" s="6">
        <f t="shared" si="414"/>
        <v>11914.682923</v>
      </c>
      <c r="E1193" s="48">
        <f t="shared" si="421"/>
        <v>3222.42</v>
      </c>
      <c r="F1193" s="10">
        <f t="shared" si="422"/>
        <v>3248.2</v>
      </c>
      <c r="G1193" s="18">
        <f t="shared" si="410"/>
        <v>40580</v>
      </c>
      <c r="H1193" s="2">
        <f t="shared" si="431"/>
        <v>8.0001986084992094E-3</v>
      </c>
      <c r="I1193" s="1">
        <f t="shared" si="423"/>
        <v>25</v>
      </c>
      <c r="J1193" s="49">
        <f t="shared" si="429"/>
        <v>28</v>
      </c>
      <c r="K1193" s="7">
        <f t="shared" si="415"/>
        <v>1.00713998</v>
      </c>
      <c r="L1193" s="7">
        <f t="shared" si="424"/>
        <v>1.16545221</v>
      </c>
      <c r="M1193" s="7">
        <f t="shared" si="425"/>
        <v>1.17377351</v>
      </c>
      <c r="N1193" s="6">
        <f t="shared" si="416"/>
        <v>11737.7351</v>
      </c>
      <c r="O1193" s="45">
        <v>0</v>
      </c>
      <c r="P1193" s="6">
        <v>0</v>
      </c>
      <c r="Q1193" s="6">
        <v>0</v>
      </c>
      <c r="R1193" s="2">
        <f t="shared" si="426"/>
        <v>5.0000000000000001E-3</v>
      </c>
      <c r="S1193" s="45">
        <f t="shared" si="427"/>
        <v>1080</v>
      </c>
      <c r="T1193" s="8">
        <f t="shared" si="417"/>
        <v>1.0150751250000001</v>
      </c>
      <c r="U1193" s="6">
        <f t="shared" si="418"/>
        <v>176.947823</v>
      </c>
      <c r="V1193" s="3" t="str">
        <f t="shared" si="430"/>
        <v>A=</v>
      </c>
      <c r="W1193" s="9">
        <f t="shared" si="430"/>
        <v>43286</v>
      </c>
    </row>
    <row r="1194" spans="1:23" x14ac:dyDescent="0.2">
      <c r="A1194" s="102">
        <f t="shared" si="419"/>
        <v>40605</v>
      </c>
      <c r="B1194" s="6">
        <f t="shared" si="413"/>
        <v>11918.239201</v>
      </c>
      <c r="C1194" s="6">
        <f t="shared" si="420"/>
        <v>10000</v>
      </c>
      <c r="D1194" s="6">
        <f t="shared" si="414"/>
        <v>11918.239201</v>
      </c>
      <c r="E1194" s="48">
        <f t="shared" si="421"/>
        <v>3222.42</v>
      </c>
      <c r="F1194" s="10">
        <f t="shared" si="422"/>
        <v>3248.2</v>
      </c>
      <c r="G1194" s="18">
        <f t="shared" ref="G1194:G1257" si="432">IF(F1194&lt;&gt;F1193,A1194,G1193)</f>
        <v>40580</v>
      </c>
      <c r="H1194" s="2">
        <f t="shared" si="431"/>
        <v>8.0001986084992094E-3</v>
      </c>
      <c r="I1194" s="1">
        <f t="shared" si="423"/>
        <v>26</v>
      </c>
      <c r="J1194" s="49">
        <f t="shared" si="429"/>
        <v>28</v>
      </c>
      <c r="K1194" s="7">
        <f t="shared" si="415"/>
        <v>1.0074266300000001</v>
      </c>
      <c r="L1194" s="7">
        <f t="shared" si="424"/>
        <v>1.16545221</v>
      </c>
      <c r="M1194" s="7">
        <f t="shared" si="425"/>
        <v>1.17410759</v>
      </c>
      <c r="N1194" s="6">
        <f t="shared" si="416"/>
        <v>11741.0759</v>
      </c>
      <c r="O1194" s="45">
        <v>0</v>
      </c>
      <c r="P1194" s="6">
        <v>0</v>
      </c>
      <c r="Q1194" s="6">
        <v>0</v>
      </c>
      <c r="R1194" s="2">
        <f t="shared" si="426"/>
        <v>5.0000000000000001E-3</v>
      </c>
      <c r="S1194" s="45">
        <f t="shared" si="427"/>
        <v>1081</v>
      </c>
      <c r="T1194" s="8">
        <f t="shared" si="417"/>
        <v>1.0150891879999999</v>
      </c>
      <c r="U1194" s="6">
        <f t="shared" si="418"/>
        <v>177.16330099999999</v>
      </c>
      <c r="V1194" s="3" t="str">
        <f t="shared" si="430"/>
        <v>A=</v>
      </c>
      <c r="W1194" s="9">
        <f t="shared" si="430"/>
        <v>43286</v>
      </c>
    </row>
    <row r="1195" spans="1:23" x14ac:dyDescent="0.2">
      <c r="A1195" s="102">
        <f t="shared" si="419"/>
        <v>40606</v>
      </c>
      <c r="B1195" s="6">
        <f t="shared" si="413"/>
        <v>11921.7966</v>
      </c>
      <c r="C1195" s="6">
        <f t="shared" si="420"/>
        <v>10000</v>
      </c>
      <c r="D1195" s="6">
        <f t="shared" si="414"/>
        <v>11921.7966</v>
      </c>
      <c r="E1195" s="48">
        <f t="shared" si="421"/>
        <v>3222.42</v>
      </c>
      <c r="F1195" s="10">
        <f t="shared" si="422"/>
        <v>3248.2</v>
      </c>
      <c r="G1195" s="18">
        <f t="shared" si="432"/>
        <v>40580</v>
      </c>
      <c r="H1195" s="2">
        <f t="shared" si="431"/>
        <v>8.0001986084992094E-3</v>
      </c>
      <c r="I1195" s="1">
        <f t="shared" si="423"/>
        <v>27</v>
      </c>
      <c r="J1195" s="49">
        <f t="shared" si="429"/>
        <v>28</v>
      </c>
      <c r="K1195" s="7">
        <f t="shared" si="415"/>
        <v>1.0077133700000001</v>
      </c>
      <c r="L1195" s="7">
        <f t="shared" si="424"/>
        <v>1.16545221</v>
      </c>
      <c r="M1195" s="7">
        <f t="shared" si="425"/>
        <v>1.1744417700000001</v>
      </c>
      <c r="N1195" s="6">
        <f t="shared" si="416"/>
        <v>11744.4177</v>
      </c>
      <c r="O1195" s="45">
        <v>0</v>
      </c>
      <c r="P1195" s="6">
        <v>0</v>
      </c>
      <c r="Q1195" s="6">
        <v>0</v>
      </c>
      <c r="R1195" s="2">
        <f t="shared" si="426"/>
        <v>5.0000000000000001E-3</v>
      </c>
      <c r="S1195" s="45">
        <f t="shared" si="427"/>
        <v>1082</v>
      </c>
      <c r="T1195" s="8">
        <f t="shared" si="417"/>
        <v>1.0151032520000001</v>
      </c>
      <c r="U1195" s="6">
        <f t="shared" si="418"/>
        <v>177.37889999999999</v>
      </c>
      <c r="V1195" s="3" t="str">
        <f t="shared" ref="V1195:W1210" si="433">V1194</f>
        <v>A=</v>
      </c>
      <c r="W1195" s="9">
        <f t="shared" si="433"/>
        <v>43286</v>
      </c>
    </row>
    <row r="1196" spans="1:23" x14ac:dyDescent="0.2">
      <c r="A1196" s="102">
        <f t="shared" si="419"/>
        <v>40607</v>
      </c>
      <c r="B1196" s="6">
        <f t="shared" si="413"/>
        <v>11925.354993999999</v>
      </c>
      <c r="C1196" s="6">
        <f t="shared" si="420"/>
        <v>10000</v>
      </c>
      <c r="D1196" s="6">
        <f t="shared" si="414"/>
        <v>11925.354993999999</v>
      </c>
      <c r="E1196" s="48">
        <f t="shared" si="421"/>
        <v>3222.42</v>
      </c>
      <c r="F1196" s="10">
        <f t="shared" si="422"/>
        <v>3248.2</v>
      </c>
      <c r="G1196" s="18">
        <f t="shared" si="432"/>
        <v>40580</v>
      </c>
      <c r="H1196" s="2">
        <f t="shared" si="431"/>
        <v>8.0001986084992094E-3</v>
      </c>
      <c r="I1196" s="1">
        <f t="shared" si="423"/>
        <v>28</v>
      </c>
      <c r="J1196" s="49">
        <f t="shared" si="429"/>
        <v>28</v>
      </c>
      <c r="K1196" s="7">
        <f t="shared" si="415"/>
        <v>1.00800019</v>
      </c>
      <c r="L1196" s="7">
        <f t="shared" si="424"/>
        <v>1.16545221</v>
      </c>
      <c r="M1196" s="7">
        <f t="shared" si="425"/>
        <v>1.17477604</v>
      </c>
      <c r="N1196" s="6">
        <f t="shared" si="416"/>
        <v>11747.760399999999</v>
      </c>
      <c r="O1196" s="45">
        <v>0</v>
      </c>
      <c r="P1196" s="6">
        <v>0</v>
      </c>
      <c r="Q1196" s="6">
        <v>0</v>
      </c>
      <c r="R1196" s="2">
        <f t="shared" si="426"/>
        <v>5.0000000000000001E-3</v>
      </c>
      <c r="S1196" s="45">
        <f t="shared" si="427"/>
        <v>1083</v>
      </c>
      <c r="T1196" s="8">
        <f t="shared" si="417"/>
        <v>1.0151173149999999</v>
      </c>
      <c r="U1196" s="6">
        <f t="shared" si="418"/>
        <v>177.594594</v>
      </c>
      <c r="V1196" s="3" t="str">
        <f t="shared" si="433"/>
        <v>A=</v>
      </c>
      <c r="W1196" s="9">
        <f t="shared" si="433"/>
        <v>43286</v>
      </c>
    </row>
    <row r="1197" spans="1:23" x14ac:dyDescent="0.2">
      <c r="A1197" s="102">
        <f t="shared" si="419"/>
        <v>40608</v>
      </c>
      <c r="B1197" s="6">
        <f t="shared" si="413"/>
        <v>11928.547538999999</v>
      </c>
      <c r="C1197" s="6">
        <f t="shared" si="420"/>
        <v>10000</v>
      </c>
      <c r="D1197" s="6">
        <f t="shared" si="414"/>
        <v>11928.547538999999</v>
      </c>
      <c r="E1197" s="48">
        <f t="shared" si="421"/>
        <v>3248.2</v>
      </c>
      <c r="F1197" s="10">
        <f t="shared" si="422"/>
        <v>3273.86</v>
      </c>
      <c r="G1197" s="18">
        <f t="shared" si="432"/>
        <v>40608</v>
      </c>
      <c r="H1197" s="2">
        <f t="shared" si="431"/>
        <v>7.8997598670034197E-3</v>
      </c>
      <c r="I1197" s="1">
        <f t="shared" si="423"/>
        <v>1</v>
      </c>
      <c r="J1197" s="49">
        <f t="shared" si="429"/>
        <v>31</v>
      </c>
      <c r="K1197" s="7">
        <f t="shared" si="415"/>
        <v>1.0002538599999999</v>
      </c>
      <c r="L1197" s="7">
        <f t="shared" si="424"/>
        <v>1.17477604</v>
      </c>
      <c r="M1197" s="7">
        <f t="shared" si="425"/>
        <v>1.1750742599999999</v>
      </c>
      <c r="N1197" s="6">
        <f t="shared" si="416"/>
        <v>11750.7426</v>
      </c>
      <c r="O1197" s="45">
        <v>0</v>
      </c>
      <c r="P1197" s="6">
        <v>0</v>
      </c>
      <c r="Q1197" s="6">
        <v>0</v>
      </c>
      <c r="R1197" s="2">
        <f t="shared" si="426"/>
        <v>5.0000000000000001E-3</v>
      </c>
      <c r="S1197" s="45">
        <f t="shared" si="427"/>
        <v>1084</v>
      </c>
      <c r="T1197" s="8">
        <f t="shared" si="417"/>
        <v>1.0151313790000001</v>
      </c>
      <c r="U1197" s="6">
        <f t="shared" si="418"/>
        <v>177.80493899999999</v>
      </c>
      <c r="V1197" s="3" t="str">
        <f t="shared" si="433"/>
        <v>A=</v>
      </c>
      <c r="W1197" s="9">
        <f t="shared" si="433"/>
        <v>43286</v>
      </c>
    </row>
    <row r="1198" spans="1:23" x14ac:dyDescent="0.2">
      <c r="A1198" s="102">
        <f t="shared" si="419"/>
        <v>40609</v>
      </c>
      <c r="B1198" s="6">
        <f t="shared" si="413"/>
        <v>11931.740980999999</v>
      </c>
      <c r="C1198" s="6">
        <f t="shared" si="420"/>
        <v>10000</v>
      </c>
      <c r="D1198" s="6">
        <f t="shared" si="414"/>
        <v>11931.740980999999</v>
      </c>
      <c r="E1198" s="48">
        <f t="shared" si="421"/>
        <v>3248.2</v>
      </c>
      <c r="F1198" s="10">
        <f t="shared" si="422"/>
        <v>3273.86</v>
      </c>
      <c r="G1198" s="18">
        <f t="shared" si="432"/>
        <v>40608</v>
      </c>
      <c r="H1198" s="2">
        <f t="shared" si="431"/>
        <v>7.8997598670034197E-3</v>
      </c>
      <c r="I1198" s="1">
        <f t="shared" si="423"/>
        <v>2</v>
      </c>
      <c r="J1198" s="49">
        <f t="shared" si="429"/>
        <v>31</v>
      </c>
      <c r="K1198" s="7">
        <f t="shared" si="415"/>
        <v>1.00050778</v>
      </c>
      <c r="L1198" s="7">
        <f t="shared" si="424"/>
        <v>1.17477604</v>
      </c>
      <c r="M1198" s="7">
        <f t="shared" si="425"/>
        <v>1.17537256</v>
      </c>
      <c r="N1198" s="6">
        <f t="shared" si="416"/>
        <v>11753.7256</v>
      </c>
      <c r="O1198" s="45">
        <v>0</v>
      </c>
      <c r="P1198" s="6">
        <v>0</v>
      </c>
      <c r="Q1198" s="6">
        <v>0</v>
      </c>
      <c r="R1198" s="2">
        <f t="shared" si="426"/>
        <v>5.0000000000000001E-3</v>
      </c>
      <c r="S1198" s="45">
        <f t="shared" si="427"/>
        <v>1085</v>
      </c>
      <c r="T1198" s="8">
        <f t="shared" si="417"/>
        <v>1.015145443</v>
      </c>
      <c r="U1198" s="6">
        <f t="shared" si="418"/>
        <v>178.01538099999999</v>
      </c>
      <c r="V1198" s="3" t="str">
        <f t="shared" si="433"/>
        <v>A=</v>
      </c>
      <c r="W1198" s="9">
        <f t="shared" si="433"/>
        <v>43286</v>
      </c>
    </row>
    <row r="1199" spans="1:23" x14ac:dyDescent="0.2">
      <c r="A1199" s="102">
        <f t="shared" si="419"/>
        <v>40610</v>
      </c>
      <c r="B1199" s="6">
        <f t="shared" si="413"/>
        <v>11934.935318</v>
      </c>
      <c r="C1199" s="6">
        <f t="shared" si="420"/>
        <v>10000</v>
      </c>
      <c r="D1199" s="6">
        <f t="shared" si="414"/>
        <v>11934.935318</v>
      </c>
      <c r="E1199" s="48">
        <f t="shared" si="421"/>
        <v>3248.2</v>
      </c>
      <c r="F1199" s="10">
        <f t="shared" si="422"/>
        <v>3273.86</v>
      </c>
      <c r="G1199" s="18">
        <f t="shared" si="432"/>
        <v>40608</v>
      </c>
      <c r="H1199" s="2">
        <f t="shared" si="431"/>
        <v>7.8997598670034197E-3</v>
      </c>
      <c r="I1199" s="1">
        <f t="shared" si="423"/>
        <v>3</v>
      </c>
      <c r="J1199" s="49">
        <f t="shared" si="429"/>
        <v>31</v>
      </c>
      <c r="K1199" s="7">
        <f t="shared" si="415"/>
        <v>1.00076177</v>
      </c>
      <c r="L1199" s="7">
        <f t="shared" si="424"/>
        <v>1.17477604</v>
      </c>
      <c r="M1199" s="7">
        <f t="shared" si="425"/>
        <v>1.1756709400000001</v>
      </c>
      <c r="N1199" s="6">
        <f t="shared" si="416"/>
        <v>11756.7094</v>
      </c>
      <c r="O1199" s="45">
        <v>0</v>
      </c>
      <c r="P1199" s="6">
        <v>0</v>
      </c>
      <c r="Q1199" s="6">
        <v>0</v>
      </c>
      <c r="R1199" s="2">
        <f t="shared" si="426"/>
        <v>5.0000000000000001E-3</v>
      </c>
      <c r="S1199" s="45">
        <f t="shared" si="427"/>
        <v>1086</v>
      </c>
      <c r="T1199" s="8">
        <f t="shared" si="417"/>
        <v>1.0151595069999999</v>
      </c>
      <c r="U1199" s="6">
        <f t="shared" si="418"/>
        <v>178.22591800000001</v>
      </c>
      <c r="V1199" s="3" t="str">
        <f t="shared" si="433"/>
        <v>A=</v>
      </c>
      <c r="W1199" s="9">
        <f t="shared" si="433"/>
        <v>43286</v>
      </c>
    </row>
    <row r="1200" spans="1:23" x14ac:dyDescent="0.2">
      <c r="A1200" s="102">
        <f t="shared" si="419"/>
        <v>40611</v>
      </c>
      <c r="B1200" s="6">
        <f t="shared" si="413"/>
        <v>11938.130665000001</v>
      </c>
      <c r="C1200" s="6">
        <f t="shared" si="420"/>
        <v>10000</v>
      </c>
      <c r="D1200" s="6">
        <f t="shared" si="414"/>
        <v>11938.130665000001</v>
      </c>
      <c r="E1200" s="48">
        <f t="shared" si="421"/>
        <v>3248.2</v>
      </c>
      <c r="F1200" s="10">
        <f t="shared" si="422"/>
        <v>3273.86</v>
      </c>
      <c r="G1200" s="18">
        <f t="shared" si="432"/>
        <v>40608</v>
      </c>
      <c r="H1200" s="2">
        <f t="shared" si="431"/>
        <v>7.8997598670034197E-3</v>
      </c>
      <c r="I1200" s="1">
        <f t="shared" si="423"/>
        <v>4</v>
      </c>
      <c r="J1200" s="49">
        <f t="shared" si="429"/>
        <v>31</v>
      </c>
      <c r="K1200" s="7">
        <f t="shared" si="415"/>
        <v>1.0010158300000001</v>
      </c>
      <c r="L1200" s="7">
        <f t="shared" si="424"/>
        <v>1.17477604</v>
      </c>
      <c r="M1200" s="7">
        <f t="shared" si="425"/>
        <v>1.17596941</v>
      </c>
      <c r="N1200" s="6">
        <f t="shared" si="416"/>
        <v>11759.694100000001</v>
      </c>
      <c r="O1200" s="45">
        <v>0</v>
      </c>
      <c r="P1200" s="6">
        <v>0</v>
      </c>
      <c r="Q1200" s="6">
        <v>0</v>
      </c>
      <c r="R1200" s="2">
        <f t="shared" si="426"/>
        <v>5.0000000000000001E-3</v>
      </c>
      <c r="S1200" s="45">
        <f t="shared" si="427"/>
        <v>1087</v>
      </c>
      <c r="T1200" s="8">
        <f t="shared" si="417"/>
        <v>1.0151735719999999</v>
      </c>
      <c r="U1200" s="6">
        <f t="shared" si="418"/>
        <v>178.436565</v>
      </c>
      <c r="V1200" s="3" t="str">
        <f t="shared" si="433"/>
        <v>A=</v>
      </c>
      <c r="W1200" s="9">
        <f t="shared" si="433"/>
        <v>43286</v>
      </c>
    </row>
    <row r="1201" spans="1:23" x14ac:dyDescent="0.2">
      <c r="A1201" s="102">
        <f t="shared" si="419"/>
        <v>40612</v>
      </c>
      <c r="B1201" s="6">
        <f t="shared" si="413"/>
        <v>11941.326693000001</v>
      </c>
      <c r="C1201" s="6">
        <f t="shared" si="420"/>
        <v>10000</v>
      </c>
      <c r="D1201" s="6">
        <f t="shared" si="414"/>
        <v>11941.326693000001</v>
      </c>
      <c r="E1201" s="48">
        <f t="shared" si="421"/>
        <v>3248.2</v>
      </c>
      <c r="F1201" s="10">
        <f t="shared" si="422"/>
        <v>3273.86</v>
      </c>
      <c r="G1201" s="18">
        <f t="shared" si="432"/>
        <v>40608</v>
      </c>
      <c r="H1201" s="2">
        <f t="shared" si="431"/>
        <v>7.8997598670034197E-3</v>
      </c>
      <c r="I1201" s="1">
        <f t="shared" si="423"/>
        <v>5</v>
      </c>
      <c r="J1201" s="49">
        <f t="shared" si="429"/>
        <v>31</v>
      </c>
      <c r="K1201" s="7">
        <f t="shared" si="415"/>
        <v>1.00126995</v>
      </c>
      <c r="L1201" s="7">
        <f t="shared" si="424"/>
        <v>1.17477604</v>
      </c>
      <c r="M1201" s="7">
        <f t="shared" si="425"/>
        <v>1.17626794</v>
      </c>
      <c r="N1201" s="6">
        <f t="shared" si="416"/>
        <v>11762.679400000001</v>
      </c>
      <c r="O1201" s="45">
        <v>0</v>
      </c>
      <c r="P1201" s="6">
        <v>0</v>
      </c>
      <c r="Q1201" s="6">
        <v>0</v>
      </c>
      <c r="R1201" s="2">
        <f t="shared" si="426"/>
        <v>5.0000000000000001E-3</v>
      </c>
      <c r="S1201" s="45">
        <f t="shared" si="427"/>
        <v>1088</v>
      </c>
      <c r="T1201" s="8">
        <f t="shared" si="417"/>
        <v>1.0151876360000001</v>
      </c>
      <c r="U1201" s="6">
        <f t="shared" si="418"/>
        <v>178.64729299999999</v>
      </c>
      <c r="V1201" s="3" t="str">
        <f t="shared" si="433"/>
        <v>A=</v>
      </c>
      <c r="W1201" s="9">
        <f t="shared" si="433"/>
        <v>43286</v>
      </c>
    </row>
    <row r="1202" spans="1:23" x14ac:dyDescent="0.2">
      <c r="A1202" s="102">
        <f t="shared" si="419"/>
        <v>40613</v>
      </c>
      <c r="B1202" s="6">
        <f t="shared" si="413"/>
        <v>11944.523627999999</v>
      </c>
      <c r="C1202" s="6">
        <f t="shared" si="420"/>
        <v>10000</v>
      </c>
      <c r="D1202" s="6">
        <f t="shared" si="414"/>
        <v>11944.523627999999</v>
      </c>
      <c r="E1202" s="48">
        <f t="shared" si="421"/>
        <v>3248.2</v>
      </c>
      <c r="F1202" s="10">
        <f t="shared" si="422"/>
        <v>3273.86</v>
      </c>
      <c r="G1202" s="18">
        <f t="shared" si="432"/>
        <v>40608</v>
      </c>
      <c r="H1202" s="2">
        <f t="shared" si="431"/>
        <v>7.8997598670034197E-3</v>
      </c>
      <c r="I1202" s="1">
        <f t="shared" si="423"/>
        <v>6</v>
      </c>
      <c r="J1202" s="49">
        <f t="shared" si="429"/>
        <v>31</v>
      </c>
      <c r="K1202" s="7">
        <f t="shared" si="415"/>
        <v>1.00152413</v>
      </c>
      <c r="L1202" s="7">
        <f t="shared" si="424"/>
        <v>1.17477604</v>
      </c>
      <c r="M1202" s="7">
        <f t="shared" si="425"/>
        <v>1.17656655</v>
      </c>
      <c r="N1202" s="6">
        <f t="shared" si="416"/>
        <v>11765.665499999999</v>
      </c>
      <c r="O1202" s="45">
        <v>0</v>
      </c>
      <c r="P1202" s="6">
        <v>0</v>
      </c>
      <c r="Q1202" s="6">
        <v>0</v>
      </c>
      <c r="R1202" s="2">
        <f t="shared" si="426"/>
        <v>5.0000000000000001E-3</v>
      </c>
      <c r="S1202" s="45">
        <f t="shared" si="427"/>
        <v>1089</v>
      </c>
      <c r="T1202" s="8">
        <f t="shared" si="417"/>
        <v>1.0152017010000001</v>
      </c>
      <c r="U1202" s="6">
        <f t="shared" si="418"/>
        <v>178.85812799999999</v>
      </c>
      <c r="V1202" s="3" t="str">
        <f t="shared" si="433"/>
        <v>A=</v>
      </c>
      <c r="W1202" s="9">
        <f t="shared" si="433"/>
        <v>43286</v>
      </c>
    </row>
    <row r="1203" spans="1:23" x14ac:dyDescent="0.2">
      <c r="A1203" s="102">
        <f t="shared" si="419"/>
        <v>40614</v>
      </c>
      <c r="B1203" s="6">
        <f t="shared" si="413"/>
        <v>11947.721358999999</v>
      </c>
      <c r="C1203" s="6">
        <f t="shared" si="420"/>
        <v>10000</v>
      </c>
      <c r="D1203" s="6">
        <f t="shared" si="414"/>
        <v>11947.721358999999</v>
      </c>
      <c r="E1203" s="48">
        <f t="shared" si="421"/>
        <v>3248.2</v>
      </c>
      <c r="F1203" s="10">
        <f t="shared" si="422"/>
        <v>3273.86</v>
      </c>
      <c r="G1203" s="18">
        <f t="shared" si="432"/>
        <v>40608</v>
      </c>
      <c r="H1203" s="2">
        <f t="shared" si="431"/>
        <v>7.8997598670034197E-3</v>
      </c>
      <c r="I1203" s="1">
        <f t="shared" si="423"/>
        <v>7</v>
      </c>
      <c r="J1203" s="49">
        <f t="shared" si="429"/>
        <v>31</v>
      </c>
      <c r="K1203" s="7">
        <f t="shared" si="415"/>
        <v>1.00177838</v>
      </c>
      <c r="L1203" s="7">
        <f t="shared" si="424"/>
        <v>1.17477604</v>
      </c>
      <c r="M1203" s="7">
        <f t="shared" si="425"/>
        <v>1.17686523</v>
      </c>
      <c r="N1203" s="6">
        <f t="shared" si="416"/>
        <v>11768.6523</v>
      </c>
      <c r="O1203" s="45">
        <v>0</v>
      </c>
      <c r="P1203" s="6">
        <v>0</v>
      </c>
      <c r="Q1203" s="6">
        <v>0</v>
      </c>
      <c r="R1203" s="2">
        <f t="shared" si="426"/>
        <v>5.0000000000000001E-3</v>
      </c>
      <c r="S1203" s="45">
        <f t="shared" si="427"/>
        <v>1090</v>
      </c>
      <c r="T1203" s="8">
        <f t="shared" si="417"/>
        <v>1.0152157660000001</v>
      </c>
      <c r="U1203" s="6">
        <f t="shared" si="418"/>
        <v>179.06905900000001</v>
      </c>
      <c r="V1203" s="3" t="str">
        <f t="shared" si="433"/>
        <v>A=</v>
      </c>
      <c r="W1203" s="9">
        <f t="shared" si="433"/>
        <v>43286</v>
      </c>
    </row>
    <row r="1204" spans="1:23" x14ac:dyDescent="0.2">
      <c r="A1204" s="102">
        <f t="shared" si="419"/>
        <v>40615</v>
      </c>
      <c r="B1204" s="6">
        <f t="shared" si="413"/>
        <v>11950.920086999999</v>
      </c>
      <c r="C1204" s="6">
        <f t="shared" si="420"/>
        <v>10000</v>
      </c>
      <c r="D1204" s="6">
        <f t="shared" si="414"/>
        <v>11950.920086999999</v>
      </c>
      <c r="E1204" s="48">
        <f t="shared" si="421"/>
        <v>3248.2</v>
      </c>
      <c r="F1204" s="10">
        <f t="shared" si="422"/>
        <v>3273.86</v>
      </c>
      <c r="G1204" s="18">
        <f t="shared" si="432"/>
        <v>40608</v>
      </c>
      <c r="H1204" s="2">
        <f t="shared" si="431"/>
        <v>7.8997598670034197E-3</v>
      </c>
      <c r="I1204" s="1">
        <f t="shared" si="423"/>
        <v>8</v>
      </c>
      <c r="J1204" s="49">
        <f t="shared" si="429"/>
        <v>31</v>
      </c>
      <c r="K1204" s="7">
        <f t="shared" si="415"/>
        <v>1.0020327</v>
      </c>
      <c r="L1204" s="7">
        <f t="shared" si="424"/>
        <v>1.17477604</v>
      </c>
      <c r="M1204" s="7">
        <f t="shared" si="425"/>
        <v>1.1771640000000001</v>
      </c>
      <c r="N1204" s="6">
        <f t="shared" si="416"/>
        <v>11771.64</v>
      </c>
      <c r="O1204" s="45">
        <v>0</v>
      </c>
      <c r="P1204" s="6">
        <v>0</v>
      </c>
      <c r="Q1204" s="6">
        <v>0</v>
      </c>
      <c r="R1204" s="2">
        <f t="shared" si="426"/>
        <v>5.0000000000000001E-3</v>
      </c>
      <c r="S1204" s="45">
        <f t="shared" si="427"/>
        <v>1091</v>
      </c>
      <c r="T1204" s="8">
        <f t="shared" si="417"/>
        <v>1.0152298310000001</v>
      </c>
      <c r="U1204" s="6">
        <f t="shared" si="418"/>
        <v>179.28008700000001</v>
      </c>
      <c r="V1204" s="3" t="str">
        <f t="shared" si="433"/>
        <v>A=</v>
      </c>
      <c r="W1204" s="9">
        <f t="shared" si="433"/>
        <v>43286</v>
      </c>
    </row>
    <row r="1205" spans="1:23" x14ac:dyDescent="0.2">
      <c r="A1205" s="102">
        <f t="shared" si="419"/>
        <v>40616</v>
      </c>
      <c r="B1205" s="6">
        <f t="shared" si="413"/>
        <v>11954.119521000001</v>
      </c>
      <c r="C1205" s="6">
        <f t="shared" si="420"/>
        <v>10000</v>
      </c>
      <c r="D1205" s="6">
        <f t="shared" si="414"/>
        <v>11954.119521000001</v>
      </c>
      <c r="E1205" s="48">
        <f t="shared" si="421"/>
        <v>3248.2</v>
      </c>
      <c r="F1205" s="10">
        <f t="shared" si="422"/>
        <v>3273.86</v>
      </c>
      <c r="G1205" s="18">
        <f t="shared" si="432"/>
        <v>40608</v>
      </c>
      <c r="H1205" s="2">
        <f t="shared" si="431"/>
        <v>7.8997598670034197E-3</v>
      </c>
      <c r="I1205" s="1">
        <f t="shared" si="423"/>
        <v>9</v>
      </c>
      <c r="J1205" s="49">
        <f t="shared" si="429"/>
        <v>31</v>
      </c>
      <c r="K1205" s="7">
        <f t="shared" si="415"/>
        <v>1.0022870699999999</v>
      </c>
      <c r="L1205" s="7">
        <f t="shared" si="424"/>
        <v>1.17477604</v>
      </c>
      <c r="M1205" s="7">
        <f t="shared" si="425"/>
        <v>1.1774628300000001</v>
      </c>
      <c r="N1205" s="6">
        <f t="shared" si="416"/>
        <v>11774.6283</v>
      </c>
      <c r="O1205" s="45">
        <v>0</v>
      </c>
      <c r="P1205" s="6">
        <v>0</v>
      </c>
      <c r="Q1205" s="6">
        <v>0</v>
      </c>
      <c r="R1205" s="2">
        <f t="shared" si="426"/>
        <v>5.0000000000000001E-3</v>
      </c>
      <c r="S1205" s="45">
        <f t="shared" si="427"/>
        <v>1092</v>
      </c>
      <c r="T1205" s="8">
        <f t="shared" si="417"/>
        <v>1.015243897</v>
      </c>
      <c r="U1205" s="6">
        <f t="shared" si="418"/>
        <v>179.491221</v>
      </c>
      <c r="V1205" s="3" t="str">
        <f t="shared" si="433"/>
        <v>A=</v>
      </c>
      <c r="W1205" s="9">
        <f t="shared" si="433"/>
        <v>43286</v>
      </c>
    </row>
    <row r="1206" spans="1:23" x14ac:dyDescent="0.2">
      <c r="A1206" s="102">
        <f t="shared" si="419"/>
        <v>40617</v>
      </c>
      <c r="B1206" s="6">
        <f t="shared" si="413"/>
        <v>11957.319939999999</v>
      </c>
      <c r="C1206" s="6">
        <f t="shared" si="420"/>
        <v>10000</v>
      </c>
      <c r="D1206" s="6">
        <f t="shared" si="414"/>
        <v>11957.319939999999</v>
      </c>
      <c r="E1206" s="48">
        <f t="shared" si="421"/>
        <v>3248.2</v>
      </c>
      <c r="F1206" s="10">
        <f t="shared" si="422"/>
        <v>3273.86</v>
      </c>
      <c r="G1206" s="18">
        <f t="shared" si="432"/>
        <v>40608</v>
      </c>
      <c r="H1206" s="2">
        <f t="shared" si="431"/>
        <v>7.8997598670034197E-3</v>
      </c>
      <c r="I1206" s="1">
        <f t="shared" si="423"/>
        <v>10</v>
      </c>
      <c r="J1206" s="49">
        <f t="shared" si="429"/>
        <v>31</v>
      </c>
      <c r="K1206" s="7">
        <f t="shared" si="415"/>
        <v>1.0025415200000001</v>
      </c>
      <c r="L1206" s="7">
        <f t="shared" si="424"/>
        <v>1.17477604</v>
      </c>
      <c r="M1206" s="7">
        <f t="shared" si="425"/>
        <v>1.1777617499999999</v>
      </c>
      <c r="N1206" s="6">
        <f t="shared" si="416"/>
        <v>11777.6175</v>
      </c>
      <c r="O1206" s="45">
        <v>0</v>
      </c>
      <c r="P1206" s="6">
        <v>0</v>
      </c>
      <c r="Q1206" s="6">
        <v>0</v>
      </c>
      <c r="R1206" s="2">
        <f t="shared" si="426"/>
        <v>5.0000000000000001E-3</v>
      </c>
      <c r="S1206" s="45">
        <f t="shared" si="427"/>
        <v>1093</v>
      </c>
      <c r="T1206" s="8">
        <f t="shared" si="417"/>
        <v>1.015257962</v>
      </c>
      <c r="U1206" s="6">
        <f t="shared" si="418"/>
        <v>179.70244</v>
      </c>
      <c r="V1206" s="3" t="str">
        <f t="shared" si="433"/>
        <v>A=</v>
      </c>
      <c r="W1206" s="9">
        <f t="shared" si="433"/>
        <v>43286</v>
      </c>
    </row>
    <row r="1207" spans="1:23" x14ac:dyDescent="0.2">
      <c r="A1207" s="102">
        <f t="shared" si="419"/>
        <v>40618</v>
      </c>
      <c r="B1207" s="6">
        <f t="shared" si="413"/>
        <v>11960.521064</v>
      </c>
      <c r="C1207" s="6">
        <f t="shared" si="420"/>
        <v>10000</v>
      </c>
      <c r="D1207" s="6">
        <f t="shared" si="414"/>
        <v>11960.521064</v>
      </c>
      <c r="E1207" s="48">
        <f t="shared" si="421"/>
        <v>3248.2</v>
      </c>
      <c r="F1207" s="10">
        <f t="shared" si="422"/>
        <v>3273.86</v>
      </c>
      <c r="G1207" s="18">
        <f t="shared" si="432"/>
        <v>40608</v>
      </c>
      <c r="H1207" s="2">
        <f t="shared" si="431"/>
        <v>7.8997598670034197E-3</v>
      </c>
      <c r="I1207" s="1">
        <f t="shared" si="423"/>
        <v>11</v>
      </c>
      <c r="J1207" s="49">
        <f t="shared" si="429"/>
        <v>31</v>
      </c>
      <c r="K1207" s="7">
        <f t="shared" si="415"/>
        <v>1.0027960199999999</v>
      </c>
      <c r="L1207" s="7">
        <f t="shared" si="424"/>
        <v>1.17477604</v>
      </c>
      <c r="M1207" s="7">
        <f t="shared" si="425"/>
        <v>1.1780607299999999</v>
      </c>
      <c r="N1207" s="6">
        <f t="shared" si="416"/>
        <v>11780.6073</v>
      </c>
      <c r="O1207" s="45">
        <v>0</v>
      </c>
      <c r="P1207" s="6">
        <v>0</v>
      </c>
      <c r="Q1207" s="6">
        <v>0</v>
      </c>
      <c r="R1207" s="2">
        <f t="shared" si="426"/>
        <v>5.0000000000000001E-3</v>
      </c>
      <c r="S1207" s="45">
        <f t="shared" si="427"/>
        <v>1094</v>
      </c>
      <c r="T1207" s="8">
        <f t="shared" si="417"/>
        <v>1.015272028</v>
      </c>
      <c r="U1207" s="6">
        <f t="shared" si="418"/>
        <v>179.91376399999999</v>
      </c>
      <c r="V1207" s="3" t="str">
        <f t="shared" si="433"/>
        <v>A=</v>
      </c>
      <c r="W1207" s="9">
        <f t="shared" si="433"/>
        <v>43286</v>
      </c>
    </row>
    <row r="1208" spans="1:23" x14ac:dyDescent="0.2">
      <c r="A1208" s="102">
        <f t="shared" si="419"/>
        <v>40619</v>
      </c>
      <c r="B1208" s="6">
        <f t="shared" si="413"/>
        <v>11963.723185999999</v>
      </c>
      <c r="C1208" s="6">
        <f t="shared" si="420"/>
        <v>10000</v>
      </c>
      <c r="D1208" s="6">
        <f t="shared" si="414"/>
        <v>11963.723185999999</v>
      </c>
      <c r="E1208" s="48">
        <f t="shared" si="421"/>
        <v>3248.2</v>
      </c>
      <c r="F1208" s="10">
        <f t="shared" si="422"/>
        <v>3273.86</v>
      </c>
      <c r="G1208" s="18">
        <f t="shared" si="432"/>
        <v>40608</v>
      </c>
      <c r="H1208" s="2">
        <f t="shared" si="431"/>
        <v>7.8997598670034197E-3</v>
      </c>
      <c r="I1208" s="1">
        <f t="shared" si="423"/>
        <v>12</v>
      </c>
      <c r="J1208" s="49">
        <f t="shared" si="429"/>
        <v>31</v>
      </c>
      <c r="K1208" s="7">
        <f t="shared" si="415"/>
        <v>1.00305059</v>
      </c>
      <c r="L1208" s="7">
        <f t="shared" si="424"/>
        <v>1.17477604</v>
      </c>
      <c r="M1208" s="7">
        <f t="shared" si="425"/>
        <v>1.1783598</v>
      </c>
      <c r="N1208" s="6">
        <f t="shared" si="416"/>
        <v>11783.598</v>
      </c>
      <c r="O1208" s="45">
        <v>0</v>
      </c>
      <c r="P1208" s="6">
        <v>0</v>
      </c>
      <c r="Q1208" s="6">
        <v>0</v>
      </c>
      <c r="R1208" s="2">
        <f t="shared" si="426"/>
        <v>5.0000000000000001E-3</v>
      </c>
      <c r="S1208" s="45">
        <f t="shared" si="427"/>
        <v>1095</v>
      </c>
      <c r="T1208" s="8">
        <f t="shared" si="417"/>
        <v>1.0152860939999999</v>
      </c>
      <c r="U1208" s="6">
        <f t="shared" si="418"/>
        <v>180.12518600000001</v>
      </c>
      <c r="V1208" s="3" t="str">
        <f t="shared" si="433"/>
        <v>A=</v>
      </c>
      <c r="W1208" s="9">
        <f t="shared" si="433"/>
        <v>43286</v>
      </c>
    </row>
    <row r="1209" spans="1:23" x14ac:dyDescent="0.2">
      <c r="A1209" s="102">
        <f t="shared" si="419"/>
        <v>40620</v>
      </c>
      <c r="B1209" s="6">
        <f t="shared" si="413"/>
        <v>11966.926103000002</v>
      </c>
      <c r="C1209" s="6">
        <f t="shared" si="420"/>
        <v>10000</v>
      </c>
      <c r="D1209" s="6">
        <f t="shared" si="414"/>
        <v>11966.926103000002</v>
      </c>
      <c r="E1209" s="48">
        <f t="shared" si="421"/>
        <v>3248.2</v>
      </c>
      <c r="F1209" s="10">
        <f t="shared" si="422"/>
        <v>3273.86</v>
      </c>
      <c r="G1209" s="18">
        <f t="shared" si="432"/>
        <v>40608</v>
      </c>
      <c r="H1209" s="2">
        <f t="shared" si="431"/>
        <v>7.8997598670034197E-3</v>
      </c>
      <c r="I1209" s="1">
        <f t="shared" si="423"/>
        <v>13</v>
      </c>
      <c r="J1209" s="49">
        <f t="shared" si="429"/>
        <v>31</v>
      </c>
      <c r="K1209" s="7">
        <f t="shared" si="415"/>
        <v>1.00330523</v>
      </c>
      <c r="L1209" s="7">
        <f t="shared" si="424"/>
        <v>1.17477604</v>
      </c>
      <c r="M1209" s="7">
        <f t="shared" si="425"/>
        <v>1.17865894</v>
      </c>
      <c r="N1209" s="6">
        <f t="shared" si="416"/>
        <v>11786.589400000001</v>
      </c>
      <c r="O1209" s="45">
        <v>0</v>
      </c>
      <c r="P1209" s="6">
        <v>0</v>
      </c>
      <c r="Q1209" s="6">
        <v>0</v>
      </c>
      <c r="R1209" s="2">
        <f t="shared" si="426"/>
        <v>5.0000000000000001E-3</v>
      </c>
      <c r="S1209" s="45">
        <f t="shared" si="427"/>
        <v>1096</v>
      </c>
      <c r="T1209" s="8">
        <f t="shared" si="417"/>
        <v>1.01530016</v>
      </c>
      <c r="U1209" s="6">
        <f t="shared" si="418"/>
        <v>180.336703</v>
      </c>
      <c r="V1209" s="3" t="str">
        <f t="shared" si="433"/>
        <v>A=</v>
      </c>
      <c r="W1209" s="9">
        <f t="shared" si="433"/>
        <v>43286</v>
      </c>
    </row>
    <row r="1210" spans="1:23" x14ac:dyDescent="0.2">
      <c r="A1210" s="102">
        <f t="shared" si="419"/>
        <v>40621</v>
      </c>
      <c r="B1210" s="6">
        <f t="shared" si="413"/>
        <v>11970.129917</v>
      </c>
      <c r="C1210" s="6">
        <f t="shared" si="420"/>
        <v>10000</v>
      </c>
      <c r="D1210" s="6">
        <f t="shared" si="414"/>
        <v>11970.129917</v>
      </c>
      <c r="E1210" s="48">
        <f t="shared" si="421"/>
        <v>3248.2</v>
      </c>
      <c r="F1210" s="10">
        <f t="shared" si="422"/>
        <v>3273.86</v>
      </c>
      <c r="G1210" s="18">
        <f t="shared" si="432"/>
        <v>40608</v>
      </c>
      <c r="H1210" s="2">
        <f t="shared" si="431"/>
        <v>7.8997598670034197E-3</v>
      </c>
      <c r="I1210" s="1">
        <f t="shared" si="423"/>
        <v>14</v>
      </c>
      <c r="J1210" s="49">
        <f t="shared" si="429"/>
        <v>31</v>
      </c>
      <c r="K1210" s="7">
        <f t="shared" si="415"/>
        <v>1.00355993</v>
      </c>
      <c r="L1210" s="7">
        <f t="shared" si="424"/>
        <v>1.17477604</v>
      </c>
      <c r="M1210" s="7">
        <f t="shared" si="425"/>
        <v>1.1789581600000001</v>
      </c>
      <c r="N1210" s="6">
        <f t="shared" si="416"/>
        <v>11789.5816</v>
      </c>
      <c r="O1210" s="45">
        <v>0</v>
      </c>
      <c r="P1210" s="6">
        <v>0</v>
      </c>
      <c r="Q1210" s="6">
        <v>0</v>
      </c>
      <c r="R1210" s="2">
        <f t="shared" si="426"/>
        <v>5.0000000000000001E-3</v>
      </c>
      <c r="S1210" s="45">
        <f t="shared" si="427"/>
        <v>1097</v>
      </c>
      <c r="T1210" s="8">
        <f t="shared" si="417"/>
        <v>1.0153142260000001</v>
      </c>
      <c r="U1210" s="6">
        <f t="shared" si="418"/>
        <v>180.548317</v>
      </c>
      <c r="V1210" s="3" t="str">
        <f t="shared" si="433"/>
        <v>A=</v>
      </c>
      <c r="W1210" s="9">
        <f t="shared" si="433"/>
        <v>43286</v>
      </c>
    </row>
    <row r="1211" spans="1:23" x14ac:dyDescent="0.2">
      <c r="A1211" s="102">
        <f t="shared" si="419"/>
        <v>40622</v>
      </c>
      <c r="B1211" s="6">
        <f t="shared" si="413"/>
        <v>11973.334537000001</v>
      </c>
      <c r="C1211" s="6">
        <f t="shared" si="420"/>
        <v>10000</v>
      </c>
      <c r="D1211" s="6">
        <f t="shared" si="414"/>
        <v>11973.334537000001</v>
      </c>
      <c r="E1211" s="48">
        <f t="shared" si="421"/>
        <v>3248.2</v>
      </c>
      <c r="F1211" s="10">
        <f t="shared" si="422"/>
        <v>3273.86</v>
      </c>
      <c r="G1211" s="18">
        <f t="shared" si="432"/>
        <v>40608</v>
      </c>
      <c r="H1211" s="2">
        <f t="shared" si="431"/>
        <v>7.8997598670034197E-3</v>
      </c>
      <c r="I1211" s="1">
        <f t="shared" si="423"/>
        <v>15</v>
      </c>
      <c r="J1211" s="49">
        <f t="shared" si="429"/>
        <v>31</v>
      </c>
      <c r="K1211" s="7">
        <f t="shared" si="415"/>
        <v>1.0038146999999999</v>
      </c>
      <c r="L1211" s="7">
        <f t="shared" si="424"/>
        <v>1.17477604</v>
      </c>
      <c r="M1211" s="7">
        <f t="shared" si="425"/>
        <v>1.1792574499999999</v>
      </c>
      <c r="N1211" s="6">
        <f t="shared" si="416"/>
        <v>11792.574500000001</v>
      </c>
      <c r="O1211" s="45">
        <v>0</v>
      </c>
      <c r="P1211" s="6">
        <v>0</v>
      </c>
      <c r="Q1211" s="6">
        <v>0</v>
      </c>
      <c r="R1211" s="2">
        <f t="shared" si="426"/>
        <v>5.0000000000000001E-3</v>
      </c>
      <c r="S1211" s="45">
        <f t="shared" si="427"/>
        <v>1098</v>
      </c>
      <c r="T1211" s="8">
        <f t="shared" si="417"/>
        <v>1.015328293</v>
      </c>
      <c r="U1211" s="6">
        <f t="shared" si="418"/>
        <v>180.76003700000001</v>
      </c>
      <c r="V1211" s="3" t="str">
        <f t="shared" ref="V1211:W1226" si="434">V1210</f>
        <v>A=</v>
      </c>
      <c r="W1211" s="9">
        <f t="shared" si="434"/>
        <v>43286</v>
      </c>
    </row>
    <row r="1212" spans="1:23" x14ac:dyDescent="0.2">
      <c r="A1212" s="102">
        <f t="shared" si="419"/>
        <v>40623</v>
      </c>
      <c r="B1212" s="6">
        <f t="shared" si="413"/>
        <v>11976.540053000001</v>
      </c>
      <c r="C1212" s="6">
        <f t="shared" si="420"/>
        <v>10000</v>
      </c>
      <c r="D1212" s="6">
        <f t="shared" si="414"/>
        <v>11976.540053000001</v>
      </c>
      <c r="E1212" s="48">
        <f t="shared" si="421"/>
        <v>3248.2</v>
      </c>
      <c r="F1212" s="10">
        <f t="shared" si="422"/>
        <v>3273.86</v>
      </c>
      <c r="G1212" s="18">
        <f t="shared" si="432"/>
        <v>40608</v>
      </c>
      <c r="H1212" s="2">
        <f t="shared" si="431"/>
        <v>7.8997598670034197E-3</v>
      </c>
      <c r="I1212" s="1">
        <f t="shared" si="423"/>
        <v>16</v>
      </c>
      <c r="J1212" s="49">
        <f t="shared" si="429"/>
        <v>31</v>
      </c>
      <c r="K1212" s="7">
        <f t="shared" si="415"/>
        <v>1.00406953</v>
      </c>
      <c r="L1212" s="7">
        <f t="shared" si="424"/>
        <v>1.17477604</v>
      </c>
      <c r="M1212" s="7">
        <f t="shared" si="425"/>
        <v>1.17955682</v>
      </c>
      <c r="N1212" s="6">
        <f t="shared" si="416"/>
        <v>11795.5682</v>
      </c>
      <c r="O1212" s="45">
        <v>0</v>
      </c>
      <c r="P1212" s="6">
        <v>0</v>
      </c>
      <c r="Q1212" s="6">
        <v>0</v>
      </c>
      <c r="R1212" s="2">
        <f t="shared" si="426"/>
        <v>5.0000000000000001E-3</v>
      </c>
      <c r="S1212" s="45">
        <f t="shared" si="427"/>
        <v>1099</v>
      </c>
      <c r="T1212" s="8">
        <f t="shared" si="417"/>
        <v>1.01534236</v>
      </c>
      <c r="U1212" s="6">
        <f t="shared" si="418"/>
        <v>180.97185300000001</v>
      </c>
      <c r="V1212" s="3" t="str">
        <f t="shared" si="434"/>
        <v>A=</v>
      </c>
      <c r="W1212" s="9">
        <f t="shared" si="434"/>
        <v>43286</v>
      </c>
    </row>
    <row r="1213" spans="1:23" x14ac:dyDescent="0.2">
      <c r="A1213" s="102">
        <f t="shared" si="419"/>
        <v>40624</v>
      </c>
      <c r="B1213" s="6">
        <f t="shared" si="413"/>
        <v>11979.746364999999</v>
      </c>
      <c r="C1213" s="6">
        <f t="shared" si="420"/>
        <v>10000</v>
      </c>
      <c r="D1213" s="6">
        <f t="shared" si="414"/>
        <v>11979.746364999999</v>
      </c>
      <c r="E1213" s="48">
        <f t="shared" si="421"/>
        <v>3248.2</v>
      </c>
      <c r="F1213" s="10">
        <f t="shared" si="422"/>
        <v>3273.86</v>
      </c>
      <c r="G1213" s="18">
        <f t="shared" si="432"/>
        <v>40608</v>
      </c>
      <c r="H1213" s="2">
        <f t="shared" si="431"/>
        <v>7.8997598670034197E-3</v>
      </c>
      <c r="I1213" s="1">
        <f t="shared" si="423"/>
        <v>17</v>
      </c>
      <c r="J1213" s="49">
        <f t="shared" si="429"/>
        <v>31</v>
      </c>
      <c r="K1213" s="7">
        <f t="shared" si="415"/>
        <v>1.0043244200000001</v>
      </c>
      <c r="L1213" s="7">
        <f t="shared" si="424"/>
        <v>1.17477604</v>
      </c>
      <c r="M1213" s="7">
        <f t="shared" si="425"/>
        <v>1.17985626</v>
      </c>
      <c r="N1213" s="6">
        <f t="shared" si="416"/>
        <v>11798.562599999999</v>
      </c>
      <c r="O1213" s="45">
        <v>0</v>
      </c>
      <c r="P1213" s="6">
        <v>0</v>
      </c>
      <c r="Q1213" s="6">
        <v>0</v>
      </c>
      <c r="R1213" s="2">
        <f t="shared" si="426"/>
        <v>5.0000000000000001E-3</v>
      </c>
      <c r="S1213" s="45">
        <f t="shared" si="427"/>
        <v>1100</v>
      </c>
      <c r="T1213" s="8">
        <f t="shared" si="417"/>
        <v>1.015356427</v>
      </c>
      <c r="U1213" s="6">
        <f t="shared" si="418"/>
        <v>181.18376499999999</v>
      </c>
      <c r="V1213" s="3" t="str">
        <f t="shared" si="434"/>
        <v>A=</v>
      </c>
      <c r="W1213" s="9">
        <f t="shared" si="434"/>
        <v>43286</v>
      </c>
    </row>
    <row r="1214" spans="1:23" x14ac:dyDescent="0.2">
      <c r="A1214" s="102">
        <f t="shared" si="419"/>
        <v>40625</v>
      </c>
      <c r="B1214" s="6">
        <f t="shared" si="413"/>
        <v>11982.953573000001</v>
      </c>
      <c r="C1214" s="6">
        <f t="shared" si="420"/>
        <v>10000</v>
      </c>
      <c r="D1214" s="6">
        <f t="shared" si="414"/>
        <v>11982.953573000001</v>
      </c>
      <c r="E1214" s="48">
        <f t="shared" si="421"/>
        <v>3248.2</v>
      </c>
      <c r="F1214" s="10">
        <f t="shared" si="422"/>
        <v>3273.86</v>
      </c>
      <c r="G1214" s="18">
        <f t="shared" si="432"/>
        <v>40608</v>
      </c>
      <c r="H1214" s="2">
        <f t="shared" si="431"/>
        <v>7.8997598670034197E-3</v>
      </c>
      <c r="I1214" s="1">
        <f t="shared" si="423"/>
        <v>18</v>
      </c>
      <c r="J1214" s="49">
        <f t="shared" si="429"/>
        <v>31</v>
      </c>
      <c r="K1214" s="7">
        <f t="shared" si="415"/>
        <v>1.00457938</v>
      </c>
      <c r="L1214" s="7">
        <f t="shared" si="424"/>
        <v>1.17477604</v>
      </c>
      <c r="M1214" s="7">
        <f t="shared" si="425"/>
        <v>1.18015578</v>
      </c>
      <c r="N1214" s="6">
        <f t="shared" si="416"/>
        <v>11801.5578</v>
      </c>
      <c r="O1214" s="45">
        <v>0</v>
      </c>
      <c r="P1214" s="6">
        <v>0</v>
      </c>
      <c r="Q1214" s="6">
        <v>0</v>
      </c>
      <c r="R1214" s="2">
        <f t="shared" si="426"/>
        <v>5.0000000000000001E-3</v>
      </c>
      <c r="S1214" s="45">
        <f t="shared" si="427"/>
        <v>1101</v>
      </c>
      <c r="T1214" s="8">
        <f t="shared" si="417"/>
        <v>1.0153704939999999</v>
      </c>
      <c r="U1214" s="6">
        <f t="shared" si="418"/>
        <v>181.39577299999999</v>
      </c>
      <c r="V1214" s="3" t="str">
        <f t="shared" si="434"/>
        <v>A=</v>
      </c>
      <c r="W1214" s="9">
        <f t="shared" si="434"/>
        <v>43286</v>
      </c>
    </row>
    <row r="1215" spans="1:23" x14ac:dyDescent="0.2">
      <c r="A1215" s="102">
        <f t="shared" si="419"/>
        <v>40626</v>
      </c>
      <c r="B1215" s="6">
        <f t="shared" si="413"/>
        <v>11986.161678</v>
      </c>
      <c r="C1215" s="6">
        <f t="shared" si="420"/>
        <v>10000</v>
      </c>
      <c r="D1215" s="6">
        <f t="shared" si="414"/>
        <v>11986.161678</v>
      </c>
      <c r="E1215" s="48">
        <f t="shared" si="421"/>
        <v>3248.2</v>
      </c>
      <c r="F1215" s="10">
        <f t="shared" si="422"/>
        <v>3273.86</v>
      </c>
      <c r="G1215" s="18">
        <f t="shared" si="432"/>
        <v>40608</v>
      </c>
      <c r="H1215" s="2">
        <f t="shared" si="431"/>
        <v>7.8997598670034197E-3</v>
      </c>
      <c r="I1215" s="1">
        <f t="shared" si="423"/>
        <v>19</v>
      </c>
      <c r="J1215" s="49">
        <f t="shared" si="429"/>
        <v>31</v>
      </c>
      <c r="K1215" s="7">
        <f t="shared" si="415"/>
        <v>1.00483441</v>
      </c>
      <c r="L1215" s="7">
        <f t="shared" si="424"/>
        <v>1.17477604</v>
      </c>
      <c r="M1215" s="7">
        <f t="shared" si="425"/>
        <v>1.1804553799999999</v>
      </c>
      <c r="N1215" s="6">
        <f t="shared" si="416"/>
        <v>11804.5538</v>
      </c>
      <c r="O1215" s="45">
        <v>0</v>
      </c>
      <c r="P1215" s="6">
        <v>0</v>
      </c>
      <c r="Q1215" s="6">
        <v>0</v>
      </c>
      <c r="R1215" s="2">
        <f t="shared" si="426"/>
        <v>5.0000000000000001E-3</v>
      </c>
      <c r="S1215" s="45">
        <f t="shared" si="427"/>
        <v>1102</v>
      </c>
      <c r="T1215" s="8">
        <f t="shared" si="417"/>
        <v>1.0153845610000001</v>
      </c>
      <c r="U1215" s="6">
        <f t="shared" si="418"/>
        <v>181.607878</v>
      </c>
      <c r="V1215" s="3" t="str">
        <f t="shared" si="434"/>
        <v>A=</v>
      </c>
      <c r="W1215" s="9">
        <f t="shared" si="434"/>
        <v>43286</v>
      </c>
    </row>
    <row r="1216" spans="1:23" x14ac:dyDescent="0.2">
      <c r="A1216" s="102">
        <f t="shared" si="419"/>
        <v>40627</v>
      </c>
      <c r="B1216" s="6">
        <f t="shared" si="413"/>
        <v>11989.370691</v>
      </c>
      <c r="C1216" s="6">
        <f t="shared" si="420"/>
        <v>10000</v>
      </c>
      <c r="D1216" s="6">
        <f t="shared" si="414"/>
        <v>11989.370691</v>
      </c>
      <c r="E1216" s="48">
        <f t="shared" si="421"/>
        <v>3248.2</v>
      </c>
      <c r="F1216" s="10">
        <f t="shared" si="422"/>
        <v>3273.86</v>
      </c>
      <c r="G1216" s="18">
        <f t="shared" si="432"/>
        <v>40608</v>
      </c>
      <c r="H1216" s="2">
        <f t="shared" si="431"/>
        <v>7.8997598670034197E-3</v>
      </c>
      <c r="I1216" s="1">
        <f t="shared" si="423"/>
        <v>20</v>
      </c>
      <c r="J1216" s="49">
        <f t="shared" si="429"/>
        <v>31</v>
      </c>
      <c r="K1216" s="7">
        <f t="shared" si="415"/>
        <v>1.0050895</v>
      </c>
      <c r="L1216" s="7">
        <f t="shared" si="424"/>
        <v>1.17477604</v>
      </c>
      <c r="M1216" s="7">
        <f t="shared" si="425"/>
        <v>1.1807550600000001</v>
      </c>
      <c r="N1216" s="6">
        <f t="shared" si="416"/>
        <v>11807.5506</v>
      </c>
      <c r="O1216" s="45">
        <v>0</v>
      </c>
      <c r="P1216" s="6">
        <v>0</v>
      </c>
      <c r="Q1216" s="6">
        <v>0</v>
      </c>
      <c r="R1216" s="2">
        <f t="shared" si="426"/>
        <v>5.0000000000000001E-3</v>
      </c>
      <c r="S1216" s="45">
        <f t="shared" si="427"/>
        <v>1103</v>
      </c>
      <c r="T1216" s="8">
        <f t="shared" si="417"/>
        <v>1.0153986290000001</v>
      </c>
      <c r="U1216" s="6">
        <f t="shared" si="418"/>
        <v>181.82009099999999</v>
      </c>
      <c r="V1216" s="3" t="str">
        <f t="shared" si="434"/>
        <v>A=</v>
      </c>
      <c r="W1216" s="9">
        <f t="shared" si="434"/>
        <v>43286</v>
      </c>
    </row>
    <row r="1217" spans="1:23" x14ac:dyDescent="0.2">
      <c r="A1217" s="102">
        <f t="shared" si="419"/>
        <v>40628</v>
      </c>
      <c r="B1217" s="6">
        <f t="shared" si="413"/>
        <v>11992.580385000001</v>
      </c>
      <c r="C1217" s="6">
        <f t="shared" si="420"/>
        <v>10000</v>
      </c>
      <c r="D1217" s="6">
        <f t="shared" si="414"/>
        <v>11992.580385000001</v>
      </c>
      <c r="E1217" s="48">
        <f t="shared" si="421"/>
        <v>3248.2</v>
      </c>
      <c r="F1217" s="10">
        <f t="shared" si="422"/>
        <v>3273.86</v>
      </c>
      <c r="G1217" s="18">
        <f t="shared" si="432"/>
        <v>40608</v>
      </c>
      <c r="H1217" s="2">
        <f t="shared" si="431"/>
        <v>7.8997598670034197E-3</v>
      </c>
      <c r="I1217" s="1">
        <f t="shared" si="423"/>
        <v>21</v>
      </c>
      <c r="J1217" s="49">
        <f t="shared" si="429"/>
        <v>31</v>
      </c>
      <c r="K1217" s="7">
        <f t="shared" si="415"/>
        <v>1.0053446500000001</v>
      </c>
      <c r="L1217" s="7">
        <f t="shared" si="424"/>
        <v>1.17477604</v>
      </c>
      <c r="M1217" s="7">
        <f t="shared" si="425"/>
        <v>1.1810548000000001</v>
      </c>
      <c r="N1217" s="6">
        <f t="shared" si="416"/>
        <v>11810.548000000001</v>
      </c>
      <c r="O1217" s="45">
        <v>0</v>
      </c>
      <c r="P1217" s="6">
        <v>0</v>
      </c>
      <c r="Q1217" s="6">
        <v>0</v>
      </c>
      <c r="R1217" s="2">
        <f t="shared" si="426"/>
        <v>5.0000000000000001E-3</v>
      </c>
      <c r="S1217" s="45">
        <f t="shared" si="427"/>
        <v>1104</v>
      </c>
      <c r="T1217" s="8">
        <f t="shared" si="417"/>
        <v>1.0154126960000001</v>
      </c>
      <c r="U1217" s="6">
        <f t="shared" si="418"/>
        <v>182.032385</v>
      </c>
      <c r="V1217" s="3" t="str">
        <f t="shared" si="434"/>
        <v>A=</v>
      </c>
      <c r="W1217" s="9">
        <f t="shared" si="434"/>
        <v>43286</v>
      </c>
    </row>
    <row r="1218" spans="1:23" x14ac:dyDescent="0.2">
      <c r="A1218" s="102">
        <f t="shared" si="419"/>
        <v>40629</v>
      </c>
      <c r="B1218" s="6">
        <f t="shared" si="413"/>
        <v>11995.791090000001</v>
      </c>
      <c r="C1218" s="6">
        <f t="shared" si="420"/>
        <v>10000</v>
      </c>
      <c r="D1218" s="6">
        <f t="shared" si="414"/>
        <v>11995.791090000001</v>
      </c>
      <c r="E1218" s="48">
        <f t="shared" si="421"/>
        <v>3248.2</v>
      </c>
      <c r="F1218" s="10">
        <f t="shared" si="422"/>
        <v>3273.86</v>
      </c>
      <c r="G1218" s="18">
        <f t="shared" si="432"/>
        <v>40608</v>
      </c>
      <c r="H1218" s="2">
        <f t="shared" si="431"/>
        <v>7.8997598670034197E-3</v>
      </c>
      <c r="I1218" s="1">
        <f t="shared" si="423"/>
        <v>22</v>
      </c>
      <c r="J1218" s="49">
        <f t="shared" si="429"/>
        <v>31</v>
      </c>
      <c r="K1218" s="7">
        <f t="shared" si="415"/>
        <v>1.00559987</v>
      </c>
      <c r="L1218" s="7">
        <f t="shared" si="424"/>
        <v>1.17477604</v>
      </c>
      <c r="M1218" s="7">
        <f t="shared" si="425"/>
        <v>1.18135463</v>
      </c>
      <c r="N1218" s="6">
        <f t="shared" si="416"/>
        <v>11813.5463</v>
      </c>
      <c r="O1218" s="45">
        <v>0</v>
      </c>
      <c r="P1218" s="6">
        <v>0</v>
      </c>
      <c r="Q1218" s="6">
        <v>0</v>
      </c>
      <c r="R1218" s="2">
        <f t="shared" si="426"/>
        <v>5.0000000000000001E-3</v>
      </c>
      <c r="S1218" s="45">
        <f t="shared" si="427"/>
        <v>1105</v>
      </c>
      <c r="T1218" s="8">
        <f t="shared" si="417"/>
        <v>1.0154267640000001</v>
      </c>
      <c r="U1218" s="6">
        <f t="shared" si="418"/>
        <v>182.24478999999999</v>
      </c>
      <c r="V1218" s="3" t="str">
        <f t="shared" si="434"/>
        <v>A=</v>
      </c>
      <c r="W1218" s="9">
        <f t="shared" si="434"/>
        <v>43286</v>
      </c>
    </row>
    <row r="1219" spans="1:23" x14ac:dyDescent="0.2">
      <c r="A1219" s="102">
        <f t="shared" si="419"/>
        <v>40630</v>
      </c>
      <c r="B1219" s="6">
        <f t="shared" si="413"/>
        <v>11999.002489</v>
      </c>
      <c r="C1219" s="6">
        <f t="shared" si="420"/>
        <v>10000</v>
      </c>
      <c r="D1219" s="6">
        <f t="shared" si="414"/>
        <v>11999.002489</v>
      </c>
      <c r="E1219" s="48">
        <f t="shared" si="421"/>
        <v>3248.2</v>
      </c>
      <c r="F1219" s="10">
        <f t="shared" si="422"/>
        <v>3273.86</v>
      </c>
      <c r="G1219" s="18">
        <f t="shared" si="432"/>
        <v>40608</v>
      </c>
      <c r="H1219" s="2">
        <f t="shared" si="431"/>
        <v>7.8997598670034197E-3</v>
      </c>
      <c r="I1219" s="1">
        <f t="shared" si="423"/>
        <v>23</v>
      </c>
      <c r="J1219" s="49">
        <f t="shared" si="429"/>
        <v>31</v>
      </c>
      <c r="K1219" s="7">
        <f t="shared" si="415"/>
        <v>1.0058551499999999</v>
      </c>
      <c r="L1219" s="7">
        <f t="shared" si="424"/>
        <v>1.17477604</v>
      </c>
      <c r="M1219" s="7">
        <f t="shared" si="425"/>
        <v>1.1816545199999999</v>
      </c>
      <c r="N1219" s="6">
        <f t="shared" si="416"/>
        <v>11816.5452</v>
      </c>
      <c r="O1219" s="45">
        <v>0</v>
      </c>
      <c r="P1219" s="6">
        <v>0</v>
      </c>
      <c r="Q1219" s="6">
        <v>0</v>
      </c>
      <c r="R1219" s="2">
        <f t="shared" si="426"/>
        <v>5.0000000000000001E-3</v>
      </c>
      <c r="S1219" s="45">
        <f t="shared" si="427"/>
        <v>1106</v>
      </c>
      <c r="T1219" s="8">
        <f t="shared" si="417"/>
        <v>1.0154408319999999</v>
      </c>
      <c r="U1219" s="6">
        <f t="shared" si="418"/>
        <v>182.457289</v>
      </c>
      <c r="V1219" s="3" t="str">
        <f t="shared" si="434"/>
        <v>A=</v>
      </c>
      <c r="W1219" s="9">
        <f t="shared" si="434"/>
        <v>43286</v>
      </c>
    </row>
    <row r="1220" spans="1:23" x14ac:dyDescent="0.2">
      <c r="A1220" s="102">
        <f t="shared" si="419"/>
        <v>40631</v>
      </c>
      <c r="B1220" s="6">
        <f t="shared" si="413"/>
        <v>12002.214897</v>
      </c>
      <c r="C1220" s="6">
        <f t="shared" si="420"/>
        <v>10000</v>
      </c>
      <c r="D1220" s="6">
        <f t="shared" si="414"/>
        <v>12002.214897</v>
      </c>
      <c r="E1220" s="48">
        <f t="shared" si="421"/>
        <v>3248.2</v>
      </c>
      <c r="F1220" s="10">
        <f t="shared" si="422"/>
        <v>3273.86</v>
      </c>
      <c r="G1220" s="18">
        <f t="shared" si="432"/>
        <v>40608</v>
      </c>
      <c r="H1220" s="2">
        <f t="shared" si="431"/>
        <v>7.8997598670034197E-3</v>
      </c>
      <c r="I1220" s="1">
        <f t="shared" si="423"/>
        <v>24</v>
      </c>
      <c r="J1220" s="49">
        <f t="shared" si="429"/>
        <v>31</v>
      </c>
      <c r="K1220" s="7">
        <f t="shared" si="415"/>
        <v>1.0061104999999999</v>
      </c>
      <c r="L1220" s="7">
        <f t="shared" si="424"/>
        <v>1.17477604</v>
      </c>
      <c r="M1220" s="7">
        <f t="shared" si="425"/>
        <v>1.1819545</v>
      </c>
      <c r="N1220" s="6">
        <f t="shared" si="416"/>
        <v>11819.545</v>
      </c>
      <c r="O1220" s="45">
        <v>0</v>
      </c>
      <c r="P1220" s="6">
        <v>0</v>
      </c>
      <c r="Q1220" s="6">
        <v>0</v>
      </c>
      <c r="R1220" s="2">
        <f t="shared" si="426"/>
        <v>5.0000000000000001E-3</v>
      </c>
      <c r="S1220" s="45">
        <f t="shared" si="427"/>
        <v>1107</v>
      </c>
      <c r="T1220" s="8">
        <f t="shared" si="417"/>
        <v>1.015454901</v>
      </c>
      <c r="U1220" s="6">
        <f t="shared" si="418"/>
        <v>182.66989699999999</v>
      </c>
      <c r="V1220" s="3" t="str">
        <f t="shared" si="434"/>
        <v>A=</v>
      </c>
      <c r="W1220" s="9">
        <f t="shared" si="434"/>
        <v>43286</v>
      </c>
    </row>
    <row r="1221" spans="1:23" x14ac:dyDescent="0.2">
      <c r="A1221" s="102">
        <f t="shared" si="419"/>
        <v>40632</v>
      </c>
      <c r="B1221" s="6">
        <f t="shared" si="413"/>
        <v>12005.428089000001</v>
      </c>
      <c r="C1221" s="6">
        <f t="shared" si="420"/>
        <v>10000</v>
      </c>
      <c r="D1221" s="6">
        <f t="shared" si="414"/>
        <v>12005.428089000001</v>
      </c>
      <c r="E1221" s="48">
        <f t="shared" si="421"/>
        <v>3248.2</v>
      </c>
      <c r="F1221" s="10">
        <f t="shared" si="422"/>
        <v>3273.86</v>
      </c>
      <c r="G1221" s="18">
        <f t="shared" si="432"/>
        <v>40608</v>
      </c>
      <c r="H1221" s="2">
        <f t="shared" si="431"/>
        <v>7.8997598670034197E-3</v>
      </c>
      <c r="I1221" s="1">
        <f t="shared" si="423"/>
        <v>25</v>
      </c>
      <c r="J1221" s="49">
        <f t="shared" si="429"/>
        <v>31</v>
      </c>
      <c r="K1221" s="7">
        <f t="shared" si="415"/>
        <v>1.00636591</v>
      </c>
      <c r="L1221" s="7">
        <f t="shared" si="424"/>
        <v>1.17477604</v>
      </c>
      <c r="M1221" s="7">
        <f t="shared" si="425"/>
        <v>1.1822545499999999</v>
      </c>
      <c r="N1221" s="6">
        <f t="shared" si="416"/>
        <v>11822.5455</v>
      </c>
      <c r="O1221" s="45">
        <v>0</v>
      </c>
      <c r="P1221" s="6">
        <v>0</v>
      </c>
      <c r="Q1221" s="6">
        <v>0</v>
      </c>
      <c r="R1221" s="2">
        <f t="shared" si="426"/>
        <v>5.0000000000000001E-3</v>
      </c>
      <c r="S1221" s="45">
        <f t="shared" si="427"/>
        <v>1108</v>
      </c>
      <c r="T1221" s="8">
        <f t="shared" si="417"/>
        <v>1.0154689690000001</v>
      </c>
      <c r="U1221" s="6">
        <f t="shared" si="418"/>
        <v>182.882589</v>
      </c>
      <c r="V1221" s="3" t="str">
        <f t="shared" si="434"/>
        <v>A=</v>
      </c>
      <c r="W1221" s="9">
        <f t="shared" si="434"/>
        <v>43286</v>
      </c>
    </row>
    <row r="1222" spans="1:23" x14ac:dyDescent="0.2">
      <c r="A1222" s="102">
        <f t="shared" si="419"/>
        <v>40633</v>
      </c>
      <c r="B1222" s="6">
        <f t="shared" si="413"/>
        <v>12008.642291999999</v>
      </c>
      <c r="C1222" s="6">
        <f t="shared" si="420"/>
        <v>10000</v>
      </c>
      <c r="D1222" s="6">
        <f t="shared" si="414"/>
        <v>12008.642291999999</v>
      </c>
      <c r="E1222" s="48">
        <f t="shared" si="421"/>
        <v>3248.2</v>
      </c>
      <c r="F1222" s="10">
        <f t="shared" si="422"/>
        <v>3273.86</v>
      </c>
      <c r="G1222" s="18">
        <f t="shared" si="432"/>
        <v>40608</v>
      </c>
      <c r="H1222" s="2">
        <f t="shared" si="431"/>
        <v>7.8997598670034197E-3</v>
      </c>
      <c r="I1222" s="1">
        <f t="shared" si="423"/>
        <v>26</v>
      </c>
      <c r="J1222" s="49">
        <f t="shared" si="429"/>
        <v>31</v>
      </c>
      <c r="K1222" s="7">
        <f t="shared" si="415"/>
        <v>1.0066213900000001</v>
      </c>
      <c r="L1222" s="7">
        <f t="shared" si="424"/>
        <v>1.17477604</v>
      </c>
      <c r="M1222" s="7">
        <f t="shared" si="425"/>
        <v>1.1825546899999999</v>
      </c>
      <c r="N1222" s="6">
        <f t="shared" si="416"/>
        <v>11825.546899999999</v>
      </c>
      <c r="O1222" s="45">
        <v>0</v>
      </c>
      <c r="P1222" s="6">
        <v>0</v>
      </c>
      <c r="Q1222" s="6">
        <v>0</v>
      </c>
      <c r="R1222" s="2">
        <f t="shared" si="426"/>
        <v>5.0000000000000001E-3</v>
      </c>
      <c r="S1222" s="45">
        <f t="shared" si="427"/>
        <v>1109</v>
      </c>
      <c r="T1222" s="8">
        <f t="shared" si="417"/>
        <v>1.0154830379999999</v>
      </c>
      <c r="U1222" s="6">
        <f t="shared" si="418"/>
        <v>183.095392</v>
      </c>
      <c r="V1222" s="3" t="str">
        <f t="shared" si="434"/>
        <v>A=</v>
      </c>
      <c r="W1222" s="9">
        <f t="shared" si="434"/>
        <v>43286</v>
      </c>
    </row>
    <row r="1223" spans="1:23" x14ac:dyDescent="0.2">
      <c r="A1223" s="102">
        <f t="shared" si="419"/>
        <v>40634</v>
      </c>
      <c r="B1223" s="6">
        <f t="shared" si="413"/>
        <v>12011.857187</v>
      </c>
      <c r="C1223" s="6">
        <f t="shared" si="420"/>
        <v>10000</v>
      </c>
      <c r="D1223" s="6">
        <f t="shared" si="414"/>
        <v>12011.857187</v>
      </c>
      <c r="E1223" s="48">
        <f t="shared" si="421"/>
        <v>3248.2</v>
      </c>
      <c r="F1223" s="10">
        <f t="shared" si="422"/>
        <v>3273.86</v>
      </c>
      <c r="G1223" s="18">
        <f t="shared" si="432"/>
        <v>40608</v>
      </c>
      <c r="H1223" s="2">
        <f t="shared" si="431"/>
        <v>7.8997598670034197E-3</v>
      </c>
      <c r="I1223" s="1">
        <f t="shared" si="423"/>
        <v>27</v>
      </c>
      <c r="J1223" s="49">
        <f t="shared" si="429"/>
        <v>31</v>
      </c>
      <c r="K1223" s="7">
        <f t="shared" si="415"/>
        <v>1.00687693</v>
      </c>
      <c r="L1223" s="7">
        <f t="shared" si="424"/>
        <v>1.17477604</v>
      </c>
      <c r="M1223" s="7">
        <f t="shared" si="425"/>
        <v>1.18285489</v>
      </c>
      <c r="N1223" s="6">
        <f t="shared" si="416"/>
        <v>11828.5489</v>
      </c>
      <c r="O1223" s="45">
        <v>0</v>
      </c>
      <c r="P1223" s="6">
        <v>0</v>
      </c>
      <c r="Q1223" s="6">
        <v>0</v>
      </c>
      <c r="R1223" s="2">
        <f t="shared" si="426"/>
        <v>5.0000000000000001E-3</v>
      </c>
      <c r="S1223" s="45">
        <f t="shared" si="427"/>
        <v>1110</v>
      </c>
      <c r="T1223" s="8">
        <f t="shared" si="417"/>
        <v>1.0154971070000001</v>
      </c>
      <c r="U1223" s="6">
        <f t="shared" si="418"/>
        <v>183.30828700000001</v>
      </c>
      <c r="V1223" s="3" t="str">
        <f t="shared" si="434"/>
        <v>A=</v>
      </c>
      <c r="W1223" s="9">
        <f t="shared" si="434"/>
        <v>43286</v>
      </c>
    </row>
    <row r="1224" spans="1:23" x14ac:dyDescent="0.2">
      <c r="A1224" s="102">
        <f t="shared" si="419"/>
        <v>40635</v>
      </c>
      <c r="B1224" s="6">
        <f t="shared" si="413"/>
        <v>12015.072980000001</v>
      </c>
      <c r="C1224" s="6">
        <f t="shared" si="420"/>
        <v>10000</v>
      </c>
      <c r="D1224" s="6">
        <f t="shared" si="414"/>
        <v>12015.072980000001</v>
      </c>
      <c r="E1224" s="48">
        <f t="shared" si="421"/>
        <v>3248.2</v>
      </c>
      <c r="F1224" s="10">
        <f t="shared" si="422"/>
        <v>3273.86</v>
      </c>
      <c r="G1224" s="18">
        <f t="shared" si="432"/>
        <v>40608</v>
      </c>
      <c r="H1224" s="2">
        <f t="shared" si="431"/>
        <v>7.8997598670034197E-3</v>
      </c>
      <c r="I1224" s="1">
        <f t="shared" si="423"/>
        <v>28</v>
      </c>
      <c r="J1224" s="49">
        <f t="shared" si="429"/>
        <v>31</v>
      </c>
      <c r="K1224" s="7">
        <f t="shared" si="415"/>
        <v>1.00713254</v>
      </c>
      <c r="L1224" s="7">
        <f t="shared" si="424"/>
        <v>1.17477604</v>
      </c>
      <c r="M1224" s="7">
        <f t="shared" si="425"/>
        <v>1.18315517</v>
      </c>
      <c r="N1224" s="6">
        <f t="shared" si="416"/>
        <v>11831.5517</v>
      </c>
      <c r="O1224" s="45">
        <v>0</v>
      </c>
      <c r="P1224" s="6">
        <v>0</v>
      </c>
      <c r="Q1224" s="6">
        <v>0</v>
      </c>
      <c r="R1224" s="2">
        <f t="shared" si="426"/>
        <v>5.0000000000000001E-3</v>
      </c>
      <c r="S1224" s="45">
        <f t="shared" si="427"/>
        <v>1111</v>
      </c>
      <c r="T1224" s="8">
        <f t="shared" si="417"/>
        <v>1.015511176</v>
      </c>
      <c r="U1224" s="6">
        <f t="shared" si="418"/>
        <v>183.52127999999999</v>
      </c>
      <c r="V1224" s="3" t="str">
        <f t="shared" si="434"/>
        <v>A=</v>
      </c>
      <c r="W1224" s="9">
        <f t="shared" si="434"/>
        <v>43286</v>
      </c>
    </row>
    <row r="1225" spans="1:23" x14ac:dyDescent="0.2">
      <c r="A1225" s="102">
        <f t="shared" si="419"/>
        <v>40636</v>
      </c>
      <c r="B1225" s="6">
        <f t="shared" si="413"/>
        <v>12018.28967</v>
      </c>
      <c r="C1225" s="6">
        <f t="shared" si="420"/>
        <v>10000</v>
      </c>
      <c r="D1225" s="6">
        <f t="shared" si="414"/>
        <v>12018.28967</v>
      </c>
      <c r="E1225" s="48">
        <f t="shared" si="421"/>
        <v>3248.2</v>
      </c>
      <c r="F1225" s="10">
        <f t="shared" si="422"/>
        <v>3273.86</v>
      </c>
      <c r="G1225" s="18">
        <f t="shared" si="432"/>
        <v>40608</v>
      </c>
      <c r="H1225" s="2">
        <f t="shared" si="431"/>
        <v>7.8997598670034197E-3</v>
      </c>
      <c r="I1225" s="1">
        <f t="shared" si="423"/>
        <v>29</v>
      </c>
      <c r="J1225" s="49">
        <f t="shared" si="429"/>
        <v>31</v>
      </c>
      <c r="K1225" s="7">
        <f t="shared" si="415"/>
        <v>1.00738821</v>
      </c>
      <c r="L1225" s="7">
        <f t="shared" si="424"/>
        <v>1.17477604</v>
      </c>
      <c r="M1225" s="7">
        <f t="shared" si="425"/>
        <v>1.18345553</v>
      </c>
      <c r="N1225" s="6">
        <f t="shared" si="416"/>
        <v>11834.5553</v>
      </c>
      <c r="O1225" s="45">
        <v>0</v>
      </c>
      <c r="P1225" s="6">
        <v>0</v>
      </c>
      <c r="Q1225" s="6">
        <v>0</v>
      </c>
      <c r="R1225" s="2">
        <f t="shared" si="426"/>
        <v>5.0000000000000001E-3</v>
      </c>
      <c r="S1225" s="45">
        <f t="shared" si="427"/>
        <v>1112</v>
      </c>
      <c r="T1225" s="8">
        <f t="shared" si="417"/>
        <v>1.0155252450000001</v>
      </c>
      <c r="U1225" s="6">
        <f t="shared" si="418"/>
        <v>183.73437000000001</v>
      </c>
      <c r="V1225" s="3" t="str">
        <f t="shared" si="434"/>
        <v>A=</v>
      </c>
      <c r="W1225" s="9">
        <f t="shared" si="434"/>
        <v>43286</v>
      </c>
    </row>
    <row r="1226" spans="1:23" x14ac:dyDescent="0.2">
      <c r="A1226" s="102">
        <f t="shared" si="419"/>
        <v>40637</v>
      </c>
      <c r="B1226" s="6">
        <f t="shared" ref="B1226:B1289" si="435">(N1226+U1226)</f>
        <v>12021.507167</v>
      </c>
      <c r="C1226" s="6">
        <f t="shared" si="420"/>
        <v>10000</v>
      </c>
      <c r="D1226" s="6">
        <f t="shared" ref="D1226:D1289" si="436">(N1226+U1226)</f>
        <v>12021.507167</v>
      </c>
      <c r="E1226" s="48">
        <f t="shared" si="421"/>
        <v>3248.2</v>
      </c>
      <c r="F1226" s="10">
        <f t="shared" si="422"/>
        <v>3273.86</v>
      </c>
      <c r="G1226" s="18">
        <f t="shared" si="432"/>
        <v>40608</v>
      </c>
      <c r="H1226" s="2">
        <f t="shared" si="431"/>
        <v>7.8997598670034197E-3</v>
      </c>
      <c r="I1226" s="1">
        <f t="shared" si="423"/>
        <v>30</v>
      </c>
      <c r="J1226" s="49">
        <f t="shared" si="429"/>
        <v>31</v>
      </c>
      <c r="K1226" s="7">
        <f t="shared" ref="K1226:K1289" si="437">TRUNC(((F1226/E1226)^(I1226/J1226)),8)</f>
        <v>1.0076439500000001</v>
      </c>
      <c r="L1226" s="7">
        <f t="shared" si="424"/>
        <v>1.17477604</v>
      </c>
      <c r="M1226" s="7">
        <f t="shared" si="425"/>
        <v>1.1837559600000001</v>
      </c>
      <c r="N1226" s="6">
        <f t="shared" ref="N1226:N1289" si="438">TRUNC(C1226*M1226,6)</f>
        <v>11837.559600000001</v>
      </c>
      <c r="O1226" s="45">
        <v>0</v>
      </c>
      <c r="P1226" s="6">
        <v>0</v>
      </c>
      <c r="Q1226" s="6">
        <v>0</v>
      </c>
      <c r="R1226" s="2">
        <f t="shared" si="426"/>
        <v>5.0000000000000001E-3</v>
      </c>
      <c r="S1226" s="45">
        <f t="shared" si="427"/>
        <v>1113</v>
      </c>
      <c r="T1226" s="8">
        <f t="shared" ref="T1226:T1289" si="439">ROUND((1+R1226)^(S1226/360),9)</f>
        <v>1.0155393150000001</v>
      </c>
      <c r="U1226" s="6">
        <f t="shared" ref="U1226:U1289" si="440">TRUNC((N1226*(T1226-1)),6)</f>
        <v>183.94756699999999</v>
      </c>
      <c r="V1226" s="3" t="str">
        <f t="shared" si="434"/>
        <v>A=</v>
      </c>
      <c r="W1226" s="9">
        <f t="shared" si="434"/>
        <v>43286</v>
      </c>
    </row>
    <row r="1227" spans="1:23" x14ac:dyDescent="0.2">
      <c r="A1227" s="102">
        <f t="shared" ref="A1227:A1290" si="441">(A1226+1)</f>
        <v>40638</v>
      </c>
      <c r="B1227" s="6">
        <f t="shared" si="435"/>
        <v>12024.725549000001</v>
      </c>
      <c r="C1227" s="6">
        <f t="shared" ref="C1227:C1290" si="442">C1226</f>
        <v>10000</v>
      </c>
      <c r="D1227" s="6">
        <f t="shared" si="436"/>
        <v>12024.725549000001</v>
      </c>
      <c r="E1227" s="48">
        <f t="shared" ref="E1227:E1290" si="443">IF(F1227&lt;&gt;F1226,F1226,E1226)</f>
        <v>3248.2</v>
      </c>
      <c r="F1227" s="10">
        <f t="shared" ref="F1227:F1290" si="444">IF(DAY(A1227)=F$9+1,VLOOKUP(A1227,$AB$10:$AC$174,2),F1226)</f>
        <v>3273.86</v>
      </c>
      <c r="G1227" s="18">
        <f t="shared" si="432"/>
        <v>40608</v>
      </c>
      <c r="H1227" s="2">
        <f t="shared" si="431"/>
        <v>7.8997598670034197E-3</v>
      </c>
      <c r="I1227" s="1">
        <f t="shared" ref="I1227:I1290" si="445">IF(OR(A1227&lt;A$9,A1227=A$9),0,IF(DAY(A1227)=F$9+1,1,I1226+1))</f>
        <v>31</v>
      </c>
      <c r="J1227" s="49">
        <f t="shared" si="429"/>
        <v>31</v>
      </c>
      <c r="K1227" s="7">
        <f t="shared" si="437"/>
        <v>1.00789975</v>
      </c>
      <c r="L1227" s="7">
        <f t="shared" ref="L1227:L1290" si="446">IF(DAY(A1227)=F$9+1,M1226,L1226)</f>
        <v>1.17477604</v>
      </c>
      <c r="M1227" s="7">
        <f t="shared" ref="M1227:M1290" si="447">TRUNC(TRUNC((K1227*L1227),16),8)</f>
        <v>1.18405647</v>
      </c>
      <c r="N1227" s="6">
        <f t="shared" si="438"/>
        <v>11840.564700000001</v>
      </c>
      <c r="O1227" s="45">
        <v>0</v>
      </c>
      <c r="P1227" s="6">
        <v>0</v>
      </c>
      <c r="Q1227" s="6">
        <v>0</v>
      </c>
      <c r="R1227" s="2">
        <f t="shared" ref="R1227:R1290" si="448">(R1226)</f>
        <v>5.0000000000000001E-3</v>
      </c>
      <c r="S1227" s="45">
        <f t="shared" ref="S1227:S1290" si="449">IF(OR(A1227&lt;A$9,A1227=A$9),0,IF(O1226&gt;0,1,(S1226+1)))</f>
        <v>1114</v>
      </c>
      <c r="T1227" s="8">
        <f t="shared" si="439"/>
        <v>1.0155533839999999</v>
      </c>
      <c r="U1227" s="6">
        <f t="shared" si="440"/>
        <v>184.16084900000001</v>
      </c>
      <c r="V1227" s="3" t="str">
        <f t="shared" ref="V1227:W1242" si="450">V1226</f>
        <v>A=</v>
      </c>
      <c r="W1227" s="9">
        <f t="shared" si="450"/>
        <v>43286</v>
      </c>
    </row>
    <row r="1228" spans="1:23" x14ac:dyDescent="0.2">
      <c r="A1228" s="102">
        <f t="shared" si="441"/>
        <v>40639</v>
      </c>
      <c r="B1228" s="6">
        <f t="shared" si="435"/>
        <v>12027.967081000001</v>
      </c>
      <c r="C1228" s="6">
        <f t="shared" si="442"/>
        <v>10000</v>
      </c>
      <c r="D1228" s="6">
        <f t="shared" si="436"/>
        <v>12027.967081000001</v>
      </c>
      <c r="E1228" s="48">
        <f t="shared" si="443"/>
        <v>3273.86</v>
      </c>
      <c r="F1228" s="10">
        <f t="shared" si="444"/>
        <v>3299.07</v>
      </c>
      <c r="G1228" s="18">
        <f t="shared" si="432"/>
        <v>40639</v>
      </c>
      <c r="H1228" s="2">
        <f t="shared" si="431"/>
        <v>7.7003903648904526E-3</v>
      </c>
      <c r="I1228" s="1">
        <f t="shared" si="445"/>
        <v>1</v>
      </c>
      <c r="J1228" s="49">
        <f t="shared" ref="J1228:J1291" si="451">IF(DAY(A1228)=F$9+1,DAY(EOMONTH(A1228,0)), IF(DAY(A1228)&lt;&gt;$F$9+1,J1227))</f>
        <v>30</v>
      </c>
      <c r="K1228" s="7">
        <f t="shared" si="437"/>
        <v>1.00025572</v>
      </c>
      <c r="L1228" s="7">
        <f t="shared" si="446"/>
        <v>1.18405647</v>
      </c>
      <c r="M1228" s="7">
        <f t="shared" si="447"/>
        <v>1.18435925</v>
      </c>
      <c r="N1228" s="6">
        <f t="shared" si="438"/>
        <v>11843.592500000001</v>
      </c>
      <c r="O1228" s="45">
        <v>0</v>
      </c>
      <c r="P1228" s="6">
        <v>0</v>
      </c>
      <c r="Q1228" s="6">
        <v>0</v>
      </c>
      <c r="R1228" s="2">
        <f t="shared" si="448"/>
        <v>5.0000000000000001E-3</v>
      </c>
      <c r="S1228" s="45">
        <f t="shared" si="449"/>
        <v>1115</v>
      </c>
      <c r="T1228" s="8">
        <f t="shared" si="439"/>
        <v>1.0155674539999999</v>
      </c>
      <c r="U1228" s="6">
        <f t="shared" si="440"/>
        <v>184.37458100000001</v>
      </c>
      <c r="V1228" s="3" t="str">
        <f t="shared" si="450"/>
        <v>A=</v>
      </c>
      <c r="W1228" s="9">
        <f t="shared" si="450"/>
        <v>43286</v>
      </c>
    </row>
    <row r="1229" spans="1:23" x14ac:dyDescent="0.2">
      <c r="A1229" s="102">
        <f t="shared" si="441"/>
        <v>40640</v>
      </c>
      <c r="B1229" s="6">
        <f t="shared" si="435"/>
        <v>12031.209714000001</v>
      </c>
      <c r="C1229" s="6">
        <f t="shared" si="442"/>
        <v>10000</v>
      </c>
      <c r="D1229" s="6">
        <f t="shared" si="436"/>
        <v>12031.209714000001</v>
      </c>
      <c r="E1229" s="48">
        <f t="shared" si="443"/>
        <v>3273.86</v>
      </c>
      <c r="F1229" s="10">
        <f t="shared" si="444"/>
        <v>3299.07</v>
      </c>
      <c r="G1229" s="18">
        <f t="shared" si="432"/>
        <v>40639</v>
      </c>
      <c r="H1229" s="2">
        <f t="shared" si="431"/>
        <v>7.7003903648904526E-3</v>
      </c>
      <c r="I1229" s="1">
        <f t="shared" si="445"/>
        <v>2</v>
      </c>
      <c r="J1229" s="49">
        <f t="shared" si="451"/>
        <v>30</v>
      </c>
      <c r="K1229" s="7">
        <f t="shared" si="437"/>
        <v>1.0005115200000001</v>
      </c>
      <c r="L1229" s="7">
        <f t="shared" si="446"/>
        <v>1.18405647</v>
      </c>
      <c r="M1229" s="7">
        <f t="shared" si="447"/>
        <v>1.18466213</v>
      </c>
      <c r="N1229" s="6">
        <f t="shared" si="438"/>
        <v>11846.621300000001</v>
      </c>
      <c r="O1229" s="45">
        <v>0</v>
      </c>
      <c r="P1229" s="6">
        <v>0</v>
      </c>
      <c r="Q1229" s="6">
        <v>0</v>
      </c>
      <c r="R1229" s="2">
        <f t="shared" si="448"/>
        <v>5.0000000000000001E-3</v>
      </c>
      <c r="S1229" s="45">
        <f t="shared" si="449"/>
        <v>1116</v>
      </c>
      <c r="T1229" s="8">
        <f t="shared" si="439"/>
        <v>1.0155815239999999</v>
      </c>
      <c r="U1229" s="6">
        <f t="shared" si="440"/>
        <v>184.588414</v>
      </c>
      <c r="V1229" s="3" t="str">
        <f t="shared" si="450"/>
        <v>A=</v>
      </c>
      <c r="W1229" s="9">
        <f t="shared" si="450"/>
        <v>43286</v>
      </c>
    </row>
    <row r="1230" spans="1:23" x14ac:dyDescent="0.2">
      <c r="A1230" s="102">
        <f t="shared" si="441"/>
        <v>40641</v>
      </c>
      <c r="B1230" s="6">
        <f t="shared" si="435"/>
        <v>12034.453244</v>
      </c>
      <c r="C1230" s="6">
        <f t="shared" si="442"/>
        <v>10000</v>
      </c>
      <c r="D1230" s="6">
        <f t="shared" si="436"/>
        <v>12034.453244</v>
      </c>
      <c r="E1230" s="48">
        <f t="shared" si="443"/>
        <v>3273.86</v>
      </c>
      <c r="F1230" s="10">
        <f t="shared" si="444"/>
        <v>3299.07</v>
      </c>
      <c r="G1230" s="18">
        <f t="shared" si="432"/>
        <v>40639</v>
      </c>
      <c r="H1230" s="2">
        <f t="shared" si="431"/>
        <v>7.7003903648904526E-3</v>
      </c>
      <c r="I1230" s="1">
        <f t="shared" si="445"/>
        <v>3</v>
      </c>
      <c r="J1230" s="49">
        <f t="shared" si="451"/>
        <v>30</v>
      </c>
      <c r="K1230" s="7">
        <f t="shared" si="437"/>
        <v>1.0007673800000001</v>
      </c>
      <c r="L1230" s="7">
        <f t="shared" si="446"/>
        <v>1.18405647</v>
      </c>
      <c r="M1230" s="7">
        <f t="shared" si="447"/>
        <v>1.1849650899999999</v>
      </c>
      <c r="N1230" s="6">
        <f t="shared" si="438"/>
        <v>11849.650900000001</v>
      </c>
      <c r="O1230" s="45">
        <v>0</v>
      </c>
      <c r="P1230" s="6">
        <v>0</v>
      </c>
      <c r="Q1230" s="6">
        <v>0</v>
      </c>
      <c r="R1230" s="2">
        <f t="shared" si="448"/>
        <v>5.0000000000000001E-3</v>
      </c>
      <c r="S1230" s="45">
        <f t="shared" si="449"/>
        <v>1117</v>
      </c>
      <c r="T1230" s="8">
        <f t="shared" si="439"/>
        <v>1.0155955940000001</v>
      </c>
      <c r="U1230" s="6">
        <f t="shared" si="440"/>
        <v>184.80234400000001</v>
      </c>
      <c r="V1230" s="3" t="str">
        <f t="shared" si="450"/>
        <v>A=</v>
      </c>
      <c r="W1230" s="9">
        <f t="shared" si="450"/>
        <v>43286</v>
      </c>
    </row>
    <row r="1231" spans="1:23" x14ac:dyDescent="0.2">
      <c r="A1231" s="102">
        <f t="shared" si="441"/>
        <v>40642</v>
      </c>
      <c r="B1231" s="6">
        <f t="shared" si="435"/>
        <v>12037.697480999999</v>
      </c>
      <c r="C1231" s="6">
        <f t="shared" si="442"/>
        <v>10000</v>
      </c>
      <c r="D1231" s="6">
        <f t="shared" si="436"/>
        <v>12037.697480999999</v>
      </c>
      <c r="E1231" s="48">
        <f t="shared" si="443"/>
        <v>3273.86</v>
      </c>
      <c r="F1231" s="10">
        <f t="shared" si="444"/>
        <v>3299.07</v>
      </c>
      <c r="G1231" s="18">
        <f t="shared" si="432"/>
        <v>40639</v>
      </c>
      <c r="H1231" s="2">
        <f t="shared" si="431"/>
        <v>7.7003903648904526E-3</v>
      </c>
      <c r="I1231" s="1">
        <f t="shared" si="445"/>
        <v>4</v>
      </c>
      <c r="J1231" s="49">
        <f t="shared" si="451"/>
        <v>30</v>
      </c>
      <c r="K1231" s="7">
        <f t="shared" si="437"/>
        <v>1.0010232999999999</v>
      </c>
      <c r="L1231" s="7">
        <f t="shared" si="446"/>
        <v>1.18405647</v>
      </c>
      <c r="M1231" s="7">
        <f t="shared" si="447"/>
        <v>1.18526811</v>
      </c>
      <c r="N1231" s="6">
        <f t="shared" si="438"/>
        <v>11852.6811</v>
      </c>
      <c r="O1231" s="45">
        <v>0</v>
      </c>
      <c r="P1231" s="6">
        <v>0</v>
      </c>
      <c r="Q1231" s="6">
        <v>0</v>
      </c>
      <c r="R1231" s="2">
        <f t="shared" si="448"/>
        <v>5.0000000000000001E-3</v>
      </c>
      <c r="S1231" s="45">
        <f t="shared" si="449"/>
        <v>1118</v>
      </c>
      <c r="T1231" s="8">
        <f t="shared" si="439"/>
        <v>1.0156096649999999</v>
      </c>
      <c r="U1231" s="6">
        <f t="shared" si="440"/>
        <v>185.016381</v>
      </c>
      <c r="V1231" s="3" t="str">
        <f t="shared" si="450"/>
        <v>A=</v>
      </c>
      <c r="W1231" s="9">
        <f t="shared" si="450"/>
        <v>43286</v>
      </c>
    </row>
    <row r="1232" spans="1:23" x14ac:dyDescent="0.2">
      <c r="A1232" s="102">
        <f t="shared" si="441"/>
        <v>40643</v>
      </c>
      <c r="B1232" s="6">
        <f t="shared" si="435"/>
        <v>12040.942717</v>
      </c>
      <c r="C1232" s="6">
        <f t="shared" si="442"/>
        <v>10000</v>
      </c>
      <c r="D1232" s="6">
        <f t="shared" si="436"/>
        <v>12040.942717</v>
      </c>
      <c r="E1232" s="48">
        <f t="shared" si="443"/>
        <v>3273.86</v>
      </c>
      <c r="F1232" s="10">
        <f t="shared" si="444"/>
        <v>3299.07</v>
      </c>
      <c r="G1232" s="18">
        <f t="shared" si="432"/>
        <v>40639</v>
      </c>
      <c r="H1232" s="2">
        <f t="shared" si="431"/>
        <v>7.7003903648904526E-3</v>
      </c>
      <c r="I1232" s="1">
        <f t="shared" si="445"/>
        <v>5</v>
      </c>
      <c r="J1232" s="49">
        <f t="shared" si="451"/>
        <v>30</v>
      </c>
      <c r="K1232" s="7">
        <f t="shared" si="437"/>
        <v>1.00127929</v>
      </c>
      <c r="L1232" s="7">
        <f t="shared" si="446"/>
        <v>1.18405647</v>
      </c>
      <c r="M1232" s="7">
        <f t="shared" si="447"/>
        <v>1.1855712199999999</v>
      </c>
      <c r="N1232" s="6">
        <f t="shared" si="438"/>
        <v>11855.7122</v>
      </c>
      <c r="O1232" s="45">
        <v>0</v>
      </c>
      <c r="P1232" s="6">
        <v>0</v>
      </c>
      <c r="Q1232" s="6">
        <v>0</v>
      </c>
      <c r="R1232" s="2">
        <f t="shared" si="448"/>
        <v>5.0000000000000001E-3</v>
      </c>
      <c r="S1232" s="45">
        <f t="shared" si="449"/>
        <v>1119</v>
      </c>
      <c r="T1232" s="8">
        <f t="shared" si="439"/>
        <v>1.015623736</v>
      </c>
      <c r="U1232" s="6">
        <f t="shared" si="440"/>
        <v>185.23051699999999</v>
      </c>
      <c r="V1232" s="3" t="str">
        <f t="shared" si="450"/>
        <v>A=</v>
      </c>
      <c r="W1232" s="9">
        <f t="shared" si="450"/>
        <v>43286</v>
      </c>
    </row>
    <row r="1233" spans="1:23" x14ac:dyDescent="0.2">
      <c r="A1233" s="102">
        <f t="shared" si="441"/>
        <v>40644</v>
      </c>
      <c r="B1233" s="6">
        <f t="shared" si="435"/>
        <v>12044.188839</v>
      </c>
      <c r="C1233" s="6">
        <f t="shared" si="442"/>
        <v>10000</v>
      </c>
      <c r="D1233" s="6">
        <f t="shared" si="436"/>
        <v>12044.188839</v>
      </c>
      <c r="E1233" s="48">
        <f t="shared" si="443"/>
        <v>3273.86</v>
      </c>
      <c r="F1233" s="10">
        <f t="shared" si="444"/>
        <v>3299.07</v>
      </c>
      <c r="G1233" s="18">
        <f t="shared" si="432"/>
        <v>40639</v>
      </c>
      <c r="H1233" s="2">
        <f t="shared" si="431"/>
        <v>7.7003903648904526E-3</v>
      </c>
      <c r="I1233" s="1">
        <f t="shared" si="445"/>
        <v>6</v>
      </c>
      <c r="J1233" s="49">
        <f t="shared" si="451"/>
        <v>30</v>
      </c>
      <c r="K1233" s="7">
        <f t="shared" si="437"/>
        <v>1.0015353499999999</v>
      </c>
      <c r="L1233" s="7">
        <f t="shared" si="446"/>
        <v>1.18405647</v>
      </c>
      <c r="M1233" s="7">
        <f t="shared" si="447"/>
        <v>1.18587441</v>
      </c>
      <c r="N1233" s="6">
        <f t="shared" si="438"/>
        <v>11858.7441</v>
      </c>
      <c r="O1233" s="45">
        <v>0</v>
      </c>
      <c r="P1233" s="6">
        <v>0</v>
      </c>
      <c r="Q1233" s="6">
        <v>0</v>
      </c>
      <c r="R1233" s="2">
        <f t="shared" si="448"/>
        <v>5.0000000000000001E-3</v>
      </c>
      <c r="S1233" s="45">
        <f t="shared" si="449"/>
        <v>1120</v>
      </c>
      <c r="T1233" s="8">
        <f t="shared" si="439"/>
        <v>1.015637806</v>
      </c>
      <c r="U1233" s="6">
        <f t="shared" si="440"/>
        <v>185.444739</v>
      </c>
      <c r="V1233" s="3" t="str">
        <f t="shared" si="450"/>
        <v>A=</v>
      </c>
      <c r="W1233" s="9">
        <f t="shared" si="450"/>
        <v>43286</v>
      </c>
    </row>
    <row r="1234" spans="1:23" x14ac:dyDescent="0.2">
      <c r="A1234" s="102">
        <f t="shared" si="441"/>
        <v>40645</v>
      </c>
      <c r="B1234" s="6">
        <f t="shared" si="435"/>
        <v>12047.435769</v>
      </c>
      <c r="C1234" s="6">
        <f t="shared" si="442"/>
        <v>10000</v>
      </c>
      <c r="D1234" s="6">
        <f t="shared" si="436"/>
        <v>12047.435769</v>
      </c>
      <c r="E1234" s="48">
        <f t="shared" si="443"/>
        <v>3273.86</v>
      </c>
      <c r="F1234" s="10">
        <f t="shared" si="444"/>
        <v>3299.07</v>
      </c>
      <c r="G1234" s="18">
        <f t="shared" si="432"/>
        <v>40639</v>
      </c>
      <c r="H1234" s="2">
        <f t="shared" si="431"/>
        <v>7.7003903648904526E-3</v>
      </c>
      <c r="I1234" s="1">
        <f t="shared" si="445"/>
        <v>7</v>
      </c>
      <c r="J1234" s="49">
        <f t="shared" si="451"/>
        <v>30</v>
      </c>
      <c r="K1234" s="7">
        <f t="shared" si="437"/>
        <v>1.0017914699999999</v>
      </c>
      <c r="L1234" s="7">
        <f t="shared" si="446"/>
        <v>1.18405647</v>
      </c>
      <c r="M1234" s="7">
        <f t="shared" si="447"/>
        <v>1.18617767</v>
      </c>
      <c r="N1234" s="6">
        <f t="shared" si="438"/>
        <v>11861.7767</v>
      </c>
      <c r="O1234" s="45">
        <v>0</v>
      </c>
      <c r="P1234" s="6">
        <v>0</v>
      </c>
      <c r="Q1234" s="6">
        <v>0</v>
      </c>
      <c r="R1234" s="2">
        <f t="shared" si="448"/>
        <v>5.0000000000000001E-3</v>
      </c>
      <c r="S1234" s="45">
        <f t="shared" si="449"/>
        <v>1121</v>
      </c>
      <c r="T1234" s="8">
        <f t="shared" si="439"/>
        <v>1.015651877</v>
      </c>
      <c r="U1234" s="6">
        <f t="shared" si="440"/>
        <v>185.65906899999999</v>
      </c>
      <c r="V1234" s="3" t="str">
        <f t="shared" si="450"/>
        <v>A=</v>
      </c>
      <c r="W1234" s="9">
        <f t="shared" si="450"/>
        <v>43286</v>
      </c>
    </row>
    <row r="1235" spans="1:23" x14ac:dyDescent="0.2">
      <c r="A1235" s="102">
        <f t="shared" si="441"/>
        <v>40646</v>
      </c>
      <c r="B1235" s="6">
        <f t="shared" si="435"/>
        <v>12050.683609</v>
      </c>
      <c r="C1235" s="6">
        <f t="shared" si="442"/>
        <v>10000</v>
      </c>
      <c r="D1235" s="6">
        <f t="shared" si="436"/>
        <v>12050.683609</v>
      </c>
      <c r="E1235" s="48">
        <f t="shared" si="443"/>
        <v>3273.86</v>
      </c>
      <c r="F1235" s="10">
        <f t="shared" si="444"/>
        <v>3299.07</v>
      </c>
      <c r="G1235" s="18">
        <f t="shared" si="432"/>
        <v>40639</v>
      </c>
      <c r="H1235" s="2">
        <f t="shared" si="431"/>
        <v>7.7003903648904526E-3</v>
      </c>
      <c r="I1235" s="1">
        <f t="shared" si="445"/>
        <v>8</v>
      </c>
      <c r="J1235" s="49">
        <f t="shared" si="451"/>
        <v>30</v>
      </c>
      <c r="K1235" s="7">
        <f t="shared" si="437"/>
        <v>1.0020476599999999</v>
      </c>
      <c r="L1235" s="7">
        <f t="shared" si="446"/>
        <v>1.18405647</v>
      </c>
      <c r="M1235" s="7">
        <f t="shared" si="447"/>
        <v>1.1864810100000001</v>
      </c>
      <c r="N1235" s="6">
        <f t="shared" si="438"/>
        <v>11864.810100000001</v>
      </c>
      <c r="O1235" s="45">
        <v>0</v>
      </c>
      <c r="P1235" s="6">
        <v>0</v>
      </c>
      <c r="Q1235" s="6">
        <v>0</v>
      </c>
      <c r="R1235" s="2">
        <f t="shared" si="448"/>
        <v>5.0000000000000001E-3</v>
      </c>
      <c r="S1235" s="45">
        <f t="shared" si="449"/>
        <v>1122</v>
      </c>
      <c r="T1235" s="8">
        <f t="shared" si="439"/>
        <v>1.015665949</v>
      </c>
      <c r="U1235" s="6">
        <f t="shared" si="440"/>
        <v>185.87350900000001</v>
      </c>
      <c r="V1235" s="3" t="str">
        <f t="shared" si="450"/>
        <v>A=</v>
      </c>
      <c r="W1235" s="9">
        <f t="shared" si="450"/>
        <v>43286</v>
      </c>
    </row>
    <row r="1236" spans="1:23" x14ac:dyDescent="0.2">
      <c r="A1236" s="102">
        <f t="shared" si="441"/>
        <v>40647</v>
      </c>
      <c r="B1236" s="6">
        <f t="shared" si="435"/>
        <v>12053.932234</v>
      </c>
      <c r="C1236" s="6">
        <f t="shared" si="442"/>
        <v>10000</v>
      </c>
      <c r="D1236" s="6">
        <f t="shared" si="436"/>
        <v>12053.932234</v>
      </c>
      <c r="E1236" s="48">
        <f t="shared" si="443"/>
        <v>3273.86</v>
      </c>
      <c r="F1236" s="10">
        <f t="shared" si="444"/>
        <v>3299.07</v>
      </c>
      <c r="G1236" s="18">
        <f t="shared" si="432"/>
        <v>40639</v>
      </c>
      <c r="H1236" s="2">
        <f t="shared" si="431"/>
        <v>7.7003903648904526E-3</v>
      </c>
      <c r="I1236" s="1">
        <f t="shared" si="445"/>
        <v>9</v>
      </c>
      <c r="J1236" s="49">
        <f t="shared" si="451"/>
        <v>30</v>
      </c>
      <c r="K1236" s="7">
        <f t="shared" si="437"/>
        <v>1.00230391</v>
      </c>
      <c r="L1236" s="7">
        <f t="shared" si="446"/>
        <v>1.18405647</v>
      </c>
      <c r="M1236" s="7">
        <f t="shared" si="447"/>
        <v>1.18678442</v>
      </c>
      <c r="N1236" s="6">
        <f t="shared" si="438"/>
        <v>11867.8442</v>
      </c>
      <c r="O1236" s="45">
        <v>0</v>
      </c>
      <c r="P1236" s="6">
        <v>0</v>
      </c>
      <c r="Q1236" s="6">
        <v>0</v>
      </c>
      <c r="R1236" s="2">
        <f t="shared" si="448"/>
        <v>5.0000000000000001E-3</v>
      </c>
      <c r="S1236" s="45">
        <f t="shared" si="449"/>
        <v>1123</v>
      </c>
      <c r="T1236" s="8">
        <f t="shared" si="439"/>
        <v>1.01568002</v>
      </c>
      <c r="U1236" s="6">
        <f t="shared" si="440"/>
        <v>186.08803399999999</v>
      </c>
      <c r="V1236" s="3" t="str">
        <f t="shared" si="450"/>
        <v>A=</v>
      </c>
      <c r="W1236" s="9">
        <f t="shared" si="450"/>
        <v>43286</v>
      </c>
    </row>
    <row r="1237" spans="1:23" x14ac:dyDescent="0.2">
      <c r="A1237" s="102">
        <f t="shared" si="441"/>
        <v>40648</v>
      </c>
      <c r="B1237" s="6">
        <f t="shared" si="435"/>
        <v>12057.181869999999</v>
      </c>
      <c r="C1237" s="6">
        <f t="shared" si="442"/>
        <v>10000</v>
      </c>
      <c r="D1237" s="6">
        <f t="shared" si="436"/>
        <v>12057.181869999999</v>
      </c>
      <c r="E1237" s="48">
        <f t="shared" si="443"/>
        <v>3273.86</v>
      </c>
      <c r="F1237" s="10">
        <f t="shared" si="444"/>
        <v>3299.07</v>
      </c>
      <c r="G1237" s="18">
        <f t="shared" si="432"/>
        <v>40639</v>
      </c>
      <c r="H1237" s="2">
        <f t="shared" si="431"/>
        <v>7.7003903648904526E-3</v>
      </c>
      <c r="I1237" s="1">
        <f t="shared" si="445"/>
        <v>10</v>
      </c>
      <c r="J1237" s="49">
        <f t="shared" si="451"/>
        <v>30</v>
      </c>
      <c r="K1237" s="7">
        <f t="shared" si="437"/>
        <v>1.0025602300000001</v>
      </c>
      <c r="L1237" s="7">
        <f t="shared" si="446"/>
        <v>1.18405647</v>
      </c>
      <c r="M1237" s="7">
        <f t="shared" si="447"/>
        <v>1.18708792</v>
      </c>
      <c r="N1237" s="6">
        <f t="shared" si="438"/>
        <v>11870.879199999999</v>
      </c>
      <c r="O1237" s="45">
        <v>0</v>
      </c>
      <c r="P1237" s="6">
        <v>0</v>
      </c>
      <c r="Q1237" s="6">
        <v>0</v>
      </c>
      <c r="R1237" s="2">
        <f t="shared" si="448"/>
        <v>5.0000000000000001E-3</v>
      </c>
      <c r="S1237" s="45">
        <f t="shared" si="449"/>
        <v>1124</v>
      </c>
      <c r="T1237" s="8">
        <f t="shared" si="439"/>
        <v>1.0156940919999999</v>
      </c>
      <c r="U1237" s="6">
        <f t="shared" si="440"/>
        <v>186.30267000000001</v>
      </c>
      <c r="V1237" s="3" t="str">
        <f t="shared" si="450"/>
        <v>A=</v>
      </c>
      <c r="W1237" s="9">
        <f t="shared" si="450"/>
        <v>43286</v>
      </c>
    </row>
    <row r="1238" spans="1:23" x14ac:dyDescent="0.2">
      <c r="A1238" s="102">
        <f t="shared" si="441"/>
        <v>40649</v>
      </c>
      <c r="B1238" s="6">
        <f t="shared" si="435"/>
        <v>12060.432392000001</v>
      </c>
      <c r="C1238" s="6">
        <f t="shared" si="442"/>
        <v>10000</v>
      </c>
      <c r="D1238" s="6">
        <f t="shared" si="436"/>
        <v>12060.432392000001</v>
      </c>
      <c r="E1238" s="48">
        <f t="shared" si="443"/>
        <v>3273.86</v>
      </c>
      <c r="F1238" s="10">
        <f t="shared" si="444"/>
        <v>3299.07</v>
      </c>
      <c r="G1238" s="18">
        <f t="shared" si="432"/>
        <v>40639</v>
      </c>
      <c r="H1238" s="2">
        <f t="shared" si="431"/>
        <v>7.7003903648904526E-3</v>
      </c>
      <c r="I1238" s="1">
        <f t="shared" si="445"/>
        <v>11</v>
      </c>
      <c r="J1238" s="49">
        <f t="shared" si="451"/>
        <v>30</v>
      </c>
      <c r="K1238" s="7">
        <f t="shared" si="437"/>
        <v>1.0028166199999999</v>
      </c>
      <c r="L1238" s="7">
        <f t="shared" si="446"/>
        <v>1.18405647</v>
      </c>
      <c r="M1238" s="7">
        <f t="shared" si="447"/>
        <v>1.1873914999999999</v>
      </c>
      <c r="N1238" s="6">
        <f t="shared" si="438"/>
        <v>11873.915000000001</v>
      </c>
      <c r="O1238" s="45">
        <v>0</v>
      </c>
      <c r="P1238" s="6">
        <v>0</v>
      </c>
      <c r="Q1238" s="6">
        <v>0</v>
      </c>
      <c r="R1238" s="2">
        <f t="shared" si="448"/>
        <v>5.0000000000000001E-3</v>
      </c>
      <c r="S1238" s="45">
        <f t="shared" si="449"/>
        <v>1125</v>
      </c>
      <c r="T1238" s="8">
        <f t="shared" si="439"/>
        <v>1.015708163</v>
      </c>
      <c r="U1238" s="6">
        <f t="shared" si="440"/>
        <v>186.517392</v>
      </c>
      <c r="V1238" s="3" t="str">
        <f t="shared" si="450"/>
        <v>A=</v>
      </c>
      <c r="W1238" s="9">
        <f t="shared" si="450"/>
        <v>43286</v>
      </c>
    </row>
    <row r="1239" spans="1:23" x14ac:dyDescent="0.2">
      <c r="A1239" s="102">
        <f t="shared" si="441"/>
        <v>40650</v>
      </c>
      <c r="B1239" s="6">
        <f t="shared" si="435"/>
        <v>12063.68362</v>
      </c>
      <c r="C1239" s="6">
        <f t="shared" si="442"/>
        <v>10000</v>
      </c>
      <c r="D1239" s="6">
        <f t="shared" si="436"/>
        <v>12063.68362</v>
      </c>
      <c r="E1239" s="48">
        <f t="shared" si="443"/>
        <v>3273.86</v>
      </c>
      <c r="F1239" s="10">
        <f t="shared" si="444"/>
        <v>3299.07</v>
      </c>
      <c r="G1239" s="18">
        <f t="shared" si="432"/>
        <v>40639</v>
      </c>
      <c r="H1239" s="2">
        <f t="shared" si="431"/>
        <v>7.7003903648904526E-3</v>
      </c>
      <c r="I1239" s="1">
        <f t="shared" si="445"/>
        <v>12</v>
      </c>
      <c r="J1239" s="49">
        <f t="shared" si="451"/>
        <v>30</v>
      </c>
      <c r="K1239" s="7">
        <f t="shared" si="437"/>
        <v>1.00307306</v>
      </c>
      <c r="L1239" s="7">
        <f t="shared" si="446"/>
        <v>1.18405647</v>
      </c>
      <c r="M1239" s="7">
        <f t="shared" si="447"/>
        <v>1.18769514</v>
      </c>
      <c r="N1239" s="6">
        <f t="shared" si="438"/>
        <v>11876.9514</v>
      </c>
      <c r="O1239" s="45">
        <v>0</v>
      </c>
      <c r="P1239" s="6">
        <v>0</v>
      </c>
      <c r="Q1239" s="6">
        <v>0</v>
      </c>
      <c r="R1239" s="2">
        <f t="shared" si="448"/>
        <v>5.0000000000000001E-3</v>
      </c>
      <c r="S1239" s="45">
        <f t="shared" si="449"/>
        <v>1126</v>
      </c>
      <c r="T1239" s="8">
        <f t="shared" si="439"/>
        <v>1.0157222349999999</v>
      </c>
      <c r="U1239" s="6">
        <f t="shared" si="440"/>
        <v>186.73222000000001</v>
      </c>
      <c r="V1239" s="3" t="str">
        <f t="shared" si="450"/>
        <v>A=</v>
      </c>
      <c r="W1239" s="9">
        <f t="shared" si="450"/>
        <v>43286</v>
      </c>
    </row>
    <row r="1240" spans="1:23" x14ac:dyDescent="0.2">
      <c r="A1240" s="102">
        <f t="shared" si="441"/>
        <v>40651</v>
      </c>
      <c r="B1240" s="6">
        <f t="shared" si="435"/>
        <v>12066.935962</v>
      </c>
      <c r="C1240" s="6">
        <f t="shared" si="442"/>
        <v>10000</v>
      </c>
      <c r="D1240" s="6">
        <f t="shared" si="436"/>
        <v>12066.935962</v>
      </c>
      <c r="E1240" s="48">
        <f t="shared" si="443"/>
        <v>3273.86</v>
      </c>
      <c r="F1240" s="10">
        <f t="shared" si="444"/>
        <v>3299.07</v>
      </c>
      <c r="G1240" s="18">
        <f t="shared" si="432"/>
        <v>40639</v>
      </c>
      <c r="H1240" s="2">
        <f t="shared" si="431"/>
        <v>7.7003903648904526E-3</v>
      </c>
      <c r="I1240" s="1">
        <f t="shared" si="445"/>
        <v>13</v>
      </c>
      <c r="J1240" s="49">
        <f t="shared" si="451"/>
        <v>30</v>
      </c>
      <c r="K1240" s="7">
        <f t="shared" si="437"/>
        <v>1.0033295799999999</v>
      </c>
      <c r="L1240" s="7">
        <f t="shared" si="446"/>
        <v>1.18405647</v>
      </c>
      <c r="M1240" s="7">
        <f t="shared" si="447"/>
        <v>1.1879988800000001</v>
      </c>
      <c r="N1240" s="6">
        <f t="shared" si="438"/>
        <v>11879.988799999999</v>
      </c>
      <c r="O1240" s="45">
        <v>0</v>
      </c>
      <c r="P1240" s="6">
        <v>0</v>
      </c>
      <c r="Q1240" s="6">
        <v>0</v>
      </c>
      <c r="R1240" s="2">
        <f t="shared" si="448"/>
        <v>5.0000000000000001E-3</v>
      </c>
      <c r="S1240" s="45">
        <f t="shared" si="449"/>
        <v>1127</v>
      </c>
      <c r="T1240" s="8">
        <f t="shared" si="439"/>
        <v>1.0157363079999999</v>
      </c>
      <c r="U1240" s="6">
        <f t="shared" si="440"/>
        <v>186.94716199999999</v>
      </c>
      <c r="V1240" s="3" t="str">
        <f t="shared" si="450"/>
        <v>A=</v>
      </c>
      <c r="W1240" s="9">
        <f t="shared" si="450"/>
        <v>43286</v>
      </c>
    </row>
    <row r="1241" spans="1:23" x14ac:dyDescent="0.2">
      <c r="A1241" s="102">
        <f t="shared" si="441"/>
        <v>40652</v>
      </c>
      <c r="B1241" s="6">
        <f t="shared" si="435"/>
        <v>12070.188987</v>
      </c>
      <c r="C1241" s="6">
        <f t="shared" si="442"/>
        <v>10000</v>
      </c>
      <c r="D1241" s="6">
        <f t="shared" si="436"/>
        <v>12070.188987</v>
      </c>
      <c r="E1241" s="48">
        <f t="shared" si="443"/>
        <v>3273.86</v>
      </c>
      <c r="F1241" s="10">
        <f t="shared" si="444"/>
        <v>3299.07</v>
      </c>
      <c r="G1241" s="18">
        <f t="shared" si="432"/>
        <v>40639</v>
      </c>
      <c r="H1241" s="2">
        <f t="shared" si="431"/>
        <v>7.7003903648904526E-3</v>
      </c>
      <c r="I1241" s="1">
        <f t="shared" si="445"/>
        <v>14</v>
      </c>
      <c r="J1241" s="49">
        <f t="shared" si="451"/>
        <v>30</v>
      </c>
      <c r="K1241" s="7">
        <f t="shared" si="437"/>
        <v>1.00358616</v>
      </c>
      <c r="L1241" s="7">
        <f t="shared" si="446"/>
        <v>1.18405647</v>
      </c>
      <c r="M1241" s="7">
        <f t="shared" si="447"/>
        <v>1.1883026800000001</v>
      </c>
      <c r="N1241" s="6">
        <f t="shared" si="438"/>
        <v>11883.0268</v>
      </c>
      <c r="O1241" s="45">
        <v>0</v>
      </c>
      <c r="P1241" s="6">
        <v>0</v>
      </c>
      <c r="Q1241" s="6">
        <v>0</v>
      </c>
      <c r="R1241" s="2">
        <f t="shared" si="448"/>
        <v>5.0000000000000001E-3</v>
      </c>
      <c r="S1241" s="45">
        <f t="shared" si="449"/>
        <v>1128</v>
      </c>
      <c r="T1241" s="8">
        <f t="shared" si="439"/>
        <v>1.0157503800000001</v>
      </c>
      <c r="U1241" s="6">
        <f t="shared" si="440"/>
        <v>187.16218699999999</v>
      </c>
      <c r="V1241" s="3" t="str">
        <f t="shared" si="450"/>
        <v>A=</v>
      </c>
      <c r="W1241" s="9">
        <f t="shared" si="450"/>
        <v>43286</v>
      </c>
    </row>
    <row r="1242" spans="1:23" x14ac:dyDescent="0.2">
      <c r="A1242" s="102">
        <f t="shared" si="441"/>
        <v>40653</v>
      </c>
      <c r="B1242" s="6">
        <f t="shared" si="435"/>
        <v>12073.443023999998</v>
      </c>
      <c r="C1242" s="6">
        <f t="shared" si="442"/>
        <v>10000</v>
      </c>
      <c r="D1242" s="6">
        <f t="shared" si="436"/>
        <v>12073.443023999998</v>
      </c>
      <c r="E1242" s="48">
        <f t="shared" si="443"/>
        <v>3273.86</v>
      </c>
      <c r="F1242" s="10">
        <f t="shared" si="444"/>
        <v>3299.07</v>
      </c>
      <c r="G1242" s="18">
        <f t="shared" si="432"/>
        <v>40639</v>
      </c>
      <c r="H1242" s="2">
        <f t="shared" si="431"/>
        <v>7.7003903648904526E-3</v>
      </c>
      <c r="I1242" s="1">
        <f t="shared" si="445"/>
        <v>15</v>
      </c>
      <c r="J1242" s="49">
        <f t="shared" si="451"/>
        <v>30</v>
      </c>
      <c r="K1242" s="7">
        <f t="shared" si="437"/>
        <v>1.0038428100000001</v>
      </c>
      <c r="L1242" s="7">
        <f t="shared" si="446"/>
        <v>1.18405647</v>
      </c>
      <c r="M1242" s="7">
        <f t="shared" si="447"/>
        <v>1.1886065699999999</v>
      </c>
      <c r="N1242" s="6">
        <f t="shared" si="438"/>
        <v>11886.065699999999</v>
      </c>
      <c r="O1242" s="45">
        <v>0</v>
      </c>
      <c r="P1242" s="6">
        <v>0</v>
      </c>
      <c r="Q1242" s="6">
        <v>0</v>
      </c>
      <c r="R1242" s="2">
        <f t="shared" si="448"/>
        <v>5.0000000000000001E-3</v>
      </c>
      <c r="S1242" s="45">
        <f t="shared" si="449"/>
        <v>1129</v>
      </c>
      <c r="T1242" s="8">
        <f t="shared" si="439"/>
        <v>1.0157644530000001</v>
      </c>
      <c r="U1242" s="6">
        <f t="shared" si="440"/>
        <v>187.37732399999999</v>
      </c>
      <c r="V1242" s="3" t="str">
        <f t="shared" si="450"/>
        <v>A=</v>
      </c>
      <c r="W1242" s="9">
        <f t="shared" si="450"/>
        <v>43286</v>
      </c>
    </row>
    <row r="1243" spans="1:23" x14ac:dyDescent="0.2">
      <c r="A1243" s="102">
        <f t="shared" si="441"/>
        <v>40654</v>
      </c>
      <c r="B1243" s="6">
        <f t="shared" si="435"/>
        <v>12076.697844999999</v>
      </c>
      <c r="C1243" s="6">
        <f t="shared" si="442"/>
        <v>10000</v>
      </c>
      <c r="D1243" s="6">
        <f t="shared" si="436"/>
        <v>12076.697844999999</v>
      </c>
      <c r="E1243" s="48">
        <f t="shared" si="443"/>
        <v>3273.86</v>
      </c>
      <c r="F1243" s="10">
        <f t="shared" si="444"/>
        <v>3299.07</v>
      </c>
      <c r="G1243" s="18">
        <f t="shared" si="432"/>
        <v>40639</v>
      </c>
      <c r="H1243" s="2">
        <f t="shared" si="431"/>
        <v>7.7003903648904526E-3</v>
      </c>
      <c r="I1243" s="1">
        <f t="shared" si="445"/>
        <v>16</v>
      </c>
      <c r="J1243" s="49">
        <f t="shared" si="451"/>
        <v>30</v>
      </c>
      <c r="K1243" s="7">
        <f t="shared" si="437"/>
        <v>1.00409952</v>
      </c>
      <c r="L1243" s="7">
        <f t="shared" si="446"/>
        <v>1.18405647</v>
      </c>
      <c r="M1243" s="7">
        <f t="shared" si="447"/>
        <v>1.18891053</v>
      </c>
      <c r="N1243" s="6">
        <f t="shared" si="438"/>
        <v>11889.105299999999</v>
      </c>
      <c r="O1243" s="45">
        <v>0</v>
      </c>
      <c r="P1243" s="6">
        <v>0</v>
      </c>
      <c r="Q1243" s="6">
        <v>0</v>
      </c>
      <c r="R1243" s="2">
        <f t="shared" si="448"/>
        <v>5.0000000000000001E-3</v>
      </c>
      <c r="S1243" s="45">
        <f t="shared" si="449"/>
        <v>1130</v>
      </c>
      <c r="T1243" s="8">
        <f t="shared" si="439"/>
        <v>1.015778525</v>
      </c>
      <c r="U1243" s="6">
        <f t="shared" si="440"/>
        <v>187.592545</v>
      </c>
      <c r="V1243" s="3" t="str">
        <f t="shared" ref="V1243:W1258" si="452">V1242</f>
        <v>A=</v>
      </c>
      <c r="W1243" s="9">
        <f t="shared" si="452"/>
        <v>43286</v>
      </c>
    </row>
    <row r="1244" spans="1:23" x14ac:dyDescent="0.2">
      <c r="A1244" s="102">
        <f t="shared" si="441"/>
        <v>40655</v>
      </c>
      <c r="B1244" s="6">
        <f t="shared" si="435"/>
        <v>12079.953576</v>
      </c>
      <c r="C1244" s="6">
        <f t="shared" si="442"/>
        <v>10000</v>
      </c>
      <c r="D1244" s="6">
        <f t="shared" si="436"/>
        <v>12079.953576</v>
      </c>
      <c r="E1244" s="48">
        <f t="shared" si="443"/>
        <v>3273.86</v>
      </c>
      <c r="F1244" s="10">
        <f t="shared" si="444"/>
        <v>3299.07</v>
      </c>
      <c r="G1244" s="18">
        <f t="shared" si="432"/>
        <v>40639</v>
      </c>
      <c r="H1244" s="2">
        <f t="shared" si="431"/>
        <v>7.7003903648904526E-3</v>
      </c>
      <c r="I1244" s="1">
        <f t="shared" si="445"/>
        <v>17</v>
      </c>
      <c r="J1244" s="49">
        <f t="shared" si="451"/>
        <v>30</v>
      </c>
      <c r="K1244" s="7">
        <f t="shared" si="437"/>
        <v>1.0043563</v>
      </c>
      <c r="L1244" s="7">
        <f t="shared" si="446"/>
        <v>1.18405647</v>
      </c>
      <c r="M1244" s="7">
        <f t="shared" si="447"/>
        <v>1.1892145700000001</v>
      </c>
      <c r="N1244" s="6">
        <f t="shared" si="438"/>
        <v>11892.145699999999</v>
      </c>
      <c r="O1244" s="45">
        <v>0</v>
      </c>
      <c r="P1244" s="6">
        <v>0</v>
      </c>
      <c r="Q1244" s="6">
        <v>0</v>
      </c>
      <c r="R1244" s="2">
        <f t="shared" si="448"/>
        <v>5.0000000000000001E-3</v>
      </c>
      <c r="S1244" s="45">
        <f t="shared" si="449"/>
        <v>1131</v>
      </c>
      <c r="T1244" s="8">
        <f t="shared" si="439"/>
        <v>1.015792598</v>
      </c>
      <c r="U1244" s="6">
        <f t="shared" si="440"/>
        <v>187.80787599999999</v>
      </c>
      <c r="V1244" s="3" t="str">
        <f t="shared" si="452"/>
        <v>A=</v>
      </c>
      <c r="W1244" s="9">
        <f t="shared" si="452"/>
        <v>43286</v>
      </c>
    </row>
    <row r="1245" spans="1:23" x14ac:dyDescent="0.2">
      <c r="A1245" s="102">
        <f t="shared" si="441"/>
        <v>40656</v>
      </c>
      <c r="B1245" s="6">
        <f t="shared" si="435"/>
        <v>12083.210116</v>
      </c>
      <c r="C1245" s="6">
        <f t="shared" si="442"/>
        <v>10000</v>
      </c>
      <c r="D1245" s="6">
        <f t="shared" si="436"/>
        <v>12083.210116</v>
      </c>
      <c r="E1245" s="48">
        <f t="shared" si="443"/>
        <v>3273.86</v>
      </c>
      <c r="F1245" s="10">
        <f t="shared" si="444"/>
        <v>3299.07</v>
      </c>
      <c r="G1245" s="18">
        <f t="shared" si="432"/>
        <v>40639</v>
      </c>
      <c r="H1245" s="2">
        <f t="shared" si="431"/>
        <v>7.7003903648904526E-3</v>
      </c>
      <c r="I1245" s="1">
        <f t="shared" si="445"/>
        <v>18</v>
      </c>
      <c r="J1245" s="49">
        <f t="shared" si="451"/>
        <v>30</v>
      </c>
      <c r="K1245" s="7">
        <f t="shared" si="437"/>
        <v>1.00461314</v>
      </c>
      <c r="L1245" s="7">
        <f t="shared" si="446"/>
        <v>1.18405647</v>
      </c>
      <c r="M1245" s="7">
        <f t="shared" si="447"/>
        <v>1.1895186799999999</v>
      </c>
      <c r="N1245" s="6">
        <f t="shared" si="438"/>
        <v>11895.186799999999</v>
      </c>
      <c r="O1245" s="45">
        <v>0</v>
      </c>
      <c r="P1245" s="6">
        <v>0</v>
      </c>
      <c r="Q1245" s="6">
        <v>0</v>
      </c>
      <c r="R1245" s="2">
        <f t="shared" si="448"/>
        <v>5.0000000000000001E-3</v>
      </c>
      <c r="S1245" s="45">
        <f t="shared" si="449"/>
        <v>1132</v>
      </c>
      <c r="T1245" s="8">
        <f t="shared" si="439"/>
        <v>1.0158066720000001</v>
      </c>
      <c r="U1245" s="6">
        <f t="shared" si="440"/>
        <v>188.02331599999999</v>
      </c>
      <c r="V1245" s="3" t="str">
        <f t="shared" si="452"/>
        <v>A=</v>
      </c>
      <c r="W1245" s="9">
        <f t="shared" si="452"/>
        <v>43286</v>
      </c>
    </row>
    <row r="1246" spans="1:23" x14ac:dyDescent="0.2">
      <c r="A1246" s="102">
        <f t="shared" si="441"/>
        <v>40657</v>
      </c>
      <c r="B1246" s="6">
        <f t="shared" si="435"/>
        <v>12086.467643</v>
      </c>
      <c r="C1246" s="6">
        <f t="shared" si="442"/>
        <v>10000</v>
      </c>
      <c r="D1246" s="6">
        <f t="shared" si="436"/>
        <v>12086.467643</v>
      </c>
      <c r="E1246" s="48">
        <f t="shared" si="443"/>
        <v>3273.86</v>
      </c>
      <c r="F1246" s="10">
        <f t="shared" si="444"/>
        <v>3299.07</v>
      </c>
      <c r="G1246" s="18">
        <f t="shared" si="432"/>
        <v>40639</v>
      </c>
      <c r="H1246" s="2">
        <f t="shared" si="431"/>
        <v>7.7003903648904526E-3</v>
      </c>
      <c r="I1246" s="1">
        <f t="shared" si="445"/>
        <v>19</v>
      </c>
      <c r="J1246" s="49">
        <f t="shared" si="451"/>
        <v>30</v>
      </c>
      <c r="K1246" s="7">
        <f t="shared" si="437"/>
        <v>1.0048700500000001</v>
      </c>
      <c r="L1246" s="7">
        <f t="shared" si="446"/>
        <v>1.18405647</v>
      </c>
      <c r="M1246" s="7">
        <f t="shared" si="447"/>
        <v>1.1898228799999999</v>
      </c>
      <c r="N1246" s="6">
        <f t="shared" si="438"/>
        <v>11898.228800000001</v>
      </c>
      <c r="O1246" s="45">
        <v>0</v>
      </c>
      <c r="P1246" s="6">
        <v>0</v>
      </c>
      <c r="Q1246" s="6">
        <v>0</v>
      </c>
      <c r="R1246" s="2">
        <f t="shared" si="448"/>
        <v>5.0000000000000001E-3</v>
      </c>
      <c r="S1246" s="45">
        <f t="shared" si="449"/>
        <v>1133</v>
      </c>
      <c r="T1246" s="8">
        <f t="shared" si="439"/>
        <v>1.0158207450000001</v>
      </c>
      <c r="U1246" s="6">
        <f t="shared" si="440"/>
        <v>188.238843</v>
      </c>
      <c r="V1246" s="3" t="str">
        <f t="shared" si="452"/>
        <v>A=</v>
      </c>
      <c r="W1246" s="9">
        <f t="shared" si="452"/>
        <v>43286</v>
      </c>
    </row>
    <row r="1247" spans="1:23" x14ac:dyDescent="0.2">
      <c r="A1247" s="102">
        <f t="shared" si="441"/>
        <v>40658</v>
      </c>
      <c r="B1247" s="6">
        <f t="shared" si="435"/>
        <v>12089.725980000001</v>
      </c>
      <c r="C1247" s="6">
        <f t="shared" si="442"/>
        <v>10000</v>
      </c>
      <c r="D1247" s="6">
        <f t="shared" si="436"/>
        <v>12089.725980000001</v>
      </c>
      <c r="E1247" s="48">
        <f t="shared" si="443"/>
        <v>3273.86</v>
      </c>
      <c r="F1247" s="10">
        <f t="shared" si="444"/>
        <v>3299.07</v>
      </c>
      <c r="G1247" s="18">
        <f t="shared" si="432"/>
        <v>40639</v>
      </c>
      <c r="H1247" s="2">
        <f t="shared" ref="H1247:H1310" si="453">(F1247/E1247)-1</f>
        <v>7.7003903648904526E-3</v>
      </c>
      <c r="I1247" s="1">
        <f t="shared" si="445"/>
        <v>20</v>
      </c>
      <c r="J1247" s="49">
        <f t="shared" si="451"/>
        <v>30</v>
      </c>
      <c r="K1247" s="7">
        <f t="shared" si="437"/>
        <v>1.00512702</v>
      </c>
      <c r="L1247" s="7">
        <f t="shared" si="446"/>
        <v>1.18405647</v>
      </c>
      <c r="M1247" s="7">
        <f t="shared" si="447"/>
        <v>1.1901271499999999</v>
      </c>
      <c r="N1247" s="6">
        <f t="shared" si="438"/>
        <v>11901.271500000001</v>
      </c>
      <c r="O1247" s="45">
        <v>0</v>
      </c>
      <c r="P1247" s="6">
        <v>0</v>
      </c>
      <c r="Q1247" s="6">
        <v>0</v>
      </c>
      <c r="R1247" s="2">
        <f t="shared" si="448"/>
        <v>5.0000000000000001E-3</v>
      </c>
      <c r="S1247" s="45">
        <f t="shared" si="449"/>
        <v>1134</v>
      </c>
      <c r="T1247" s="8">
        <f t="shared" si="439"/>
        <v>1.0158348189999999</v>
      </c>
      <c r="U1247" s="6">
        <f t="shared" si="440"/>
        <v>188.45447999999999</v>
      </c>
      <c r="V1247" s="3" t="str">
        <f t="shared" si="452"/>
        <v>A=</v>
      </c>
      <c r="W1247" s="9">
        <f t="shared" si="452"/>
        <v>43286</v>
      </c>
    </row>
    <row r="1248" spans="1:23" x14ac:dyDescent="0.2">
      <c r="A1248" s="102">
        <f t="shared" si="441"/>
        <v>40659</v>
      </c>
      <c r="B1248" s="6">
        <f t="shared" si="435"/>
        <v>12092.985202</v>
      </c>
      <c r="C1248" s="6">
        <f t="shared" si="442"/>
        <v>10000</v>
      </c>
      <c r="D1248" s="6">
        <f t="shared" si="436"/>
        <v>12092.985202</v>
      </c>
      <c r="E1248" s="48">
        <f t="shared" si="443"/>
        <v>3273.86</v>
      </c>
      <c r="F1248" s="10">
        <f t="shared" si="444"/>
        <v>3299.07</v>
      </c>
      <c r="G1248" s="18">
        <f t="shared" si="432"/>
        <v>40639</v>
      </c>
      <c r="H1248" s="2">
        <f t="shared" si="453"/>
        <v>7.7003903648904526E-3</v>
      </c>
      <c r="I1248" s="1">
        <f t="shared" si="445"/>
        <v>21</v>
      </c>
      <c r="J1248" s="49">
        <f t="shared" si="451"/>
        <v>30</v>
      </c>
      <c r="K1248" s="7">
        <f t="shared" si="437"/>
        <v>1.0053840599999999</v>
      </c>
      <c r="L1248" s="7">
        <f t="shared" si="446"/>
        <v>1.18405647</v>
      </c>
      <c r="M1248" s="7">
        <f t="shared" si="447"/>
        <v>1.1904315000000001</v>
      </c>
      <c r="N1248" s="6">
        <f t="shared" si="438"/>
        <v>11904.315000000001</v>
      </c>
      <c r="O1248" s="45">
        <v>0</v>
      </c>
      <c r="P1248" s="6">
        <v>0</v>
      </c>
      <c r="Q1248" s="6">
        <v>0</v>
      </c>
      <c r="R1248" s="2">
        <f t="shared" si="448"/>
        <v>5.0000000000000001E-3</v>
      </c>
      <c r="S1248" s="45">
        <f t="shared" si="449"/>
        <v>1135</v>
      </c>
      <c r="T1248" s="8">
        <f t="shared" si="439"/>
        <v>1.0158488919999999</v>
      </c>
      <c r="U1248" s="6">
        <f t="shared" si="440"/>
        <v>188.67020199999999</v>
      </c>
      <c r="V1248" s="3" t="str">
        <f t="shared" si="452"/>
        <v>A=</v>
      </c>
      <c r="W1248" s="9">
        <f t="shared" si="452"/>
        <v>43286</v>
      </c>
    </row>
    <row r="1249" spans="1:23" x14ac:dyDescent="0.2">
      <c r="A1249" s="102">
        <f t="shared" si="441"/>
        <v>40660</v>
      </c>
      <c r="B1249" s="6">
        <f t="shared" si="435"/>
        <v>12096.245335</v>
      </c>
      <c r="C1249" s="6">
        <f t="shared" si="442"/>
        <v>10000</v>
      </c>
      <c r="D1249" s="6">
        <f t="shared" si="436"/>
        <v>12096.245335</v>
      </c>
      <c r="E1249" s="48">
        <f t="shared" si="443"/>
        <v>3273.86</v>
      </c>
      <c r="F1249" s="10">
        <f t="shared" si="444"/>
        <v>3299.07</v>
      </c>
      <c r="G1249" s="18">
        <f t="shared" si="432"/>
        <v>40639</v>
      </c>
      <c r="H1249" s="2">
        <f t="shared" si="453"/>
        <v>7.7003903648904526E-3</v>
      </c>
      <c r="I1249" s="1">
        <f t="shared" si="445"/>
        <v>22</v>
      </c>
      <c r="J1249" s="49">
        <f t="shared" si="451"/>
        <v>30</v>
      </c>
      <c r="K1249" s="7">
        <f t="shared" si="437"/>
        <v>1.0056411700000001</v>
      </c>
      <c r="L1249" s="7">
        <f t="shared" si="446"/>
        <v>1.18405647</v>
      </c>
      <c r="M1249" s="7">
        <f t="shared" si="447"/>
        <v>1.19073593</v>
      </c>
      <c r="N1249" s="6">
        <f t="shared" si="438"/>
        <v>11907.3593</v>
      </c>
      <c r="O1249" s="45">
        <v>0</v>
      </c>
      <c r="P1249" s="6">
        <v>0</v>
      </c>
      <c r="Q1249" s="6">
        <v>0</v>
      </c>
      <c r="R1249" s="2">
        <f t="shared" si="448"/>
        <v>5.0000000000000001E-3</v>
      </c>
      <c r="S1249" s="45">
        <f t="shared" si="449"/>
        <v>1136</v>
      </c>
      <c r="T1249" s="8">
        <f t="shared" si="439"/>
        <v>1.015862966</v>
      </c>
      <c r="U1249" s="6">
        <f t="shared" si="440"/>
        <v>188.88603499999999</v>
      </c>
      <c r="V1249" s="3" t="str">
        <f t="shared" si="452"/>
        <v>A=</v>
      </c>
      <c r="W1249" s="9">
        <f t="shared" si="452"/>
        <v>43286</v>
      </c>
    </row>
    <row r="1250" spans="1:23" x14ac:dyDescent="0.2">
      <c r="A1250" s="102">
        <f t="shared" si="441"/>
        <v>40661</v>
      </c>
      <c r="B1250" s="6">
        <f t="shared" si="435"/>
        <v>12099.506265</v>
      </c>
      <c r="C1250" s="6">
        <f t="shared" si="442"/>
        <v>10000</v>
      </c>
      <c r="D1250" s="6">
        <f t="shared" si="436"/>
        <v>12099.506265</v>
      </c>
      <c r="E1250" s="48">
        <f t="shared" si="443"/>
        <v>3273.86</v>
      </c>
      <c r="F1250" s="10">
        <f t="shared" si="444"/>
        <v>3299.07</v>
      </c>
      <c r="G1250" s="18">
        <f t="shared" si="432"/>
        <v>40639</v>
      </c>
      <c r="H1250" s="2">
        <f t="shared" si="453"/>
        <v>7.7003903648904526E-3</v>
      </c>
      <c r="I1250" s="1">
        <f t="shared" si="445"/>
        <v>23</v>
      </c>
      <c r="J1250" s="49">
        <f t="shared" si="451"/>
        <v>30</v>
      </c>
      <c r="K1250" s="7">
        <f t="shared" si="437"/>
        <v>1.0058983399999999</v>
      </c>
      <c r="L1250" s="7">
        <f t="shared" si="446"/>
        <v>1.18405647</v>
      </c>
      <c r="M1250" s="7">
        <f t="shared" si="447"/>
        <v>1.1910404299999999</v>
      </c>
      <c r="N1250" s="6">
        <f t="shared" si="438"/>
        <v>11910.4043</v>
      </c>
      <c r="O1250" s="45">
        <v>0</v>
      </c>
      <c r="P1250" s="6">
        <v>0</v>
      </c>
      <c r="Q1250" s="6">
        <v>0</v>
      </c>
      <c r="R1250" s="2">
        <f t="shared" si="448"/>
        <v>5.0000000000000001E-3</v>
      </c>
      <c r="S1250" s="45">
        <f t="shared" si="449"/>
        <v>1137</v>
      </c>
      <c r="T1250" s="8">
        <f t="shared" si="439"/>
        <v>1.0158770399999999</v>
      </c>
      <c r="U1250" s="6">
        <f t="shared" si="440"/>
        <v>189.10196500000001</v>
      </c>
      <c r="V1250" s="3" t="str">
        <f t="shared" si="452"/>
        <v>A=</v>
      </c>
      <c r="W1250" s="9">
        <f t="shared" si="452"/>
        <v>43286</v>
      </c>
    </row>
    <row r="1251" spans="1:23" x14ac:dyDescent="0.2">
      <c r="A1251" s="102">
        <f t="shared" si="441"/>
        <v>40662</v>
      </c>
      <c r="B1251" s="6">
        <f t="shared" si="435"/>
        <v>12102.768206999999</v>
      </c>
      <c r="C1251" s="6">
        <f t="shared" si="442"/>
        <v>10000</v>
      </c>
      <c r="D1251" s="6">
        <f t="shared" si="436"/>
        <v>12102.768206999999</v>
      </c>
      <c r="E1251" s="48">
        <f t="shared" si="443"/>
        <v>3273.86</v>
      </c>
      <c r="F1251" s="10">
        <f t="shared" si="444"/>
        <v>3299.07</v>
      </c>
      <c r="G1251" s="18">
        <f t="shared" si="432"/>
        <v>40639</v>
      </c>
      <c r="H1251" s="2">
        <f t="shared" si="453"/>
        <v>7.7003903648904526E-3</v>
      </c>
      <c r="I1251" s="1">
        <f t="shared" si="445"/>
        <v>24</v>
      </c>
      <c r="J1251" s="49">
        <f t="shared" si="451"/>
        <v>30</v>
      </c>
      <c r="K1251" s="7">
        <f t="shared" si="437"/>
        <v>1.0061555799999999</v>
      </c>
      <c r="L1251" s="7">
        <f t="shared" si="446"/>
        <v>1.18405647</v>
      </c>
      <c r="M1251" s="7">
        <f t="shared" si="447"/>
        <v>1.19134502</v>
      </c>
      <c r="N1251" s="6">
        <f t="shared" si="438"/>
        <v>11913.450199999999</v>
      </c>
      <c r="O1251" s="45">
        <v>0</v>
      </c>
      <c r="P1251" s="6">
        <v>0</v>
      </c>
      <c r="Q1251" s="6">
        <v>0</v>
      </c>
      <c r="R1251" s="2">
        <f t="shared" si="448"/>
        <v>5.0000000000000001E-3</v>
      </c>
      <c r="S1251" s="45">
        <f t="shared" si="449"/>
        <v>1138</v>
      </c>
      <c r="T1251" s="8">
        <f t="shared" si="439"/>
        <v>1.0158911150000001</v>
      </c>
      <c r="U1251" s="6">
        <f t="shared" si="440"/>
        <v>189.31800699999999</v>
      </c>
      <c r="V1251" s="3" t="str">
        <f t="shared" si="452"/>
        <v>A=</v>
      </c>
      <c r="W1251" s="9">
        <f t="shared" si="452"/>
        <v>43286</v>
      </c>
    </row>
    <row r="1252" spans="1:23" x14ac:dyDescent="0.2">
      <c r="A1252" s="102">
        <f t="shared" si="441"/>
        <v>40663</v>
      </c>
      <c r="B1252" s="6">
        <f t="shared" si="435"/>
        <v>12106.030933</v>
      </c>
      <c r="C1252" s="6">
        <f t="shared" si="442"/>
        <v>10000</v>
      </c>
      <c r="D1252" s="6">
        <f t="shared" si="436"/>
        <v>12106.030933</v>
      </c>
      <c r="E1252" s="48">
        <f t="shared" si="443"/>
        <v>3273.86</v>
      </c>
      <c r="F1252" s="10">
        <f t="shared" si="444"/>
        <v>3299.07</v>
      </c>
      <c r="G1252" s="18">
        <f t="shared" si="432"/>
        <v>40639</v>
      </c>
      <c r="H1252" s="2">
        <f t="shared" si="453"/>
        <v>7.7003903648904526E-3</v>
      </c>
      <c r="I1252" s="1">
        <f t="shared" si="445"/>
        <v>25</v>
      </c>
      <c r="J1252" s="49">
        <f t="shared" si="451"/>
        <v>30</v>
      </c>
      <c r="K1252" s="7">
        <f t="shared" si="437"/>
        <v>1.0064128800000001</v>
      </c>
      <c r="L1252" s="7">
        <f t="shared" si="446"/>
        <v>1.18405647</v>
      </c>
      <c r="M1252" s="7">
        <f t="shared" si="447"/>
        <v>1.19164968</v>
      </c>
      <c r="N1252" s="6">
        <f t="shared" si="438"/>
        <v>11916.496800000001</v>
      </c>
      <c r="O1252" s="45">
        <v>0</v>
      </c>
      <c r="P1252" s="6">
        <v>0</v>
      </c>
      <c r="Q1252" s="6">
        <v>0</v>
      </c>
      <c r="R1252" s="2">
        <f t="shared" si="448"/>
        <v>5.0000000000000001E-3</v>
      </c>
      <c r="S1252" s="45">
        <f t="shared" si="449"/>
        <v>1139</v>
      </c>
      <c r="T1252" s="8">
        <f t="shared" si="439"/>
        <v>1.0159051889999999</v>
      </c>
      <c r="U1252" s="6">
        <f t="shared" si="440"/>
        <v>189.534133</v>
      </c>
      <c r="V1252" s="3" t="str">
        <f t="shared" si="452"/>
        <v>A=</v>
      </c>
      <c r="W1252" s="9">
        <f t="shared" si="452"/>
        <v>43286</v>
      </c>
    </row>
    <row r="1253" spans="1:23" x14ac:dyDescent="0.2">
      <c r="A1253" s="102">
        <f t="shared" si="441"/>
        <v>40664</v>
      </c>
      <c r="B1253" s="6">
        <f t="shared" si="435"/>
        <v>12109.29457</v>
      </c>
      <c r="C1253" s="6">
        <f t="shared" si="442"/>
        <v>10000</v>
      </c>
      <c r="D1253" s="6">
        <f t="shared" si="436"/>
        <v>12109.29457</v>
      </c>
      <c r="E1253" s="48">
        <f t="shared" si="443"/>
        <v>3273.86</v>
      </c>
      <c r="F1253" s="10">
        <f t="shared" si="444"/>
        <v>3299.07</v>
      </c>
      <c r="G1253" s="18">
        <f t="shared" si="432"/>
        <v>40639</v>
      </c>
      <c r="H1253" s="2">
        <f t="shared" si="453"/>
        <v>7.7003903648904526E-3</v>
      </c>
      <c r="I1253" s="1">
        <f t="shared" si="445"/>
        <v>26</v>
      </c>
      <c r="J1253" s="49">
        <f t="shared" si="451"/>
        <v>30</v>
      </c>
      <c r="K1253" s="7">
        <f t="shared" si="437"/>
        <v>1.00667025</v>
      </c>
      <c r="L1253" s="7">
        <f t="shared" si="446"/>
        <v>1.18405647</v>
      </c>
      <c r="M1253" s="7">
        <f t="shared" si="447"/>
        <v>1.1919544200000001</v>
      </c>
      <c r="N1253" s="6">
        <f t="shared" si="438"/>
        <v>11919.5442</v>
      </c>
      <c r="O1253" s="45">
        <v>0</v>
      </c>
      <c r="P1253" s="6">
        <v>0</v>
      </c>
      <c r="Q1253" s="6">
        <v>0</v>
      </c>
      <c r="R1253" s="2">
        <f t="shared" si="448"/>
        <v>5.0000000000000001E-3</v>
      </c>
      <c r="S1253" s="45">
        <f t="shared" si="449"/>
        <v>1140</v>
      </c>
      <c r="T1253" s="8">
        <f t="shared" si="439"/>
        <v>1.0159192640000001</v>
      </c>
      <c r="U1253" s="6">
        <f t="shared" si="440"/>
        <v>189.75037</v>
      </c>
      <c r="V1253" s="3" t="str">
        <f t="shared" si="452"/>
        <v>A=</v>
      </c>
      <c r="W1253" s="9">
        <f t="shared" si="452"/>
        <v>43286</v>
      </c>
    </row>
    <row r="1254" spans="1:23" x14ac:dyDescent="0.2">
      <c r="A1254" s="102">
        <f t="shared" si="441"/>
        <v>40665</v>
      </c>
      <c r="B1254" s="6">
        <f t="shared" si="435"/>
        <v>12112.559105999999</v>
      </c>
      <c r="C1254" s="6">
        <f t="shared" si="442"/>
        <v>10000</v>
      </c>
      <c r="D1254" s="6">
        <f t="shared" si="436"/>
        <v>12112.559105999999</v>
      </c>
      <c r="E1254" s="48">
        <f t="shared" si="443"/>
        <v>3273.86</v>
      </c>
      <c r="F1254" s="10">
        <f t="shared" si="444"/>
        <v>3299.07</v>
      </c>
      <c r="G1254" s="18">
        <f t="shared" si="432"/>
        <v>40639</v>
      </c>
      <c r="H1254" s="2">
        <f t="shared" si="453"/>
        <v>7.7003903648904526E-3</v>
      </c>
      <c r="I1254" s="1">
        <f t="shared" si="445"/>
        <v>27</v>
      </c>
      <c r="J1254" s="49">
        <f t="shared" si="451"/>
        <v>30</v>
      </c>
      <c r="K1254" s="7">
        <f t="shared" si="437"/>
        <v>1.0069276899999999</v>
      </c>
      <c r="L1254" s="7">
        <f t="shared" si="446"/>
        <v>1.18405647</v>
      </c>
      <c r="M1254" s="7">
        <f t="shared" si="447"/>
        <v>1.1922592400000001</v>
      </c>
      <c r="N1254" s="6">
        <f t="shared" si="438"/>
        <v>11922.5924</v>
      </c>
      <c r="O1254" s="45">
        <v>0</v>
      </c>
      <c r="P1254" s="6">
        <v>0</v>
      </c>
      <c r="Q1254" s="6">
        <v>0</v>
      </c>
      <c r="R1254" s="2">
        <f t="shared" si="448"/>
        <v>5.0000000000000001E-3</v>
      </c>
      <c r="S1254" s="45">
        <f t="shared" si="449"/>
        <v>1141</v>
      </c>
      <c r="T1254" s="8">
        <f t="shared" si="439"/>
        <v>1.015933339</v>
      </c>
      <c r="U1254" s="6">
        <f t="shared" si="440"/>
        <v>189.96670599999999</v>
      </c>
      <c r="V1254" s="3" t="str">
        <f t="shared" si="452"/>
        <v>A=</v>
      </c>
      <c r="W1254" s="9">
        <f t="shared" si="452"/>
        <v>43286</v>
      </c>
    </row>
    <row r="1255" spans="1:23" x14ac:dyDescent="0.2">
      <c r="A1255" s="102">
        <f t="shared" si="441"/>
        <v>40666</v>
      </c>
      <c r="B1255" s="6">
        <f t="shared" si="435"/>
        <v>12115.82454</v>
      </c>
      <c r="C1255" s="6">
        <f t="shared" si="442"/>
        <v>10000</v>
      </c>
      <c r="D1255" s="6">
        <f t="shared" si="436"/>
        <v>12115.82454</v>
      </c>
      <c r="E1255" s="48">
        <f t="shared" si="443"/>
        <v>3273.86</v>
      </c>
      <c r="F1255" s="10">
        <f t="shared" si="444"/>
        <v>3299.07</v>
      </c>
      <c r="G1255" s="18">
        <f t="shared" si="432"/>
        <v>40639</v>
      </c>
      <c r="H1255" s="2">
        <f t="shared" si="453"/>
        <v>7.7003903648904526E-3</v>
      </c>
      <c r="I1255" s="1">
        <f t="shared" si="445"/>
        <v>28</v>
      </c>
      <c r="J1255" s="49">
        <f t="shared" si="451"/>
        <v>30</v>
      </c>
      <c r="K1255" s="7">
        <f t="shared" si="437"/>
        <v>1.00718519</v>
      </c>
      <c r="L1255" s="7">
        <f t="shared" si="446"/>
        <v>1.18405647</v>
      </c>
      <c r="M1255" s="7">
        <f t="shared" si="447"/>
        <v>1.19256414</v>
      </c>
      <c r="N1255" s="6">
        <f t="shared" si="438"/>
        <v>11925.6414</v>
      </c>
      <c r="O1255" s="45">
        <v>0</v>
      </c>
      <c r="P1255" s="6">
        <v>0</v>
      </c>
      <c r="Q1255" s="6">
        <v>0</v>
      </c>
      <c r="R1255" s="2">
        <f t="shared" si="448"/>
        <v>5.0000000000000001E-3</v>
      </c>
      <c r="S1255" s="45">
        <f t="shared" si="449"/>
        <v>1142</v>
      </c>
      <c r="T1255" s="8">
        <f t="shared" si="439"/>
        <v>1.015947414</v>
      </c>
      <c r="U1255" s="6">
        <f t="shared" si="440"/>
        <v>190.18314000000001</v>
      </c>
      <c r="V1255" s="3" t="str">
        <f t="shared" si="452"/>
        <v>A=</v>
      </c>
      <c r="W1255" s="9">
        <f t="shared" si="452"/>
        <v>43286</v>
      </c>
    </row>
    <row r="1256" spans="1:23" x14ac:dyDescent="0.2">
      <c r="A1256" s="102">
        <f t="shared" si="441"/>
        <v>40667</v>
      </c>
      <c r="B1256" s="6">
        <f t="shared" si="435"/>
        <v>12119.090670000001</v>
      </c>
      <c r="C1256" s="6">
        <f t="shared" si="442"/>
        <v>10000</v>
      </c>
      <c r="D1256" s="6">
        <f t="shared" si="436"/>
        <v>12119.090670000001</v>
      </c>
      <c r="E1256" s="48">
        <f t="shared" si="443"/>
        <v>3273.86</v>
      </c>
      <c r="F1256" s="10">
        <f t="shared" si="444"/>
        <v>3299.07</v>
      </c>
      <c r="G1256" s="18">
        <f t="shared" si="432"/>
        <v>40639</v>
      </c>
      <c r="H1256" s="2">
        <f t="shared" si="453"/>
        <v>7.7003903648904526E-3</v>
      </c>
      <c r="I1256" s="1">
        <f t="shared" si="445"/>
        <v>29</v>
      </c>
      <c r="J1256" s="49">
        <f t="shared" si="451"/>
        <v>30</v>
      </c>
      <c r="K1256" s="7">
        <f t="shared" si="437"/>
        <v>1.0074427500000001</v>
      </c>
      <c r="L1256" s="7">
        <f t="shared" si="446"/>
        <v>1.18405647</v>
      </c>
      <c r="M1256" s="7">
        <f t="shared" si="447"/>
        <v>1.1928691</v>
      </c>
      <c r="N1256" s="6">
        <f t="shared" si="438"/>
        <v>11928.691000000001</v>
      </c>
      <c r="O1256" s="45">
        <v>0</v>
      </c>
      <c r="P1256" s="6">
        <v>0</v>
      </c>
      <c r="Q1256" s="6">
        <v>0</v>
      </c>
      <c r="R1256" s="2">
        <f t="shared" si="448"/>
        <v>5.0000000000000001E-3</v>
      </c>
      <c r="S1256" s="45">
        <f t="shared" si="449"/>
        <v>1143</v>
      </c>
      <c r="T1256" s="8">
        <f t="shared" si="439"/>
        <v>1.0159614889999999</v>
      </c>
      <c r="U1256" s="6">
        <f t="shared" si="440"/>
        <v>190.39966999999999</v>
      </c>
      <c r="V1256" s="3" t="str">
        <f t="shared" si="452"/>
        <v>A=</v>
      </c>
      <c r="W1256" s="9">
        <f t="shared" si="452"/>
        <v>43286</v>
      </c>
    </row>
    <row r="1257" spans="1:23" x14ac:dyDescent="0.2">
      <c r="A1257" s="102">
        <f t="shared" si="441"/>
        <v>40668</v>
      </c>
      <c r="B1257" s="6">
        <f t="shared" si="435"/>
        <v>12122.357913</v>
      </c>
      <c r="C1257" s="6">
        <f t="shared" si="442"/>
        <v>10000</v>
      </c>
      <c r="D1257" s="6">
        <f t="shared" si="436"/>
        <v>12122.357913</v>
      </c>
      <c r="E1257" s="48">
        <f t="shared" si="443"/>
        <v>3273.86</v>
      </c>
      <c r="F1257" s="10">
        <f t="shared" si="444"/>
        <v>3299.07</v>
      </c>
      <c r="G1257" s="18">
        <f t="shared" si="432"/>
        <v>40639</v>
      </c>
      <c r="H1257" s="2">
        <f t="shared" si="453"/>
        <v>7.7003903648904526E-3</v>
      </c>
      <c r="I1257" s="1">
        <f t="shared" si="445"/>
        <v>30</v>
      </c>
      <c r="J1257" s="49">
        <f t="shared" si="451"/>
        <v>30</v>
      </c>
      <c r="K1257" s="7">
        <f t="shared" si="437"/>
        <v>1.0077003899999999</v>
      </c>
      <c r="L1257" s="7">
        <f t="shared" si="446"/>
        <v>1.18405647</v>
      </c>
      <c r="M1257" s="7">
        <f t="shared" si="447"/>
        <v>1.1931741600000001</v>
      </c>
      <c r="N1257" s="6">
        <f t="shared" si="438"/>
        <v>11931.741599999999</v>
      </c>
      <c r="O1257" s="45">
        <v>0</v>
      </c>
      <c r="P1257" s="6">
        <v>0</v>
      </c>
      <c r="Q1257" s="6">
        <v>0</v>
      </c>
      <c r="R1257" s="2">
        <f t="shared" si="448"/>
        <v>5.0000000000000001E-3</v>
      </c>
      <c r="S1257" s="45">
        <f t="shared" si="449"/>
        <v>1144</v>
      </c>
      <c r="T1257" s="8">
        <f t="shared" si="439"/>
        <v>1.015975565</v>
      </c>
      <c r="U1257" s="6">
        <f t="shared" si="440"/>
        <v>190.61631299999999</v>
      </c>
      <c r="V1257" s="3" t="str">
        <f t="shared" si="452"/>
        <v>A=</v>
      </c>
      <c r="W1257" s="9">
        <f t="shared" si="452"/>
        <v>43286</v>
      </c>
    </row>
    <row r="1258" spans="1:23" x14ac:dyDescent="0.2">
      <c r="A1258" s="102">
        <f t="shared" si="441"/>
        <v>40669</v>
      </c>
      <c r="B1258" s="6">
        <f t="shared" si="435"/>
        <v>12124.36003</v>
      </c>
      <c r="C1258" s="6">
        <f t="shared" si="442"/>
        <v>10000</v>
      </c>
      <c r="D1258" s="6">
        <f t="shared" si="436"/>
        <v>12124.36003</v>
      </c>
      <c r="E1258" s="48">
        <f t="shared" si="443"/>
        <v>3299.07</v>
      </c>
      <c r="F1258" s="10">
        <f t="shared" si="444"/>
        <v>3314.58</v>
      </c>
      <c r="G1258" s="18">
        <f t="shared" ref="G1258:G1321" si="454">IF(F1258&lt;&gt;F1257,A1258,G1257)</f>
        <v>40669</v>
      </c>
      <c r="H1258" s="2">
        <f t="shared" si="453"/>
        <v>4.701324918840788E-3</v>
      </c>
      <c r="I1258" s="1">
        <f t="shared" si="445"/>
        <v>1</v>
      </c>
      <c r="J1258" s="49">
        <f t="shared" si="451"/>
        <v>31</v>
      </c>
      <c r="K1258" s="7">
        <f t="shared" si="437"/>
        <v>1.0001513099999999</v>
      </c>
      <c r="L1258" s="7">
        <f t="shared" si="446"/>
        <v>1.1931741600000001</v>
      </c>
      <c r="M1258" s="7">
        <f t="shared" si="447"/>
        <v>1.1933546900000001</v>
      </c>
      <c r="N1258" s="6">
        <f t="shared" si="438"/>
        <v>11933.546899999999</v>
      </c>
      <c r="O1258" s="45">
        <v>0</v>
      </c>
      <c r="P1258" s="6">
        <v>0</v>
      </c>
      <c r="Q1258" s="6">
        <v>0</v>
      </c>
      <c r="R1258" s="2">
        <f t="shared" si="448"/>
        <v>5.0000000000000001E-3</v>
      </c>
      <c r="S1258" s="45">
        <f t="shared" si="449"/>
        <v>1145</v>
      </c>
      <c r="T1258" s="8">
        <f t="shared" si="439"/>
        <v>1.015989641</v>
      </c>
      <c r="U1258" s="6">
        <f t="shared" si="440"/>
        <v>190.81313</v>
      </c>
      <c r="V1258" s="3" t="str">
        <f t="shared" si="452"/>
        <v>A=</v>
      </c>
      <c r="W1258" s="9">
        <f t="shared" si="452"/>
        <v>43286</v>
      </c>
    </row>
    <row r="1259" spans="1:23" x14ac:dyDescent="0.2">
      <c r="A1259" s="102">
        <f t="shared" si="441"/>
        <v>40670</v>
      </c>
      <c r="B1259" s="6">
        <f t="shared" si="435"/>
        <v>12126.362605</v>
      </c>
      <c r="C1259" s="6">
        <f t="shared" si="442"/>
        <v>10000</v>
      </c>
      <c r="D1259" s="6">
        <f t="shared" si="436"/>
        <v>12126.362605</v>
      </c>
      <c r="E1259" s="48">
        <f t="shared" si="443"/>
        <v>3299.07</v>
      </c>
      <c r="F1259" s="10">
        <f t="shared" si="444"/>
        <v>3314.58</v>
      </c>
      <c r="G1259" s="18">
        <f t="shared" si="454"/>
        <v>40669</v>
      </c>
      <c r="H1259" s="2">
        <f t="shared" si="453"/>
        <v>4.701324918840788E-3</v>
      </c>
      <c r="I1259" s="1">
        <f t="shared" si="445"/>
        <v>2</v>
      </c>
      <c r="J1259" s="49">
        <f t="shared" si="451"/>
        <v>31</v>
      </c>
      <c r="K1259" s="7">
        <f t="shared" si="437"/>
        <v>1.0003026399999999</v>
      </c>
      <c r="L1259" s="7">
        <f t="shared" si="446"/>
        <v>1.1931741600000001</v>
      </c>
      <c r="M1259" s="7">
        <f t="shared" si="447"/>
        <v>1.19353526</v>
      </c>
      <c r="N1259" s="6">
        <f t="shared" si="438"/>
        <v>11935.3526</v>
      </c>
      <c r="O1259" s="45">
        <v>0</v>
      </c>
      <c r="P1259" s="6">
        <v>0</v>
      </c>
      <c r="Q1259" s="6">
        <v>0</v>
      </c>
      <c r="R1259" s="2">
        <f t="shared" si="448"/>
        <v>5.0000000000000001E-3</v>
      </c>
      <c r="S1259" s="45">
        <f t="shared" si="449"/>
        <v>1146</v>
      </c>
      <c r="T1259" s="8">
        <f t="shared" si="439"/>
        <v>1.016003717</v>
      </c>
      <c r="U1259" s="6">
        <f t="shared" si="440"/>
        <v>191.01000500000001</v>
      </c>
      <c r="V1259" s="3" t="str">
        <f t="shared" ref="V1259:W1274" si="455">V1258</f>
        <v>A=</v>
      </c>
      <c r="W1259" s="9">
        <f t="shared" si="455"/>
        <v>43286</v>
      </c>
    </row>
    <row r="1260" spans="1:23" x14ac:dyDescent="0.2">
      <c r="A1260" s="102">
        <f t="shared" si="441"/>
        <v>40671</v>
      </c>
      <c r="B1260" s="6">
        <f t="shared" si="435"/>
        <v>12128.365535000001</v>
      </c>
      <c r="C1260" s="6">
        <f t="shared" si="442"/>
        <v>10000</v>
      </c>
      <c r="D1260" s="6">
        <f t="shared" si="436"/>
        <v>12128.365535000001</v>
      </c>
      <c r="E1260" s="48">
        <f t="shared" si="443"/>
        <v>3299.07</v>
      </c>
      <c r="F1260" s="10">
        <f t="shared" si="444"/>
        <v>3314.58</v>
      </c>
      <c r="G1260" s="18">
        <f t="shared" si="454"/>
        <v>40669</v>
      </c>
      <c r="H1260" s="2">
        <f t="shared" si="453"/>
        <v>4.701324918840788E-3</v>
      </c>
      <c r="I1260" s="1">
        <f t="shared" si="445"/>
        <v>3</v>
      </c>
      <c r="J1260" s="49">
        <f t="shared" si="451"/>
        <v>31</v>
      </c>
      <c r="K1260" s="7">
        <f t="shared" si="437"/>
        <v>1.000454</v>
      </c>
      <c r="L1260" s="7">
        <f t="shared" si="446"/>
        <v>1.1931741600000001</v>
      </c>
      <c r="M1260" s="7">
        <f t="shared" si="447"/>
        <v>1.19371586</v>
      </c>
      <c r="N1260" s="6">
        <f t="shared" si="438"/>
        <v>11937.158600000001</v>
      </c>
      <c r="O1260" s="45">
        <v>0</v>
      </c>
      <c r="P1260" s="6">
        <v>0</v>
      </c>
      <c r="Q1260" s="6">
        <v>0</v>
      </c>
      <c r="R1260" s="2">
        <f t="shared" si="448"/>
        <v>5.0000000000000001E-3</v>
      </c>
      <c r="S1260" s="45">
        <f t="shared" si="449"/>
        <v>1147</v>
      </c>
      <c r="T1260" s="8">
        <f t="shared" si="439"/>
        <v>1.0160177930000001</v>
      </c>
      <c r="U1260" s="6">
        <f t="shared" si="440"/>
        <v>191.20693499999999</v>
      </c>
      <c r="V1260" s="3" t="str">
        <f t="shared" si="455"/>
        <v>A=</v>
      </c>
      <c r="W1260" s="9">
        <f t="shared" si="455"/>
        <v>43286</v>
      </c>
    </row>
    <row r="1261" spans="1:23" x14ac:dyDescent="0.2">
      <c r="A1261" s="102">
        <f t="shared" si="441"/>
        <v>40672</v>
      </c>
      <c r="B1261" s="6">
        <f t="shared" si="435"/>
        <v>12130.368719</v>
      </c>
      <c r="C1261" s="6">
        <f t="shared" si="442"/>
        <v>10000</v>
      </c>
      <c r="D1261" s="6">
        <f t="shared" si="436"/>
        <v>12130.368719</v>
      </c>
      <c r="E1261" s="48">
        <f t="shared" si="443"/>
        <v>3299.07</v>
      </c>
      <c r="F1261" s="10">
        <f t="shared" si="444"/>
        <v>3314.58</v>
      </c>
      <c r="G1261" s="18">
        <f t="shared" si="454"/>
        <v>40669</v>
      </c>
      <c r="H1261" s="2">
        <f t="shared" si="453"/>
        <v>4.701324918840788E-3</v>
      </c>
      <c r="I1261" s="1">
        <f t="shared" si="445"/>
        <v>4</v>
      </c>
      <c r="J1261" s="49">
        <f t="shared" si="451"/>
        <v>31</v>
      </c>
      <c r="K1261" s="7">
        <f t="shared" si="437"/>
        <v>1.0006053800000001</v>
      </c>
      <c r="L1261" s="7">
        <f t="shared" si="446"/>
        <v>1.1931741600000001</v>
      </c>
      <c r="M1261" s="7">
        <f t="shared" si="447"/>
        <v>1.19389648</v>
      </c>
      <c r="N1261" s="6">
        <f t="shared" si="438"/>
        <v>11938.9648</v>
      </c>
      <c r="O1261" s="45">
        <v>0</v>
      </c>
      <c r="P1261" s="6">
        <v>0</v>
      </c>
      <c r="Q1261" s="6">
        <v>0</v>
      </c>
      <c r="R1261" s="2">
        <f t="shared" si="448"/>
        <v>5.0000000000000001E-3</v>
      </c>
      <c r="S1261" s="45">
        <f t="shared" si="449"/>
        <v>1148</v>
      </c>
      <c r="T1261" s="8">
        <f t="shared" si="439"/>
        <v>1.0160318690000001</v>
      </c>
      <c r="U1261" s="6">
        <f t="shared" si="440"/>
        <v>191.403919</v>
      </c>
      <c r="V1261" s="3" t="str">
        <f t="shared" si="455"/>
        <v>A=</v>
      </c>
      <c r="W1261" s="9">
        <f t="shared" si="455"/>
        <v>43286</v>
      </c>
    </row>
    <row r="1262" spans="1:23" x14ac:dyDescent="0.2">
      <c r="A1262" s="102">
        <f t="shared" si="441"/>
        <v>40673</v>
      </c>
      <c r="B1262" s="6">
        <f t="shared" si="435"/>
        <v>12132.372259</v>
      </c>
      <c r="C1262" s="6">
        <f t="shared" si="442"/>
        <v>10000</v>
      </c>
      <c r="D1262" s="6">
        <f t="shared" si="436"/>
        <v>12132.372259</v>
      </c>
      <c r="E1262" s="48">
        <f t="shared" si="443"/>
        <v>3299.07</v>
      </c>
      <c r="F1262" s="10">
        <f t="shared" si="444"/>
        <v>3314.58</v>
      </c>
      <c r="G1262" s="18">
        <f t="shared" si="454"/>
        <v>40669</v>
      </c>
      <c r="H1262" s="2">
        <f t="shared" si="453"/>
        <v>4.701324918840788E-3</v>
      </c>
      <c r="I1262" s="1">
        <f t="shared" si="445"/>
        <v>5</v>
      </c>
      <c r="J1262" s="49">
        <f t="shared" si="451"/>
        <v>31</v>
      </c>
      <c r="K1262" s="7">
        <f t="shared" si="437"/>
        <v>1.0007567799999999</v>
      </c>
      <c r="L1262" s="7">
        <f t="shared" si="446"/>
        <v>1.1931741600000001</v>
      </c>
      <c r="M1262" s="7">
        <f t="shared" si="447"/>
        <v>1.1940771299999999</v>
      </c>
      <c r="N1262" s="6">
        <f t="shared" si="438"/>
        <v>11940.7713</v>
      </c>
      <c r="O1262" s="45">
        <v>0</v>
      </c>
      <c r="P1262" s="6">
        <v>0</v>
      </c>
      <c r="Q1262" s="6">
        <v>0</v>
      </c>
      <c r="R1262" s="2">
        <f t="shared" si="448"/>
        <v>5.0000000000000001E-3</v>
      </c>
      <c r="S1262" s="45">
        <f t="shared" si="449"/>
        <v>1149</v>
      </c>
      <c r="T1262" s="8">
        <f t="shared" si="439"/>
        <v>1.0160459449999999</v>
      </c>
      <c r="U1262" s="6">
        <f t="shared" si="440"/>
        <v>191.60095899999999</v>
      </c>
      <c r="V1262" s="3" t="str">
        <f t="shared" si="455"/>
        <v>A=</v>
      </c>
      <c r="W1262" s="9">
        <f t="shared" si="455"/>
        <v>43286</v>
      </c>
    </row>
    <row r="1263" spans="1:23" x14ac:dyDescent="0.2">
      <c r="A1263" s="102">
        <f t="shared" si="441"/>
        <v>40674</v>
      </c>
      <c r="B1263" s="6">
        <f t="shared" si="435"/>
        <v>12134.376167</v>
      </c>
      <c r="C1263" s="6">
        <f t="shared" si="442"/>
        <v>10000</v>
      </c>
      <c r="D1263" s="6">
        <f t="shared" si="436"/>
        <v>12134.376167</v>
      </c>
      <c r="E1263" s="48">
        <f t="shared" si="443"/>
        <v>3299.07</v>
      </c>
      <c r="F1263" s="10">
        <f t="shared" si="444"/>
        <v>3314.58</v>
      </c>
      <c r="G1263" s="18">
        <f t="shared" si="454"/>
        <v>40669</v>
      </c>
      <c r="H1263" s="2">
        <f t="shared" si="453"/>
        <v>4.701324918840788E-3</v>
      </c>
      <c r="I1263" s="1">
        <f t="shared" si="445"/>
        <v>6</v>
      </c>
      <c r="J1263" s="49">
        <f t="shared" si="451"/>
        <v>31</v>
      </c>
      <c r="K1263" s="7">
        <f t="shared" si="437"/>
        <v>1.00090821</v>
      </c>
      <c r="L1263" s="7">
        <f t="shared" si="446"/>
        <v>1.1931741600000001</v>
      </c>
      <c r="M1263" s="7">
        <f t="shared" si="447"/>
        <v>1.1942578100000001</v>
      </c>
      <c r="N1263" s="6">
        <f t="shared" si="438"/>
        <v>11942.578100000001</v>
      </c>
      <c r="O1263" s="45">
        <v>0</v>
      </c>
      <c r="P1263" s="6">
        <v>0</v>
      </c>
      <c r="Q1263" s="6">
        <v>0</v>
      </c>
      <c r="R1263" s="2">
        <f t="shared" si="448"/>
        <v>5.0000000000000001E-3</v>
      </c>
      <c r="S1263" s="45">
        <f t="shared" si="449"/>
        <v>1150</v>
      </c>
      <c r="T1263" s="8">
        <f t="shared" si="439"/>
        <v>1.016060022</v>
      </c>
      <c r="U1263" s="6">
        <f t="shared" si="440"/>
        <v>191.798067</v>
      </c>
      <c r="V1263" s="3" t="str">
        <f t="shared" si="455"/>
        <v>A=</v>
      </c>
      <c r="W1263" s="9">
        <f t="shared" si="455"/>
        <v>43286</v>
      </c>
    </row>
    <row r="1264" spans="1:23" x14ac:dyDescent="0.2">
      <c r="A1264" s="102">
        <f t="shared" si="441"/>
        <v>40675</v>
      </c>
      <c r="B1264" s="6">
        <f t="shared" si="435"/>
        <v>12136.380327999999</v>
      </c>
      <c r="C1264" s="6">
        <f t="shared" si="442"/>
        <v>10000</v>
      </c>
      <c r="D1264" s="6">
        <f t="shared" si="436"/>
        <v>12136.380327999999</v>
      </c>
      <c r="E1264" s="48">
        <f t="shared" si="443"/>
        <v>3299.07</v>
      </c>
      <c r="F1264" s="10">
        <f t="shared" si="444"/>
        <v>3314.58</v>
      </c>
      <c r="G1264" s="18">
        <f t="shared" si="454"/>
        <v>40669</v>
      </c>
      <c r="H1264" s="2">
        <f t="shared" si="453"/>
        <v>4.701324918840788E-3</v>
      </c>
      <c r="I1264" s="1">
        <f t="shared" si="445"/>
        <v>7</v>
      </c>
      <c r="J1264" s="49">
        <f t="shared" si="451"/>
        <v>31</v>
      </c>
      <c r="K1264" s="7">
        <f t="shared" si="437"/>
        <v>1.0010596599999999</v>
      </c>
      <c r="L1264" s="7">
        <f t="shared" si="446"/>
        <v>1.1931741600000001</v>
      </c>
      <c r="M1264" s="7">
        <f t="shared" si="447"/>
        <v>1.1944385099999999</v>
      </c>
      <c r="N1264" s="6">
        <f t="shared" si="438"/>
        <v>11944.3851</v>
      </c>
      <c r="O1264" s="45">
        <v>0</v>
      </c>
      <c r="P1264" s="6">
        <v>0</v>
      </c>
      <c r="Q1264" s="6">
        <v>0</v>
      </c>
      <c r="R1264" s="2">
        <f t="shared" si="448"/>
        <v>5.0000000000000001E-3</v>
      </c>
      <c r="S1264" s="45">
        <f t="shared" si="449"/>
        <v>1151</v>
      </c>
      <c r="T1264" s="8">
        <f t="shared" si="439"/>
        <v>1.0160740989999999</v>
      </c>
      <c r="U1264" s="6">
        <f t="shared" si="440"/>
        <v>191.995228</v>
      </c>
      <c r="V1264" s="3" t="str">
        <f t="shared" si="455"/>
        <v>A=</v>
      </c>
      <c r="W1264" s="9">
        <f t="shared" si="455"/>
        <v>43286</v>
      </c>
    </row>
    <row r="1265" spans="1:23" x14ac:dyDescent="0.2">
      <c r="A1265" s="102">
        <f t="shared" si="441"/>
        <v>40676</v>
      </c>
      <c r="B1265" s="6">
        <f t="shared" si="435"/>
        <v>12138.384845</v>
      </c>
      <c r="C1265" s="6">
        <f t="shared" si="442"/>
        <v>10000</v>
      </c>
      <c r="D1265" s="6">
        <f t="shared" si="436"/>
        <v>12138.384845</v>
      </c>
      <c r="E1265" s="48">
        <f t="shared" si="443"/>
        <v>3299.07</v>
      </c>
      <c r="F1265" s="10">
        <f t="shared" si="444"/>
        <v>3314.58</v>
      </c>
      <c r="G1265" s="18">
        <f t="shared" si="454"/>
        <v>40669</v>
      </c>
      <c r="H1265" s="2">
        <f t="shared" si="453"/>
        <v>4.701324918840788E-3</v>
      </c>
      <c r="I1265" s="1">
        <f t="shared" si="445"/>
        <v>8</v>
      </c>
      <c r="J1265" s="49">
        <f t="shared" si="451"/>
        <v>31</v>
      </c>
      <c r="K1265" s="7">
        <f t="shared" si="437"/>
        <v>1.0012111299999999</v>
      </c>
      <c r="L1265" s="7">
        <f t="shared" si="446"/>
        <v>1.1931741600000001</v>
      </c>
      <c r="M1265" s="7">
        <f t="shared" si="447"/>
        <v>1.19461924</v>
      </c>
      <c r="N1265" s="6">
        <f t="shared" si="438"/>
        <v>11946.1924</v>
      </c>
      <c r="O1265" s="45">
        <v>0</v>
      </c>
      <c r="P1265" s="6">
        <v>0</v>
      </c>
      <c r="Q1265" s="6">
        <v>0</v>
      </c>
      <c r="R1265" s="2">
        <f t="shared" si="448"/>
        <v>5.0000000000000001E-3</v>
      </c>
      <c r="S1265" s="45">
        <f t="shared" si="449"/>
        <v>1152</v>
      </c>
      <c r="T1265" s="8">
        <f t="shared" si="439"/>
        <v>1.016088176</v>
      </c>
      <c r="U1265" s="6">
        <f t="shared" si="440"/>
        <v>192.19244499999999</v>
      </c>
      <c r="V1265" s="3" t="str">
        <f t="shared" si="455"/>
        <v>A=</v>
      </c>
      <c r="W1265" s="9">
        <f t="shared" si="455"/>
        <v>43286</v>
      </c>
    </row>
    <row r="1266" spans="1:23" x14ac:dyDescent="0.2">
      <c r="A1266" s="102">
        <f t="shared" si="441"/>
        <v>40677</v>
      </c>
      <c r="B1266" s="6">
        <f t="shared" si="435"/>
        <v>12140.389718</v>
      </c>
      <c r="C1266" s="6">
        <f t="shared" si="442"/>
        <v>10000</v>
      </c>
      <c r="D1266" s="6">
        <f t="shared" si="436"/>
        <v>12140.389718</v>
      </c>
      <c r="E1266" s="48">
        <f t="shared" si="443"/>
        <v>3299.07</v>
      </c>
      <c r="F1266" s="10">
        <f t="shared" si="444"/>
        <v>3314.58</v>
      </c>
      <c r="G1266" s="18">
        <f t="shared" si="454"/>
        <v>40669</v>
      </c>
      <c r="H1266" s="2">
        <f t="shared" si="453"/>
        <v>4.701324918840788E-3</v>
      </c>
      <c r="I1266" s="1">
        <f t="shared" si="445"/>
        <v>9</v>
      </c>
      <c r="J1266" s="49">
        <f t="shared" si="451"/>
        <v>31</v>
      </c>
      <c r="K1266" s="7">
        <f t="shared" si="437"/>
        <v>1.0013626200000001</v>
      </c>
      <c r="L1266" s="7">
        <f t="shared" si="446"/>
        <v>1.1931741600000001</v>
      </c>
      <c r="M1266" s="7">
        <f t="shared" si="447"/>
        <v>1.1948000000000001</v>
      </c>
      <c r="N1266" s="6">
        <f t="shared" si="438"/>
        <v>11948</v>
      </c>
      <c r="O1266" s="45">
        <v>0</v>
      </c>
      <c r="P1266" s="6">
        <v>0</v>
      </c>
      <c r="Q1266" s="6">
        <v>0</v>
      </c>
      <c r="R1266" s="2">
        <f t="shared" si="448"/>
        <v>5.0000000000000001E-3</v>
      </c>
      <c r="S1266" s="45">
        <f t="shared" si="449"/>
        <v>1153</v>
      </c>
      <c r="T1266" s="8">
        <f t="shared" si="439"/>
        <v>1.0161022529999999</v>
      </c>
      <c r="U1266" s="6">
        <f t="shared" si="440"/>
        <v>192.38971799999999</v>
      </c>
      <c r="V1266" s="3" t="str">
        <f t="shared" si="455"/>
        <v>A=</v>
      </c>
      <c r="W1266" s="9">
        <f t="shared" si="455"/>
        <v>43286</v>
      </c>
    </row>
    <row r="1267" spans="1:23" x14ac:dyDescent="0.2">
      <c r="A1267" s="102">
        <f t="shared" si="441"/>
        <v>40678</v>
      </c>
      <c r="B1267" s="6">
        <f t="shared" si="435"/>
        <v>12142.394958999999</v>
      </c>
      <c r="C1267" s="6">
        <f t="shared" si="442"/>
        <v>10000</v>
      </c>
      <c r="D1267" s="6">
        <f t="shared" si="436"/>
        <v>12142.394958999999</v>
      </c>
      <c r="E1267" s="48">
        <f t="shared" si="443"/>
        <v>3299.07</v>
      </c>
      <c r="F1267" s="10">
        <f t="shared" si="444"/>
        <v>3314.58</v>
      </c>
      <c r="G1267" s="18">
        <f t="shared" si="454"/>
        <v>40669</v>
      </c>
      <c r="H1267" s="2">
        <f t="shared" si="453"/>
        <v>4.701324918840788E-3</v>
      </c>
      <c r="I1267" s="1">
        <f t="shared" si="445"/>
        <v>10</v>
      </c>
      <c r="J1267" s="49">
        <f t="shared" si="451"/>
        <v>31</v>
      </c>
      <c r="K1267" s="7">
        <f t="shared" si="437"/>
        <v>1.0015141400000001</v>
      </c>
      <c r="L1267" s="7">
        <f t="shared" si="446"/>
        <v>1.1931741600000001</v>
      </c>
      <c r="M1267" s="7">
        <f t="shared" si="447"/>
        <v>1.19498079</v>
      </c>
      <c r="N1267" s="6">
        <f t="shared" si="438"/>
        <v>11949.8079</v>
      </c>
      <c r="O1267" s="45">
        <v>0</v>
      </c>
      <c r="P1267" s="6">
        <v>0</v>
      </c>
      <c r="Q1267" s="6">
        <v>0</v>
      </c>
      <c r="R1267" s="2">
        <f t="shared" si="448"/>
        <v>5.0000000000000001E-3</v>
      </c>
      <c r="S1267" s="45">
        <f t="shared" si="449"/>
        <v>1154</v>
      </c>
      <c r="T1267" s="8">
        <f t="shared" si="439"/>
        <v>1.0161163310000001</v>
      </c>
      <c r="U1267" s="6">
        <f t="shared" si="440"/>
        <v>192.58705900000001</v>
      </c>
      <c r="V1267" s="3" t="str">
        <f t="shared" si="455"/>
        <v>A=</v>
      </c>
      <c r="W1267" s="9">
        <f t="shared" si="455"/>
        <v>43286</v>
      </c>
    </row>
    <row r="1268" spans="1:23" x14ac:dyDescent="0.2">
      <c r="A1268" s="102">
        <f t="shared" si="441"/>
        <v>40679</v>
      </c>
      <c r="B1268" s="6">
        <f t="shared" si="435"/>
        <v>12144.400442</v>
      </c>
      <c r="C1268" s="6">
        <f t="shared" si="442"/>
        <v>10000</v>
      </c>
      <c r="D1268" s="6">
        <f t="shared" si="436"/>
        <v>12144.400442</v>
      </c>
      <c r="E1268" s="48">
        <f t="shared" si="443"/>
        <v>3299.07</v>
      </c>
      <c r="F1268" s="10">
        <f t="shared" si="444"/>
        <v>3314.58</v>
      </c>
      <c r="G1268" s="18">
        <f t="shared" si="454"/>
        <v>40669</v>
      </c>
      <c r="H1268" s="2">
        <f t="shared" si="453"/>
        <v>4.701324918840788E-3</v>
      </c>
      <c r="I1268" s="1">
        <f t="shared" si="445"/>
        <v>11</v>
      </c>
      <c r="J1268" s="49">
        <f t="shared" si="451"/>
        <v>31</v>
      </c>
      <c r="K1268" s="7">
        <f t="shared" si="437"/>
        <v>1.0016656799999999</v>
      </c>
      <c r="L1268" s="7">
        <f t="shared" si="446"/>
        <v>1.1931741600000001</v>
      </c>
      <c r="M1268" s="7">
        <f t="shared" si="447"/>
        <v>1.1951616</v>
      </c>
      <c r="N1268" s="6">
        <f t="shared" si="438"/>
        <v>11951.616</v>
      </c>
      <c r="O1268" s="45">
        <v>0</v>
      </c>
      <c r="P1268" s="6">
        <v>0</v>
      </c>
      <c r="Q1268" s="6">
        <v>0</v>
      </c>
      <c r="R1268" s="2">
        <f t="shared" si="448"/>
        <v>5.0000000000000001E-3</v>
      </c>
      <c r="S1268" s="45">
        <f t="shared" si="449"/>
        <v>1155</v>
      </c>
      <c r="T1268" s="8">
        <f t="shared" si="439"/>
        <v>1.016130408</v>
      </c>
      <c r="U1268" s="6">
        <f t="shared" si="440"/>
        <v>192.78444200000001</v>
      </c>
      <c r="V1268" s="3" t="str">
        <f t="shared" si="455"/>
        <v>A=</v>
      </c>
      <c r="W1268" s="9">
        <f t="shared" si="455"/>
        <v>43286</v>
      </c>
    </row>
    <row r="1269" spans="1:23" x14ac:dyDescent="0.2">
      <c r="A1269" s="102">
        <f t="shared" si="441"/>
        <v>40680</v>
      </c>
      <c r="B1269" s="6">
        <f t="shared" si="435"/>
        <v>12146.406394</v>
      </c>
      <c r="C1269" s="6">
        <f t="shared" si="442"/>
        <v>10000</v>
      </c>
      <c r="D1269" s="6">
        <f t="shared" si="436"/>
        <v>12146.406394</v>
      </c>
      <c r="E1269" s="48">
        <f t="shared" si="443"/>
        <v>3299.07</v>
      </c>
      <c r="F1269" s="10">
        <f t="shared" si="444"/>
        <v>3314.58</v>
      </c>
      <c r="G1269" s="18">
        <f t="shared" si="454"/>
        <v>40669</v>
      </c>
      <c r="H1269" s="2">
        <f t="shared" si="453"/>
        <v>4.701324918840788E-3</v>
      </c>
      <c r="I1269" s="1">
        <f t="shared" si="445"/>
        <v>12</v>
      </c>
      <c r="J1269" s="49">
        <f t="shared" si="451"/>
        <v>31</v>
      </c>
      <c r="K1269" s="7">
        <f t="shared" si="437"/>
        <v>1.00181725</v>
      </c>
      <c r="L1269" s="7">
        <f t="shared" si="446"/>
        <v>1.1931741600000001</v>
      </c>
      <c r="M1269" s="7">
        <f t="shared" si="447"/>
        <v>1.1953424500000001</v>
      </c>
      <c r="N1269" s="6">
        <f t="shared" si="438"/>
        <v>11953.424499999999</v>
      </c>
      <c r="O1269" s="45">
        <v>0</v>
      </c>
      <c r="P1269" s="6">
        <v>0</v>
      </c>
      <c r="Q1269" s="6">
        <v>0</v>
      </c>
      <c r="R1269" s="2">
        <f t="shared" si="448"/>
        <v>5.0000000000000001E-3</v>
      </c>
      <c r="S1269" s="45">
        <f t="shared" si="449"/>
        <v>1156</v>
      </c>
      <c r="T1269" s="8">
        <f t="shared" si="439"/>
        <v>1.016144486</v>
      </c>
      <c r="U1269" s="6">
        <f t="shared" si="440"/>
        <v>192.98189400000001</v>
      </c>
      <c r="V1269" s="3" t="str">
        <f t="shared" si="455"/>
        <v>A=</v>
      </c>
      <c r="W1269" s="9">
        <f t="shared" si="455"/>
        <v>43286</v>
      </c>
    </row>
    <row r="1270" spans="1:23" x14ac:dyDescent="0.2">
      <c r="A1270" s="102">
        <f t="shared" si="441"/>
        <v>40681</v>
      </c>
      <c r="B1270" s="6">
        <f t="shared" si="435"/>
        <v>12148.412499</v>
      </c>
      <c r="C1270" s="6">
        <f t="shared" si="442"/>
        <v>10000</v>
      </c>
      <c r="D1270" s="6">
        <f t="shared" si="436"/>
        <v>12148.412499</v>
      </c>
      <c r="E1270" s="48">
        <f t="shared" si="443"/>
        <v>3299.07</v>
      </c>
      <c r="F1270" s="10">
        <f t="shared" si="444"/>
        <v>3314.58</v>
      </c>
      <c r="G1270" s="18">
        <f t="shared" si="454"/>
        <v>40669</v>
      </c>
      <c r="H1270" s="2">
        <f t="shared" si="453"/>
        <v>4.701324918840788E-3</v>
      </c>
      <c r="I1270" s="1">
        <f t="shared" si="445"/>
        <v>13</v>
      </c>
      <c r="J1270" s="49">
        <f t="shared" si="451"/>
        <v>31</v>
      </c>
      <c r="K1270" s="7">
        <f t="shared" si="437"/>
        <v>1.00196883</v>
      </c>
      <c r="L1270" s="7">
        <f t="shared" si="446"/>
        <v>1.1931741600000001</v>
      </c>
      <c r="M1270" s="7">
        <f t="shared" si="447"/>
        <v>1.19552331</v>
      </c>
      <c r="N1270" s="6">
        <f t="shared" si="438"/>
        <v>11955.233099999999</v>
      </c>
      <c r="O1270" s="45">
        <v>0</v>
      </c>
      <c r="P1270" s="6">
        <v>0</v>
      </c>
      <c r="Q1270" s="6">
        <v>0</v>
      </c>
      <c r="R1270" s="2">
        <f t="shared" si="448"/>
        <v>5.0000000000000001E-3</v>
      </c>
      <c r="S1270" s="45">
        <f t="shared" si="449"/>
        <v>1157</v>
      </c>
      <c r="T1270" s="8">
        <f t="shared" si="439"/>
        <v>1.0161585639999999</v>
      </c>
      <c r="U1270" s="6">
        <f t="shared" si="440"/>
        <v>193.17939899999999</v>
      </c>
      <c r="V1270" s="3" t="str">
        <f t="shared" si="455"/>
        <v>A=</v>
      </c>
      <c r="W1270" s="9">
        <f t="shared" si="455"/>
        <v>43286</v>
      </c>
    </row>
    <row r="1271" spans="1:23" x14ac:dyDescent="0.2">
      <c r="A1271" s="102">
        <f t="shared" si="441"/>
        <v>40682</v>
      </c>
      <c r="B1271" s="6">
        <f t="shared" si="435"/>
        <v>12150.419073000001</v>
      </c>
      <c r="C1271" s="6">
        <f t="shared" si="442"/>
        <v>10000</v>
      </c>
      <c r="D1271" s="6">
        <f t="shared" si="436"/>
        <v>12150.419073000001</v>
      </c>
      <c r="E1271" s="48">
        <f t="shared" si="443"/>
        <v>3299.07</v>
      </c>
      <c r="F1271" s="10">
        <f t="shared" si="444"/>
        <v>3314.58</v>
      </c>
      <c r="G1271" s="18">
        <f t="shared" si="454"/>
        <v>40669</v>
      </c>
      <c r="H1271" s="2">
        <f t="shared" si="453"/>
        <v>4.701324918840788E-3</v>
      </c>
      <c r="I1271" s="1">
        <f t="shared" si="445"/>
        <v>14</v>
      </c>
      <c r="J1271" s="49">
        <f t="shared" si="451"/>
        <v>31</v>
      </c>
      <c r="K1271" s="7">
        <f t="shared" si="437"/>
        <v>1.0021204399999999</v>
      </c>
      <c r="L1271" s="7">
        <f t="shared" si="446"/>
        <v>1.1931741600000001</v>
      </c>
      <c r="M1271" s="7">
        <f t="shared" si="447"/>
        <v>1.1957042099999999</v>
      </c>
      <c r="N1271" s="6">
        <f t="shared" si="438"/>
        <v>11957.042100000001</v>
      </c>
      <c r="O1271" s="45">
        <v>0</v>
      </c>
      <c r="P1271" s="6">
        <v>0</v>
      </c>
      <c r="Q1271" s="6">
        <v>0</v>
      </c>
      <c r="R1271" s="2">
        <f t="shared" si="448"/>
        <v>5.0000000000000001E-3</v>
      </c>
      <c r="S1271" s="45">
        <f t="shared" si="449"/>
        <v>1158</v>
      </c>
      <c r="T1271" s="8">
        <f t="shared" si="439"/>
        <v>1.016172643</v>
      </c>
      <c r="U1271" s="6">
        <f t="shared" si="440"/>
        <v>193.37697299999999</v>
      </c>
      <c r="V1271" s="3" t="str">
        <f t="shared" si="455"/>
        <v>A=</v>
      </c>
      <c r="W1271" s="9">
        <f t="shared" si="455"/>
        <v>43286</v>
      </c>
    </row>
    <row r="1272" spans="1:23" x14ac:dyDescent="0.2">
      <c r="A1272" s="102">
        <f t="shared" si="441"/>
        <v>40683</v>
      </c>
      <c r="B1272" s="6">
        <f t="shared" si="435"/>
        <v>12152.425991</v>
      </c>
      <c r="C1272" s="6">
        <f t="shared" si="442"/>
        <v>10000</v>
      </c>
      <c r="D1272" s="6">
        <f t="shared" si="436"/>
        <v>12152.425991</v>
      </c>
      <c r="E1272" s="48">
        <f t="shared" si="443"/>
        <v>3299.07</v>
      </c>
      <c r="F1272" s="10">
        <f t="shared" si="444"/>
        <v>3314.58</v>
      </c>
      <c r="G1272" s="18">
        <f t="shared" si="454"/>
        <v>40669</v>
      </c>
      <c r="H1272" s="2">
        <f t="shared" si="453"/>
        <v>4.701324918840788E-3</v>
      </c>
      <c r="I1272" s="1">
        <f t="shared" si="445"/>
        <v>15</v>
      </c>
      <c r="J1272" s="49">
        <f t="shared" si="451"/>
        <v>31</v>
      </c>
      <c r="K1272" s="7">
        <f t="shared" si="437"/>
        <v>1.00227208</v>
      </c>
      <c r="L1272" s="7">
        <f t="shared" si="446"/>
        <v>1.1931741600000001</v>
      </c>
      <c r="M1272" s="7">
        <f t="shared" si="447"/>
        <v>1.1958851399999999</v>
      </c>
      <c r="N1272" s="6">
        <f t="shared" si="438"/>
        <v>11958.8514</v>
      </c>
      <c r="O1272" s="45">
        <v>0</v>
      </c>
      <c r="P1272" s="6">
        <v>0</v>
      </c>
      <c r="Q1272" s="6">
        <v>0</v>
      </c>
      <c r="R1272" s="2">
        <f t="shared" si="448"/>
        <v>5.0000000000000001E-3</v>
      </c>
      <c r="S1272" s="45">
        <f t="shared" si="449"/>
        <v>1159</v>
      </c>
      <c r="T1272" s="8">
        <f t="shared" si="439"/>
        <v>1.016186721</v>
      </c>
      <c r="U1272" s="6">
        <f t="shared" si="440"/>
        <v>193.574591</v>
      </c>
      <c r="V1272" s="3" t="str">
        <f t="shared" si="455"/>
        <v>A=</v>
      </c>
      <c r="W1272" s="9">
        <f t="shared" si="455"/>
        <v>43286</v>
      </c>
    </row>
    <row r="1273" spans="1:23" x14ac:dyDescent="0.2">
      <c r="A1273" s="102">
        <f t="shared" si="441"/>
        <v>40684</v>
      </c>
      <c r="B1273" s="6">
        <f t="shared" si="435"/>
        <v>12154.433175</v>
      </c>
      <c r="C1273" s="6">
        <f t="shared" si="442"/>
        <v>10000</v>
      </c>
      <c r="D1273" s="6">
        <f t="shared" si="436"/>
        <v>12154.433175</v>
      </c>
      <c r="E1273" s="48">
        <f t="shared" si="443"/>
        <v>3299.07</v>
      </c>
      <c r="F1273" s="10">
        <f t="shared" si="444"/>
        <v>3314.58</v>
      </c>
      <c r="G1273" s="18">
        <f t="shared" si="454"/>
        <v>40669</v>
      </c>
      <c r="H1273" s="2">
        <f t="shared" si="453"/>
        <v>4.701324918840788E-3</v>
      </c>
      <c r="I1273" s="1">
        <f t="shared" si="445"/>
        <v>16</v>
      </c>
      <c r="J1273" s="49">
        <f t="shared" si="451"/>
        <v>31</v>
      </c>
      <c r="K1273" s="7">
        <f t="shared" si="437"/>
        <v>1.0024237300000001</v>
      </c>
      <c r="L1273" s="7">
        <f t="shared" si="446"/>
        <v>1.1931741600000001</v>
      </c>
      <c r="M1273" s="7">
        <f t="shared" si="447"/>
        <v>1.19606609</v>
      </c>
      <c r="N1273" s="6">
        <f t="shared" si="438"/>
        <v>11960.660900000001</v>
      </c>
      <c r="O1273" s="45">
        <v>0</v>
      </c>
      <c r="P1273" s="6">
        <v>0</v>
      </c>
      <c r="Q1273" s="6">
        <v>0</v>
      </c>
      <c r="R1273" s="2">
        <f t="shared" si="448"/>
        <v>5.0000000000000001E-3</v>
      </c>
      <c r="S1273" s="45">
        <f t="shared" si="449"/>
        <v>1160</v>
      </c>
      <c r="T1273" s="8">
        <f t="shared" si="439"/>
        <v>1.0162008</v>
      </c>
      <c r="U1273" s="6">
        <f t="shared" si="440"/>
        <v>193.77227500000001</v>
      </c>
      <c r="V1273" s="3" t="str">
        <f t="shared" si="455"/>
        <v>A=</v>
      </c>
      <c r="W1273" s="9">
        <f t="shared" si="455"/>
        <v>43286</v>
      </c>
    </row>
    <row r="1274" spans="1:23" x14ac:dyDescent="0.2">
      <c r="A1274" s="102">
        <f t="shared" si="441"/>
        <v>40685</v>
      </c>
      <c r="B1274" s="6">
        <f t="shared" si="435"/>
        <v>12156.440702</v>
      </c>
      <c r="C1274" s="6">
        <f t="shared" si="442"/>
        <v>10000</v>
      </c>
      <c r="D1274" s="6">
        <f t="shared" si="436"/>
        <v>12156.440702</v>
      </c>
      <c r="E1274" s="48">
        <f t="shared" si="443"/>
        <v>3299.07</v>
      </c>
      <c r="F1274" s="10">
        <f t="shared" si="444"/>
        <v>3314.58</v>
      </c>
      <c r="G1274" s="18">
        <f t="shared" si="454"/>
        <v>40669</v>
      </c>
      <c r="H1274" s="2">
        <f t="shared" si="453"/>
        <v>4.701324918840788E-3</v>
      </c>
      <c r="I1274" s="1">
        <f t="shared" si="445"/>
        <v>17</v>
      </c>
      <c r="J1274" s="49">
        <f t="shared" si="451"/>
        <v>31</v>
      </c>
      <c r="K1274" s="7">
        <f t="shared" si="437"/>
        <v>1.0025754099999999</v>
      </c>
      <c r="L1274" s="7">
        <f t="shared" si="446"/>
        <v>1.1931741600000001</v>
      </c>
      <c r="M1274" s="7">
        <f t="shared" si="447"/>
        <v>1.1962470700000001</v>
      </c>
      <c r="N1274" s="6">
        <f t="shared" si="438"/>
        <v>11962.4707</v>
      </c>
      <c r="O1274" s="45">
        <v>0</v>
      </c>
      <c r="P1274" s="6">
        <v>0</v>
      </c>
      <c r="Q1274" s="6">
        <v>0</v>
      </c>
      <c r="R1274" s="2">
        <f t="shared" si="448"/>
        <v>5.0000000000000001E-3</v>
      </c>
      <c r="S1274" s="45">
        <f t="shared" si="449"/>
        <v>1161</v>
      </c>
      <c r="T1274" s="8">
        <f t="shared" si="439"/>
        <v>1.016214878</v>
      </c>
      <c r="U1274" s="6">
        <f t="shared" si="440"/>
        <v>193.97000199999999</v>
      </c>
      <c r="V1274" s="3" t="str">
        <f t="shared" si="455"/>
        <v>A=</v>
      </c>
      <c r="W1274" s="9">
        <f t="shared" si="455"/>
        <v>43286</v>
      </c>
    </row>
    <row r="1275" spans="1:23" x14ac:dyDescent="0.2">
      <c r="A1275" s="102">
        <f t="shared" si="441"/>
        <v>40686</v>
      </c>
      <c r="B1275" s="6">
        <f t="shared" si="435"/>
        <v>12158.448507999999</v>
      </c>
      <c r="C1275" s="6">
        <f t="shared" si="442"/>
        <v>10000</v>
      </c>
      <c r="D1275" s="6">
        <f t="shared" si="436"/>
        <v>12158.448507999999</v>
      </c>
      <c r="E1275" s="48">
        <f t="shared" si="443"/>
        <v>3299.07</v>
      </c>
      <c r="F1275" s="10">
        <f t="shared" si="444"/>
        <v>3314.58</v>
      </c>
      <c r="G1275" s="18">
        <f t="shared" si="454"/>
        <v>40669</v>
      </c>
      <c r="H1275" s="2">
        <f t="shared" si="453"/>
        <v>4.701324918840788E-3</v>
      </c>
      <c r="I1275" s="1">
        <f t="shared" si="445"/>
        <v>18</v>
      </c>
      <c r="J1275" s="49">
        <f t="shared" si="451"/>
        <v>31</v>
      </c>
      <c r="K1275" s="7">
        <f t="shared" si="437"/>
        <v>1.0027271099999999</v>
      </c>
      <c r="L1275" s="7">
        <f t="shared" si="446"/>
        <v>1.1931741600000001</v>
      </c>
      <c r="M1275" s="7">
        <f t="shared" si="447"/>
        <v>1.1964280700000001</v>
      </c>
      <c r="N1275" s="6">
        <f t="shared" si="438"/>
        <v>11964.280699999999</v>
      </c>
      <c r="O1275" s="45">
        <v>0</v>
      </c>
      <c r="P1275" s="6">
        <v>0</v>
      </c>
      <c r="Q1275" s="6">
        <v>0</v>
      </c>
      <c r="R1275" s="2">
        <f t="shared" si="448"/>
        <v>5.0000000000000001E-3</v>
      </c>
      <c r="S1275" s="45">
        <f t="shared" si="449"/>
        <v>1162</v>
      </c>
      <c r="T1275" s="8">
        <f t="shared" si="439"/>
        <v>1.0162289579999999</v>
      </c>
      <c r="U1275" s="6">
        <f t="shared" si="440"/>
        <v>194.16780800000001</v>
      </c>
      <c r="V1275" s="3" t="str">
        <f t="shared" ref="V1275:W1290" si="456">V1274</f>
        <v>A=</v>
      </c>
      <c r="W1275" s="9">
        <f t="shared" si="456"/>
        <v>43286</v>
      </c>
    </row>
    <row r="1276" spans="1:23" x14ac:dyDescent="0.2">
      <c r="A1276" s="102">
        <f t="shared" si="441"/>
        <v>40687</v>
      </c>
      <c r="B1276" s="6">
        <f t="shared" si="435"/>
        <v>12160.456759999999</v>
      </c>
      <c r="C1276" s="6">
        <f t="shared" si="442"/>
        <v>10000</v>
      </c>
      <c r="D1276" s="6">
        <f t="shared" si="436"/>
        <v>12160.456759999999</v>
      </c>
      <c r="E1276" s="48">
        <f t="shared" si="443"/>
        <v>3299.07</v>
      </c>
      <c r="F1276" s="10">
        <f t="shared" si="444"/>
        <v>3314.58</v>
      </c>
      <c r="G1276" s="18">
        <f t="shared" si="454"/>
        <v>40669</v>
      </c>
      <c r="H1276" s="2">
        <f t="shared" si="453"/>
        <v>4.701324918840788E-3</v>
      </c>
      <c r="I1276" s="1">
        <f t="shared" si="445"/>
        <v>19</v>
      </c>
      <c r="J1276" s="49">
        <f t="shared" si="451"/>
        <v>31</v>
      </c>
      <c r="K1276" s="7">
        <f t="shared" si="437"/>
        <v>1.0028788399999999</v>
      </c>
      <c r="L1276" s="7">
        <f t="shared" si="446"/>
        <v>1.1931741600000001</v>
      </c>
      <c r="M1276" s="7">
        <f t="shared" si="447"/>
        <v>1.19660911</v>
      </c>
      <c r="N1276" s="6">
        <f t="shared" si="438"/>
        <v>11966.0911</v>
      </c>
      <c r="O1276" s="45">
        <v>0</v>
      </c>
      <c r="P1276" s="6">
        <v>0</v>
      </c>
      <c r="Q1276" s="6">
        <v>0</v>
      </c>
      <c r="R1276" s="2">
        <f t="shared" si="448"/>
        <v>5.0000000000000001E-3</v>
      </c>
      <c r="S1276" s="45">
        <f t="shared" si="449"/>
        <v>1163</v>
      </c>
      <c r="T1276" s="8">
        <f t="shared" si="439"/>
        <v>1.016243037</v>
      </c>
      <c r="U1276" s="6">
        <f t="shared" si="440"/>
        <v>194.36565999999999</v>
      </c>
      <c r="V1276" s="3" t="str">
        <f t="shared" si="456"/>
        <v>A=</v>
      </c>
      <c r="W1276" s="9">
        <f t="shared" si="456"/>
        <v>43286</v>
      </c>
    </row>
    <row r="1277" spans="1:23" x14ac:dyDescent="0.2">
      <c r="A1277" s="102">
        <f t="shared" si="441"/>
        <v>40688</v>
      </c>
      <c r="B1277" s="6">
        <f t="shared" si="435"/>
        <v>12162.465163999999</v>
      </c>
      <c r="C1277" s="6">
        <f t="shared" si="442"/>
        <v>10000</v>
      </c>
      <c r="D1277" s="6">
        <f t="shared" si="436"/>
        <v>12162.465163999999</v>
      </c>
      <c r="E1277" s="48">
        <f t="shared" si="443"/>
        <v>3299.07</v>
      </c>
      <c r="F1277" s="10">
        <f t="shared" si="444"/>
        <v>3314.58</v>
      </c>
      <c r="G1277" s="18">
        <f t="shared" si="454"/>
        <v>40669</v>
      </c>
      <c r="H1277" s="2">
        <f t="shared" si="453"/>
        <v>4.701324918840788E-3</v>
      </c>
      <c r="I1277" s="1">
        <f t="shared" si="445"/>
        <v>20</v>
      </c>
      <c r="J1277" s="49">
        <f t="shared" si="451"/>
        <v>31</v>
      </c>
      <c r="K1277" s="7">
        <f t="shared" si="437"/>
        <v>1.0030305799999999</v>
      </c>
      <c r="L1277" s="7">
        <f t="shared" si="446"/>
        <v>1.1931741600000001</v>
      </c>
      <c r="M1277" s="7">
        <f t="shared" si="447"/>
        <v>1.1967901599999999</v>
      </c>
      <c r="N1277" s="6">
        <f t="shared" si="438"/>
        <v>11967.901599999999</v>
      </c>
      <c r="O1277" s="45">
        <v>0</v>
      </c>
      <c r="P1277" s="6">
        <v>0</v>
      </c>
      <c r="Q1277" s="6">
        <v>0</v>
      </c>
      <c r="R1277" s="2">
        <f t="shared" si="448"/>
        <v>5.0000000000000001E-3</v>
      </c>
      <c r="S1277" s="45">
        <f t="shared" si="449"/>
        <v>1164</v>
      </c>
      <c r="T1277" s="8">
        <f t="shared" si="439"/>
        <v>1.016257116</v>
      </c>
      <c r="U1277" s="6">
        <f t="shared" si="440"/>
        <v>194.56356400000001</v>
      </c>
      <c r="V1277" s="3" t="str">
        <f t="shared" si="456"/>
        <v>A=</v>
      </c>
      <c r="W1277" s="9">
        <f t="shared" si="456"/>
        <v>43286</v>
      </c>
    </row>
    <row r="1278" spans="1:23" x14ac:dyDescent="0.2">
      <c r="A1278" s="102">
        <f t="shared" si="441"/>
        <v>40689</v>
      </c>
      <c r="B1278" s="6">
        <f t="shared" si="435"/>
        <v>12164.474038</v>
      </c>
      <c r="C1278" s="6">
        <f t="shared" si="442"/>
        <v>10000</v>
      </c>
      <c r="D1278" s="6">
        <f t="shared" si="436"/>
        <v>12164.474038</v>
      </c>
      <c r="E1278" s="48">
        <f t="shared" si="443"/>
        <v>3299.07</v>
      </c>
      <c r="F1278" s="10">
        <f t="shared" si="444"/>
        <v>3314.58</v>
      </c>
      <c r="G1278" s="18">
        <f t="shared" si="454"/>
        <v>40669</v>
      </c>
      <c r="H1278" s="2">
        <f t="shared" si="453"/>
        <v>4.701324918840788E-3</v>
      </c>
      <c r="I1278" s="1">
        <f t="shared" si="445"/>
        <v>21</v>
      </c>
      <c r="J1278" s="49">
        <f t="shared" si="451"/>
        <v>31</v>
      </c>
      <c r="K1278" s="7">
        <f t="shared" si="437"/>
        <v>1.0031823499999999</v>
      </c>
      <c r="L1278" s="7">
        <f t="shared" si="446"/>
        <v>1.1931741600000001</v>
      </c>
      <c r="M1278" s="7">
        <f t="shared" si="447"/>
        <v>1.19697125</v>
      </c>
      <c r="N1278" s="6">
        <f t="shared" si="438"/>
        <v>11969.7125</v>
      </c>
      <c r="O1278" s="45">
        <v>0</v>
      </c>
      <c r="P1278" s="6">
        <v>0</v>
      </c>
      <c r="Q1278" s="6">
        <v>0</v>
      </c>
      <c r="R1278" s="2">
        <f t="shared" si="448"/>
        <v>5.0000000000000001E-3</v>
      </c>
      <c r="S1278" s="45">
        <f t="shared" si="449"/>
        <v>1165</v>
      </c>
      <c r="T1278" s="8">
        <f t="shared" si="439"/>
        <v>1.0162711959999999</v>
      </c>
      <c r="U1278" s="6">
        <f t="shared" si="440"/>
        <v>194.761538</v>
      </c>
      <c r="V1278" s="3" t="str">
        <f t="shared" si="456"/>
        <v>A=</v>
      </c>
      <c r="W1278" s="9">
        <f t="shared" si="456"/>
        <v>43286</v>
      </c>
    </row>
    <row r="1279" spans="1:23" x14ac:dyDescent="0.2">
      <c r="A1279" s="102">
        <f t="shared" si="441"/>
        <v>40690</v>
      </c>
      <c r="B1279" s="6">
        <f t="shared" si="435"/>
        <v>12166.483369000001</v>
      </c>
      <c r="C1279" s="6">
        <f t="shared" si="442"/>
        <v>10000</v>
      </c>
      <c r="D1279" s="6">
        <f t="shared" si="436"/>
        <v>12166.483369000001</v>
      </c>
      <c r="E1279" s="48">
        <f t="shared" si="443"/>
        <v>3299.07</v>
      </c>
      <c r="F1279" s="10">
        <f t="shared" si="444"/>
        <v>3314.58</v>
      </c>
      <c r="G1279" s="18">
        <f t="shared" si="454"/>
        <v>40669</v>
      </c>
      <c r="H1279" s="2">
        <f t="shared" si="453"/>
        <v>4.701324918840788E-3</v>
      </c>
      <c r="I1279" s="1">
        <f t="shared" si="445"/>
        <v>22</v>
      </c>
      <c r="J1279" s="49">
        <f t="shared" si="451"/>
        <v>31</v>
      </c>
      <c r="K1279" s="7">
        <f t="shared" si="437"/>
        <v>1.0033341499999999</v>
      </c>
      <c r="L1279" s="7">
        <f t="shared" si="446"/>
        <v>1.1931741600000001</v>
      </c>
      <c r="M1279" s="7">
        <f t="shared" si="447"/>
        <v>1.1971523799999999</v>
      </c>
      <c r="N1279" s="6">
        <f t="shared" si="438"/>
        <v>11971.523800000001</v>
      </c>
      <c r="O1279" s="45">
        <v>0</v>
      </c>
      <c r="P1279" s="6">
        <v>0</v>
      </c>
      <c r="Q1279" s="6">
        <v>0</v>
      </c>
      <c r="R1279" s="2">
        <f t="shared" si="448"/>
        <v>5.0000000000000001E-3</v>
      </c>
      <c r="S1279" s="45">
        <f t="shared" si="449"/>
        <v>1166</v>
      </c>
      <c r="T1279" s="8">
        <f t="shared" si="439"/>
        <v>1.0162852760000001</v>
      </c>
      <c r="U1279" s="6">
        <f t="shared" si="440"/>
        <v>194.95956899999999</v>
      </c>
      <c r="V1279" s="3" t="str">
        <f t="shared" si="456"/>
        <v>A=</v>
      </c>
      <c r="W1279" s="9">
        <f t="shared" si="456"/>
        <v>43286</v>
      </c>
    </row>
    <row r="1280" spans="1:23" x14ac:dyDescent="0.2">
      <c r="A1280" s="102">
        <f t="shared" si="441"/>
        <v>40691</v>
      </c>
      <c r="B1280" s="6">
        <f t="shared" si="435"/>
        <v>12168.492751</v>
      </c>
      <c r="C1280" s="6">
        <f t="shared" si="442"/>
        <v>10000</v>
      </c>
      <c r="D1280" s="6">
        <f t="shared" si="436"/>
        <v>12168.492751</v>
      </c>
      <c r="E1280" s="48">
        <f t="shared" si="443"/>
        <v>3299.07</v>
      </c>
      <c r="F1280" s="10">
        <f t="shared" si="444"/>
        <v>3314.58</v>
      </c>
      <c r="G1280" s="18">
        <f t="shared" si="454"/>
        <v>40669</v>
      </c>
      <c r="H1280" s="2">
        <f t="shared" si="453"/>
        <v>4.701324918840788E-3</v>
      </c>
      <c r="I1280" s="1">
        <f t="shared" si="445"/>
        <v>23</v>
      </c>
      <c r="J1280" s="49">
        <f t="shared" si="451"/>
        <v>31</v>
      </c>
      <c r="K1280" s="7">
        <f t="shared" si="437"/>
        <v>1.0034859599999999</v>
      </c>
      <c r="L1280" s="7">
        <f t="shared" si="446"/>
        <v>1.1931741600000001</v>
      </c>
      <c r="M1280" s="7">
        <f t="shared" si="447"/>
        <v>1.19733351</v>
      </c>
      <c r="N1280" s="6">
        <f t="shared" si="438"/>
        <v>11973.3351</v>
      </c>
      <c r="O1280" s="45">
        <v>0</v>
      </c>
      <c r="P1280" s="6">
        <v>0</v>
      </c>
      <c r="Q1280" s="6">
        <v>0</v>
      </c>
      <c r="R1280" s="2">
        <f t="shared" si="448"/>
        <v>5.0000000000000001E-3</v>
      </c>
      <c r="S1280" s="45">
        <f t="shared" si="449"/>
        <v>1167</v>
      </c>
      <c r="T1280" s="8">
        <f t="shared" si="439"/>
        <v>1.016299356</v>
      </c>
      <c r="U1280" s="6">
        <f t="shared" si="440"/>
        <v>195.15765099999999</v>
      </c>
      <c r="V1280" s="3" t="str">
        <f t="shared" si="456"/>
        <v>A=</v>
      </c>
      <c r="W1280" s="9">
        <f t="shared" si="456"/>
        <v>43286</v>
      </c>
    </row>
    <row r="1281" spans="1:23" x14ac:dyDescent="0.2">
      <c r="A1281" s="102">
        <f t="shared" si="441"/>
        <v>40692</v>
      </c>
      <c r="B1281" s="6">
        <f t="shared" si="435"/>
        <v>12170.50259</v>
      </c>
      <c r="C1281" s="6">
        <f t="shared" si="442"/>
        <v>10000</v>
      </c>
      <c r="D1281" s="6">
        <f t="shared" si="436"/>
        <v>12170.50259</v>
      </c>
      <c r="E1281" s="48">
        <f t="shared" si="443"/>
        <v>3299.07</v>
      </c>
      <c r="F1281" s="10">
        <f t="shared" si="444"/>
        <v>3314.58</v>
      </c>
      <c r="G1281" s="18">
        <f t="shared" si="454"/>
        <v>40669</v>
      </c>
      <c r="H1281" s="2">
        <f t="shared" si="453"/>
        <v>4.701324918840788E-3</v>
      </c>
      <c r="I1281" s="1">
        <f t="shared" si="445"/>
        <v>24</v>
      </c>
      <c r="J1281" s="49">
        <f t="shared" si="451"/>
        <v>31</v>
      </c>
      <c r="K1281" s="7">
        <f t="shared" si="437"/>
        <v>1.0036377999999999</v>
      </c>
      <c r="L1281" s="7">
        <f t="shared" si="446"/>
        <v>1.1931741600000001</v>
      </c>
      <c r="M1281" s="7">
        <f t="shared" si="447"/>
        <v>1.1975146800000001</v>
      </c>
      <c r="N1281" s="6">
        <f t="shared" si="438"/>
        <v>11975.1468</v>
      </c>
      <c r="O1281" s="45">
        <v>0</v>
      </c>
      <c r="P1281" s="6">
        <v>0</v>
      </c>
      <c r="Q1281" s="6">
        <v>0</v>
      </c>
      <c r="R1281" s="2">
        <f t="shared" si="448"/>
        <v>5.0000000000000001E-3</v>
      </c>
      <c r="S1281" s="45">
        <f t="shared" si="449"/>
        <v>1168</v>
      </c>
      <c r="T1281" s="8">
        <f t="shared" si="439"/>
        <v>1.0163134359999999</v>
      </c>
      <c r="U1281" s="6">
        <f t="shared" si="440"/>
        <v>195.35579000000001</v>
      </c>
      <c r="V1281" s="3" t="str">
        <f t="shared" si="456"/>
        <v>A=</v>
      </c>
      <c r="W1281" s="9">
        <f t="shared" si="456"/>
        <v>43286</v>
      </c>
    </row>
    <row r="1282" spans="1:23" x14ac:dyDescent="0.2">
      <c r="A1282" s="102">
        <f t="shared" si="441"/>
        <v>40693</v>
      </c>
      <c r="B1282" s="6">
        <f t="shared" si="435"/>
        <v>12172.512786000001</v>
      </c>
      <c r="C1282" s="6">
        <f t="shared" si="442"/>
        <v>10000</v>
      </c>
      <c r="D1282" s="6">
        <f t="shared" si="436"/>
        <v>12172.512786000001</v>
      </c>
      <c r="E1282" s="48">
        <f t="shared" si="443"/>
        <v>3299.07</v>
      </c>
      <c r="F1282" s="10">
        <f t="shared" si="444"/>
        <v>3314.58</v>
      </c>
      <c r="G1282" s="18">
        <f t="shared" si="454"/>
        <v>40669</v>
      </c>
      <c r="H1282" s="2">
        <f t="shared" si="453"/>
        <v>4.701324918840788E-3</v>
      </c>
      <c r="I1282" s="1">
        <f t="shared" si="445"/>
        <v>25</v>
      </c>
      <c r="J1282" s="49">
        <f t="shared" si="451"/>
        <v>31</v>
      </c>
      <c r="K1282" s="7">
        <f t="shared" si="437"/>
        <v>1.00378966</v>
      </c>
      <c r="L1282" s="7">
        <f t="shared" si="446"/>
        <v>1.1931741600000001</v>
      </c>
      <c r="M1282" s="7">
        <f t="shared" si="447"/>
        <v>1.1976958799999999</v>
      </c>
      <c r="N1282" s="6">
        <f t="shared" si="438"/>
        <v>11976.9588</v>
      </c>
      <c r="O1282" s="45">
        <v>0</v>
      </c>
      <c r="P1282" s="6">
        <v>0</v>
      </c>
      <c r="Q1282" s="6">
        <v>0</v>
      </c>
      <c r="R1282" s="2">
        <f t="shared" si="448"/>
        <v>5.0000000000000001E-3</v>
      </c>
      <c r="S1282" s="45">
        <f t="shared" si="449"/>
        <v>1169</v>
      </c>
      <c r="T1282" s="8">
        <f t="shared" si="439"/>
        <v>1.016327516</v>
      </c>
      <c r="U1282" s="6">
        <f t="shared" si="440"/>
        <v>195.55398600000001</v>
      </c>
      <c r="V1282" s="3" t="str">
        <f t="shared" si="456"/>
        <v>A=</v>
      </c>
      <c r="W1282" s="9">
        <f t="shared" si="456"/>
        <v>43286</v>
      </c>
    </row>
    <row r="1283" spans="1:23" x14ac:dyDescent="0.2">
      <c r="A1283" s="102">
        <f t="shared" si="441"/>
        <v>40694</v>
      </c>
      <c r="B1283" s="6">
        <f t="shared" si="435"/>
        <v>12174.523348999999</v>
      </c>
      <c r="C1283" s="6">
        <f t="shared" si="442"/>
        <v>10000</v>
      </c>
      <c r="D1283" s="6">
        <f t="shared" si="436"/>
        <v>12174.523348999999</v>
      </c>
      <c r="E1283" s="48">
        <f t="shared" si="443"/>
        <v>3299.07</v>
      </c>
      <c r="F1283" s="10">
        <f t="shared" si="444"/>
        <v>3314.58</v>
      </c>
      <c r="G1283" s="18">
        <f t="shared" si="454"/>
        <v>40669</v>
      </c>
      <c r="H1283" s="2">
        <f t="shared" si="453"/>
        <v>4.701324918840788E-3</v>
      </c>
      <c r="I1283" s="1">
        <f t="shared" si="445"/>
        <v>26</v>
      </c>
      <c r="J1283" s="49">
        <f t="shared" si="451"/>
        <v>31</v>
      </c>
      <c r="K1283" s="7">
        <f t="shared" si="437"/>
        <v>1.00394155</v>
      </c>
      <c r="L1283" s="7">
        <f t="shared" si="446"/>
        <v>1.1931741600000001</v>
      </c>
      <c r="M1283" s="7">
        <f t="shared" si="447"/>
        <v>1.1978771100000001</v>
      </c>
      <c r="N1283" s="6">
        <f t="shared" si="438"/>
        <v>11978.7711</v>
      </c>
      <c r="O1283" s="45">
        <v>0</v>
      </c>
      <c r="P1283" s="6">
        <v>0</v>
      </c>
      <c r="Q1283" s="6">
        <v>0</v>
      </c>
      <c r="R1283" s="2">
        <f t="shared" si="448"/>
        <v>5.0000000000000001E-3</v>
      </c>
      <c r="S1283" s="45">
        <f t="shared" si="449"/>
        <v>1170</v>
      </c>
      <c r="T1283" s="8">
        <f t="shared" si="439"/>
        <v>1.016341597</v>
      </c>
      <c r="U1283" s="6">
        <f t="shared" si="440"/>
        <v>195.75224900000001</v>
      </c>
      <c r="V1283" s="3" t="str">
        <f t="shared" si="456"/>
        <v>A=</v>
      </c>
      <c r="W1283" s="9">
        <f t="shared" si="456"/>
        <v>43286</v>
      </c>
    </row>
    <row r="1284" spans="1:23" x14ac:dyDescent="0.2">
      <c r="A1284" s="102">
        <f t="shared" si="441"/>
        <v>40695</v>
      </c>
      <c r="B1284" s="6">
        <f t="shared" si="435"/>
        <v>12176.534269</v>
      </c>
      <c r="C1284" s="6">
        <f t="shared" si="442"/>
        <v>10000</v>
      </c>
      <c r="D1284" s="6">
        <f t="shared" si="436"/>
        <v>12176.534269</v>
      </c>
      <c r="E1284" s="48">
        <f t="shared" si="443"/>
        <v>3299.07</v>
      </c>
      <c r="F1284" s="10">
        <f t="shared" si="444"/>
        <v>3314.58</v>
      </c>
      <c r="G1284" s="18">
        <f t="shared" si="454"/>
        <v>40669</v>
      </c>
      <c r="H1284" s="2">
        <f t="shared" si="453"/>
        <v>4.701324918840788E-3</v>
      </c>
      <c r="I1284" s="1">
        <f t="shared" si="445"/>
        <v>27</v>
      </c>
      <c r="J1284" s="49">
        <f t="shared" si="451"/>
        <v>31</v>
      </c>
      <c r="K1284" s="7">
        <f t="shared" si="437"/>
        <v>1.00409346</v>
      </c>
      <c r="L1284" s="7">
        <f t="shared" si="446"/>
        <v>1.1931741600000001</v>
      </c>
      <c r="M1284" s="7">
        <f t="shared" si="447"/>
        <v>1.19805837</v>
      </c>
      <c r="N1284" s="6">
        <f t="shared" si="438"/>
        <v>11980.583699999999</v>
      </c>
      <c r="O1284" s="45">
        <v>0</v>
      </c>
      <c r="P1284" s="6">
        <v>0</v>
      </c>
      <c r="Q1284" s="6">
        <v>0</v>
      </c>
      <c r="R1284" s="2">
        <f t="shared" si="448"/>
        <v>5.0000000000000001E-3</v>
      </c>
      <c r="S1284" s="45">
        <f t="shared" si="449"/>
        <v>1171</v>
      </c>
      <c r="T1284" s="8">
        <f t="shared" si="439"/>
        <v>1.016355678</v>
      </c>
      <c r="U1284" s="6">
        <f t="shared" si="440"/>
        <v>195.950569</v>
      </c>
      <c r="V1284" s="3" t="str">
        <f t="shared" si="456"/>
        <v>A=</v>
      </c>
      <c r="W1284" s="9">
        <f t="shared" si="456"/>
        <v>43286</v>
      </c>
    </row>
    <row r="1285" spans="1:23" x14ac:dyDescent="0.2">
      <c r="A1285" s="102">
        <f t="shared" si="441"/>
        <v>40696</v>
      </c>
      <c r="B1285" s="6">
        <f t="shared" si="435"/>
        <v>12178.545329</v>
      </c>
      <c r="C1285" s="6">
        <f t="shared" si="442"/>
        <v>10000</v>
      </c>
      <c r="D1285" s="6">
        <f t="shared" si="436"/>
        <v>12178.545329</v>
      </c>
      <c r="E1285" s="48">
        <f t="shared" si="443"/>
        <v>3299.07</v>
      </c>
      <c r="F1285" s="10">
        <f t="shared" si="444"/>
        <v>3314.58</v>
      </c>
      <c r="G1285" s="18">
        <f t="shared" si="454"/>
        <v>40669</v>
      </c>
      <c r="H1285" s="2">
        <f t="shared" si="453"/>
        <v>4.701324918840788E-3</v>
      </c>
      <c r="I1285" s="1">
        <f t="shared" si="445"/>
        <v>28</v>
      </c>
      <c r="J1285" s="49">
        <f t="shared" si="451"/>
        <v>31</v>
      </c>
      <c r="K1285" s="7">
        <f t="shared" si="437"/>
        <v>1.0042453899999999</v>
      </c>
      <c r="L1285" s="7">
        <f t="shared" si="446"/>
        <v>1.1931741600000001</v>
      </c>
      <c r="M1285" s="7">
        <f t="shared" si="447"/>
        <v>1.1982396399999999</v>
      </c>
      <c r="N1285" s="6">
        <f t="shared" si="438"/>
        <v>11982.3964</v>
      </c>
      <c r="O1285" s="45">
        <v>0</v>
      </c>
      <c r="P1285" s="6">
        <v>0</v>
      </c>
      <c r="Q1285" s="6">
        <v>0</v>
      </c>
      <c r="R1285" s="2">
        <f t="shared" si="448"/>
        <v>5.0000000000000001E-3</v>
      </c>
      <c r="S1285" s="45">
        <f t="shared" si="449"/>
        <v>1172</v>
      </c>
      <c r="T1285" s="8">
        <f t="shared" si="439"/>
        <v>1.016369758</v>
      </c>
      <c r="U1285" s="6">
        <f t="shared" si="440"/>
        <v>196.14892900000001</v>
      </c>
      <c r="V1285" s="3" t="str">
        <f t="shared" si="456"/>
        <v>A=</v>
      </c>
      <c r="W1285" s="9">
        <f t="shared" si="456"/>
        <v>43286</v>
      </c>
    </row>
    <row r="1286" spans="1:23" x14ac:dyDescent="0.2">
      <c r="A1286" s="102">
        <f t="shared" si="441"/>
        <v>40697</v>
      </c>
      <c r="B1286" s="6">
        <f t="shared" si="435"/>
        <v>12180.55687</v>
      </c>
      <c r="C1286" s="6">
        <f t="shared" si="442"/>
        <v>10000</v>
      </c>
      <c r="D1286" s="6">
        <f t="shared" si="436"/>
        <v>12180.55687</v>
      </c>
      <c r="E1286" s="48">
        <f t="shared" si="443"/>
        <v>3299.07</v>
      </c>
      <c r="F1286" s="10">
        <f t="shared" si="444"/>
        <v>3314.58</v>
      </c>
      <c r="G1286" s="18">
        <f t="shared" si="454"/>
        <v>40669</v>
      </c>
      <c r="H1286" s="2">
        <f t="shared" si="453"/>
        <v>4.701324918840788E-3</v>
      </c>
      <c r="I1286" s="1">
        <f t="shared" si="445"/>
        <v>29</v>
      </c>
      <c r="J1286" s="49">
        <f t="shared" si="451"/>
        <v>31</v>
      </c>
      <c r="K1286" s="7">
        <f t="shared" si="437"/>
        <v>1.0043973399999999</v>
      </c>
      <c r="L1286" s="7">
        <f t="shared" si="446"/>
        <v>1.1931741600000001</v>
      </c>
      <c r="M1286" s="7">
        <f t="shared" si="447"/>
        <v>1.19842095</v>
      </c>
      <c r="N1286" s="6">
        <f t="shared" si="438"/>
        <v>11984.209500000001</v>
      </c>
      <c r="O1286" s="45">
        <v>0</v>
      </c>
      <c r="P1286" s="6">
        <v>0</v>
      </c>
      <c r="Q1286" s="6">
        <v>0</v>
      </c>
      <c r="R1286" s="2">
        <f t="shared" si="448"/>
        <v>5.0000000000000001E-3</v>
      </c>
      <c r="S1286" s="45">
        <f t="shared" si="449"/>
        <v>1173</v>
      </c>
      <c r="T1286" s="8">
        <f t="shared" si="439"/>
        <v>1.01638384</v>
      </c>
      <c r="U1286" s="6">
        <f t="shared" si="440"/>
        <v>196.34737000000001</v>
      </c>
      <c r="V1286" s="3" t="str">
        <f t="shared" si="456"/>
        <v>A=</v>
      </c>
      <c r="W1286" s="9">
        <f t="shared" si="456"/>
        <v>43286</v>
      </c>
    </row>
    <row r="1287" spans="1:23" x14ac:dyDescent="0.2">
      <c r="A1287" s="102">
        <f t="shared" si="441"/>
        <v>40698</v>
      </c>
      <c r="B1287" s="6">
        <f t="shared" si="435"/>
        <v>12182.568756000001</v>
      </c>
      <c r="C1287" s="6">
        <f t="shared" si="442"/>
        <v>10000</v>
      </c>
      <c r="D1287" s="6">
        <f t="shared" si="436"/>
        <v>12182.568756000001</v>
      </c>
      <c r="E1287" s="48">
        <f t="shared" si="443"/>
        <v>3299.07</v>
      </c>
      <c r="F1287" s="10">
        <f t="shared" si="444"/>
        <v>3314.58</v>
      </c>
      <c r="G1287" s="18">
        <f t="shared" si="454"/>
        <v>40669</v>
      </c>
      <c r="H1287" s="2">
        <f t="shared" si="453"/>
        <v>4.701324918840788E-3</v>
      </c>
      <c r="I1287" s="1">
        <f t="shared" si="445"/>
        <v>30</v>
      </c>
      <c r="J1287" s="49">
        <f t="shared" si="451"/>
        <v>31</v>
      </c>
      <c r="K1287" s="7">
        <f t="shared" si="437"/>
        <v>1.00454932</v>
      </c>
      <c r="L1287" s="7">
        <f t="shared" si="446"/>
        <v>1.1931741600000001</v>
      </c>
      <c r="M1287" s="7">
        <f t="shared" si="447"/>
        <v>1.19860229</v>
      </c>
      <c r="N1287" s="6">
        <f t="shared" si="438"/>
        <v>11986.0229</v>
      </c>
      <c r="O1287" s="45">
        <v>0</v>
      </c>
      <c r="P1287" s="6">
        <v>0</v>
      </c>
      <c r="Q1287" s="6">
        <v>0</v>
      </c>
      <c r="R1287" s="2">
        <f t="shared" si="448"/>
        <v>5.0000000000000001E-3</v>
      </c>
      <c r="S1287" s="45">
        <f t="shared" si="449"/>
        <v>1174</v>
      </c>
      <c r="T1287" s="8">
        <f t="shared" si="439"/>
        <v>1.016397921</v>
      </c>
      <c r="U1287" s="6">
        <f t="shared" si="440"/>
        <v>196.54585599999999</v>
      </c>
      <c r="V1287" s="3" t="str">
        <f t="shared" si="456"/>
        <v>A=</v>
      </c>
      <c r="W1287" s="9">
        <f t="shared" si="456"/>
        <v>43286</v>
      </c>
    </row>
    <row r="1288" spans="1:23" x14ac:dyDescent="0.2">
      <c r="A1288" s="102">
        <f t="shared" si="441"/>
        <v>40699</v>
      </c>
      <c r="B1288" s="6">
        <f t="shared" si="435"/>
        <v>12184.580908</v>
      </c>
      <c r="C1288" s="6">
        <f t="shared" si="442"/>
        <v>10000</v>
      </c>
      <c r="D1288" s="6">
        <f t="shared" si="436"/>
        <v>12184.580908</v>
      </c>
      <c r="E1288" s="48">
        <f t="shared" si="443"/>
        <v>3299.07</v>
      </c>
      <c r="F1288" s="10">
        <f t="shared" si="444"/>
        <v>3314.58</v>
      </c>
      <c r="G1288" s="18">
        <f t="shared" si="454"/>
        <v>40669</v>
      </c>
      <c r="H1288" s="2">
        <f t="shared" si="453"/>
        <v>4.701324918840788E-3</v>
      </c>
      <c r="I1288" s="1">
        <f t="shared" si="445"/>
        <v>31</v>
      </c>
      <c r="J1288" s="49">
        <f t="shared" si="451"/>
        <v>31</v>
      </c>
      <c r="K1288" s="7">
        <f t="shared" si="437"/>
        <v>1.0047013199999999</v>
      </c>
      <c r="L1288" s="7">
        <f t="shared" si="446"/>
        <v>1.1931741600000001</v>
      </c>
      <c r="M1288" s="7">
        <f t="shared" si="447"/>
        <v>1.19878365</v>
      </c>
      <c r="N1288" s="6">
        <f t="shared" si="438"/>
        <v>11987.836499999999</v>
      </c>
      <c r="O1288" s="45">
        <v>0</v>
      </c>
      <c r="P1288" s="6">
        <v>0</v>
      </c>
      <c r="Q1288" s="6">
        <v>0</v>
      </c>
      <c r="R1288" s="2">
        <f t="shared" si="448"/>
        <v>5.0000000000000001E-3</v>
      </c>
      <c r="S1288" s="45">
        <f t="shared" si="449"/>
        <v>1175</v>
      </c>
      <c r="T1288" s="8">
        <f t="shared" si="439"/>
        <v>1.0164120029999999</v>
      </c>
      <c r="U1288" s="6">
        <f t="shared" si="440"/>
        <v>196.74440799999999</v>
      </c>
      <c r="V1288" s="3" t="str">
        <f t="shared" si="456"/>
        <v>A=</v>
      </c>
      <c r="W1288" s="9">
        <f t="shared" si="456"/>
        <v>43286</v>
      </c>
    </row>
    <row r="1289" spans="1:23" x14ac:dyDescent="0.2">
      <c r="A1289" s="102">
        <f t="shared" si="441"/>
        <v>40700</v>
      </c>
      <c r="B1289" s="6">
        <f t="shared" si="435"/>
        <v>12185.358141000001</v>
      </c>
      <c r="C1289" s="6">
        <f t="shared" si="442"/>
        <v>10000</v>
      </c>
      <c r="D1289" s="6">
        <f t="shared" si="436"/>
        <v>12185.358141000001</v>
      </c>
      <c r="E1289" s="48">
        <f t="shared" si="443"/>
        <v>3314.58</v>
      </c>
      <c r="F1289" s="10">
        <f t="shared" si="444"/>
        <v>3319.55</v>
      </c>
      <c r="G1289" s="18">
        <f t="shared" si="454"/>
        <v>40700</v>
      </c>
      <c r="H1289" s="2">
        <f t="shared" si="453"/>
        <v>1.4994358259570184E-3</v>
      </c>
      <c r="I1289" s="1">
        <f t="shared" si="445"/>
        <v>1</v>
      </c>
      <c r="J1289" s="49">
        <f t="shared" si="451"/>
        <v>30</v>
      </c>
      <c r="K1289" s="7">
        <f t="shared" si="437"/>
        <v>1.00004994</v>
      </c>
      <c r="L1289" s="7">
        <f t="shared" si="446"/>
        <v>1.19878365</v>
      </c>
      <c r="M1289" s="7">
        <f t="shared" si="447"/>
        <v>1.1988435099999999</v>
      </c>
      <c r="N1289" s="6">
        <f t="shared" si="438"/>
        <v>11988.435100000001</v>
      </c>
      <c r="O1289" s="45">
        <v>0</v>
      </c>
      <c r="P1289" s="6">
        <v>0</v>
      </c>
      <c r="Q1289" s="6">
        <v>0</v>
      </c>
      <c r="R1289" s="2">
        <f t="shared" si="448"/>
        <v>5.0000000000000001E-3</v>
      </c>
      <c r="S1289" s="45">
        <f t="shared" si="449"/>
        <v>1176</v>
      </c>
      <c r="T1289" s="8">
        <f t="shared" si="439"/>
        <v>1.0164260839999999</v>
      </c>
      <c r="U1289" s="6">
        <f t="shared" si="440"/>
        <v>196.92304100000001</v>
      </c>
      <c r="V1289" s="3" t="str">
        <f t="shared" si="456"/>
        <v>A=</v>
      </c>
      <c r="W1289" s="9">
        <f t="shared" si="456"/>
        <v>43286</v>
      </c>
    </row>
    <row r="1290" spans="1:23" x14ac:dyDescent="0.2">
      <c r="A1290" s="102">
        <f t="shared" si="441"/>
        <v>40701</v>
      </c>
      <c r="B1290" s="6">
        <f t="shared" ref="B1290:B1353" si="457">(N1290+U1290)</f>
        <v>12186.135607</v>
      </c>
      <c r="C1290" s="6">
        <f t="shared" si="442"/>
        <v>10000</v>
      </c>
      <c r="D1290" s="6">
        <f t="shared" ref="D1290:D1353" si="458">(N1290+U1290)</f>
        <v>12186.135607</v>
      </c>
      <c r="E1290" s="48">
        <f t="shared" si="443"/>
        <v>3314.58</v>
      </c>
      <c r="F1290" s="10">
        <f t="shared" si="444"/>
        <v>3319.55</v>
      </c>
      <c r="G1290" s="18">
        <f t="shared" si="454"/>
        <v>40700</v>
      </c>
      <c r="H1290" s="2">
        <f t="shared" si="453"/>
        <v>1.4994358259570184E-3</v>
      </c>
      <c r="I1290" s="1">
        <f t="shared" si="445"/>
        <v>2</v>
      </c>
      <c r="J1290" s="49">
        <f t="shared" si="451"/>
        <v>30</v>
      </c>
      <c r="K1290" s="7">
        <f t="shared" ref="K1290:K1353" si="459">TRUNC(((F1290/E1290)^(I1290/J1290)),8)</f>
        <v>1.00009989</v>
      </c>
      <c r="L1290" s="7">
        <f t="shared" si="446"/>
        <v>1.19878365</v>
      </c>
      <c r="M1290" s="7">
        <f t="shared" si="447"/>
        <v>1.1989033899999999</v>
      </c>
      <c r="N1290" s="6">
        <f t="shared" ref="N1290:N1353" si="460">TRUNC(C1290*M1290,6)</f>
        <v>11989.0339</v>
      </c>
      <c r="O1290" s="45">
        <v>0</v>
      </c>
      <c r="P1290" s="6">
        <v>0</v>
      </c>
      <c r="Q1290" s="6">
        <v>0</v>
      </c>
      <c r="R1290" s="2">
        <f t="shared" si="448"/>
        <v>5.0000000000000001E-3</v>
      </c>
      <c r="S1290" s="45">
        <f t="shared" si="449"/>
        <v>1177</v>
      </c>
      <c r="T1290" s="8">
        <f t="shared" ref="T1290:T1353" si="461">ROUND((1+R1290)^(S1290/360),9)</f>
        <v>1.016440166</v>
      </c>
      <c r="U1290" s="6">
        <f t="shared" ref="U1290:U1353" si="462">TRUNC((N1290*(T1290-1)),6)</f>
        <v>197.101707</v>
      </c>
      <c r="V1290" s="3" t="str">
        <f t="shared" si="456"/>
        <v>A=</v>
      </c>
      <c r="W1290" s="9">
        <f t="shared" si="456"/>
        <v>43286</v>
      </c>
    </row>
    <row r="1291" spans="1:23" x14ac:dyDescent="0.2">
      <c r="A1291" s="102">
        <f t="shared" ref="A1291:A1354" si="463">(A1290+1)</f>
        <v>40702</v>
      </c>
      <c r="B1291" s="6">
        <f t="shared" si="457"/>
        <v>12186.913089</v>
      </c>
      <c r="C1291" s="6">
        <f t="shared" ref="C1291:C1354" si="464">C1290</f>
        <v>10000</v>
      </c>
      <c r="D1291" s="6">
        <f t="shared" si="458"/>
        <v>12186.913089</v>
      </c>
      <c r="E1291" s="48">
        <f t="shared" ref="E1291:E1354" si="465">IF(F1291&lt;&gt;F1290,F1290,E1290)</f>
        <v>3314.58</v>
      </c>
      <c r="F1291" s="10">
        <f t="shared" ref="F1291:F1354" si="466">IF(DAY(A1291)=F$9+1,VLOOKUP(A1291,$AB$10:$AC$174,2),F1290)</f>
        <v>3319.55</v>
      </c>
      <c r="G1291" s="18">
        <f t="shared" si="454"/>
        <v>40700</v>
      </c>
      <c r="H1291" s="2">
        <f t="shared" si="453"/>
        <v>1.4994358259570184E-3</v>
      </c>
      <c r="I1291" s="1">
        <f t="shared" ref="I1291:I1354" si="467">IF(OR(A1291&lt;A$9,A1291=A$9),0,IF(DAY(A1291)=F$9+1,1,I1290+1))</f>
        <v>3</v>
      </c>
      <c r="J1291" s="49">
        <f t="shared" si="451"/>
        <v>30</v>
      </c>
      <c r="K1291" s="7">
        <f t="shared" si="459"/>
        <v>1.00014984</v>
      </c>
      <c r="L1291" s="7">
        <f t="shared" ref="L1291:L1354" si="468">IF(DAY(A1291)=F$9+1,M1290,L1290)</f>
        <v>1.19878365</v>
      </c>
      <c r="M1291" s="7">
        <f t="shared" ref="M1291:M1354" si="469">TRUNC(TRUNC((K1291*L1291),16),8)</f>
        <v>1.1989632699999999</v>
      </c>
      <c r="N1291" s="6">
        <f t="shared" si="460"/>
        <v>11989.6327</v>
      </c>
      <c r="O1291" s="45">
        <v>0</v>
      </c>
      <c r="P1291" s="6">
        <v>0</v>
      </c>
      <c r="Q1291" s="6">
        <v>0</v>
      </c>
      <c r="R1291" s="2">
        <f t="shared" ref="R1291:R1354" si="470">(R1290)</f>
        <v>5.0000000000000001E-3</v>
      </c>
      <c r="S1291" s="45">
        <f t="shared" ref="S1291:S1354" si="471">IF(OR(A1291&lt;A$9,A1291=A$9),0,IF(O1290&gt;0,1,(S1290+1)))</f>
        <v>1178</v>
      </c>
      <c r="T1291" s="8">
        <f t="shared" si="461"/>
        <v>1.0164542480000001</v>
      </c>
      <c r="U1291" s="6">
        <f t="shared" si="462"/>
        <v>197.28038900000001</v>
      </c>
      <c r="V1291" s="3" t="str">
        <f t="shared" ref="V1291:W1306" si="472">V1290</f>
        <v>A=</v>
      </c>
      <c r="W1291" s="9">
        <f t="shared" si="472"/>
        <v>43286</v>
      </c>
    </row>
    <row r="1292" spans="1:23" x14ac:dyDescent="0.2">
      <c r="A1292" s="102">
        <f t="shared" si="463"/>
        <v>40703</v>
      </c>
      <c r="B1292" s="6">
        <f t="shared" si="457"/>
        <v>12187.690601</v>
      </c>
      <c r="C1292" s="6">
        <f t="shared" si="464"/>
        <v>10000</v>
      </c>
      <c r="D1292" s="6">
        <f t="shared" si="458"/>
        <v>12187.690601</v>
      </c>
      <c r="E1292" s="48">
        <f t="shared" si="465"/>
        <v>3314.58</v>
      </c>
      <c r="F1292" s="10">
        <f t="shared" si="466"/>
        <v>3319.55</v>
      </c>
      <c r="G1292" s="18">
        <f t="shared" si="454"/>
        <v>40700</v>
      </c>
      <c r="H1292" s="2">
        <f t="shared" si="453"/>
        <v>1.4994358259570184E-3</v>
      </c>
      <c r="I1292" s="1">
        <f t="shared" si="467"/>
        <v>4</v>
      </c>
      <c r="J1292" s="49">
        <f t="shared" ref="J1292:J1355" si="473">IF(DAY(A1292)=F$9+1,DAY(EOMONTH(A1292,0)), IF(DAY(A1292)&lt;&gt;$F$9+1,J1291))</f>
        <v>30</v>
      </c>
      <c r="K1292" s="7">
        <f t="shared" si="459"/>
        <v>1.0001997899999999</v>
      </c>
      <c r="L1292" s="7">
        <f t="shared" si="468"/>
        <v>1.19878365</v>
      </c>
      <c r="M1292" s="7">
        <f t="shared" si="469"/>
        <v>1.1990231499999999</v>
      </c>
      <c r="N1292" s="6">
        <f t="shared" si="460"/>
        <v>11990.2315</v>
      </c>
      <c r="O1292" s="45">
        <v>0</v>
      </c>
      <c r="P1292" s="6">
        <v>0</v>
      </c>
      <c r="Q1292" s="6">
        <v>0</v>
      </c>
      <c r="R1292" s="2">
        <f t="shared" si="470"/>
        <v>5.0000000000000001E-3</v>
      </c>
      <c r="S1292" s="45">
        <f t="shared" si="471"/>
        <v>1179</v>
      </c>
      <c r="T1292" s="8">
        <f t="shared" si="461"/>
        <v>1.016468331</v>
      </c>
      <c r="U1292" s="6">
        <f t="shared" si="462"/>
        <v>197.459101</v>
      </c>
      <c r="V1292" s="3" t="str">
        <f t="shared" si="472"/>
        <v>A=</v>
      </c>
      <c r="W1292" s="9">
        <f t="shared" si="472"/>
        <v>43286</v>
      </c>
    </row>
    <row r="1293" spans="1:23" x14ac:dyDescent="0.2">
      <c r="A1293" s="102">
        <f t="shared" si="463"/>
        <v>40704</v>
      </c>
      <c r="B1293" s="6">
        <f t="shared" si="457"/>
        <v>12188.468117</v>
      </c>
      <c r="C1293" s="6">
        <f t="shared" si="464"/>
        <v>10000</v>
      </c>
      <c r="D1293" s="6">
        <f t="shared" si="458"/>
        <v>12188.468117</v>
      </c>
      <c r="E1293" s="48">
        <f t="shared" si="465"/>
        <v>3314.58</v>
      </c>
      <c r="F1293" s="10">
        <f t="shared" si="466"/>
        <v>3319.55</v>
      </c>
      <c r="G1293" s="18">
        <f t="shared" si="454"/>
        <v>40700</v>
      </c>
      <c r="H1293" s="2">
        <f t="shared" si="453"/>
        <v>1.4994358259570184E-3</v>
      </c>
      <c r="I1293" s="1">
        <f t="shared" si="467"/>
        <v>5</v>
      </c>
      <c r="J1293" s="49">
        <f t="shared" si="473"/>
        <v>30</v>
      </c>
      <c r="K1293" s="7">
        <f t="shared" si="459"/>
        <v>1.0002497400000001</v>
      </c>
      <c r="L1293" s="7">
        <f t="shared" si="468"/>
        <v>1.19878365</v>
      </c>
      <c r="M1293" s="7">
        <f t="shared" si="469"/>
        <v>1.1990830299999999</v>
      </c>
      <c r="N1293" s="6">
        <f t="shared" si="460"/>
        <v>11990.8303</v>
      </c>
      <c r="O1293" s="45">
        <v>0</v>
      </c>
      <c r="P1293" s="6">
        <v>0</v>
      </c>
      <c r="Q1293" s="6">
        <v>0</v>
      </c>
      <c r="R1293" s="2">
        <f t="shared" si="470"/>
        <v>5.0000000000000001E-3</v>
      </c>
      <c r="S1293" s="45">
        <f t="shared" si="471"/>
        <v>1180</v>
      </c>
      <c r="T1293" s="8">
        <f t="shared" si="461"/>
        <v>1.0164824130000001</v>
      </c>
      <c r="U1293" s="6">
        <f t="shared" si="462"/>
        <v>197.63781700000001</v>
      </c>
      <c r="V1293" s="3" t="str">
        <f t="shared" si="472"/>
        <v>A=</v>
      </c>
      <c r="W1293" s="9">
        <f t="shared" si="472"/>
        <v>43286</v>
      </c>
    </row>
    <row r="1294" spans="1:23" x14ac:dyDescent="0.2">
      <c r="A1294" s="102">
        <f t="shared" si="463"/>
        <v>40705</v>
      </c>
      <c r="B1294" s="6">
        <f t="shared" si="457"/>
        <v>12189.245763000001</v>
      </c>
      <c r="C1294" s="6">
        <f t="shared" si="464"/>
        <v>10000</v>
      </c>
      <c r="D1294" s="6">
        <f t="shared" si="458"/>
        <v>12189.245763000001</v>
      </c>
      <c r="E1294" s="48">
        <f t="shared" si="465"/>
        <v>3314.58</v>
      </c>
      <c r="F1294" s="10">
        <f t="shared" si="466"/>
        <v>3319.55</v>
      </c>
      <c r="G1294" s="18">
        <f t="shared" si="454"/>
        <v>40700</v>
      </c>
      <c r="H1294" s="2">
        <f t="shared" si="453"/>
        <v>1.4994358259570184E-3</v>
      </c>
      <c r="I1294" s="1">
        <f t="shared" si="467"/>
        <v>6</v>
      </c>
      <c r="J1294" s="49">
        <f t="shared" si="473"/>
        <v>30</v>
      </c>
      <c r="K1294" s="7">
        <f t="shared" si="459"/>
        <v>1.0002997</v>
      </c>
      <c r="L1294" s="7">
        <f t="shared" si="468"/>
        <v>1.19878365</v>
      </c>
      <c r="M1294" s="7">
        <f t="shared" si="469"/>
        <v>1.1991429199999999</v>
      </c>
      <c r="N1294" s="6">
        <f t="shared" si="460"/>
        <v>11991.4292</v>
      </c>
      <c r="O1294" s="45">
        <v>0</v>
      </c>
      <c r="P1294" s="6">
        <v>0</v>
      </c>
      <c r="Q1294" s="6">
        <v>0</v>
      </c>
      <c r="R1294" s="2">
        <f t="shared" si="470"/>
        <v>5.0000000000000001E-3</v>
      </c>
      <c r="S1294" s="45">
        <f t="shared" si="471"/>
        <v>1181</v>
      </c>
      <c r="T1294" s="8">
        <f t="shared" si="461"/>
        <v>1.016496496</v>
      </c>
      <c r="U1294" s="6">
        <f t="shared" si="462"/>
        <v>197.816563</v>
      </c>
      <c r="V1294" s="3" t="str">
        <f t="shared" si="472"/>
        <v>A=</v>
      </c>
      <c r="W1294" s="9">
        <f t="shared" si="472"/>
        <v>43286</v>
      </c>
    </row>
    <row r="1295" spans="1:23" x14ac:dyDescent="0.2">
      <c r="A1295" s="102">
        <f t="shared" si="463"/>
        <v>40706</v>
      </c>
      <c r="B1295" s="6">
        <f t="shared" si="457"/>
        <v>12190.023427</v>
      </c>
      <c r="C1295" s="6">
        <f t="shared" si="464"/>
        <v>10000</v>
      </c>
      <c r="D1295" s="6">
        <f t="shared" si="458"/>
        <v>12190.023427</v>
      </c>
      <c r="E1295" s="48">
        <f t="shared" si="465"/>
        <v>3314.58</v>
      </c>
      <c r="F1295" s="10">
        <f t="shared" si="466"/>
        <v>3319.55</v>
      </c>
      <c r="G1295" s="18">
        <f t="shared" si="454"/>
        <v>40700</v>
      </c>
      <c r="H1295" s="2">
        <f t="shared" si="453"/>
        <v>1.4994358259570184E-3</v>
      </c>
      <c r="I1295" s="1">
        <f t="shared" si="467"/>
        <v>7</v>
      </c>
      <c r="J1295" s="49">
        <f t="shared" si="473"/>
        <v>30</v>
      </c>
      <c r="K1295" s="7">
        <f t="shared" si="459"/>
        <v>1.0003496599999999</v>
      </c>
      <c r="L1295" s="7">
        <f t="shared" si="468"/>
        <v>1.19878365</v>
      </c>
      <c r="M1295" s="7">
        <f t="shared" si="469"/>
        <v>1.1992028100000001</v>
      </c>
      <c r="N1295" s="6">
        <f t="shared" si="460"/>
        <v>11992.0281</v>
      </c>
      <c r="O1295" s="45">
        <v>0</v>
      </c>
      <c r="P1295" s="6">
        <v>0</v>
      </c>
      <c r="Q1295" s="6">
        <v>0</v>
      </c>
      <c r="R1295" s="2">
        <f t="shared" si="470"/>
        <v>5.0000000000000001E-3</v>
      </c>
      <c r="S1295" s="45">
        <f t="shared" si="471"/>
        <v>1182</v>
      </c>
      <c r="T1295" s="8">
        <f t="shared" si="461"/>
        <v>1.016510579</v>
      </c>
      <c r="U1295" s="6">
        <f t="shared" si="462"/>
        <v>197.995327</v>
      </c>
      <c r="V1295" s="3" t="str">
        <f t="shared" si="472"/>
        <v>A=</v>
      </c>
      <c r="W1295" s="9">
        <f t="shared" si="472"/>
        <v>43286</v>
      </c>
    </row>
    <row r="1296" spans="1:23" x14ac:dyDescent="0.2">
      <c r="A1296" s="102">
        <f t="shared" si="463"/>
        <v>40707</v>
      </c>
      <c r="B1296" s="6">
        <f t="shared" si="457"/>
        <v>12190.801107000001</v>
      </c>
      <c r="C1296" s="6">
        <f t="shared" si="464"/>
        <v>10000</v>
      </c>
      <c r="D1296" s="6">
        <f t="shared" si="458"/>
        <v>12190.801107000001</v>
      </c>
      <c r="E1296" s="48">
        <f t="shared" si="465"/>
        <v>3314.58</v>
      </c>
      <c r="F1296" s="10">
        <f t="shared" si="466"/>
        <v>3319.55</v>
      </c>
      <c r="G1296" s="18">
        <f t="shared" si="454"/>
        <v>40700</v>
      </c>
      <c r="H1296" s="2">
        <f t="shared" si="453"/>
        <v>1.4994358259570184E-3</v>
      </c>
      <c r="I1296" s="1">
        <f t="shared" si="467"/>
        <v>8</v>
      </c>
      <c r="J1296" s="49">
        <f t="shared" si="473"/>
        <v>30</v>
      </c>
      <c r="K1296" s="7">
        <f t="shared" si="459"/>
        <v>1.00039962</v>
      </c>
      <c r="L1296" s="7">
        <f t="shared" si="468"/>
        <v>1.19878365</v>
      </c>
      <c r="M1296" s="7">
        <f t="shared" si="469"/>
        <v>1.1992627</v>
      </c>
      <c r="N1296" s="6">
        <f t="shared" si="460"/>
        <v>11992.627</v>
      </c>
      <c r="O1296" s="45">
        <v>0</v>
      </c>
      <c r="P1296" s="6">
        <v>0</v>
      </c>
      <c r="Q1296" s="6">
        <v>0</v>
      </c>
      <c r="R1296" s="2">
        <f t="shared" si="470"/>
        <v>5.0000000000000001E-3</v>
      </c>
      <c r="S1296" s="45">
        <f t="shared" si="471"/>
        <v>1183</v>
      </c>
      <c r="T1296" s="8">
        <f t="shared" si="461"/>
        <v>1.0165246619999999</v>
      </c>
      <c r="U1296" s="6">
        <f t="shared" si="462"/>
        <v>198.17410699999999</v>
      </c>
      <c r="V1296" s="3" t="str">
        <f t="shared" si="472"/>
        <v>A=</v>
      </c>
      <c r="W1296" s="9">
        <f t="shared" si="472"/>
        <v>43286</v>
      </c>
    </row>
    <row r="1297" spans="1:23" x14ac:dyDescent="0.2">
      <c r="A1297" s="102">
        <f t="shared" si="463"/>
        <v>40708</v>
      </c>
      <c r="B1297" s="6">
        <f t="shared" si="457"/>
        <v>12191.579008000001</v>
      </c>
      <c r="C1297" s="6">
        <f t="shared" si="464"/>
        <v>10000</v>
      </c>
      <c r="D1297" s="6">
        <f t="shared" si="458"/>
        <v>12191.579008000001</v>
      </c>
      <c r="E1297" s="48">
        <f t="shared" si="465"/>
        <v>3314.58</v>
      </c>
      <c r="F1297" s="10">
        <f t="shared" si="466"/>
        <v>3319.55</v>
      </c>
      <c r="G1297" s="18">
        <f t="shared" si="454"/>
        <v>40700</v>
      </c>
      <c r="H1297" s="2">
        <f t="shared" si="453"/>
        <v>1.4994358259570184E-3</v>
      </c>
      <c r="I1297" s="1">
        <f t="shared" si="467"/>
        <v>9</v>
      </c>
      <c r="J1297" s="49">
        <f t="shared" si="473"/>
        <v>30</v>
      </c>
      <c r="K1297" s="7">
        <f t="shared" si="459"/>
        <v>1.0004495900000001</v>
      </c>
      <c r="L1297" s="7">
        <f t="shared" si="468"/>
        <v>1.19878365</v>
      </c>
      <c r="M1297" s="7">
        <f t="shared" si="469"/>
        <v>1.1993226100000001</v>
      </c>
      <c r="N1297" s="6">
        <f t="shared" si="460"/>
        <v>11993.2261</v>
      </c>
      <c r="O1297" s="45">
        <v>0</v>
      </c>
      <c r="P1297" s="6">
        <v>0</v>
      </c>
      <c r="Q1297" s="6">
        <v>0</v>
      </c>
      <c r="R1297" s="2">
        <f t="shared" si="470"/>
        <v>5.0000000000000001E-3</v>
      </c>
      <c r="S1297" s="45">
        <f t="shared" si="471"/>
        <v>1184</v>
      </c>
      <c r="T1297" s="8">
        <f t="shared" si="461"/>
        <v>1.0165387450000001</v>
      </c>
      <c r="U1297" s="6">
        <f t="shared" si="462"/>
        <v>198.35290800000001</v>
      </c>
      <c r="V1297" s="3" t="str">
        <f t="shared" si="472"/>
        <v>A=</v>
      </c>
      <c r="W1297" s="9">
        <f t="shared" si="472"/>
        <v>43286</v>
      </c>
    </row>
    <row r="1298" spans="1:23" x14ac:dyDescent="0.2">
      <c r="A1298" s="102">
        <f t="shared" si="463"/>
        <v>40709</v>
      </c>
      <c r="B1298" s="6">
        <f t="shared" si="457"/>
        <v>12192.356835000001</v>
      </c>
      <c r="C1298" s="6">
        <f t="shared" si="464"/>
        <v>10000</v>
      </c>
      <c r="D1298" s="6">
        <f t="shared" si="458"/>
        <v>12192.356835000001</v>
      </c>
      <c r="E1298" s="48">
        <f t="shared" si="465"/>
        <v>3314.58</v>
      </c>
      <c r="F1298" s="10">
        <f t="shared" si="466"/>
        <v>3319.55</v>
      </c>
      <c r="G1298" s="18">
        <f t="shared" si="454"/>
        <v>40700</v>
      </c>
      <c r="H1298" s="2">
        <f t="shared" si="453"/>
        <v>1.4994358259570184E-3</v>
      </c>
      <c r="I1298" s="1">
        <f t="shared" si="467"/>
        <v>10</v>
      </c>
      <c r="J1298" s="49">
        <f t="shared" si="473"/>
        <v>30</v>
      </c>
      <c r="K1298" s="7">
        <f t="shared" si="459"/>
        <v>1.00049956</v>
      </c>
      <c r="L1298" s="7">
        <f t="shared" si="468"/>
        <v>1.19878365</v>
      </c>
      <c r="M1298" s="7">
        <f t="shared" si="469"/>
        <v>1.19938251</v>
      </c>
      <c r="N1298" s="6">
        <f t="shared" si="460"/>
        <v>11993.8251</v>
      </c>
      <c r="O1298" s="45">
        <v>0</v>
      </c>
      <c r="P1298" s="6">
        <v>0</v>
      </c>
      <c r="Q1298" s="6">
        <v>0</v>
      </c>
      <c r="R1298" s="2">
        <f t="shared" si="470"/>
        <v>5.0000000000000001E-3</v>
      </c>
      <c r="S1298" s="45">
        <f t="shared" si="471"/>
        <v>1185</v>
      </c>
      <c r="T1298" s="8">
        <f t="shared" si="461"/>
        <v>1.0165528290000001</v>
      </c>
      <c r="U1298" s="6">
        <f t="shared" si="462"/>
        <v>198.531735</v>
      </c>
      <c r="V1298" s="3" t="str">
        <f t="shared" si="472"/>
        <v>A=</v>
      </c>
      <c r="W1298" s="9">
        <f t="shared" si="472"/>
        <v>43286</v>
      </c>
    </row>
    <row r="1299" spans="1:23" x14ac:dyDescent="0.2">
      <c r="A1299" s="102">
        <f t="shared" si="463"/>
        <v>40710</v>
      </c>
      <c r="B1299" s="6">
        <f t="shared" si="457"/>
        <v>12193.134680000001</v>
      </c>
      <c r="C1299" s="6">
        <f t="shared" si="464"/>
        <v>10000</v>
      </c>
      <c r="D1299" s="6">
        <f t="shared" si="458"/>
        <v>12193.134680000001</v>
      </c>
      <c r="E1299" s="48">
        <f t="shared" si="465"/>
        <v>3314.58</v>
      </c>
      <c r="F1299" s="10">
        <f t="shared" si="466"/>
        <v>3319.55</v>
      </c>
      <c r="G1299" s="18">
        <f t="shared" si="454"/>
        <v>40700</v>
      </c>
      <c r="H1299" s="2">
        <f t="shared" si="453"/>
        <v>1.4994358259570184E-3</v>
      </c>
      <c r="I1299" s="1">
        <f t="shared" si="467"/>
        <v>11</v>
      </c>
      <c r="J1299" s="49">
        <f t="shared" si="473"/>
        <v>30</v>
      </c>
      <c r="K1299" s="7">
        <f t="shared" si="459"/>
        <v>1.00054953</v>
      </c>
      <c r="L1299" s="7">
        <f t="shared" si="468"/>
        <v>1.19878365</v>
      </c>
      <c r="M1299" s="7">
        <f t="shared" si="469"/>
        <v>1.1994424100000001</v>
      </c>
      <c r="N1299" s="6">
        <f t="shared" si="460"/>
        <v>11994.4241</v>
      </c>
      <c r="O1299" s="45">
        <v>0</v>
      </c>
      <c r="P1299" s="6">
        <v>0</v>
      </c>
      <c r="Q1299" s="6">
        <v>0</v>
      </c>
      <c r="R1299" s="2">
        <f t="shared" si="470"/>
        <v>5.0000000000000001E-3</v>
      </c>
      <c r="S1299" s="45">
        <f t="shared" si="471"/>
        <v>1186</v>
      </c>
      <c r="T1299" s="8">
        <f t="shared" si="461"/>
        <v>1.0165669129999999</v>
      </c>
      <c r="U1299" s="6">
        <f t="shared" si="462"/>
        <v>198.71057999999999</v>
      </c>
      <c r="V1299" s="3" t="str">
        <f t="shared" si="472"/>
        <v>A=</v>
      </c>
      <c r="W1299" s="9">
        <f t="shared" si="472"/>
        <v>43286</v>
      </c>
    </row>
    <row r="1300" spans="1:23" x14ac:dyDescent="0.2">
      <c r="A1300" s="102">
        <f t="shared" si="463"/>
        <v>40711</v>
      </c>
      <c r="B1300" s="6">
        <f t="shared" si="457"/>
        <v>12193.912643</v>
      </c>
      <c r="C1300" s="6">
        <f t="shared" si="464"/>
        <v>10000</v>
      </c>
      <c r="D1300" s="6">
        <f t="shared" si="458"/>
        <v>12193.912643</v>
      </c>
      <c r="E1300" s="48">
        <f t="shared" si="465"/>
        <v>3314.58</v>
      </c>
      <c r="F1300" s="10">
        <f t="shared" si="466"/>
        <v>3319.55</v>
      </c>
      <c r="G1300" s="18">
        <f t="shared" si="454"/>
        <v>40700</v>
      </c>
      <c r="H1300" s="2">
        <f t="shared" si="453"/>
        <v>1.4994358259570184E-3</v>
      </c>
      <c r="I1300" s="1">
        <f t="shared" si="467"/>
        <v>12</v>
      </c>
      <c r="J1300" s="49">
        <f t="shared" si="473"/>
        <v>30</v>
      </c>
      <c r="K1300" s="7">
        <f t="shared" si="459"/>
        <v>1.0005995000000001</v>
      </c>
      <c r="L1300" s="7">
        <f t="shared" si="468"/>
        <v>1.19878365</v>
      </c>
      <c r="M1300" s="7">
        <f t="shared" si="469"/>
        <v>1.1995023199999999</v>
      </c>
      <c r="N1300" s="6">
        <f t="shared" si="460"/>
        <v>11995.0232</v>
      </c>
      <c r="O1300" s="45">
        <v>0</v>
      </c>
      <c r="P1300" s="6">
        <v>0</v>
      </c>
      <c r="Q1300" s="6">
        <v>0</v>
      </c>
      <c r="R1300" s="2">
        <f t="shared" si="470"/>
        <v>5.0000000000000001E-3</v>
      </c>
      <c r="S1300" s="45">
        <f t="shared" si="471"/>
        <v>1187</v>
      </c>
      <c r="T1300" s="8">
        <f t="shared" si="461"/>
        <v>1.0165809969999999</v>
      </c>
      <c r="U1300" s="6">
        <f t="shared" si="462"/>
        <v>198.889443</v>
      </c>
      <c r="V1300" s="3" t="str">
        <f t="shared" si="472"/>
        <v>A=</v>
      </c>
      <c r="W1300" s="9">
        <f t="shared" si="472"/>
        <v>43286</v>
      </c>
    </row>
    <row r="1301" spans="1:23" x14ac:dyDescent="0.2">
      <c r="A1301" s="102">
        <f t="shared" si="463"/>
        <v>40712</v>
      </c>
      <c r="B1301" s="6">
        <f t="shared" si="457"/>
        <v>12194.690521999999</v>
      </c>
      <c r="C1301" s="6">
        <f t="shared" si="464"/>
        <v>10000</v>
      </c>
      <c r="D1301" s="6">
        <f t="shared" si="458"/>
        <v>12194.690521999999</v>
      </c>
      <c r="E1301" s="48">
        <f t="shared" si="465"/>
        <v>3314.58</v>
      </c>
      <c r="F1301" s="10">
        <f t="shared" si="466"/>
        <v>3319.55</v>
      </c>
      <c r="G1301" s="18">
        <f t="shared" si="454"/>
        <v>40700</v>
      </c>
      <c r="H1301" s="2">
        <f t="shared" si="453"/>
        <v>1.4994358259570184E-3</v>
      </c>
      <c r="I1301" s="1">
        <f t="shared" si="467"/>
        <v>13</v>
      </c>
      <c r="J1301" s="49">
        <f t="shared" si="473"/>
        <v>30</v>
      </c>
      <c r="K1301" s="7">
        <f t="shared" si="459"/>
        <v>1.0006494699999999</v>
      </c>
      <c r="L1301" s="7">
        <f t="shared" si="468"/>
        <v>1.19878365</v>
      </c>
      <c r="M1301" s="7">
        <f t="shared" si="469"/>
        <v>1.19956222</v>
      </c>
      <c r="N1301" s="6">
        <f t="shared" si="460"/>
        <v>11995.6222</v>
      </c>
      <c r="O1301" s="45">
        <v>0</v>
      </c>
      <c r="P1301" s="6">
        <v>0</v>
      </c>
      <c r="Q1301" s="6">
        <v>0</v>
      </c>
      <c r="R1301" s="2">
        <f t="shared" si="470"/>
        <v>5.0000000000000001E-3</v>
      </c>
      <c r="S1301" s="45">
        <f t="shared" si="471"/>
        <v>1188</v>
      </c>
      <c r="T1301" s="8">
        <f t="shared" si="461"/>
        <v>1.016595081</v>
      </c>
      <c r="U1301" s="6">
        <f t="shared" si="462"/>
        <v>199.06832199999999</v>
      </c>
      <c r="V1301" s="3" t="str">
        <f t="shared" si="472"/>
        <v>A=</v>
      </c>
      <c r="W1301" s="9">
        <f t="shared" si="472"/>
        <v>43286</v>
      </c>
    </row>
    <row r="1302" spans="1:23" x14ac:dyDescent="0.2">
      <c r="A1302" s="102">
        <f t="shared" si="463"/>
        <v>40713</v>
      </c>
      <c r="B1302" s="6">
        <f t="shared" si="457"/>
        <v>12195.468518</v>
      </c>
      <c r="C1302" s="6">
        <f t="shared" si="464"/>
        <v>10000</v>
      </c>
      <c r="D1302" s="6">
        <f t="shared" si="458"/>
        <v>12195.468518</v>
      </c>
      <c r="E1302" s="48">
        <f t="shared" si="465"/>
        <v>3314.58</v>
      </c>
      <c r="F1302" s="10">
        <f t="shared" si="466"/>
        <v>3319.55</v>
      </c>
      <c r="G1302" s="18">
        <f t="shared" si="454"/>
        <v>40700</v>
      </c>
      <c r="H1302" s="2">
        <f t="shared" si="453"/>
        <v>1.4994358259570184E-3</v>
      </c>
      <c r="I1302" s="1">
        <f t="shared" si="467"/>
        <v>14</v>
      </c>
      <c r="J1302" s="49">
        <f t="shared" si="473"/>
        <v>30</v>
      </c>
      <c r="K1302" s="7">
        <f t="shared" si="459"/>
        <v>1.0006994499999999</v>
      </c>
      <c r="L1302" s="7">
        <f t="shared" si="468"/>
        <v>1.19878365</v>
      </c>
      <c r="M1302" s="7">
        <f t="shared" si="469"/>
        <v>1.1996221300000001</v>
      </c>
      <c r="N1302" s="6">
        <f t="shared" si="460"/>
        <v>11996.221299999999</v>
      </c>
      <c r="O1302" s="45">
        <v>0</v>
      </c>
      <c r="P1302" s="6">
        <v>0</v>
      </c>
      <c r="Q1302" s="6">
        <v>0</v>
      </c>
      <c r="R1302" s="2">
        <f t="shared" si="470"/>
        <v>5.0000000000000001E-3</v>
      </c>
      <c r="S1302" s="45">
        <f t="shared" si="471"/>
        <v>1189</v>
      </c>
      <c r="T1302" s="8">
        <f t="shared" si="461"/>
        <v>1.016609165</v>
      </c>
      <c r="U1302" s="6">
        <f t="shared" si="462"/>
        <v>199.247218</v>
      </c>
      <c r="V1302" s="3" t="str">
        <f t="shared" si="472"/>
        <v>A=</v>
      </c>
      <c r="W1302" s="9">
        <f t="shared" si="472"/>
        <v>43286</v>
      </c>
    </row>
    <row r="1303" spans="1:23" x14ac:dyDescent="0.2">
      <c r="A1303" s="102">
        <f t="shared" si="463"/>
        <v>40714</v>
      </c>
      <c r="B1303" s="6">
        <f t="shared" si="457"/>
        <v>12196.246633999999</v>
      </c>
      <c r="C1303" s="6">
        <f t="shared" si="464"/>
        <v>10000</v>
      </c>
      <c r="D1303" s="6">
        <f t="shared" si="458"/>
        <v>12196.246633999999</v>
      </c>
      <c r="E1303" s="48">
        <f t="shared" si="465"/>
        <v>3314.58</v>
      </c>
      <c r="F1303" s="10">
        <f t="shared" si="466"/>
        <v>3319.55</v>
      </c>
      <c r="G1303" s="18">
        <f t="shared" si="454"/>
        <v>40700</v>
      </c>
      <c r="H1303" s="2">
        <f t="shared" si="453"/>
        <v>1.4994358259570184E-3</v>
      </c>
      <c r="I1303" s="1">
        <f t="shared" si="467"/>
        <v>15</v>
      </c>
      <c r="J1303" s="49">
        <f t="shared" si="473"/>
        <v>30</v>
      </c>
      <c r="K1303" s="7">
        <f t="shared" si="459"/>
        <v>1.0007494299999999</v>
      </c>
      <c r="L1303" s="7">
        <f t="shared" si="468"/>
        <v>1.19878365</v>
      </c>
      <c r="M1303" s="7">
        <f t="shared" si="469"/>
        <v>1.1996820500000001</v>
      </c>
      <c r="N1303" s="6">
        <f t="shared" si="460"/>
        <v>11996.8205</v>
      </c>
      <c r="O1303" s="45">
        <v>0</v>
      </c>
      <c r="P1303" s="6">
        <v>0</v>
      </c>
      <c r="Q1303" s="6">
        <v>0</v>
      </c>
      <c r="R1303" s="2">
        <f t="shared" si="470"/>
        <v>5.0000000000000001E-3</v>
      </c>
      <c r="S1303" s="45">
        <f t="shared" si="471"/>
        <v>1190</v>
      </c>
      <c r="T1303" s="8">
        <f t="shared" si="461"/>
        <v>1.016623249</v>
      </c>
      <c r="U1303" s="6">
        <f t="shared" si="462"/>
        <v>199.42613399999999</v>
      </c>
      <c r="V1303" s="3" t="str">
        <f t="shared" si="472"/>
        <v>A=</v>
      </c>
      <c r="W1303" s="9">
        <f t="shared" si="472"/>
        <v>43286</v>
      </c>
    </row>
    <row r="1304" spans="1:23" x14ac:dyDescent="0.2">
      <c r="A1304" s="102">
        <f t="shared" si="463"/>
        <v>40715</v>
      </c>
      <c r="B1304" s="6">
        <f t="shared" si="457"/>
        <v>12197.024676999999</v>
      </c>
      <c r="C1304" s="6">
        <f t="shared" si="464"/>
        <v>10000</v>
      </c>
      <c r="D1304" s="6">
        <f t="shared" si="458"/>
        <v>12197.024676999999</v>
      </c>
      <c r="E1304" s="48">
        <f t="shared" si="465"/>
        <v>3314.58</v>
      </c>
      <c r="F1304" s="10">
        <f t="shared" si="466"/>
        <v>3319.55</v>
      </c>
      <c r="G1304" s="18">
        <f t="shared" si="454"/>
        <v>40700</v>
      </c>
      <c r="H1304" s="2">
        <f t="shared" si="453"/>
        <v>1.4994358259570184E-3</v>
      </c>
      <c r="I1304" s="1">
        <f t="shared" si="467"/>
        <v>16</v>
      </c>
      <c r="J1304" s="49">
        <f t="shared" si="473"/>
        <v>30</v>
      </c>
      <c r="K1304" s="7">
        <f t="shared" si="459"/>
        <v>1.0007994099999999</v>
      </c>
      <c r="L1304" s="7">
        <f t="shared" si="468"/>
        <v>1.19878365</v>
      </c>
      <c r="M1304" s="7">
        <f t="shared" si="469"/>
        <v>1.1997419600000001</v>
      </c>
      <c r="N1304" s="6">
        <f t="shared" si="460"/>
        <v>11997.419599999999</v>
      </c>
      <c r="O1304" s="45">
        <v>0</v>
      </c>
      <c r="P1304" s="6">
        <v>0</v>
      </c>
      <c r="Q1304" s="6">
        <v>0</v>
      </c>
      <c r="R1304" s="2">
        <f t="shared" si="470"/>
        <v>5.0000000000000001E-3</v>
      </c>
      <c r="S1304" s="45">
        <f t="shared" si="471"/>
        <v>1191</v>
      </c>
      <c r="T1304" s="8">
        <f t="shared" si="461"/>
        <v>1.0166373339999999</v>
      </c>
      <c r="U1304" s="6">
        <f t="shared" si="462"/>
        <v>199.60507699999999</v>
      </c>
      <c r="V1304" s="3" t="str">
        <f t="shared" si="472"/>
        <v>A=</v>
      </c>
      <c r="W1304" s="9">
        <f t="shared" si="472"/>
        <v>43286</v>
      </c>
    </row>
    <row r="1305" spans="1:23" x14ac:dyDescent="0.2">
      <c r="A1305" s="102">
        <f t="shared" si="463"/>
        <v>40716</v>
      </c>
      <c r="B1305" s="6">
        <f t="shared" si="457"/>
        <v>12197.802938999999</v>
      </c>
      <c r="C1305" s="6">
        <f t="shared" si="464"/>
        <v>10000</v>
      </c>
      <c r="D1305" s="6">
        <f t="shared" si="458"/>
        <v>12197.802938999999</v>
      </c>
      <c r="E1305" s="48">
        <f t="shared" si="465"/>
        <v>3314.58</v>
      </c>
      <c r="F1305" s="10">
        <f t="shared" si="466"/>
        <v>3319.55</v>
      </c>
      <c r="G1305" s="18">
        <f t="shared" si="454"/>
        <v>40700</v>
      </c>
      <c r="H1305" s="2">
        <f t="shared" si="453"/>
        <v>1.4994358259570184E-3</v>
      </c>
      <c r="I1305" s="1">
        <f t="shared" si="467"/>
        <v>17</v>
      </c>
      <c r="J1305" s="49">
        <f t="shared" si="473"/>
        <v>30</v>
      </c>
      <c r="K1305" s="7">
        <f t="shared" si="459"/>
        <v>1.0008493999999999</v>
      </c>
      <c r="L1305" s="7">
        <f t="shared" si="468"/>
        <v>1.19878365</v>
      </c>
      <c r="M1305" s="7">
        <f t="shared" si="469"/>
        <v>1.19980189</v>
      </c>
      <c r="N1305" s="6">
        <f t="shared" si="460"/>
        <v>11998.018899999999</v>
      </c>
      <c r="O1305" s="45">
        <v>0</v>
      </c>
      <c r="P1305" s="6">
        <v>0</v>
      </c>
      <c r="Q1305" s="6">
        <v>0</v>
      </c>
      <c r="R1305" s="2">
        <f t="shared" si="470"/>
        <v>5.0000000000000001E-3</v>
      </c>
      <c r="S1305" s="45">
        <f t="shared" si="471"/>
        <v>1192</v>
      </c>
      <c r="T1305" s="8">
        <f t="shared" si="461"/>
        <v>1.016651419</v>
      </c>
      <c r="U1305" s="6">
        <f t="shared" si="462"/>
        <v>199.78403900000001</v>
      </c>
      <c r="V1305" s="3" t="str">
        <f t="shared" si="472"/>
        <v>A=</v>
      </c>
      <c r="W1305" s="9">
        <f t="shared" si="472"/>
        <v>43286</v>
      </c>
    </row>
    <row r="1306" spans="1:23" x14ac:dyDescent="0.2">
      <c r="A1306" s="102">
        <f t="shared" si="463"/>
        <v>40717</v>
      </c>
      <c r="B1306" s="6">
        <f t="shared" si="457"/>
        <v>12198.581219000002</v>
      </c>
      <c r="C1306" s="6">
        <f t="shared" si="464"/>
        <v>10000</v>
      </c>
      <c r="D1306" s="6">
        <f t="shared" si="458"/>
        <v>12198.581219000002</v>
      </c>
      <c r="E1306" s="48">
        <f t="shared" si="465"/>
        <v>3314.58</v>
      </c>
      <c r="F1306" s="10">
        <f t="shared" si="466"/>
        <v>3319.55</v>
      </c>
      <c r="G1306" s="18">
        <f t="shared" si="454"/>
        <v>40700</v>
      </c>
      <c r="H1306" s="2">
        <f t="shared" si="453"/>
        <v>1.4994358259570184E-3</v>
      </c>
      <c r="I1306" s="1">
        <f t="shared" si="467"/>
        <v>18</v>
      </c>
      <c r="J1306" s="49">
        <f t="shared" si="473"/>
        <v>30</v>
      </c>
      <c r="K1306" s="7">
        <f t="shared" si="459"/>
        <v>1.0008993900000001</v>
      </c>
      <c r="L1306" s="7">
        <f t="shared" si="468"/>
        <v>1.19878365</v>
      </c>
      <c r="M1306" s="7">
        <f t="shared" si="469"/>
        <v>1.19986182</v>
      </c>
      <c r="N1306" s="6">
        <f t="shared" si="460"/>
        <v>11998.618200000001</v>
      </c>
      <c r="O1306" s="45">
        <v>0</v>
      </c>
      <c r="P1306" s="6">
        <v>0</v>
      </c>
      <c r="Q1306" s="6">
        <v>0</v>
      </c>
      <c r="R1306" s="2">
        <f t="shared" si="470"/>
        <v>5.0000000000000001E-3</v>
      </c>
      <c r="S1306" s="45">
        <f t="shared" si="471"/>
        <v>1193</v>
      </c>
      <c r="T1306" s="8">
        <f t="shared" si="461"/>
        <v>1.0166655040000001</v>
      </c>
      <c r="U1306" s="6">
        <f t="shared" si="462"/>
        <v>199.963019</v>
      </c>
      <c r="V1306" s="3" t="str">
        <f t="shared" si="472"/>
        <v>A=</v>
      </c>
      <c r="W1306" s="9">
        <f t="shared" si="472"/>
        <v>43286</v>
      </c>
    </row>
    <row r="1307" spans="1:23" x14ac:dyDescent="0.2">
      <c r="A1307" s="102">
        <f t="shared" si="463"/>
        <v>40718</v>
      </c>
      <c r="B1307" s="6">
        <f t="shared" si="457"/>
        <v>12199.359516</v>
      </c>
      <c r="C1307" s="6">
        <f t="shared" si="464"/>
        <v>10000</v>
      </c>
      <c r="D1307" s="6">
        <f t="shared" si="458"/>
        <v>12199.359516</v>
      </c>
      <c r="E1307" s="48">
        <f t="shared" si="465"/>
        <v>3314.58</v>
      </c>
      <c r="F1307" s="10">
        <f t="shared" si="466"/>
        <v>3319.55</v>
      </c>
      <c r="G1307" s="18">
        <f t="shared" si="454"/>
        <v>40700</v>
      </c>
      <c r="H1307" s="2">
        <f t="shared" si="453"/>
        <v>1.4994358259570184E-3</v>
      </c>
      <c r="I1307" s="1">
        <f t="shared" si="467"/>
        <v>19</v>
      </c>
      <c r="J1307" s="49">
        <f t="shared" si="473"/>
        <v>30</v>
      </c>
      <c r="K1307" s="7">
        <f t="shared" si="459"/>
        <v>1.00094938</v>
      </c>
      <c r="L1307" s="7">
        <f t="shared" si="468"/>
        <v>1.19878365</v>
      </c>
      <c r="M1307" s="7">
        <f t="shared" si="469"/>
        <v>1.1999217499999999</v>
      </c>
      <c r="N1307" s="6">
        <f t="shared" si="460"/>
        <v>11999.217500000001</v>
      </c>
      <c r="O1307" s="45">
        <v>0</v>
      </c>
      <c r="P1307" s="6">
        <v>0</v>
      </c>
      <c r="Q1307" s="6">
        <v>0</v>
      </c>
      <c r="R1307" s="2">
        <f t="shared" si="470"/>
        <v>5.0000000000000001E-3</v>
      </c>
      <c r="S1307" s="45">
        <f t="shared" si="471"/>
        <v>1194</v>
      </c>
      <c r="T1307" s="8">
        <f t="shared" si="461"/>
        <v>1.016679589</v>
      </c>
      <c r="U1307" s="6">
        <f t="shared" si="462"/>
        <v>200.14201600000001</v>
      </c>
      <c r="V1307" s="3" t="str">
        <f t="shared" ref="V1307:W1322" si="474">V1306</f>
        <v>A=</v>
      </c>
      <c r="W1307" s="9">
        <f t="shared" si="474"/>
        <v>43286</v>
      </c>
    </row>
    <row r="1308" spans="1:23" x14ac:dyDescent="0.2">
      <c r="A1308" s="102">
        <f t="shared" si="463"/>
        <v>40719</v>
      </c>
      <c r="B1308" s="6">
        <f t="shared" si="457"/>
        <v>12200.13774</v>
      </c>
      <c r="C1308" s="6">
        <f t="shared" si="464"/>
        <v>10000</v>
      </c>
      <c r="D1308" s="6">
        <f t="shared" si="458"/>
        <v>12200.13774</v>
      </c>
      <c r="E1308" s="48">
        <f t="shared" si="465"/>
        <v>3314.58</v>
      </c>
      <c r="F1308" s="10">
        <f t="shared" si="466"/>
        <v>3319.55</v>
      </c>
      <c r="G1308" s="18">
        <f t="shared" si="454"/>
        <v>40700</v>
      </c>
      <c r="H1308" s="2">
        <f t="shared" si="453"/>
        <v>1.4994358259570184E-3</v>
      </c>
      <c r="I1308" s="1">
        <f t="shared" si="467"/>
        <v>20</v>
      </c>
      <c r="J1308" s="49">
        <f t="shared" si="473"/>
        <v>30</v>
      </c>
      <c r="K1308" s="7">
        <f t="shared" si="459"/>
        <v>1.0009993699999999</v>
      </c>
      <c r="L1308" s="7">
        <f t="shared" si="468"/>
        <v>1.19878365</v>
      </c>
      <c r="M1308" s="7">
        <f t="shared" si="469"/>
        <v>1.1999816699999999</v>
      </c>
      <c r="N1308" s="6">
        <f t="shared" si="460"/>
        <v>11999.816699999999</v>
      </c>
      <c r="O1308" s="45">
        <v>0</v>
      </c>
      <c r="P1308" s="6">
        <v>0</v>
      </c>
      <c r="Q1308" s="6">
        <v>0</v>
      </c>
      <c r="R1308" s="2">
        <f t="shared" si="470"/>
        <v>5.0000000000000001E-3</v>
      </c>
      <c r="S1308" s="45">
        <f t="shared" si="471"/>
        <v>1195</v>
      </c>
      <c r="T1308" s="8">
        <f t="shared" si="461"/>
        <v>1.016693675</v>
      </c>
      <c r="U1308" s="6">
        <f t="shared" si="462"/>
        <v>200.32104000000001</v>
      </c>
      <c r="V1308" s="3" t="str">
        <f t="shared" si="474"/>
        <v>A=</v>
      </c>
      <c r="W1308" s="9">
        <f t="shared" si="474"/>
        <v>43286</v>
      </c>
    </row>
    <row r="1309" spans="1:23" x14ac:dyDescent="0.2">
      <c r="A1309" s="102">
        <f t="shared" si="463"/>
        <v>40720</v>
      </c>
      <c r="B1309" s="6">
        <f t="shared" si="457"/>
        <v>12200.916069999999</v>
      </c>
      <c r="C1309" s="6">
        <f t="shared" si="464"/>
        <v>10000</v>
      </c>
      <c r="D1309" s="6">
        <f t="shared" si="458"/>
        <v>12200.916069999999</v>
      </c>
      <c r="E1309" s="48">
        <f t="shared" si="465"/>
        <v>3314.58</v>
      </c>
      <c r="F1309" s="10">
        <f t="shared" si="466"/>
        <v>3319.55</v>
      </c>
      <c r="G1309" s="18">
        <f t="shared" si="454"/>
        <v>40700</v>
      </c>
      <c r="H1309" s="2">
        <f t="shared" si="453"/>
        <v>1.4994358259570184E-3</v>
      </c>
      <c r="I1309" s="1">
        <f t="shared" si="467"/>
        <v>21</v>
      </c>
      <c r="J1309" s="49">
        <f t="shared" si="473"/>
        <v>30</v>
      </c>
      <c r="K1309" s="7">
        <f t="shared" si="459"/>
        <v>1.0010493600000001</v>
      </c>
      <c r="L1309" s="7">
        <f t="shared" si="468"/>
        <v>1.19878365</v>
      </c>
      <c r="M1309" s="7">
        <f t="shared" si="469"/>
        <v>1.2000416</v>
      </c>
      <c r="N1309" s="6">
        <f t="shared" si="460"/>
        <v>12000.415999999999</v>
      </c>
      <c r="O1309" s="45">
        <v>0</v>
      </c>
      <c r="P1309" s="6">
        <v>0</v>
      </c>
      <c r="Q1309" s="6">
        <v>0</v>
      </c>
      <c r="R1309" s="2">
        <f t="shared" si="470"/>
        <v>5.0000000000000001E-3</v>
      </c>
      <c r="S1309" s="45">
        <f t="shared" si="471"/>
        <v>1196</v>
      </c>
      <c r="T1309" s="8">
        <f t="shared" si="461"/>
        <v>1.0167077600000001</v>
      </c>
      <c r="U1309" s="6">
        <f t="shared" si="462"/>
        <v>200.50006999999999</v>
      </c>
      <c r="V1309" s="3" t="str">
        <f t="shared" si="474"/>
        <v>A=</v>
      </c>
      <c r="W1309" s="9">
        <f t="shared" si="474"/>
        <v>43286</v>
      </c>
    </row>
    <row r="1310" spans="1:23" x14ac:dyDescent="0.2">
      <c r="A1310" s="102">
        <f t="shared" si="463"/>
        <v>40721</v>
      </c>
      <c r="B1310" s="6">
        <f t="shared" si="457"/>
        <v>12201.694531000001</v>
      </c>
      <c r="C1310" s="6">
        <f t="shared" si="464"/>
        <v>10000</v>
      </c>
      <c r="D1310" s="6">
        <f t="shared" si="458"/>
        <v>12201.694531000001</v>
      </c>
      <c r="E1310" s="48">
        <f t="shared" si="465"/>
        <v>3314.58</v>
      </c>
      <c r="F1310" s="10">
        <f t="shared" si="466"/>
        <v>3319.55</v>
      </c>
      <c r="G1310" s="18">
        <f t="shared" si="454"/>
        <v>40700</v>
      </c>
      <c r="H1310" s="2">
        <f t="shared" si="453"/>
        <v>1.4994358259570184E-3</v>
      </c>
      <c r="I1310" s="1">
        <f t="shared" si="467"/>
        <v>22</v>
      </c>
      <c r="J1310" s="49">
        <f t="shared" si="473"/>
        <v>30</v>
      </c>
      <c r="K1310" s="7">
        <f t="shared" si="459"/>
        <v>1.00109936</v>
      </c>
      <c r="L1310" s="7">
        <f t="shared" si="468"/>
        <v>1.19878365</v>
      </c>
      <c r="M1310" s="7">
        <f t="shared" si="469"/>
        <v>1.2001015399999999</v>
      </c>
      <c r="N1310" s="6">
        <f t="shared" si="460"/>
        <v>12001.0154</v>
      </c>
      <c r="O1310" s="45">
        <v>0</v>
      </c>
      <c r="P1310" s="6">
        <v>0</v>
      </c>
      <c r="Q1310" s="6">
        <v>0</v>
      </c>
      <c r="R1310" s="2">
        <f t="shared" si="470"/>
        <v>5.0000000000000001E-3</v>
      </c>
      <c r="S1310" s="45">
        <f t="shared" si="471"/>
        <v>1197</v>
      </c>
      <c r="T1310" s="8">
        <f t="shared" si="461"/>
        <v>1.016721846</v>
      </c>
      <c r="U1310" s="6">
        <f t="shared" si="462"/>
        <v>200.67913100000001</v>
      </c>
      <c r="V1310" s="3" t="str">
        <f t="shared" si="474"/>
        <v>A=</v>
      </c>
      <c r="W1310" s="9">
        <f t="shared" si="474"/>
        <v>43286</v>
      </c>
    </row>
    <row r="1311" spans="1:23" x14ac:dyDescent="0.2">
      <c r="A1311" s="102">
        <f t="shared" si="463"/>
        <v>40722</v>
      </c>
      <c r="B1311" s="6">
        <f t="shared" si="457"/>
        <v>12202.473008999999</v>
      </c>
      <c r="C1311" s="6">
        <f t="shared" si="464"/>
        <v>10000</v>
      </c>
      <c r="D1311" s="6">
        <f t="shared" si="458"/>
        <v>12202.473008999999</v>
      </c>
      <c r="E1311" s="48">
        <f t="shared" si="465"/>
        <v>3314.58</v>
      </c>
      <c r="F1311" s="10">
        <f t="shared" si="466"/>
        <v>3319.55</v>
      </c>
      <c r="G1311" s="18">
        <f t="shared" si="454"/>
        <v>40700</v>
      </c>
      <c r="H1311" s="2">
        <f t="shared" ref="H1311:H1374" si="475">(F1311/E1311)-1</f>
        <v>1.4994358259570184E-3</v>
      </c>
      <c r="I1311" s="1">
        <f t="shared" si="467"/>
        <v>23</v>
      </c>
      <c r="J1311" s="49">
        <f t="shared" si="473"/>
        <v>30</v>
      </c>
      <c r="K1311" s="7">
        <f t="shared" si="459"/>
        <v>1.0011493600000001</v>
      </c>
      <c r="L1311" s="7">
        <f t="shared" si="468"/>
        <v>1.19878365</v>
      </c>
      <c r="M1311" s="7">
        <f t="shared" si="469"/>
        <v>1.20016148</v>
      </c>
      <c r="N1311" s="6">
        <f t="shared" si="460"/>
        <v>12001.614799999999</v>
      </c>
      <c r="O1311" s="45">
        <v>0</v>
      </c>
      <c r="P1311" s="6">
        <v>0</v>
      </c>
      <c r="Q1311" s="6">
        <v>0</v>
      </c>
      <c r="R1311" s="2">
        <f t="shared" si="470"/>
        <v>5.0000000000000001E-3</v>
      </c>
      <c r="S1311" s="45">
        <f t="shared" si="471"/>
        <v>1198</v>
      </c>
      <c r="T1311" s="8">
        <f t="shared" si="461"/>
        <v>1.016735932</v>
      </c>
      <c r="U1311" s="6">
        <f t="shared" si="462"/>
        <v>200.85820899999999</v>
      </c>
      <c r="V1311" s="3" t="str">
        <f t="shared" si="474"/>
        <v>A=</v>
      </c>
      <c r="W1311" s="9">
        <f t="shared" si="474"/>
        <v>43286</v>
      </c>
    </row>
    <row r="1312" spans="1:23" x14ac:dyDescent="0.2">
      <c r="A1312" s="102">
        <f t="shared" si="463"/>
        <v>40723</v>
      </c>
      <c r="B1312" s="6">
        <f t="shared" si="457"/>
        <v>12203.251515</v>
      </c>
      <c r="C1312" s="6">
        <f t="shared" si="464"/>
        <v>10000</v>
      </c>
      <c r="D1312" s="6">
        <f t="shared" si="458"/>
        <v>12203.251515</v>
      </c>
      <c r="E1312" s="48">
        <f t="shared" si="465"/>
        <v>3314.58</v>
      </c>
      <c r="F1312" s="10">
        <f t="shared" si="466"/>
        <v>3319.55</v>
      </c>
      <c r="G1312" s="18">
        <f t="shared" si="454"/>
        <v>40700</v>
      </c>
      <c r="H1312" s="2">
        <f t="shared" si="475"/>
        <v>1.4994358259570184E-3</v>
      </c>
      <c r="I1312" s="1">
        <f t="shared" si="467"/>
        <v>24</v>
      </c>
      <c r="J1312" s="49">
        <f t="shared" si="473"/>
        <v>30</v>
      </c>
      <c r="K1312" s="7">
        <f t="shared" si="459"/>
        <v>1.00119936</v>
      </c>
      <c r="L1312" s="7">
        <f t="shared" si="468"/>
        <v>1.19878365</v>
      </c>
      <c r="M1312" s="7">
        <f t="shared" si="469"/>
        <v>1.2002214200000001</v>
      </c>
      <c r="N1312" s="6">
        <f t="shared" si="460"/>
        <v>12002.2142</v>
      </c>
      <c r="O1312" s="45">
        <v>0</v>
      </c>
      <c r="P1312" s="6">
        <v>0</v>
      </c>
      <c r="Q1312" s="6">
        <v>0</v>
      </c>
      <c r="R1312" s="2">
        <f t="shared" si="470"/>
        <v>5.0000000000000001E-3</v>
      </c>
      <c r="S1312" s="45">
        <f t="shared" si="471"/>
        <v>1199</v>
      </c>
      <c r="T1312" s="8">
        <f t="shared" si="461"/>
        <v>1.0167500190000001</v>
      </c>
      <c r="U1312" s="6">
        <f t="shared" si="462"/>
        <v>201.03731500000001</v>
      </c>
      <c r="V1312" s="3" t="str">
        <f t="shared" si="474"/>
        <v>A=</v>
      </c>
      <c r="W1312" s="9">
        <f t="shared" si="474"/>
        <v>43286</v>
      </c>
    </row>
    <row r="1313" spans="1:23" x14ac:dyDescent="0.2">
      <c r="A1313" s="102">
        <f t="shared" si="463"/>
        <v>40724</v>
      </c>
      <c r="B1313" s="6">
        <f t="shared" si="457"/>
        <v>12204.030129000001</v>
      </c>
      <c r="C1313" s="6">
        <f t="shared" si="464"/>
        <v>10000</v>
      </c>
      <c r="D1313" s="6">
        <f t="shared" si="458"/>
        <v>12204.030129000001</v>
      </c>
      <c r="E1313" s="48">
        <f t="shared" si="465"/>
        <v>3314.58</v>
      </c>
      <c r="F1313" s="10">
        <f t="shared" si="466"/>
        <v>3319.55</v>
      </c>
      <c r="G1313" s="18">
        <f t="shared" si="454"/>
        <v>40700</v>
      </c>
      <c r="H1313" s="2">
        <f t="shared" si="475"/>
        <v>1.4994358259570184E-3</v>
      </c>
      <c r="I1313" s="1">
        <f t="shared" si="467"/>
        <v>25</v>
      </c>
      <c r="J1313" s="49">
        <f t="shared" si="473"/>
        <v>30</v>
      </c>
      <c r="K1313" s="7">
        <f t="shared" si="459"/>
        <v>1.00124937</v>
      </c>
      <c r="L1313" s="7">
        <f t="shared" si="468"/>
        <v>1.19878365</v>
      </c>
      <c r="M1313" s="7">
        <f t="shared" si="469"/>
        <v>1.2002813699999999</v>
      </c>
      <c r="N1313" s="6">
        <f t="shared" si="460"/>
        <v>12002.813700000001</v>
      </c>
      <c r="O1313" s="45">
        <v>0</v>
      </c>
      <c r="P1313" s="6">
        <v>0</v>
      </c>
      <c r="Q1313" s="6">
        <v>0</v>
      </c>
      <c r="R1313" s="2">
        <f t="shared" si="470"/>
        <v>5.0000000000000001E-3</v>
      </c>
      <c r="S1313" s="45">
        <f t="shared" si="471"/>
        <v>1200</v>
      </c>
      <c r="T1313" s="8">
        <f t="shared" si="461"/>
        <v>1.016764105</v>
      </c>
      <c r="U1313" s="6">
        <f t="shared" si="462"/>
        <v>201.21642900000001</v>
      </c>
      <c r="V1313" s="3" t="str">
        <f t="shared" si="474"/>
        <v>A=</v>
      </c>
      <c r="W1313" s="9">
        <f t="shared" si="474"/>
        <v>43286</v>
      </c>
    </row>
    <row r="1314" spans="1:23" x14ac:dyDescent="0.2">
      <c r="A1314" s="102">
        <f t="shared" si="463"/>
        <v>40725</v>
      </c>
      <c r="B1314" s="6">
        <f t="shared" si="457"/>
        <v>12204.808771</v>
      </c>
      <c r="C1314" s="6">
        <f t="shared" si="464"/>
        <v>10000</v>
      </c>
      <c r="D1314" s="6">
        <f t="shared" si="458"/>
        <v>12204.808771</v>
      </c>
      <c r="E1314" s="48">
        <f t="shared" si="465"/>
        <v>3314.58</v>
      </c>
      <c r="F1314" s="10">
        <f t="shared" si="466"/>
        <v>3319.55</v>
      </c>
      <c r="G1314" s="18">
        <f t="shared" si="454"/>
        <v>40700</v>
      </c>
      <c r="H1314" s="2">
        <f t="shared" si="475"/>
        <v>1.4994358259570184E-3</v>
      </c>
      <c r="I1314" s="1">
        <f t="shared" si="467"/>
        <v>26</v>
      </c>
      <c r="J1314" s="49">
        <f t="shared" si="473"/>
        <v>30</v>
      </c>
      <c r="K1314" s="7">
        <f t="shared" si="459"/>
        <v>1.0012993800000001</v>
      </c>
      <c r="L1314" s="7">
        <f t="shared" si="468"/>
        <v>1.19878365</v>
      </c>
      <c r="M1314" s="7">
        <f t="shared" si="469"/>
        <v>1.2003413199999999</v>
      </c>
      <c r="N1314" s="6">
        <f t="shared" si="460"/>
        <v>12003.413200000001</v>
      </c>
      <c r="O1314" s="45">
        <v>0</v>
      </c>
      <c r="P1314" s="6">
        <v>0</v>
      </c>
      <c r="Q1314" s="6">
        <v>0</v>
      </c>
      <c r="R1314" s="2">
        <f t="shared" si="470"/>
        <v>5.0000000000000001E-3</v>
      </c>
      <c r="S1314" s="45">
        <f t="shared" si="471"/>
        <v>1201</v>
      </c>
      <c r="T1314" s="8">
        <f t="shared" si="461"/>
        <v>1.0167781920000001</v>
      </c>
      <c r="U1314" s="6">
        <f t="shared" si="462"/>
        <v>201.39557099999999</v>
      </c>
      <c r="V1314" s="3" t="str">
        <f t="shared" si="474"/>
        <v>A=</v>
      </c>
      <c r="W1314" s="9">
        <f t="shared" si="474"/>
        <v>43286</v>
      </c>
    </row>
    <row r="1315" spans="1:23" x14ac:dyDescent="0.2">
      <c r="A1315" s="102">
        <f t="shared" si="463"/>
        <v>40726</v>
      </c>
      <c r="B1315" s="6">
        <f t="shared" si="457"/>
        <v>12205.587417999999</v>
      </c>
      <c r="C1315" s="6">
        <f t="shared" si="464"/>
        <v>10000</v>
      </c>
      <c r="D1315" s="6">
        <f t="shared" si="458"/>
        <v>12205.587417999999</v>
      </c>
      <c r="E1315" s="48">
        <f t="shared" si="465"/>
        <v>3314.58</v>
      </c>
      <c r="F1315" s="10">
        <f t="shared" si="466"/>
        <v>3319.55</v>
      </c>
      <c r="G1315" s="18">
        <f t="shared" si="454"/>
        <v>40700</v>
      </c>
      <c r="H1315" s="2">
        <f t="shared" si="475"/>
        <v>1.4994358259570184E-3</v>
      </c>
      <c r="I1315" s="1">
        <f t="shared" si="467"/>
        <v>27</v>
      </c>
      <c r="J1315" s="49">
        <f t="shared" si="473"/>
        <v>30</v>
      </c>
      <c r="K1315" s="7">
        <f t="shared" si="459"/>
        <v>1.0013493899999999</v>
      </c>
      <c r="L1315" s="7">
        <f t="shared" si="468"/>
        <v>1.19878365</v>
      </c>
      <c r="M1315" s="7">
        <f t="shared" si="469"/>
        <v>1.20040127</v>
      </c>
      <c r="N1315" s="6">
        <f t="shared" si="460"/>
        <v>12004.012699999999</v>
      </c>
      <c r="O1315" s="45">
        <v>0</v>
      </c>
      <c r="P1315" s="6">
        <v>0</v>
      </c>
      <c r="Q1315" s="6">
        <v>0</v>
      </c>
      <c r="R1315" s="2">
        <f t="shared" si="470"/>
        <v>5.0000000000000001E-3</v>
      </c>
      <c r="S1315" s="45">
        <f t="shared" si="471"/>
        <v>1202</v>
      </c>
      <c r="T1315" s="8">
        <f t="shared" si="461"/>
        <v>1.016792278</v>
      </c>
      <c r="U1315" s="6">
        <f t="shared" si="462"/>
        <v>201.57471799999999</v>
      </c>
      <c r="V1315" s="3" t="str">
        <f t="shared" si="474"/>
        <v>A=</v>
      </c>
      <c r="W1315" s="9">
        <f t="shared" si="474"/>
        <v>43286</v>
      </c>
    </row>
    <row r="1316" spans="1:23" x14ac:dyDescent="0.2">
      <c r="A1316" s="102">
        <f t="shared" si="463"/>
        <v>40727</v>
      </c>
      <c r="B1316" s="6">
        <f t="shared" si="457"/>
        <v>12206.366105999999</v>
      </c>
      <c r="C1316" s="6">
        <f t="shared" si="464"/>
        <v>10000</v>
      </c>
      <c r="D1316" s="6">
        <f t="shared" si="458"/>
        <v>12206.366105999999</v>
      </c>
      <c r="E1316" s="48">
        <f t="shared" si="465"/>
        <v>3314.58</v>
      </c>
      <c r="F1316" s="10">
        <f t="shared" si="466"/>
        <v>3319.55</v>
      </c>
      <c r="G1316" s="18">
        <f t="shared" si="454"/>
        <v>40700</v>
      </c>
      <c r="H1316" s="2">
        <f t="shared" si="475"/>
        <v>1.4994358259570184E-3</v>
      </c>
      <c r="I1316" s="1">
        <f t="shared" si="467"/>
        <v>28</v>
      </c>
      <c r="J1316" s="49">
        <f t="shared" si="473"/>
        <v>30</v>
      </c>
      <c r="K1316" s="7">
        <f t="shared" si="459"/>
        <v>1.0013993999999999</v>
      </c>
      <c r="L1316" s="7">
        <f t="shared" si="468"/>
        <v>1.19878365</v>
      </c>
      <c r="M1316" s="7">
        <f t="shared" si="469"/>
        <v>1.20046122</v>
      </c>
      <c r="N1316" s="6">
        <f t="shared" si="460"/>
        <v>12004.6122</v>
      </c>
      <c r="O1316" s="45">
        <v>0</v>
      </c>
      <c r="P1316" s="6">
        <v>0</v>
      </c>
      <c r="Q1316" s="6">
        <v>0</v>
      </c>
      <c r="R1316" s="2">
        <f t="shared" si="470"/>
        <v>5.0000000000000001E-3</v>
      </c>
      <c r="S1316" s="45">
        <f t="shared" si="471"/>
        <v>1203</v>
      </c>
      <c r="T1316" s="8">
        <f t="shared" si="461"/>
        <v>1.016806366</v>
      </c>
      <c r="U1316" s="6">
        <f t="shared" si="462"/>
        <v>201.753906</v>
      </c>
      <c r="V1316" s="3" t="str">
        <f t="shared" si="474"/>
        <v>A=</v>
      </c>
      <c r="W1316" s="9">
        <f t="shared" si="474"/>
        <v>43286</v>
      </c>
    </row>
    <row r="1317" spans="1:23" x14ac:dyDescent="0.2">
      <c r="A1317" s="102">
        <f t="shared" si="463"/>
        <v>40728</v>
      </c>
      <c r="B1317" s="6">
        <f t="shared" si="457"/>
        <v>12207.144799</v>
      </c>
      <c r="C1317" s="6">
        <f t="shared" si="464"/>
        <v>10000</v>
      </c>
      <c r="D1317" s="6">
        <f t="shared" si="458"/>
        <v>12207.144799</v>
      </c>
      <c r="E1317" s="48">
        <f t="shared" si="465"/>
        <v>3314.58</v>
      </c>
      <c r="F1317" s="10">
        <f t="shared" si="466"/>
        <v>3319.55</v>
      </c>
      <c r="G1317" s="18">
        <f t="shared" si="454"/>
        <v>40700</v>
      </c>
      <c r="H1317" s="2">
        <f t="shared" si="475"/>
        <v>1.4994358259570184E-3</v>
      </c>
      <c r="I1317" s="1">
        <f t="shared" si="467"/>
        <v>29</v>
      </c>
      <c r="J1317" s="49">
        <f t="shared" si="473"/>
        <v>30</v>
      </c>
      <c r="K1317" s="7">
        <f t="shared" si="459"/>
        <v>1.00144941</v>
      </c>
      <c r="L1317" s="7">
        <f t="shared" si="468"/>
        <v>1.19878365</v>
      </c>
      <c r="M1317" s="7">
        <f t="shared" si="469"/>
        <v>1.20052117</v>
      </c>
      <c r="N1317" s="6">
        <f t="shared" si="460"/>
        <v>12005.2117</v>
      </c>
      <c r="O1317" s="45">
        <v>0</v>
      </c>
      <c r="P1317" s="6">
        <v>0</v>
      </c>
      <c r="Q1317" s="6">
        <v>0</v>
      </c>
      <c r="R1317" s="2">
        <f t="shared" si="470"/>
        <v>5.0000000000000001E-3</v>
      </c>
      <c r="S1317" s="45">
        <f t="shared" si="471"/>
        <v>1204</v>
      </c>
      <c r="T1317" s="8">
        <f t="shared" si="461"/>
        <v>1.016820453</v>
      </c>
      <c r="U1317" s="6">
        <f t="shared" si="462"/>
        <v>201.933099</v>
      </c>
      <c r="V1317" s="3" t="str">
        <f t="shared" si="474"/>
        <v>A=</v>
      </c>
      <c r="W1317" s="9">
        <f t="shared" si="474"/>
        <v>43286</v>
      </c>
    </row>
    <row r="1318" spans="1:23" x14ac:dyDescent="0.2">
      <c r="A1318" s="102">
        <f t="shared" si="463"/>
        <v>40729</v>
      </c>
      <c r="B1318" s="6">
        <f t="shared" si="457"/>
        <v>12207.923712</v>
      </c>
      <c r="C1318" s="6">
        <f t="shared" si="464"/>
        <v>10000</v>
      </c>
      <c r="D1318" s="6">
        <f t="shared" si="458"/>
        <v>12207.923712</v>
      </c>
      <c r="E1318" s="48">
        <f t="shared" si="465"/>
        <v>3314.58</v>
      </c>
      <c r="F1318" s="10">
        <f t="shared" si="466"/>
        <v>3319.55</v>
      </c>
      <c r="G1318" s="18">
        <f t="shared" si="454"/>
        <v>40700</v>
      </c>
      <c r="H1318" s="2">
        <f t="shared" si="475"/>
        <v>1.4994358259570184E-3</v>
      </c>
      <c r="I1318" s="1">
        <f t="shared" si="467"/>
        <v>30</v>
      </c>
      <c r="J1318" s="49">
        <f t="shared" si="473"/>
        <v>30</v>
      </c>
      <c r="K1318" s="7">
        <f t="shared" si="459"/>
        <v>1.00149943</v>
      </c>
      <c r="L1318" s="7">
        <f t="shared" si="468"/>
        <v>1.19878365</v>
      </c>
      <c r="M1318" s="7">
        <f t="shared" si="469"/>
        <v>1.2005811399999999</v>
      </c>
      <c r="N1318" s="6">
        <f t="shared" si="460"/>
        <v>12005.811400000001</v>
      </c>
      <c r="O1318" s="45">
        <v>0</v>
      </c>
      <c r="P1318" s="6">
        <v>0</v>
      </c>
      <c r="Q1318" s="6">
        <v>0</v>
      </c>
      <c r="R1318" s="2">
        <f t="shared" si="470"/>
        <v>5.0000000000000001E-3</v>
      </c>
      <c r="S1318" s="45">
        <f t="shared" si="471"/>
        <v>1205</v>
      </c>
      <c r="T1318" s="8">
        <f t="shared" si="461"/>
        <v>1.0168345400000001</v>
      </c>
      <c r="U1318" s="6">
        <f t="shared" si="462"/>
        <v>202.112312</v>
      </c>
      <c r="V1318" s="3" t="str">
        <f t="shared" si="474"/>
        <v>A=</v>
      </c>
      <c r="W1318" s="9">
        <f t="shared" si="474"/>
        <v>43286</v>
      </c>
    </row>
    <row r="1319" spans="1:23" x14ac:dyDescent="0.2">
      <c r="A1319" s="102">
        <f t="shared" si="463"/>
        <v>40730</v>
      </c>
      <c r="B1319" s="6">
        <f t="shared" si="457"/>
        <v>12208.722279</v>
      </c>
      <c r="C1319" s="6">
        <f t="shared" si="464"/>
        <v>10000</v>
      </c>
      <c r="D1319" s="6">
        <f t="shared" si="458"/>
        <v>12208.722279</v>
      </c>
      <c r="E1319" s="48">
        <f t="shared" si="465"/>
        <v>3319.55</v>
      </c>
      <c r="F1319" s="10">
        <f t="shared" si="466"/>
        <v>3324.86</v>
      </c>
      <c r="G1319" s="18">
        <f t="shared" si="454"/>
        <v>40730</v>
      </c>
      <c r="H1319" s="2">
        <f t="shared" si="475"/>
        <v>1.5996144055669959E-3</v>
      </c>
      <c r="I1319" s="1">
        <f t="shared" si="467"/>
        <v>1</v>
      </c>
      <c r="J1319" s="49">
        <f t="shared" si="473"/>
        <v>31</v>
      </c>
      <c r="K1319" s="7">
        <f t="shared" si="459"/>
        <v>1.00005156</v>
      </c>
      <c r="L1319" s="7">
        <f t="shared" si="468"/>
        <v>1.2005811399999999</v>
      </c>
      <c r="M1319" s="7">
        <f t="shared" si="469"/>
        <v>1.2006430400000001</v>
      </c>
      <c r="N1319" s="6">
        <f t="shared" si="460"/>
        <v>12006.430399999999</v>
      </c>
      <c r="O1319" s="45">
        <v>0</v>
      </c>
      <c r="P1319" s="6">
        <v>0</v>
      </c>
      <c r="Q1319" s="6">
        <v>0</v>
      </c>
      <c r="R1319" s="2">
        <f t="shared" si="470"/>
        <v>5.0000000000000001E-3</v>
      </c>
      <c r="S1319" s="45">
        <f t="shared" si="471"/>
        <v>1206</v>
      </c>
      <c r="T1319" s="8">
        <f t="shared" si="461"/>
        <v>1.016848628</v>
      </c>
      <c r="U1319" s="6">
        <f t="shared" si="462"/>
        <v>202.29187899999999</v>
      </c>
      <c r="V1319" s="3" t="str">
        <f t="shared" si="474"/>
        <v>A=</v>
      </c>
      <c r="W1319" s="9">
        <f t="shared" si="474"/>
        <v>43286</v>
      </c>
    </row>
    <row r="1320" spans="1:23" x14ac:dyDescent="0.2">
      <c r="A1320" s="102">
        <f t="shared" si="463"/>
        <v>40731</v>
      </c>
      <c r="B1320" s="6">
        <f t="shared" si="457"/>
        <v>12209.520864</v>
      </c>
      <c r="C1320" s="6">
        <f t="shared" si="464"/>
        <v>10000</v>
      </c>
      <c r="D1320" s="6">
        <f t="shared" si="458"/>
        <v>12209.520864</v>
      </c>
      <c r="E1320" s="48">
        <f t="shared" si="465"/>
        <v>3319.55</v>
      </c>
      <c r="F1320" s="10">
        <f t="shared" si="466"/>
        <v>3324.86</v>
      </c>
      <c r="G1320" s="18">
        <f t="shared" si="454"/>
        <v>40730</v>
      </c>
      <c r="H1320" s="2">
        <f t="shared" si="475"/>
        <v>1.5996144055669959E-3</v>
      </c>
      <c r="I1320" s="1">
        <f t="shared" si="467"/>
        <v>2</v>
      </c>
      <c r="J1320" s="49">
        <f t="shared" si="473"/>
        <v>31</v>
      </c>
      <c r="K1320" s="7">
        <f t="shared" si="459"/>
        <v>1.0001031199999999</v>
      </c>
      <c r="L1320" s="7">
        <f t="shared" si="468"/>
        <v>1.2005811399999999</v>
      </c>
      <c r="M1320" s="7">
        <f t="shared" si="469"/>
        <v>1.2007049400000001</v>
      </c>
      <c r="N1320" s="6">
        <f t="shared" si="460"/>
        <v>12007.0494</v>
      </c>
      <c r="O1320" s="45">
        <v>0</v>
      </c>
      <c r="P1320" s="6">
        <v>0</v>
      </c>
      <c r="Q1320" s="6">
        <v>0</v>
      </c>
      <c r="R1320" s="2">
        <f t="shared" si="470"/>
        <v>5.0000000000000001E-3</v>
      </c>
      <c r="S1320" s="45">
        <f t="shared" si="471"/>
        <v>1207</v>
      </c>
      <c r="T1320" s="8">
        <f t="shared" si="461"/>
        <v>1.0168627160000001</v>
      </c>
      <c r="U1320" s="6">
        <f t="shared" si="462"/>
        <v>202.471464</v>
      </c>
      <c r="V1320" s="3" t="str">
        <f t="shared" si="474"/>
        <v>A=</v>
      </c>
      <c r="W1320" s="9">
        <f t="shared" si="474"/>
        <v>43286</v>
      </c>
    </row>
    <row r="1321" spans="1:23" x14ac:dyDescent="0.2">
      <c r="A1321" s="102">
        <f t="shared" si="463"/>
        <v>40732</v>
      </c>
      <c r="B1321" s="6">
        <f t="shared" si="457"/>
        <v>12210.319466000001</v>
      </c>
      <c r="C1321" s="6">
        <f t="shared" si="464"/>
        <v>10000</v>
      </c>
      <c r="D1321" s="6">
        <f t="shared" si="458"/>
        <v>12210.319466000001</v>
      </c>
      <c r="E1321" s="48">
        <f t="shared" si="465"/>
        <v>3319.55</v>
      </c>
      <c r="F1321" s="10">
        <f t="shared" si="466"/>
        <v>3324.86</v>
      </c>
      <c r="G1321" s="18">
        <f t="shared" si="454"/>
        <v>40730</v>
      </c>
      <c r="H1321" s="2">
        <f t="shared" si="475"/>
        <v>1.5996144055669959E-3</v>
      </c>
      <c r="I1321" s="1">
        <f t="shared" si="467"/>
        <v>3</v>
      </c>
      <c r="J1321" s="49">
        <f t="shared" si="473"/>
        <v>31</v>
      </c>
      <c r="K1321" s="7">
        <f t="shared" si="459"/>
        <v>1.0001546800000001</v>
      </c>
      <c r="L1321" s="7">
        <f t="shared" si="468"/>
        <v>1.2005811399999999</v>
      </c>
      <c r="M1321" s="7">
        <f t="shared" si="469"/>
        <v>1.20076684</v>
      </c>
      <c r="N1321" s="6">
        <f t="shared" si="460"/>
        <v>12007.6684</v>
      </c>
      <c r="O1321" s="45">
        <v>0</v>
      </c>
      <c r="P1321" s="6">
        <v>0</v>
      </c>
      <c r="Q1321" s="6">
        <v>0</v>
      </c>
      <c r="R1321" s="2">
        <f t="shared" si="470"/>
        <v>5.0000000000000001E-3</v>
      </c>
      <c r="S1321" s="45">
        <f t="shared" si="471"/>
        <v>1208</v>
      </c>
      <c r="T1321" s="8">
        <f t="shared" si="461"/>
        <v>1.016876804</v>
      </c>
      <c r="U1321" s="6">
        <f t="shared" si="462"/>
        <v>202.65106599999999</v>
      </c>
      <c r="V1321" s="3" t="str">
        <f t="shared" si="474"/>
        <v>A=</v>
      </c>
      <c r="W1321" s="9">
        <f t="shared" si="474"/>
        <v>43286</v>
      </c>
    </row>
    <row r="1322" spans="1:23" x14ac:dyDescent="0.2">
      <c r="A1322" s="102">
        <f t="shared" si="463"/>
        <v>40733</v>
      </c>
      <c r="B1322" s="6">
        <f t="shared" si="457"/>
        <v>12211.118187</v>
      </c>
      <c r="C1322" s="6">
        <f t="shared" si="464"/>
        <v>10000</v>
      </c>
      <c r="D1322" s="6">
        <f t="shared" si="458"/>
        <v>12211.118187</v>
      </c>
      <c r="E1322" s="48">
        <f t="shared" si="465"/>
        <v>3319.55</v>
      </c>
      <c r="F1322" s="10">
        <f t="shared" si="466"/>
        <v>3324.86</v>
      </c>
      <c r="G1322" s="18">
        <f t="shared" ref="G1322:G1385" si="476">IF(F1322&lt;&gt;F1321,A1322,G1321)</f>
        <v>40730</v>
      </c>
      <c r="H1322" s="2">
        <f t="shared" si="475"/>
        <v>1.5996144055669959E-3</v>
      </c>
      <c r="I1322" s="1">
        <f t="shared" si="467"/>
        <v>4</v>
      </c>
      <c r="J1322" s="49">
        <f t="shared" si="473"/>
        <v>31</v>
      </c>
      <c r="K1322" s="7">
        <f t="shared" si="459"/>
        <v>1.00020625</v>
      </c>
      <c r="L1322" s="7">
        <f t="shared" si="468"/>
        <v>1.2005811399999999</v>
      </c>
      <c r="M1322" s="7">
        <f t="shared" si="469"/>
        <v>1.2008287499999999</v>
      </c>
      <c r="N1322" s="6">
        <f t="shared" si="460"/>
        <v>12008.2875</v>
      </c>
      <c r="O1322" s="45">
        <v>0</v>
      </c>
      <c r="P1322" s="6">
        <v>0</v>
      </c>
      <c r="Q1322" s="6">
        <v>0</v>
      </c>
      <c r="R1322" s="2">
        <f t="shared" si="470"/>
        <v>5.0000000000000001E-3</v>
      </c>
      <c r="S1322" s="45">
        <f t="shared" si="471"/>
        <v>1209</v>
      </c>
      <c r="T1322" s="8">
        <f t="shared" si="461"/>
        <v>1.0168908919999999</v>
      </c>
      <c r="U1322" s="6">
        <f t="shared" si="462"/>
        <v>202.83068700000001</v>
      </c>
      <c r="V1322" s="3" t="str">
        <f t="shared" si="474"/>
        <v>A=</v>
      </c>
      <c r="W1322" s="9">
        <f t="shared" si="474"/>
        <v>43286</v>
      </c>
    </row>
    <row r="1323" spans="1:23" x14ac:dyDescent="0.2">
      <c r="A1323" s="102">
        <f t="shared" si="463"/>
        <v>40734</v>
      </c>
      <c r="B1323" s="6">
        <f t="shared" si="457"/>
        <v>12211.917027</v>
      </c>
      <c r="C1323" s="6">
        <f t="shared" si="464"/>
        <v>10000</v>
      </c>
      <c r="D1323" s="6">
        <f t="shared" si="458"/>
        <v>12211.917027</v>
      </c>
      <c r="E1323" s="48">
        <f t="shared" si="465"/>
        <v>3319.55</v>
      </c>
      <c r="F1323" s="10">
        <f t="shared" si="466"/>
        <v>3324.86</v>
      </c>
      <c r="G1323" s="18">
        <f t="shared" si="476"/>
        <v>40730</v>
      </c>
      <c r="H1323" s="2">
        <f t="shared" si="475"/>
        <v>1.5996144055669959E-3</v>
      </c>
      <c r="I1323" s="1">
        <f t="shared" si="467"/>
        <v>5</v>
      </c>
      <c r="J1323" s="49">
        <f t="shared" si="473"/>
        <v>31</v>
      </c>
      <c r="K1323" s="7">
        <f t="shared" si="459"/>
        <v>1.0002578200000001</v>
      </c>
      <c r="L1323" s="7">
        <f t="shared" si="468"/>
        <v>1.2005811399999999</v>
      </c>
      <c r="M1323" s="7">
        <f t="shared" si="469"/>
        <v>1.2008906699999999</v>
      </c>
      <c r="N1323" s="6">
        <f t="shared" si="460"/>
        <v>12008.9067</v>
      </c>
      <c r="O1323" s="45">
        <v>0</v>
      </c>
      <c r="P1323" s="6">
        <v>0</v>
      </c>
      <c r="Q1323" s="6">
        <v>0</v>
      </c>
      <c r="R1323" s="2">
        <f t="shared" si="470"/>
        <v>5.0000000000000001E-3</v>
      </c>
      <c r="S1323" s="45">
        <f t="shared" si="471"/>
        <v>1210</v>
      </c>
      <c r="T1323" s="8">
        <f t="shared" si="461"/>
        <v>1.0169049800000001</v>
      </c>
      <c r="U1323" s="6">
        <f t="shared" si="462"/>
        <v>203.01032699999999</v>
      </c>
      <c r="V1323" s="3" t="str">
        <f t="shared" ref="V1323:W1338" si="477">V1322</f>
        <v>A=</v>
      </c>
      <c r="W1323" s="9">
        <f t="shared" si="477"/>
        <v>43286</v>
      </c>
    </row>
    <row r="1324" spans="1:23" x14ac:dyDescent="0.2">
      <c r="A1324" s="102">
        <f t="shared" si="463"/>
        <v>40735</v>
      </c>
      <c r="B1324" s="6">
        <f t="shared" si="457"/>
        <v>12212.715897</v>
      </c>
      <c r="C1324" s="6">
        <f t="shared" si="464"/>
        <v>10000</v>
      </c>
      <c r="D1324" s="6">
        <f t="shared" si="458"/>
        <v>12212.715897</v>
      </c>
      <c r="E1324" s="48">
        <f t="shared" si="465"/>
        <v>3319.55</v>
      </c>
      <c r="F1324" s="10">
        <f t="shared" si="466"/>
        <v>3324.86</v>
      </c>
      <c r="G1324" s="18">
        <f t="shared" si="476"/>
        <v>40730</v>
      </c>
      <c r="H1324" s="2">
        <f t="shared" si="475"/>
        <v>1.5996144055669959E-3</v>
      </c>
      <c r="I1324" s="1">
        <f t="shared" si="467"/>
        <v>6</v>
      </c>
      <c r="J1324" s="49">
        <f t="shared" si="473"/>
        <v>31</v>
      </c>
      <c r="K1324" s="7">
        <f t="shared" si="459"/>
        <v>1.0003093999999999</v>
      </c>
      <c r="L1324" s="7">
        <f t="shared" si="468"/>
        <v>1.2005811399999999</v>
      </c>
      <c r="M1324" s="7">
        <f t="shared" si="469"/>
        <v>1.20095259</v>
      </c>
      <c r="N1324" s="6">
        <f t="shared" si="460"/>
        <v>12009.525900000001</v>
      </c>
      <c r="O1324" s="45">
        <v>0</v>
      </c>
      <c r="P1324" s="6">
        <v>0</v>
      </c>
      <c r="Q1324" s="6">
        <v>0</v>
      </c>
      <c r="R1324" s="2">
        <f t="shared" si="470"/>
        <v>5.0000000000000001E-3</v>
      </c>
      <c r="S1324" s="45">
        <f t="shared" si="471"/>
        <v>1211</v>
      </c>
      <c r="T1324" s="8">
        <f t="shared" si="461"/>
        <v>1.0169190690000001</v>
      </c>
      <c r="U1324" s="6">
        <f t="shared" si="462"/>
        <v>203.18999700000001</v>
      </c>
      <c r="V1324" s="3" t="str">
        <f t="shared" si="477"/>
        <v>A=</v>
      </c>
      <c r="W1324" s="9">
        <f t="shared" si="477"/>
        <v>43286</v>
      </c>
    </row>
    <row r="1325" spans="1:23" x14ac:dyDescent="0.2">
      <c r="A1325" s="102">
        <f t="shared" si="463"/>
        <v>40736</v>
      </c>
      <c r="B1325" s="6">
        <f t="shared" si="457"/>
        <v>12213.514783999999</v>
      </c>
      <c r="C1325" s="6">
        <f t="shared" si="464"/>
        <v>10000</v>
      </c>
      <c r="D1325" s="6">
        <f t="shared" si="458"/>
        <v>12213.514783999999</v>
      </c>
      <c r="E1325" s="48">
        <f t="shared" si="465"/>
        <v>3319.55</v>
      </c>
      <c r="F1325" s="10">
        <f t="shared" si="466"/>
        <v>3324.86</v>
      </c>
      <c r="G1325" s="18">
        <f t="shared" si="476"/>
        <v>40730</v>
      </c>
      <c r="H1325" s="2">
        <f t="shared" si="475"/>
        <v>1.5996144055669959E-3</v>
      </c>
      <c r="I1325" s="1">
        <f t="shared" si="467"/>
        <v>7</v>
      </c>
      <c r="J1325" s="49">
        <f t="shared" si="473"/>
        <v>31</v>
      </c>
      <c r="K1325" s="7">
        <f t="shared" si="459"/>
        <v>1.00036097</v>
      </c>
      <c r="L1325" s="7">
        <f t="shared" si="468"/>
        <v>1.2005811399999999</v>
      </c>
      <c r="M1325" s="7">
        <f t="shared" si="469"/>
        <v>1.20101451</v>
      </c>
      <c r="N1325" s="6">
        <f t="shared" si="460"/>
        <v>12010.1451</v>
      </c>
      <c r="O1325" s="45">
        <v>0</v>
      </c>
      <c r="P1325" s="6">
        <v>0</v>
      </c>
      <c r="Q1325" s="6">
        <v>0</v>
      </c>
      <c r="R1325" s="2">
        <f t="shared" si="470"/>
        <v>5.0000000000000001E-3</v>
      </c>
      <c r="S1325" s="45">
        <f t="shared" si="471"/>
        <v>1212</v>
      </c>
      <c r="T1325" s="8">
        <f t="shared" si="461"/>
        <v>1.0169331580000001</v>
      </c>
      <c r="U1325" s="6">
        <f t="shared" si="462"/>
        <v>203.36968400000001</v>
      </c>
      <c r="V1325" s="3" t="str">
        <f t="shared" si="477"/>
        <v>A=</v>
      </c>
      <c r="W1325" s="9">
        <f t="shared" si="477"/>
        <v>43286</v>
      </c>
    </row>
    <row r="1326" spans="1:23" x14ac:dyDescent="0.2">
      <c r="A1326" s="102">
        <f t="shared" si="463"/>
        <v>40737</v>
      </c>
      <c r="B1326" s="6">
        <f t="shared" si="457"/>
        <v>12214.313677</v>
      </c>
      <c r="C1326" s="6">
        <f t="shared" si="464"/>
        <v>10000</v>
      </c>
      <c r="D1326" s="6">
        <f t="shared" si="458"/>
        <v>12214.313677</v>
      </c>
      <c r="E1326" s="48">
        <f t="shared" si="465"/>
        <v>3319.55</v>
      </c>
      <c r="F1326" s="10">
        <f t="shared" si="466"/>
        <v>3324.86</v>
      </c>
      <c r="G1326" s="18">
        <f t="shared" si="476"/>
        <v>40730</v>
      </c>
      <c r="H1326" s="2">
        <f t="shared" si="475"/>
        <v>1.5996144055669959E-3</v>
      </c>
      <c r="I1326" s="1">
        <f t="shared" si="467"/>
        <v>8</v>
      </c>
      <c r="J1326" s="49">
        <f t="shared" si="473"/>
        <v>31</v>
      </c>
      <c r="K1326" s="7">
        <f t="shared" si="459"/>
        <v>1.0004125500000001</v>
      </c>
      <c r="L1326" s="7">
        <f t="shared" si="468"/>
        <v>1.2005811399999999</v>
      </c>
      <c r="M1326" s="7">
        <f t="shared" si="469"/>
        <v>1.2010764300000001</v>
      </c>
      <c r="N1326" s="6">
        <f t="shared" si="460"/>
        <v>12010.764300000001</v>
      </c>
      <c r="O1326" s="45">
        <v>0</v>
      </c>
      <c r="P1326" s="6">
        <v>0</v>
      </c>
      <c r="Q1326" s="6">
        <v>0</v>
      </c>
      <c r="R1326" s="2">
        <f t="shared" si="470"/>
        <v>5.0000000000000001E-3</v>
      </c>
      <c r="S1326" s="45">
        <f t="shared" si="471"/>
        <v>1213</v>
      </c>
      <c r="T1326" s="8">
        <f t="shared" si="461"/>
        <v>1.016947246</v>
      </c>
      <c r="U1326" s="6">
        <f t="shared" si="462"/>
        <v>203.54937699999999</v>
      </c>
      <c r="V1326" s="3" t="str">
        <f t="shared" si="477"/>
        <v>A=</v>
      </c>
      <c r="W1326" s="9">
        <f t="shared" si="477"/>
        <v>43286</v>
      </c>
    </row>
    <row r="1327" spans="1:23" x14ac:dyDescent="0.2">
      <c r="A1327" s="102">
        <f t="shared" si="463"/>
        <v>40738</v>
      </c>
      <c r="B1327" s="6">
        <f t="shared" si="457"/>
        <v>12215.112814</v>
      </c>
      <c r="C1327" s="6">
        <f t="shared" si="464"/>
        <v>10000</v>
      </c>
      <c r="D1327" s="6">
        <f t="shared" si="458"/>
        <v>12215.112814</v>
      </c>
      <c r="E1327" s="48">
        <f t="shared" si="465"/>
        <v>3319.55</v>
      </c>
      <c r="F1327" s="10">
        <f t="shared" si="466"/>
        <v>3324.86</v>
      </c>
      <c r="G1327" s="18">
        <f t="shared" si="476"/>
        <v>40730</v>
      </c>
      <c r="H1327" s="2">
        <f t="shared" si="475"/>
        <v>1.5996144055669959E-3</v>
      </c>
      <c r="I1327" s="1">
        <f t="shared" si="467"/>
        <v>9</v>
      </c>
      <c r="J1327" s="49">
        <f t="shared" si="473"/>
        <v>31</v>
      </c>
      <c r="K1327" s="7">
        <f t="shared" si="459"/>
        <v>1.0004641400000001</v>
      </c>
      <c r="L1327" s="7">
        <f t="shared" si="468"/>
        <v>1.2005811399999999</v>
      </c>
      <c r="M1327" s="7">
        <f t="shared" si="469"/>
        <v>1.20113837</v>
      </c>
      <c r="N1327" s="6">
        <f t="shared" si="460"/>
        <v>12011.3837</v>
      </c>
      <c r="O1327" s="45">
        <v>0</v>
      </c>
      <c r="P1327" s="6">
        <v>0</v>
      </c>
      <c r="Q1327" s="6">
        <v>0</v>
      </c>
      <c r="R1327" s="2">
        <f t="shared" si="470"/>
        <v>5.0000000000000001E-3</v>
      </c>
      <c r="S1327" s="45">
        <f t="shared" si="471"/>
        <v>1214</v>
      </c>
      <c r="T1327" s="8">
        <f t="shared" si="461"/>
        <v>1.016961336</v>
      </c>
      <c r="U1327" s="6">
        <f t="shared" si="462"/>
        <v>203.72911400000001</v>
      </c>
      <c r="V1327" s="3" t="str">
        <f t="shared" si="477"/>
        <v>A=</v>
      </c>
      <c r="W1327" s="9">
        <f t="shared" si="477"/>
        <v>43286</v>
      </c>
    </row>
    <row r="1328" spans="1:23" x14ac:dyDescent="0.2">
      <c r="A1328" s="102">
        <f t="shared" si="463"/>
        <v>40739</v>
      </c>
      <c r="B1328" s="6">
        <f t="shared" si="457"/>
        <v>12215.911856000001</v>
      </c>
      <c r="C1328" s="6">
        <f t="shared" si="464"/>
        <v>10000</v>
      </c>
      <c r="D1328" s="6">
        <f t="shared" si="458"/>
        <v>12215.911856000001</v>
      </c>
      <c r="E1328" s="48">
        <f t="shared" si="465"/>
        <v>3319.55</v>
      </c>
      <c r="F1328" s="10">
        <f t="shared" si="466"/>
        <v>3324.86</v>
      </c>
      <c r="G1328" s="18">
        <f t="shared" si="476"/>
        <v>40730</v>
      </c>
      <c r="H1328" s="2">
        <f t="shared" si="475"/>
        <v>1.5996144055669959E-3</v>
      </c>
      <c r="I1328" s="1">
        <f t="shared" si="467"/>
        <v>10</v>
      </c>
      <c r="J1328" s="49">
        <f t="shared" si="473"/>
        <v>31</v>
      </c>
      <c r="K1328" s="7">
        <f t="shared" si="459"/>
        <v>1.0005157200000001</v>
      </c>
      <c r="L1328" s="7">
        <f t="shared" si="468"/>
        <v>1.2005811399999999</v>
      </c>
      <c r="M1328" s="7">
        <f t="shared" si="469"/>
        <v>1.2012003</v>
      </c>
      <c r="N1328" s="6">
        <f t="shared" si="460"/>
        <v>12012.003000000001</v>
      </c>
      <c r="O1328" s="45">
        <v>0</v>
      </c>
      <c r="P1328" s="6">
        <v>0</v>
      </c>
      <c r="Q1328" s="6">
        <v>0</v>
      </c>
      <c r="R1328" s="2">
        <f t="shared" si="470"/>
        <v>5.0000000000000001E-3</v>
      </c>
      <c r="S1328" s="45">
        <f t="shared" si="471"/>
        <v>1215</v>
      </c>
      <c r="T1328" s="8">
        <f t="shared" si="461"/>
        <v>1.016975425</v>
      </c>
      <c r="U1328" s="6">
        <f t="shared" si="462"/>
        <v>203.90885599999999</v>
      </c>
      <c r="V1328" s="3" t="str">
        <f t="shared" si="477"/>
        <v>A=</v>
      </c>
      <c r="W1328" s="9">
        <f t="shared" si="477"/>
        <v>43286</v>
      </c>
    </row>
    <row r="1329" spans="1:23" x14ac:dyDescent="0.2">
      <c r="A1329" s="102">
        <f t="shared" si="463"/>
        <v>40740</v>
      </c>
      <c r="B1329" s="6">
        <f t="shared" si="457"/>
        <v>12216.711028</v>
      </c>
      <c r="C1329" s="6">
        <f t="shared" si="464"/>
        <v>10000</v>
      </c>
      <c r="D1329" s="6">
        <f t="shared" si="458"/>
        <v>12216.711028</v>
      </c>
      <c r="E1329" s="48">
        <f t="shared" si="465"/>
        <v>3319.55</v>
      </c>
      <c r="F1329" s="10">
        <f t="shared" si="466"/>
        <v>3324.86</v>
      </c>
      <c r="G1329" s="18">
        <f t="shared" si="476"/>
        <v>40730</v>
      </c>
      <c r="H1329" s="2">
        <f t="shared" si="475"/>
        <v>1.5996144055669959E-3</v>
      </c>
      <c r="I1329" s="1">
        <f t="shared" si="467"/>
        <v>11</v>
      </c>
      <c r="J1329" s="49">
        <f t="shared" si="473"/>
        <v>31</v>
      </c>
      <c r="K1329" s="7">
        <f t="shared" si="459"/>
        <v>1.0005673100000001</v>
      </c>
      <c r="L1329" s="7">
        <f t="shared" si="468"/>
        <v>1.2005811399999999</v>
      </c>
      <c r="M1329" s="7">
        <f t="shared" si="469"/>
        <v>1.2012622399999999</v>
      </c>
      <c r="N1329" s="6">
        <f t="shared" si="460"/>
        <v>12012.6224</v>
      </c>
      <c r="O1329" s="45">
        <v>0</v>
      </c>
      <c r="P1329" s="6">
        <v>0</v>
      </c>
      <c r="Q1329" s="6">
        <v>0</v>
      </c>
      <c r="R1329" s="2">
        <f t="shared" si="470"/>
        <v>5.0000000000000001E-3</v>
      </c>
      <c r="S1329" s="45">
        <f t="shared" si="471"/>
        <v>1216</v>
      </c>
      <c r="T1329" s="8">
        <f t="shared" si="461"/>
        <v>1.0169895149999999</v>
      </c>
      <c r="U1329" s="6">
        <f t="shared" si="462"/>
        <v>204.088628</v>
      </c>
      <c r="V1329" s="3" t="str">
        <f t="shared" si="477"/>
        <v>A=</v>
      </c>
      <c r="W1329" s="9">
        <f t="shared" si="477"/>
        <v>43286</v>
      </c>
    </row>
    <row r="1330" spans="1:23" x14ac:dyDescent="0.2">
      <c r="A1330" s="102">
        <f t="shared" si="463"/>
        <v>40741</v>
      </c>
      <c r="B1330" s="6">
        <f t="shared" si="457"/>
        <v>12217.510104000001</v>
      </c>
      <c r="C1330" s="6">
        <f t="shared" si="464"/>
        <v>10000</v>
      </c>
      <c r="D1330" s="6">
        <f t="shared" si="458"/>
        <v>12217.510104000001</v>
      </c>
      <c r="E1330" s="48">
        <f t="shared" si="465"/>
        <v>3319.55</v>
      </c>
      <c r="F1330" s="10">
        <f t="shared" si="466"/>
        <v>3324.86</v>
      </c>
      <c r="G1330" s="18">
        <f t="shared" si="476"/>
        <v>40730</v>
      </c>
      <c r="H1330" s="2">
        <f t="shared" si="475"/>
        <v>1.5996144055669959E-3</v>
      </c>
      <c r="I1330" s="1">
        <f t="shared" si="467"/>
        <v>12</v>
      </c>
      <c r="J1330" s="49">
        <f t="shared" si="473"/>
        <v>31</v>
      </c>
      <c r="K1330" s="7">
        <f t="shared" si="459"/>
        <v>1.0006189000000001</v>
      </c>
      <c r="L1330" s="7">
        <f t="shared" si="468"/>
        <v>1.2005811399999999</v>
      </c>
      <c r="M1330" s="7">
        <f t="shared" si="469"/>
        <v>1.2013241699999999</v>
      </c>
      <c r="N1330" s="6">
        <f t="shared" si="460"/>
        <v>12013.2417</v>
      </c>
      <c r="O1330" s="45">
        <v>0</v>
      </c>
      <c r="P1330" s="6">
        <v>0</v>
      </c>
      <c r="Q1330" s="6">
        <v>0</v>
      </c>
      <c r="R1330" s="2">
        <f t="shared" si="470"/>
        <v>5.0000000000000001E-3</v>
      </c>
      <c r="S1330" s="45">
        <f t="shared" si="471"/>
        <v>1217</v>
      </c>
      <c r="T1330" s="8">
        <f t="shared" si="461"/>
        <v>1.0170036039999999</v>
      </c>
      <c r="U1330" s="6">
        <f t="shared" si="462"/>
        <v>204.268404</v>
      </c>
      <c r="V1330" s="3" t="str">
        <f t="shared" si="477"/>
        <v>A=</v>
      </c>
      <c r="W1330" s="9">
        <f t="shared" si="477"/>
        <v>43286</v>
      </c>
    </row>
    <row r="1331" spans="1:23" x14ac:dyDescent="0.2">
      <c r="A1331" s="102">
        <f t="shared" si="463"/>
        <v>40742</v>
      </c>
      <c r="B1331" s="6">
        <f t="shared" si="457"/>
        <v>12218.309311000001</v>
      </c>
      <c r="C1331" s="6">
        <f t="shared" si="464"/>
        <v>10000</v>
      </c>
      <c r="D1331" s="6">
        <f t="shared" si="458"/>
        <v>12218.309311000001</v>
      </c>
      <c r="E1331" s="48">
        <f t="shared" si="465"/>
        <v>3319.55</v>
      </c>
      <c r="F1331" s="10">
        <f t="shared" si="466"/>
        <v>3324.86</v>
      </c>
      <c r="G1331" s="18">
        <f t="shared" si="476"/>
        <v>40730</v>
      </c>
      <c r="H1331" s="2">
        <f t="shared" si="475"/>
        <v>1.5996144055669959E-3</v>
      </c>
      <c r="I1331" s="1">
        <f t="shared" si="467"/>
        <v>13</v>
      </c>
      <c r="J1331" s="49">
        <f t="shared" si="473"/>
        <v>31</v>
      </c>
      <c r="K1331" s="7">
        <f t="shared" si="459"/>
        <v>1.0006704900000001</v>
      </c>
      <c r="L1331" s="7">
        <f t="shared" si="468"/>
        <v>1.2005811399999999</v>
      </c>
      <c r="M1331" s="7">
        <f t="shared" si="469"/>
        <v>1.2013861100000001</v>
      </c>
      <c r="N1331" s="6">
        <f t="shared" si="460"/>
        <v>12013.8611</v>
      </c>
      <c r="O1331" s="45">
        <v>0</v>
      </c>
      <c r="P1331" s="6">
        <v>0</v>
      </c>
      <c r="Q1331" s="6">
        <v>0</v>
      </c>
      <c r="R1331" s="2">
        <f t="shared" si="470"/>
        <v>5.0000000000000001E-3</v>
      </c>
      <c r="S1331" s="45">
        <f t="shared" si="471"/>
        <v>1218</v>
      </c>
      <c r="T1331" s="8">
        <f t="shared" si="461"/>
        <v>1.017017694</v>
      </c>
      <c r="U1331" s="6">
        <f t="shared" si="462"/>
        <v>204.44821099999999</v>
      </c>
      <c r="V1331" s="3" t="str">
        <f t="shared" si="477"/>
        <v>A=</v>
      </c>
      <c r="W1331" s="9">
        <f t="shared" si="477"/>
        <v>43286</v>
      </c>
    </row>
    <row r="1332" spans="1:23" x14ac:dyDescent="0.2">
      <c r="A1332" s="102">
        <f t="shared" si="463"/>
        <v>40743</v>
      </c>
      <c r="B1332" s="6">
        <f t="shared" si="457"/>
        <v>12219.108536</v>
      </c>
      <c r="C1332" s="6">
        <f t="shared" si="464"/>
        <v>10000</v>
      </c>
      <c r="D1332" s="6">
        <f t="shared" si="458"/>
        <v>12219.108536</v>
      </c>
      <c r="E1332" s="48">
        <f t="shared" si="465"/>
        <v>3319.55</v>
      </c>
      <c r="F1332" s="10">
        <f t="shared" si="466"/>
        <v>3324.86</v>
      </c>
      <c r="G1332" s="18">
        <f t="shared" si="476"/>
        <v>40730</v>
      </c>
      <c r="H1332" s="2">
        <f t="shared" si="475"/>
        <v>1.5996144055669959E-3</v>
      </c>
      <c r="I1332" s="1">
        <f t="shared" si="467"/>
        <v>14</v>
      </c>
      <c r="J1332" s="49">
        <f t="shared" si="473"/>
        <v>31</v>
      </c>
      <c r="K1332" s="7">
        <f t="shared" si="459"/>
        <v>1.0007220800000001</v>
      </c>
      <c r="L1332" s="7">
        <f t="shared" si="468"/>
        <v>1.2005811399999999</v>
      </c>
      <c r="M1332" s="7">
        <f t="shared" si="469"/>
        <v>1.20144805</v>
      </c>
      <c r="N1332" s="6">
        <f t="shared" si="460"/>
        <v>12014.4805</v>
      </c>
      <c r="O1332" s="45">
        <v>0</v>
      </c>
      <c r="P1332" s="6">
        <v>0</v>
      </c>
      <c r="Q1332" s="6">
        <v>0</v>
      </c>
      <c r="R1332" s="2">
        <f t="shared" si="470"/>
        <v>5.0000000000000001E-3</v>
      </c>
      <c r="S1332" s="45">
        <f t="shared" si="471"/>
        <v>1219</v>
      </c>
      <c r="T1332" s="8">
        <f t="shared" si="461"/>
        <v>1.017031784</v>
      </c>
      <c r="U1332" s="6">
        <f t="shared" si="462"/>
        <v>204.62803600000001</v>
      </c>
      <c r="V1332" s="3" t="str">
        <f t="shared" si="477"/>
        <v>A=</v>
      </c>
      <c r="W1332" s="9">
        <f t="shared" si="477"/>
        <v>43286</v>
      </c>
    </row>
    <row r="1333" spans="1:23" x14ac:dyDescent="0.2">
      <c r="A1333" s="102">
        <f t="shared" si="463"/>
        <v>40744</v>
      </c>
      <c r="B1333" s="6">
        <f t="shared" si="457"/>
        <v>12219.907892000001</v>
      </c>
      <c r="C1333" s="6">
        <f t="shared" si="464"/>
        <v>10000</v>
      </c>
      <c r="D1333" s="6">
        <f t="shared" si="458"/>
        <v>12219.907892000001</v>
      </c>
      <c r="E1333" s="48">
        <f t="shared" si="465"/>
        <v>3319.55</v>
      </c>
      <c r="F1333" s="10">
        <f t="shared" si="466"/>
        <v>3324.86</v>
      </c>
      <c r="G1333" s="18">
        <f t="shared" si="476"/>
        <v>40730</v>
      </c>
      <c r="H1333" s="2">
        <f t="shared" si="475"/>
        <v>1.5996144055669959E-3</v>
      </c>
      <c r="I1333" s="1">
        <f t="shared" si="467"/>
        <v>15</v>
      </c>
      <c r="J1333" s="49">
        <f t="shared" si="473"/>
        <v>31</v>
      </c>
      <c r="K1333" s="7">
        <f t="shared" si="459"/>
        <v>1.00077368</v>
      </c>
      <c r="L1333" s="7">
        <f t="shared" si="468"/>
        <v>1.2005811399999999</v>
      </c>
      <c r="M1333" s="7">
        <f t="shared" si="469"/>
        <v>1.2015100000000001</v>
      </c>
      <c r="N1333" s="6">
        <f t="shared" si="460"/>
        <v>12015.1</v>
      </c>
      <c r="O1333" s="45">
        <v>0</v>
      </c>
      <c r="P1333" s="6">
        <v>0</v>
      </c>
      <c r="Q1333" s="6">
        <v>0</v>
      </c>
      <c r="R1333" s="2">
        <f t="shared" si="470"/>
        <v>5.0000000000000001E-3</v>
      </c>
      <c r="S1333" s="45">
        <f t="shared" si="471"/>
        <v>1220</v>
      </c>
      <c r="T1333" s="8">
        <f t="shared" si="461"/>
        <v>1.017045875</v>
      </c>
      <c r="U1333" s="6">
        <f t="shared" si="462"/>
        <v>204.80789200000001</v>
      </c>
      <c r="V1333" s="3" t="str">
        <f t="shared" si="477"/>
        <v>A=</v>
      </c>
      <c r="W1333" s="9">
        <f t="shared" si="477"/>
        <v>43286</v>
      </c>
    </row>
    <row r="1334" spans="1:23" x14ac:dyDescent="0.2">
      <c r="A1334" s="102">
        <f t="shared" si="463"/>
        <v>40745</v>
      </c>
      <c r="B1334" s="6">
        <f t="shared" si="457"/>
        <v>12220.707253999999</v>
      </c>
      <c r="C1334" s="6">
        <f t="shared" si="464"/>
        <v>10000</v>
      </c>
      <c r="D1334" s="6">
        <f t="shared" si="458"/>
        <v>12220.707253999999</v>
      </c>
      <c r="E1334" s="48">
        <f t="shared" si="465"/>
        <v>3319.55</v>
      </c>
      <c r="F1334" s="10">
        <f t="shared" si="466"/>
        <v>3324.86</v>
      </c>
      <c r="G1334" s="18">
        <f t="shared" si="476"/>
        <v>40730</v>
      </c>
      <c r="H1334" s="2">
        <f t="shared" si="475"/>
        <v>1.5996144055669959E-3</v>
      </c>
      <c r="I1334" s="1">
        <f t="shared" si="467"/>
        <v>16</v>
      </c>
      <c r="J1334" s="49">
        <f t="shared" si="473"/>
        <v>31</v>
      </c>
      <c r="K1334" s="7">
        <f t="shared" si="459"/>
        <v>1.0008252799999999</v>
      </c>
      <c r="L1334" s="7">
        <f t="shared" si="468"/>
        <v>1.2005811399999999</v>
      </c>
      <c r="M1334" s="7">
        <f t="shared" si="469"/>
        <v>1.2015719499999999</v>
      </c>
      <c r="N1334" s="6">
        <f t="shared" si="460"/>
        <v>12015.719499999999</v>
      </c>
      <c r="O1334" s="45">
        <v>0</v>
      </c>
      <c r="P1334" s="6">
        <v>0</v>
      </c>
      <c r="Q1334" s="6">
        <v>0</v>
      </c>
      <c r="R1334" s="2">
        <f t="shared" si="470"/>
        <v>5.0000000000000001E-3</v>
      </c>
      <c r="S1334" s="45">
        <f t="shared" si="471"/>
        <v>1221</v>
      </c>
      <c r="T1334" s="8">
        <f t="shared" si="461"/>
        <v>1.0170599650000001</v>
      </c>
      <c r="U1334" s="6">
        <f t="shared" si="462"/>
        <v>204.987754</v>
      </c>
      <c r="V1334" s="3" t="str">
        <f t="shared" si="477"/>
        <v>A=</v>
      </c>
      <c r="W1334" s="9">
        <f t="shared" si="477"/>
        <v>43286</v>
      </c>
    </row>
    <row r="1335" spans="1:23" x14ac:dyDescent="0.2">
      <c r="A1335" s="102">
        <f t="shared" si="463"/>
        <v>40746</v>
      </c>
      <c r="B1335" s="6">
        <f t="shared" si="457"/>
        <v>12221.506745999999</v>
      </c>
      <c r="C1335" s="6">
        <f t="shared" si="464"/>
        <v>10000</v>
      </c>
      <c r="D1335" s="6">
        <f t="shared" si="458"/>
        <v>12221.506745999999</v>
      </c>
      <c r="E1335" s="48">
        <f t="shared" si="465"/>
        <v>3319.55</v>
      </c>
      <c r="F1335" s="10">
        <f t="shared" si="466"/>
        <v>3324.86</v>
      </c>
      <c r="G1335" s="18">
        <f t="shared" si="476"/>
        <v>40730</v>
      </c>
      <c r="H1335" s="2">
        <f t="shared" si="475"/>
        <v>1.5996144055669959E-3</v>
      </c>
      <c r="I1335" s="1">
        <f t="shared" si="467"/>
        <v>17</v>
      </c>
      <c r="J1335" s="49">
        <f t="shared" si="473"/>
        <v>31</v>
      </c>
      <c r="K1335" s="7">
        <f t="shared" si="459"/>
        <v>1.00087689</v>
      </c>
      <c r="L1335" s="7">
        <f t="shared" si="468"/>
        <v>1.2005811399999999</v>
      </c>
      <c r="M1335" s="7">
        <f t="shared" si="469"/>
        <v>1.20163391</v>
      </c>
      <c r="N1335" s="6">
        <f t="shared" si="460"/>
        <v>12016.339099999999</v>
      </c>
      <c r="O1335" s="45">
        <v>0</v>
      </c>
      <c r="P1335" s="6">
        <v>0</v>
      </c>
      <c r="Q1335" s="6">
        <v>0</v>
      </c>
      <c r="R1335" s="2">
        <f t="shared" si="470"/>
        <v>5.0000000000000001E-3</v>
      </c>
      <c r="S1335" s="45">
        <f t="shared" si="471"/>
        <v>1222</v>
      </c>
      <c r="T1335" s="8">
        <f t="shared" si="461"/>
        <v>1.017074056</v>
      </c>
      <c r="U1335" s="6">
        <f t="shared" si="462"/>
        <v>205.16764599999999</v>
      </c>
      <c r="V1335" s="3" t="str">
        <f t="shared" si="477"/>
        <v>A=</v>
      </c>
      <c r="W1335" s="9">
        <f t="shared" si="477"/>
        <v>43286</v>
      </c>
    </row>
    <row r="1336" spans="1:23" x14ac:dyDescent="0.2">
      <c r="A1336" s="102">
        <f t="shared" si="463"/>
        <v>40747</v>
      </c>
      <c r="B1336" s="6">
        <f t="shared" si="457"/>
        <v>12222.306155</v>
      </c>
      <c r="C1336" s="6">
        <f t="shared" si="464"/>
        <v>10000</v>
      </c>
      <c r="D1336" s="6">
        <f t="shared" si="458"/>
        <v>12222.306155</v>
      </c>
      <c r="E1336" s="48">
        <f t="shared" si="465"/>
        <v>3319.55</v>
      </c>
      <c r="F1336" s="10">
        <f t="shared" si="466"/>
        <v>3324.86</v>
      </c>
      <c r="G1336" s="18">
        <f t="shared" si="476"/>
        <v>40730</v>
      </c>
      <c r="H1336" s="2">
        <f t="shared" si="475"/>
        <v>1.5996144055669959E-3</v>
      </c>
      <c r="I1336" s="1">
        <f t="shared" si="467"/>
        <v>18</v>
      </c>
      <c r="J1336" s="49">
        <f t="shared" si="473"/>
        <v>31</v>
      </c>
      <c r="K1336" s="7">
        <f t="shared" si="459"/>
        <v>1.0009284899999999</v>
      </c>
      <c r="L1336" s="7">
        <f t="shared" si="468"/>
        <v>1.2005811399999999</v>
      </c>
      <c r="M1336" s="7">
        <f t="shared" si="469"/>
        <v>1.2016958600000001</v>
      </c>
      <c r="N1336" s="6">
        <f t="shared" si="460"/>
        <v>12016.9586</v>
      </c>
      <c r="O1336" s="45">
        <v>0</v>
      </c>
      <c r="P1336" s="6">
        <v>0</v>
      </c>
      <c r="Q1336" s="6">
        <v>0</v>
      </c>
      <c r="R1336" s="2">
        <f t="shared" si="470"/>
        <v>5.0000000000000001E-3</v>
      </c>
      <c r="S1336" s="45">
        <f t="shared" si="471"/>
        <v>1223</v>
      </c>
      <c r="T1336" s="8">
        <f t="shared" si="461"/>
        <v>1.0170881469999999</v>
      </c>
      <c r="U1336" s="6">
        <f t="shared" si="462"/>
        <v>205.347555</v>
      </c>
      <c r="V1336" s="3" t="str">
        <f t="shared" si="477"/>
        <v>A=</v>
      </c>
      <c r="W1336" s="9">
        <f t="shared" si="477"/>
        <v>43286</v>
      </c>
    </row>
    <row r="1337" spans="1:23" x14ac:dyDescent="0.2">
      <c r="A1337" s="102">
        <f t="shared" si="463"/>
        <v>40748</v>
      </c>
      <c r="B1337" s="6">
        <f t="shared" si="457"/>
        <v>12223.105681999999</v>
      </c>
      <c r="C1337" s="6">
        <f t="shared" si="464"/>
        <v>10000</v>
      </c>
      <c r="D1337" s="6">
        <f t="shared" si="458"/>
        <v>12223.105681999999</v>
      </c>
      <c r="E1337" s="48">
        <f t="shared" si="465"/>
        <v>3319.55</v>
      </c>
      <c r="F1337" s="10">
        <f t="shared" si="466"/>
        <v>3324.86</v>
      </c>
      <c r="G1337" s="18">
        <f t="shared" si="476"/>
        <v>40730</v>
      </c>
      <c r="H1337" s="2">
        <f t="shared" si="475"/>
        <v>1.5996144055669959E-3</v>
      </c>
      <c r="I1337" s="1">
        <f t="shared" si="467"/>
        <v>19</v>
      </c>
      <c r="J1337" s="49">
        <f t="shared" si="473"/>
        <v>31</v>
      </c>
      <c r="K1337" s="7">
        <f t="shared" si="459"/>
        <v>1.0009801</v>
      </c>
      <c r="L1337" s="7">
        <f t="shared" si="468"/>
        <v>1.2005811399999999</v>
      </c>
      <c r="M1337" s="7">
        <f t="shared" si="469"/>
        <v>1.2017578200000001</v>
      </c>
      <c r="N1337" s="6">
        <f t="shared" si="460"/>
        <v>12017.5782</v>
      </c>
      <c r="O1337" s="45">
        <v>0</v>
      </c>
      <c r="P1337" s="6">
        <v>0</v>
      </c>
      <c r="Q1337" s="6">
        <v>0</v>
      </c>
      <c r="R1337" s="2">
        <f t="shared" si="470"/>
        <v>5.0000000000000001E-3</v>
      </c>
      <c r="S1337" s="45">
        <f t="shared" si="471"/>
        <v>1224</v>
      </c>
      <c r="T1337" s="8">
        <f t="shared" si="461"/>
        <v>1.0171022380000001</v>
      </c>
      <c r="U1337" s="6">
        <f t="shared" si="462"/>
        <v>205.52748199999999</v>
      </c>
      <c r="V1337" s="3" t="str">
        <f t="shared" si="477"/>
        <v>A=</v>
      </c>
      <c r="W1337" s="9">
        <f t="shared" si="477"/>
        <v>43286</v>
      </c>
    </row>
    <row r="1338" spans="1:23" x14ac:dyDescent="0.2">
      <c r="A1338" s="102">
        <f t="shared" si="463"/>
        <v>40749</v>
      </c>
      <c r="B1338" s="6">
        <f t="shared" si="457"/>
        <v>12223.905328999999</v>
      </c>
      <c r="C1338" s="6">
        <f t="shared" si="464"/>
        <v>10000</v>
      </c>
      <c r="D1338" s="6">
        <f t="shared" si="458"/>
        <v>12223.905328999999</v>
      </c>
      <c r="E1338" s="48">
        <f t="shared" si="465"/>
        <v>3319.55</v>
      </c>
      <c r="F1338" s="10">
        <f t="shared" si="466"/>
        <v>3324.86</v>
      </c>
      <c r="G1338" s="18">
        <f t="shared" si="476"/>
        <v>40730</v>
      </c>
      <c r="H1338" s="2">
        <f t="shared" si="475"/>
        <v>1.5996144055669959E-3</v>
      </c>
      <c r="I1338" s="1">
        <f t="shared" si="467"/>
        <v>20</v>
      </c>
      <c r="J1338" s="49">
        <f t="shared" si="473"/>
        <v>31</v>
      </c>
      <c r="K1338" s="7">
        <f t="shared" si="459"/>
        <v>1.0010317099999999</v>
      </c>
      <c r="L1338" s="7">
        <f t="shared" si="468"/>
        <v>1.2005811399999999</v>
      </c>
      <c r="M1338" s="7">
        <f t="shared" si="469"/>
        <v>1.2018197900000001</v>
      </c>
      <c r="N1338" s="6">
        <f t="shared" si="460"/>
        <v>12018.197899999999</v>
      </c>
      <c r="O1338" s="45">
        <v>0</v>
      </c>
      <c r="P1338" s="6">
        <v>0</v>
      </c>
      <c r="Q1338" s="6">
        <v>0</v>
      </c>
      <c r="R1338" s="2">
        <f t="shared" si="470"/>
        <v>5.0000000000000001E-3</v>
      </c>
      <c r="S1338" s="45">
        <f t="shared" si="471"/>
        <v>1225</v>
      </c>
      <c r="T1338" s="8">
        <f t="shared" si="461"/>
        <v>1.017116329</v>
      </c>
      <c r="U1338" s="6">
        <f t="shared" si="462"/>
        <v>205.70742899999999</v>
      </c>
      <c r="V1338" s="3" t="str">
        <f t="shared" si="477"/>
        <v>A=</v>
      </c>
      <c r="W1338" s="9">
        <f t="shared" si="477"/>
        <v>43286</v>
      </c>
    </row>
    <row r="1339" spans="1:23" x14ac:dyDescent="0.2">
      <c r="A1339" s="102">
        <f t="shared" si="463"/>
        <v>40750</v>
      </c>
      <c r="B1339" s="6">
        <f t="shared" si="457"/>
        <v>12224.705005</v>
      </c>
      <c r="C1339" s="6">
        <f t="shared" si="464"/>
        <v>10000</v>
      </c>
      <c r="D1339" s="6">
        <f t="shared" si="458"/>
        <v>12224.705005</v>
      </c>
      <c r="E1339" s="48">
        <f t="shared" si="465"/>
        <v>3319.55</v>
      </c>
      <c r="F1339" s="10">
        <f t="shared" si="466"/>
        <v>3324.86</v>
      </c>
      <c r="G1339" s="18">
        <f t="shared" si="476"/>
        <v>40730</v>
      </c>
      <c r="H1339" s="2">
        <f t="shared" si="475"/>
        <v>1.5996144055669959E-3</v>
      </c>
      <c r="I1339" s="1">
        <f t="shared" si="467"/>
        <v>21</v>
      </c>
      <c r="J1339" s="49">
        <f t="shared" si="473"/>
        <v>31</v>
      </c>
      <c r="K1339" s="7">
        <f t="shared" si="459"/>
        <v>1.0010833299999999</v>
      </c>
      <c r="L1339" s="7">
        <f t="shared" si="468"/>
        <v>1.2005811399999999</v>
      </c>
      <c r="M1339" s="7">
        <f t="shared" si="469"/>
        <v>1.20188176</v>
      </c>
      <c r="N1339" s="6">
        <f t="shared" si="460"/>
        <v>12018.8176</v>
      </c>
      <c r="O1339" s="45">
        <v>0</v>
      </c>
      <c r="P1339" s="6">
        <v>0</v>
      </c>
      <c r="Q1339" s="6">
        <v>0</v>
      </c>
      <c r="R1339" s="2">
        <f t="shared" si="470"/>
        <v>5.0000000000000001E-3</v>
      </c>
      <c r="S1339" s="45">
        <f t="shared" si="471"/>
        <v>1226</v>
      </c>
      <c r="T1339" s="8">
        <f t="shared" si="461"/>
        <v>1.0171304210000001</v>
      </c>
      <c r="U1339" s="6">
        <f t="shared" si="462"/>
        <v>205.887405</v>
      </c>
      <c r="V1339" s="3" t="str">
        <f t="shared" ref="V1339:W1354" si="478">V1338</f>
        <v>A=</v>
      </c>
      <c r="W1339" s="9">
        <f t="shared" si="478"/>
        <v>43286</v>
      </c>
    </row>
    <row r="1340" spans="1:23" x14ac:dyDescent="0.2">
      <c r="A1340" s="102">
        <f t="shared" si="463"/>
        <v>40751</v>
      </c>
      <c r="B1340" s="6">
        <f t="shared" si="457"/>
        <v>12225.504597000001</v>
      </c>
      <c r="C1340" s="6">
        <f t="shared" si="464"/>
        <v>10000</v>
      </c>
      <c r="D1340" s="6">
        <f t="shared" si="458"/>
        <v>12225.504597000001</v>
      </c>
      <c r="E1340" s="48">
        <f t="shared" si="465"/>
        <v>3319.55</v>
      </c>
      <c r="F1340" s="10">
        <f t="shared" si="466"/>
        <v>3324.86</v>
      </c>
      <c r="G1340" s="18">
        <f t="shared" si="476"/>
        <v>40730</v>
      </c>
      <c r="H1340" s="2">
        <f t="shared" si="475"/>
        <v>1.5996144055669959E-3</v>
      </c>
      <c r="I1340" s="1">
        <f t="shared" si="467"/>
        <v>22</v>
      </c>
      <c r="J1340" s="49">
        <f t="shared" si="473"/>
        <v>31</v>
      </c>
      <c r="K1340" s="7">
        <f t="shared" si="459"/>
        <v>1.00113494</v>
      </c>
      <c r="L1340" s="7">
        <f t="shared" si="468"/>
        <v>1.2005811399999999</v>
      </c>
      <c r="M1340" s="7">
        <f t="shared" si="469"/>
        <v>1.20194372</v>
      </c>
      <c r="N1340" s="6">
        <f t="shared" si="460"/>
        <v>12019.4372</v>
      </c>
      <c r="O1340" s="45">
        <v>0</v>
      </c>
      <c r="P1340" s="6">
        <v>0</v>
      </c>
      <c r="Q1340" s="6">
        <v>0</v>
      </c>
      <c r="R1340" s="2">
        <f t="shared" si="470"/>
        <v>5.0000000000000001E-3</v>
      </c>
      <c r="S1340" s="45">
        <f t="shared" si="471"/>
        <v>1227</v>
      </c>
      <c r="T1340" s="8">
        <f t="shared" si="461"/>
        <v>1.0171445130000001</v>
      </c>
      <c r="U1340" s="6">
        <f t="shared" si="462"/>
        <v>206.067397</v>
      </c>
      <c r="V1340" s="3" t="str">
        <f t="shared" si="478"/>
        <v>A=</v>
      </c>
      <c r="W1340" s="9">
        <f t="shared" si="478"/>
        <v>43286</v>
      </c>
    </row>
    <row r="1341" spans="1:23" x14ac:dyDescent="0.2">
      <c r="A1341" s="102">
        <f t="shared" si="463"/>
        <v>40752</v>
      </c>
      <c r="B1341" s="6">
        <f t="shared" si="457"/>
        <v>12226.304410000001</v>
      </c>
      <c r="C1341" s="6">
        <f t="shared" si="464"/>
        <v>10000</v>
      </c>
      <c r="D1341" s="6">
        <f t="shared" si="458"/>
        <v>12226.304410000001</v>
      </c>
      <c r="E1341" s="48">
        <f t="shared" si="465"/>
        <v>3319.55</v>
      </c>
      <c r="F1341" s="10">
        <f t="shared" si="466"/>
        <v>3324.86</v>
      </c>
      <c r="G1341" s="18">
        <f t="shared" si="476"/>
        <v>40730</v>
      </c>
      <c r="H1341" s="2">
        <f t="shared" si="475"/>
        <v>1.5996144055669959E-3</v>
      </c>
      <c r="I1341" s="1">
        <f t="shared" si="467"/>
        <v>23</v>
      </c>
      <c r="J1341" s="49">
        <f t="shared" si="473"/>
        <v>31</v>
      </c>
      <c r="K1341" s="7">
        <f t="shared" si="459"/>
        <v>1.0011865600000001</v>
      </c>
      <c r="L1341" s="7">
        <f t="shared" si="468"/>
        <v>1.2005811399999999</v>
      </c>
      <c r="M1341" s="7">
        <f t="shared" si="469"/>
        <v>1.2020057</v>
      </c>
      <c r="N1341" s="6">
        <f t="shared" si="460"/>
        <v>12020.057000000001</v>
      </c>
      <c r="O1341" s="45">
        <v>0</v>
      </c>
      <c r="P1341" s="6">
        <v>0</v>
      </c>
      <c r="Q1341" s="6">
        <v>0</v>
      </c>
      <c r="R1341" s="2">
        <f t="shared" si="470"/>
        <v>5.0000000000000001E-3</v>
      </c>
      <c r="S1341" s="45">
        <f t="shared" si="471"/>
        <v>1228</v>
      </c>
      <c r="T1341" s="8">
        <f t="shared" si="461"/>
        <v>1.0171586050000001</v>
      </c>
      <c r="U1341" s="6">
        <f t="shared" si="462"/>
        <v>206.24741</v>
      </c>
      <c r="V1341" s="3" t="str">
        <f t="shared" si="478"/>
        <v>A=</v>
      </c>
      <c r="W1341" s="9">
        <f t="shared" si="478"/>
        <v>43286</v>
      </c>
    </row>
    <row r="1342" spans="1:23" x14ac:dyDescent="0.2">
      <c r="A1342" s="102">
        <f t="shared" si="463"/>
        <v>40753</v>
      </c>
      <c r="B1342" s="6">
        <f t="shared" si="457"/>
        <v>12227.104138000001</v>
      </c>
      <c r="C1342" s="6">
        <f t="shared" si="464"/>
        <v>10000</v>
      </c>
      <c r="D1342" s="6">
        <f t="shared" si="458"/>
        <v>12227.104138000001</v>
      </c>
      <c r="E1342" s="48">
        <f t="shared" si="465"/>
        <v>3319.55</v>
      </c>
      <c r="F1342" s="10">
        <f t="shared" si="466"/>
        <v>3324.86</v>
      </c>
      <c r="G1342" s="18">
        <f t="shared" si="476"/>
        <v>40730</v>
      </c>
      <c r="H1342" s="2">
        <f t="shared" si="475"/>
        <v>1.5996144055669959E-3</v>
      </c>
      <c r="I1342" s="1">
        <f t="shared" si="467"/>
        <v>24</v>
      </c>
      <c r="J1342" s="49">
        <f t="shared" si="473"/>
        <v>31</v>
      </c>
      <c r="K1342" s="7">
        <f t="shared" si="459"/>
        <v>1.0012381800000001</v>
      </c>
      <c r="L1342" s="7">
        <f t="shared" si="468"/>
        <v>1.2005811399999999</v>
      </c>
      <c r="M1342" s="7">
        <f t="shared" si="469"/>
        <v>1.2020676699999999</v>
      </c>
      <c r="N1342" s="6">
        <f t="shared" si="460"/>
        <v>12020.6767</v>
      </c>
      <c r="O1342" s="45">
        <v>0</v>
      </c>
      <c r="P1342" s="6">
        <v>0</v>
      </c>
      <c r="Q1342" s="6">
        <v>0</v>
      </c>
      <c r="R1342" s="2">
        <f t="shared" si="470"/>
        <v>5.0000000000000001E-3</v>
      </c>
      <c r="S1342" s="45">
        <f t="shared" si="471"/>
        <v>1229</v>
      </c>
      <c r="T1342" s="8">
        <f t="shared" si="461"/>
        <v>1.0171726969999999</v>
      </c>
      <c r="U1342" s="6">
        <f t="shared" si="462"/>
        <v>206.427438</v>
      </c>
      <c r="V1342" s="3" t="str">
        <f t="shared" si="478"/>
        <v>A=</v>
      </c>
      <c r="W1342" s="9">
        <f t="shared" si="478"/>
        <v>43286</v>
      </c>
    </row>
    <row r="1343" spans="1:23" x14ac:dyDescent="0.2">
      <c r="A1343" s="102">
        <f t="shared" si="463"/>
        <v>40754</v>
      </c>
      <c r="B1343" s="6">
        <f t="shared" si="457"/>
        <v>12227.904087999999</v>
      </c>
      <c r="C1343" s="6">
        <f t="shared" si="464"/>
        <v>10000</v>
      </c>
      <c r="D1343" s="6">
        <f t="shared" si="458"/>
        <v>12227.904087999999</v>
      </c>
      <c r="E1343" s="48">
        <f t="shared" si="465"/>
        <v>3319.55</v>
      </c>
      <c r="F1343" s="10">
        <f t="shared" si="466"/>
        <v>3324.86</v>
      </c>
      <c r="G1343" s="18">
        <f t="shared" si="476"/>
        <v>40730</v>
      </c>
      <c r="H1343" s="2">
        <f t="shared" si="475"/>
        <v>1.5996144055669959E-3</v>
      </c>
      <c r="I1343" s="1">
        <f t="shared" si="467"/>
        <v>25</v>
      </c>
      <c r="J1343" s="49">
        <f t="shared" si="473"/>
        <v>31</v>
      </c>
      <c r="K1343" s="7">
        <f t="shared" si="459"/>
        <v>1.0012898100000001</v>
      </c>
      <c r="L1343" s="7">
        <f t="shared" si="468"/>
        <v>1.2005811399999999</v>
      </c>
      <c r="M1343" s="7">
        <f t="shared" si="469"/>
        <v>1.20212966</v>
      </c>
      <c r="N1343" s="6">
        <f t="shared" si="460"/>
        <v>12021.2966</v>
      </c>
      <c r="O1343" s="45">
        <v>0</v>
      </c>
      <c r="P1343" s="6">
        <v>0</v>
      </c>
      <c r="Q1343" s="6">
        <v>0</v>
      </c>
      <c r="R1343" s="2">
        <f t="shared" si="470"/>
        <v>5.0000000000000001E-3</v>
      </c>
      <c r="S1343" s="45">
        <f t="shared" si="471"/>
        <v>1230</v>
      </c>
      <c r="T1343" s="8">
        <f t="shared" si="461"/>
        <v>1.0171867889999999</v>
      </c>
      <c r="U1343" s="6">
        <f t="shared" si="462"/>
        <v>206.60748799999999</v>
      </c>
      <c r="V1343" s="3" t="str">
        <f t="shared" si="478"/>
        <v>A=</v>
      </c>
      <c r="W1343" s="9">
        <f t="shared" si="478"/>
        <v>43286</v>
      </c>
    </row>
    <row r="1344" spans="1:23" x14ac:dyDescent="0.2">
      <c r="A1344" s="102">
        <f t="shared" si="463"/>
        <v>40755</v>
      </c>
      <c r="B1344" s="6">
        <f t="shared" si="457"/>
        <v>12228.703851</v>
      </c>
      <c r="C1344" s="6">
        <f t="shared" si="464"/>
        <v>10000</v>
      </c>
      <c r="D1344" s="6">
        <f t="shared" si="458"/>
        <v>12228.703851</v>
      </c>
      <c r="E1344" s="48">
        <f t="shared" si="465"/>
        <v>3319.55</v>
      </c>
      <c r="F1344" s="10">
        <f t="shared" si="466"/>
        <v>3324.86</v>
      </c>
      <c r="G1344" s="18">
        <f t="shared" si="476"/>
        <v>40730</v>
      </c>
      <c r="H1344" s="2">
        <f t="shared" si="475"/>
        <v>1.5996144055669959E-3</v>
      </c>
      <c r="I1344" s="1">
        <f t="shared" si="467"/>
        <v>26</v>
      </c>
      <c r="J1344" s="49">
        <f t="shared" si="473"/>
        <v>31</v>
      </c>
      <c r="K1344" s="7">
        <f t="shared" si="459"/>
        <v>1.0013414300000001</v>
      </c>
      <c r="L1344" s="7">
        <f t="shared" si="468"/>
        <v>1.2005811399999999</v>
      </c>
      <c r="M1344" s="7">
        <f t="shared" si="469"/>
        <v>1.20219163</v>
      </c>
      <c r="N1344" s="6">
        <f t="shared" si="460"/>
        <v>12021.916300000001</v>
      </c>
      <c r="O1344" s="45">
        <v>0</v>
      </c>
      <c r="P1344" s="6">
        <v>0</v>
      </c>
      <c r="Q1344" s="6">
        <v>0</v>
      </c>
      <c r="R1344" s="2">
        <f t="shared" si="470"/>
        <v>5.0000000000000001E-3</v>
      </c>
      <c r="S1344" s="45">
        <f t="shared" si="471"/>
        <v>1231</v>
      </c>
      <c r="T1344" s="8">
        <f t="shared" si="461"/>
        <v>1.0172008809999999</v>
      </c>
      <c r="U1344" s="6">
        <f t="shared" si="462"/>
        <v>206.78755100000001</v>
      </c>
      <c r="V1344" s="3" t="str">
        <f t="shared" si="478"/>
        <v>A=</v>
      </c>
      <c r="W1344" s="9">
        <f t="shared" si="478"/>
        <v>43286</v>
      </c>
    </row>
    <row r="1345" spans="1:23" x14ac:dyDescent="0.2">
      <c r="A1345" s="102">
        <f t="shared" si="463"/>
        <v>40756</v>
      </c>
      <c r="B1345" s="6">
        <f t="shared" si="457"/>
        <v>12229.503848</v>
      </c>
      <c r="C1345" s="6">
        <f t="shared" si="464"/>
        <v>10000</v>
      </c>
      <c r="D1345" s="6">
        <f t="shared" si="458"/>
        <v>12229.503848</v>
      </c>
      <c r="E1345" s="48">
        <f t="shared" si="465"/>
        <v>3319.55</v>
      </c>
      <c r="F1345" s="10">
        <f t="shared" si="466"/>
        <v>3324.86</v>
      </c>
      <c r="G1345" s="18">
        <f t="shared" si="476"/>
        <v>40730</v>
      </c>
      <c r="H1345" s="2">
        <f t="shared" si="475"/>
        <v>1.5996144055669959E-3</v>
      </c>
      <c r="I1345" s="1">
        <f t="shared" si="467"/>
        <v>27</v>
      </c>
      <c r="J1345" s="49">
        <f t="shared" si="473"/>
        <v>31</v>
      </c>
      <c r="K1345" s="7">
        <f t="shared" si="459"/>
        <v>1.0013930600000001</v>
      </c>
      <c r="L1345" s="7">
        <f t="shared" si="468"/>
        <v>1.2005811399999999</v>
      </c>
      <c r="M1345" s="7">
        <f t="shared" si="469"/>
        <v>1.20225362</v>
      </c>
      <c r="N1345" s="6">
        <f t="shared" si="460"/>
        <v>12022.5362</v>
      </c>
      <c r="O1345" s="45">
        <v>0</v>
      </c>
      <c r="P1345" s="6">
        <v>0</v>
      </c>
      <c r="Q1345" s="6">
        <v>0</v>
      </c>
      <c r="R1345" s="2">
        <f t="shared" si="470"/>
        <v>5.0000000000000001E-3</v>
      </c>
      <c r="S1345" s="45">
        <f t="shared" si="471"/>
        <v>1232</v>
      </c>
      <c r="T1345" s="8">
        <f t="shared" si="461"/>
        <v>1.017214974</v>
      </c>
      <c r="U1345" s="6">
        <f t="shared" si="462"/>
        <v>206.967648</v>
      </c>
      <c r="V1345" s="3" t="str">
        <f t="shared" si="478"/>
        <v>A=</v>
      </c>
      <c r="W1345" s="9">
        <f t="shared" si="478"/>
        <v>43286</v>
      </c>
    </row>
    <row r="1346" spans="1:23" x14ac:dyDescent="0.2">
      <c r="A1346" s="102">
        <f t="shared" si="463"/>
        <v>40757</v>
      </c>
      <c r="B1346" s="6">
        <f t="shared" si="457"/>
        <v>12230.303861</v>
      </c>
      <c r="C1346" s="6">
        <f t="shared" si="464"/>
        <v>10000</v>
      </c>
      <c r="D1346" s="6">
        <f t="shared" si="458"/>
        <v>12230.303861</v>
      </c>
      <c r="E1346" s="48">
        <f t="shared" si="465"/>
        <v>3319.55</v>
      </c>
      <c r="F1346" s="10">
        <f t="shared" si="466"/>
        <v>3324.86</v>
      </c>
      <c r="G1346" s="18">
        <f t="shared" si="476"/>
        <v>40730</v>
      </c>
      <c r="H1346" s="2">
        <f t="shared" si="475"/>
        <v>1.5996144055669959E-3</v>
      </c>
      <c r="I1346" s="1">
        <f t="shared" si="467"/>
        <v>28</v>
      </c>
      <c r="J1346" s="49">
        <f t="shared" si="473"/>
        <v>31</v>
      </c>
      <c r="K1346" s="7">
        <f t="shared" si="459"/>
        <v>1.0014447</v>
      </c>
      <c r="L1346" s="7">
        <f t="shared" si="468"/>
        <v>1.2005811399999999</v>
      </c>
      <c r="M1346" s="7">
        <f t="shared" si="469"/>
        <v>1.2023156100000001</v>
      </c>
      <c r="N1346" s="6">
        <f t="shared" si="460"/>
        <v>12023.1561</v>
      </c>
      <c r="O1346" s="45">
        <v>0</v>
      </c>
      <c r="P1346" s="6">
        <v>0</v>
      </c>
      <c r="Q1346" s="6">
        <v>0</v>
      </c>
      <c r="R1346" s="2">
        <f t="shared" si="470"/>
        <v>5.0000000000000001E-3</v>
      </c>
      <c r="S1346" s="45">
        <f t="shared" si="471"/>
        <v>1233</v>
      </c>
      <c r="T1346" s="8">
        <f t="shared" si="461"/>
        <v>1.0172290669999999</v>
      </c>
      <c r="U1346" s="6">
        <f t="shared" si="462"/>
        <v>207.147761</v>
      </c>
      <c r="V1346" s="3" t="str">
        <f t="shared" si="478"/>
        <v>A=</v>
      </c>
      <c r="W1346" s="9">
        <f t="shared" si="478"/>
        <v>43286</v>
      </c>
    </row>
    <row r="1347" spans="1:23" x14ac:dyDescent="0.2">
      <c r="A1347" s="102">
        <f t="shared" si="463"/>
        <v>40758</v>
      </c>
      <c r="B1347" s="6">
        <f t="shared" si="457"/>
        <v>12231.103893</v>
      </c>
      <c r="C1347" s="6">
        <f t="shared" si="464"/>
        <v>10000</v>
      </c>
      <c r="D1347" s="6">
        <f t="shared" si="458"/>
        <v>12231.103893</v>
      </c>
      <c r="E1347" s="48">
        <f t="shared" si="465"/>
        <v>3319.55</v>
      </c>
      <c r="F1347" s="10">
        <f t="shared" si="466"/>
        <v>3324.86</v>
      </c>
      <c r="G1347" s="18">
        <f t="shared" si="476"/>
        <v>40730</v>
      </c>
      <c r="H1347" s="2">
        <f t="shared" si="475"/>
        <v>1.5996144055669959E-3</v>
      </c>
      <c r="I1347" s="1">
        <f t="shared" si="467"/>
        <v>29</v>
      </c>
      <c r="J1347" s="49">
        <f t="shared" si="473"/>
        <v>31</v>
      </c>
      <c r="K1347" s="7">
        <f t="shared" si="459"/>
        <v>1.0014963299999999</v>
      </c>
      <c r="L1347" s="7">
        <f t="shared" si="468"/>
        <v>1.2005811399999999</v>
      </c>
      <c r="M1347" s="7">
        <f t="shared" si="469"/>
        <v>1.2023775999999999</v>
      </c>
      <c r="N1347" s="6">
        <f t="shared" si="460"/>
        <v>12023.776</v>
      </c>
      <c r="O1347" s="45">
        <v>0</v>
      </c>
      <c r="P1347" s="6">
        <v>0</v>
      </c>
      <c r="Q1347" s="6">
        <v>0</v>
      </c>
      <c r="R1347" s="2">
        <f t="shared" si="470"/>
        <v>5.0000000000000001E-3</v>
      </c>
      <c r="S1347" s="45">
        <f t="shared" si="471"/>
        <v>1234</v>
      </c>
      <c r="T1347" s="8">
        <f t="shared" si="461"/>
        <v>1.01724316</v>
      </c>
      <c r="U1347" s="6">
        <f t="shared" si="462"/>
        <v>207.32789299999999</v>
      </c>
      <c r="V1347" s="3" t="str">
        <f t="shared" si="478"/>
        <v>A=</v>
      </c>
      <c r="W1347" s="9">
        <f t="shared" si="478"/>
        <v>43286</v>
      </c>
    </row>
    <row r="1348" spans="1:23" x14ac:dyDescent="0.2">
      <c r="A1348" s="102">
        <f t="shared" si="463"/>
        <v>40759</v>
      </c>
      <c r="B1348" s="6">
        <f t="shared" si="457"/>
        <v>12231.904043</v>
      </c>
      <c r="C1348" s="6">
        <f t="shared" si="464"/>
        <v>10000</v>
      </c>
      <c r="D1348" s="6">
        <f t="shared" si="458"/>
        <v>12231.904043</v>
      </c>
      <c r="E1348" s="48">
        <f t="shared" si="465"/>
        <v>3319.55</v>
      </c>
      <c r="F1348" s="10">
        <f t="shared" si="466"/>
        <v>3324.86</v>
      </c>
      <c r="G1348" s="18">
        <f t="shared" si="476"/>
        <v>40730</v>
      </c>
      <c r="H1348" s="2">
        <f t="shared" si="475"/>
        <v>1.5996144055669959E-3</v>
      </c>
      <c r="I1348" s="1">
        <f t="shared" si="467"/>
        <v>30</v>
      </c>
      <c r="J1348" s="49">
        <f t="shared" si="473"/>
        <v>31</v>
      </c>
      <c r="K1348" s="7">
        <f t="shared" si="459"/>
        <v>1.0015479700000001</v>
      </c>
      <c r="L1348" s="7">
        <f t="shared" si="468"/>
        <v>1.2005811399999999</v>
      </c>
      <c r="M1348" s="7">
        <f t="shared" si="469"/>
        <v>1.2024395999999999</v>
      </c>
      <c r="N1348" s="6">
        <f t="shared" si="460"/>
        <v>12024.396000000001</v>
      </c>
      <c r="O1348" s="45">
        <v>0</v>
      </c>
      <c r="P1348" s="6">
        <v>0</v>
      </c>
      <c r="Q1348" s="6">
        <v>0</v>
      </c>
      <c r="R1348" s="2">
        <f t="shared" si="470"/>
        <v>5.0000000000000001E-3</v>
      </c>
      <c r="S1348" s="45">
        <f t="shared" si="471"/>
        <v>1235</v>
      </c>
      <c r="T1348" s="8">
        <f t="shared" si="461"/>
        <v>1.0172572529999999</v>
      </c>
      <c r="U1348" s="6">
        <f t="shared" si="462"/>
        <v>207.50804299999999</v>
      </c>
      <c r="V1348" s="3" t="str">
        <f t="shared" si="478"/>
        <v>A=</v>
      </c>
      <c r="W1348" s="9">
        <f t="shared" si="478"/>
        <v>43286</v>
      </c>
    </row>
    <row r="1349" spans="1:23" x14ac:dyDescent="0.2">
      <c r="A1349" s="102">
        <f t="shared" si="463"/>
        <v>40760</v>
      </c>
      <c r="B1349" s="6">
        <f t="shared" si="457"/>
        <v>12232.704223999999</v>
      </c>
      <c r="C1349" s="6">
        <f t="shared" si="464"/>
        <v>10000</v>
      </c>
      <c r="D1349" s="6">
        <f t="shared" si="458"/>
        <v>12232.704223999999</v>
      </c>
      <c r="E1349" s="48">
        <f t="shared" si="465"/>
        <v>3319.55</v>
      </c>
      <c r="F1349" s="10">
        <f t="shared" si="466"/>
        <v>3324.86</v>
      </c>
      <c r="G1349" s="18">
        <f t="shared" si="476"/>
        <v>40730</v>
      </c>
      <c r="H1349" s="2">
        <f t="shared" si="475"/>
        <v>1.5996144055669959E-3</v>
      </c>
      <c r="I1349" s="1">
        <f t="shared" si="467"/>
        <v>31</v>
      </c>
      <c r="J1349" s="49">
        <f t="shared" si="473"/>
        <v>31</v>
      </c>
      <c r="K1349" s="7">
        <f t="shared" si="459"/>
        <v>1.00159961</v>
      </c>
      <c r="L1349" s="7">
        <f t="shared" si="468"/>
        <v>1.2005811399999999</v>
      </c>
      <c r="M1349" s="7">
        <f t="shared" si="469"/>
        <v>1.2025015999999999</v>
      </c>
      <c r="N1349" s="6">
        <f t="shared" si="460"/>
        <v>12025.016</v>
      </c>
      <c r="O1349" s="45">
        <v>0</v>
      </c>
      <c r="P1349" s="6">
        <v>0</v>
      </c>
      <c r="Q1349" s="6">
        <v>0</v>
      </c>
      <c r="R1349" s="2">
        <f t="shared" si="470"/>
        <v>5.0000000000000001E-3</v>
      </c>
      <c r="S1349" s="45">
        <f t="shared" si="471"/>
        <v>1236</v>
      </c>
      <c r="T1349" s="8">
        <f t="shared" si="461"/>
        <v>1.0172713470000001</v>
      </c>
      <c r="U1349" s="6">
        <f t="shared" si="462"/>
        <v>207.68822399999999</v>
      </c>
      <c r="V1349" s="3" t="str">
        <f t="shared" si="478"/>
        <v>A=</v>
      </c>
      <c r="W1349" s="9">
        <f t="shared" si="478"/>
        <v>43286</v>
      </c>
    </row>
    <row r="1350" spans="1:23" x14ac:dyDescent="0.2">
      <c r="A1350" s="102">
        <f t="shared" si="463"/>
        <v>40761</v>
      </c>
      <c r="B1350" s="6">
        <f t="shared" si="457"/>
        <v>12234.330851999999</v>
      </c>
      <c r="C1350" s="6">
        <f t="shared" si="464"/>
        <v>10000</v>
      </c>
      <c r="D1350" s="6">
        <f t="shared" si="458"/>
        <v>12234.330851999999</v>
      </c>
      <c r="E1350" s="48">
        <f t="shared" si="465"/>
        <v>3324.86</v>
      </c>
      <c r="F1350" s="10">
        <f t="shared" si="466"/>
        <v>3337.16</v>
      </c>
      <c r="G1350" s="18">
        <f t="shared" si="476"/>
        <v>40761</v>
      </c>
      <c r="H1350" s="2">
        <f t="shared" si="475"/>
        <v>3.6994038846747124E-3</v>
      </c>
      <c r="I1350" s="1">
        <f t="shared" si="467"/>
        <v>1</v>
      </c>
      <c r="J1350" s="49">
        <f t="shared" si="473"/>
        <v>31</v>
      </c>
      <c r="K1350" s="7">
        <f t="shared" si="459"/>
        <v>1.0001191199999999</v>
      </c>
      <c r="L1350" s="7">
        <f t="shared" si="468"/>
        <v>1.2025015999999999</v>
      </c>
      <c r="M1350" s="7">
        <f t="shared" si="469"/>
        <v>1.20264484</v>
      </c>
      <c r="N1350" s="6">
        <f t="shared" si="460"/>
        <v>12026.448399999999</v>
      </c>
      <c r="O1350" s="45">
        <v>0</v>
      </c>
      <c r="P1350" s="6">
        <v>0</v>
      </c>
      <c r="Q1350" s="6">
        <v>0</v>
      </c>
      <c r="R1350" s="2">
        <f t="shared" si="470"/>
        <v>5.0000000000000001E-3</v>
      </c>
      <c r="S1350" s="45">
        <f t="shared" si="471"/>
        <v>1237</v>
      </c>
      <c r="T1350" s="8">
        <f t="shared" si="461"/>
        <v>1.01728544</v>
      </c>
      <c r="U1350" s="6">
        <f t="shared" si="462"/>
        <v>207.882452</v>
      </c>
      <c r="V1350" s="3" t="str">
        <f t="shared" si="478"/>
        <v>A=</v>
      </c>
      <c r="W1350" s="9">
        <f t="shared" si="478"/>
        <v>43286</v>
      </c>
    </row>
    <row r="1351" spans="1:23" x14ac:dyDescent="0.2">
      <c r="A1351" s="102">
        <f t="shared" si="463"/>
        <v>40762</v>
      </c>
      <c r="B1351" s="6">
        <f t="shared" si="457"/>
        <v>12235.957634</v>
      </c>
      <c r="C1351" s="6">
        <f t="shared" si="464"/>
        <v>10000</v>
      </c>
      <c r="D1351" s="6">
        <f t="shared" si="458"/>
        <v>12235.957634</v>
      </c>
      <c r="E1351" s="48">
        <f t="shared" si="465"/>
        <v>3324.86</v>
      </c>
      <c r="F1351" s="10">
        <f t="shared" si="466"/>
        <v>3337.16</v>
      </c>
      <c r="G1351" s="18">
        <f t="shared" si="476"/>
        <v>40761</v>
      </c>
      <c r="H1351" s="2">
        <f t="shared" si="475"/>
        <v>3.6994038846747124E-3</v>
      </c>
      <c r="I1351" s="1">
        <f t="shared" si="467"/>
        <v>2</v>
      </c>
      <c r="J1351" s="49">
        <f t="shared" si="473"/>
        <v>31</v>
      </c>
      <c r="K1351" s="7">
        <f t="shared" si="459"/>
        <v>1.00023825</v>
      </c>
      <c r="L1351" s="7">
        <f t="shared" si="468"/>
        <v>1.2025015999999999</v>
      </c>
      <c r="M1351" s="7">
        <f t="shared" si="469"/>
        <v>1.2027880900000001</v>
      </c>
      <c r="N1351" s="6">
        <f t="shared" si="460"/>
        <v>12027.8809</v>
      </c>
      <c r="O1351" s="45">
        <v>0</v>
      </c>
      <c r="P1351" s="6">
        <v>0</v>
      </c>
      <c r="Q1351" s="6">
        <v>0</v>
      </c>
      <c r="R1351" s="2">
        <f t="shared" si="470"/>
        <v>5.0000000000000001E-3</v>
      </c>
      <c r="S1351" s="45">
        <f t="shared" si="471"/>
        <v>1238</v>
      </c>
      <c r="T1351" s="8">
        <f t="shared" si="461"/>
        <v>1.0172995339999999</v>
      </c>
      <c r="U1351" s="6">
        <f t="shared" si="462"/>
        <v>208.07673399999999</v>
      </c>
      <c r="V1351" s="3" t="str">
        <f t="shared" si="478"/>
        <v>A=</v>
      </c>
      <c r="W1351" s="9">
        <f t="shared" si="478"/>
        <v>43286</v>
      </c>
    </row>
    <row r="1352" spans="1:23" x14ac:dyDescent="0.2">
      <c r="A1352" s="102">
        <f t="shared" si="463"/>
        <v>40763</v>
      </c>
      <c r="B1352" s="6">
        <f t="shared" si="457"/>
        <v>12237.584864</v>
      </c>
      <c r="C1352" s="6">
        <f t="shared" si="464"/>
        <v>10000</v>
      </c>
      <c r="D1352" s="6">
        <f t="shared" si="458"/>
        <v>12237.584864</v>
      </c>
      <c r="E1352" s="48">
        <f t="shared" si="465"/>
        <v>3324.86</v>
      </c>
      <c r="F1352" s="10">
        <f t="shared" si="466"/>
        <v>3337.16</v>
      </c>
      <c r="G1352" s="18">
        <f t="shared" si="476"/>
        <v>40761</v>
      </c>
      <c r="H1352" s="2">
        <f t="shared" si="475"/>
        <v>3.6994038846747124E-3</v>
      </c>
      <c r="I1352" s="1">
        <f t="shared" si="467"/>
        <v>3</v>
      </c>
      <c r="J1352" s="49">
        <f t="shared" si="473"/>
        <v>31</v>
      </c>
      <c r="K1352" s="7">
        <f t="shared" si="459"/>
        <v>1.0003574099999999</v>
      </c>
      <c r="L1352" s="7">
        <f t="shared" si="468"/>
        <v>1.2025015999999999</v>
      </c>
      <c r="M1352" s="7">
        <f t="shared" si="469"/>
        <v>1.2029313800000001</v>
      </c>
      <c r="N1352" s="6">
        <f t="shared" si="460"/>
        <v>12029.3138</v>
      </c>
      <c r="O1352" s="45">
        <v>0</v>
      </c>
      <c r="P1352" s="6">
        <v>0</v>
      </c>
      <c r="Q1352" s="6">
        <v>0</v>
      </c>
      <c r="R1352" s="2">
        <f t="shared" si="470"/>
        <v>5.0000000000000001E-3</v>
      </c>
      <c r="S1352" s="45">
        <f t="shared" si="471"/>
        <v>1239</v>
      </c>
      <c r="T1352" s="8">
        <f t="shared" si="461"/>
        <v>1.0173136279999999</v>
      </c>
      <c r="U1352" s="6">
        <f t="shared" si="462"/>
        <v>208.271064</v>
      </c>
      <c r="V1352" s="3" t="str">
        <f t="shared" si="478"/>
        <v>A=</v>
      </c>
      <c r="W1352" s="9">
        <f t="shared" si="478"/>
        <v>43286</v>
      </c>
    </row>
    <row r="1353" spans="1:23" x14ac:dyDescent="0.2">
      <c r="A1353" s="102">
        <f t="shared" si="463"/>
        <v>40764</v>
      </c>
      <c r="B1353" s="6">
        <f t="shared" si="457"/>
        <v>12239.212146</v>
      </c>
      <c r="C1353" s="6">
        <f t="shared" si="464"/>
        <v>10000</v>
      </c>
      <c r="D1353" s="6">
        <f t="shared" si="458"/>
        <v>12239.212146</v>
      </c>
      <c r="E1353" s="48">
        <f t="shared" si="465"/>
        <v>3324.86</v>
      </c>
      <c r="F1353" s="10">
        <f t="shared" si="466"/>
        <v>3337.16</v>
      </c>
      <c r="G1353" s="18">
        <f t="shared" si="476"/>
        <v>40761</v>
      </c>
      <c r="H1353" s="2">
        <f t="shared" si="475"/>
        <v>3.6994038846747124E-3</v>
      </c>
      <c r="I1353" s="1">
        <f t="shared" si="467"/>
        <v>4</v>
      </c>
      <c r="J1353" s="49">
        <f t="shared" si="473"/>
        <v>31</v>
      </c>
      <c r="K1353" s="7">
        <f t="shared" si="459"/>
        <v>1.00047657</v>
      </c>
      <c r="L1353" s="7">
        <f t="shared" si="468"/>
        <v>1.2025015999999999</v>
      </c>
      <c r="M1353" s="7">
        <f t="shared" si="469"/>
        <v>1.2030746699999999</v>
      </c>
      <c r="N1353" s="6">
        <f t="shared" si="460"/>
        <v>12030.7467</v>
      </c>
      <c r="O1353" s="45">
        <v>0</v>
      </c>
      <c r="P1353" s="6">
        <v>0</v>
      </c>
      <c r="Q1353" s="6">
        <v>0</v>
      </c>
      <c r="R1353" s="2">
        <f t="shared" si="470"/>
        <v>5.0000000000000001E-3</v>
      </c>
      <c r="S1353" s="45">
        <f t="shared" si="471"/>
        <v>1240</v>
      </c>
      <c r="T1353" s="8">
        <f t="shared" si="461"/>
        <v>1.017327723</v>
      </c>
      <c r="U1353" s="6">
        <f t="shared" si="462"/>
        <v>208.46544599999999</v>
      </c>
      <c r="V1353" s="3" t="str">
        <f t="shared" si="478"/>
        <v>A=</v>
      </c>
      <c r="W1353" s="9">
        <f t="shared" si="478"/>
        <v>43286</v>
      </c>
    </row>
    <row r="1354" spans="1:23" x14ac:dyDescent="0.2">
      <c r="A1354" s="102">
        <f t="shared" si="463"/>
        <v>40765</v>
      </c>
      <c r="B1354" s="6">
        <f t="shared" ref="B1354:B1417" si="479">(N1354+U1354)</f>
        <v>12240.839760999999</v>
      </c>
      <c r="C1354" s="6">
        <f t="shared" si="464"/>
        <v>10000</v>
      </c>
      <c r="D1354" s="6">
        <f t="shared" ref="D1354:D1417" si="480">(N1354+U1354)</f>
        <v>12240.839760999999</v>
      </c>
      <c r="E1354" s="48">
        <f t="shared" si="465"/>
        <v>3324.86</v>
      </c>
      <c r="F1354" s="10">
        <f t="shared" si="466"/>
        <v>3337.16</v>
      </c>
      <c r="G1354" s="18">
        <f t="shared" si="476"/>
        <v>40761</v>
      </c>
      <c r="H1354" s="2">
        <f t="shared" si="475"/>
        <v>3.6994038846747124E-3</v>
      </c>
      <c r="I1354" s="1">
        <f t="shared" si="467"/>
        <v>5</v>
      </c>
      <c r="J1354" s="49">
        <f t="shared" si="473"/>
        <v>31</v>
      </c>
      <c r="K1354" s="7">
        <f t="shared" ref="K1354:K1417" si="481">TRUNC(((F1354/E1354)^(I1354/J1354)),8)</f>
        <v>1.00059575</v>
      </c>
      <c r="L1354" s="7">
        <f t="shared" si="468"/>
        <v>1.2025015999999999</v>
      </c>
      <c r="M1354" s="7">
        <f t="shared" si="469"/>
        <v>1.20321799</v>
      </c>
      <c r="N1354" s="6">
        <f t="shared" ref="N1354:N1417" si="482">TRUNC(C1354*M1354,6)</f>
        <v>12032.179899999999</v>
      </c>
      <c r="O1354" s="45">
        <v>0</v>
      </c>
      <c r="P1354" s="6">
        <v>0</v>
      </c>
      <c r="Q1354" s="6">
        <v>0</v>
      </c>
      <c r="R1354" s="2">
        <f t="shared" si="470"/>
        <v>5.0000000000000001E-3</v>
      </c>
      <c r="S1354" s="45">
        <f t="shared" si="471"/>
        <v>1241</v>
      </c>
      <c r="T1354" s="8">
        <f t="shared" ref="T1354:T1417" si="483">ROUND((1+R1354)^(S1354/360),9)</f>
        <v>1.0173418169999999</v>
      </c>
      <c r="U1354" s="6">
        <f t="shared" ref="U1354:U1417" si="484">TRUNC((N1354*(T1354-1)),6)</f>
        <v>208.65986100000001</v>
      </c>
      <c r="V1354" s="3" t="str">
        <f t="shared" si="478"/>
        <v>A=</v>
      </c>
      <c r="W1354" s="9">
        <f t="shared" si="478"/>
        <v>43286</v>
      </c>
    </row>
    <row r="1355" spans="1:23" x14ac:dyDescent="0.2">
      <c r="A1355" s="102">
        <f t="shared" ref="A1355:A1418" si="485">(A1354+1)</f>
        <v>40766</v>
      </c>
      <c r="B1355" s="6">
        <f t="shared" si="479"/>
        <v>12242.467430000001</v>
      </c>
      <c r="C1355" s="6">
        <f t="shared" ref="C1355:C1418" si="486">C1354</f>
        <v>10000</v>
      </c>
      <c r="D1355" s="6">
        <f t="shared" si="480"/>
        <v>12242.467430000001</v>
      </c>
      <c r="E1355" s="48">
        <f t="shared" ref="E1355:E1418" si="487">IF(F1355&lt;&gt;F1354,F1354,E1354)</f>
        <v>3324.86</v>
      </c>
      <c r="F1355" s="10">
        <f t="shared" ref="F1355:F1418" si="488">IF(DAY(A1355)=F$9+1,VLOOKUP(A1355,$AB$10:$AC$174,2),F1354)</f>
        <v>3337.16</v>
      </c>
      <c r="G1355" s="18">
        <f t="shared" si="476"/>
        <v>40761</v>
      </c>
      <c r="H1355" s="2">
        <f t="shared" si="475"/>
        <v>3.6994038846747124E-3</v>
      </c>
      <c r="I1355" s="1">
        <f t="shared" ref="I1355:I1418" si="489">IF(OR(A1355&lt;A$9,A1355=A$9),0,IF(DAY(A1355)=F$9+1,1,I1354+1))</f>
        <v>6</v>
      </c>
      <c r="J1355" s="49">
        <f t="shared" si="473"/>
        <v>31</v>
      </c>
      <c r="K1355" s="7">
        <f t="shared" si="481"/>
        <v>1.0007149399999999</v>
      </c>
      <c r="L1355" s="7">
        <f t="shared" ref="L1355:L1418" si="490">IF(DAY(A1355)=F$9+1,M1354,L1354)</f>
        <v>1.2025015999999999</v>
      </c>
      <c r="M1355" s="7">
        <f t="shared" ref="M1355:M1418" si="491">TRUNC(TRUNC((K1355*L1355),16),8)</f>
        <v>1.20336131</v>
      </c>
      <c r="N1355" s="6">
        <f t="shared" si="482"/>
        <v>12033.6131</v>
      </c>
      <c r="O1355" s="45">
        <v>0</v>
      </c>
      <c r="P1355" s="6">
        <v>0</v>
      </c>
      <c r="Q1355" s="6">
        <v>0</v>
      </c>
      <c r="R1355" s="2">
        <f t="shared" ref="R1355:R1418" si="492">(R1354)</f>
        <v>5.0000000000000001E-3</v>
      </c>
      <c r="S1355" s="45">
        <f t="shared" ref="S1355:S1418" si="493">IF(OR(A1355&lt;A$9,A1355=A$9),0,IF(O1354&gt;0,1,(S1354+1)))</f>
        <v>1242</v>
      </c>
      <c r="T1355" s="8">
        <f t="shared" si="483"/>
        <v>1.017355912</v>
      </c>
      <c r="U1355" s="6">
        <f t="shared" si="484"/>
        <v>208.85433</v>
      </c>
      <c r="V1355" s="3" t="str">
        <f t="shared" ref="V1355:W1370" si="494">V1354</f>
        <v>A=</v>
      </c>
      <c r="W1355" s="9">
        <f t="shared" si="494"/>
        <v>43286</v>
      </c>
    </row>
    <row r="1356" spans="1:23" x14ac:dyDescent="0.2">
      <c r="A1356" s="102">
        <f t="shared" si="485"/>
        <v>40767</v>
      </c>
      <c r="B1356" s="6">
        <f t="shared" si="479"/>
        <v>12244.095443</v>
      </c>
      <c r="C1356" s="6">
        <f t="shared" si="486"/>
        <v>10000</v>
      </c>
      <c r="D1356" s="6">
        <f t="shared" si="480"/>
        <v>12244.095443</v>
      </c>
      <c r="E1356" s="48">
        <f t="shared" si="487"/>
        <v>3324.86</v>
      </c>
      <c r="F1356" s="10">
        <f t="shared" si="488"/>
        <v>3337.16</v>
      </c>
      <c r="G1356" s="18">
        <f t="shared" si="476"/>
        <v>40761</v>
      </c>
      <c r="H1356" s="2">
        <f t="shared" si="475"/>
        <v>3.6994038846747124E-3</v>
      </c>
      <c r="I1356" s="1">
        <f t="shared" si="489"/>
        <v>7</v>
      </c>
      <c r="J1356" s="49">
        <f t="shared" ref="J1356:J1419" si="495">IF(DAY(A1356)=F$9+1,DAY(EOMONTH(A1356,0)), IF(DAY(A1356)&lt;&gt;$F$9+1,J1355))</f>
        <v>31</v>
      </c>
      <c r="K1356" s="7">
        <f t="shared" si="481"/>
        <v>1.00083415</v>
      </c>
      <c r="L1356" s="7">
        <f t="shared" si="490"/>
        <v>1.2025015999999999</v>
      </c>
      <c r="M1356" s="7">
        <f t="shared" si="491"/>
        <v>1.2035046599999999</v>
      </c>
      <c r="N1356" s="6">
        <f t="shared" si="482"/>
        <v>12035.0466</v>
      </c>
      <c r="O1356" s="45">
        <v>0</v>
      </c>
      <c r="P1356" s="6">
        <v>0</v>
      </c>
      <c r="Q1356" s="6">
        <v>0</v>
      </c>
      <c r="R1356" s="2">
        <f t="shared" si="492"/>
        <v>5.0000000000000001E-3</v>
      </c>
      <c r="S1356" s="45">
        <f t="shared" si="493"/>
        <v>1243</v>
      </c>
      <c r="T1356" s="8">
        <f t="shared" si="483"/>
        <v>1.017370007</v>
      </c>
      <c r="U1356" s="6">
        <f t="shared" si="484"/>
        <v>209.04884300000001</v>
      </c>
      <c r="V1356" s="3" t="str">
        <f t="shared" si="494"/>
        <v>A=</v>
      </c>
      <c r="W1356" s="9">
        <f t="shared" si="494"/>
        <v>43286</v>
      </c>
    </row>
    <row r="1357" spans="1:23" x14ac:dyDescent="0.2">
      <c r="A1357" s="102">
        <f t="shared" si="485"/>
        <v>40768</v>
      </c>
      <c r="B1357" s="6">
        <f t="shared" si="479"/>
        <v>12245.723599000001</v>
      </c>
      <c r="C1357" s="6">
        <f t="shared" si="486"/>
        <v>10000</v>
      </c>
      <c r="D1357" s="6">
        <f t="shared" si="480"/>
        <v>12245.723599000001</v>
      </c>
      <c r="E1357" s="48">
        <f t="shared" si="487"/>
        <v>3324.86</v>
      </c>
      <c r="F1357" s="10">
        <f t="shared" si="488"/>
        <v>3337.16</v>
      </c>
      <c r="G1357" s="18">
        <f t="shared" si="476"/>
        <v>40761</v>
      </c>
      <c r="H1357" s="2">
        <f t="shared" si="475"/>
        <v>3.6994038846747124E-3</v>
      </c>
      <c r="I1357" s="1">
        <f t="shared" si="489"/>
        <v>8</v>
      </c>
      <c r="J1357" s="49">
        <f t="shared" si="495"/>
        <v>31</v>
      </c>
      <c r="K1357" s="7">
        <f t="shared" si="481"/>
        <v>1.00095337</v>
      </c>
      <c r="L1357" s="7">
        <f t="shared" si="490"/>
        <v>1.2025015999999999</v>
      </c>
      <c r="M1357" s="7">
        <f t="shared" si="491"/>
        <v>1.2036480199999999</v>
      </c>
      <c r="N1357" s="6">
        <f t="shared" si="482"/>
        <v>12036.4802</v>
      </c>
      <c r="O1357" s="45">
        <v>0</v>
      </c>
      <c r="P1357" s="6">
        <v>0</v>
      </c>
      <c r="Q1357" s="6">
        <v>0</v>
      </c>
      <c r="R1357" s="2">
        <f t="shared" si="492"/>
        <v>5.0000000000000001E-3</v>
      </c>
      <c r="S1357" s="45">
        <f t="shared" si="493"/>
        <v>1244</v>
      </c>
      <c r="T1357" s="8">
        <f t="shared" si="483"/>
        <v>1.0173841020000001</v>
      </c>
      <c r="U1357" s="6">
        <f t="shared" si="484"/>
        <v>209.24339900000001</v>
      </c>
      <c r="V1357" s="3" t="str">
        <f t="shared" si="494"/>
        <v>A=</v>
      </c>
      <c r="W1357" s="9">
        <f t="shared" si="494"/>
        <v>43286</v>
      </c>
    </row>
    <row r="1358" spans="1:23" x14ac:dyDescent="0.2">
      <c r="A1358" s="102">
        <f t="shared" si="485"/>
        <v>40769</v>
      </c>
      <c r="B1358" s="6">
        <f t="shared" si="479"/>
        <v>12247.3521</v>
      </c>
      <c r="C1358" s="6">
        <f t="shared" si="486"/>
        <v>10000</v>
      </c>
      <c r="D1358" s="6">
        <f t="shared" si="480"/>
        <v>12247.3521</v>
      </c>
      <c r="E1358" s="48">
        <f t="shared" si="487"/>
        <v>3324.86</v>
      </c>
      <c r="F1358" s="10">
        <f t="shared" si="488"/>
        <v>3337.16</v>
      </c>
      <c r="G1358" s="18">
        <f t="shared" si="476"/>
        <v>40761</v>
      </c>
      <c r="H1358" s="2">
        <f t="shared" si="475"/>
        <v>3.6994038846747124E-3</v>
      </c>
      <c r="I1358" s="1">
        <f t="shared" si="489"/>
        <v>9</v>
      </c>
      <c r="J1358" s="49">
        <f t="shared" si="495"/>
        <v>31</v>
      </c>
      <c r="K1358" s="7">
        <f t="shared" si="481"/>
        <v>1.00107261</v>
      </c>
      <c r="L1358" s="7">
        <f t="shared" si="490"/>
        <v>1.2025015999999999</v>
      </c>
      <c r="M1358" s="7">
        <f t="shared" si="491"/>
        <v>1.20379141</v>
      </c>
      <c r="N1358" s="6">
        <f t="shared" si="482"/>
        <v>12037.9141</v>
      </c>
      <c r="O1358" s="45">
        <v>0</v>
      </c>
      <c r="P1358" s="6">
        <v>0</v>
      </c>
      <c r="Q1358" s="6">
        <v>0</v>
      </c>
      <c r="R1358" s="2">
        <f t="shared" si="492"/>
        <v>5.0000000000000001E-3</v>
      </c>
      <c r="S1358" s="45">
        <f t="shared" si="493"/>
        <v>1245</v>
      </c>
      <c r="T1358" s="8">
        <f t="shared" si="483"/>
        <v>1.0173981969999999</v>
      </c>
      <c r="U1358" s="6">
        <f t="shared" si="484"/>
        <v>209.43799999999999</v>
      </c>
      <c r="V1358" s="3" t="str">
        <f t="shared" si="494"/>
        <v>A=</v>
      </c>
      <c r="W1358" s="9">
        <f t="shared" si="494"/>
        <v>43286</v>
      </c>
    </row>
    <row r="1359" spans="1:23" x14ac:dyDescent="0.2">
      <c r="A1359" s="102">
        <f t="shared" si="485"/>
        <v>40770</v>
      </c>
      <c r="B1359" s="6">
        <f t="shared" si="479"/>
        <v>12248.980743999999</v>
      </c>
      <c r="C1359" s="6">
        <f t="shared" si="486"/>
        <v>10000</v>
      </c>
      <c r="D1359" s="6">
        <f t="shared" si="480"/>
        <v>12248.980743999999</v>
      </c>
      <c r="E1359" s="48">
        <f t="shared" si="487"/>
        <v>3324.86</v>
      </c>
      <c r="F1359" s="10">
        <f t="shared" si="488"/>
        <v>3337.16</v>
      </c>
      <c r="G1359" s="18">
        <f t="shared" si="476"/>
        <v>40761</v>
      </c>
      <c r="H1359" s="2">
        <f t="shared" si="475"/>
        <v>3.6994038846747124E-3</v>
      </c>
      <c r="I1359" s="1">
        <f t="shared" si="489"/>
        <v>10</v>
      </c>
      <c r="J1359" s="49">
        <f t="shared" si="495"/>
        <v>31</v>
      </c>
      <c r="K1359" s="7">
        <f t="shared" si="481"/>
        <v>1.00119186</v>
      </c>
      <c r="L1359" s="7">
        <f t="shared" si="490"/>
        <v>1.2025015999999999</v>
      </c>
      <c r="M1359" s="7">
        <f t="shared" si="491"/>
        <v>1.20393481</v>
      </c>
      <c r="N1359" s="6">
        <f t="shared" si="482"/>
        <v>12039.348099999999</v>
      </c>
      <c r="O1359" s="45">
        <v>0</v>
      </c>
      <c r="P1359" s="6">
        <v>0</v>
      </c>
      <c r="Q1359" s="6">
        <v>0</v>
      </c>
      <c r="R1359" s="2">
        <f t="shared" si="492"/>
        <v>5.0000000000000001E-3</v>
      </c>
      <c r="S1359" s="45">
        <f t="shared" si="493"/>
        <v>1246</v>
      </c>
      <c r="T1359" s="8">
        <f t="shared" si="483"/>
        <v>1.0174122919999999</v>
      </c>
      <c r="U1359" s="6">
        <f t="shared" si="484"/>
        <v>209.632644</v>
      </c>
      <c r="V1359" s="3" t="str">
        <f t="shared" si="494"/>
        <v>A=</v>
      </c>
      <c r="W1359" s="9">
        <f t="shared" si="494"/>
        <v>43286</v>
      </c>
    </row>
    <row r="1360" spans="1:23" x14ac:dyDescent="0.2">
      <c r="A1360" s="102">
        <f t="shared" si="485"/>
        <v>40771</v>
      </c>
      <c r="B1360" s="6">
        <f t="shared" si="479"/>
        <v>12250.609542</v>
      </c>
      <c r="C1360" s="6">
        <f t="shared" si="486"/>
        <v>10000</v>
      </c>
      <c r="D1360" s="6">
        <f t="shared" si="480"/>
        <v>12250.609542</v>
      </c>
      <c r="E1360" s="48">
        <f t="shared" si="487"/>
        <v>3324.86</v>
      </c>
      <c r="F1360" s="10">
        <f t="shared" si="488"/>
        <v>3337.16</v>
      </c>
      <c r="G1360" s="18">
        <f t="shared" si="476"/>
        <v>40761</v>
      </c>
      <c r="H1360" s="2">
        <f t="shared" si="475"/>
        <v>3.6994038846747124E-3</v>
      </c>
      <c r="I1360" s="1">
        <f t="shared" si="489"/>
        <v>11</v>
      </c>
      <c r="J1360" s="49">
        <f t="shared" si="495"/>
        <v>31</v>
      </c>
      <c r="K1360" s="7">
        <f t="shared" si="481"/>
        <v>1.00131112</v>
      </c>
      <c r="L1360" s="7">
        <f t="shared" si="490"/>
        <v>1.2025015999999999</v>
      </c>
      <c r="M1360" s="7">
        <f t="shared" si="491"/>
        <v>1.20407822</v>
      </c>
      <c r="N1360" s="6">
        <f t="shared" si="482"/>
        <v>12040.7822</v>
      </c>
      <c r="O1360" s="45">
        <v>0</v>
      </c>
      <c r="P1360" s="6">
        <v>0</v>
      </c>
      <c r="Q1360" s="6">
        <v>0</v>
      </c>
      <c r="R1360" s="2">
        <f t="shared" si="492"/>
        <v>5.0000000000000001E-3</v>
      </c>
      <c r="S1360" s="45">
        <f t="shared" si="493"/>
        <v>1247</v>
      </c>
      <c r="T1360" s="8">
        <f t="shared" si="483"/>
        <v>1.0174263880000001</v>
      </c>
      <c r="U1360" s="6">
        <f t="shared" si="484"/>
        <v>209.82734199999999</v>
      </c>
      <c r="V1360" s="3" t="str">
        <f t="shared" si="494"/>
        <v>A=</v>
      </c>
      <c r="W1360" s="9">
        <f t="shared" si="494"/>
        <v>43286</v>
      </c>
    </row>
    <row r="1361" spans="1:23" x14ac:dyDescent="0.2">
      <c r="A1361" s="102">
        <f t="shared" si="485"/>
        <v>40772</v>
      </c>
      <c r="B1361" s="6">
        <f t="shared" si="479"/>
        <v>12252.238584000001</v>
      </c>
      <c r="C1361" s="6">
        <f t="shared" si="486"/>
        <v>10000</v>
      </c>
      <c r="D1361" s="6">
        <f t="shared" si="480"/>
        <v>12252.238584000001</v>
      </c>
      <c r="E1361" s="48">
        <f t="shared" si="487"/>
        <v>3324.86</v>
      </c>
      <c r="F1361" s="10">
        <f t="shared" si="488"/>
        <v>3337.16</v>
      </c>
      <c r="G1361" s="18">
        <f t="shared" si="476"/>
        <v>40761</v>
      </c>
      <c r="H1361" s="2">
        <f t="shared" si="475"/>
        <v>3.6994038846747124E-3</v>
      </c>
      <c r="I1361" s="1">
        <f t="shared" si="489"/>
        <v>12</v>
      </c>
      <c r="J1361" s="49">
        <f t="shared" si="495"/>
        <v>31</v>
      </c>
      <c r="K1361" s="7">
        <f t="shared" si="481"/>
        <v>1.0014304000000001</v>
      </c>
      <c r="L1361" s="7">
        <f t="shared" si="490"/>
        <v>1.2025015999999999</v>
      </c>
      <c r="M1361" s="7">
        <f t="shared" si="491"/>
        <v>1.20422165</v>
      </c>
      <c r="N1361" s="6">
        <f t="shared" si="482"/>
        <v>12042.2165</v>
      </c>
      <c r="O1361" s="45">
        <v>0</v>
      </c>
      <c r="P1361" s="6">
        <v>0</v>
      </c>
      <c r="Q1361" s="6">
        <v>0</v>
      </c>
      <c r="R1361" s="2">
        <f t="shared" si="492"/>
        <v>5.0000000000000001E-3</v>
      </c>
      <c r="S1361" s="45">
        <f t="shared" si="493"/>
        <v>1248</v>
      </c>
      <c r="T1361" s="8">
        <f t="shared" si="483"/>
        <v>1.017440484</v>
      </c>
      <c r="U1361" s="6">
        <f t="shared" si="484"/>
        <v>210.02208400000001</v>
      </c>
      <c r="V1361" s="3" t="str">
        <f t="shared" si="494"/>
        <v>A=</v>
      </c>
      <c r="W1361" s="9">
        <f t="shared" si="494"/>
        <v>43286</v>
      </c>
    </row>
    <row r="1362" spans="1:23" x14ac:dyDescent="0.2">
      <c r="A1362" s="102">
        <f t="shared" si="485"/>
        <v>40773</v>
      </c>
      <c r="B1362" s="6">
        <f t="shared" si="479"/>
        <v>12253.867869</v>
      </c>
      <c r="C1362" s="6">
        <f t="shared" si="486"/>
        <v>10000</v>
      </c>
      <c r="D1362" s="6">
        <f t="shared" si="480"/>
        <v>12253.867869</v>
      </c>
      <c r="E1362" s="48">
        <f t="shared" si="487"/>
        <v>3324.86</v>
      </c>
      <c r="F1362" s="10">
        <f t="shared" si="488"/>
        <v>3337.16</v>
      </c>
      <c r="G1362" s="18">
        <f t="shared" si="476"/>
        <v>40761</v>
      </c>
      <c r="H1362" s="2">
        <f t="shared" si="475"/>
        <v>3.6994038846747124E-3</v>
      </c>
      <c r="I1362" s="1">
        <f t="shared" si="489"/>
        <v>13</v>
      </c>
      <c r="J1362" s="49">
        <f t="shared" si="495"/>
        <v>31</v>
      </c>
      <c r="K1362" s="7">
        <f t="shared" si="481"/>
        <v>1.00154969</v>
      </c>
      <c r="L1362" s="7">
        <f t="shared" si="490"/>
        <v>1.2025015999999999</v>
      </c>
      <c r="M1362" s="7">
        <f t="shared" si="491"/>
        <v>1.2043651</v>
      </c>
      <c r="N1362" s="6">
        <f t="shared" si="482"/>
        <v>12043.651</v>
      </c>
      <c r="O1362" s="45">
        <v>0</v>
      </c>
      <c r="P1362" s="6">
        <v>0</v>
      </c>
      <c r="Q1362" s="6">
        <v>0</v>
      </c>
      <c r="R1362" s="2">
        <f t="shared" si="492"/>
        <v>5.0000000000000001E-3</v>
      </c>
      <c r="S1362" s="45">
        <f t="shared" si="493"/>
        <v>1249</v>
      </c>
      <c r="T1362" s="8">
        <f t="shared" si="483"/>
        <v>1.0174545800000001</v>
      </c>
      <c r="U1362" s="6">
        <f t="shared" si="484"/>
        <v>210.216869</v>
      </c>
      <c r="V1362" s="3" t="str">
        <f t="shared" si="494"/>
        <v>A=</v>
      </c>
      <c r="W1362" s="9">
        <f t="shared" si="494"/>
        <v>43286</v>
      </c>
    </row>
    <row r="1363" spans="1:23" x14ac:dyDescent="0.2">
      <c r="A1363" s="102">
        <f t="shared" si="485"/>
        <v>40774</v>
      </c>
      <c r="B1363" s="6">
        <f t="shared" si="479"/>
        <v>12255.497399</v>
      </c>
      <c r="C1363" s="6">
        <f t="shared" si="486"/>
        <v>10000</v>
      </c>
      <c r="D1363" s="6">
        <f t="shared" si="480"/>
        <v>12255.497399</v>
      </c>
      <c r="E1363" s="48">
        <f t="shared" si="487"/>
        <v>3324.86</v>
      </c>
      <c r="F1363" s="10">
        <f t="shared" si="488"/>
        <v>3337.16</v>
      </c>
      <c r="G1363" s="18">
        <f t="shared" si="476"/>
        <v>40761</v>
      </c>
      <c r="H1363" s="2">
        <f t="shared" si="475"/>
        <v>3.6994038846747124E-3</v>
      </c>
      <c r="I1363" s="1">
        <f t="shared" si="489"/>
        <v>14</v>
      </c>
      <c r="J1363" s="49">
        <f t="shared" si="495"/>
        <v>31</v>
      </c>
      <c r="K1363" s="7">
        <f t="shared" si="481"/>
        <v>1.0016689999999999</v>
      </c>
      <c r="L1363" s="7">
        <f t="shared" si="490"/>
        <v>1.2025015999999999</v>
      </c>
      <c r="M1363" s="7">
        <f t="shared" si="491"/>
        <v>1.20450857</v>
      </c>
      <c r="N1363" s="6">
        <f t="shared" si="482"/>
        <v>12045.0857</v>
      </c>
      <c r="O1363" s="45">
        <v>0</v>
      </c>
      <c r="P1363" s="6">
        <v>0</v>
      </c>
      <c r="Q1363" s="6">
        <v>0</v>
      </c>
      <c r="R1363" s="2">
        <f t="shared" si="492"/>
        <v>5.0000000000000001E-3</v>
      </c>
      <c r="S1363" s="45">
        <f t="shared" si="493"/>
        <v>1250</v>
      </c>
      <c r="T1363" s="8">
        <f t="shared" si="483"/>
        <v>1.017468676</v>
      </c>
      <c r="U1363" s="6">
        <f t="shared" si="484"/>
        <v>210.411699</v>
      </c>
      <c r="V1363" s="3" t="str">
        <f t="shared" si="494"/>
        <v>A=</v>
      </c>
      <c r="W1363" s="9">
        <f t="shared" si="494"/>
        <v>43286</v>
      </c>
    </row>
    <row r="1364" spans="1:23" x14ac:dyDescent="0.2">
      <c r="A1364" s="102">
        <f t="shared" si="485"/>
        <v>40775</v>
      </c>
      <c r="B1364" s="6">
        <f t="shared" si="479"/>
        <v>12257.127071000001</v>
      </c>
      <c r="C1364" s="6">
        <f t="shared" si="486"/>
        <v>10000</v>
      </c>
      <c r="D1364" s="6">
        <f t="shared" si="480"/>
        <v>12257.127071000001</v>
      </c>
      <c r="E1364" s="48">
        <f t="shared" si="487"/>
        <v>3324.86</v>
      </c>
      <c r="F1364" s="10">
        <f t="shared" si="488"/>
        <v>3337.16</v>
      </c>
      <c r="G1364" s="18">
        <f t="shared" si="476"/>
        <v>40761</v>
      </c>
      <c r="H1364" s="2">
        <f t="shared" si="475"/>
        <v>3.6994038846747124E-3</v>
      </c>
      <c r="I1364" s="1">
        <f t="shared" si="489"/>
        <v>15</v>
      </c>
      <c r="J1364" s="49">
        <f t="shared" si="495"/>
        <v>31</v>
      </c>
      <c r="K1364" s="7">
        <f t="shared" si="481"/>
        <v>1.00178832</v>
      </c>
      <c r="L1364" s="7">
        <f t="shared" si="490"/>
        <v>1.2025015999999999</v>
      </c>
      <c r="M1364" s="7">
        <f t="shared" si="491"/>
        <v>1.20465205</v>
      </c>
      <c r="N1364" s="6">
        <f t="shared" si="482"/>
        <v>12046.520500000001</v>
      </c>
      <c r="O1364" s="45">
        <v>0</v>
      </c>
      <c r="P1364" s="6">
        <v>0</v>
      </c>
      <c r="Q1364" s="6">
        <v>0</v>
      </c>
      <c r="R1364" s="2">
        <f t="shared" si="492"/>
        <v>5.0000000000000001E-3</v>
      </c>
      <c r="S1364" s="45">
        <f t="shared" si="493"/>
        <v>1251</v>
      </c>
      <c r="T1364" s="8">
        <f t="shared" si="483"/>
        <v>1.0174827719999999</v>
      </c>
      <c r="U1364" s="6">
        <f t="shared" si="484"/>
        <v>210.606571</v>
      </c>
      <c r="V1364" s="3" t="str">
        <f t="shared" si="494"/>
        <v>A=</v>
      </c>
      <c r="W1364" s="9">
        <f t="shared" si="494"/>
        <v>43286</v>
      </c>
    </row>
    <row r="1365" spans="1:23" x14ac:dyDescent="0.2">
      <c r="A1365" s="102">
        <f t="shared" si="485"/>
        <v>40776</v>
      </c>
      <c r="B1365" s="6">
        <f t="shared" si="479"/>
        <v>12258.757099999999</v>
      </c>
      <c r="C1365" s="6">
        <f t="shared" si="486"/>
        <v>10000</v>
      </c>
      <c r="D1365" s="6">
        <f t="shared" si="480"/>
        <v>12258.757099999999</v>
      </c>
      <c r="E1365" s="48">
        <f t="shared" si="487"/>
        <v>3324.86</v>
      </c>
      <c r="F1365" s="10">
        <f t="shared" si="488"/>
        <v>3337.16</v>
      </c>
      <c r="G1365" s="18">
        <f t="shared" si="476"/>
        <v>40761</v>
      </c>
      <c r="H1365" s="2">
        <f t="shared" si="475"/>
        <v>3.6994038846747124E-3</v>
      </c>
      <c r="I1365" s="1">
        <f t="shared" si="489"/>
        <v>16</v>
      </c>
      <c r="J1365" s="49">
        <f t="shared" si="495"/>
        <v>31</v>
      </c>
      <c r="K1365" s="7">
        <f t="shared" si="481"/>
        <v>1.0019076600000001</v>
      </c>
      <c r="L1365" s="7">
        <f t="shared" si="490"/>
        <v>1.2025015999999999</v>
      </c>
      <c r="M1365" s="7">
        <f t="shared" si="491"/>
        <v>1.20479556</v>
      </c>
      <c r="N1365" s="6">
        <f t="shared" si="482"/>
        <v>12047.955599999999</v>
      </c>
      <c r="O1365" s="45">
        <v>0</v>
      </c>
      <c r="P1365" s="6">
        <v>0</v>
      </c>
      <c r="Q1365" s="6">
        <v>0</v>
      </c>
      <c r="R1365" s="2">
        <f t="shared" si="492"/>
        <v>5.0000000000000001E-3</v>
      </c>
      <c r="S1365" s="45">
        <f t="shared" si="493"/>
        <v>1252</v>
      </c>
      <c r="T1365" s="8">
        <f t="shared" si="483"/>
        <v>1.0174968689999999</v>
      </c>
      <c r="U1365" s="6">
        <f t="shared" si="484"/>
        <v>210.8015</v>
      </c>
      <c r="V1365" s="3" t="str">
        <f t="shared" si="494"/>
        <v>A=</v>
      </c>
      <c r="W1365" s="9">
        <f t="shared" si="494"/>
        <v>43286</v>
      </c>
    </row>
    <row r="1366" spans="1:23" x14ac:dyDescent="0.2">
      <c r="A1366" s="102">
        <f t="shared" si="485"/>
        <v>40777</v>
      </c>
      <c r="B1366" s="6">
        <f t="shared" si="479"/>
        <v>12260.387272</v>
      </c>
      <c r="C1366" s="6">
        <f t="shared" si="486"/>
        <v>10000</v>
      </c>
      <c r="D1366" s="6">
        <f t="shared" si="480"/>
        <v>12260.387272</v>
      </c>
      <c r="E1366" s="48">
        <f t="shared" si="487"/>
        <v>3324.86</v>
      </c>
      <c r="F1366" s="10">
        <f t="shared" si="488"/>
        <v>3337.16</v>
      </c>
      <c r="G1366" s="18">
        <f t="shared" si="476"/>
        <v>40761</v>
      </c>
      <c r="H1366" s="2">
        <f t="shared" si="475"/>
        <v>3.6994038846747124E-3</v>
      </c>
      <c r="I1366" s="1">
        <f t="shared" si="489"/>
        <v>17</v>
      </c>
      <c r="J1366" s="49">
        <f t="shared" si="495"/>
        <v>31</v>
      </c>
      <c r="K1366" s="7">
        <f t="shared" si="481"/>
        <v>1.0020270099999999</v>
      </c>
      <c r="L1366" s="7">
        <f t="shared" si="490"/>
        <v>1.2025015999999999</v>
      </c>
      <c r="M1366" s="7">
        <f t="shared" si="491"/>
        <v>1.2049390799999999</v>
      </c>
      <c r="N1366" s="6">
        <f t="shared" si="482"/>
        <v>12049.390799999999</v>
      </c>
      <c r="O1366" s="45">
        <v>0</v>
      </c>
      <c r="P1366" s="6">
        <v>0</v>
      </c>
      <c r="Q1366" s="6">
        <v>0</v>
      </c>
      <c r="R1366" s="2">
        <f t="shared" si="492"/>
        <v>5.0000000000000001E-3</v>
      </c>
      <c r="S1366" s="45">
        <f t="shared" si="493"/>
        <v>1253</v>
      </c>
      <c r="T1366" s="8">
        <f t="shared" si="483"/>
        <v>1.0175109659999999</v>
      </c>
      <c r="U1366" s="6">
        <f t="shared" si="484"/>
        <v>210.99647200000001</v>
      </c>
      <c r="V1366" s="3" t="str">
        <f t="shared" si="494"/>
        <v>A=</v>
      </c>
      <c r="W1366" s="9">
        <f t="shared" si="494"/>
        <v>43286</v>
      </c>
    </row>
    <row r="1367" spans="1:23" x14ac:dyDescent="0.2">
      <c r="A1367" s="102">
        <f t="shared" si="485"/>
        <v>40778</v>
      </c>
      <c r="B1367" s="6">
        <f t="shared" si="479"/>
        <v>12262.017586</v>
      </c>
      <c r="C1367" s="6">
        <f t="shared" si="486"/>
        <v>10000</v>
      </c>
      <c r="D1367" s="6">
        <f t="shared" si="480"/>
        <v>12262.017586</v>
      </c>
      <c r="E1367" s="48">
        <f t="shared" si="487"/>
        <v>3324.86</v>
      </c>
      <c r="F1367" s="10">
        <f t="shared" si="488"/>
        <v>3337.16</v>
      </c>
      <c r="G1367" s="18">
        <f t="shared" si="476"/>
        <v>40761</v>
      </c>
      <c r="H1367" s="2">
        <f t="shared" si="475"/>
        <v>3.6994038846747124E-3</v>
      </c>
      <c r="I1367" s="1">
        <f t="shared" si="489"/>
        <v>18</v>
      </c>
      <c r="J1367" s="49">
        <f t="shared" si="495"/>
        <v>31</v>
      </c>
      <c r="K1367" s="7">
        <f t="shared" si="481"/>
        <v>1.00214637</v>
      </c>
      <c r="L1367" s="7">
        <f t="shared" si="490"/>
        <v>1.2025015999999999</v>
      </c>
      <c r="M1367" s="7">
        <f t="shared" si="491"/>
        <v>1.2050826100000001</v>
      </c>
      <c r="N1367" s="6">
        <f t="shared" si="482"/>
        <v>12050.8261</v>
      </c>
      <c r="O1367" s="45">
        <v>0</v>
      </c>
      <c r="P1367" s="6">
        <v>0</v>
      </c>
      <c r="Q1367" s="6">
        <v>0</v>
      </c>
      <c r="R1367" s="2">
        <f t="shared" si="492"/>
        <v>5.0000000000000001E-3</v>
      </c>
      <c r="S1367" s="45">
        <f t="shared" si="493"/>
        <v>1254</v>
      </c>
      <c r="T1367" s="8">
        <f t="shared" si="483"/>
        <v>1.0175250629999999</v>
      </c>
      <c r="U1367" s="6">
        <f t="shared" si="484"/>
        <v>211.191486</v>
      </c>
      <c r="V1367" s="3" t="str">
        <f t="shared" si="494"/>
        <v>A=</v>
      </c>
      <c r="W1367" s="9">
        <f t="shared" si="494"/>
        <v>43286</v>
      </c>
    </row>
    <row r="1368" spans="1:23" x14ac:dyDescent="0.2">
      <c r="A1368" s="102">
        <f t="shared" si="485"/>
        <v>40779</v>
      </c>
      <c r="B1368" s="6">
        <f t="shared" si="479"/>
        <v>12263.648144000001</v>
      </c>
      <c r="C1368" s="6">
        <f t="shared" si="486"/>
        <v>10000</v>
      </c>
      <c r="D1368" s="6">
        <f t="shared" si="480"/>
        <v>12263.648144000001</v>
      </c>
      <c r="E1368" s="48">
        <f t="shared" si="487"/>
        <v>3324.86</v>
      </c>
      <c r="F1368" s="10">
        <f t="shared" si="488"/>
        <v>3337.16</v>
      </c>
      <c r="G1368" s="18">
        <f t="shared" si="476"/>
        <v>40761</v>
      </c>
      <c r="H1368" s="2">
        <f t="shared" si="475"/>
        <v>3.6994038846747124E-3</v>
      </c>
      <c r="I1368" s="1">
        <f t="shared" si="489"/>
        <v>19</v>
      </c>
      <c r="J1368" s="49">
        <f t="shared" si="495"/>
        <v>31</v>
      </c>
      <c r="K1368" s="7">
        <f t="shared" si="481"/>
        <v>1.0022657500000001</v>
      </c>
      <c r="L1368" s="7">
        <f t="shared" si="490"/>
        <v>1.2025015999999999</v>
      </c>
      <c r="M1368" s="7">
        <f t="shared" si="491"/>
        <v>1.20522616</v>
      </c>
      <c r="N1368" s="6">
        <f t="shared" si="482"/>
        <v>12052.2616</v>
      </c>
      <c r="O1368" s="45">
        <v>0</v>
      </c>
      <c r="P1368" s="6">
        <v>0</v>
      </c>
      <c r="Q1368" s="6">
        <v>0</v>
      </c>
      <c r="R1368" s="2">
        <f t="shared" si="492"/>
        <v>5.0000000000000001E-3</v>
      </c>
      <c r="S1368" s="45">
        <f t="shared" si="493"/>
        <v>1255</v>
      </c>
      <c r="T1368" s="8">
        <f t="shared" si="483"/>
        <v>1.0175391600000001</v>
      </c>
      <c r="U1368" s="6">
        <f t="shared" si="484"/>
        <v>211.38654399999999</v>
      </c>
      <c r="V1368" s="3" t="str">
        <f t="shared" si="494"/>
        <v>A=</v>
      </c>
      <c r="W1368" s="9">
        <f t="shared" si="494"/>
        <v>43286</v>
      </c>
    </row>
    <row r="1369" spans="1:23" x14ac:dyDescent="0.2">
      <c r="A1369" s="102">
        <f t="shared" si="485"/>
        <v>40780</v>
      </c>
      <c r="B1369" s="6">
        <f t="shared" si="479"/>
        <v>12265.278946</v>
      </c>
      <c r="C1369" s="6">
        <f t="shared" si="486"/>
        <v>10000</v>
      </c>
      <c r="D1369" s="6">
        <f t="shared" si="480"/>
        <v>12265.278946</v>
      </c>
      <c r="E1369" s="48">
        <f t="shared" si="487"/>
        <v>3324.86</v>
      </c>
      <c r="F1369" s="10">
        <f t="shared" si="488"/>
        <v>3337.16</v>
      </c>
      <c r="G1369" s="18">
        <f t="shared" si="476"/>
        <v>40761</v>
      </c>
      <c r="H1369" s="2">
        <f t="shared" si="475"/>
        <v>3.6994038846747124E-3</v>
      </c>
      <c r="I1369" s="1">
        <f t="shared" si="489"/>
        <v>20</v>
      </c>
      <c r="J1369" s="49">
        <f t="shared" si="495"/>
        <v>31</v>
      </c>
      <c r="K1369" s="7">
        <f t="shared" si="481"/>
        <v>1.0023851399999999</v>
      </c>
      <c r="L1369" s="7">
        <f t="shared" si="490"/>
        <v>1.2025015999999999</v>
      </c>
      <c r="M1369" s="7">
        <f t="shared" si="491"/>
        <v>1.2053697299999999</v>
      </c>
      <c r="N1369" s="6">
        <f t="shared" si="482"/>
        <v>12053.6973</v>
      </c>
      <c r="O1369" s="45">
        <v>0</v>
      </c>
      <c r="P1369" s="6">
        <v>0</v>
      </c>
      <c r="Q1369" s="6">
        <v>0</v>
      </c>
      <c r="R1369" s="2">
        <f t="shared" si="492"/>
        <v>5.0000000000000001E-3</v>
      </c>
      <c r="S1369" s="45">
        <f t="shared" si="493"/>
        <v>1256</v>
      </c>
      <c r="T1369" s="8">
        <f t="shared" si="483"/>
        <v>1.0175532570000001</v>
      </c>
      <c r="U1369" s="6">
        <f t="shared" si="484"/>
        <v>211.58164600000001</v>
      </c>
      <c r="V1369" s="3" t="str">
        <f t="shared" si="494"/>
        <v>A=</v>
      </c>
      <c r="W1369" s="9">
        <f t="shared" si="494"/>
        <v>43286</v>
      </c>
    </row>
    <row r="1370" spans="1:23" x14ac:dyDescent="0.2">
      <c r="A1370" s="102">
        <f t="shared" si="485"/>
        <v>40781</v>
      </c>
      <c r="B1370" s="6">
        <f t="shared" si="479"/>
        <v>12266.910003999999</v>
      </c>
      <c r="C1370" s="6">
        <f t="shared" si="486"/>
        <v>10000</v>
      </c>
      <c r="D1370" s="6">
        <f t="shared" si="480"/>
        <v>12266.910003999999</v>
      </c>
      <c r="E1370" s="48">
        <f t="shared" si="487"/>
        <v>3324.86</v>
      </c>
      <c r="F1370" s="10">
        <f t="shared" si="488"/>
        <v>3337.16</v>
      </c>
      <c r="G1370" s="18">
        <f t="shared" si="476"/>
        <v>40761</v>
      </c>
      <c r="H1370" s="2">
        <f t="shared" si="475"/>
        <v>3.6994038846747124E-3</v>
      </c>
      <c r="I1370" s="1">
        <f t="shared" si="489"/>
        <v>21</v>
      </c>
      <c r="J1370" s="49">
        <f t="shared" si="495"/>
        <v>31</v>
      </c>
      <c r="K1370" s="7">
        <f t="shared" si="481"/>
        <v>1.00250455</v>
      </c>
      <c r="L1370" s="7">
        <f t="shared" si="490"/>
        <v>1.2025015999999999</v>
      </c>
      <c r="M1370" s="7">
        <f t="shared" si="491"/>
        <v>1.2055133200000001</v>
      </c>
      <c r="N1370" s="6">
        <f t="shared" si="482"/>
        <v>12055.1332</v>
      </c>
      <c r="O1370" s="45">
        <v>0</v>
      </c>
      <c r="P1370" s="6">
        <v>0</v>
      </c>
      <c r="Q1370" s="6">
        <v>0</v>
      </c>
      <c r="R1370" s="2">
        <f t="shared" si="492"/>
        <v>5.0000000000000001E-3</v>
      </c>
      <c r="S1370" s="45">
        <f t="shared" si="493"/>
        <v>1257</v>
      </c>
      <c r="T1370" s="8">
        <f t="shared" si="483"/>
        <v>1.017567355</v>
      </c>
      <c r="U1370" s="6">
        <f t="shared" si="484"/>
        <v>211.776804</v>
      </c>
      <c r="V1370" s="3" t="str">
        <f t="shared" si="494"/>
        <v>A=</v>
      </c>
      <c r="W1370" s="9">
        <f t="shared" si="494"/>
        <v>43286</v>
      </c>
    </row>
    <row r="1371" spans="1:23" x14ac:dyDescent="0.2">
      <c r="A1371" s="102">
        <f t="shared" si="485"/>
        <v>40782</v>
      </c>
      <c r="B1371" s="6">
        <f t="shared" si="479"/>
        <v>12268.541192000001</v>
      </c>
      <c r="C1371" s="6">
        <f t="shared" si="486"/>
        <v>10000</v>
      </c>
      <c r="D1371" s="6">
        <f t="shared" si="480"/>
        <v>12268.541192000001</v>
      </c>
      <c r="E1371" s="48">
        <f t="shared" si="487"/>
        <v>3324.86</v>
      </c>
      <c r="F1371" s="10">
        <f t="shared" si="488"/>
        <v>3337.16</v>
      </c>
      <c r="G1371" s="18">
        <f t="shared" si="476"/>
        <v>40761</v>
      </c>
      <c r="H1371" s="2">
        <f t="shared" si="475"/>
        <v>3.6994038846747124E-3</v>
      </c>
      <c r="I1371" s="1">
        <f t="shared" si="489"/>
        <v>22</v>
      </c>
      <c r="J1371" s="49">
        <f t="shared" si="495"/>
        <v>31</v>
      </c>
      <c r="K1371" s="7">
        <f t="shared" si="481"/>
        <v>1.0026239699999999</v>
      </c>
      <c r="L1371" s="7">
        <f t="shared" si="490"/>
        <v>1.2025015999999999</v>
      </c>
      <c r="M1371" s="7">
        <f t="shared" si="491"/>
        <v>1.20565692</v>
      </c>
      <c r="N1371" s="6">
        <f t="shared" si="482"/>
        <v>12056.5692</v>
      </c>
      <c r="O1371" s="45">
        <v>0</v>
      </c>
      <c r="P1371" s="6">
        <v>0</v>
      </c>
      <c r="Q1371" s="6">
        <v>0</v>
      </c>
      <c r="R1371" s="2">
        <f t="shared" si="492"/>
        <v>5.0000000000000001E-3</v>
      </c>
      <c r="S1371" s="45">
        <f t="shared" si="493"/>
        <v>1258</v>
      </c>
      <c r="T1371" s="8">
        <f t="shared" si="483"/>
        <v>1.0175814519999999</v>
      </c>
      <c r="U1371" s="6">
        <f t="shared" si="484"/>
        <v>211.971992</v>
      </c>
      <c r="V1371" s="3" t="str">
        <f t="shared" ref="V1371:W1386" si="496">V1370</f>
        <v>A=</v>
      </c>
      <c r="W1371" s="9">
        <f t="shared" si="496"/>
        <v>43286</v>
      </c>
    </row>
    <row r="1372" spans="1:23" x14ac:dyDescent="0.2">
      <c r="A1372" s="102">
        <f t="shared" si="485"/>
        <v>40783</v>
      </c>
      <c r="B1372" s="6">
        <f t="shared" si="479"/>
        <v>12270.172737999999</v>
      </c>
      <c r="C1372" s="6">
        <f t="shared" si="486"/>
        <v>10000</v>
      </c>
      <c r="D1372" s="6">
        <f t="shared" si="480"/>
        <v>12270.172737999999</v>
      </c>
      <c r="E1372" s="48">
        <f t="shared" si="487"/>
        <v>3324.86</v>
      </c>
      <c r="F1372" s="10">
        <f t="shared" si="488"/>
        <v>3337.16</v>
      </c>
      <c r="G1372" s="18">
        <f t="shared" si="476"/>
        <v>40761</v>
      </c>
      <c r="H1372" s="2">
        <f t="shared" si="475"/>
        <v>3.6994038846747124E-3</v>
      </c>
      <c r="I1372" s="1">
        <f t="shared" si="489"/>
        <v>23</v>
      </c>
      <c r="J1372" s="49">
        <f t="shared" si="495"/>
        <v>31</v>
      </c>
      <c r="K1372" s="7">
        <f t="shared" si="481"/>
        <v>1.0027434099999999</v>
      </c>
      <c r="L1372" s="7">
        <f t="shared" si="490"/>
        <v>1.2025015999999999</v>
      </c>
      <c r="M1372" s="7">
        <f t="shared" si="491"/>
        <v>1.20580055</v>
      </c>
      <c r="N1372" s="6">
        <f t="shared" si="482"/>
        <v>12058.005499999999</v>
      </c>
      <c r="O1372" s="45">
        <v>0</v>
      </c>
      <c r="P1372" s="6">
        <v>0</v>
      </c>
      <c r="Q1372" s="6">
        <v>0</v>
      </c>
      <c r="R1372" s="2">
        <f t="shared" si="492"/>
        <v>5.0000000000000001E-3</v>
      </c>
      <c r="S1372" s="45">
        <f t="shared" si="493"/>
        <v>1259</v>
      </c>
      <c r="T1372" s="8">
        <f t="shared" si="483"/>
        <v>1.01759555</v>
      </c>
      <c r="U1372" s="6">
        <f t="shared" si="484"/>
        <v>212.167238</v>
      </c>
      <c r="V1372" s="3" t="str">
        <f t="shared" si="496"/>
        <v>A=</v>
      </c>
      <c r="W1372" s="9">
        <f t="shared" si="496"/>
        <v>43286</v>
      </c>
    </row>
    <row r="1373" spans="1:23" x14ac:dyDescent="0.2">
      <c r="A1373" s="102">
        <f t="shared" si="485"/>
        <v>40784</v>
      </c>
      <c r="B1373" s="6">
        <f t="shared" si="479"/>
        <v>12271.804437999999</v>
      </c>
      <c r="C1373" s="6">
        <f t="shared" si="486"/>
        <v>10000</v>
      </c>
      <c r="D1373" s="6">
        <f t="shared" si="480"/>
        <v>12271.804437999999</v>
      </c>
      <c r="E1373" s="48">
        <f t="shared" si="487"/>
        <v>3324.86</v>
      </c>
      <c r="F1373" s="10">
        <f t="shared" si="488"/>
        <v>3337.16</v>
      </c>
      <c r="G1373" s="18">
        <f t="shared" si="476"/>
        <v>40761</v>
      </c>
      <c r="H1373" s="2">
        <f t="shared" si="475"/>
        <v>3.6994038846747124E-3</v>
      </c>
      <c r="I1373" s="1">
        <f t="shared" si="489"/>
        <v>24</v>
      </c>
      <c r="J1373" s="49">
        <f t="shared" si="495"/>
        <v>31</v>
      </c>
      <c r="K1373" s="7">
        <f t="shared" si="481"/>
        <v>1.00286286</v>
      </c>
      <c r="L1373" s="7">
        <f t="shared" si="490"/>
        <v>1.2025015999999999</v>
      </c>
      <c r="M1373" s="7">
        <f t="shared" si="491"/>
        <v>1.2059441900000001</v>
      </c>
      <c r="N1373" s="6">
        <f t="shared" si="482"/>
        <v>12059.4419</v>
      </c>
      <c r="O1373" s="45">
        <v>0</v>
      </c>
      <c r="P1373" s="6">
        <v>0</v>
      </c>
      <c r="Q1373" s="6">
        <v>0</v>
      </c>
      <c r="R1373" s="2">
        <f t="shared" si="492"/>
        <v>5.0000000000000001E-3</v>
      </c>
      <c r="S1373" s="45">
        <f t="shared" si="493"/>
        <v>1260</v>
      </c>
      <c r="T1373" s="8">
        <f t="shared" si="483"/>
        <v>1.0176096489999999</v>
      </c>
      <c r="U1373" s="6">
        <f t="shared" si="484"/>
        <v>212.362538</v>
      </c>
      <c r="V1373" s="3" t="str">
        <f t="shared" si="496"/>
        <v>A=</v>
      </c>
      <c r="W1373" s="9">
        <f t="shared" si="496"/>
        <v>43286</v>
      </c>
    </row>
    <row r="1374" spans="1:23" x14ac:dyDescent="0.2">
      <c r="A1374" s="102">
        <f t="shared" si="485"/>
        <v>40785</v>
      </c>
      <c r="B1374" s="6">
        <f t="shared" si="479"/>
        <v>12273.436269</v>
      </c>
      <c r="C1374" s="6">
        <f t="shared" si="486"/>
        <v>10000</v>
      </c>
      <c r="D1374" s="6">
        <f t="shared" si="480"/>
        <v>12273.436269</v>
      </c>
      <c r="E1374" s="48">
        <f t="shared" si="487"/>
        <v>3324.86</v>
      </c>
      <c r="F1374" s="10">
        <f t="shared" si="488"/>
        <v>3337.16</v>
      </c>
      <c r="G1374" s="18">
        <f t="shared" si="476"/>
        <v>40761</v>
      </c>
      <c r="H1374" s="2">
        <f t="shared" si="475"/>
        <v>3.6994038846747124E-3</v>
      </c>
      <c r="I1374" s="1">
        <f t="shared" si="489"/>
        <v>25</v>
      </c>
      <c r="J1374" s="49">
        <f t="shared" si="495"/>
        <v>31</v>
      </c>
      <c r="K1374" s="7">
        <f t="shared" si="481"/>
        <v>1.0029823200000001</v>
      </c>
      <c r="L1374" s="7">
        <f t="shared" si="490"/>
        <v>1.2025015999999999</v>
      </c>
      <c r="M1374" s="7">
        <f t="shared" si="491"/>
        <v>1.2060878399999999</v>
      </c>
      <c r="N1374" s="6">
        <f t="shared" si="482"/>
        <v>12060.8784</v>
      </c>
      <c r="O1374" s="45">
        <v>0</v>
      </c>
      <c r="P1374" s="6">
        <v>0</v>
      </c>
      <c r="Q1374" s="6">
        <v>0</v>
      </c>
      <c r="R1374" s="2">
        <f t="shared" si="492"/>
        <v>5.0000000000000001E-3</v>
      </c>
      <c r="S1374" s="45">
        <f t="shared" si="493"/>
        <v>1261</v>
      </c>
      <c r="T1374" s="8">
        <f t="shared" si="483"/>
        <v>1.017623747</v>
      </c>
      <c r="U1374" s="6">
        <f t="shared" si="484"/>
        <v>212.55786900000001</v>
      </c>
      <c r="V1374" s="3" t="str">
        <f t="shared" si="496"/>
        <v>A=</v>
      </c>
      <c r="W1374" s="9">
        <f t="shared" si="496"/>
        <v>43286</v>
      </c>
    </row>
    <row r="1375" spans="1:23" x14ac:dyDescent="0.2">
      <c r="A1375" s="102">
        <f t="shared" si="485"/>
        <v>40786</v>
      </c>
      <c r="B1375" s="6">
        <f t="shared" si="479"/>
        <v>12275.068356</v>
      </c>
      <c r="C1375" s="6">
        <f t="shared" si="486"/>
        <v>10000</v>
      </c>
      <c r="D1375" s="6">
        <f t="shared" si="480"/>
        <v>12275.068356</v>
      </c>
      <c r="E1375" s="48">
        <f t="shared" si="487"/>
        <v>3324.86</v>
      </c>
      <c r="F1375" s="10">
        <f t="shared" si="488"/>
        <v>3337.16</v>
      </c>
      <c r="G1375" s="18">
        <f t="shared" si="476"/>
        <v>40761</v>
      </c>
      <c r="H1375" s="2">
        <f t="shared" ref="H1375:H1438" si="497">(F1375/E1375)-1</f>
        <v>3.6994038846747124E-3</v>
      </c>
      <c r="I1375" s="1">
        <f t="shared" si="489"/>
        <v>26</v>
      </c>
      <c r="J1375" s="49">
        <f t="shared" si="495"/>
        <v>31</v>
      </c>
      <c r="K1375" s="7">
        <f t="shared" si="481"/>
        <v>1.0031018</v>
      </c>
      <c r="L1375" s="7">
        <f t="shared" si="490"/>
        <v>1.2025015999999999</v>
      </c>
      <c r="M1375" s="7">
        <f t="shared" si="491"/>
        <v>1.2062315100000001</v>
      </c>
      <c r="N1375" s="6">
        <f t="shared" si="482"/>
        <v>12062.3151</v>
      </c>
      <c r="O1375" s="45">
        <v>0</v>
      </c>
      <c r="P1375" s="6">
        <v>0</v>
      </c>
      <c r="Q1375" s="6">
        <v>0</v>
      </c>
      <c r="R1375" s="2">
        <f t="shared" si="492"/>
        <v>5.0000000000000001E-3</v>
      </c>
      <c r="S1375" s="45">
        <f t="shared" si="493"/>
        <v>1262</v>
      </c>
      <c r="T1375" s="8">
        <f t="shared" si="483"/>
        <v>1.017637846</v>
      </c>
      <c r="U1375" s="6">
        <f t="shared" si="484"/>
        <v>212.75325599999999</v>
      </c>
      <c r="V1375" s="3" t="str">
        <f t="shared" si="496"/>
        <v>A=</v>
      </c>
      <c r="W1375" s="9">
        <f t="shared" si="496"/>
        <v>43286</v>
      </c>
    </row>
    <row r="1376" spans="1:23" x14ac:dyDescent="0.2">
      <c r="A1376" s="102">
        <f t="shared" si="485"/>
        <v>40787</v>
      </c>
      <c r="B1376" s="6">
        <f t="shared" si="479"/>
        <v>12276.700674</v>
      </c>
      <c r="C1376" s="6">
        <f t="shared" si="486"/>
        <v>10000</v>
      </c>
      <c r="D1376" s="6">
        <f t="shared" si="480"/>
        <v>12276.700674</v>
      </c>
      <c r="E1376" s="48">
        <f t="shared" si="487"/>
        <v>3324.86</v>
      </c>
      <c r="F1376" s="10">
        <f t="shared" si="488"/>
        <v>3337.16</v>
      </c>
      <c r="G1376" s="18">
        <f t="shared" si="476"/>
        <v>40761</v>
      </c>
      <c r="H1376" s="2">
        <f t="shared" si="497"/>
        <v>3.6994038846747124E-3</v>
      </c>
      <c r="I1376" s="1">
        <f t="shared" si="489"/>
        <v>27</v>
      </c>
      <c r="J1376" s="49">
        <f t="shared" si="495"/>
        <v>31</v>
      </c>
      <c r="K1376" s="7">
        <f t="shared" si="481"/>
        <v>1.0032212899999999</v>
      </c>
      <c r="L1376" s="7">
        <f t="shared" si="490"/>
        <v>1.2025015999999999</v>
      </c>
      <c r="M1376" s="7">
        <f t="shared" si="491"/>
        <v>1.2063752000000001</v>
      </c>
      <c r="N1376" s="6">
        <f t="shared" si="482"/>
        <v>12063.752</v>
      </c>
      <c r="O1376" s="45">
        <v>0</v>
      </c>
      <c r="P1376" s="6">
        <v>0</v>
      </c>
      <c r="Q1376" s="6">
        <v>0</v>
      </c>
      <c r="R1376" s="2">
        <f t="shared" si="492"/>
        <v>5.0000000000000001E-3</v>
      </c>
      <c r="S1376" s="45">
        <f t="shared" si="493"/>
        <v>1263</v>
      </c>
      <c r="T1376" s="8">
        <f t="shared" si="483"/>
        <v>1.017651944</v>
      </c>
      <c r="U1376" s="6">
        <f t="shared" si="484"/>
        <v>212.94867400000001</v>
      </c>
      <c r="V1376" s="3" t="str">
        <f t="shared" si="496"/>
        <v>A=</v>
      </c>
      <c r="W1376" s="9">
        <f t="shared" si="496"/>
        <v>43286</v>
      </c>
    </row>
    <row r="1377" spans="1:23" x14ac:dyDescent="0.2">
      <c r="A1377" s="102">
        <f t="shared" si="485"/>
        <v>40788</v>
      </c>
      <c r="B1377" s="6">
        <f t="shared" si="479"/>
        <v>12278.333147000001</v>
      </c>
      <c r="C1377" s="6">
        <f t="shared" si="486"/>
        <v>10000</v>
      </c>
      <c r="D1377" s="6">
        <f t="shared" si="480"/>
        <v>12278.333147000001</v>
      </c>
      <c r="E1377" s="48">
        <f t="shared" si="487"/>
        <v>3324.86</v>
      </c>
      <c r="F1377" s="10">
        <f t="shared" si="488"/>
        <v>3337.16</v>
      </c>
      <c r="G1377" s="18">
        <f t="shared" si="476"/>
        <v>40761</v>
      </c>
      <c r="H1377" s="2">
        <f t="shared" si="497"/>
        <v>3.6994038846747124E-3</v>
      </c>
      <c r="I1377" s="1">
        <f t="shared" si="489"/>
        <v>28</v>
      </c>
      <c r="J1377" s="49">
        <f t="shared" si="495"/>
        <v>31</v>
      </c>
      <c r="K1377" s="7">
        <f t="shared" si="481"/>
        <v>1.00334079</v>
      </c>
      <c r="L1377" s="7">
        <f t="shared" si="490"/>
        <v>1.2025015999999999</v>
      </c>
      <c r="M1377" s="7">
        <f t="shared" si="491"/>
        <v>1.2065189000000001</v>
      </c>
      <c r="N1377" s="6">
        <f t="shared" si="482"/>
        <v>12065.189</v>
      </c>
      <c r="O1377" s="45">
        <v>0</v>
      </c>
      <c r="P1377" s="6">
        <v>0</v>
      </c>
      <c r="Q1377" s="6">
        <v>0</v>
      </c>
      <c r="R1377" s="2">
        <f t="shared" si="492"/>
        <v>5.0000000000000001E-3</v>
      </c>
      <c r="S1377" s="45">
        <f t="shared" si="493"/>
        <v>1264</v>
      </c>
      <c r="T1377" s="8">
        <f t="shared" si="483"/>
        <v>1.017666043</v>
      </c>
      <c r="U1377" s="6">
        <f t="shared" si="484"/>
        <v>213.144147</v>
      </c>
      <c r="V1377" s="3" t="str">
        <f t="shared" si="496"/>
        <v>A=</v>
      </c>
      <c r="W1377" s="9">
        <f t="shared" si="496"/>
        <v>43286</v>
      </c>
    </row>
    <row r="1378" spans="1:23" x14ac:dyDescent="0.2">
      <c r="A1378" s="102">
        <f t="shared" si="485"/>
        <v>40789</v>
      </c>
      <c r="B1378" s="6">
        <f t="shared" si="479"/>
        <v>12279.966068</v>
      </c>
      <c r="C1378" s="6">
        <f t="shared" si="486"/>
        <v>10000</v>
      </c>
      <c r="D1378" s="6">
        <f t="shared" si="480"/>
        <v>12279.966068</v>
      </c>
      <c r="E1378" s="48">
        <f t="shared" si="487"/>
        <v>3324.86</v>
      </c>
      <c r="F1378" s="10">
        <f t="shared" si="488"/>
        <v>3337.16</v>
      </c>
      <c r="G1378" s="18">
        <f t="shared" si="476"/>
        <v>40761</v>
      </c>
      <c r="H1378" s="2">
        <f t="shared" si="497"/>
        <v>3.6994038846747124E-3</v>
      </c>
      <c r="I1378" s="1">
        <f t="shared" si="489"/>
        <v>29</v>
      </c>
      <c r="J1378" s="49">
        <f t="shared" si="495"/>
        <v>31</v>
      </c>
      <c r="K1378" s="7">
        <f t="shared" si="481"/>
        <v>1.0034603200000001</v>
      </c>
      <c r="L1378" s="7">
        <f t="shared" si="490"/>
        <v>1.2025015999999999</v>
      </c>
      <c r="M1378" s="7">
        <f t="shared" si="491"/>
        <v>1.20666264</v>
      </c>
      <c r="N1378" s="6">
        <f t="shared" si="482"/>
        <v>12066.626399999999</v>
      </c>
      <c r="O1378" s="45">
        <v>0</v>
      </c>
      <c r="P1378" s="6">
        <v>0</v>
      </c>
      <c r="Q1378" s="6">
        <v>0</v>
      </c>
      <c r="R1378" s="2">
        <f t="shared" si="492"/>
        <v>5.0000000000000001E-3</v>
      </c>
      <c r="S1378" s="45">
        <f t="shared" si="493"/>
        <v>1265</v>
      </c>
      <c r="T1378" s="8">
        <f t="shared" si="483"/>
        <v>1.0176801419999999</v>
      </c>
      <c r="U1378" s="6">
        <f t="shared" si="484"/>
        <v>213.33966799999999</v>
      </c>
      <c r="V1378" s="3" t="str">
        <f t="shared" si="496"/>
        <v>A=</v>
      </c>
      <c r="W1378" s="9">
        <f t="shared" si="496"/>
        <v>43286</v>
      </c>
    </row>
    <row r="1379" spans="1:23" x14ac:dyDescent="0.2">
      <c r="A1379" s="102">
        <f t="shared" si="485"/>
        <v>40790</v>
      </c>
      <c r="B1379" s="6">
        <f t="shared" si="479"/>
        <v>12281.598939000001</v>
      </c>
      <c r="C1379" s="6">
        <f t="shared" si="486"/>
        <v>10000</v>
      </c>
      <c r="D1379" s="6">
        <f t="shared" si="480"/>
        <v>12281.598939000001</v>
      </c>
      <c r="E1379" s="48">
        <f t="shared" si="487"/>
        <v>3324.86</v>
      </c>
      <c r="F1379" s="10">
        <f t="shared" si="488"/>
        <v>3337.16</v>
      </c>
      <c r="G1379" s="18">
        <f t="shared" si="476"/>
        <v>40761</v>
      </c>
      <c r="H1379" s="2">
        <f t="shared" si="497"/>
        <v>3.6994038846747124E-3</v>
      </c>
      <c r="I1379" s="1">
        <f t="shared" si="489"/>
        <v>30</v>
      </c>
      <c r="J1379" s="49">
        <f t="shared" si="495"/>
        <v>31</v>
      </c>
      <c r="K1379" s="7">
        <f t="shared" si="481"/>
        <v>1.0035798499999999</v>
      </c>
      <c r="L1379" s="7">
        <f t="shared" si="490"/>
        <v>1.2025015999999999</v>
      </c>
      <c r="M1379" s="7">
        <f t="shared" si="491"/>
        <v>1.20680637</v>
      </c>
      <c r="N1379" s="6">
        <f t="shared" si="482"/>
        <v>12068.063700000001</v>
      </c>
      <c r="O1379" s="45">
        <v>0</v>
      </c>
      <c r="P1379" s="6">
        <v>0</v>
      </c>
      <c r="Q1379" s="6">
        <v>0</v>
      </c>
      <c r="R1379" s="2">
        <f t="shared" si="492"/>
        <v>5.0000000000000001E-3</v>
      </c>
      <c r="S1379" s="45">
        <f t="shared" si="493"/>
        <v>1266</v>
      </c>
      <c r="T1379" s="8">
        <f t="shared" si="483"/>
        <v>1.0176942419999999</v>
      </c>
      <c r="U1379" s="6">
        <f t="shared" si="484"/>
        <v>213.53523899999999</v>
      </c>
      <c r="V1379" s="3" t="str">
        <f t="shared" si="496"/>
        <v>A=</v>
      </c>
      <c r="W1379" s="9">
        <f t="shared" si="496"/>
        <v>43286</v>
      </c>
    </row>
    <row r="1380" spans="1:23" x14ac:dyDescent="0.2">
      <c r="A1380" s="102">
        <f t="shared" si="485"/>
        <v>40791</v>
      </c>
      <c r="B1380" s="6">
        <f t="shared" si="479"/>
        <v>12283.232144</v>
      </c>
      <c r="C1380" s="6">
        <f t="shared" si="486"/>
        <v>10000</v>
      </c>
      <c r="D1380" s="6">
        <f t="shared" si="480"/>
        <v>12283.232144</v>
      </c>
      <c r="E1380" s="48">
        <f t="shared" si="487"/>
        <v>3324.86</v>
      </c>
      <c r="F1380" s="10">
        <f t="shared" si="488"/>
        <v>3337.16</v>
      </c>
      <c r="G1380" s="18">
        <f t="shared" si="476"/>
        <v>40761</v>
      </c>
      <c r="H1380" s="2">
        <f t="shared" si="497"/>
        <v>3.6994038846747124E-3</v>
      </c>
      <c r="I1380" s="1">
        <f t="shared" si="489"/>
        <v>31</v>
      </c>
      <c r="J1380" s="49">
        <f t="shared" si="495"/>
        <v>31</v>
      </c>
      <c r="K1380" s="7">
        <f t="shared" si="481"/>
        <v>1.0036993999999999</v>
      </c>
      <c r="L1380" s="7">
        <f t="shared" si="490"/>
        <v>1.2025015999999999</v>
      </c>
      <c r="M1380" s="7">
        <f t="shared" si="491"/>
        <v>1.2069501300000001</v>
      </c>
      <c r="N1380" s="6">
        <f t="shared" si="482"/>
        <v>12069.5013</v>
      </c>
      <c r="O1380" s="45">
        <v>0</v>
      </c>
      <c r="P1380" s="6">
        <v>0</v>
      </c>
      <c r="Q1380" s="6">
        <v>0</v>
      </c>
      <c r="R1380" s="2">
        <f t="shared" si="492"/>
        <v>5.0000000000000001E-3</v>
      </c>
      <c r="S1380" s="45">
        <f t="shared" si="493"/>
        <v>1267</v>
      </c>
      <c r="T1380" s="8">
        <f t="shared" si="483"/>
        <v>1.0177083410000001</v>
      </c>
      <c r="U1380" s="6">
        <f t="shared" si="484"/>
        <v>213.73084399999999</v>
      </c>
      <c r="V1380" s="3" t="str">
        <f t="shared" si="496"/>
        <v>A=</v>
      </c>
      <c r="W1380" s="9">
        <f t="shared" si="496"/>
        <v>43286</v>
      </c>
    </row>
    <row r="1381" spans="1:23" x14ac:dyDescent="0.2">
      <c r="A1381" s="102">
        <f t="shared" si="485"/>
        <v>40792</v>
      </c>
      <c r="B1381" s="6">
        <f t="shared" si="479"/>
        <v>12285.567122</v>
      </c>
      <c r="C1381" s="6">
        <f t="shared" si="486"/>
        <v>10000</v>
      </c>
      <c r="D1381" s="6">
        <f t="shared" si="480"/>
        <v>12285.567122</v>
      </c>
      <c r="E1381" s="48">
        <f t="shared" si="487"/>
        <v>3337.16</v>
      </c>
      <c r="F1381" s="10">
        <f t="shared" si="488"/>
        <v>3354.85</v>
      </c>
      <c r="G1381" s="18">
        <f t="shared" si="476"/>
        <v>40792</v>
      </c>
      <c r="H1381" s="2">
        <f t="shared" si="497"/>
        <v>5.3009145500964028E-3</v>
      </c>
      <c r="I1381" s="1">
        <f t="shared" si="489"/>
        <v>1</v>
      </c>
      <c r="J1381" s="49">
        <f t="shared" si="495"/>
        <v>30</v>
      </c>
      <c r="K1381" s="7">
        <f t="shared" si="481"/>
        <v>1.00017624</v>
      </c>
      <c r="L1381" s="7">
        <f t="shared" si="490"/>
        <v>1.2069501300000001</v>
      </c>
      <c r="M1381" s="7">
        <f t="shared" si="491"/>
        <v>1.2071628400000001</v>
      </c>
      <c r="N1381" s="6">
        <f t="shared" si="482"/>
        <v>12071.6284</v>
      </c>
      <c r="O1381" s="45">
        <v>0</v>
      </c>
      <c r="P1381" s="6">
        <v>0</v>
      </c>
      <c r="Q1381" s="6">
        <v>0</v>
      </c>
      <c r="R1381" s="2">
        <f t="shared" si="492"/>
        <v>5.0000000000000001E-3</v>
      </c>
      <c r="S1381" s="45">
        <f t="shared" si="493"/>
        <v>1268</v>
      </c>
      <c r="T1381" s="8">
        <f t="shared" si="483"/>
        <v>1.0177224410000001</v>
      </c>
      <c r="U1381" s="6">
        <f t="shared" si="484"/>
        <v>213.93872200000001</v>
      </c>
      <c r="V1381" s="3" t="str">
        <f t="shared" si="496"/>
        <v>A=</v>
      </c>
      <c r="W1381" s="9">
        <f t="shared" si="496"/>
        <v>43286</v>
      </c>
    </row>
    <row r="1382" spans="1:23" x14ac:dyDescent="0.2">
      <c r="A1382" s="102">
        <f t="shared" si="485"/>
        <v>40793</v>
      </c>
      <c r="B1382" s="6">
        <f t="shared" si="479"/>
        <v>12287.902667999999</v>
      </c>
      <c r="C1382" s="6">
        <f t="shared" si="486"/>
        <v>10000</v>
      </c>
      <c r="D1382" s="6">
        <f t="shared" si="480"/>
        <v>12287.902667999999</v>
      </c>
      <c r="E1382" s="48">
        <f t="shared" si="487"/>
        <v>3337.16</v>
      </c>
      <c r="F1382" s="10">
        <f t="shared" si="488"/>
        <v>3354.85</v>
      </c>
      <c r="G1382" s="18">
        <f t="shared" si="476"/>
        <v>40792</v>
      </c>
      <c r="H1382" s="2">
        <f t="shared" si="497"/>
        <v>5.3009145500964028E-3</v>
      </c>
      <c r="I1382" s="1">
        <f t="shared" si="489"/>
        <v>2</v>
      </c>
      <c r="J1382" s="49">
        <f t="shared" si="495"/>
        <v>30</v>
      </c>
      <c r="K1382" s="7">
        <f t="shared" si="481"/>
        <v>1.0003525200000001</v>
      </c>
      <c r="L1382" s="7">
        <f t="shared" si="490"/>
        <v>1.2069501300000001</v>
      </c>
      <c r="M1382" s="7">
        <f t="shared" si="491"/>
        <v>1.2073756</v>
      </c>
      <c r="N1382" s="6">
        <f t="shared" si="482"/>
        <v>12073.755999999999</v>
      </c>
      <c r="O1382" s="45">
        <v>0</v>
      </c>
      <c r="P1382" s="6">
        <v>0</v>
      </c>
      <c r="Q1382" s="6">
        <v>0</v>
      </c>
      <c r="R1382" s="2">
        <f t="shared" si="492"/>
        <v>5.0000000000000001E-3</v>
      </c>
      <c r="S1382" s="45">
        <f t="shared" si="493"/>
        <v>1269</v>
      </c>
      <c r="T1382" s="8">
        <f t="shared" si="483"/>
        <v>1.0177365410000001</v>
      </c>
      <c r="U1382" s="6">
        <f t="shared" si="484"/>
        <v>214.14666800000001</v>
      </c>
      <c r="V1382" s="3" t="str">
        <f t="shared" si="496"/>
        <v>A=</v>
      </c>
      <c r="W1382" s="9">
        <f t="shared" si="496"/>
        <v>43286</v>
      </c>
    </row>
    <row r="1383" spans="1:23" x14ac:dyDescent="0.2">
      <c r="A1383" s="102">
        <f t="shared" si="485"/>
        <v>40794</v>
      </c>
      <c r="B1383" s="6">
        <f t="shared" si="479"/>
        <v>12290.238681000001</v>
      </c>
      <c r="C1383" s="6">
        <f t="shared" si="486"/>
        <v>10000</v>
      </c>
      <c r="D1383" s="6">
        <f t="shared" si="480"/>
        <v>12290.238681000001</v>
      </c>
      <c r="E1383" s="48">
        <f t="shared" si="487"/>
        <v>3337.16</v>
      </c>
      <c r="F1383" s="10">
        <f t="shared" si="488"/>
        <v>3354.85</v>
      </c>
      <c r="G1383" s="18">
        <f t="shared" si="476"/>
        <v>40792</v>
      </c>
      <c r="H1383" s="2">
        <f t="shared" si="497"/>
        <v>5.3009145500964028E-3</v>
      </c>
      <c r="I1383" s="1">
        <f t="shared" si="489"/>
        <v>3</v>
      </c>
      <c r="J1383" s="49">
        <f t="shared" si="495"/>
        <v>30</v>
      </c>
      <c r="K1383" s="7">
        <f t="shared" si="481"/>
        <v>1.0005288299999999</v>
      </c>
      <c r="L1383" s="7">
        <f t="shared" si="490"/>
        <v>1.2069501300000001</v>
      </c>
      <c r="M1383" s="7">
        <f t="shared" si="491"/>
        <v>1.2075883999999999</v>
      </c>
      <c r="N1383" s="6">
        <f t="shared" si="482"/>
        <v>12075.884</v>
      </c>
      <c r="O1383" s="45">
        <v>0</v>
      </c>
      <c r="P1383" s="6">
        <v>0</v>
      </c>
      <c r="Q1383" s="6">
        <v>0</v>
      </c>
      <c r="R1383" s="2">
        <f t="shared" si="492"/>
        <v>5.0000000000000001E-3</v>
      </c>
      <c r="S1383" s="45">
        <f t="shared" si="493"/>
        <v>1270</v>
      </c>
      <c r="T1383" s="8">
        <f t="shared" si="483"/>
        <v>1.0177506409999999</v>
      </c>
      <c r="U1383" s="6">
        <f t="shared" si="484"/>
        <v>214.354681</v>
      </c>
      <c r="V1383" s="3" t="str">
        <f t="shared" si="496"/>
        <v>A=</v>
      </c>
      <c r="W1383" s="9">
        <f t="shared" si="496"/>
        <v>43286</v>
      </c>
    </row>
    <row r="1384" spans="1:23" x14ac:dyDescent="0.2">
      <c r="A1384" s="102">
        <f t="shared" si="485"/>
        <v>40795</v>
      </c>
      <c r="B1384" s="6">
        <f t="shared" si="479"/>
        <v>12292.575060000001</v>
      </c>
      <c r="C1384" s="6">
        <f t="shared" si="486"/>
        <v>10000</v>
      </c>
      <c r="D1384" s="6">
        <f t="shared" si="480"/>
        <v>12292.575060000001</v>
      </c>
      <c r="E1384" s="48">
        <f t="shared" si="487"/>
        <v>3337.16</v>
      </c>
      <c r="F1384" s="10">
        <f t="shared" si="488"/>
        <v>3354.85</v>
      </c>
      <c r="G1384" s="18">
        <f t="shared" si="476"/>
        <v>40792</v>
      </c>
      <c r="H1384" s="2">
        <f t="shared" si="497"/>
        <v>5.3009145500964028E-3</v>
      </c>
      <c r="I1384" s="1">
        <f t="shared" si="489"/>
        <v>4</v>
      </c>
      <c r="J1384" s="49">
        <f t="shared" si="495"/>
        <v>30</v>
      </c>
      <c r="K1384" s="7">
        <f t="shared" si="481"/>
        <v>1.00070517</v>
      </c>
      <c r="L1384" s="7">
        <f t="shared" si="490"/>
        <v>1.2069501300000001</v>
      </c>
      <c r="M1384" s="7">
        <f t="shared" si="491"/>
        <v>1.2078012300000001</v>
      </c>
      <c r="N1384" s="6">
        <f t="shared" si="482"/>
        <v>12078.0123</v>
      </c>
      <c r="O1384" s="45">
        <v>0</v>
      </c>
      <c r="P1384" s="6">
        <v>0</v>
      </c>
      <c r="Q1384" s="6">
        <v>0</v>
      </c>
      <c r="R1384" s="2">
        <f t="shared" si="492"/>
        <v>5.0000000000000001E-3</v>
      </c>
      <c r="S1384" s="45">
        <f t="shared" si="493"/>
        <v>1271</v>
      </c>
      <c r="T1384" s="8">
        <f t="shared" si="483"/>
        <v>1.0177647409999999</v>
      </c>
      <c r="U1384" s="6">
        <f t="shared" si="484"/>
        <v>214.56276</v>
      </c>
      <c r="V1384" s="3" t="str">
        <f t="shared" si="496"/>
        <v>A=</v>
      </c>
      <c r="W1384" s="9">
        <f t="shared" si="496"/>
        <v>43286</v>
      </c>
    </row>
    <row r="1385" spans="1:23" x14ac:dyDescent="0.2">
      <c r="A1385" s="102">
        <f t="shared" si="485"/>
        <v>40796</v>
      </c>
      <c r="B1385" s="6">
        <f t="shared" si="479"/>
        <v>12294.911918</v>
      </c>
      <c r="C1385" s="6">
        <f t="shared" si="486"/>
        <v>10000</v>
      </c>
      <c r="D1385" s="6">
        <f t="shared" si="480"/>
        <v>12294.911918</v>
      </c>
      <c r="E1385" s="48">
        <f t="shared" si="487"/>
        <v>3337.16</v>
      </c>
      <c r="F1385" s="10">
        <f t="shared" si="488"/>
        <v>3354.85</v>
      </c>
      <c r="G1385" s="18">
        <f t="shared" si="476"/>
        <v>40792</v>
      </c>
      <c r="H1385" s="2">
        <f t="shared" si="497"/>
        <v>5.3009145500964028E-3</v>
      </c>
      <c r="I1385" s="1">
        <f t="shared" si="489"/>
        <v>5</v>
      </c>
      <c r="J1385" s="49">
        <f t="shared" si="495"/>
        <v>30</v>
      </c>
      <c r="K1385" s="7">
        <f t="shared" si="481"/>
        <v>1.00088154</v>
      </c>
      <c r="L1385" s="7">
        <f t="shared" si="490"/>
        <v>1.2069501300000001</v>
      </c>
      <c r="M1385" s="7">
        <f t="shared" si="491"/>
        <v>1.2080141</v>
      </c>
      <c r="N1385" s="6">
        <f t="shared" si="482"/>
        <v>12080.141</v>
      </c>
      <c r="O1385" s="45">
        <v>0</v>
      </c>
      <c r="P1385" s="6">
        <v>0</v>
      </c>
      <c r="Q1385" s="6">
        <v>0</v>
      </c>
      <c r="R1385" s="2">
        <f t="shared" si="492"/>
        <v>5.0000000000000001E-3</v>
      </c>
      <c r="S1385" s="45">
        <f t="shared" si="493"/>
        <v>1272</v>
      </c>
      <c r="T1385" s="8">
        <f t="shared" si="483"/>
        <v>1.017778842</v>
      </c>
      <c r="U1385" s="6">
        <f t="shared" si="484"/>
        <v>214.77091799999999</v>
      </c>
      <c r="V1385" s="3" t="str">
        <f t="shared" si="496"/>
        <v>A=</v>
      </c>
      <c r="W1385" s="9">
        <f t="shared" si="496"/>
        <v>43286</v>
      </c>
    </row>
    <row r="1386" spans="1:23" x14ac:dyDescent="0.2">
      <c r="A1386" s="102">
        <f t="shared" si="485"/>
        <v>40797</v>
      </c>
      <c r="B1386" s="6">
        <f t="shared" si="479"/>
        <v>12297.249231</v>
      </c>
      <c r="C1386" s="6">
        <f t="shared" si="486"/>
        <v>10000</v>
      </c>
      <c r="D1386" s="6">
        <f t="shared" si="480"/>
        <v>12297.249231</v>
      </c>
      <c r="E1386" s="48">
        <f t="shared" si="487"/>
        <v>3337.16</v>
      </c>
      <c r="F1386" s="10">
        <f t="shared" si="488"/>
        <v>3354.85</v>
      </c>
      <c r="G1386" s="18">
        <f t="shared" ref="G1386:G1449" si="498">IF(F1386&lt;&gt;F1385,A1386,G1385)</f>
        <v>40792</v>
      </c>
      <c r="H1386" s="2">
        <f t="shared" si="497"/>
        <v>5.3009145500964028E-3</v>
      </c>
      <c r="I1386" s="1">
        <f t="shared" si="489"/>
        <v>6</v>
      </c>
      <c r="J1386" s="49">
        <f t="shared" si="495"/>
        <v>30</v>
      </c>
      <c r="K1386" s="7">
        <f t="shared" si="481"/>
        <v>1.0010579399999999</v>
      </c>
      <c r="L1386" s="7">
        <f t="shared" si="490"/>
        <v>1.2069501300000001</v>
      </c>
      <c r="M1386" s="7">
        <f t="shared" si="491"/>
        <v>1.2082270100000001</v>
      </c>
      <c r="N1386" s="6">
        <f t="shared" si="482"/>
        <v>12082.2701</v>
      </c>
      <c r="O1386" s="45">
        <v>0</v>
      </c>
      <c r="P1386" s="6">
        <v>0</v>
      </c>
      <c r="Q1386" s="6">
        <v>0</v>
      </c>
      <c r="R1386" s="2">
        <f t="shared" si="492"/>
        <v>5.0000000000000001E-3</v>
      </c>
      <c r="S1386" s="45">
        <f t="shared" si="493"/>
        <v>1273</v>
      </c>
      <c r="T1386" s="8">
        <f t="shared" si="483"/>
        <v>1.017792942</v>
      </c>
      <c r="U1386" s="6">
        <f t="shared" si="484"/>
        <v>214.979131</v>
      </c>
      <c r="V1386" s="3" t="str">
        <f t="shared" si="496"/>
        <v>A=</v>
      </c>
      <c r="W1386" s="9">
        <f t="shared" si="496"/>
        <v>43286</v>
      </c>
    </row>
    <row r="1387" spans="1:23" x14ac:dyDescent="0.2">
      <c r="A1387" s="102">
        <f t="shared" si="485"/>
        <v>40798</v>
      </c>
      <c r="B1387" s="6">
        <f t="shared" si="479"/>
        <v>12299.586921</v>
      </c>
      <c r="C1387" s="6">
        <f t="shared" si="486"/>
        <v>10000</v>
      </c>
      <c r="D1387" s="6">
        <f t="shared" si="480"/>
        <v>12299.586921</v>
      </c>
      <c r="E1387" s="48">
        <f t="shared" si="487"/>
        <v>3337.16</v>
      </c>
      <c r="F1387" s="10">
        <f t="shared" si="488"/>
        <v>3354.85</v>
      </c>
      <c r="G1387" s="18">
        <f t="shared" si="498"/>
        <v>40792</v>
      </c>
      <c r="H1387" s="2">
        <f t="shared" si="497"/>
        <v>5.3009145500964028E-3</v>
      </c>
      <c r="I1387" s="1">
        <f t="shared" si="489"/>
        <v>7</v>
      </c>
      <c r="J1387" s="49">
        <f t="shared" si="495"/>
        <v>30</v>
      </c>
      <c r="K1387" s="7">
        <f t="shared" si="481"/>
        <v>1.0012343699999999</v>
      </c>
      <c r="L1387" s="7">
        <f t="shared" si="490"/>
        <v>1.2069501300000001</v>
      </c>
      <c r="M1387" s="7">
        <f t="shared" si="491"/>
        <v>1.20843995</v>
      </c>
      <c r="N1387" s="6">
        <f t="shared" si="482"/>
        <v>12084.3995</v>
      </c>
      <c r="O1387" s="45">
        <v>0</v>
      </c>
      <c r="P1387" s="6">
        <v>0</v>
      </c>
      <c r="Q1387" s="6">
        <v>0</v>
      </c>
      <c r="R1387" s="2">
        <f t="shared" si="492"/>
        <v>5.0000000000000001E-3</v>
      </c>
      <c r="S1387" s="45">
        <f t="shared" si="493"/>
        <v>1274</v>
      </c>
      <c r="T1387" s="8">
        <f t="shared" si="483"/>
        <v>1.0178070429999999</v>
      </c>
      <c r="U1387" s="6">
        <f t="shared" si="484"/>
        <v>215.187421</v>
      </c>
      <c r="V1387" s="3" t="str">
        <f t="shared" ref="V1387:W1402" si="499">V1386</f>
        <v>A=</v>
      </c>
      <c r="W1387" s="9">
        <f t="shared" si="499"/>
        <v>43286</v>
      </c>
    </row>
    <row r="1388" spans="1:23" x14ac:dyDescent="0.2">
      <c r="A1388" s="102">
        <f t="shared" si="485"/>
        <v>40799</v>
      </c>
      <c r="B1388" s="6">
        <f t="shared" si="479"/>
        <v>12301.925079000001</v>
      </c>
      <c r="C1388" s="6">
        <f t="shared" si="486"/>
        <v>10000</v>
      </c>
      <c r="D1388" s="6">
        <f t="shared" si="480"/>
        <v>12301.925079000001</v>
      </c>
      <c r="E1388" s="48">
        <f t="shared" si="487"/>
        <v>3337.16</v>
      </c>
      <c r="F1388" s="10">
        <f t="shared" si="488"/>
        <v>3354.85</v>
      </c>
      <c r="G1388" s="18">
        <f t="shared" si="498"/>
        <v>40792</v>
      </c>
      <c r="H1388" s="2">
        <f t="shared" si="497"/>
        <v>5.3009145500964028E-3</v>
      </c>
      <c r="I1388" s="1">
        <f t="shared" si="489"/>
        <v>8</v>
      </c>
      <c r="J1388" s="49">
        <f t="shared" si="495"/>
        <v>30</v>
      </c>
      <c r="K1388" s="7">
        <f t="shared" si="481"/>
        <v>1.00141083</v>
      </c>
      <c r="L1388" s="7">
        <f t="shared" si="490"/>
        <v>1.2069501300000001</v>
      </c>
      <c r="M1388" s="7">
        <f t="shared" si="491"/>
        <v>1.20865293</v>
      </c>
      <c r="N1388" s="6">
        <f t="shared" si="482"/>
        <v>12086.5293</v>
      </c>
      <c r="O1388" s="45">
        <v>0</v>
      </c>
      <c r="P1388" s="6">
        <v>0</v>
      </c>
      <c r="Q1388" s="6">
        <v>0</v>
      </c>
      <c r="R1388" s="2">
        <f t="shared" si="492"/>
        <v>5.0000000000000001E-3</v>
      </c>
      <c r="S1388" s="45">
        <f t="shared" si="493"/>
        <v>1275</v>
      </c>
      <c r="T1388" s="8">
        <f t="shared" si="483"/>
        <v>1.017821144</v>
      </c>
      <c r="U1388" s="6">
        <f t="shared" si="484"/>
        <v>215.395779</v>
      </c>
      <c r="V1388" s="3" t="str">
        <f t="shared" si="499"/>
        <v>A=</v>
      </c>
      <c r="W1388" s="9">
        <f t="shared" si="499"/>
        <v>43286</v>
      </c>
    </row>
    <row r="1389" spans="1:23" x14ac:dyDescent="0.2">
      <c r="A1389" s="102">
        <f t="shared" si="485"/>
        <v>40800</v>
      </c>
      <c r="B1389" s="6">
        <f t="shared" si="479"/>
        <v>12304.263714999999</v>
      </c>
      <c r="C1389" s="6">
        <f t="shared" si="486"/>
        <v>10000</v>
      </c>
      <c r="D1389" s="6">
        <f t="shared" si="480"/>
        <v>12304.263714999999</v>
      </c>
      <c r="E1389" s="48">
        <f t="shared" si="487"/>
        <v>3337.16</v>
      </c>
      <c r="F1389" s="10">
        <f t="shared" si="488"/>
        <v>3354.85</v>
      </c>
      <c r="G1389" s="18">
        <f t="shared" si="498"/>
        <v>40792</v>
      </c>
      <c r="H1389" s="2">
        <f t="shared" si="497"/>
        <v>5.3009145500964028E-3</v>
      </c>
      <c r="I1389" s="1">
        <f t="shared" si="489"/>
        <v>9</v>
      </c>
      <c r="J1389" s="49">
        <f t="shared" si="495"/>
        <v>30</v>
      </c>
      <c r="K1389" s="7">
        <f t="shared" si="481"/>
        <v>1.00158733</v>
      </c>
      <c r="L1389" s="7">
        <f t="shared" si="490"/>
        <v>1.2069501300000001</v>
      </c>
      <c r="M1389" s="7">
        <f t="shared" si="491"/>
        <v>1.2088659500000001</v>
      </c>
      <c r="N1389" s="6">
        <f t="shared" si="482"/>
        <v>12088.6595</v>
      </c>
      <c r="O1389" s="45">
        <v>0</v>
      </c>
      <c r="P1389" s="6">
        <v>0</v>
      </c>
      <c r="Q1389" s="6">
        <v>0</v>
      </c>
      <c r="R1389" s="2">
        <f t="shared" si="492"/>
        <v>5.0000000000000001E-3</v>
      </c>
      <c r="S1389" s="45">
        <f t="shared" si="493"/>
        <v>1276</v>
      </c>
      <c r="T1389" s="8">
        <f t="shared" si="483"/>
        <v>1.017835246</v>
      </c>
      <c r="U1389" s="6">
        <f t="shared" si="484"/>
        <v>215.60421500000001</v>
      </c>
      <c r="V1389" s="3" t="str">
        <f t="shared" si="499"/>
        <v>A=</v>
      </c>
      <c r="W1389" s="9">
        <f t="shared" si="499"/>
        <v>43286</v>
      </c>
    </row>
    <row r="1390" spans="1:23" x14ac:dyDescent="0.2">
      <c r="A1390" s="102">
        <f t="shared" si="485"/>
        <v>40801</v>
      </c>
      <c r="B1390" s="6">
        <f t="shared" si="479"/>
        <v>12306.602706000001</v>
      </c>
      <c r="C1390" s="6">
        <f t="shared" si="486"/>
        <v>10000</v>
      </c>
      <c r="D1390" s="6">
        <f t="shared" si="480"/>
        <v>12306.602706000001</v>
      </c>
      <c r="E1390" s="48">
        <f t="shared" si="487"/>
        <v>3337.16</v>
      </c>
      <c r="F1390" s="10">
        <f t="shared" si="488"/>
        <v>3354.85</v>
      </c>
      <c r="G1390" s="18">
        <f t="shared" si="498"/>
        <v>40792</v>
      </c>
      <c r="H1390" s="2">
        <f t="shared" si="497"/>
        <v>5.3009145500964028E-3</v>
      </c>
      <c r="I1390" s="1">
        <f t="shared" si="489"/>
        <v>10</v>
      </c>
      <c r="J1390" s="49">
        <f t="shared" si="495"/>
        <v>30</v>
      </c>
      <c r="K1390" s="7">
        <f t="shared" si="481"/>
        <v>1.0017638499999999</v>
      </c>
      <c r="L1390" s="7">
        <f t="shared" si="490"/>
        <v>1.2069501300000001</v>
      </c>
      <c r="M1390" s="7">
        <f t="shared" si="491"/>
        <v>1.209079</v>
      </c>
      <c r="N1390" s="6">
        <f t="shared" si="482"/>
        <v>12090.79</v>
      </c>
      <c r="O1390" s="45">
        <v>0</v>
      </c>
      <c r="P1390" s="6">
        <v>0</v>
      </c>
      <c r="Q1390" s="6">
        <v>0</v>
      </c>
      <c r="R1390" s="2">
        <f t="shared" si="492"/>
        <v>5.0000000000000001E-3</v>
      </c>
      <c r="S1390" s="45">
        <f t="shared" si="493"/>
        <v>1277</v>
      </c>
      <c r="T1390" s="8">
        <f t="shared" si="483"/>
        <v>1.0178493470000001</v>
      </c>
      <c r="U1390" s="6">
        <f t="shared" si="484"/>
        <v>215.81270599999999</v>
      </c>
      <c r="V1390" s="3" t="str">
        <f t="shared" si="499"/>
        <v>A=</v>
      </c>
      <c r="W1390" s="9">
        <f t="shared" si="499"/>
        <v>43286</v>
      </c>
    </row>
    <row r="1391" spans="1:23" x14ac:dyDescent="0.2">
      <c r="A1391" s="102">
        <f t="shared" si="485"/>
        <v>40802</v>
      </c>
      <c r="B1391" s="6">
        <f t="shared" si="479"/>
        <v>12308.942277</v>
      </c>
      <c r="C1391" s="6">
        <f t="shared" si="486"/>
        <v>10000</v>
      </c>
      <c r="D1391" s="6">
        <f t="shared" si="480"/>
        <v>12308.942277</v>
      </c>
      <c r="E1391" s="48">
        <f t="shared" si="487"/>
        <v>3337.16</v>
      </c>
      <c r="F1391" s="10">
        <f t="shared" si="488"/>
        <v>3354.85</v>
      </c>
      <c r="G1391" s="18">
        <f t="shared" si="498"/>
        <v>40792</v>
      </c>
      <c r="H1391" s="2">
        <f t="shared" si="497"/>
        <v>5.3009145500964028E-3</v>
      </c>
      <c r="I1391" s="1">
        <f t="shared" si="489"/>
        <v>11</v>
      </c>
      <c r="J1391" s="49">
        <f t="shared" si="495"/>
        <v>30</v>
      </c>
      <c r="K1391" s="7">
        <f t="shared" si="481"/>
        <v>1.00194041</v>
      </c>
      <c r="L1391" s="7">
        <f t="shared" si="490"/>
        <v>1.2069501300000001</v>
      </c>
      <c r="M1391" s="7">
        <f t="shared" si="491"/>
        <v>1.2092921000000001</v>
      </c>
      <c r="N1391" s="6">
        <f t="shared" si="482"/>
        <v>12092.921</v>
      </c>
      <c r="O1391" s="45">
        <v>0</v>
      </c>
      <c r="P1391" s="6">
        <v>0</v>
      </c>
      <c r="Q1391" s="6">
        <v>0</v>
      </c>
      <c r="R1391" s="2">
        <f t="shared" si="492"/>
        <v>5.0000000000000001E-3</v>
      </c>
      <c r="S1391" s="45">
        <f t="shared" si="493"/>
        <v>1278</v>
      </c>
      <c r="T1391" s="8">
        <f t="shared" si="483"/>
        <v>1.017863449</v>
      </c>
      <c r="U1391" s="6">
        <f t="shared" si="484"/>
        <v>216.021277</v>
      </c>
      <c r="V1391" s="3" t="str">
        <f t="shared" si="499"/>
        <v>A=</v>
      </c>
      <c r="W1391" s="9">
        <f t="shared" si="499"/>
        <v>43286</v>
      </c>
    </row>
    <row r="1392" spans="1:23" x14ac:dyDescent="0.2">
      <c r="A1392" s="102">
        <f t="shared" si="485"/>
        <v>40803</v>
      </c>
      <c r="B1392" s="6">
        <f t="shared" si="479"/>
        <v>12311.282316000001</v>
      </c>
      <c r="C1392" s="6">
        <f t="shared" si="486"/>
        <v>10000</v>
      </c>
      <c r="D1392" s="6">
        <f t="shared" si="480"/>
        <v>12311.282316000001</v>
      </c>
      <c r="E1392" s="48">
        <f t="shared" si="487"/>
        <v>3337.16</v>
      </c>
      <c r="F1392" s="10">
        <f t="shared" si="488"/>
        <v>3354.85</v>
      </c>
      <c r="G1392" s="18">
        <f t="shared" si="498"/>
        <v>40792</v>
      </c>
      <c r="H1392" s="2">
        <f t="shared" si="497"/>
        <v>5.3009145500964028E-3</v>
      </c>
      <c r="I1392" s="1">
        <f t="shared" si="489"/>
        <v>12</v>
      </c>
      <c r="J1392" s="49">
        <f t="shared" si="495"/>
        <v>30</v>
      </c>
      <c r="K1392" s="7">
        <f t="shared" si="481"/>
        <v>1.0021169999999999</v>
      </c>
      <c r="L1392" s="7">
        <f t="shared" si="490"/>
        <v>1.2069501300000001</v>
      </c>
      <c r="M1392" s="7">
        <f t="shared" si="491"/>
        <v>1.2095052399999999</v>
      </c>
      <c r="N1392" s="6">
        <f t="shared" si="482"/>
        <v>12095.0524</v>
      </c>
      <c r="O1392" s="45">
        <v>0</v>
      </c>
      <c r="P1392" s="6">
        <v>0</v>
      </c>
      <c r="Q1392" s="6">
        <v>0</v>
      </c>
      <c r="R1392" s="2">
        <f t="shared" si="492"/>
        <v>5.0000000000000001E-3</v>
      </c>
      <c r="S1392" s="45">
        <f t="shared" si="493"/>
        <v>1279</v>
      </c>
      <c r="T1392" s="8">
        <f t="shared" si="483"/>
        <v>1.017877551</v>
      </c>
      <c r="U1392" s="6">
        <f t="shared" si="484"/>
        <v>216.229916</v>
      </c>
      <c r="V1392" s="3" t="str">
        <f t="shared" si="499"/>
        <v>A=</v>
      </c>
      <c r="W1392" s="9">
        <f t="shared" si="499"/>
        <v>43286</v>
      </c>
    </row>
    <row r="1393" spans="1:23" x14ac:dyDescent="0.2">
      <c r="A1393" s="102">
        <f t="shared" si="485"/>
        <v>40804</v>
      </c>
      <c r="B1393" s="6">
        <f t="shared" si="479"/>
        <v>12313.622720000001</v>
      </c>
      <c r="C1393" s="6">
        <f t="shared" si="486"/>
        <v>10000</v>
      </c>
      <c r="D1393" s="6">
        <f t="shared" si="480"/>
        <v>12313.622720000001</v>
      </c>
      <c r="E1393" s="48">
        <f t="shared" si="487"/>
        <v>3337.16</v>
      </c>
      <c r="F1393" s="10">
        <f t="shared" si="488"/>
        <v>3354.85</v>
      </c>
      <c r="G1393" s="18">
        <f t="shared" si="498"/>
        <v>40792</v>
      </c>
      <c r="H1393" s="2">
        <f t="shared" si="497"/>
        <v>5.3009145500964028E-3</v>
      </c>
      <c r="I1393" s="1">
        <f t="shared" si="489"/>
        <v>13</v>
      </c>
      <c r="J1393" s="49">
        <f t="shared" si="495"/>
        <v>30</v>
      </c>
      <c r="K1393" s="7">
        <f t="shared" si="481"/>
        <v>1.0022936200000001</v>
      </c>
      <c r="L1393" s="7">
        <f t="shared" si="490"/>
        <v>1.2069501300000001</v>
      </c>
      <c r="M1393" s="7">
        <f t="shared" si="491"/>
        <v>1.20971841</v>
      </c>
      <c r="N1393" s="6">
        <f t="shared" si="482"/>
        <v>12097.1841</v>
      </c>
      <c r="O1393" s="45">
        <v>0</v>
      </c>
      <c r="P1393" s="6">
        <v>0</v>
      </c>
      <c r="Q1393" s="6">
        <v>0</v>
      </c>
      <c r="R1393" s="2">
        <f t="shared" si="492"/>
        <v>5.0000000000000001E-3</v>
      </c>
      <c r="S1393" s="45">
        <f t="shared" si="493"/>
        <v>1280</v>
      </c>
      <c r="T1393" s="8">
        <f t="shared" si="483"/>
        <v>1.017891653</v>
      </c>
      <c r="U1393" s="6">
        <f t="shared" si="484"/>
        <v>216.43861999999999</v>
      </c>
      <c r="V1393" s="3" t="str">
        <f t="shared" si="499"/>
        <v>A=</v>
      </c>
      <c r="W1393" s="9">
        <f t="shared" si="499"/>
        <v>43286</v>
      </c>
    </row>
    <row r="1394" spans="1:23" x14ac:dyDescent="0.2">
      <c r="A1394" s="102">
        <f t="shared" si="485"/>
        <v>40805</v>
      </c>
      <c r="B1394" s="6">
        <f t="shared" si="479"/>
        <v>12315.963591</v>
      </c>
      <c r="C1394" s="6">
        <f t="shared" si="486"/>
        <v>10000</v>
      </c>
      <c r="D1394" s="6">
        <f t="shared" si="480"/>
        <v>12315.963591</v>
      </c>
      <c r="E1394" s="48">
        <f t="shared" si="487"/>
        <v>3337.16</v>
      </c>
      <c r="F1394" s="10">
        <f t="shared" si="488"/>
        <v>3354.85</v>
      </c>
      <c r="G1394" s="18">
        <f t="shared" si="498"/>
        <v>40792</v>
      </c>
      <c r="H1394" s="2">
        <f t="shared" si="497"/>
        <v>5.3009145500964028E-3</v>
      </c>
      <c r="I1394" s="1">
        <f t="shared" si="489"/>
        <v>14</v>
      </c>
      <c r="J1394" s="49">
        <f t="shared" si="495"/>
        <v>30</v>
      </c>
      <c r="K1394" s="7">
        <f t="shared" si="481"/>
        <v>1.0024702700000001</v>
      </c>
      <c r="L1394" s="7">
        <f t="shared" si="490"/>
        <v>1.2069501300000001</v>
      </c>
      <c r="M1394" s="7">
        <f t="shared" si="491"/>
        <v>1.2099316200000001</v>
      </c>
      <c r="N1394" s="6">
        <f t="shared" si="482"/>
        <v>12099.316199999999</v>
      </c>
      <c r="O1394" s="45">
        <v>0</v>
      </c>
      <c r="P1394" s="6">
        <v>0</v>
      </c>
      <c r="Q1394" s="6">
        <v>0</v>
      </c>
      <c r="R1394" s="2">
        <f t="shared" si="492"/>
        <v>5.0000000000000001E-3</v>
      </c>
      <c r="S1394" s="45">
        <f t="shared" si="493"/>
        <v>1281</v>
      </c>
      <c r="T1394" s="8">
        <f t="shared" si="483"/>
        <v>1.0179057549999999</v>
      </c>
      <c r="U1394" s="6">
        <f t="shared" si="484"/>
        <v>216.647391</v>
      </c>
      <c r="V1394" s="3" t="str">
        <f t="shared" si="499"/>
        <v>A=</v>
      </c>
      <c r="W1394" s="9">
        <f t="shared" si="499"/>
        <v>43286</v>
      </c>
    </row>
    <row r="1395" spans="1:23" x14ac:dyDescent="0.2">
      <c r="A1395" s="102">
        <f t="shared" si="485"/>
        <v>40806</v>
      </c>
      <c r="B1395" s="6">
        <f t="shared" si="479"/>
        <v>12318.304828</v>
      </c>
      <c r="C1395" s="6">
        <f t="shared" si="486"/>
        <v>10000</v>
      </c>
      <c r="D1395" s="6">
        <f t="shared" si="480"/>
        <v>12318.304828</v>
      </c>
      <c r="E1395" s="48">
        <f t="shared" si="487"/>
        <v>3337.16</v>
      </c>
      <c r="F1395" s="10">
        <f t="shared" si="488"/>
        <v>3354.85</v>
      </c>
      <c r="G1395" s="18">
        <f t="shared" si="498"/>
        <v>40792</v>
      </c>
      <c r="H1395" s="2">
        <f t="shared" si="497"/>
        <v>5.3009145500964028E-3</v>
      </c>
      <c r="I1395" s="1">
        <f t="shared" si="489"/>
        <v>15</v>
      </c>
      <c r="J1395" s="49">
        <f t="shared" si="495"/>
        <v>30</v>
      </c>
      <c r="K1395" s="7">
        <f t="shared" si="481"/>
        <v>1.0026469499999999</v>
      </c>
      <c r="L1395" s="7">
        <f t="shared" si="490"/>
        <v>1.2069501300000001</v>
      </c>
      <c r="M1395" s="7">
        <f t="shared" si="491"/>
        <v>1.21014486</v>
      </c>
      <c r="N1395" s="6">
        <f t="shared" si="482"/>
        <v>12101.4486</v>
      </c>
      <c r="O1395" s="45">
        <v>0</v>
      </c>
      <c r="P1395" s="6">
        <v>0</v>
      </c>
      <c r="Q1395" s="6">
        <v>0</v>
      </c>
      <c r="R1395" s="2">
        <f t="shared" si="492"/>
        <v>5.0000000000000001E-3</v>
      </c>
      <c r="S1395" s="45">
        <f t="shared" si="493"/>
        <v>1282</v>
      </c>
      <c r="T1395" s="8">
        <f t="shared" si="483"/>
        <v>1.0179198570000001</v>
      </c>
      <c r="U1395" s="6">
        <f t="shared" si="484"/>
        <v>216.85622799999999</v>
      </c>
      <c r="V1395" s="3" t="str">
        <f t="shared" si="499"/>
        <v>A=</v>
      </c>
      <c r="W1395" s="9">
        <f t="shared" si="499"/>
        <v>43286</v>
      </c>
    </row>
    <row r="1396" spans="1:23" x14ac:dyDescent="0.2">
      <c r="A1396" s="102">
        <f t="shared" si="485"/>
        <v>40807</v>
      </c>
      <c r="B1396" s="6">
        <f t="shared" si="479"/>
        <v>12320.646543999999</v>
      </c>
      <c r="C1396" s="6">
        <f t="shared" si="486"/>
        <v>10000</v>
      </c>
      <c r="D1396" s="6">
        <f t="shared" si="480"/>
        <v>12320.646543999999</v>
      </c>
      <c r="E1396" s="48">
        <f t="shared" si="487"/>
        <v>3337.16</v>
      </c>
      <c r="F1396" s="10">
        <f t="shared" si="488"/>
        <v>3354.85</v>
      </c>
      <c r="G1396" s="18">
        <f t="shared" si="498"/>
        <v>40792</v>
      </c>
      <c r="H1396" s="2">
        <f t="shared" si="497"/>
        <v>5.3009145500964028E-3</v>
      </c>
      <c r="I1396" s="1">
        <f t="shared" si="489"/>
        <v>16</v>
      </c>
      <c r="J1396" s="49">
        <f t="shared" si="495"/>
        <v>30</v>
      </c>
      <c r="K1396" s="7">
        <f t="shared" si="481"/>
        <v>1.00282366</v>
      </c>
      <c r="L1396" s="7">
        <f t="shared" si="490"/>
        <v>1.2069501300000001</v>
      </c>
      <c r="M1396" s="7">
        <f t="shared" si="491"/>
        <v>1.2103581400000001</v>
      </c>
      <c r="N1396" s="6">
        <f t="shared" si="482"/>
        <v>12103.581399999999</v>
      </c>
      <c r="O1396" s="45">
        <v>0</v>
      </c>
      <c r="P1396" s="6">
        <v>0</v>
      </c>
      <c r="Q1396" s="6">
        <v>0</v>
      </c>
      <c r="R1396" s="2">
        <f t="shared" si="492"/>
        <v>5.0000000000000001E-3</v>
      </c>
      <c r="S1396" s="45">
        <f t="shared" si="493"/>
        <v>1283</v>
      </c>
      <c r="T1396" s="8">
        <f t="shared" si="483"/>
        <v>1.0179339599999999</v>
      </c>
      <c r="U1396" s="6">
        <f t="shared" si="484"/>
        <v>217.065144</v>
      </c>
      <c r="V1396" s="3" t="str">
        <f t="shared" si="499"/>
        <v>A=</v>
      </c>
      <c r="W1396" s="9">
        <f t="shared" si="499"/>
        <v>43286</v>
      </c>
    </row>
    <row r="1397" spans="1:23" x14ac:dyDescent="0.2">
      <c r="A1397" s="102">
        <f t="shared" si="485"/>
        <v>40808</v>
      </c>
      <c r="B1397" s="6">
        <f t="shared" si="479"/>
        <v>12322.98883</v>
      </c>
      <c r="C1397" s="6">
        <f t="shared" si="486"/>
        <v>10000</v>
      </c>
      <c r="D1397" s="6">
        <f t="shared" si="480"/>
        <v>12322.98883</v>
      </c>
      <c r="E1397" s="48">
        <f t="shared" si="487"/>
        <v>3337.16</v>
      </c>
      <c r="F1397" s="10">
        <f t="shared" si="488"/>
        <v>3354.85</v>
      </c>
      <c r="G1397" s="18">
        <f t="shared" si="498"/>
        <v>40792</v>
      </c>
      <c r="H1397" s="2">
        <f t="shared" si="497"/>
        <v>5.3009145500964028E-3</v>
      </c>
      <c r="I1397" s="1">
        <f t="shared" si="489"/>
        <v>17</v>
      </c>
      <c r="J1397" s="49">
        <f t="shared" si="495"/>
        <v>30</v>
      </c>
      <c r="K1397" s="7">
        <f t="shared" si="481"/>
        <v>1.0030004100000001</v>
      </c>
      <c r="L1397" s="7">
        <f t="shared" si="490"/>
        <v>1.2069501300000001</v>
      </c>
      <c r="M1397" s="7">
        <f t="shared" si="491"/>
        <v>1.2105714700000001</v>
      </c>
      <c r="N1397" s="6">
        <f t="shared" si="482"/>
        <v>12105.7147</v>
      </c>
      <c r="O1397" s="45">
        <v>0</v>
      </c>
      <c r="P1397" s="6">
        <v>0</v>
      </c>
      <c r="Q1397" s="6">
        <v>0</v>
      </c>
      <c r="R1397" s="2">
        <f t="shared" si="492"/>
        <v>5.0000000000000001E-3</v>
      </c>
      <c r="S1397" s="45">
        <f t="shared" si="493"/>
        <v>1284</v>
      </c>
      <c r="T1397" s="8">
        <f t="shared" si="483"/>
        <v>1.017948063</v>
      </c>
      <c r="U1397" s="6">
        <f t="shared" si="484"/>
        <v>217.27413000000001</v>
      </c>
      <c r="V1397" s="3" t="str">
        <f t="shared" si="499"/>
        <v>A=</v>
      </c>
      <c r="W1397" s="9">
        <f t="shared" si="499"/>
        <v>43286</v>
      </c>
    </row>
    <row r="1398" spans="1:23" x14ac:dyDescent="0.2">
      <c r="A1398" s="102">
        <f t="shared" si="485"/>
        <v>40809</v>
      </c>
      <c r="B1398" s="6">
        <f t="shared" si="479"/>
        <v>12325.331379000001</v>
      </c>
      <c r="C1398" s="6">
        <f t="shared" si="486"/>
        <v>10000</v>
      </c>
      <c r="D1398" s="6">
        <f t="shared" si="480"/>
        <v>12325.331379000001</v>
      </c>
      <c r="E1398" s="48">
        <f t="shared" si="487"/>
        <v>3337.16</v>
      </c>
      <c r="F1398" s="10">
        <f t="shared" si="488"/>
        <v>3354.85</v>
      </c>
      <c r="G1398" s="18">
        <f t="shared" si="498"/>
        <v>40792</v>
      </c>
      <c r="H1398" s="2">
        <f t="shared" si="497"/>
        <v>5.3009145500964028E-3</v>
      </c>
      <c r="I1398" s="1">
        <f t="shared" si="489"/>
        <v>18</v>
      </c>
      <c r="J1398" s="49">
        <f t="shared" si="495"/>
        <v>30</v>
      </c>
      <c r="K1398" s="7">
        <f t="shared" si="481"/>
        <v>1.00317718</v>
      </c>
      <c r="L1398" s="7">
        <f t="shared" si="490"/>
        <v>1.2069501300000001</v>
      </c>
      <c r="M1398" s="7">
        <f t="shared" si="491"/>
        <v>1.21078482</v>
      </c>
      <c r="N1398" s="6">
        <f t="shared" si="482"/>
        <v>12107.8482</v>
      </c>
      <c r="O1398" s="45">
        <v>0</v>
      </c>
      <c r="P1398" s="6">
        <v>0</v>
      </c>
      <c r="Q1398" s="6">
        <v>0</v>
      </c>
      <c r="R1398" s="2">
        <f t="shared" si="492"/>
        <v>5.0000000000000001E-3</v>
      </c>
      <c r="S1398" s="45">
        <f t="shared" si="493"/>
        <v>1285</v>
      </c>
      <c r="T1398" s="8">
        <f t="shared" si="483"/>
        <v>1.017962166</v>
      </c>
      <c r="U1398" s="6">
        <f t="shared" si="484"/>
        <v>217.48317900000001</v>
      </c>
      <c r="V1398" s="3" t="str">
        <f t="shared" si="499"/>
        <v>A=</v>
      </c>
      <c r="W1398" s="9">
        <f t="shared" si="499"/>
        <v>43286</v>
      </c>
    </row>
    <row r="1399" spans="1:23" x14ac:dyDescent="0.2">
      <c r="A1399" s="102">
        <f t="shared" si="485"/>
        <v>40810</v>
      </c>
      <c r="B1399" s="6">
        <f t="shared" si="479"/>
        <v>12327.674497</v>
      </c>
      <c r="C1399" s="6">
        <f t="shared" si="486"/>
        <v>10000</v>
      </c>
      <c r="D1399" s="6">
        <f t="shared" si="480"/>
        <v>12327.674497</v>
      </c>
      <c r="E1399" s="48">
        <f t="shared" si="487"/>
        <v>3337.16</v>
      </c>
      <c r="F1399" s="10">
        <f t="shared" si="488"/>
        <v>3354.85</v>
      </c>
      <c r="G1399" s="18">
        <f t="shared" si="498"/>
        <v>40792</v>
      </c>
      <c r="H1399" s="2">
        <f t="shared" si="497"/>
        <v>5.3009145500964028E-3</v>
      </c>
      <c r="I1399" s="1">
        <f t="shared" si="489"/>
        <v>19</v>
      </c>
      <c r="J1399" s="49">
        <f t="shared" si="495"/>
        <v>30</v>
      </c>
      <c r="K1399" s="7">
        <f t="shared" si="481"/>
        <v>1.0033539899999999</v>
      </c>
      <c r="L1399" s="7">
        <f t="shared" si="490"/>
        <v>1.2069501300000001</v>
      </c>
      <c r="M1399" s="7">
        <f t="shared" si="491"/>
        <v>1.21099822</v>
      </c>
      <c r="N1399" s="6">
        <f t="shared" si="482"/>
        <v>12109.9822</v>
      </c>
      <c r="O1399" s="45">
        <v>0</v>
      </c>
      <c r="P1399" s="6">
        <v>0</v>
      </c>
      <c r="Q1399" s="6">
        <v>0</v>
      </c>
      <c r="R1399" s="2">
        <f t="shared" si="492"/>
        <v>5.0000000000000001E-3</v>
      </c>
      <c r="S1399" s="45">
        <f t="shared" si="493"/>
        <v>1286</v>
      </c>
      <c r="T1399" s="8">
        <f t="shared" si="483"/>
        <v>1.017976269</v>
      </c>
      <c r="U1399" s="6">
        <f t="shared" si="484"/>
        <v>217.692297</v>
      </c>
      <c r="V1399" s="3" t="str">
        <f t="shared" si="499"/>
        <v>A=</v>
      </c>
      <c r="W1399" s="9">
        <f t="shared" si="499"/>
        <v>43286</v>
      </c>
    </row>
    <row r="1400" spans="1:23" x14ac:dyDescent="0.2">
      <c r="A1400" s="102">
        <f t="shared" si="485"/>
        <v>40811</v>
      </c>
      <c r="B1400" s="6">
        <f t="shared" si="479"/>
        <v>12330.017992999999</v>
      </c>
      <c r="C1400" s="6">
        <f t="shared" si="486"/>
        <v>10000</v>
      </c>
      <c r="D1400" s="6">
        <f t="shared" si="480"/>
        <v>12330.017992999999</v>
      </c>
      <c r="E1400" s="48">
        <f t="shared" si="487"/>
        <v>3337.16</v>
      </c>
      <c r="F1400" s="10">
        <f t="shared" si="488"/>
        <v>3354.85</v>
      </c>
      <c r="G1400" s="18">
        <f t="shared" si="498"/>
        <v>40792</v>
      </c>
      <c r="H1400" s="2">
        <f t="shared" si="497"/>
        <v>5.3009145500964028E-3</v>
      </c>
      <c r="I1400" s="1">
        <f t="shared" si="489"/>
        <v>20</v>
      </c>
      <c r="J1400" s="49">
        <f t="shared" si="495"/>
        <v>30</v>
      </c>
      <c r="K1400" s="7">
        <f t="shared" si="481"/>
        <v>1.0035308199999999</v>
      </c>
      <c r="L1400" s="7">
        <f t="shared" si="490"/>
        <v>1.2069501300000001</v>
      </c>
      <c r="M1400" s="7">
        <f t="shared" si="491"/>
        <v>1.2112116500000001</v>
      </c>
      <c r="N1400" s="6">
        <f t="shared" si="482"/>
        <v>12112.1165</v>
      </c>
      <c r="O1400" s="45">
        <v>0</v>
      </c>
      <c r="P1400" s="6">
        <v>0</v>
      </c>
      <c r="Q1400" s="6">
        <v>0</v>
      </c>
      <c r="R1400" s="2">
        <f t="shared" si="492"/>
        <v>5.0000000000000001E-3</v>
      </c>
      <c r="S1400" s="45">
        <f t="shared" si="493"/>
        <v>1287</v>
      </c>
      <c r="T1400" s="8">
        <f t="shared" si="483"/>
        <v>1.0179903729999999</v>
      </c>
      <c r="U1400" s="6">
        <f t="shared" si="484"/>
        <v>217.90149299999999</v>
      </c>
      <c r="V1400" s="3" t="str">
        <f t="shared" si="499"/>
        <v>A=</v>
      </c>
      <c r="W1400" s="9">
        <f t="shared" si="499"/>
        <v>43286</v>
      </c>
    </row>
    <row r="1401" spans="1:23" x14ac:dyDescent="0.2">
      <c r="A1401" s="102">
        <f t="shared" si="485"/>
        <v>40812</v>
      </c>
      <c r="B1401" s="6">
        <f t="shared" si="479"/>
        <v>12332.361944</v>
      </c>
      <c r="C1401" s="6">
        <f t="shared" si="486"/>
        <v>10000</v>
      </c>
      <c r="D1401" s="6">
        <f t="shared" si="480"/>
        <v>12332.361944</v>
      </c>
      <c r="E1401" s="48">
        <f t="shared" si="487"/>
        <v>3337.16</v>
      </c>
      <c r="F1401" s="10">
        <f t="shared" si="488"/>
        <v>3354.85</v>
      </c>
      <c r="G1401" s="18">
        <f t="shared" si="498"/>
        <v>40792</v>
      </c>
      <c r="H1401" s="2">
        <f t="shared" si="497"/>
        <v>5.3009145500964028E-3</v>
      </c>
      <c r="I1401" s="1">
        <f t="shared" si="489"/>
        <v>21</v>
      </c>
      <c r="J1401" s="49">
        <f t="shared" si="495"/>
        <v>30</v>
      </c>
      <c r="K1401" s="7">
        <f t="shared" si="481"/>
        <v>1.0037076899999999</v>
      </c>
      <c r="L1401" s="7">
        <f t="shared" si="490"/>
        <v>1.2069501300000001</v>
      </c>
      <c r="M1401" s="7">
        <f t="shared" si="491"/>
        <v>1.2114251199999999</v>
      </c>
      <c r="N1401" s="6">
        <f t="shared" si="482"/>
        <v>12114.251200000001</v>
      </c>
      <c r="O1401" s="45">
        <v>0</v>
      </c>
      <c r="P1401" s="6">
        <v>0</v>
      </c>
      <c r="Q1401" s="6">
        <v>0</v>
      </c>
      <c r="R1401" s="2">
        <f t="shared" si="492"/>
        <v>5.0000000000000001E-3</v>
      </c>
      <c r="S1401" s="45">
        <f t="shared" si="493"/>
        <v>1288</v>
      </c>
      <c r="T1401" s="8">
        <f t="shared" si="483"/>
        <v>1.018004476</v>
      </c>
      <c r="U1401" s="6">
        <f t="shared" si="484"/>
        <v>218.11074400000001</v>
      </c>
      <c r="V1401" s="3" t="str">
        <f t="shared" si="499"/>
        <v>A=</v>
      </c>
      <c r="W1401" s="9">
        <f t="shared" si="499"/>
        <v>43286</v>
      </c>
    </row>
    <row r="1402" spans="1:23" x14ac:dyDescent="0.2">
      <c r="A1402" s="102">
        <f t="shared" si="485"/>
        <v>40813</v>
      </c>
      <c r="B1402" s="6">
        <f t="shared" si="479"/>
        <v>12334.706375</v>
      </c>
      <c r="C1402" s="6">
        <f t="shared" si="486"/>
        <v>10000</v>
      </c>
      <c r="D1402" s="6">
        <f t="shared" si="480"/>
        <v>12334.706375</v>
      </c>
      <c r="E1402" s="48">
        <f t="shared" si="487"/>
        <v>3337.16</v>
      </c>
      <c r="F1402" s="10">
        <f t="shared" si="488"/>
        <v>3354.85</v>
      </c>
      <c r="G1402" s="18">
        <f t="shared" si="498"/>
        <v>40792</v>
      </c>
      <c r="H1402" s="2">
        <f t="shared" si="497"/>
        <v>5.3009145500964028E-3</v>
      </c>
      <c r="I1402" s="1">
        <f t="shared" si="489"/>
        <v>22</v>
      </c>
      <c r="J1402" s="49">
        <f t="shared" si="495"/>
        <v>30</v>
      </c>
      <c r="K1402" s="7">
        <f t="shared" si="481"/>
        <v>1.00388459</v>
      </c>
      <c r="L1402" s="7">
        <f t="shared" si="490"/>
        <v>1.2069501300000001</v>
      </c>
      <c r="M1402" s="7">
        <f t="shared" si="491"/>
        <v>1.2116386299999999</v>
      </c>
      <c r="N1402" s="6">
        <f t="shared" si="482"/>
        <v>12116.3863</v>
      </c>
      <c r="O1402" s="45">
        <v>0</v>
      </c>
      <c r="P1402" s="6">
        <v>0</v>
      </c>
      <c r="Q1402" s="6">
        <v>0</v>
      </c>
      <c r="R1402" s="2">
        <f t="shared" si="492"/>
        <v>5.0000000000000001E-3</v>
      </c>
      <c r="S1402" s="45">
        <f t="shared" si="493"/>
        <v>1289</v>
      </c>
      <c r="T1402" s="8">
        <f t="shared" si="483"/>
        <v>1.0180185799999999</v>
      </c>
      <c r="U1402" s="6">
        <f t="shared" si="484"/>
        <v>218.320075</v>
      </c>
      <c r="V1402" s="3" t="str">
        <f t="shared" si="499"/>
        <v>A=</v>
      </c>
      <c r="W1402" s="9">
        <f t="shared" si="499"/>
        <v>43286</v>
      </c>
    </row>
    <row r="1403" spans="1:23" x14ac:dyDescent="0.2">
      <c r="A1403" s="102">
        <f t="shared" si="485"/>
        <v>40814</v>
      </c>
      <c r="B1403" s="6">
        <f t="shared" si="479"/>
        <v>12337.051274000001</v>
      </c>
      <c r="C1403" s="6">
        <f t="shared" si="486"/>
        <v>10000</v>
      </c>
      <c r="D1403" s="6">
        <f t="shared" si="480"/>
        <v>12337.051274000001</v>
      </c>
      <c r="E1403" s="48">
        <f t="shared" si="487"/>
        <v>3337.16</v>
      </c>
      <c r="F1403" s="10">
        <f t="shared" si="488"/>
        <v>3354.85</v>
      </c>
      <c r="G1403" s="18">
        <f t="shared" si="498"/>
        <v>40792</v>
      </c>
      <c r="H1403" s="2">
        <f t="shared" si="497"/>
        <v>5.3009145500964028E-3</v>
      </c>
      <c r="I1403" s="1">
        <f t="shared" si="489"/>
        <v>23</v>
      </c>
      <c r="J1403" s="49">
        <f t="shared" si="495"/>
        <v>30</v>
      </c>
      <c r="K1403" s="7">
        <f t="shared" si="481"/>
        <v>1.00406152</v>
      </c>
      <c r="L1403" s="7">
        <f t="shared" si="490"/>
        <v>1.2069501300000001</v>
      </c>
      <c r="M1403" s="7">
        <f t="shared" si="491"/>
        <v>1.2118521799999999</v>
      </c>
      <c r="N1403" s="6">
        <f t="shared" si="482"/>
        <v>12118.5218</v>
      </c>
      <c r="O1403" s="45">
        <v>0</v>
      </c>
      <c r="P1403" s="6">
        <v>0</v>
      </c>
      <c r="Q1403" s="6">
        <v>0</v>
      </c>
      <c r="R1403" s="2">
        <f t="shared" si="492"/>
        <v>5.0000000000000001E-3</v>
      </c>
      <c r="S1403" s="45">
        <f t="shared" si="493"/>
        <v>1290</v>
      </c>
      <c r="T1403" s="8">
        <f t="shared" si="483"/>
        <v>1.018032684</v>
      </c>
      <c r="U1403" s="6">
        <f t="shared" si="484"/>
        <v>218.52947399999999</v>
      </c>
      <c r="V1403" s="3" t="str">
        <f t="shared" ref="V1403:W1418" si="500">V1402</f>
        <v>A=</v>
      </c>
      <c r="W1403" s="9">
        <f t="shared" si="500"/>
        <v>43286</v>
      </c>
    </row>
    <row r="1404" spans="1:23" x14ac:dyDescent="0.2">
      <c r="A1404" s="102">
        <f t="shared" si="485"/>
        <v>40815</v>
      </c>
      <c r="B1404" s="6">
        <f t="shared" si="479"/>
        <v>12339.396538000001</v>
      </c>
      <c r="C1404" s="6">
        <f t="shared" si="486"/>
        <v>10000</v>
      </c>
      <c r="D1404" s="6">
        <f t="shared" si="480"/>
        <v>12339.396538000001</v>
      </c>
      <c r="E1404" s="48">
        <f t="shared" si="487"/>
        <v>3337.16</v>
      </c>
      <c r="F1404" s="10">
        <f t="shared" si="488"/>
        <v>3354.85</v>
      </c>
      <c r="G1404" s="18">
        <f t="shared" si="498"/>
        <v>40792</v>
      </c>
      <c r="H1404" s="2">
        <f t="shared" si="497"/>
        <v>5.3009145500964028E-3</v>
      </c>
      <c r="I1404" s="1">
        <f t="shared" si="489"/>
        <v>24</v>
      </c>
      <c r="J1404" s="49">
        <f t="shared" si="495"/>
        <v>30</v>
      </c>
      <c r="K1404" s="7">
        <f t="shared" si="481"/>
        <v>1.0042384799999999</v>
      </c>
      <c r="L1404" s="7">
        <f t="shared" si="490"/>
        <v>1.2069501300000001</v>
      </c>
      <c r="M1404" s="7">
        <f t="shared" si="491"/>
        <v>1.21206576</v>
      </c>
      <c r="N1404" s="6">
        <f t="shared" si="482"/>
        <v>12120.6576</v>
      </c>
      <c r="O1404" s="45">
        <v>0</v>
      </c>
      <c r="P1404" s="6">
        <v>0</v>
      </c>
      <c r="Q1404" s="6">
        <v>0</v>
      </c>
      <c r="R1404" s="2">
        <f t="shared" si="492"/>
        <v>5.0000000000000001E-3</v>
      </c>
      <c r="S1404" s="45">
        <f t="shared" si="493"/>
        <v>1291</v>
      </c>
      <c r="T1404" s="8">
        <f t="shared" si="483"/>
        <v>1.0180467879999999</v>
      </c>
      <c r="U1404" s="6">
        <f t="shared" si="484"/>
        <v>218.73893799999999</v>
      </c>
      <c r="V1404" s="3" t="str">
        <f t="shared" si="500"/>
        <v>A=</v>
      </c>
      <c r="W1404" s="9">
        <f t="shared" si="500"/>
        <v>43286</v>
      </c>
    </row>
    <row r="1405" spans="1:23" x14ac:dyDescent="0.2">
      <c r="A1405" s="102">
        <f t="shared" si="485"/>
        <v>40816</v>
      </c>
      <c r="B1405" s="6">
        <f t="shared" si="479"/>
        <v>12341.742383000001</v>
      </c>
      <c r="C1405" s="6">
        <f t="shared" si="486"/>
        <v>10000</v>
      </c>
      <c r="D1405" s="6">
        <f t="shared" si="480"/>
        <v>12341.742383000001</v>
      </c>
      <c r="E1405" s="48">
        <f t="shared" si="487"/>
        <v>3337.16</v>
      </c>
      <c r="F1405" s="10">
        <f t="shared" si="488"/>
        <v>3354.85</v>
      </c>
      <c r="G1405" s="18">
        <f t="shared" si="498"/>
        <v>40792</v>
      </c>
      <c r="H1405" s="2">
        <f t="shared" si="497"/>
        <v>5.3009145500964028E-3</v>
      </c>
      <c r="I1405" s="1">
        <f t="shared" si="489"/>
        <v>25</v>
      </c>
      <c r="J1405" s="49">
        <f t="shared" si="495"/>
        <v>30</v>
      </c>
      <c r="K1405" s="7">
        <f t="shared" si="481"/>
        <v>1.00441548</v>
      </c>
      <c r="L1405" s="7">
        <f t="shared" si="490"/>
        <v>1.2069501300000001</v>
      </c>
      <c r="M1405" s="7">
        <f t="shared" si="491"/>
        <v>1.21227939</v>
      </c>
      <c r="N1405" s="6">
        <f t="shared" si="482"/>
        <v>12122.793900000001</v>
      </c>
      <c r="O1405" s="45">
        <v>0</v>
      </c>
      <c r="P1405" s="6">
        <v>0</v>
      </c>
      <c r="Q1405" s="6">
        <v>0</v>
      </c>
      <c r="R1405" s="2">
        <f t="shared" si="492"/>
        <v>5.0000000000000001E-3</v>
      </c>
      <c r="S1405" s="45">
        <f t="shared" si="493"/>
        <v>1292</v>
      </c>
      <c r="T1405" s="8">
        <f t="shared" si="483"/>
        <v>1.0180608929999999</v>
      </c>
      <c r="U1405" s="6">
        <f t="shared" si="484"/>
        <v>218.94848300000001</v>
      </c>
      <c r="V1405" s="3" t="str">
        <f t="shared" si="500"/>
        <v>A=</v>
      </c>
      <c r="W1405" s="9">
        <f t="shared" si="500"/>
        <v>43286</v>
      </c>
    </row>
    <row r="1406" spans="1:23" x14ac:dyDescent="0.2">
      <c r="A1406" s="102">
        <f t="shared" si="485"/>
        <v>40817</v>
      </c>
      <c r="B1406" s="6">
        <f t="shared" si="479"/>
        <v>12344.088479999999</v>
      </c>
      <c r="C1406" s="6">
        <f t="shared" si="486"/>
        <v>10000</v>
      </c>
      <c r="D1406" s="6">
        <f t="shared" si="480"/>
        <v>12344.088479999999</v>
      </c>
      <c r="E1406" s="48">
        <f t="shared" si="487"/>
        <v>3337.16</v>
      </c>
      <c r="F1406" s="10">
        <f t="shared" si="488"/>
        <v>3354.85</v>
      </c>
      <c r="G1406" s="18">
        <f t="shared" si="498"/>
        <v>40792</v>
      </c>
      <c r="H1406" s="2">
        <f t="shared" si="497"/>
        <v>5.3009145500964028E-3</v>
      </c>
      <c r="I1406" s="1">
        <f t="shared" si="489"/>
        <v>26</v>
      </c>
      <c r="J1406" s="49">
        <f t="shared" si="495"/>
        <v>30</v>
      </c>
      <c r="K1406" s="7">
        <f t="shared" si="481"/>
        <v>1.0045925</v>
      </c>
      <c r="L1406" s="7">
        <f t="shared" si="490"/>
        <v>1.2069501300000001</v>
      </c>
      <c r="M1406" s="7">
        <f t="shared" si="491"/>
        <v>1.21249304</v>
      </c>
      <c r="N1406" s="6">
        <f t="shared" si="482"/>
        <v>12124.930399999999</v>
      </c>
      <c r="O1406" s="45">
        <v>0</v>
      </c>
      <c r="P1406" s="6">
        <v>0</v>
      </c>
      <c r="Q1406" s="6">
        <v>0</v>
      </c>
      <c r="R1406" s="2">
        <f t="shared" si="492"/>
        <v>5.0000000000000001E-3</v>
      </c>
      <c r="S1406" s="45">
        <f t="shared" si="493"/>
        <v>1293</v>
      </c>
      <c r="T1406" s="8">
        <f t="shared" si="483"/>
        <v>1.018074997</v>
      </c>
      <c r="U1406" s="6">
        <f t="shared" si="484"/>
        <v>219.15808000000001</v>
      </c>
      <c r="V1406" s="3" t="str">
        <f t="shared" si="500"/>
        <v>A=</v>
      </c>
      <c r="W1406" s="9">
        <f t="shared" si="500"/>
        <v>43286</v>
      </c>
    </row>
    <row r="1407" spans="1:23" x14ac:dyDescent="0.2">
      <c r="A1407" s="102">
        <f t="shared" si="485"/>
        <v>40818</v>
      </c>
      <c r="B1407" s="6">
        <f t="shared" si="479"/>
        <v>12346.435259999998</v>
      </c>
      <c r="C1407" s="6">
        <f t="shared" si="486"/>
        <v>10000</v>
      </c>
      <c r="D1407" s="6">
        <f t="shared" si="480"/>
        <v>12346.435259999998</v>
      </c>
      <c r="E1407" s="48">
        <f t="shared" si="487"/>
        <v>3337.16</v>
      </c>
      <c r="F1407" s="10">
        <f t="shared" si="488"/>
        <v>3354.85</v>
      </c>
      <c r="G1407" s="18">
        <f t="shared" si="498"/>
        <v>40792</v>
      </c>
      <c r="H1407" s="2">
        <f t="shared" si="497"/>
        <v>5.3009145500964028E-3</v>
      </c>
      <c r="I1407" s="1">
        <f t="shared" si="489"/>
        <v>27</v>
      </c>
      <c r="J1407" s="49">
        <f t="shared" si="495"/>
        <v>30</v>
      </c>
      <c r="K1407" s="7">
        <f t="shared" si="481"/>
        <v>1.00476956</v>
      </c>
      <c r="L1407" s="7">
        <f t="shared" si="490"/>
        <v>1.2069501300000001</v>
      </c>
      <c r="M1407" s="7">
        <f t="shared" si="491"/>
        <v>1.2127067499999999</v>
      </c>
      <c r="N1407" s="6">
        <f t="shared" si="482"/>
        <v>12127.067499999999</v>
      </c>
      <c r="O1407" s="45">
        <v>0</v>
      </c>
      <c r="P1407" s="6">
        <v>0</v>
      </c>
      <c r="Q1407" s="6">
        <v>0</v>
      </c>
      <c r="R1407" s="2">
        <f t="shared" si="492"/>
        <v>5.0000000000000001E-3</v>
      </c>
      <c r="S1407" s="45">
        <f t="shared" si="493"/>
        <v>1294</v>
      </c>
      <c r="T1407" s="8">
        <f t="shared" si="483"/>
        <v>1.018089102</v>
      </c>
      <c r="U1407" s="6">
        <f t="shared" si="484"/>
        <v>219.36776</v>
      </c>
      <c r="V1407" s="3" t="str">
        <f t="shared" si="500"/>
        <v>A=</v>
      </c>
      <c r="W1407" s="9">
        <f t="shared" si="500"/>
        <v>43286</v>
      </c>
    </row>
    <row r="1408" spans="1:23" x14ac:dyDescent="0.2">
      <c r="A1408" s="102">
        <f t="shared" si="485"/>
        <v>40819</v>
      </c>
      <c r="B1408" s="6">
        <f t="shared" si="479"/>
        <v>12348.782203000001</v>
      </c>
      <c r="C1408" s="6">
        <f t="shared" si="486"/>
        <v>10000</v>
      </c>
      <c r="D1408" s="6">
        <f t="shared" si="480"/>
        <v>12348.782203000001</v>
      </c>
      <c r="E1408" s="48">
        <f t="shared" si="487"/>
        <v>3337.16</v>
      </c>
      <c r="F1408" s="10">
        <f t="shared" si="488"/>
        <v>3354.85</v>
      </c>
      <c r="G1408" s="18">
        <f t="shared" si="498"/>
        <v>40792</v>
      </c>
      <c r="H1408" s="2">
        <f t="shared" si="497"/>
        <v>5.3009145500964028E-3</v>
      </c>
      <c r="I1408" s="1">
        <f t="shared" si="489"/>
        <v>28</v>
      </c>
      <c r="J1408" s="49">
        <f t="shared" si="495"/>
        <v>30</v>
      </c>
      <c r="K1408" s="7">
        <f t="shared" si="481"/>
        <v>1.00494664</v>
      </c>
      <c r="L1408" s="7">
        <f t="shared" si="490"/>
        <v>1.2069501300000001</v>
      </c>
      <c r="M1408" s="7">
        <f t="shared" si="491"/>
        <v>1.21292047</v>
      </c>
      <c r="N1408" s="6">
        <f t="shared" si="482"/>
        <v>12129.2047</v>
      </c>
      <c r="O1408" s="45">
        <v>0</v>
      </c>
      <c r="P1408" s="6">
        <v>0</v>
      </c>
      <c r="Q1408" s="6">
        <v>0</v>
      </c>
      <c r="R1408" s="2">
        <f t="shared" si="492"/>
        <v>5.0000000000000001E-3</v>
      </c>
      <c r="S1408" s="45">
        <f t="shared" si="493"/>
        <v>1295</v>
      </c>
      <c r="T1408" s="8">
        <f t="shared" si="483"/>
        <v>1.018103207</v>
      </c>
      <c r="U1408" s="6">
        <f t="shared" si="484"/>
        <v>219.57750300000001</v>
      </c>
      <c r="V1408" s="3" t="str">
        <f t="shared" si="500"/>
        <v>A=</v>
      </c>
      <c r="W1408" s="9">
        <f t="shared" si="500"/>
        <v>43286</v>
      </c>
    </row>
    <row r="1409" spans="1:23" x14ac:dyDescent="0.2">
      <c r="A1409" s="102">
        <f t="shared" si="485"/>
        <v>40820</v>
      </c>
      <c r="B1409" s="6">
        <f t="shared" si="479"/>
        <v>12351.129817000001</v>
      </c>
      <c r="C1409" s="6">
        <f t="shared" si="486"/>
        <v>10000</v>
      </c>
      <c r="D1409" s="6">
        <f t="shared" si="480"/>
        <v>12351.129817000001</v>
      </c>
      <c r="E1409" s="48">
        <f t="shared" si="487"/>
        <v>3337.16</v>
      </c>
      <c r="F1409" s="10">
        <f t="shared" si="488"/>
        <v>3354.85</v>
      </c>
      <c r="G1409" s="18">
        <f t="shared" si="498"/>
        <v>40792</v>
      </c>
      <c r="H1409" s="2">
        <f t="shared" si="497"/>
        <v>5.3009145500964028E-3</v>
      </c>
      <c r="I1409" s="1">
        <f t="shared" si="489"/>
        <v>29</v>
      </c>
      <c r="J1409" s="49">
        <f t="shared" si="495"/>
        <v>30</v>
      </c>
      <c r="K1409" s="7">
        <f t="shared" si="481"/>
        <v>1.00512376</v>
      </c>
      <c r="L1409" s="7">
        <f t="shared" si="490"/>
        <v>1.2069501300000001</v>
      </c>
      <c r="M1409" s="7">
        <f t="shared" si="491"/>
        <v>1.21313425</v>
      </c>
      <c r="N1409" s="6">
        <f t="shared" si="482"/>
        <v>12131.342500000001</v>
      </c>
      <c r="O1409" s="45">
        <v>0</v>
      </c>
      <c r="P1409" s="6">
        <v>0</v>
      </c>
      <c r="Q1409" s="6">
        <v>0</v>
      </c>
      <c r="R1409" s="2">
        <f t="shared" si="492"/>
        <v>5.0000000000000001E-3</v>
      </c>
      <c r="S1409" s="45">
        <f t="shared" si="493"/>
        <v>1296</v>
      </c>
      <c r="T1409" s="8">
        <f t="shared" si="483"/>
        <v>1.018117312</v>
      </c>
      <c r="U1409" s="6">
        <f t="shared" si="484"/>
        <v>219.787317</v>
      </c>
      <c r="V1409" s="3" t="str">
        <f t="shared" si="500"/>
        <v>A=</v>
      </c>
      <c r="W1409" s="9">
        <f t="shared" si="500"/>
        <v>43286</v>
      </c>
    </row>
    <row r="1410" spans="1:23" x14ac:dyDescent="0.2">
      <c r="A1410" s="102">
        <f t="shared" si="485"/>
        <v>40821</v>
      </c>
      <c r="B1410" s="6">
        <f t="shared" si="479"/>
        <v>12353.477808000001</v>
      </c>
      <c r="C1410" s="6">
        <f t="shared" si="486"/>
        <v>10000</v>
      </c>
      <c r="D1410" s="6">
        <f t="shared" si="480"/>
        <v>12353.477808000001</v>
      </c>
      <c r="E1410" s="48">
        <f t="shared" si="487"/>
        <v>3337.16</v>
      </c>
      <c r="F1410" s="10">
        <f t="shared" si="488"/>
        <v>3354.85</v>
      </c>
      <c r="G1410" s="18">
        <f t="shared" si="498"/>
        <v>40792</v>
      </c>
      <c r="H1410" s="2">
        <f t="shared" si="497"/>
        <v>5.3009145500964028E-3</v>
      </c>
      <c r="I1410" s="1">
        <f t="shared" si="489"/>
        <v>30</v>
      </c>
      <c r="J1410" s="49">
        <f t="shared" si="495"/>
        <v>30</v>
      </c>
      <c r="K1410" s="7">
        <f t="shared" si="481"/>
        <v>1.0053009100000001</v>
      </c>
      <c r="L1410" s="7">
        <f t="shared" si="490"/>
        <v>1.2069501300000001</v>
      </c>
      <c r="M1410" s="7">
        <f t="shared" si="491"/>
        <v>1.21334806</v>
      </c>
      <c r="N1410" s="6">
        <f t="shared" si="482"/>
        <v>12133.480600000001</v>
      </c>
      <c r="O1410" s="45">
        <v>0</v>
      </c>
      <c r="P1410" s="6">
        <v>0</v>
      </c>
      <c r="Q1410" s="6">
        <v>0</v>
      </c>
      <c r="R1410" s="2">
        <f t="shared" si="492"/>
        <v>5.0000000000000001E-3</v>
      </c>
      <c r="S1410" s="45">
        <f t="shared" si="493"/>
        <v>1297</v>
      </c>
      <c r="T1410" s="8">
        <f t="shared" si="483"/>
        <v>1.0181314180000001</v>
      </c>
      <c r="U1410" s="6">
        <f t="shared" si="484"/>
        <v>219.997208</v>
      </c>
      <c r="V1410" s="3" t="str">
        <f t="shared" si="500"/>
        <v>A=</v>
      </c>
      <c r="W1410" s="9">
        <f t="shared" si="500"/>
        <v>43286</v>
      </c>
    </row>
    <row r="1411" spans="1:23" x14ac:dyDescent="0.2">
      <c r="A1411" s="102">
        <f t="shared" si="485"/>
        <v>40822</v>
      </c>
      <c r="B1411" s="6">
        <f t="shared" si="479"/>
        <v>12355.359434999998</v>
      </c>
      <c r="C1411" s="6">
        <f t="shared" si="486"/>
        <v>10000</v>
      </c>
      <c r="D1411" s="6">
        <f t="shared" si="480"/>
        <v>12355.359434999998</v>
      </c>
      <c r="E1411" s="48">
        <f t="shared" si="487"/>
        <v>3354.85</v>
      </c>
      <c r="F1411" s="10">
        <f t="shared" si="488"/>
        <v>3369.28</v>
      </c>
      <c r="G1411" s="18">
        <f t="shared" si="498"/>
        <v>40822</v>
      </c>
      <c r="H1411" s="2">
        <f t="shared" si="497"/>
        <v>4.3012355246883072E-3</v>
      </c>
      <c r="I1411" s="1">
        <f t="shared" si="489"/>
        <v>1</v>
      </c>
      <c r="J1411" s="49">
        <f t="shared" si="495"/>
        <v>31</v>
      </c>
      <c r="K1411" s="7">
        <f t="shared" si="481"/>
        <v>1.0001384600000001</v>
      </c>
      <c r="L1411" s="7">
        <f t="shared" si="490"/>
        <v>1.21334806</v>
      </c>
      <c r="M1411" s="7">
        <f t="shared" si="491"/>
        <v>1.2135160599999999</v>
      </c>
      <c r="N1411" s="6">
        <f t="shared" si="482"/>
        <v>12135.160599999999</v>
      </c>
      <c r="O1411" s="45">
        <v>0</v>
      </c>
      <c r="P1411" s="6">
        <v>0</v>
      </c>
      <c r="Q1411" s="6">
        <v>0</v>
      </c>
      <c r="R1411" s="2">
        <f t="shared" si="492"/>
        <v>5.0000000000000001E-3</v>
      </c>
      <c r="S1411" s="45">
        <f t="shared" si="493"/>
        <v>1298</v>
      </c>
      <c r="T1411" s="8">
        <f t="shared" si="483"/>
        <v>1.0181455230000001</v>
      </c>
      <c r="U1411" s="6">
        <f t="shared" si="484"/>
        <v>220.198835</v>
      </c>
      <c r="V1411" s="3" t="str">
        <f t="shared" si="500"/>
        <v>A=</v>
      </c>
      <c r="W1411" s="9">
        <f t="shared" si="500"/>
        <v>43286</v>
      </c>
    </row>
    <row r="1412" spans="1:23" x14ac:dyDescent="0.2">
      <c r="A1412" s="102">
        <f t="shared" si="485"/>
        <v>40823</v>
      </c>
      <c r="B1412" s="6">
        <f t="shared" si="479"/>
        <v>12357.241325999999</v>
      </c>
      <c r="C1412" s="6">
        <f t="shared" si="486"/>
        <v>10000</v>
      </c>
      <c r="D1412" s="6">
        <f t="shared" si="480"/>
        <v>12357.241325999999</v>
      </c>
      <c r="E1412" s="48">
        <f t="shared" si="487"/>
        <v>3354.85</v>
      </c>
      <c r="F1412" s="10">
        <f t="shared" si="488"/>
        <v>3369.28</v>
      </c>
      <c r="G1412" s="18">
        <f t="shared" si="498"/>
        <v>40822</v>
      </c>
      <c r="H1412" s="2">
        <f t="shared" si="497"/>
        <v>4.3012355246883072E-3</v>
      </c>
      <c r="I1412" s="1">
        <f t="shared" si="489"/>
        <v>2</v>
      </c>
      <c r="J1412" s="49">
        <f t="shared" si="495"/>
        <v>31</v>
      </c>
      <c r="K1412" s="7">
        <f t="shared" si="481"/>
        <v>1.00027694</v>
      </c>
      <c r="L1412" s="7">
        <f t="shared" si="490"/>
        <v>1.21334806</v>
      </c>
      <c r="M1412" s="7">
        <f t="shared" si="491"/>
        <v>1.2136840799999999</v>
      </c>
      <c r="N1412" s="6">
        <f t="shared" si="482"/>
        <v>12136.8408</v>
      </c>
      <c r="O1412" s="45">
        <v>0</v>
      </c>
      <c r="P1412" s="6">
        <v>0</v>
      </c>
      <c r="Q1412" s="6">
        <v>0</v>
      </c>
      <c r="R1412" s="2">
        <f t="shared" si="492"/>
        <v>5.0000000000000001E-3</v>
      </c>
      <c r="S1412" s="45">
        <f t="shared" si="493"/>
        <v>1299</v>
      </c>
      <c r="T1412" s="8">
        <f t="shared" si="483"/>
        <v>1.0181596289999999</v>
      </c>
      <c r="U1412" s="6">
        <f t="shared" si="484"/>
        <v>220.40052600000001</v>
      </c>
      <c r="V1412" s="3" t="str">
        <f t="shared" si="500"/>
        <v>A=</v>
      </c>
      <c r="W1412" s="9">
        <f t="shared" si="500"/>
        <v>43286</v>
      </c>
    </row>
    <row r="1413" spans="1:23" x14ac:dyDescent="0.2">
      <c r="A1413" s="102">
        <f t="shared" si="485"/>
        <v>40824</v>
      </c>
      <c r="B1413" s="6">
        <f t="shared" si="479"/>
        <v>12359.123569000001</v>
      </c>
      <c r="C1413" s="6">
        <f t="shared" si="486"/>
        <v>10000</v>
      </c>
      <c r="D1413" s="6">
        <f t="shared" si="480"/>
        <v>12359.123569000001</v>
      </c>
      <c r="E1413" s="48">
        <f t="shared" si="487"/>
        <v>3354.85</v>
      </c>
      <c r="F1413" s="10">
        <f t="shared" si="488"/>
        <v>3369.28</v>
      </c>
      <c r="G1413" s="18">
        <f t="shared" si="498"/>
        <v>40822</v>
      </c>
      <c r="H1413" s="2">
        <f t="shared" si="497"/>
        <v>4.3012355246883072E-3</v>
      </c>
      <c r="I1413" s="1">
        <f t="shared" si="489"/>
        <v>3</v>
      </c>
      <c r="J1413" s="49">
        <f t="shared" si="495"/>
        <v>31</v>
      </c>
      <c r="K1413" s="7">
        <f t="shared" si="481"/>
        <v>1.00041544</v>
      </c>
      <c r="L1413" s="7">
        <f t="shared" si="490"/>
        <v>1.21334806</v>
      </c>
      <c r="M1413" s="7">
        <f t="shared" si="491"/>
        <v>1.21385213</v>
      </c>
      <c r="N1413" s="6">
        <f t="shared" si="482"/>
        <v>12138.5213</v>
      </c>
      <c r="O1413" s="45">
        <v>0</v>
      </c>
      <c r="P1413" s="6">
        <v>0</v>
      </c>
      <c r="Q1413" s="6">
        <v>0</v>
      </c>
      <c r="R1413" s="2">
        <f t="shared" si="492"/>
        <v>5.0000000000000001E-3</v>
      </c>
      <c r="S1413" s="45">
        <f t="shared" si="493"/>
        <v>1300</v>
      </c>
      <c r="T1413" s="8">
        <f t="shared" si="483"/>
        <v>1.018173735</v>
      </c>
      <c r="U1413" s="6">
        <f t="shared" si="484"/>
        <v>220.60226900000001</v>
      </c>
      <c r="V1413" s="3" t="str">
        <f t="shared" si="500"/>
        <v>A=</v>
      </c>
      <c r="W1413" s="9">
        <f t="shared" si="500"/>
        <v>43286</v>
      </c>
    </row>
    <row r="1414" spans="1:23" x14ac:dyDescent="0.2">
      <c r="A1414" s="102">
        <f t="shared" si="485"/>
        <v>40825</v>
      </c>
      <c r="B1414" s="6">
        <f t="shared" si="479"/>
        <v>12361.006062999999</v>
      </c>
      <c r="C1414" s="6">
        <f t="shared" si="486"/>
        <v>10000</v>
      </c>
      <c r="D1414" s="6">
        <f t="shared" si="480"/>
        <v>12361.006062999999</v>
      </c>
      <c r="E1414" s="48">
        <f t="shared" si="487"/>
        <v>3354.85</v>
      </c>
      <c r="F1414" s="10">
        <f t="shared" si="488"/>
        <v>3369.28</v>
      </c>
      <c r="G1414" s="18">
        <f t="shared" si="498"/>
        <v>40822</v>
      </c>
      <c r="H1414" s="2">
        <f t="shared" si="497"/>
        <v>4.3012355246883072E-3</v>
      </c>
      <c r="I1414" s="1">
        <f t="shared" si="489"/>
        <v>4</v>
      </c>
      <c r="J1414" s="49">
        <f t="shared" si="495"/>
        <v>31</v>
      </c>
      <c r="K1414" s="7">
        <f t="shared" si="481"/>
        <v>1.00055396</v>
      </c>
      <c r="L1414" s="7">
        <f t="shared" si="490"/>
        <v>1.21334806</v>
      </c>
      <c r="M1414" s="7">
        <f t="shared" si="491"/>
        <v>1.2140202</v>
      </c>
      <c r="N1414" s="6">
        <f t="shared" si="482"/>
        <v>12140.201999999999</v>
      </c>
      <c r="O1414" s="45">
        <v>0</v>
      </c>
      <c r="P1414" s="6">
        <v>0</v>
      </c>
      <c r="Q1414" s="6">
        <v>0</v>
      </c>
      <c r="R1414" s="2">
        <f t="shared" si="492"/>
        <v>5.0000000000000001E-3</v>
      </c>
      <c r="S1414" s="45">
        <f t="shared" si="493"/>
        <v>1301</v>
      </c>
      <c r="T1414" s="8">
        <f t="shared" si="483"/>
        <v>1.018187841</v>
      </c>
      <c r="U1414" s="6">
        <f t="shared" si="484"/>
        <v>220.80406300000001</v>
      </c>
      <c r="V1414" s="3" t="str">
        <f t="shared" si="500"/>
        <v>A=</v>
      </c>
      <c r="W1414" s="9">
        <f t="shared" si="500"/>
        <v>43286</v>
      </c>
    </row>
    <row r="1415" spans="1:23" x14ac:dyDescent="0.2">
      <c r="A1415" s="102">
        <f t="shared" si="485"/>
        <v>40826</v>
      </c>
      <c r="B1415" s="6">
        <f t="shared" si="479"/>
        <v>12362.888809</v>
      </c>
      <c r="C1415" s="6">
        <f t="shared" si="486"/>
        <v>10000</v>
      </c>
      <c r="D1415" s="6">
        <f t="shared" si="480"/>
        <v>12362.888809</v>
      </c>
      <c r="E1415" s="48">
        <f t="shared" si="487"/>
        <v>3354.85</v>
      </c>
      <c r="F1415" s="10">
        <f t="shared" si="488"/>
        <v>3369.28</v>
      </c>
      <c r="G1415" s="18">
        <f t="shared" si="498"/>
        <v>40822</v>
      </c>
      <c r="H1415" s="2">
        <f t="shared" si="497"/>
        <v>4.3012355246883072E-3</v>
      </c>
      <c r="I1415" s="1">
        <f t="shared" si="489"/>
        <v>5</v>
      </c>
      <c r="J1415" s="49">
        <f t="shared" si="495"/>
        <v>31</v>
      </c>
      <c r="K1415" s="7">
        <f t="shared" si="481"/>
        <v>1.00069249</v>
      </c>
      <c r="L1415" s="7">
        <f t="shared" si="490"/>
        <v>1.21334806</v>
      </c>
      <c r="M1415" s="7">
        <f t="shared" si="491"/>
        <v>1.2141882900000001</v>
      </c>
      <c r="N1415" s="6">
        <f t="shared" si="482"/>
        <v>12141.882900000001</v>
      </c>
      <c r="O1415" s="45">
        <v>0</v>
      </c>
      <c r="P1415" s="6">
        <v>0</v>
      </c>
      <c r="Q1415" s="6">
        <v>0</v>
      </c>
      <c r="R1415" s="2">
        <f t="shared" si="492"/>
        <v>5.0000000000000001E-3</v>
      </c>
      <c r="S1415" s="45">
        <f t="shared" si="493"/>
        <v>1302</v>
      </c>
      <c r="T1415" s="8">
        <f t="shared" si="483"/>
        <v>1.0182019470000001</v>
      </c>
      <c r="U1415" s="6">
        <f t="shared" si="484"/>
        <v>221.005909</v>
      </c>
      <c r="V1415" s="3" t="str">
        <f t="shared" si="500"/>
        <v>A=</v>
      </c>
      <c r="W1415" s="9">
        <f t="shared" si="500"/>
        <v>43286</v>
      </c>
    </row>
    <row r="1416" spans="1:23" x14ac:dyDescent="0.2">
      <c r="A1416" s="102">
        <f t="shared" si="485"/>
        <v>40827</v>
      </c>
      <c r="B1416" s="6">
        <f t="shared" si="479"/>
        <v>12364.771918999999</v>
      </c>
      <c r="C1416" s="6">
        <f t="shared" si="486"/>
        <v>10000</v>
      </c>
      <c r="D1416" s="6">
        <f t="shared" si="480"/>
        <v>12364.771918999999</v>
      </c>
      <c r="E1416" s="48">
        <f t="shared" si="487"/>
        <v>3354.85</v>
      </c>
      <c r="F1416" s="10">
        <f t="shared" si="488"/>
        <v>3369.28</v>
      </c>
      <c r="G1416" s="18">
        <f t="shared" si="498"/>
        <v>40822</v>
      </c>
      <c r="H1416" s="2">
        <f t="shared" si="497"/>
        <v>4.3012355246883072E-3</v>
      </c>
      <c r="I1416" s="1">
        <f t="shared" si="489"/>
        <v>6</v>
      </c>
      <c r="J1416" s="49">
        <f t="shared" si="495"/>
        <v>31</v>
      </c>
      <c r="K1416" s="7">
        <f t="shared" si="481"/>
        <v>1.0008310499999999</v>
      </c>
      <c r="L1416" s="7">
        <f t="shared" si="490"/>
        <v>1.21334806</v>
      </c>
      <c r="M1416" s="7">
        <f t="shared" si="491"/>
        <v>1.2143564099999999</v>
      </c>
      <c r="N1416" s="6">
        <f t="shared" si="482"/>
        <v>12143.5641</v>
      </c>
      <c r="O1416" s="45">
        <v>0</v>
      </c>
      <c r="P1416" s="6">
        <v>0</v>
      </c>
      <c r="Q1416" s="6">
        <v>0</v>
      </c>
      <c r="R1416" s="2">
        <f t="shared" si="492"/>
        <v>5.0000000000000001E-3</v>
      </c>
      <c r="S1416" s="45">
        <f t="shared" si="493"/>
        <v>1303</v>
      </c>
      <c r="T1416" s="8">
        <f t="shared" si="483"/>
        <v>1.018216054</v>
      </c>
      <c r="U1416" s="6">
        <f t="shared" si="484"/>
        <v>221.207819</v>
      </c>
      <c r="V1416" s="3" t="str">
        <f t="shared" si="500"/>
        <v>A=</v>
      </c>
      <c r="W1416" s="9">
        <f t="shared" si="500"/>
        <v>43286</v>
      </c>
    </row>
    <row r="1417" spans="1:23" x14ac:dyDescent="0.2">
      <c r="A1417" s="102">
        <f t="shared" si="485"/>
        <v>40828</v>
      </c>
      <c r="B1417" s="6">
        <f t="shared" si="479"/>
        <v>12366.655280000001</v>
      </c>
      <c r="C1417" s="6">
        <f t="shared" si="486"/>
        <v>10000</v>
      </c>
      <c r="D1417" s="6">
        <f t="shared" si="480"/>
        <v>12366.655280000001</v>
      </c>
      <c r="E1417" s="48">
        <f t="shared" si="487"/>
        <v>3354.85</v>
      </c>
      <c r="F1417" s="10">
        <f t="shared" si="488"/>
        <v>3369.28</v>
      </c>
      <c r="G1417" s="18">
        <f t="shared" si="498"/>
        <v>40822</v>
      </c>
      <c r="H1417" s="2">
        <f t="shared" si="497"/>
        <v>4.3012355246883072E-3</v>
      </c>
      <c r="I1417" s="1">
        <f t="shared" si="489"/>
        <v>7</v>
      </c>
      <c r="J1417" s="49">
        <f t="shared" si="495"/>
        <v>31</v>
      </c>
      <c r="K1417" s="7">
        <f t="shared" si="481"/>
        <v>1.0009696299999999</v>
      </c>
      <c r="L1417" s="7">
        <f t="shared" si="490"/>
        <v>1.21334806</v>
      </c>
      <c r="M1417" s="7">
        <f t="shared" si="491"/>
        <v>1.2145245499999999</v>
      </c>
      <c r="N1417" s="6">
        <f t="shared" si="482"/>
        <v>12145.245500000001</v>
      </c>
      <c r="O1417" s="45">
        <v>0</v>
      </c>
      <c r="P1417" s="6">
        <v>0</v>
      </c>
      <c r="Q1417" s="6">
        <v>0</v>
      </c>
      <c r="R1417" s="2">
        <f t="shared" si="492"/>
        <v>5.0000000000000001E-3</v>
      </c>
      <c r="S1417" s="45">
        <f t="shared" si="493"/>
        <v>1304</v>
      </c>
      <c r="T1417" s="8">
        <f t="shared" si="483"/>
        <v>1.018230161</v>
      </c>
      <c r="U1417" s="6">
        <f t="shared" si="484"/>
        <v>221.40978000000001</v>
      </c>
      <c r="V1417" s="3" t="str">
        <f t="shared" si="500"/>
        <v>A=</v>
      </c>
      <c r="W1417" s="9">
        <f t="shared" si="500"/>
        <v>43286</v>
      </c>
    </row>
    <row r="1418" spans="1:23" x14ac:dyDescent="0.2">
      <c r="A1418" s="102">
        <f t="shared" si="485"/>
        <v>40829</v>
      </c>
      <c r="B1418" s="6">
        <f t="shared" ref="B1418:B1481" si="501">(N1418+U1418)</f>
        <v>12368.538893000001</v>
      </c>
      <c r="C1418" s="6">
        <f t="shared" si="486"/>
        <v>10000</v>
      </c>
      <c r="D1418" s="6">
        <f t="shared" ref="D1418:D1481" si="502">(N1418+U1418)</f>
        <v>12368.538893000001</v>
      </c>
      <c r="E1418" s="48">
        <f t="shared" si="487"/>
        <v>3354.85</v>
      </c>
      <c r="F1418" s="10">
        <f t="shared" si="488"/>
        <v>3369.28</v>
      </c>
      <c r="G1418" s="18">
        <f t="shared" si="498"/>
        <v>40822</v>
      </c>
      <c r="H1418" s="2">
        <f t="shared" si="497"/>
        <v>4.3012355246883072E-3</v>
      </c>
      <c r="I1418" s="1">
        <f t="shared" si="489"/>
        <v>8</v>
      </c>
      <c r="J1418" s="49">
        <f t="shared" si="495"/>
        <v>31</v>
      </c>
      <c r="K1418" s="7">
        <f t="shared" ref="K1418:K1481" si="503">TRUNC(((F1418/E1418)^(I1418/J1418)),8)</f>
        <v>1.0011082200000001</v>
      </c>
      <c r="L1418" s="7">
        <f t="shared" si="490"/>
        <v>1.21334806</v>
      </c>
      <c r="M1418" s="7">
        <f t="shared" si="491"/>
        <v>1.21469271</v>
      </c>
      <c r="N1418" s="6">
        <f t="shared" ref="N1418:N1481" si="504">TRUNC(C1418*M1418,6)</f>
        <v>12146.927100000001</v>
      </c>
      <c r="O1418" s="45">
        <v>0</v>
      </c>
      <c r="P1418" s="6">
        <v>0</v>
      </c>
      <c r="Q1418" s="6">
        <v>0</v>
      </c>
      <c r="R1418" s="2">
        <f t="shared" si="492"/>
        <v>5.0000000000000001E-3</v>
      </c>
      <c r="S1418" s="45">
        <f t="shared" si="493"/>
        <v>1305</v>
      </c>
      <c r="T1418" s="8">
        <f t="shared" ref="T1418:T1481" si="505">ROUND((1+R1418)^(S1418/360),9)</f>
        <v>1.0182442679999999</v>
      </c>
      <c r="U1418" s="6">
        <f t="shared" ref="U1418:U1481" si="506">TRUNC((N1418*(T1418-1)),6)</f>
        <v>221.61179300000001</v>
      </c>
      <c r="V1418" s="3" t="str">
        <f t="shared" si="500"/>
        <v>A=</v>
      </c>
      <c r="W1418" s="9">
        <f t="shared" si="500"/>
        <v>43286</v>
      </c>
    </row>
    <row r="1419" spans="1:23" x14ac:dyDescent="0.2">
      <c r="A1419" s="102">
        <f t="shared" ref="A1419:A1482" si="507">(A1418+1)</f>
        <v>40830</v>
      </c>
      <c r="B1419" s="6">
        <f t="shared" si="501"/>
        <v>12370.42296</v>
      </c>
      <c r="C1419" s="6">
        <f t="shared" ref="C1419:C1482" si="508">C1418</f>
        <v>10000</v>
      </c>
      <c r="D1419" s="6">
        <f t="shared" si="502"/>
        <v>12370.42296</v>
      </c>
      <c r="E1419" s="48">
        <f t="shared" ref="E1419:E1482" si="509">IF(F1419&lt;&gt;F1418,F1418,E1418)</f>
        <v>3354.85</v>
      </c>
      <c r="F1419" s="10">
        <f t="shared" ref="F1419:F1482" si="510">IF(DAY(A1419)=F$9+1,VLOOKUP(A1419,$AB$10:$AC$174,2),F1418)</f>
        <v>3369.28</v>
      </c>
      <c r="G1419" s="18">
        <f t="shared" si="498"/>
        <v>40822</v>
      </c>
      <c r="H1419" s="2">
        <f t="shared" si="497"/>
        <v>4.3012355246883072E-3</v>
      </c>
      <c r="I1419" s="1">
        <f t="shared" ref="I1419:I1482" si="511">IF(OR(A1419&lt;A$9,A1419=A$9),0,IF(DAY(A1419)=F$9+1,1,I1418+1))</f>
        <v>9</v>
      </c>
      <c r="J1419" s="49">
        <f t="shared" si="495"/>
        <v>31</v>
      </c>
      <c r="K1419" s="7">
        <f t="shared" si="503"/>
        <v>1.0012468400000001</v>
      </c>
      <c r="L1419" s="7">
        <f t="shared" ref="L1419:L1482" si="512">IF(DAY(A1419)=F$9+1,M1418,L1418)</f>
        <v>1.21334806</v>
      </c>
      <c r="M1419" s="7">
        <f t="shared" ref="M1419:M1482" si="513">TRUNC(TRUNC((K1419*L1419),16),8)</f>
        <v>1.2148609100000001</v>
      </c>
      <c r="N1419" s="6">
        <f t="shared" si="504"/>
        <v>12148.6091</v>
      </c>
      <c r="O1419" s="45">
        <v>0</v>
      </c>
      <c r="P1419" s="6">
        <v>0</v>
      </c>
      <c r="Q1419" s="6">
        <v>0</v>
      </c>
      <c r="R1419" s="2">
        <f t="shared" ref="R1419:R1482" si="514">(R1418)</f>
        <v>5.0000000000000001E-3</v>
      </c>
      <c r="S1419" s="45">
        <f t="shared" ref="S1419:S1482" si="515">IF(OR(A1419&lt;A$9,A1419=A$9),0,IF(O1418&gt;0,1,(S1418+1)))</f>
        <v>1306</v>
      </c>
      <c r="T1419" s="8">
        <f t="shared" si="505"/>
        <v>1.018258375</v>
      </c>
      <c r="U1419" s="6">
        <f t="shared" si="506"/>
        <v>221.81386000000001</v>
      </c>
      <c r="V1419" s="3" t="str">
        <f t="shared" ref="V1419:W1434" si="516">V1418</f>
        <v>A=</v>
      </c>
      <c r="W1419" s="9">
        <f t="shared" si="516"/>
        <v>43286</v>
      </c>
    </row>
    <row r="1420" spans="1:23" x14ac:dyDescent="0.2">
      <c r="A1420" s="102">
        <f t="shared" si="507"/>
        <v>40831</v>
      </c>
      <c r="B1420" s="6">
        <f t="shared" si="501"/>
        <v>12372.307075000001</v>
      </c>
      <c r="C1420" s="6">
        <f t="shared" si="508"/>
        <v>10000</v>
      </c>
      <c r="D1420" s="6">
        <f t="shared" si="502"/>
        <v>12372.307075000001</v>
      </c>
      <c r="E1420" s="48">
        <f t="shared" si="509"/>
        <v>3354.85</v>
      </c>
      <c r="F1420" s="10">
        <f t="shared" si="510"/>
        <v>3369.28</v>
      </c>
      <c r="G1420" s="18">
        <f t="shared" si="498"/>
        <v>40822</v>
      </c>
      <c r="H1420" s="2">
        <f t="shared" si="497"/>
        <v>4.3012355246883072E-3</v>
      </c>
      <c r="I1420" s="1">
        <f t="shared" si="511"/>
        <v>10</v>
      </c>
      <c r="J1420" s="49">
        <f t="shared" ref="J1420:J1483" si="517">IF(DAY(A1420)=F$9+1,DAY(EOMONTH(A1420,0)), IF(DAY(A1420)&lt;&gt;$F$9+1,J1419))</f>
        <v>31</v>
      </c>
      <c r="K1420" s="7">
        <f t="shared" si="503"/>
        <v>1.00138547</v>
      </c>
      <c r="L1420" s="7">
        <f t="shared" si="512"/>
        <v>1.21334806</v>
      </c>
      <c r="M1420" s="7">
        <f t="shared" si="513"/>
        <v>1.2150291099999999</v>
      </c>
      <c r="N1420" s="6">
        <f t="shared" si="504"/>
        <v>12150.2911</v>
      </c>
      <c r="O1420" s="45">
        <v>0</v>
      </c>
      <c r="P1420" s="6">
        <v>0</v>
      </c>
      <c r="Q1420" s="6">
        <v>0</v>
      </c>
      <c r="R1420" s="2">
        <f t="shared" si="514"/>
        <v>5.0000000000000001E-3</v>
      </c>
      <c r="S1420" s="45">
        <f t="shared" si="515"/>
        <v>1307</v>
      </c>
      <c r="T1420" s="8">
        <f t="shared" si="505"/>
        <v>1.018272482</v>
      </c>
      <c r="U1420" s="6">
        <f t="shared" si="506"/>
        <v>222.015975</v>
      </c>
      <c r="V1420" s="3" t="str">
        <f t="shared" si="516"/>
        <v>A=</v>
      </c>
      <c r="W1420" s="9">
        <f t="shared" si="516"/>
        <v>43286</v>
      </c>
    </row>
    <row r="1421" spans="1:23" x14ac:dyDescent="0.2">
      <c r="A1421" s="102">
        <f t="shared" si="507"/>
        <v>40832</v>
      </c>
      <c r="B1421" s="6">
        <f t="shared" si="501"/>
        <v>12374.191757999999</v>
      </c>
      <c r="C1421" s="6">
        <f t="shared" si="508"/>
        <v>10000</v>
      </c>
      <c r="D1421" s="6">
        <f t="shared" si="502"/>
        <v>12374.191757999999</v>
      </c>
      <c r="E1421" s="48">
        <f t="shared" si="509"/>
        <v>3354.85</v>
      </c>
      <c r="F1421" s="10">
        <f t="shared" si="510"/>
        <v>3369.28</v>
      </c>
      <c r="G1421" s="18">
        <f t="shared" si="498"/>
        <v>40822</v>
      </c>
      <c r="H1421" s="2">
        <f t="shared" si="497"/>
        <v>4.3012355246883072E-3</v>
      </c>
      <c r="I1421" s="1">
        <f t="shared" si="511"/>
        <v>11</v>
      </c>
      <c r="J1421" s="49">
        <f t="shared" si="517"/>
        <v>31</v>
      </c>
      <c r="K1421" s="7">
        <f t="shared" si="503"/>
        <v>1.00152413</v>
      </c>
      <c r="L1421" s="7">
        <f t="shared" si="512"/>
        <v>1.21334806</v>
      </c>
      <c r="M1421" s="7">
        <f t="shared" si="513"/>
        <v>1.2151973599999999</v>
      </c>
      <c r="N1421" s="6">
        <f t="shared" si="504"/>
        <v>12151.973599999999</v>
      </c>
      <c r="O1421" s="45">
        <v>0</v>
      </c>
      <c r="P1421" s="6">
        <v>0</v>
      </c>
      <c r="Q1421" s="6">
        <v>0</v>
      </c>
      <c r="R1421" s="2">
        <f t="shared" si="514"/>
        <v>5.0000000000000001E-3</v>
      </c>
      <c r="S1421" s="45">
        <f t="shared" si="515"/>
        <v>1308</v>
      </c>
      <c r="T1421" s="8">
        <f t="shared" si="505"/>
        <v>1.01828659</v>
      </c>
      <c r="U1421" s="6">
        <f t="shared" si="506"/>
        <v>222.21815799999999</v>
      </c>
      <c r="V1421" s="3" t="str">
        <f t="shared" si="516"/>
        <v>A=</v>
      </c>
      <c r="W1421" s="9">
        <f t="shared" si="516"/>
        <v>43286</v>
      </c>
    </row>
    <row r="1422" spans="1:23" x14ac:dyDescent="0.2">
      <c r="A1422" s="102">
        <f t="shared" si="507"/>
        <v>40833</v>
      </c>
      <c r="B1422" s="6">
        <f t="shared" si="501"/>
        <v>12376.076477000001</v>
      </c>
      <c r="C1422" s="6">
        <f t="shared" si="508"/>
        <v>10000</v>
      </c>
      <c r="D1422" s="6">
        <f t="shared" si="502"/>
        <v>12376.076477000001</v>
      </c>
      <c r="E1422" s="48">
        <f t="shared" si="509"/>
        <v>3354.85</v>
      </c>
      <c r="F1422" s="10">
        <f t="shared" si="510"/>
        <v>3369.28</v>
      </c>
      <c r="G1422" s="18">
        <f t="shared" si="498"/>
        <v>40822</v>
      </c>
      <c r="H1422" s="2">
        <f t="shared" si="497"/>
        <v>4.3012355246883072E-3</v>
      </c>
      <c r="I1422" s="1">
        <f t="shared" si="511"/>
        <v>12</v>
      </c>
      <c r="J1422" s="49">
        <f t="shared" si="517"/>
        <v>31</v>
      </c>
      <c r="K1422" s="7">
        <f t="shared" si="503"/>
        <v>1.0016628000000001</v>
      </c>
      <c r="L1422" s="7">
        <f t="shared" si="512"/>
        <v>1.21334806</v>
      </c>
      <c r="M1422" s="7">
        <f t="shared" si="513"/>
        <v>1.2153656100000001</v>
      </c>
      <c r="N1422" s="6">
        <f t="shared" si="504"/>
        <v>12153.6561</v>
      </c>
      <c r="O1422" s="45">
        <v>0</v>
      </c>
      <c r="P1422" s="6">
        <v>0</v>
      </c>
      <c r="Q1422" s="6">
        <v>0</v>
      </c>
      <c r="R1422" s="2">
        <f t="shared" si="514"/>
        <v>5.0000000000000001E-3</v>
      </c>
      <c r="S1422" s="45">
        <f t="shared" si="515"/>
        <v>1309</v>
      </c>
      <c r="T1422" s="8">
        <f t="shared" si="505"/>
        <v>1.0183006969999999</v>
      </c>
      <c r="U1422" s="6">
        <f t="shared" si="506"/>
        <v>222.420377</v>
      </c>
      <c r="V1422" s="3" t="str">
        <f t="shared" si="516"/>
        <v>A=</v>
      </c>
      <c r="W1422" s="9">
        <f t="shared" si="516"/>
        <v>43286</v>
      </c>
    </row>
    <row r="1423" spans="1:23" x14ac:dyDescent="0.2">
      <c r="A1423" s="102">
        <f t="shared" si="507"/>
        <v>40834</v>
      </c>
      <c r="B1423" s="6">
        <f t="shared" si="501"/>
        <v>12377.961561</v>
      </c>
      <c r="C1423" s="6">
        <f t="shared" si="508"/>
        <v>10000</v>
      </c>
      <c r="D1423" s="6">
        <f t="shared" si="502"/>
        <v>12377.961561</v>
      </c>
      <c r="E1423" s="48">
        <f t="shared" si="509"/>
        <v>3354.85</v>
      </c>
      <c r="F1423" s="10">
        <f t="shared" si="510"/>
        <v>3369.28</v>
      </c>
      <c r="G1423" s="18">
        <f t="shared" si="498"/>
        <v>40822</v>
      </c>
      <c r="H1423" s="2">
        <f t="shared" si="497"/>
        <v>4.3012355246883072E-3</v>
      </c>
      <c r="I1423" s="1">
        <f t="shared" si="511"/>
        <v>13</v>
      </c>
      <c r="J1423" s="49">
        <f t="shared" si="517"/>
        <v>31</v>
      </c>
      <c r="K1423" s="7">
        <f t="shared" si="503"/>
        <v>1.0018014900000001</v>
      </c>
      <c r="L1423" s="7">
        <f t="shared" si="512"/>
        <v>1.21334806</v>
      </c>
      <c r="M1423" s="7">
        <f t="shared" si="513"/>
        <v>1.2155338899999999</v>
      </c>
      <c r="N1423" s="6">
        <f t="shared" si="504"/>
        <v>12155.338900000001</v>
      </c>
      <c r="O1423" s="45">
        <v>0</v>
      </c>
      <c r="P1423" s="6">
        <v>0</v>
      </c>
      <c r="Q1423" s="6">
        <v>0</v>
      </c>
      <c r="R1423" s="2">
        <f t="shared" si="514"/>
        <v>5.0000000000000001E-3</v>
      </c>
      <c r="S1423" s="45">
        <f t="shared" si="515"/>
        <v>1310</v>
      </c>
      <c r="T1423" s="8">
        <f t="shared" si="505"/>
        <v>1.0183148049999999</v>
      </c>
      <c r="U1423" s="6">
        <f t="shared" si="506"/>
        <v>222.62266099999999</v>
      </c>
      <c r="V1423" s="3" t="str">
        <f t="shared" si="516"/>
        <v>A=</v>
      </c>
      <c r="W1423" s="9">
        <f t="shared" si="516"/>
        <v>43286</v>
      </c>
    </row>
    <row r="1424" spans="1:23" x14ac:dyDescent="0.2">
      <c r="A1424" s="102">
        <f t="shared" si="507"/>
        <v>40835</v>
      </c>
      <c r="B1424" s="6">
        <f t="shared" si="501"/>
        <v>12379.846895999999</v>
      </c>
      <c r="C1424" s="6">
        <f t="shared" si="508"/>
        <v>10000</v>
      </c>
      <c r="D1424" s="6">
        <f t="shared" si="502"/>
        <v>12379.846895999999</v>
      </c>
      <c r="E1424" s="48">
        <f t="shared" si="509"/>
        <v>3354.85</v>
      </c>
      <c r="F1424" s="10">
        <f t="shared" si="510"/>
        <v>3369.28</v>
      </c>
      <c r="G1424" s="18">
        <f t="shared" si="498"/>
        <v>40822</v>
      </c>
      <c r="H1424" s="2">
        <f t="shared" si="497"/>
        <v>4.3012355246883072E-3</v>
      </c>
      <c r="I1424" s="1">
        <f t="shared" si="511"/>
        <v>14</v>
      </c>
      <c r="J1424" s="49">
        <f t="shared" si="517"/>
        <v>31</v>
      </c>
      <c r="K1424" s="7">
        <f t="shared" si="503"/>
        <v>1.0019401999999999</v>
      </c>
      <c r="L1424" s="7">
        <f t="shared" si="512"/>
        <v>1.21334806</v>
      </c>
      <c r="M1424" s="7">
        <f t="shared" si="513"/>
        <v>1.21570219</v>
      </c>
      <c r="N1424" s="6">
        <f t="shared" si="504"/>
        <v>12157.0219</v>
      </c>
      <c r="O1424" s="45">
        <v>0</v>
      </c>
      <c r="P1424" s="6">
        <v>0</v>
      </c>
      <c r="Q1424" s="6">
        <v>0</v>
      </c>
      <c r="R1424" s="2">
        <f t="shared" si="514"/>
        <v>5.0000000000000001E-3</v>
      </c>
      <c r="S1424" s="45">
        <f t="shared" si="515"/>
        <v>1311</v>
      </c>
      <c r="T1424" s="8">
        <f t="shared" si="505"/>
        <v>1.0183289129999999</v>
      </c>
      <c r="U1424" s="6">
        <f t="shared" si="506"/>
        <v>222.824996</v>
      </c>
      <c r="V1424" s="3" t="str">
        <f t="shared" si="516"/>
        <v>A=</v>
      </c>
      <c r="W1424" s="9">
        <f t="shared" si="516"/>
        <v>43286</v>
      </c>
    </row>
    <row r="1425" spans="1:23" x14ac:dyDescent="0.2">
      <c r="A1425" s="102">
        <f t="shared" si="507"/>
        <v>40836</v>
      </c>
      <c r="B1425" s="6">
        <f t="shared" si="501"/>
        <v>12381.732596</v>
      </c>
      <c r="C1425" s="6">
        <f t="shared" si="508"/>
        <v>10000</v>
      </c>
      <c r="D1425" s="6">
        <f t="shared" si="502"/>
        <v>12381.732596</v>
      </c>
      <c r="E1425" s="48">
        <f t="shared" si="509"/>
        <v>3354.85</v>
      </c>
      <c r="F1425" s="10">
        <f t="shared" si="510"/>
        <v>3369.28</v>
      </c>
      <c r="G1425" s="18">
        <f t="shared" si="498"/>
        <v>40822</v>
      </c>
      <c r="H1425" s="2">
        <f t="shared" si="497"/>
        <v>4.3012355246883072E-3</v>
      </c>
      <c r="I1425" s="1">
        <f t="shared" si="511"/>
        <v>15</v>
      </c>
      <c r="J1425" s="49">
        <f t="shared" si="517"/>
        <v>31</v>
      </c>
      <c r="K1425" s="7">
        <f t="shared" si="503"/>
        <v>1.0020789299999999</v>
      </c>
      <c r="L1425" s="7">
        <f t="shared" si="512"/>
        <v>1.21334806</v>
      </c>
      <c r="M1425" s="7">
        <f t="shared" si="513"/>
        <v>1.21587052</v>
      </c>
      <c r="N1425" s="6">
        <f t="shared" si="504"/>
        <v>12158.7052</v>
      </c>
      <c r="O1425" s="45">
        <v>0</v>
      </c>
      <c r="P1425" s="6">
        <v>0</v>
      </c>
      <c r="Q1425" s="6">
        <v>0</v>
      </c>
      <c r="R1425" s="2">
        <f t="shared" si="514"/>
        <v>5.0000000000000001E-3</v>
      </c>
      <c r="S1425" s="45">
        <f t="shared" si="515"/>
        <v>1312</v>
      </c>
      <c r="T1425" s="8">
        <f t="shared" si="505"/>
        <v>1.018343022</v>
      </c>
      <c r="U1425" s="6">
        <f t="shared" si="506"/>
        <v>223.02739600000001</v>
      </c>
      <c r="V1425" s="3" t="str">
        <f t="shared" si="516"/>
        <v>A=</v>
      </c>
      <c r="W1425" s="9">
        <f t="shared" si="516"/>
        <v>43286</v>
      </c>
    </row>
    <row r="1426" spans="1:23" x14ac:dyDescent="0.2">
      <c r="A1426" s="102">
        <f t="shared" si="507"/>
        <v>40837</v>
      </c>
      <c r="B1426" s="6">
        <f t="shared" si="501"/>
        <v>12383.618536</v>
      </c>
      <c r="C1426" s="6">
        <f t="shared" si="508"/>
        <v>10000</v>
      </c>
      <c r="D1426" s="6">
        <f t="shared" si="502"/>
        <v>12383.618536</v>
      </c>
      <c r="E1426" s="48">
        <f t="shared" si="509"/>
        <v>3354.85</v>
      </c>
      <c r="F1426" s="10">
        <f t="shared" si="510"/>
        <v>3369.28</v>
      </c>
      <c r="G1426" s="18">
        <f t="shared" si="498"/>
        <v>40822</v>
      </c>
      <c r="H1426" s="2">
        <f t="shared" si="497"/>
        <v>4.3012355246883072E-3</v>
      </c>
      <c r="I1426" s="1">
        <f t="shared" si="511"/>
        <v>16</v>
      </c>
      <c r="J1426" s="49">
        <f t="shared" si="517"/>
        <v>31</v>
      </c>
      <c r="K1426" s="7">
        <f t="shared" si="503"/>
        <v>1.00221768</v>
      </c>
      <c r="L1426" s="7">
        <f t="shared" si="512"/>
        <v>1.21334806</v>
      </c>
      <c r="M1426" s="7">
        <f t="shared" si="513"/>
        <v>1.21603887</v>
      </c>
      <c r="N1426" s="6">
        <f t="shared" si="504"/>
        <v>12160.3887</v>
      </c>
      <c r="O1426" s="45">
        <v>0</v>
      </c>
      <c r="P1426" s="6">
        <v>0</v>
      </c>
      <c r="Q1426" s="6">
        <v>0</v>
      </c>
      <c r="R1426" s="2">
        <f t="shared" si="514"/>
        <v>5.0000000000000001E-3</v>
      </c>
      <c r="S1426" s="45">
        <f t="shared" si="515"/>
        <v>1313</v>
      </c>
      <c r="T1426" s="8">
        <f t="shared" si="505"/>
        <v>1.0183571300000001</v>
      </c>
      <c r="U1426" s="6">
        <f t="shared" si="506"/>
        <v>223.22983600000001</v>
      </c>
      <c r="V1426" s="3" t="str">
        <f t="shared" si="516"/>
        <v>A=</v>
      </c>
      <c r="W1426" s="9">
        <f t="shared" si="516"/>
        <v>43286</v>
      </c>
    </row>
    <row r="1427" spans="1:23" x14ac:dyDescent="0.2">
      <c r="A1427" s="102">
        <f t="shared" si="507"/>
        <v>40838</v>
      </c>
      <c r="B1427" s="6">
        <f t="shared" si="501"/>
        <v>12385.50484</v>
      </c>
      <c r="C1427" s="6">
        <f t="shared" si="508"/>
        <v>10000</v>
      </c>
      <c r="D1427" s="6">
        <f t="shared" si="502"/>
        <v>12385.50484</v>
      </c>
      <c r="E1427" s="48">
        <f t="shared" si="509"/>
        <v>3354.85</v>
      </c>
      <c r="F1427" s="10">
        <f t="shared" si="510"/>
        <v>3369.28</v>
      </c>
      <c r="G1427" s="18">
        <f t="shared" si="498"/>
        <v>40822</v>
      </c>
      <c r="H1427" s="2">
        <f t="shared" si="497"/>
        <v>4.3012355246883072E-3</v>
      </c>
      <c r="I1427" s="1">
        <f t="shared" si="511"/>
        <v>17</v>
      </c>
      <c r="J1427" s="49">
        <f t="shared" si="517"/>
        <v>31</v>
      </c>
      <c r="K1427" s="7">
        <f t="shared" si="503"/>
        <v>1.00235645</v>
      </c>
      <c r="L1427" s="7">
        <f t="shared" si="512"/>
        <v>1.21334806</v>
      </c>
      <c r="M1427" s="7">
        <f t="shared" si="513"/>
        <v>1.2162072500000001</v>
      </c>
      <c r="N1427" s="6">
        <f t="shared" si="504"/>
        <v>12162.0725</v>
      </c>
      <c r="O1427" s="45">
        <v>0</v>
      </c>
      <c r="P1427" s="6">
        <v>0</v>
      </c>
      <c r="Q1427" s="6">
        <v>0</v>
      </c>
      <c r="R1427" s="2">
        <f t="shared" si="514"/>
        <v>5.0000000000000001E-3</v>
      </c>
      <c r="S1427" s="45">
        <f t="shared" si="515"/>
        <v>1314</v>
      </c>
      <c r="T1427" s="8">
        <f t="shared" si="505"/>
        <v>1.0183712389999999</v>
      </c>
      <c r="U1427" s="6">
        <f t="shared" si="506"/>
        <v>223.43234000000001</v>
      </c>
      <c r="V1427" s="3" t="str">
        <f t="shared" si="516"/>
        <v>A=</v>
      </c>
      <c r="W1427" s="9">
        <f t="shared" si="516"/>
        <v>43286</v>
      </c>
    </row>
    <row r="1428" spans="1:23" x14ac:dyDescent="0.2">
      <c r="A1428" s="102">
        <f t="shared" si="507"/>
        <v>40839</v>
      </c>
      <c r="B1428" s="6">
        <f t="shared" si="501"/>
        <v>12387.391395999999</v>
      </c>
      <c r="C1428" s="6">
        <f t="shared" si="508"/>
        <v>10000</v>
      </c>
      <c r="D1428" s="6">
        <f t="shared" si="502"/>
        <v>12387.391395999999</v>
      </c>
      <c r="E1428" s="48">
        <f t="shared" si="509"/>
        <v>3354.85</v>
      </c>
      <c r="F1428" s="10">
        <f t="shared" si="510"/>
        <v>3369.28</v>
      </c>
      <c r="G1428" s="18">
        <f t="shared" si="498"/>
        <v>40822</v>
      </c>
      <c r="H1428" s="2">
        <f t="shared" si="497"/>
        <v>4.3012355246883072E-3</v>
      </c>
      <c r="I1428" s="1">
        <f t="shared" si="511"/>
        <v>18</v>
      </c>
      <c r="J1428" s="49">
        <f t="shared" si="517"/>
        <v>31</v>
      </c>
      <c r="K1428" s="7">
        <f t="shared" si="503"/>
        <v>1.00249524</v>
      </c>
      <c r="L1428" s="7">
        <f t="shared" si="512"/>
        <v>1.21334806</v>
      </c>
      <c r="M1428" s="7">
        <f t="shared" si="513"/>
        <v>1.21637565</v>
      </c>
      <c r="N1428" s="6">
        <f t="shared" si="504"/>
        <v>12163.7565</v>
      </c>
      <c r="O1428" s="45">
        <v>0</v>
      </c>
      <c r="P1428" s="6">
        <v>0</v>
      </c>
      <c r="Q1428" s="6">
        <v>0</v>
      </c>
      <c r="R1428" s="2">
        <f t="shared" si="514"/>
        <v>5.0000000000000001E-3</v>
      </c>
      <c r="S1428" s="45">
        <f t="shared" si="515"/>
        <v>1315</v>
      </c>
      <c r="T1428" s="8">
        <f t="shared" si="505"/>
        <v>1.018385348</v>
      </c>
      <c r="U1428" s="6">
        <f t="shared" si="506"/>
        <v>223.634896</v>
      </c>
      <c r="V1428" s="3" t="str">
        <f t="shared" si="516"/>
        <v>A=</v>
      </c>
      <c r="W1428" s="9">
        <f t="shared" si="516"/>
        <v>43286</v>
      </c>
    </row>
    <row r="1429" spans="1:23" x14ac:dyDescent="0.2">
      <c r="A1429" s="102">
        <f t="shared" si="507"/>
        <v>40840</v>
      </c>
      <c r="B1429" s="6">
        <f t="shared" si="501"/>
        <v>12389.278203</v>
      </c>
      <c r="C1429" s="6">
        <f t="shared" si="508"/>
        <v>10000</v>
      </c>
      <c r="D1429" s="6">
        <f t="shared" si="502"/>
        <v>12389.278203</v>
      </c>
      <c r="E1429" s="48">
        <f t="shared" si="509"/>
        <v>3354.85</v>
      </c>
      <c r="F1429" s="10">
        <f t="shared" si="510"/>
        <v>3369.28</v>
      </c>
      <c r="G1429" s="18">
        <f t="shared" si="498"/>
        <v>40822</v>
      </c>
      <c r="H1429" s="2">
        <f t="shared" si="497"/>
        <v>4.3012355246883072E-3</v>
      </c>
      <c r="I1429" s="1">
        <f t="shared" si="511"/>
        <v>19</v>
      </c>
      <c r="J1429" s="49">
        <f t="shared" si="517"/>
        <v>31</v>
      </c>
      <c r="K1429" s="7">
        <f t="shared" si="503"/>
        <v>1.0026340499999999</v>
      </c>
      <c r="L1429" s="7">
        <f t="shared" si="512"/>
        <v>1.21334806</v>
      </c>
      <c r="M1429" s="7">
        <f t="shared" si="513"/>
        <v>1.2165440700000001</v>
      </c>
      <c r="N1429" s="6">
        <f t="shared" si="504"/>
        <v>12165.440699999999</v>
      </c>
      <c r="O1429" s="45">
        <v>0</v>
      </c>
      <c r="P1429" s="6">
        <v>0</v>
      </c>
      <c r="Q1429" s="6">
        <v>0</v>
      </c>
      <c r="R1429" s="2">
        <f t="shared" si="514"/>
        <v>5.0000000000000001E-3</v>
      </c>
      <c r="S1429" s="45">
        <f t="shared" si="515"/>
        <v>1316</v>
      </c>
      <c r="T1429" s="8">
        <f t="shared" si="505"/>
        <v>1.0183994569999999</v>
      </c>
      <c r="U1429" s="6">
        <f t="shared" si="506"/>
        <v>223.837503</v>
      </c>
      <c r="V1429" s="3" t="str">
        <f t="shared" si="516"/>
        <v>A=</v>
      </c>
      <c r="W1429" s="9">
        <f t="shared" si="516"/>
        <v>43286</v>
      </c>
    </row>
    <row r="1430" spans="1:23" x14ac:dyDescent="0.2">
      <c r="A1430" s="102">
        <f t="shared" si="507"/>
        <v>40841</v>
      </c>
      <c r="B1430" s="6">
        <f t="shared" si="501"/>
        <v>12391.165261</v>
      </c>
      <c r="C1430" s="6">
        <f t="shared" si="508"/>
        <v>10000</v>
      </c>
      <c r="D1430" s="6">
        <f t="shared" si="502"/>
        <v>12391.165261</v>
      </c>
      <c r="E1430" s="48">
        <f t="shared" si="509"/>
        <v>3354.85</v>
      </c>
      <c r="F1430" s="10">
        <f t="shared" si="510"/>
        <v>3369.28</v>
      </c>
      <c r="G1430" s="18">
        <f t="shared" si="498"/>
        <v>40822</v>
      </c>
      <c r="H1430" s="2">
        <f t="shared" si="497"/>
        <v>4.3012355246883072E-3</v>
      </c>
      <c r="I1430" s="1">
        <f t="shared" si="511"/>
        <v>20</v>
      </c>
      <c r="J1430" s="49">
        <f t="shared" si="517"/>
        <v>31</v>
      </c>
      <c r="K1430" s="7">
        <f t="shared" si="503"/>
        <v>1.00277287</v>
      </c>
      <c r="L1430" s="7">
        <f t="shared" si="512"/>
        <v>1.21334806</v>
      </c>
      <c r="M1430" s="7">
        <f t="shared" si="513"/>
        <v>1.21671251</v>
      </c>
      <c r="N1430" s="6">
        <f t="shared" si="504"/>
        <v>12167.125099999999</v>
      </c>
      <c r="O1430" s="45">
        <v>0</v>
      </c>
      <c r="P1430" s="6">
        <v>0</v>
      </c>
      <c r="Q1430" s="6">
        <v>0</v>
      </c>
      <c r="R1430" s="2">
        <f t="shared" si="514"/>
        <v>5.0000000000000001E-3</v>
      </c>
      <c r="S1430" s="45">
        <f t="shared" si="515"/>
        <v>1317</v>
      </c>
      <c r="T1430" s="8">
        <f t="shared" si="505"/>
        <v>1.018413566</v>
      </c>
      <c r="U1430" s="6">
        <f t="shared" si="506"/>
        <v>224.04016100000001</v>
      </c>
      <c r="V1430" s="3" t="str">
        <f t="shared" si="516"/>
        <v>A=</v>
      </c>
      <c r="W1430" s="9">
        <f t="shared" si="516"/>
        <v>43286</v>
      </c>
    </row>
    <row r="1431" spans="1:23" x14ac:dyDescent="0.2">
      <c r="A1431" s="102">
        <f t="shared" si="507"/>
        <v>40842</v>
      </c>
      <c r="B1431" s="6">
        <f t="shared" si="501"/>
        <v>12393.052684</v>
      </c>
      <c r="C1431" s="6">
        <f t="shared" si="508"/>
        <v>10000</v>
      </c>
      <c r="D1431" s="6">
        <f t="shared" si="502"/>
        <v>12393.052684</v>
      </c>
      <c r="E1431" s="48">
        <f t="shared" si="509"/>
        <v>3354.85</v>
      </c>
      <c r="F1431" s="10">
        <f t="shared" si="510"/>
        <v>3369.28</v>
      </c>
      <c r="G1431" s="18">
        <f t="shared" si="498"/>
        <v>40822</v>
      </c>
      <c r="H1431" s="2">
        <f t="shared" si="497"/>
        <v>4.3012355246883072E-3</v>
      </c>
      <c r="I1431" s="1">
        <f t="shared" si="511"/>
        <v>21</v>
      </c>
      <c r="J1431" s="49">
        <f t="shared" si="517"/>
        <v>31</v>
      </c>
      <c r="K1431" s="7">
        <f t="shared" si="503"/>
        <v>1.00291172</v>
      </c>
      <c r="L1431" s="7">
        <f t="shared" si="512"/>
        <v>1.21334806</v>
      </c>
      <c r="M1431" s="7">
        <f t="shared" si="513"/>
        <v>1.21688098</v>
      </c>
      <c r="N1431" s="6">
        <f t="shared" si="504"/>
        <v>12168.809800000001</v>
      </c>
      <c r="O1431" s="45">
        <v>0</v>
      </c>
      <c r="P1431" s="6">
        <v>0</v>
      </c>
      <c r="Q1431" s="6">
        <v>0</v>
      </c>
      <c r="R1431" s="2">
        <f t="shared" si="514"/>
        <v>5.0000000000000001E-3</v>
      </c>
      <c r="S1431" s="45">
        <f t="shared" si="515"/>
        <v>1318</v>
      </c>
      <c r="T1431" s="8">
        <f t="shared" si="505"/>
        <v>1.0184276759999999</v>
      </c>
      <c r="U1431" s="6">
        <f t="shared" si="506"/>
        <v>224.242884</v>
      </c>
      <c r="V1431" s="3" t="str">
        <f t="shared" si="516"/>
        <v>A=</v>
      </c>
      <c r="W1431" s="9">
        <f t="shared" si="516"/>
        <v>43286</v>
      </c>
    </row>
    <row r="1432" spans="1:23" x14ac:dyDescent="0.2">
      <c r="A1432" s="102">
        <f t="shared" si="507"/>
        <v>40843</v>
      </c>
      <c r="B1432" s="6">
        <f t="shared" si="501"/>
        <v>12394.940345999999</v>
      </c>
      <c r="C1432" s="6">
        <f t="shared" si="508"/>
        <v>10000</v>
      </c>
      <c r="D1432" s="6">
        <f t="shared" si="502"/>
        <v>12394.940345999999</v>
      </c>
      <c r="E1432" s="48">
        <f t="shared" si="509"/>
        <v>3354.85</v>
      </c>
      <c r="F1432" s="10">
        <f t="shared" si="510"/>
        <v>3369.28</v>
      </c>
      <c r="G1432" s="18">
        <f t="shared" si="498"/>
        <v>40822</v>
      </c>
      <c r="H1432" s="2">
        <f t="shared" si="497"/>
        <v>4.3012355246883072E-3</v>
      </c>
      <c r="I1432" s="1">
        <f t="shared" si="511"/>
        <v>22</v>
      </c>
      <c r="J1432" s="49">
        <f t="shared" si="517"/>
        <v>31</v>
      </c>
      <c r="K1432" s="7">
        <f t="shared" si="503"/>
        <v>1.00305058</v>
      </c>
      <c r="L1432" s="7">
        <f t="shared" si="512"/>
        <v>1.21334806</v>
      </c>
      <c r="M1432" s="7">
        <f t="shared" si="513"/>
        <v>1.2170494700000001</v>
      </c>
      <c r="N1432" s="6">
        <f t="shared" si="504"/>
        <v>12170.494699999999</v>
      </c>
      <c r="O1432" s="45">
        <v>0</v>
      </c>
      <c r="P1432" s="6">
        <v>0</v>
      </c>
      <c r="Q1432" s="6">
        <v>0</v>
      </c>
      <c r="R1432" s="2">
        <f t="shared" si="514"/>
        <v>5.0000000000000001E-3</v>
      </c>
      <c r="S1432" s="45">
        <f t="shared" si="515"/>
        <v>1319</v>
      </c>
      <c r="T1432" s="8">
        <f t="shared" si="505"/>
        <v>1.018441785</v>
      </c>
      <c r="U1432" s="6">
        <f t="shared" si="506"/>
        <v>224.44564600000001</v>
      </c>
      <c r="V1432" s="3" t="str">
        <f t="shared" si="516"/>
        <v>A=</v>
      </c>
      <c r="W1432" s="9">
        <f t="shared" si="516"/>
        <v>43286</v>
      </c>
    </row>
    <row r="1433" spans="1:23" x14ac:dyDescent="0.2">
      <c r="A1433" s="102">
        <f t="shared" si="507"/>
        <v>40844</v>
      </c>
      <c r="B1433" s="6">
        <f t="shared" si="501"/>
        <v>12396.828373999999</v>
      </c>
      <c r="C1433" s="6">
        <f t="shared" si="508"/>
        <v>10000</v>
      </c>
      <c r="D1433" s="6">
        <f t="shared" si="502"/>
        <v>12396.828373999999</v>
      </c>
      <c r="E1433" s="48">
        <f t="shared" si="509"/>
        <v>3354.85</v>
      </c>
      <c r="F1433" s="10">
        <f t="shared" si="510"/>
        <v>3369.28</v>
      </c>
      <c r="G1433" s="18">
        <f t="shared" si="498"/>
        <v>40822</v>
      </c>
      <c r="H1433" s="2">
        <f t="shared" si="497"/>
        <v>4.3012355246883072E-3</v>
      </c>
      <c r="I1433" s="1">
        <f t="shared" si="511"/>
        <v>23</v>
      </c>
      <c r="J1433" s="49">
        <f t="shared" si="517"/>
        <v>31</v>
      </c>
      <c r="K1433" s="7">
        <f t="shared" si="503"/>
        <v>1.0031894699999999</v>
      </c>
      <c r="L1433" s="7">
        <f t="shared" si="512"/>
        <v>1.21334806</v>
      </c>
      <c r="M1433" s="7">
        <f t="shared" si="513"/>
        <v>1.21721799</v>
      </c>
      <c r="N1433" s="6">
        <f t="shared" si="504"/>
        <v>12172.179899999999</v>
      </c>
      <c r="O1433" s="45">
        <v>0</v>
      </c>
      <c r="P1433" s="6">
        <v>0</v>
      </c>
      <c r="Q1433" s="6">
        <v>0</v>
      </c>
      <c r="R1433" s="2">
        <f t="shared" si="514"/>
        <v>5.0000000000000001E-3</v>
      </c>
      <c r="S1433" s="45">
        <f t="shared" si="515"/>
        <v>1320</v>
      </c>
      <c r="T1433" s="8">
        <f t="shared" si="505"/>
        <v>1.018455895</v>
      </c>
      <c r="U1433" s="6">
        <f t="shared" si="506"/>
        <v>224.64847399999999</v>
      </c>
      <c r="V1433" s="3" t="str">
        <f t="shared" si="516"/>
        <v>A=</v>
      </c>
      <c r="W1433" s="9">
        <f t="shared" si="516"/>
        <v>43286</v>
      </c>
    </row>
    <row r="1434" spans="1:23" x14ac:dyDescent="0.2">
      <c r="A1434" s="102">
        <f t="shared" si="507"/>
        <v>40845</v>
      </c>
      <c r="B1434" s="6">
        <f t="shared" si="501"/>
        <v>12398.716651999999</v>
      </c>
      <c r="C1434" s="6">
        <f t="shared" si="508"/>
        <v>10000</v>
      </c>
      <c r="D1434" s="6">
        <f t="shared" si="502"/>
        <v>12398.716651999999</v>
      </c>
      <c r="E1434" s="48">
        <f t="shared" si="509"/>
        <v>3354.85</v>
      </c>
      <c r="F1434" s="10">
        <f t="shared" si="510"/>
        <v>3369.28</v>
      </c>
      <c r="G1434" s="18">
        <f t="shared" si="498"/>
        <v>40822</v>
      </c>
      <c r="H1434" s="2">
        <f t="shared" si="497"/>
        <v>4.3012355246883072E-3</v>
      </c>
      <c r="I1434" s="1">
        <f t="shared" si="511"/>
        <v>24</v>
      </c>
      <c r="J1434" s="49">
        <f t="shared" si="517"/>
        <v>31</v>
      </c>
      <c r="K1434" s="7">
        <f t="shared" si="503"/>
        <v>1.00332837</v>
      </c>
      <c r="L1434" s="7">
        <f t="shared" si="512"/>
        <v>1.21334806</v>
      </c>
      <c r="M1434" s="7">
        <f t="shared" si="513"/>
        <v>1.21738653</v>
      </c>
      <c r="N1434" s="6">
        <f t="shared" si="504"/>
        <v>12173.865299999999</v>
      </c>
      <c r="O1434" s="45">
        <v>0</v>
      </c>
      <c r="P1434" s="6">
        <v>0</v>
      </c>
      <c r="Q1434" s="6">
        <v>0</v>
      </c>
      <c r="R1434" s="2">
        <f t="shared" si="514"/>
        <v>5.0000000000000001E-3</v>
      </c>
      <c r="S1434" s="45">
        <f t="shared" si="515"/>
        <v>1321</v>
      </c>
      <c r="T1434" s="8">
        <f t="shared" si="505"/>
        <v>1.018470005</v>
      </c>
      <c r="U1434" s="6">
        <f t="shared" si="506"/>
        <v>224.85135199999999</v>
      </c>
      <c r="V1434" s="3" t="str">
        <f t="shared" si="516"/>
        <v>A=</v>
      </c>
      <c r="W1434" s="9">
        <f t="shared" si="516"/>
        <v>43286</v>
      </c>
    </row>
    <row r="1435" spans="1:23" x14ac:dyDescent="0.2">
      <c r="A1435" s="102">
        <f t="shared" si="507"/>
        <v>40846</v>
      </c>
      <c r="B1435" s="6">
        <f t="shared" si="501"/>
        <v>12400.605093</v>
      </c>
      <c r="C1435" s="6">
        <f t="shared" si="508"/>
        <v>10000</v>
      </c>
      <c r="D1435" s="6">
        <f t="shared" si="502"/>
        <v>12400.605093</v>
      </c>
      <c r="E1435" s="48">
        <f t="shared" si="509"/>
        <v>3354.85</v>
      </c>
      <c r="F1435" s="10">
        <f t="shared" si="510"/>
        <v>3369.28</v>
      </c>
      <c r="G1435" s="18">
        <f t="shared" si="498"/>
        <v>40822</v>
      </c>
      <c r="H1435" s="2">
        <f t="shared" si="497"/>
        <v>4.3012355246883072E-3</v>
      </c>
      <c r="I1435" s="1">
        <f t="shared" si="511"/>
        <v>25</v>
      </c>
      <c r="J1435" s="49">
        <f t="shared" si="517"/>
        <v>31</v>
      </c>
      <c r="K1435" s="7">
        <f t="shared" si="503"/>
        <v>1.0034672899999999</v>
      </c>
      <c r="L1435" s="7">
        <f t="shared" si="512"/>
        <v>1.21334806</v>
      </c>
      <c r="M1435" s="7">
        <f t="shared" si="513"/>
        <v>1.2175550799999999</v>
      </c>
      <c r="N1435" s="6">
        <f t="shared" si="504"/>
        <v>12175.550800000001</v>
      </c>
      <c r="O1435" s="45">
        <v>0</v>
      </c>
      <c r="P1435" s="6">
        <v>0</v>
      </c>
      <c r="Q1435" s="6">
        <v>0</v>
      </c>
      <c r="R1435" s="2">
        <f t="shared" si="514"/>
        <v>5.0000000000000001E-3</v>
      </c>
      <c r="S1435" s="45">
        <f t="shared" si="515"/>
        <v>1322</v>
      </c>
      <c r="T1435" s="8">
        <f t="shared" si="505"/>
        <v>1.018484116</v>
      </c>
      <c r="U1435" s="6">
        <f t="shared" si="506"/>
        <v>225.054293</v>
      </c>
      <c r="V1435" s="3" t="str">
        <f t="shared" ref="V1435:W1450" si="518">V1434</f>
        <v>A=</v>
      </c>
      <c r="W1435" s="9">
        <f t="shared" si="518"/>
        <v>43286</v>
      </c>
    </row>
    <row r="1436" spans="1:23" x14ac:dyDescent="0.2">
      <c r="A1436" s="102">
        <f t="shared" si="507"/>
        <v>40847</v>
      </c>
      <c r="B1436" s="6">
        <f t="shared" si="501"/>
        <v>12402.493976</v>
      </c>
      <c r="C1436" s="6">
        <f t="shared" si="508"/>
        <v>10000</v>
      </c>
      <c r="D1436" s="6">
        <f t="shared" si="502"/>
        <v>12402.493976</v>
      </c>
      <c r="E1436" s="48">
        <f t="shared" si="509"/>
        <v>3354.85</v>
      </c>
      <c r="F1436" s="10">
        <f t="shared" si="510"/>
        <v>3369.28</v>
      </c>
      <c r="G1436" s="18">
        <f t="shared" si="498"/>
        <v>40822</v>
      </c>
      <c r="H1436" s="2">
        <f t="shared" si="497"/>
        <v>4.3012355246883072E-3</v>
      </c>
      <c r="I1436" s="1">
        <f t="shared" si="511"/>
        <v>26</v>
      </c>
      <c r="J1436" s="49">
        <f t="shared" si="517"/>
        <v>31</v>
      </c>
      <c r="K1436" s="7">
        <f t="shared" si="503"/>
        <v>1.0036062299999999</v>
      </c>
      <c r="L1436" s="7">
        <f t="shared" si="512"/>
        <v>1.21334806</v>
      </c>
      <c r="M1436" s="7">
        <f t="shared" si="513"/>
        <v>1.21772367</v>
      </c>
      <c r="N1436" s="6">
        <f t="shared" si="504"/>
        <v>12177.236699999999</v>
      </c>
      <c r="O1436" s="45">
        <v>0</v>
      </c>
      <c r="P1436" s="6">
        <v>0</v>
      </c>
      <c r="Q1436" s="6">
        <v>0</v>
      </c>
      <c r="R1436" s="2">
        <f t="shared" si="514"/>
        <v>5.0000000000000001E-3</v>
      </c>
      <c r="S1436" s="45">
        <f t="shared" si="515"/>
        <v>1323</v>
      </c>
      <c r="T1436" s="8">
        <f t="shared" si="505"/>
        <v>1.018498226</v>
      </c>
      <c r="U1436" s="6">
        <f t="shared" si="506"/>
        <v>225.25727599999999</v>
      </c>
      <c r="V1436" s="3" t="str">
        <f t="shared" si="518"/>
        <v>A=</v>
      </c>
      <c r="W1436" s="9">
        <f t="shared" si="518"/>
        <v>43286</v>
      </c>
    </row>
    <row r="1437" spans="1:23" x14ac:dyDescent="0.2">
      <c r="A1437" s="102">
        <f t="shared" si="507"/>
        <v>40848</v>
      </c>
      <c r="B1437" s="6">
        <f t="shared" si="501"/>
        <v>12404.383021</v>
      </c>
      <c r="C1437" s="6">
        <f t="shared" si="508"/>
        <v>10000</v>
      </c>
      <c r="D1437" s="6">
        <f t="shared" si="502"/>
        <v>12404.383021</v>
      </c>
      <c r="E1437" s="48">
        <f t="shared" si="509"/>
        <v>3354.85</v>
      </c>
      <c r="F1437" s="10">
        <f t="shared" si="510"/>
        <v>3369.28</v>
      </c>
      <c r="G1437" s="18">
        <f t="shared" si="498"/>
        <v>40822</v>
      </c>
      <c r="H1437" s="2">
        <f t="shared" si="497"/>
        <v>4.3012355246883072E-3</v>
      </c>
      <c r="I1437" s="1">
        <f t="shared" si="511"/>
        <v>27</v>
      </c>
      <c r="J1437" s="49">
        <f t="shared" si="517"/>
        <v>31</v>
      </c>
      <c r="K1437" s="7">
        <f t="shared" si="503"/>
        <v>1.0037451900000001</v>
      </c>
      <c r="L1437" s="7">
        <f t="shared" si="512"/>
        <v>1.21334806</v>
      </c>
      <c r="M1437" s="7">
        <f t="shared" si="513"/>
        <v>1.2178922700000001</v>
      </c>
      <c r="N1437" s="6">
        <f t="shared" si="504"/>
        <v>12178.922699999999</v>
      </c>
      <c r="O1437" s="45">
        <v>0</v>
      </c>
      <c r="P1437" s="6">
        <v>0</v>
      </c>
      <c r="Q1437" s="6">
        <v>0</v>
      </c>
      <c r="R1437" s="2">
        <f t="shared" si="514"/>
        <v>5.0000000000000001E-3</v>
      </c>
      <c r="S1437" s="45">
        <f t="shared" si="515"/>
        <v>1324</v>
      </c>
      <c r="T1437" s="8">
        <f t="shared" si="505"/>
        <v>1.018512337</v>
      </c>
      <c r="U1437" s="6">
        <f t="shared" si="506"/>
        <v>225.46032099999999</v>
      </c>
      <c r="V1437" s="3" t="str">
        <f t="shared" si="518"/>
        <v>A=</v>
      </c>
      <c r="W1437" s="9">
        <f t="shared" si="518"/>
        <v>43286</v>
      </c>
    </row>
    <row r="1438" spans="1:23" x14ac:dyDescent="0.2">
      <c r="A1438" s="102">
        <f t="shared" si="507"/>
        <v>40849</v>
      </c>
      <c r="B1438" s="6">
        <f t="shared" si="501"/>
        <v>12406.272520999999</v>
      </c>
      <c r="C1438" s="6">
        <f t="shared" si="508"/>
        <v>10000</v>
      </c>
      <c r="D1438" s="6">
        <f t="shared" si="502"/>
        <v>12406.272520999999</v>
      </c>
      <c r="E1438" s="48">
        <f t="shared" si="509"/>
        <v>3354.85</v>
      </c>
      <c r="F1438" s="10">
        <f t="shared" si="510"/>
        <v>3369.28</v>
      </c>
      <c r="G1438" s="18">
        <f t="shared" si="498"/>
        <v>40822</v>
      </c>
      <c r="H1438" s="2">
        <f t="shared" si="497"/>
        <v>4.3012355246883072E-3</v>
      </c>
      <c r="I1438" s="1">
        <f t="shared" si="511"/>
        <v>28</v>
      </c>
      <c r="J1438" s="49">
        <f t="shared" si="517"/>
        <v>31</v>
      </c>
      <c r="K1438" s="7">
        <f t="shared" si="503"/>
        <v>1.0038841700000001</v>
      </c>
      <c r="L1438" s="7">
        <f t="shared" si="512"/>
        <v>1.21334806</v>
      </c>
      <c r="M1438" s="7">
        <f t="shared" si="513"/>
        <v>1.2180609099999999</v>
      </c>
      <c r="N1438" s="6">
        <f t="shared" si="504"/>
        <v>12180.6091</v>
      </c>
      <c r="O1438" s="45">
        <v>0</v>
      </c>
      <c r="P1438" s="6">
        <v>0</v>
      </c>
      <c r="Q1438" s="6">
        <v>0</v>
      </c>
      <c r="R1438" s="2">
        <f t="shared" si="514"/>
        <v>5.0000000000000001E-3</v>
      </c>
      <c r="S1438" s="45">
        <f t="shared" si="515"/>
        <v>1325</v>
      </c>
      <c r="T1438" s="8">
        <f t="shared" si="505"/>
        <v>1.018526448</v>
      </c>
      <c r="U1438" s="6">
        <f t="shared" si="506"/>
        <v>225.663421</v>
      </c>
      <c r="V1438" s="3" t="str">
        <f t="shared" si="518"/>
        <v>A=</v>
      </c>
      <c r="W1438" s="9">
        <f t="shared" si="518"/>
        <v>43286</v>
      </c>
    </row>
    <row r="1439" spans="1:23" x14ac:dyDescent="0.2">
      <c r="A1439" s="102">
        <f t="shared" si="507"/>
        <v>40850</v>
      </c>
      <c r="B1439" s="6">
        <f t="shared" si="501"/>
        <v>12408.16217</v>
      </c>
      <c r="C1439" s="6">
        <f t="shared" si="508"/>
        <v>10000</v>
      </c>
      <c r="D1439" s="6">
        <f t="shared" si="502"/>
        <v>12408.16217</v>
      </c>
      <c r="E1439" s="48">
        <f t="shared" si="509"/>
        <v>3354.85</v>
      </c>
      <c r="F1439" s="10">
        <f t="shared" si="510"/>
        <v>3369.28</v>
      </c>
      <c r="G1439" s="18">
        <f t="shared" si="498"/>
        <v>40822</v>
      </c>
      <c r="H1439" s="2">
        <f t="shared" ref="H1439:H1502" si="519">(F1439/E1439)-1</f>
        <v>4.3012355246883072E-3</v>
      </c>
      <c r="I1439" s="1">
        <f t="shared" si="511"/>
        <v>29</v>
      </c>
      <c r="J1439" s="49">
        <f t="shared" si="517"/>
        <v>31</v>
      </c>
      <c r="K1439" s="7">
        <f t="shared" si="503"/>
        <v>1.00402317</v>
      </c>
      <c r="L1439" s="7">
        <f t="shared" si="512"/>
        <v>1.21334806</v>
      </c>
      <c r="M1439" s="7">
        <f t="shared" si="513"/>
        <v>1.2182295599999999</v>
      </c>
      <c r="N1439" s="6">
        <f t="shared" si="504"/>
        <v>12182.295599999999</v>
      </c>
      <c r="O1439" s="45">
        <v>0</v>
      </c>
      <c r="P1439" s="6">
        <v>0</v>
      </c>
      <c r="Q1439" s="6">
        <v>0</v>
      </c>
      <c r="R1439" s="2">
        <f t="shared" si="514"/>
        <v>5.0000000000000001E-3</v>
      </c>
      <c r="S1439" s="45">
        <f t="shared" si="515"/>
        <v>1326</v>
      </c>
      <c r="T1439" s="8">
        <f t="shared" si="505"/>
        <v>1.0185405590000001</v>
      </c>
      <c r="U1439" s="6">
        <f t="shared" si="506"/>
        <v>225.86657</v>
      </c>
      <c r="V1439" s="3" t="str">
        <f t="shared" si="518"/>
        <v>A=</v>
      </c>
      <c r="W1439" s="9">
        <f t="shared" si="518"/>
        <v>43286</v>
      </c>
    </row>
    <row r="1440" spans="1:23" x14ac:dyDescent="0.2">
      <c r="A1440" s="102">
        <f t="shared" si="507"/>
        <v>40851</v>
      </c>
      <c r="B1440" s="6">
        <f t="shared" si="501"/>
        <v>12410.052172000002</v>
      </c>
      <c r="C1440" s="6">
        <f t="shared" si="508"/>
        <v>10000</v>
      </c>
      <c r="D1440" s="6">
        <f t="shared" si="502"/>
        <v>12410.052172000002</v>
      </c>
      <c r="E1440" s="48">
        <f t="shared" si="509"/>
        <v>3354.85</v>
      </c>
      <c r="F1440" s="10">
        <f t="shared" si="510"/>
        <v>3369.28</v>
      </c>
      <c r="G1440" s="18">
        <f t="shared" si="498"/>
        <v>40822</v>
      </c>
      <c r="H1440" s="2">
        <f t="shared" si="519"/>
        <v>4.3012355246883072E-3</v>
      </c>
      <c r="I1440" s="1">
        <f t="shared" si="511"/>
        <v>30</v>
      </c>
      <c r="J1440" s="49">
        <f t="shared" si="517"/>
        <v>31</v>
      </c>
      <c r="K1440" s="7">
        <f t="shared" si="503"/>
        <v>1.00416219</v>
      </c>
      <c r="L1440" s="7">
        <f t="shared" si="512"/>
        <v>1.21334806</v>
      </c>
      <c r="M1440" s="7">
        <f t="shared" si="513"/>
        <v>1.21839824</v>
      </c>
      <c r="N1440" s="6">
        <f t="shared" si="504"/>
        <v>12183.982400000001</v>
      </c>
      <c r="O1440" s="45">
        <v>0</v>
      </c>
      <c r="P1440" s="6">
        <v>0</v>
      </c>
      <c r="Q1440" s="6">
        <v>0</v>
      </c>
      <c r="R1440" s="2">
        <f t="shared" si="514"/>
        <v>5.0000000000000001E-3</v>
      </c>
      <c r="S1440" s="45">
        <f t="shared" si="515"/>
        <v>1327</v>
      </c>
      <c r="T1440" s="8">
        <f t="shared" si="505"/>
        <v>1.0185546700000001</v>
      </c>
      <c r="U1440" s="6">
        <f t="shared" si="506"/>
        <v>226.069772</v>
      </c>
      <c r="V1440" s="3" t="str">
        <f t="shared" si="518"/>
        <v>A=</v>
      </c>
      <c r="W1440" s="9">
        <f t="shared" si="518"/>
        <v>43286</v>
      </c>
    </row>
    <row r="1441" spans="1:23" x14ac:dyDescent="0.2">
      <c r="A1441" s="102">
        <f t="shared" si="507"/>
        <v>40852</v>
      </c>
      <c r="B1441" s="6">
        <f t="shared" si="501"/>
        <v>12411.942426000001</v>
      </c>
      <c r="C1441" s="6">
        <f t="shared" si="508"/>
        <v>10000</v>
      </c>
      <c r="D1441" s="6">
        <f t="shared" si="502"/>
        <v>12411.942426000001</v>
      </c>
      <c r="E1441" s="48">
        <f t="shared" si="509"/>
        <v>3354.85</v>
      </c>
      <c r="F1441" s="10">
        <f t="shared" si="510"/>
        <v>3369.28</v>
      </c>
      <c r="G1441" s="18">
        <f t="shared" si="498"/>
        <v>40822</v>
      </c>
      <c r="H1441" s="2">
        <f t="shared" si="519"/>
        <v>4.3012355246883072E-3</v>
      </c>
      <c r="I1441" s="1">
        <f t="shared" si="511"/>
        <v>31</v>
      </c>
      <c r="J1441" s="49">
        <f t="shared" si="517"/>
        <v>31</v>
      </c>
      <c r="K1441" s="7">
        <f t="shared" si="503"/>
        <v>1.00430123</v>
      </c>
      <c r="L1441" s="7">
        <f t="shared" si="512"/>
        <v>1.21334806</v>
      </c>
      <c r="M1441" s="7">
        <f t="shared" si="513"/>
        <v>1.2185669400000001</v>
      </c>
      <c r="N1441" s="6">
        <f t="shared" si="504"/>
        <v>12185.669400000001</v>
      </c>
      <c r="O1441" s="45">
        <v>0</v>
      </c>
      <c r="P1441" s="6">
        <v>0</v>
      </c>
      <c r="Q1441" s="6">
        <v>0</v>
      </c>
      <c r="R1441" s="2">
        <f t="shared" si="514"/>
        <v>5.0000000000000001E-3</v>
      </c>
      <c r="S1441" s="45">
        <f t="shared" si="515"/>
        <v>1328</v>
      </c>
      <c r="T1441" s="8">
        <f t="shared" si="505"/>
        <v>1.0185687809999999</v>
      </c>
      <c r="U1441" s="6">
        <f t="shared" si="506"/>
        <v>226.27302599999999</v>
      </c>
      <c r="V1441" s="3" t="str">
        <f t="shared" si="518"/>
        <v>A=</v>
      </c>
      <c r="W1441" s="9">
        <f t="shared" si="518"/>
        <v>43286</v>
      </c>
    </row>
    <row r="1442" spans="1:23" x14ac:dyDescent="0.2">
      <c r="A1442" s="102">
        <f t="shared" si="507"/>
        <v>40853</v>
      </c>
      <c r="B1442" s="6">
        <f t="shared" si="501"/>
        <v>12414.260238999999</v>
      </c>
      <c r="C1442" s="6">
        <f t="shared" si="508"/>
        <v>10000</v>
      </c>
      <c r="D1442" s="6">
        <f t="shared" si="502"/>
        <v>12414.260238999999</v>
      </c>
      <c r="E1442" s="48">
        <f t="shared" si="509"/>
        <v>3369.28</v>
      </c>
      <c r="F1442" s="10">
        <f t="shared" si="510"/>
        <v>3386.8</v>
      </c>
      <c r="G1442" s="18">
        <f t="shared" si="498"/>
        <v>40853</v>
      </c>
      <c r="H1442" s="2">
        <f t="shared" si="519"/>
        <v>5.1999240193749685E-3</v>
      </c>
      <c r="I1442" s="1">
        <f t="shared" si="511"/>
        <v>1</v>
      </c>
      <c r="J1442" s="49">
        <f t="shared" si="517"/>
        <v>30</v>
      </c>
      <c r="K1442" s="7">
        <f t="shared" si="503"/>
        <v>1.00017289</v>
      </c>
      <c r="L1442" s="7">
        <f t="shared" si="512"/>
        <v>1.2185669400000001</v>
      </c>
      <c r="M1442" s="7">
        <f t="shared" si="513"/>
        <v>1.2187776100000001</v>
      </c>
      <c r="N1442" s="6">
        <f t="shared" si="504"/>
        <v>12187.776099999999</v>
      </c>
      <c r="O1442" s="45">
        <v>0</v>
      </c>
      <c r="P1442" s="6">
        <v>0</v>
      </c>
      <c r="Q1442" s="6">
        <v>0</v>
      </c>
      <c r="R1442" s="2">
        <f t="shared" si="514"/>
        <v>5.0000000000000001E-3</v>
      </c>
      <c r="S1442" s="45">
        <f t="shared" si="515"/>
        <v>1329</v>
      </c>
      <c r="T1442" s="8">
        <f t="shared" si="505"/>
        <v>1.018582893</v>
      </c>
      <c r="U1442" s="6">
        <f t="shared" si="506"/>
        <v>226.484139</v>
      </c>
      <c r="V1442" s="3" t="str">
        <f t="shared" si="518"/>
        <v>A=</v>
      </c>
      <c r="W1442" s="9">
        <f t="shared" si="518"/>
        <v>43286</v>
      </c>
    </row>
    <row r="1443" spans="1:23" x14ac:dyDescent="0.2">
      <c r="A1443" s="102">
        <f t="shared" si="507"/>
        <v>40854</v>
      </c>
      <c r="B1443" s="6">
        <f t="shared" si="501"/>
        <v>12416.578722</v>
      </c>
      <c r="C1443" s="6">
        <f t="shared" si="508"/>
        <v>10000</v>
      </c>
      <c r="D1443" s="6">
        <f t="shared" si="502"/>
        <v>12416.578722</v>
      </c>
      <c r="E1443" s="48">
        <f t="shared" si="509"/>
        <v>3369.28</v>
      </c>
      <c r="F1443" s="10">
        <f t="shared" si="510"/>
        <v>3386.8</v>
      </c>
      <c r="G1443" s="18">
        <f t="shared" si="498"/>
        <v>40853</v>
      </c>
      <c r="H1443" s="2">
        <f t="shared" si="519"/>
        <v>5.1999240193749685E-3</v>
      </c>
      <c r="I1443" s="1">
        <f t="shared" si="511"/>
        <v>2</v>
      </c>
      <c r="J1443" s="49">
        <f t="shared" si="517"/>
        <v>30</v>
      </c>
      <c r="K1443" s="7">
        <f t="shared" si="503"/>
        <v>1.0003458199999999</v>
      </c>
      <c r="L1443" s="7">
        <f t="shared" si="512"/>
        <v>1.2185669400000001</v>
      </c>
      <c r="M1443" s="7">
        <f t="shared" si="513"/>
        <v>1.2189883399999999</v>
      </c>
      <c r="N1443" s="6">
        <f t="shared" si="504"/>
        <v>12189.883400000001</v>
      </c>
      <c r="O1443" s="45">
        <v>0</v>
      </c>
      <c r="P1443" s="6">
        <v>0</v>
      </c>
      <c r="Q1443" s="6">
        <v>0</v>
      </c>
      <c r="R1443" s="2">
        <f t="shared" si="514"/>
        <v>5.0000000000000001E-3</v>
      </c>
      <c r="S1443" s="45">
        <f t="shared" si="515"/>
        <v>1330</v>
      </c>
      <c r="T1443" s="8">
        <f t="shared" si="505"/>
        <v>1.0185970049999999</v>
      </c>
      <c r="U1443" s="6">
        <f t="shared" si="506"/>
        <v>226.695322</v>
      </c>
      <c r="V1443" s="3" t="str">
        <f t="shared" si="518"/>
        <v>A=</v>
      </c>
      <c r="W1443" s="9">
        <f t="shared" si="518"/>
        <v>43286</v>
      </c>
    </row>
    <row r="1444" spans="1:23" x14ac:dyDescent="0.2">
      <c r="A1444" s="102">
        <f t="shared" si="507"/>
        <v>40855</v>
      </c>
      <c r="B1444" s="6">
        <f t="shared" si="501"/>
        <v>12418.897469000001</v>
      </c>
      <c r="C1444" s="6">
        <f t="shared" si="508"/>
        <v>10000</v>
      </c>
      <c r="D1444" s="6">
        <f t="shared" si="502"/>
        <v>12418.897469000001</v>
      </c>
      <c r="E1444" s="48">
        <f t="shared" si="509"/>
        <v>3369.28</v>
      </c>
      <c r="F1444" s="10">
        <f t="shared" si="510"/>
        <v>3386.8</v>
      </c>
      <c r="G1444" s="18">
        <f t="shared" si="498"/>
        <v>40853</v>
      </c>
      <c r="H1444" s="2">
        <f t="shared" si="519"/>
        <v>5.1999240193749685E-3</v>
      </c>
      <c r="I1444" s="1">
        <f t="shared" si="511"/>
        <v>3</v>
      </c>
      <c r="J1444" s="49">
        <f t="shared" si="517"/>
        <v>30</v>
      </c>
      <c r="K1444" s="7">
        <f t="shared" si="503"/>
        <v>1.00051877</v>
      </c>
      <c r="L1444" s="7">
        <f t="shared" si="512"/>
        <v>1.2185669400000001</v>
      </c>
      <c r="M1444" s="7">
        <f t="shared" si="513"/>
        <v>1.21919909</v>
      </c>
      <c r="N1444" s="6">
        <f t="shared" si="504"/>
        <v>12191.990900000001</v>
      </c>
      <c r="O1444" s="45">
        <v>0</v>
      </c>
      <c r="P1444" s="6">
        <v>0</v>
      </c>
      <c r="Q1444" s="6">
        <v>0</v>
      </c>
      <c r="R1444" s="2">
        <f t="shared" si="514"/>
        <v>5.0000000000000001E-3</v>
      </c>
      <c r="S1444" s="45">
        <f t="shared" si="515"/>
        <v>1331</v>
      </c>
      <c r="T1444" s="8">
        <f t="shared" si="505"/>
        <v>1.0186111170000001</v>
      </c>
      <c r="U1444" s="6">
        <f t="shared" si="506"/>
        <v>226.90656899999999</v>
      </c>
      <c r="V1444" s="3" t="str">
        <f t="shared" si="518"/>
        <v>A=</v>
      </c>
      <c r="W1444" s="9">
        <f t="shared" si="518"/>
        <v>43286</v>
      </c>
    </row>
    <row r="1445" spans="1:23" x14ac:dyDescent="0.2">
      <c r="A1445" s="102">
        <f t="shared" si="507"/>
        <v>40856</v>
      </c>
      <c r="B1445" s="6">
        <f t="shared" si="501"/>
        <v>12421.216784</v>
      </c>
      <c r="C1445" s="6">
        <f t="shared" si="508"/>
        <v>10000</v>
      </c>
      <c r="D1445" s="6">
        <f t="shared" si="502"/>
        <v>12421.216784</v>
      </c>
      <c r="E1445" s="48">
        <f t="shared" si="509"/>
        <v>3369.28</v>
      </c>
      <c r="F1445" s="10">
        <f t="shared" si="510"/>
        <v>3386.8</v>
      </c>
      <c r="G1445" s="18">
        <f t="shared" si="498"/>
        <v>40853</v>
      </c>
      <c r="H1445" s="2">
        <f t="shared" si="519"/>
        <v>5.1999240193749685E-3</v>
      </c>
      <c r="I1445" s="1">
        <f t="shared" si="511"/>
        <v>4</v>
      </c>
      <c r="J1445" s="49">
        <f t="shared" si="517"/>
        <v>30</v>
      </c>
      <c r="K1445" s="7">
        <f t="shared" si="503"/>
        <v>1.00069176</v>
      </c>
      <c r="L1445" s="7">
        <f t="shared" si="512"/>
        <v>1.2185669400000001</v>
      </c>
      <c r="M1445" s="7">
        <f t="shared" si="513"/>
        <v>1.2194098900000001</v>
      </c>
      <c r="N1445" s="6">
        <f t="shared" si="504"/>
        <v>12194.098900000001</v>
      </c>
      <c r="O1445" s="45">
        <v>0</v>
      </c>
      <c r="P1445" s="6">
        <v>0</v>
      </c>
      <c r="Q1445" s="6">
        <v>0</v>
      </c>
      <c r="R1445" s="2">
        <f t="shared" si="514"/>
        <v>5.0000000000000001E-3</v>
      </c>
      <c r="S1445" s="45">
        <f t="shared" si="515"/>
        <v>1332</v>
      </c>
      <c r="T1445" s="8">
        <f t="shared" si="505"/>
        <v>1.018625229</v>
      </c>
      <c r="U1445" s="6">
        <f t="shared" si="506"/>
        <v>227.117884</v>
      </c>
      <c r="V1445" s="3" t="str">
        <f t="shared" si="518"/>
        <v>A=</v>
      </c>
      <c r="W1445" s="9">
        <f t="shared" si="518"/>
        <v>43286</v>
      </c>
    </row>
    <row r="1446" spans="1:23" x14ac:dyDescent="0.2">
      <c r="A1446" s="102">
        <f t="shared" si="507"/>
        <v>40857</v>
      </c>
      <c r="B1446" s="6">
        <f t="shared" si="501"/>
        <v>12423.536577999999</v>
      </c>
      <c r="C1446" s="6">
        <f t="shared" si="508"/>
        <v>10000</v>
      </c>
      <c r="D1446" s="6">
        <f t="shared" si="502"/>
        <v>12423.536577999999</v>
      </c>
      <c r="E1446" s="48">
        <f t="shared" si="509"/>
        <v>3369.28</v>
      </c>
      <c r="F1446" s="10">
        <f t="shared" si="510"/>
        <v>3386.8</v>
      </c>
      <c r="G1446" s="18">
        <f t="shared" si="498"/>
        <v>40853</v>
      </c>
      <c r="H1446" s="2">
        <f t="shared" si="519"/>
        <v>5.1999240193749685E-3</v>
      </c>
      <c r="I1446" s="1">
        <f t="shared" si="511"/>
        <v>5</v>
      </c>
      <c r="J1446" s="49">
        <f t="shared" si="517"/>
        <v>30</v>
      </c>
      <c r="K1446" s="7">
        <f t="shared" si="503"/>
        <v>1.0008647799999999</v>
      </c>
      <c r="L1446" s="7">
        <f t="shared" si="512"/>
        <v>1.2185669400000001</v>
      </c>
      <c r="M1446" s="7">
        <f t="shared" si="513"/>
        <v>1.2196207299999999</v>
      </c>
      <c r="N1446" s="6">
        <f t="shared" si="504"/>
        <v>12196.2073</v>
      </c>
      <c r="O1446" s="45">
        <v>0</v>
      </c>
      <c r="P1446" s="6">
        <v>0</v>
      </c>
      <c r="Q1446" s="6">
        <v>0</v>
      </c>
      <c r="R1446" s="2">
        <f t="shared" si="514"/>
        <v>5.0000000000000001E-3</v>
      </c>
      <c r="S1446" s="45">
        <f t="shared" si="515"/>
        <v>1333</v>
      </c>
      <c r="T1446" s="8">
        <f t="shared" si="505"/>
        <v>1.0186393419999999</v>
      </c>
      <c r="U1446" s="6">
        <f t="shared" si="506"/>
        <v>227.32927799999999</v>
      </c>
      <c r="V1446" s="3" t="str">
        <f t="shared" si="518"/>
        <v>A=</v>
      </c>
      <c r="W1446" s="9">
        <f t="shared" si="518"/>
        <v>43286</v>
      </c>
    </row>
    <row r="1447" spans="1:23" x14ac:dyDescent="0.2">
      <c r="A1447" s="102">
        <f t="shared" si="507"/>
        <v>40858</v>
      </c>
      <c r="B1447" s="6">
        <f t="shared" si="501"/>
        <v>12425.856624</v>
      </c>
      <c r="C1447" s="6">
        <f t="shared" si="508"/>
        <v>10000</v>
      </c>
      <c r="D1447" s="6">
        <f t="shared" si="502"/>
        <v>12425.856624</v>
      </c>
      <c r="E1447" s="48">
        <f t="shared" si="509"/>
        <v>3369.28</v>
      </c>
      <c r="F1447" s="10">
        <f t="shared" si="510"/>
        <v>3386.8</v>
      </c>
      <c r="G1447" s="18">
        <f t="shared" si="498"/>
        <v>40853</v>
      </c>
      <c r="H1447" s="2">
        <f t="shared" si="519"/>
        <v>5.1999240193749685E-3</v>
      </c>
      <c r="I1447" s="1">
        <f t="shared" si="511"/>
        <v>6</v>
      </c>
      <c r="J1447" s="49">
        <f t="shared" si="517"/>
        <v>30</v>
      </c>
      <c r="K1447" s="7">
        <f t="shared" si="503"/>
        <v>1.0010378200000001</v>
      </c>
      <c r="L1447" s="7">
        <f t="shared" si="512"/>
        <v>1.2185669400000001</v>
      </c>
      <c r="M1447" s="7">
        <f t="shared" si="513"/>
        <v>1.2198315900000001</v>
      </c>
      <c r="N1447" s="6">
        <f t="shared" si="504"/>
        <v>12198.3159</v>
      </c>
      <c r="O1447" s="45">
        <v>0</v>
      </c>
      <c r="P1447" s="6">
        <v>0</v>
      </c>
      <c r="Q1447" s="6">
        <v>0</v>
      </c>
      <c r="R1447" s="2">
        <f t="shared" si="514"/>
        <v>5.0000000000000001E-3</v>
      </c>
      <c r="S1447" s="45">
        <f t="shared" si="515"/>
        <v>1334</v>
      </c>
      <c r="T1447" s="8">
        <f t="shared" si="505"/>
        <v>1.0186534540000001</v>
      </c>
      <c r="U1447" s="6">
        <f t="shared" si="506"/>
        <v>227.54072400000001</v>
      </c>
      <c r="V1447" s="3" t="str">
        <f t="shared" si="518"/>
        <v>A=</v>
      </c>
      <c r="W1447" s="9">
        <f t="shared" si="518"/>
        <v>43286</v>
      </c>
    </row>
    <row r="1448" spans="1:23" x14ac:dyDescent="0.2">
      <c r="A1448" s="102">
        <f t="shared" si="507"/>
        <v>40859</v>
      </c>
      <c r="B1448" s="6">
        <f t="shared" si="501"/>
        <v>12428.177250999999</v>
      </c>
      <c r="C1448" s="6">
        <f t="shared" si="508"/>
        <v>10000</v>
      </c>
      <c r="D1448" s="6">
        <f t="shared" si="502"/>
        <v>12428.177250999999</v>
      </c>
      <c r="E1448" s="48">
        <f t="shared" si="509"/>
        <v>3369.28</v>
      </c>
      <c r="F1448" s="10">
        <f t="shared" si="510"/>
        <v>3386.8</v>
      </c>
      <c r="G1448" s="18">
        <f t="shared" si="498"/>
        <v>40853</v>
      </c>
      <c r="H1448" s="2">
        <f t="shared" si="519"/>
        <v>5.1999240193749685E-3</v>
      </c>
      <c r="I1448" s="1">
        <f t="shared" si="511"/>
        <v>7</v>
      </c>
      <c r="J1448" s="49">
        <f t="shared" si="517"/>
        <v>30</v>
      </c>
      <c r="K1448" s="7">
        <f t="shared" si="503"/>
        <v>1.0012109</v>
      </c>
      <c r="L1448" s="7">
        <f t="shared" si="512"/>
        <v>1.2185669400000001</v>
      </c>
      <c r="M1448" s="7">
        <f t="shared" si="513"/>
        <v>1.2200424999999999</v>
      </c>
      <c r="N1448" s="6">
        <f t="shared" si="504"/>
        <v>12200.424999999999</v>
      </c>
      <c r="O1448" s="45">
        <v>0</v>
      </c>
      <c r="P1448" s="6">
        <v>0</v>
      </c>
      <c r="Q1448" s="6">
        <v>0</v>
      </c>
      <c r="R1448" s="2">
        <f t="shared" si="514"/>
        <v>5.0000000000000001E-3</v>
      </c>
      <c r="S1448" s="45">
        <f t="shared" si="515"/>
        <v>1335</v>
      </c>
      <c r="T1448" s="8">
        <f t="shared" si="505"/>
        <v>1.0186675670000001</v>
      </c>
      <c r="U1448" s="6">
        <f t="shared" si="506"/>
        <v>227.752251</v>
      </c>
      <c r="V1448" s="3" t="str">
        <f t="shared" si="518"/>
        <v>A=</v>
      </c>
      <c r="W1448" s="9">
        <f t="shared" si="518"/>
        <v>43286</v>
      </c>
    </row>
    <row r="1449" spans="1:23" x14ac:dyDescent="0.2">
      <c r="A1449" s="102">
        <f t="shared" si="507"/>
        <v>40860</v>
      </c>
      <c r="B1449" s="6">
        <f t="shared" si="501"/>
        <v>12430.498242</v>
      </c>
      <c r="C1449" s="6">
        <f t="shared" si="508"/>
        <v>10000</v>
      </c>
      <c r="D1449" s="6">
        <f t="shared" si="502"/>
        <v>12430.498242</v>
      </c>
      <c r="E1449" s="48">
        <f t="shared" si="509"/>
        <v>3369.28</v>
      </c>
      <c r="F1449" s="10">
        <f t="shared" si="510"/>
        <v>3386.8</v>
      </c>
      <c r="G1449" s="18">
        <f t="shared" si="498"/>
        <v>40853</v>
      </c>
      <c r="H1449" s="2">
        <f t="shared" si="519"/>
        <v>5.1999240193749685E-3</v>
      </c>
      <c r="I1449" s="1">
        <f t="shared" si="511"/>
        <v>8</v>
      </c>
      <c r="J1449" s="49">
        <f t="shared" si="517"/>
        <v>30</v>
      </c>
      <c r="K1449" s="7">
        <f t="shared" si="503"/>
        <v>1.00138401</v>
      </c>
      <c r="L1449" s="7">
        <f t="shared" si="512"/>
        <v>1.2185669400000001</v>
      </c>
      <c r="M1449" s="7">
        <f t="shared" si="513"/>
        <v>1.22025344</v>
      </c>
      <c r="N1449" s="6">
        <f t="shared" si="504"/>
        <v>12202.5344</v>
      </c>
      <c r="O1449" s="45">
        <v>0</v>
      </c>
      <c r="P1449" s="6">
        <v>0</v>
      </c>
      <c r="Q1449" s="6">
        <v>0</v>
      </c>
      <c r="R1449" s="2">
        <f t="shared" si="514"/>
        <v>5.0000000000000001E-3</v>
      </c>
      <c r="S1449" s="45">
        <f t="shared" si="515"/>
        <v>1336</v>
      </c>
      <c r="T1449" s="8">
        <f t="shared" si="505"/>
        <v>1.01868168</v>
      </c>
      <c r="U1449" s="6">
        <f t="shared" si="506"/>
        <v>227.963842</v>
      </c>
      <c r="V1449" s="3" t="str">
        <f t="shared" si="518"/>
        <v>A=</v>
      </c>
      <c r="W1449" s="9">
        <f t="shared" si="518"/>
        <v>43286</v>
      </c>
    </row>
    <row r="1450" spans="1:23" x14ac:dyDescent="0.2">
      <c r="A1450" s="102">
        <f t="shared" si="507"/>
        <v>40861</v>
      </c>
      <c r="B1450" s="6">
        <f t="shared" si="501"/>
        <v>12432.819599</v>
      </c>
      <c r="C1450" s="6">
        <f t="shared" si="508"/>
        <v>10000</v>
      </c>
      <c r="D1450" s="6">
        <f t="shared" si="502"/>
        <v>12432.819599</v>
      </c>
      <c r="E1450" s="48">
        <f t="shared" si="509"/>
        <v>3369.28</v>
      </c>
      <c r="F1450" s="10">
        <f t="shared" si="510"/>
        <v>3386.8</v>
      </c>
      <c r="G1450" s="18">
        <f t="shared" ref="G1450:G1513" si="520">IF(F1450&lt;&gt;F1449,A1450,G1449)</f>
        <v>40853</v>
      </c>
      <c r="H1450" s="2">
        <f t="shared" si="519"/>
        <v>5.1999240193749685E-3</v>
      </c>
      <c r="I1450" s="1">
        <f t="shared" si="511"/>
        <v>9</v>
      </c>
      <c r="J1450" s="49">
        <f t="shared" si="517"/>
        <v>30</v>
      </c>
      <c r="K1450" s="7">
        <f t="shared" si="503"/>
        <v>1.0015571400000001</v>
      </c>
      <c r="L1450" s="7">
        <f t="shared" si="512"/>
        <v>1.2185669400000001</v>
      </c>
      <c r="M1450" s="7">
        <f t="shared" si="513"/>
        <v>1.2204644099999999</v>
      </c>
      <c r="N1450" s="6">
        <f t="shared" si="504"/>
        <v>12204.6441</v>
      </c>
      <c r="O1450" s="45">
        <v>0</v>
      </c>
      <c r="P1450" s="6">
        <v>0</v>
      </c>
      <c r="Q1450" s="6">
        <v>0</v>
      </c>
      <c r="R1450" s="2">
        <f t="shared" si="514"/>
        <v>5.0000000000000001E-3</v>
      </c>
      <c r="S1450" s="45">
        <f t="shared" si="515"/>
        <v>1337</v>
      </c>
      <c r="T1450" s="8">
        <f t="shared" si="505"/>
        <v>1.018695793</v>
      </c>
      <c r="U1450" s="6">
        <f t="shared" si="506"/>
        <v>228.175499</v>
      </c>
      <c r="V1450" s="3" t="str">
        <f t="shared" si="518"/>
        <v>A=</v>
      </c>
      <c r="W1450" s="9">
        <f t="shared" si="518"/>
        <v>43286</v>
      </c>
    </row>
    <row r="1451" spans="1:23" x14ac:dyDescent="0.2">
      <c r="A1451" s="102">
        <f t="shared" si="507"/>
        <v>40862</v>
      </c>
      <c r="B1451" s="6">
        <f t="shared" si="501"/>
        <v>12435.141537000001</v>
      </c>
      <c r="C1451" s="6">
        <f t="shared" si="508"/>
        <v>10000</v>
      </c>
      <c r="D1451" s="6">
        <f t="shared" si="502"/>
        <v>12435.141537000001</v>
      </c>
      <c r="E1451" s="48">
        <f t="shared" si="509"/>
        <v>3369.28</v>
      </c>
      <c r="F1451" s="10">
        <f t="shared" si="510"/>
        <v>3386.8</v>
      </c>
      <c r="G1451" s="18">
        <f t="shared" si="520"/>
        <v>40853</v>
      </c>
      <c r="H1451" s="2">
        <f t="shared" si="519"/>
        <v>5.1999240193749685E-3</v>
      </c>
      <c r="I1451" s="1">
        <f t="shared" si="511"/>
        <v>10</v>
      </c>
      <c r="J1451" s="49">
        <f t="shared" si="517"/>
        <v>30</v>
      </c>
      <c r="K1451" s="7">
        <f t="shared" si="503"/>
        <v>1.0017303099999999</v>
      </c>
      <c r="L1451" s="7">
        <f t="shared" si="512"/>
        <v>1.2185669400000001</v>
      </c>
      <c r="M1451" s="7">
        <f t="shared" si="513"/>
        <v>1.22067543</v>
      </c>
      <c r="N1451" s="6">
        <f t="shared" si="504"/>
        <v>12206.754300000001</v>
      </c>
      <c r="O1451" s="45">
        <v>0</v>
      </c>
      <c r="P1451" s="6">
        <v>0</v>
      </c>
      <c r="Q1451" s="6">
        <v>0</v>
      </c>
      <c r="R1451" s="2">
        <f t="shared" si="514"/>
        <v>5.0000000000000001E-3</v>
      </c>
      <c r="S1451" s="45">
        <f t="shared" si="515"/>
        <v>1338</v>
      </c>
      <c r="T1451" s="8">
        <f t="shared" si="505"/>
        <v>1.0187099070000001</v>
      </c>
      <c r="U1451" s="6">
        <f t="shared" si="506"/>
        <v>228.387237</v>
      </c>
      <c r="V1451" s="3" t="str">
        <f t="shared" ref="V1451:W1466" si="521">V1450</f>
        <v>A=</v>
      </c>
      <c r="W1451" s="9">
        <f t="shared" si="521"/>
        <v>43286</v>
      </c>
    </row>
    <row r="1452" spans="1:23" x14ac:dyDescent="0.2">
      <c r="A1452" s="102">
        <f t="shared" si="507"/>
        <v>40863</v>
      </c>
      <c r="B1452" s="6">
        <f t="shared" si="501"/>
        <v>12437.463828</v>
      </c>
      <c r="C1452" s="6">
        <f t="shared" si="508"/>
        <v>10000</v>
      </c>
      <c r="D1452" s="6">
        <f t="shared" si="502"/>
        <v>12437.463828</v>
      </c>
      <c r="E1452" s="48">
        <f t="shared" si="509"/>
        <v>3369.28</v>
      </c>
      <c r="F1452" s="10">
        <f t="shared" si="510"/>
        <v>3386.8</v>
      </c>
      <c r="G1452" s="18">
        <f t="shared" si="520"/>
        <v>40853</v>
      </c>
      <c r="H1452" s="2">
        <f t="shared" si="519"/>
        <v>5.1999240193749685E-3</v>
      </c>
      <c r="I1452" s="1">
        <f t="shared" si="511"/>
        <v>11</v>
      </c>
      <c r="J1452" s="49">
        <f t="shared" si="517"/>
        <v>30</v>
      </c>
      <c r="K1452" s="7">
        <f t="shared" si="503"/>
        <v>1.0019035000000001</v>
      </c>
      <c r="L1452" s="7">
        <f t="shared" si="512"/>
        <v>1.2185669400000001</v>
      </c>
      <c r="M1452" s="7">
        <f t="shared" si="513"/>
        <v>1.2208864800000001</v>
      </c>
      <c r="N1452" s="6">
        <f t="shared" si="504"/>
        <v>12208.864799999999</v>
      </c>
      <c r="O1452" s="45">
        <v>0</v>
      </c>
      <c r="P1452" s="6">
        <v>0</v>
      </c>
      <c r="Q1452" s="6">
        <v>0</v>
      </c>
      <c r="R1452" s="2">
        <f t="shared" si="514"/>
        <v>5.0000000000000001E-3</v>
      </c>
      <c r="S1452" s="45">
        <f t="shared" si="515"/>
        <v>1339</v>
      </c>
      <c r="T1452" s="8">
        <f t="shared" si="505"/>
        <v>1.0187240200000001</v>
      </c>
      <c r="U1452" s="6">
        <f t="shared" si="506"/>
        <v>228.599028</v>
      </c>
      <c r="V1452" s="3" t="str">
        <f t="shared" si="521"/>
        <v>A=</v>
      </c>
      <c r="W1452" s="9">
        <f t="shared" si="521"/>
        <v>43286</v>
      </c>
    </row>
    <row r="1453" spans="1:23" x14ac:dyDescent="0.2">
      <c r="A1453" s="102">
        <f t="shared" si="507"/>
        <v>40864</v>
      </c>
      <c r="B1453" s="6">
        <f t="shared" si="501"/>
        <v>12439.786598000001</v>
      </c>
      <c r="C1453" s="6">
        <f t="shared" si="508"/>
        <v>10000</v>
      </c>
      <c r="D1453" s="6">
        <f t="shared" si="502"/>
        <v>12439.786598000001</v>
      </c>
      <c r="E1453" s="48">
        <f t="shared" si="509"/>
        <v>3369.28</v>
      </c>
      <c r="F1453" s="10">
        <f t="shared" si="510"/>
        <v>3386.8</v>
      </c>
      <c r="G1453" s="18">
        <f t="shared" si="520"/>
        <v>40853</v>
      </c>
      <c r="H1453" s="2">
        <f t="shared" si="519"/>
        <v>5.1999240193749685E-3</v>
      </c>
      <c r="I1453" s="1">
        <f t="shared" si="511"/>
        <v>12</v>
      </c>
      <c r="J1453" s="49">
        <f t="shared" si="517"/>
        <v>30</v>
      </c>
      <c r="K1453" s="7">
        <f t="shared" si="503"/>
        <v>1.00207673</v>
      </c>
      <c r="L1453" s="7">
        <f t="shared" si="512"/>
        <v>1.2185669400000001</v>
      </c>
      <c r="M1453" s="7">
        <f t="shared" si="513"/>
        <v>1.22109757</v>
      </c>
      <c r="N1453" s="6">
        <f t="shared" si="504"/>
        <v>12210.975700000001</v>
      </c>
      <c r="O1453" s="45">
        <v>0</v>
      </c>
      <c r="P1453" s="6">
        <v>0</v>
      </c>
      <c r="Q1453" s="6">
        <v>0</v>
      </c>
      <c r="R1453" s="2">
        <f t="shared" si="514"/>
        <v>5.0000000000000001E-3</v>
      </c>
      <c r="S1453" s="45">
        <f t="shared" si="515"/>
        <v>1340</v>
      </c>
      <c r="T1453" s="8">
        <f t="shared" si="505"/>
        <v>1.0187381339999999</v>
      </c>
      <c r="U1453" s="6">
        <f t="shared" si="506"/>
        <v>228.81089800000001</v>
      </c>
      <c r="V1453" s="3" t="str">
        <f t="shared" si="521"/>
        <v>A=</v>
      </c>
      <c r="W1453" s="9">
        <f t="shared" si="521"/>
        <v>43286</v>
      </c>
    </row>
    <row r="1454" spans="1:23" x14ac:dyDescent="0.2">
      <c r="A1454" s="102">
        <f t="shared" si="507"/>
        <v>40865</v>
      </c>
      <c r="B1454" s="6">
        <f t="shared" si="501"/>
        <v>12442.109734</v>
      </c>
      <c r="C1454" s="6">
        <f t="shared" si="508"/>
        <v>10000</v>
      </c>
      <c r="D1454" s="6">
        <f t="shared" si="502"/>
        <v>12442.109734</v>
      </c>
      <c r="E1454" s="48">
        <f t="shared" si="509"/>
        <v>3369.28</v>
      </c>
      <c r="F1454" s="10">
        <f t="shared" si="510"/>
        <v>3386.8</v>
      </c>
      <c r="G1454" s="18">
        <f t="shared" si="520"/>
        <v>40853</v>
      </c>
      <c r="H1454" s="2">
        <f t="shared" si="519"/>
        <v>5.1999240193749685E-3</v>
      </c>
      <c r="I1454" s="1">
        <f t="shared" si="511"/>
        <v>13</v>
      </c>
      <c r="J1454" s="49">
        <f t="shared" si="517"/>
        <v>30</v>
      </c>
      <c r="K1454" s="7">
        <f t="shared" si="503"/>
        <v>1.00224998</v>
      </c>
      <c r="L1454" s="7">
        <f t="shared" si="512"/>
        <v>1.2185669400000001</v>
      </c>
      <c r="M1454" s="7">
        <f t="shared" si="513"/>
        <v>1.2213086900000001</v>
      </c>
      <c r="N1454" s="6">
        <f t="shared" si="504"/>
        <v>12213.0869</v>
      </c>
      <c r="O1454" s="45">
        <v>0</v>
      </c>
      <c r="P1454" s="6">
        <v>0</v>
      </c>
      <c r="Q1454" s="6">
        <v>0</v>
      </c>
      <c r="R1454" s="2">
        <f t="shared" si="514"/>
        <v>5.0000000000000001E-3</v>
      </c>
      <c r="S1454" s="45">
        <f t="shared" si="515"/>
        <v>1341</v>
      </c>
      <c r="T1454" s="8">
        <f t="shared" si="505"/>
        <v>1.018752248</v>
      </c>
      <c r="U1454" s="6">
        <f t="shared" si="506"/>
        <v>229.02283399999999</v>
      </c>
      <c r="V1454" s="3" t="str">
        <f t="shared" si="521"/>
        <v>A=</v>
      </c>
      <c r="W1454" s="9">
        <f t="shared" si="521"/>
        <v>43286</v>
      </c>
    </row>
    <row r="1455" spans="1:23" x14ac:dyDescent="0.2">
      <c r="A1455" s="102">
        <f t="shared" si="507"/>
        <v>40866</v>
      </c>
      <c r="B1455" s="6">
        <f t="shared" si="501"/>
        <v>12444.433336</v>
      </c>
      <c r="C1455" s="6">
        <f t="shared" si="508"/>
        <v>10000</v>
      </c>
      <c r="D1455" s="6">
        <f t="shared" si="502"/>
        <v>12444.433336</v>
      </c>
      <c r="E1455" s="48">
        <f t="shared" si="509"/>
        <v>3369.28</v>
      </c>
      <c r="F1455" s="10">
        <f t="shared" si="510"/>
        <v>3386.8</v>
      </c>
      <c r="G1455" s="18">
        <f t="shared" si="520"/>
        <v>40853</v>
      </c>
      <c r="H1455" s="2">
        <f t="shared" si="519"/>
        <v>5.1999240193749685E-3</v>
      </c>
      <c r="I1455" s="1">
        <f t="shared" si="511"/>
        <v>14</v>
      </c>
      <c r="J1455" s="49">
        <f t="shared" si="517"/>
        <v>30</v>
      </c>
      <c r="K1455" s="7">
        <f t="shared" si="503"/>
        <v>1.00242327</v>
      </c>
      <c r="L1455" s="7">
        <f t="shared" si="512"/>
        <v>1.2185669400000001</v>
      </c>
      <c r="M1455" s="7">
        <f t="shared" si="513"/>
        <v>1.22151985</v>
      </c>
      <c r="N1455" s="6">
        <f t="shared" si="504"/>
        <v>12215.1985</v>
      </c>
      <c r="O1455" s="45">
        <v>0</v>
      </c>
      <c r="P1455" s="6">
        <v>0</v>
      </c>
      <c r="Q1455" s="6">
        <v>0</v>
      </c>
      <c r="R1455" s="2">
        <f t="shared" si="514"/>
        <v>5.0000000000000001E-3</v>
      </c>
      <c r="S1455" s="45">
        <f t="shared" si="515"/>
        <v>1342</v>
      </c>
      <c r="T1455" s="8">
        <f t="shared" si="505"/>
        <v>1.018766362</v>
      </c>
      <c r="U1455" s="6">
        <f t="shared" si="506"/>
        <v>229.234836</v>
      </c>
      <c r="V1455" s="3" t="str">
        <f t="shared" si="521"/>
        <v>A=</v>
      </c>
      <c r="W1455" s="9">
        <f t="shared" si="521"/>
        <v>43286</v>
      </c>
    </row>
    <row r="1456" spans="1:23" x14ac:dyDescent="0.2">
      <c r="A1456" s="102">
        <f t="shared" si="507"/>
        <v>40867</v>
      </c>
      <c r="B1456" s="6">
        <f t="shared" si="501"/>
        <v>12446.757405999999</v>
      </c>
      <c r="C1456" s="6">
        <f t="shared" si="508"/>
        <v>10000</v>
      </c>
      <c r="D1456" s="6">
        <f t="shared" si="502"/>
        <v>12446.757405999999</v>
      </c>
      <c r="E1456" s="48">
        <f t="shared" si="509"/>
        <v>3369.28</v>
      </c>
      <c r="F1456" s="10">
        <f t="shared" si="510"/>
        <v>3386.8</v>
      </c>
      <c r="G1456" s="18">
        <f t="shared" si="520"/>
        <v>40853</v>
      </c>
      <c r="H1456" s="2">
        <f t="shared" si="519"/>
        <v>5.1999240193749685E-3</v>
      </c>
      <c r="I1456" s="1">
        <f t="shared" si="511"/>
        <v>15</v>
      </c>
      <c r="J1456" s="49">
        <f t="shared" si="517"/>
        <v>30</v>
      </c>
      <c r="K1456" s="7">
        <f t="shared" si="503"/>
        <v>1.00259659</v>
      </c>
      <c r="L1456" s="7">
        <f t="shared" si="512"/>
        <v>1.2185669400000001</v>
      </c>
      <c r="M1456" s="7">
        <f t="shared" si="513"/>
        <v>1.22173105</v>
      </c>
      <c r="N1456" s="6">
        <f t="shared" si="504"/>
        <v>12217.3105</v>
      </c>
      <c r="O1456" s="45">
        <v>0</v>
      </c>
      <c r="P1456" s="6">
        <v>0</v>
      </c>
      <c r="Q1456" s="6">
        <v>0</v>
      </c>
      <c r="R1456" s="2">
        <f t="shared" si="514"/>
        <v>5.0000000000000001E-3</v>
      </c>
      <c r="S1456" s="45">
        <f t="shared" si="515"/>
        <v>1343</v>
      </c>
      <c r="T1456" s="8">
        <f t="shared" si="505"/>
        <v>1.0187804760000001</v>
      </c>
      <c r="U1456" s="6">
        <f t="shared" si="506"/>
        <v>229.44690600000001</v>
      </c>
      <c r="V1456" s="3" t="str">
        <f t="shared" si="521"/>
        <v>A=</v>
      </c>
      <c r="W1456" s="9">
        <f t="shared" si="521"/>
        <v>43286</v>
      </c>
    </row>
    <row r="1457" spans="1:23" x14ac:dyDescent="0.2">
      <c r="A1457" s="102">
        <f t="shared" si="507"/>
        <v>40868</v>
      </c>
      <c r="B1457" s="6">
        <f t="shared" si="501"/>
        <v>12449.081853</v>
      </c>
      <c r="C1457" s="6">
        <f t="shared" si="508"/>
        <v>10000</v>
      </c>
      <c r="D1457" s="6">
        <f t="shared" si="502"/>
        <v>12449.081853</v>
      </c>
      <c r="E1457" s="48">
        <f t="shared" si="509"/>
        <v>3369.28</v>
      </c>
      <c r="F1457" s="10">
        <f t="shared" si="510"/>
        <v>3386.8</v>
      </c>
      <c r="G1457" s="18">
        <f t="shared" si="520"/>
        <v>40853</v>
      </c>
      <c r="H1457" s="2">
        <f t="shared" si="519"/>
        <v>5.1999240193749685E-3</v>
      </c>
      <c r="I1457" s="1">
        <f t="shared" si="511"/>
        <v>16</v>
      </c>
      <c r="J1457" s="49">
        <f t="shared" si="517"/>
        <v>30</v>
      </c>
      <c r="K1457" s="7">
        <f t="shared" si="503"/>
        <v>1.0027699299999999</v>
      </c>
      <c r="L1457" s="7">
        <f t="shared" si="512"/>
        <v>1.2185669400000001</v>
      </c>
      <c r="M1457" s="7">
        <f t="shared" si="513"/>
        <v>1.2219422799999999</v>
      </c>
      <c r="N1457" s="6">
        <f t="shared" si="504"/>
        <v>12219.4228</v>
      </c>
      <c r="O1457" s="45">
        <v>0</v>
      </c>
      <c r="P1457" s="6">
        <v>0</v>
      </c>
      <c r="Q1457" s="6">
        <v>0</v>
      </c>
      <c r="R1457" s="2">
        <f t="shared" si="514"/>
        <v>5.0000000000000001E-3</v>
      </c>
      <c r="S1457" s="45">
        <f t="shared" si="515"/>
        <v>1344</v>
      </c>
      <c r="T1457" s="8">
        <f t="shared" si="505"/>
        <v>1.018794591</v>
      </c>
      <c r="U1457" s="6">
        <f t="shared" si="506"/>
        <v>229.659053</v>
      </c>
      <c r="V1457" s="3" t="str">
        <f t="shared" si="521"/>
        <v>A=</v>
      </c>
      <c r="W1457" s="9">
        <f t="shared" si="521"/>
        <v>43286</v>
      </c>
    </row>
    <row r="1458" spans="1:23" x14ac:dyDescent="0.2">
      <c r="A1458" s="102">
        <f t="shared" si="507"/>
        <v>40869</v>
      </c>
      <c r="B1458" s="6">
        <f t="shared" si="501"/>
        <v>12451.406868999999</v>
      </c>
      <c r="C1458" s="6">
        <f t="shared" si="508"/>
        <v>10000</v>
      </c>
      <c r="D1458" s="6">
        <f t="shared" si="502"/>
        <v>12451.406868999999</v>
      </c>
      <c r="E1458" s="48">
        <f t="shared" si="509"/>
        <v>3369.28</v>
      </c>
      <c r="F1458" s="10">
        <f t="shared" si="510"/>
        <v>3386.8</v>
      </c>
      <c r="G1458" s="18">
        <f t="shared" si="520"/>
        <v>40853</v>
      </c>
      <c r="H1458" s="2">
        <f t="shared" si="519"/>
        <v>5.1999240193749685E-3</v>
      </c>
      <c r="I1458" s="1">
        <f t="shared" si="511"/>
        <v>17</v>
      </c>
      <c r="J1458" s="49">
        <f t="shared" si="517"/>
        <v>30</v>
      </c>
      <c r="K1458" s="7">
        <f t="shared" si="503"/>
        <v>1.00294331</v>
      </c>
      <c r="L1458" s="7">
        <f t="shared" si="512"/>
        <v>1.2185669400000001</v>
      </c>
      <c r="M1458" s="7">
        <f t="shared" si="513"/>
        <v>1.22215356</v>
      </c>
      <c r="N1458" s="6">
        <f t="shared" si="504"/>
        <v>12221.535599999999</v>
      </c>
      <c r="O1458" s="45">
        <v>0</v>
      </c>
      <c r="P1458" s="6">
        <v>0</v>
      </c>
      <c r="Q1458" s="6">
        <v>0</v>
      </c>
      <c r="R1458" s="2">
        <f t="shared" si="514"/>
        <v>5.0000000000000001E-3</v>
      </c>
      <c r="S1458" s="45">
        <f t="shared" si="515"/>
        <v>1345</v>
      </c>
      <c r="T1458" s="8">
        <f t="shared" si="505"/>
        <v>1.018808706</v>
      </c>
      <c r="U1458" s="6">
        <f t="shared" si="506"/>
        <v>229.87126900000001</v>
      </c>
      <c r="V1458" s="3" t="str">
        <f t="shared" si="521"/>
        <v>A=</v>
      </c>
      <c r="W1458" s="9">
        <f t="shared" si="521"/>
        <v>43286</v>
      </c>
    </row>
    <row r="1459" spans="1:23" x14ac:dyDescent="0.2">
      <c r="A1459" s="102">
        <f t="shared" si="507"/>
        <v>40870</v>
      </c>
      <c r="B1459" s="6">
        <f t="shared" si="501"/>
        <v>12453.732047</v>
      </c>
      <c r="C1459" s="6">
        <f t="shared" si="508"/>
        <v>10000</v>
      </c>
      <c r="D1459" s="6">
        <f t="shared" si="502"/>
        <v>12453.732047</v>
      </c>
      <c r="E1459" s="48">
        <f t="shared" si="509"/>
        <v>3369.28</v>
      </c>
      <c r="F1459" s="10">
        <f t="shared" si="510"/>
        <v>3386.8</v>
      </c>
      <c r="G1459" s="18">
        <f t="shared" si="520"/>
        <v>40853</v>
      </c>
      <c r="H1459" s="2">
        <f t="shared" si="519"/>
        <v>5.1999240193749685E-3</v>
      </c>
      <c r="I1459" s="1">
        <f t="shared" si="511"/>
        <v>18</v>
      </c>
      <c r="J1459" s="49">
        <f t="shared" si="517"/>
        <v>30</v>
      </c>
      <c r="K1459" s="7">
        <f t="shared" si="503"/>
        <v>1.00311671</v>
      </c>
      <c r="L1459" s="7">
        <f t="shared" si="512"/>
        <v>1.2185669400000001</v>
      </c>
      <c r="M1459" s="7">
        <f t="shared" si="513"/>
        <v>1.2223648499999999</v>
      </c>
      <c r="N1459" s="6">
        <f t="shared" si="504"/>
        <v>12223.648499999999</v>
      </c>
      <c r="O1459" s="45">
        <v>0</v>
      </c>
      <c r="P1459" s="6">
        <v>0</v>
      </c>
      <c r="Q1459" s="6">
        <v>0</v>
      </c>
      <c r="R1459" s="2">
        <f t="shared" si="514"/>
        <v>5.0000000000000001E-3</v>
      </c>
      <c r="S1459" s="45">
        <f t="shared" si="515"/>
        <v>1346</v>
      </c>
      <c r="T1459" s="8">
        <f t="shared" si="505"/>
        <v>1.0188228210000001</v>
      </c>
      <c r="U1459" s="6">
        <f t="shared" si="506"/>
        <v>230.08354700000001</v>
      </c>
      <c r="V1459" s="3" t="str">
        <f t="shared" si="521"/>
        <v>A=</v>
      </c>
      <c r="W1459" s="9">
        <f t="shared" si="521"/>
        <v>43286</v>
      </c>
    </row>
    <row r="1460" spans="1:23" x14ac:dyDescent="0.2">
      <c r="A1460" s="102">
        <f t="shared" si="507"/>
        <v>40871</v>
      </c>
      <c r="B1460" s="6">
        <f t="shared" si="501"/>
        <v>12456.057896</v>
      </c>
      <c r="C1460" s="6">
        <f t="shared" si="508"/>
        <v>10000</v>
      </c>
      <c r="D1460" s="6">
        <f t="shared" si="502"/>
        <v>12456.057896</v>
      </c>
      <c r="E1460" s="48">
        <f t="shared" si="509"/>
        <v>3369.28</v>
      </c>
      <c r="F1460" s="10">
        <f t="shared" si="510"/>
        <v>3386.8</v>
      </c>
      <c r="G1460" s="18">
        <f t="shared" si="520"/>
        <v>40853</v>
      </c>
      <c r="H1460" s="2">
        <f t="shared" si="519"/>
        <v>5.1999240193749685E-3</v>
      </c>
      <c r="I1460" s="1">
        <f t="shared" si="511"/>
        <v>19</v>
      </c>
      <c r="J1460" s="49">
        <f t="shared" si="517"/>
        <v>30</v>
      </c>
      <c r="K1460" s="7">
        <f t="shared" si="503"/>
        <v>1.00329015</v>
      </c>
      <c r="L1460" s="7">
        <f t="shared" si="512"/>
        <v>1.2185669400000001</v>
      </c>
      <c r="M1460" s="7">
        <f t="shared" si="513"/>
        <v>1.2225762</v>
      </c>
      <c r="N1460" s="6">
        <f t="shared" si="504"/>
        <v>12225.762000000001</v>
      </c>
      <c r="O1460" s="45">
        <v>0</v>
      </c>
      <c r="P1460" s="6">
        <v>0</v>
      </c>
      <c r="Q1460" s="6">
        <v>0</v>
      </c>
      <c r="R1460" s="2">
        <f t="shared" si="514"/>
        <v>5.0000000000000001E-3</v>
      </c>
      <c r="S1460" s="45">
        <f t="shared" si="515"/>
        <v>1347</v>
      </c>
      <c r="T1460" s="8">
        <f t="shared" si="505"/>
        <v>1.018836936</v>
      </c>
      <c r="U1460" s="6">
        <f t="shared" si="506"/>
        <v>230.295896</v>
      </c>
      <c r="V1460" s="3" t="str">
        <f t="shared" si="521"/>
        <v>A=</v>
      </c>
      <c r="W1460" s="9">
        <f t="shared" si="521"/>
        <v>43286</v>
      </c>
    </row>
    <row r="1461" spans="1:23" x14ac:dyDescent="0.2">
      <c r="A1461" s="102">
        <f t="shared" si="507"/>
        <v>40872</v>
      </c>
      <c r="B1461" s="6">
        <f t="shared" si="501"/>
        <v>12458.384109999999</v>
      </c>
      <c r="C1461" s="6">
        <f t="shared" si="508"/>
        <v>10000</v>
      </c>
      <c r="D1461" s="6">
        <f t="shared" si="502"/>
        <v>12458.384109999999</v>
      </c>
      <c r="E1461" s="48">
        <f t="shared" si="509"/>
        <v>3369.28</v>
      </c>
      <c r="F1461" s="10">
        <f t="shared" si="510"/>
        <v>3386.8</v>
      </c>
      <c r="G1461" s="18">
        <f t="shared" si="520"/>
        <v>40853</v>
      </c>
      <c r="H1461" s="2">
        <f t="shared" si="519"/>
        <v>5.1999240193749685E-3</v>
      </c>
      <c r="I1461" s="1">
        <f t="shared" si="511"/>
        <v>20</v>
      </c>
      <c r="J1461" s="49">
        <f t="shared" si="517"/>
        <v>30</v>
      </c>
      <c r="K1461" s="7">
        <f t="shared" si="503"/>
        <v>1.0034636100000001</v>
      </c>
      <c r="L1461" s="7">
        <f t="shared" si="512"/>
        <v>1.2185669400000001</v>
      </c>
      <c r="M1461" s="7">
        <f t="shared" si="513"/>
        <v>1.2227875800000001</v>
      </c>
      <c r="N1461" s="6">
        <f t="shared" si="504"/>
        <v>12227.8758</v>
      </c>
      <c r="O1461" s="45">
        <v>0</v>
      </c>
      <c r="P1461" s="6">
        <v>0</v>
      </c>
      <c r="Q1461" s="6">
        <v>0</v>
      </c>
      <c r="R1461" s="2">
        <f t="shared" si="514"/>
        <v>5.0000000000000001E-3</v>
      </c>
      <c r="S1461" s="45">
        <f t="shared" si="515"/>
        <v>1348</v>
      </c>
      <c r="T1461" s="8">
        <f t="shared" si="505"/>
        <v>1.018851051</v>
      </c>
      <c r="U1461" s="6">
        <f t="shared" si="506"/>
        <v>230.50830999999999</v>
      </c>
      <c r="V1461" s="3" t="str">
        <f t="shared" si="521"/>
        <v>A=</v>
      </c>
      <c r="W1461" s="9">
        <f t="shared" si="521"/>
        <v>43286</v>
      </c>
    </row>
    <row r="1462" spans="1:23" x14ac:dyDescent="0.2">
      <c r="A1462" s="102">
        <f t="shared" si="507"/>
        <v>40873</v>
      </c>
      <c r="B1462" s="6">
        <f t="shared" si="501"/>
        <v>12460.710803</v>
      </c>
      <c r="C1462" s="6">
        <f t="shared" si="508"/>
        <v>10000</v>
      </c>
      <c r="D1462" s="6">
        <f t="shared" si="502"/>
        <v>12460.710803</v>
      </c>
      <c r="E1462" s="48">
        <f t="shared" si="509"/>
        <v>3369.28</v>
      </c>
      <c r="F1462" s="10">
        <f t="shared" si="510"/>
        <v>3386.8</v>
      </c>
      <c r="G1462" s="18">
        <f t="shared" si="520"/>
        <v>40853</v>
      </c>
      <c r="H1462" s="2">
        <f t="shared" si="519"/>
        <v>5.1999240193749685E-3</v>
      </c>
      <c r="I1462" s="1">
        <f t="shared" si="511"/>
        <v>21</v>
      </c>
      <c r="J1462" s="49">
        <f t="shared" si="517"/>
        <v>30</v>
      </c>
      <c r="K1462" s="7">
        <f t="shared" si="503"/>
        <v>1.0036371100000001</v>
      </c>
      <c r="L1462" s="7">
        <f t="shared" si="512"/>
        <v>1.2185669400000001</v>
      </c>
      <c r="M1462" s="7">
        <f t="shared" si="513"/>
        <v>1.2229989999999999</v>
      </c>
      <c r="N1462" s="6">
        <f t="shared" si="504"/>
        <v>12229.99</v>
      </c>
      <c r="O1462" s="45">
        <v>0</v>
      </c>
      <c r="P1462" s="6">
        <v>0</v>
      </c>
      <c r="Q1462" s="6">
        <v>0</v>
      </c>
      <c r="R1462" s="2">
        <f t="shared" si="514"/>
        <v>5.0000000000000001E-3</v>
      </c>
      <c r="S1462" s="45">
        <f t="shared" si="515"/>
        <v>1349</v>
      </c>
      <c r="T1462" s="8">
        <f t="shared" si="505"/>
        <v>1.018865167</v>
      </c>
      <c r="U1462" s="6">
        <f t="shared" si="506"/>
        <v>230.72080299999999</v>
      </c>
      <c r="V1462" s="3" t="str">
        <f t="shared" si="521"/>
        <v>A=</v>
      </c>
      <c r="W1462" s="9">
        <f t="shared" si="521"/>
        <v>43286</v>
      </c>
    </row>
    <row r="1463" spans="1:23" x14ac:dyDescent="0.2">
      <c r="A1463" s="102">
        <f t="shared" si="507"/>
        <v>40874</v>
      </c>
      <c r="B1463" s="6">
        <f t="shared" si="501"/>
        <v>12463.037759999999</v>
      </c>
      <c r="C1463" s="6">
        <f t="shared" si="508"/>
        <v>10000</v>
      </c>
      <c r="D1463" s="6">
        <f t="shared" si="502"/>
        <v>12463.037759999999</v>
      </c>
      <c r="E1463" s="48">
        <f t="shared" si="509"/>
        <v>3369.28</v>
      </c>
      <c r="F1463" s="10">
        <f t="shared" si="510"/>
        <v>3386.8</v>
      </c>
      <c r="G1463" s="18">
        <f t="shared" si="520"/>
        <v>40853</v>
      </c>
      <c r="H1463" s="2">
        <f t="shared" si="519"/>
        <v>5.1999240193749685E-3</v>
      </c>
      <c r="I1463" s="1">
        <f t="shared" si="511"/>
        <v>22</v>
      </c>
      <c r="J1463" s="49">
        <f t="shared" si="517"/>
        <v>30</v>
      </c>
      <c r="K1463" s="7">
        <f t="shared" si="503"/>
        <v>1.00381063</v>
      </c>
      <c r="L1463" s="7">
        <f t="shared" si="512"/>
        <v>1.2185669400000001</v>
      </c>
      <c r="M1463" s="7">
        <f t="shared" si="513"/>
        <v>1.2232104399999999</v>
      </c>
      <c r="N1463" s="6">
        <f t="shared" si="504"/>
        <v>12232.1044</v>
      </c>
      <c r="O1463" s="45">
        <v>0</v>
      </c>
      <c r="P1463" s="6">
        <v>0</v>
      </c>
      <c r="Q1463" s="6">
        <v>0</v>
      </c>
      <c r="R1463" s="2">
        <f t="shared" si="514"/>
        <v>5.0000000000000001E-3</v>
      </c>
      <c r="S1463" s="45">
        <f t="shared" si="515"/>
        <v>1350</v>
      </c>
      <c r="T1463" s="8">
        <f t="shared" si="505"/>
        <v>1.018879283</v>
      </c>
      <c r="U1463" s="6">
        <f t="shared" si="506"/>
        <v>230.93335999999999</v>
      </c>
      <c r="V1463" s="3" t="str">
        <f t="shared" si="521"/>
        <v>A=</v>
      </c>
      <c r="W1463" s="9">
        <f t="shared" si="521"/>
        <v>43286</v>
      </c>
    </row>
    <row r="1464" spans="1:23" x14ac:dyDescent="0.2">
      <c r="A1464" s="102">
        <f t="shared" si="507"/>
        <v>40875</v>
      </c>
      <c r="B1464" s="6">
        <f t="shared" si="501"/>
        <v>12465.365388</v>
      </c>
      <c r="C1464" s="6">
        <f t="shared" si="508"/>
        <v>10000</v>
      </c>
      <c r="D1464" s="6">
        <f t="shared" si="502"/>
        <v>12465.365388</v>
      </c>
      <c r="E1464" s="48">
        <f t="shared" si="509"/>
        <v>3369.28</v>
      </c>
      <c r="F1464" s="10">
        <f t="shared" si="510"/>
        <v>3386.8</v>
      </c>
      <c r="G1464" s="18">
        <f t="shared" si="520"/>
        <v>40853</v>
      </c>
      <c r="H1464" s="2">
        <f t="shared" si="519"/>
        <v>5.1999240193749685E-3</v>
      </c>
      <c r="I1464" s="1">
        <f t="shared" si="511"/>
        <v>23</v>
      </c>
      <c r="J1464" s="49">
        <f t="shared" si="517"/>
        <v>30</v>
      </c>
      <c r="K1464" s="7">
        <f t="shared" si="503"/>
        <v>1.0039841899999999</v>
      </c>
      <c r="L1464" s="7">
        <f t="shared" si="512"/>
        <v>1.2185669400000001</v>
      </c>
      <c r="M1464" s="7">
        <f t="shared" si="513"/>
        <v>1.2234219399999999</v>
      </c>
      <c r="N1464" s="6">
        <f t="shared" si="504"/>
        <v>12234.2194</v>
      </c>
      <c r="O1464" s="45">
        <v>0</v>
      </c>
      <c r="P1464" s="6">
        <v>0</v>
      </c>
      <c r="Q1464" s="6">
        <v>0</v>
      </c>
      <c r="R1464" s="2">
        <f t="shared" si="514"/>
        <v>5.0000000000000001E-3</v>
      </c>
      <c r="S1464" s="45">
        <f t="shared" si="515"/>
        <v>1351</v>
      </c>
      <c r="T1464" s="8">
        <f t="shared" si="505"/>
        <v>1.018893399</v>
      </c>
      <c r="U1464" s="6">
        <f t="shared" si="506"/>
        <v>231.14598799999999</v>
      </c>
      <c r="V1464" s="3" t="str">
        <f t="shared" si="521"/>
        <v>A=</v>
      </c>
      <c r="W1464" s="9">
        <f t="shared" si="521"/>
        <v>43286</v>
      </c>
    </row>
    <row r="1465" spans="1:23" x14ac:dyDescent="0.2">
      <c r="A1465" s="102">
        <f t="shared" si="507"/>
        <v>40876</v>
      </c>
      <c r="B1465" s="6">
        <f t="shared" si="501"/>
        <v>12467.693380999999</v>
      </c>
      <c r="C1465" s="6">
        <f t="shared" si="508"/>
        <v>10000</v>
      </c>
      <c r="D1465" s="6">
        <f t="shared" si="502"/>
        <v>12467.693380999999</v>
      </c>
      <c r="E1465" s="48">
        <f t="shared" si="509"/>
        <v>3369.28</v>
      </c>
      <c r="F1465" s="10">
        <f t="shared" si="510"/>
        <v>3386.8</v>
      </c>
      <c r="G1465" s="18">
        <f t="shared" si="520"/>
        <v>40853</v>
      </c>
      <c r="H1465" s="2">
        <f t="shared" si="519"/>
        <v>5.1999240193749685E-3</v>
      </c>
      <c r="I1465" s="1">
        <f t="shared" si="511"/>
        <v>24</v>
      </c>
      <c r="J1465" s="49">
        <f t="shared" si="517"/>
        <v>30</v>
      </c>
      <c r="K1465" s="7">
        <f t="shared" si="503"/>
        <v>1.0041577800000001</v>
      </c>
      <c r="L1465" s="7">
        <f t="shared" si="512"/>
        <v>1.2185669400000001</v>
      </c>
      <c r="M1465" s="7">
        <f t="shared" si="513"/>
        <v>1.22363347</v>
      </c>
      <c r="N1465" s="6">
        <f t="shared" si="504"/>
        <v>12236.334699999999</v>
      </c>
      <c r="O1465" s="45">
        <v>0</v>
      </c>
      <c r="P1465" s="6">
        <v>0</v>
      </c>
      <c r="Q1465" s="6">
        <v>0</v>
      </c>
      <c r="R1465" s="2">
        <f t="shared" si="514"/>
        <v>5.0000000000000001E-3</v>
      </c>
      <c r="S1465" s="45">
        <f t="shared" si="515"/>
        <v>1352</v>
      </c>
      <c r="T1465" s="8">
        <f t="shared" si="505"/>
        <v>1.018907515</v>
      </c>
      <c r="U1465" s="6">
        <f t="shared" si="506"/>
        <v>231.35868099999999</v>
      </c>
      <c r="V1465" s="3" t="str">
        <f t="shared" si="521"/>
        <v>A=</v>
      </c>
      <c r="W1465" s="9">
        <f t="shared" si="521"/>
        <v>43286</v>
      </c>
    </row>
    <row r="1466" spans="1:23" x14ac:dyDescent="0.2">
      <c r="A1466" s="102">
        <f t="shared" si="507"/>
        <v>40877</v>
      </c>
      <c r="B1466" s="6">
        <f t="shared" si="501"/>
        <v>12470.021638</v>
      </c>
      <c r="C1466" s="6">
        <f t="shared" si="508"/>
        <v>10000</v>
      </c>
      <c r="D1466" s="6">
        <f t="shared" si="502"/>
        <v>12470.021638</v>
      </c>
      <c r="E1466" s="48">
        <f t="shared" si="509"/>
        <v>3369.28</v>
      </c>
      <c r="F1466" s="10">
        <f t="shared" si="510"/>
        <v>3386.8</v>
      </c>
      <c r="G1466" s="18">
        <f t="shared" si="520"/>
        <v>40853</v>
      </c>
      <c r="H1466" s="2">
        <f t="shared" si="519"/>
        <v>5.1999240193749685E-3</v>
      </c>
      <c r="I1466" s="1">
        <f t="shared" si="511"/>
        <v>25</v>
      </c>
      <c r="J1466" s="49">
        <f t="shared" si="517"/>
        <v>30</v>
      </c>
      <c r="K1466" s="7">
        <f t="shared" si="503"/>
        <v>1.0043313899999999</v>
      </c>
      <c r="L1466" s="7">
        <f t="shared" si="512"/>
        <v>1.2185669400000001</v>
      </c>
      <c r="M1466" s="7">
        <f t="shared" si="513"/>
        <v>1.22384502</v>
      </c>
      <c r="N1466" s="6">
        <f t="shared" si="504"/>
        <v>12238.450199999999</v>
      </c>
      <c r="O1466" s="45">
        <v>0</v>
      </c>
      <c r="P1466" s="6">
        <v>0</v>
      </c>
      <c r="Q1466" s="6">
        <v>0</v>
      </c>
      <c r="R1466" s="2">
        <f t="shared" si="514"/>
        <v>5.0000000000000001E-3</v>
      </c>
      <c r="S1466" s="45">
        <f t="shared" si="515"/>
        <v>1353</v>
      </c>
      <c r="T1466" s="8">
        <f t="shared" si="505"/>
        <v>1.018921631</v>
      </c>
      <c r="U1466" s="6">
        <f t="shared" si="506"/>
        <v>231.571438</v>
      </c>
      <c r="V1466" s="3" t="str">
        <f t="shared" si="521"/>
        <v>A=</v>
      </c>
      <c r="W1466" s="9">
        <f t="shared" si="521"/>
        <v>43286</v>
      </c>
    </row>
    <row r="1467" spans="1:23" x14ac:dyDescent="0.2">
      <c r="A1467" s="102">
        <f t="shared" si="507"/>
        <v>40878</v>
      </c>
      <c r="B1467" s="6">
        <f t="shared" si="501"/>
        <v>12472.350578</v>
      </c>
      <c r="C1467" s="6">
        <f t="shared" si="508"/>
        <v>10000</v>
      </c>
      <c r="D1467" s="6">
        <f t="shared" si="502"/>
        <v>12472.350578</v>
      </c>
      <c r="E1467" s="48">
        <f t="shared" si="509"/>
        <v>3369.28</v>
      </c>
      <c r="F1467" s="10">
        <f t="shared" si="510"/>
        <v>3386.8</v>
      </c>
      <c r="G1467" s="18">
        <f t="shared" si="520"/>
        <v>40853</v>
      </c>
      <c r="H1467" s="2">
        <f t="shared" si="519"/>
        <v>5.1999240193749685E-3</v>
      </c>
      <c r="I1467" s="1">
        <f t="shared" si="511"/>
        <v>26</v>
      </c>
      <c r="J1467" s="49">
        <f t="shared" si="517"/>
        <v>30</v>
      </c>
      <c r="K1467" s="7">
        <f t="shared" si="503"/>
        <v>1.00450504</v>
      </c>
      <c r="L1467" s="7">
        <f t="shared" si="512"/>
        <v>1.2185669400000001</v>
      </c>
      <c r="M1467" s="7">
        <f t="shared" si="513"/>
        <v>1.22405663</v>
      </c>
      <c r="N1467" s="6">
        <f t="shared" si="504"/>
        <v>12240.5663</v>
      </c>
      <c r="O1467" s="45">
        <v>0</v>
      </c>
      <c r="P1467" s="6">
        <v>0</v>
      </c>
      <c r="Q1467" s="6">
        <v>0</v>
      </c>
      <c r="R1467" s="2">
        <f t="shared" si="514"/>
        <v>5.0000000000000001E-3</v>
      </c>
      <c r="S1467" s="45">
        <f t="shared" si="515"/>
        <v>1354</v>
      </c>
      <c r="T1467" s="8">
        <f t="shared" si="505"/>
        <v>1.0189357480000001</v>
      </c>
      <c r="U1467" s="6">
        <f t="shared" si="506"/>
        <v>231.784278</v>
      </c>
      <c r="V1467" s="3" t="str">
        <f t="shared" ref="V1467:W1482" si="522">V1466</f>
        <v>A=</v>
      </c>
      <c r="W1467" s="9">
        <f t="shared" si="522"/>
        <v>43286</v>
      </c>
    </row>
    <row r="1468" spans="1:23" x14ac:dyDescent="0.2">
      <c r="A1468" s="102">
        <f t="shared" si="507"/>
        <v>40879</v>
      </c>
      <c r="B1468" s="6">
        <f t="shared" si="501"/>
        <v>12474.679770000001</v>
      </c>
      <c r="C1468" s="6">
        <f t="shared" si="508"/>
        <v>10000</v>
      </c>
      <c r="D1468" s="6">
        <f t="shared" si="502"/>
        <v>12474.679770000001</v>
      </c>
      <c r="E1468" s="48">
        <f t="shared" si="509"/>
        <v>3369.28</v>
      </c>
      <c r="F1468" s="10">
        <f t="shared" si="510"/>
        <v>3386.8</v>
      </c>
      <c r="G1468" s="18">
        <f t="shared" si="520"/>
        <v>40853</v>
      </c>
      <c r="H1468" s="2">
        <f t="shared" si="519"/>
        <v>5.1999240193749685E-3</v>
      </c>
      <c r="I1468" s="1">
        <f t="shared" si="511"/>
        <v>27</v>
      </c>
      <c r="J1468" s="49">
        <f t="shared" si="517"/>
        <v>30</v>
      </c>
      <c r="K1468" s="7">
        <f t="shared" si="503"/>
        <v>1.0046787100000001</v>
      </c>
      <c r="L1468" s="7">
        <f t="shared" si="512"/>
        <v>1.2185669400000001</v>
      </c>
      <c r="M1468" s="7">
        <f t="shared" si="513"/>
        <v>1.2242682600000001</v>
      </c>
      <c r="N1468" s="6">
        <f t="shared" si="504"/>
        <v>12242.6826</v>
      </c>
      <c r="O1468" s="45">
        <v>0</v>
      </c>
      <c r="P1468" s="6">
        <v>0</v>
      </c>
      <c r="Q1468" s="6">
        <v>0</v>
      </c>
      <c r="R1468" s="2">
        <f t="shared" si="514"/>
        <v>5.0000000000000001E-3</v>
      </c>
      <c r="S1468" s="45">
        <f t="shared" si="515"/>
        <v>1355</v>
      </c>
      <c r="T1468" s="8">
        <f t="shared" si="505"/>
        <v>1.0189498640000001</v>
      </c>
      <c r="U1468" s="6">
        <f t="shared" si="506"/>
        <v>231.99717000000001</v>
      </c>
      <c r="V1468" s="3" t="str">
        <f t="shared" si="522"/>
        <v>A=</v>
      </c>
      <c r="W1468" s="9">
        <f t="shared" si="522"/>
        <v>43286</v>
      </c>
    </row>
    <row r="1469" spans="1:23" x14ac:dyDescent="0.2">
      <c r="A1469" s="102">
        <f t="shared" si="507"/>
        <v>40880</v>
      </c>
      <c r="B1469" s="6">
        <f t="shared" si="501"/>
        <v>12477.009441</v>
      </c>
      <c r="C1469" s="6">
        <f t="shared" si="508"/>
        <v>10000</v>
      </c>
      <c r="D1469" s="6">
        <f t="shared" si="502"/>
        <v>12477.009441</v>
      </c>
      <c r="E1469" s="48">
        <f t="shared" si="509"/>
        <v>3369.28</v>
      </c>
      <c r="F1469" s="10">
        <f t="shared" si="510"/>
        <v>3386.8</v>
      </c>
      <c r="G1469" s="18">
        <f t="shared" si="520"/>
        <v>40853</v>
      </c>
      <c r="H1469" s="2">
        <f t="shared" si="519"/>
        <v>5.1999240193749685E-3</v>
      </c>
      <c r="I1469" s="1">
        <f t="shared" si="511"/>
        <v>28</v>
      </c>
      <c r="J1469" s="49">
        <f t="shared" si="517"/>
        <v>30</v>
      </c>
      <c r="K1469" s="7">
        <f t="shared" si="503"/>
        <v>1.00485242</v>
      </c>
      <c r="L1469" s="7">
        <f t="shared" si="512"/>
        <v>1.2185669400000001</v>
      </c>
      <c r="M1469" s="7">
        <f t="shared" si="513"/>
        <v>1.22447993</v>
      </c>
      <c r="N1469" s="6">
        <f t="shared" si="504"/>
        <v>12244.799300000001</v>
      </c>
      <c r="O1469" s="45">
        <v>0</v>
      </c>
      <c r="P1469" s="6">
        <v>0</v>
      </c>
      <c r="Q1469" s="6">
        <v>0</v>
      </c>
      <c r="R1469" s="2">
        <f t="shared" si="514"/>
        <v>5.0000000000000001E-3</v>
      </c>
      <c r="S1469" s="45">
        <f t="shared" si="515"/>
        <v>1356</v>
      </c>
      <c r="T1469" s="8">
        <f t="shared" si="505"/>
        <v>1.018963981</v>
      </c>
      <c r="U1469" s="6">
        <f t="shared" si="506"/>
        <v>232.21014099999999</v>
      </c>
      <c r="V1469" s="3" t="str">
        <f t="shared" si="522"/>
        <v>A=</v>
      </c>
      <c r="W1469" s="9">
        <f t="shared" si="522"/>
        <v>43286</v>
      </c>
    </row>
    <row r="1470" spans="1:23" x14ac:dyDescent="0.2">
      <c r="A1470" s="102">
        <f t="shared" si="507"/>
        <v>40881</v>
      </c>
      <c r="B1470" s="6">
        <f t="shared" si="501"/>
        <v>12479.339579</v>
      </c>
      <c r="C1470" s="6">
        <f t="shared" si="508"/>
        <v>10000</v>
      </c>
      <c r="D1470" s="6">
        <f t="shared" si="502"/>
        <v>12479.339579</v>
      </c>
      <c r="E1470" s="48">
        <f t="shared" si="509"/>
        <v>3369.28</v>
      </c>
      <c r="F1470" s="10">
        <f t="shared" si="510"/>
        <v>3386.8</v>
      </c>
      <c r="G1470" s="18">
        <f t="shared" si="520"/>
        <v>40853</v>
      </c>
      <c r="H1470" s="2">
        <f t="shared" si="519"/>
        <v>5.1999240193749685E-3</v>
      </c>
      <c r="I1470" s="1">
        <f t="shared" si="511"/>
        <v>29</v>
      </c>
      <c r="J1470" s="49">
        <f t="shared" si="517"/>
        <v>30</v>
      </c>
      <c r="K1470" s="7">
        <f t="shared" si="503"/>
        <v>1.00502615</v>
      </c>
      <c r="L1470" s="7">
        <f t="shared" si="512"/>
        <v>1.2185669400000001</v>
      </c>
      <c r="M1470" s="7">
        <f t="shared" si="513"/>
        <v>1.2246916400000001</v>
      </c>
      <c r="N1470" s="6">
        <f t="shared" si="504"/>
        <v>12246.9164</v>
      </c>
      <c r="O1470" s="45">
        <v>0</v>
      </c>
      <c r="P1470" s="6">
        <v>0</v>
      </c>
      <c r="Q1470" s="6">
        <v>0</v>
      </c>
      <c r="R1470" s="2">
        <f t="shared" si="514"/>
        <v>5.0000000000000001E-3</v>
      </c>
      <c r="S1470" s="45">
        <f t="shared" si="515"/>
        <v>1357</v>
      </c>
      <c r="T1470" s="8">
        <f t="shared" si="505"/>
        <v>1.0189780980000001</v>
      </c>
      <c r="U1470" s="6">
        <f t="shared" si="506"/>
        <v>232.423179</v>
      </c>
      <c r="V1470" s="3" t="str">
        <f t="shared" si="522"/>
        <v>A=</v>
      </c>
      <c r="W1470" s="9">
        <f t="shared" si="522"/>
        <v>43286</v>
      </c>
    </row>
    <row r="1471" spans="1:23" x14ac:dyDescent="0.2">
      <c r="A1471" s="102">
        <f t="shared" si="507"/>
        <v>40882</v>
      </c>
      <c r="B1471" s="6">
        <f t="shared" si="501"/>
        <v>12481.670196999999</v>
      </c>
      <c r="C1471" s="6">
        <f t="shared" si="508"/>
        <v>10000</v>
      </c>
      <c r="D1471" s="6">
        <f t="shared" si="502"/>
        <v>12481.670196999999</v>
      </c>
      <c r="E1471" s="48">
        <f t="shared" si="509"/>
        <v>3369.28</v>
      </c>
      <c r="F1471" s="10">
        <f t="shared" si="510"/>
        <v>3386.8</v>
      </c>
      <c r="G1471" s="18">
        <f t="shared" si="520"/>
        <v>40853</v>
      </c>
      <c r="H1471" s="2">
        <f t="shared" si="519"/>
        <v>5.1999240193749685E-3</v>
      </c>
      <c r="I1471" s="1">
        <f t="shared" si="511"/>
        <v>30</v>
      </c>
      <c r="J1471" s="49">
        <f t="shared" si="517"/>
        <v>30</v>
      </c>
      <c r="K1471" s="7">
        <f t="shared" si="503"/>
        <v>1.0051999199999999</v>
      </c>
      <c r="L1471" s="7">
        <f t="shared" si="512"/>
        <v>1.2185669400000001</v>
      </c>
      <c r="M1471" s="7">
        <f t="shared" si="513"/>
        <v>1.2249033899999999</v>
      </c>
      <c r="N1471" s="6">
        <f t="shared" si="504"/>
        <v>12249.0339</v>
      </c>
      <c r="O1471" s="45">
        <v>0</v>
      </c>
      <c r="P1471" s="6">
        <v>0</v>
      </c>
      <c r="Q1471" s="6">
        <v>0</v>
      </c>
      <c r="R1471" s="2">
        <f t="shared" si="514"/>
        <v>5.0000000000000001E-3</v>
      </c>
      <c r="S1471" s="45">
        <f t="shared" si="515"/>
        <v>1358</v>
      </c>
      <c r="T1471" s="8">
        <f t="shared" si="505"/>
        <v>1.018992216</v>
      </c>
      <c r="U1471" s="6">
        <f t="shared" si="506"/>
        <v>232.63629700000001</v>
      </c>
      <c r="V1471" s="3" t="str">
        <f t="shared" si="522"/>
        <v>A=</v>
      </c>
      <c r="W1471" s="9">
        <f t="shared" si="522"/>
        <v>43286</v>
      </c>
    </row>
    <row r="1472" spans="1:23" x14ac:dyDescent="0.2">
      <c r="A1472" s="102">
        <f t="shared" si="507"/>
        <v>40883</v>
      </c>
      <c r="B1472" s="6">
        <f t="shared" si="501"/>
        <v>12483.850864999999</v>
      </c>
      <c r="C1472" s="6">
        <f t="shared" si="508"/>
        <v>10000</v>
      </c>
      <c r="D1472" s="6">
        <f t="shared" si="502"/>
        <v>12483.850864999999</v>
      </c>
      <c r="E1472" s="48">
        <f t="shared" si="509"/>
        <v>3386.8</v>
      </c>
      <c r="F1472" s="10">
        <f t="shared" si="510"/>
        <v>3403.73</v>
      </c>
      <c r="G1472" s="18">
        <f t="shared" si="520"/>
        <v>40883</v>
      </c>
      <c r="H1472" s="2">
        <f t="shared" si="519"/>
        <v>4.9988189441361186E-3</v>
      </c>
      <c r="I1472" s="1">
        <f t="shared" si="511"/>
        <v>1</v>
      </c>
      <c r="J1472" s="49">
        <f t="shared" si="517"/>
        <v>31</v>
      </c>
      <c r="K1472" s="7">
        <f t="shared" si="503"/>
        <v>1.00016086</v>
      </c>
      <c r="L1472" s="7">
        <f t="shared" si="512"/>
        <v>1.2249033899999999</v>
      </c>
      <c r="M1472" s="7">
        <f t="shared" si="513"/>
        <v>1.22510042</v>
      </c>
      <c r="N1472" s="6">
        <f t="shared" si="504"/>
        <v>12251.004199999999</v>
      </c>
      <c r="O1472" s="45">
        <v>0</v>
      </c>
      <c r="P1472" s="6">
        <v>0</v>
      </c>
      <c r="Q1472" s="6">
        <v>0</v>
      </c>
      <c r="R1472" s="2">
        <f t="shared" si="514"/>
        <v>5.0000000000000001E-3</v>
      </c>
      <c r="S1472" s="45">
        <f t="shared" si="515"/>
        <v>1359</v>
      </c>
      <c r="T1472" s="8">
        <f t="shared" si="505"/>
        <v>1.0190063330000001</v>
      </c>
      <c r="U1472" s="6">
        <f t="shared" si="506"/>
        <v>232.846665</v>
      </c>
      <c r="V1472" s="3" t="str">
        <f t="shared" si="522"/>
        <v>A=</v>
      </c>
      <c r="W1472" s="9">
        <f t="shared" si="522"/>
        <v>43286</v>
      </c>
    </row>
    <row r="1473" spans="1:23" x14ac:dyDescent="0.2">
      <c r="A1473" s="102">
        <f t="shared" si="507"/>
        <v>40884</v>
      </c>
      <c r="B1473" s="6">
        <f t="shared" si="501"/>
        <v>12486.03211</v>
      </c>
      <c r="C1473" s="6">
        <f t="shared" si="508"/>
        <v>10000</v>
      </c>
      <c r="D1473" s="6">
        <f t="shared" si="502"/>
        <v>12486.03211</v>
      </c>
      <c r="E1473" s="48">
        <f t="shared" si="509"/>
        <v>3386.8</v>
      </c>
      <c r="F1473" s="10">
        <f t="shared" si="510"/>
        <v>3403.73</v>
      </c>
      <c r="G1473" s="18">
        <f t="shared" si="520"/>
        <v>40883</v>
      </c>
      <c r="H1473" s="2">
        <f t="shared" si="519"/>
        <v>4.9988189441361186E-3</v>
      </c>
      <c r="I1473" s="1">
        <f t="shared" si="511"/>
        <v>2</v>
      </c>
      <c r="J1473" s="49">
        <f t="shared" si="517"/>
        <v>31</v>
      </c>
      <c r="K1473" s="7">
        <f t="shared" si="503"/>
        <v>1.0003217499999999</v>
      </c>
      <c r="L1473" s="7">
        <f t="shared" si="512"/>
        <v>1.2249033899999999</v>
      </c>
      <c r="M1473" s="7">
        <f t="shared" si="513"/>
        <v>1.2252974999999999</v>
      </c>
      <c r="N1473" s="6">
        <f t="shared" si="504"/>
        <v>12252.975</v>
      </c>
      <c r="O1473" s="45">
        <v>0</v>
      </c>
      <c r="P1473" s="6">
        <v>0</v>
      </c>
      <c r="Q1473" s="6">
        <v>0</v>
      </c>
      <c r="R1473" s="2">
        <f t="shared" si="514"/>
        <v>5.0000000000000001E-3</v>
      </c>
      <c r="S1473" s="45">
        <f t="shared" si="515"/>
        <v>1360</v>
      </c>
      <c r="T1473" s="8">
        <f t="shared" si="505"/>
        <v>1.019020451</v>
      </c>
      <c r="U1473" s="6">
        <f t="shared" si="506"/>
        <v>233.05710999999999</v>
      </c>
      <c r="V1473" s="3" t="str">
        <f t="shared" si="522"/>
        <v>A=</v>
      </c>
      <c r="W1473" s="9">
        <f t="shared" si="522"/>
        <v>43286</v>
      </c>
    </row>
    <row r="1474" spans="1:23" x14ac:dyDescent="0.2">
      <c r="A1474" s="102">
        <f t="shared" si="507"/>
        <v>40885</v>
      </c>
      <c r="B1474" s="6">
        <f t="shared" si="501"/>
        <v>12488.213615000001</v>
      </c>
      <c r="C1474" s="6">
        <f t="shared" si="508"/>
        <v>10000</v>
      </c>
      <c r="D1474" s="6">
        <f t="shared" si="502"/>
        <v>12488.213615000001</v>
      </c>
      <c r="E1474" s="48">
        <f t="shared" si="509"/>
        <v>3386.8</v>
      </c>
      <c r="F1474" s="10">
        <f t="shared" si="510"/>
        <v>3403.73</v>
      </c>
      <c r="G1474" s="18">
        <f t="shared" si="520"/>
        <v>40883</v>
      </c>
      <c r="H1474" s="2">
        <f t="shared" si="519"/>
        <v>4.9988189441361186E-3</v>
      </c>
      <c r="I1474" s="1">
        <f t="shared" si="511"/>
        <v>3</v>
      </c>
      <c r="J1474" s="49">
        <f t="shared" si="517"/>
        <v>31</v>
      </c>
      <c r="K1474" s="7">
        <f t="shared" si="503"/>
        <v>1.0004826600000001</v>
      </c>
      <c r="L1474" s="7">
        <f t="shared" si="512"/>
        <v>1.2249033899999999</v>
      </c>
      <c r="M1474" s="7">
        <f t="shared" si="513"/>
        <v>1.2254946</v>
      </c>
      <c r="N1474" s="6">
        <f t="shared" si="504"/>
        <v>12254.946</v>
      </c>
      <c r="O1474" s="45">
        <v>0</v>
      </c>
      <c r="P1474" s="6">
        <v>0</v>
      </c>
      <c r="Q1474" s="6">
        <v>0</v>
      </c>
      <c r="R1474" s="2">
        <f t="shared" si="514"/>
        <v>5.0000000000000001E-3</v>
      </c>
      <c r="S1474" s="45">
        <f t="shared" si="515"/>
        <v>1361</v>
      </c>
      <c r="T1474" s="8">
        <f t="shared" si="505"/>
        <v>1.019034569</v>
      </c>
      <c r="U1474" s="6">
        <f t="shared" si="506"/>
        <v>233.26761500000001</v>
      </c>
      <c r="V1474" s="3" t="str">
        <f t="shared" si="522"/>
        <v>A=</v>
      </c>
      <c r="W1474" s="9">
        <f t="shared" si="522"/>
        <v>43286</v>
      </c>
    </row>
    <row r="1475" spans="1:23" x14ac:dyDescent="0.2">
      <c r="A1475" s="102">
        <f t="shared" si="507"/>
        <v>40886</v>
      </c>
      <c r="B1475" s="6">
        <f t="shared" si="501"/>
        <v>12490.395481</v>
      </c>
      <c r="C1475" s="6">
        <f t="shared" si="508"/>
        <v>10000</v>
      </c>
      <c r="D1475" s="6">
        <f t="shared" si="502"/>
        <v>12490.395481</v>
      </c>
      <c r="E1475" s="48">
        <f t="shared" si="509"/>
        <v>3386.8</v>
      </c>
      <c r="F1475" s="10">
        <f t="shared" si="510"/>
        <v>3403.73</v>
      </c>
      <c r="G1475" s="18">
        <f t="shared" si="520"/>
        <v>40883</v>
      </c>
      <c r="H1475" s="2">
        <f t="shared" si="519"/>
        <v>4.9988189441361186E-3</v>
      </c>
      <c r="I1475" s="1">
        <f t="shared" si="511"/>
        <v>4</v>
      </c>
      <c r="J1475" s="49">
        <f t="shared" si="517"/>
        <v>31</v>
      </c>
      <c r="K1475" s="7">
        <f t="shared" si="503"/>
        <v>1.0006436000000001</v>
      </c>
      <c r="L1475" s="7">
        <f t="shared" si="512"/>
        <v>1.2249033899999999</v>
      </c>
      <c r="M1475" s="7">
        <f t="shared" si="513"/>
        <v>1.2256917300000001</v>
      </c>
      <c r="N1475" s="6">
        <f t="shared" si="504"/>
        <v>12256.917299999999</v>
      </c>
      <c r="O1475" s="45">
        <v>0</v>
      </c>
      <c r="P1475" s="6">
        <v>0</v>
      </c>
      <c r="Q1475" s="6">
        <v>0</v>
      </c>
      <c r="R1475" s="2">
        <f t="shared" si="514"/>
        <v>5.0000000000000001E-3</v>
      </c>
      <c r="S1475" s="45">
        <f t="shared" si="515"/>
        <v>1362</v>
      </c>
      <c r="T1475" s="8">
        <f t="shared" si="505"/>
        <v>1.019048687</v>
      </c>
      <c r="U1475" s="6">
        <f t="shared" si="506"/>
        <v>233.47818100000001</v>
      </c>
      <c r="V1475" s="3" t="str">
        <f t="shared" si="522"/>
        <v>A=</v>
      </c>
      <c r="W1475" s="9">
        <f t="shared" si="522"/>
        <v>43286</v>
      </c>
    </row>
    <row r="1476" spans="1:23" x14ac:dyDescent="0.2">
      <c r="A1476" s="102">
        <f t="shared" si="507"/>
        <v>40887</v>
      </c>
      <c r="B1476" s="6">
        <f t="shared" si="501"/>
        <v>12492.577912000001</v>
      </c>
      <c r="C1476" s="6">
        <f t="shared" si="508"/>
        <v>10000</v>
      </c>
      <c r="D1476" s="6">
        <f t="shared" si="502"/>
        <v>12492.577912000001</v>
      </c>
      <c r="E1476" s="48">
        <f t="shared" si="509"/>
        <v>3386.8</v>
      </c>
      <c r="F1476" s="10">
        <f t="shared" si="510"/>
        <v>3403.73</v>
      </c>
      <c r="G1476" s="18">
        <f t="shared" si="520"/>
        <v>40883</v>
      </c>
      <c r="H1476" s="2">
        <f t="shared" si="519"/>
        <v>4.9988189441361186E-3</v>
      </c>
      <c r="I1476" s="1">
        <f t="shared" si="511"/>
        <v>5</v>
      </c>
      <c r="J1476" s="49">
        <f t="shared" si="517"/>
        <v>31</v>
      </c>
      <c r="K1476" s="7">
        <f t="shared" si="503"/>
        <v>1.0008045699999999</v>
      </c>
      <c r="L1476" s="7">
        <f t="shared" si="512"/>
        <v>1.2249033899999999</v>
      </c>
      <c r="M1476" s="7">
        <f t="shared" si="513"/>
        <v>1.2258889100000001</v>
      </c>
      <c r="N1476" s="6">
        <f t="shared" si="504"/>
        <v>12258.8891</v>
      </c>
      <c r="O1476" s="45">
        <v>0</v>
      </c>
      <c r="P1476" s="6">
        <v>0</v>
      </c>
      <c r="Q1476" s="6">
        <v>0</v>
      </c>
      <c r="R1476" s="2">
        <f t="shared" si="514"/>
        <v>5.0000000000000001E-3</v>
      </c>
      <c r="S1476" s="45">
        <f t="shared" si="515"/>
        <v>1363</v>
      </c>
      <c r="T1476" s="8">
        <f t="shared" si="505"/>
        <v>1.0190628049999999</v>
      </c>
      <c r="U1476" s="6">
        <f t="shared" si="506"/>
        <v>233.68881200000001</v>
      </c>
      <c r="V1476" s="3" t="str">
        <f t="shared" si="522"/>
        <v>A=</v>
      </c>
      <c r="W1476" s="9">
        <f t="shared" si="522"/>
        <v>43286</v>
      </c>
    </row>
    <row r="1477" spans="1:23" x14ac:dyDescent="0.2">
      <c r="A1477" s="102">
        <f t="shared" si="507"/>
        <v>40888</v>
      </c>
      <c r="B1477" s="6">
        <f t="shared" si="501"/>
        <v>12494.760513000001</v>
      </c>
      <c r="C1477" s="6">
        <f t="shared" si="508"/>
        <v>10000</v>
      </c>
      <c r="D1477" s="6">
        <f t="shared" si="502"/>
        <v>12494.760513000001</v>
      </c>
      <c r="E1477" s="48">
        <f t="shared" si="509"/>
        <v>3386.8</v>
      </c>
      <c r="F1477" s="10">
        <f t="shared" si="510"/>
        <v>3403.73</v>
      </c>
      <c r="G1477" s="18">
        <f t="shared" si="520"/>
        <v>40883</v>
      </c>
      <c r="H1477" s="2">
        <f t="shared" si="519"/>
        <v>4.9988189441361186E-3</v>
      </c>
      <c r="I1477" s="1">
        <f t="shared" si="511"/>
        <v>6</v>
      </c>
      <c r="J1477" s="49">
        <f t="shared" si="517"/>
        <v>31</v>
      </c>
      <c r="K1477" s="7">
        <f t="shared" si="503"/>
        <v>1.00096556</v>
      </c>
      <c r="L1477" s="7">
        <f t="shared" si="512"/>
        <v>1.2249033899999999</v>
      </c>
      <c r="M1477" s="7">
        <f t="shared" si="513"/>
        <v>1.2260861000000001</v>
      </c>
      <c r="N1477" s="6">
        <f t="shared" si="504"/>
        <v>12260.861000000001</v>
      </c>
      <c r="O1477" s="45">
        <v>0</v>
      </c>
      <c r="P1477" s="6">
        <v>0</v>
      </c>
      <c r="Q1477" s="6">
        <v>0</v>
      </c>
      <c r="R1477" s="2">
        <f t="shared" si="514"/>
        <v>5.0000000000000001E-3</v>
      </c>
      <c r="S1477" s="45">
        <f t="shared" si="515"/>
        <v>1364</v>
      </c>
      <c r="T1477" s="8">
        <f t="shared" si="505"/>
        <v>1.0190769239999999</v>
      </c>
      <c r="U1477" s="6">
        <f t="shared" si="506"/>
        <v>233.89951300000001</v>
      </c>
      <c r="V1477" s="3" t="str">
        <f t="shared" si="522"/>
        <v>A=</v>
      </c>
      <c r="W1477" s="9">
        <f t="shared" si="522"/>
        <v>43286</v>
      </c>
    </row>
    <row r="1478" spans="1:23" x14ac:dyDescent="0.2">
      <c r="A1478" s="102">
        <f t="shared" si="507"/>
        <v>40889</v>
      </c>
      <c r="B1478" s="6">
        <f t="shared" si="501"/>
        <v>12496.943667</v>
      </c>
      <c r="C1478" s="6">
        <f t="shared" si="508"/>
        <v>10000</v>
      </c>
      <c r="D1478" s="6">
        <f t="shared" si="502"/>
        <v>12496.943667</v>
      </c>
      <c r="E1478" s="48">
        <f t="shared" si="509"/>
        <v>3386.8</v>
      </c>
      <c r="F1478" s="10">
        <f t="shared" si="510"/>
        <v>3403.73</v>
      </c>
      <c r="G1478" s="18">
        <f t="shared" si="520"/>
        <v>40883</v>
      </c>
      <c r="H1478" s="2">
        <f t="shared" si="519"/>
        <v>4.9988189441361186E-3</v>
      </c>
      <c r="I1478" s="1">
        <f t="shared" si="511"/>
        <v>7</v>
      </c>
      <c r="J1478" s="49">
        <f t="shared" si="517"/>
        <v>31</v>
      </c>
      <c r="K1478" s="7">
        <f t="shared" si="503"/>
        <v>1.00112658</v>
      </c>
      <c r="L1478" s="7">
        <f t="shared" si="512"/>
        <v>1.2249033899999999</v>
      </c>
      <c r="M1478" s="7">
        <f t="shared" si="513"/>
        <v>1.2262833399999999</v>
      </c>
      <c r="N1478" s="6">
        <f t="shared" si="504"/>
        <v>12262.8334</v>
      </c>
      <c r="O1478" s="45">
        <v>0</v>
      </c>
      <c r="P1478" s="6">
        <v>0</v>
      </c>
      <c r="Q1478" s="6">
        <v>0</v>
      </c>
      <c r="R1478" s="2">
        <f t="shared" si="514"/>
        <v>5.0000000000000001E-3</v>
      </c>
      <c r="S1478" s="45">
        <f t="shared" si="515"/>
        <v>1365</v>
      </c>
      <c r="T1478" s="8">
        <f t="shared" si="505"/>
        <v>1.0190910419999999</v>
      </c>
      <c r="U1478" s="6">
        <f t="shared" si="506"/>
        <v>234.11026699999999</v>
      </c>
      <c r="V1478" s="3" t="str">
        <f t="shared" si="522"/>
        <v>A=</v>
      </c>
      <c r="W1478" s="9">
        <f t="shared" si="522"/>
        <v>43286</v>
      </c>
    </row>
    <row r="1479" spans="1:23" x14ac:dyDescent="0.2">
      <c r="A1479" s="102">
        <f t="shared" si="507"/>
        <v>40890</v>
      </c>
      <c r="B1479" s="6">
        <f t="shared" si="501"/>
        <v>12499.127194999999</v>
      </c>
      <c r="C1479" s="6">
        <f t="shared" si="508"/>
        <v>10000</v>
      </c>
      <c r="D1479" s="6">
        <f t="shared" si="502"/>
        <v>12499.127194999999</v>
      </c>
      <c r="E1479" s="48">
        <f t="shared" si="509"/>
        <v>3386.8</v>
      </c>
      <c r="F1479" s="10">
        <f t="shared" si="510"/>
        <v>3403.73</v>
      </c>
      <c r="G1479" s="18">
        <f t="shared" si="520"/>
        <v>40883</v>
      </c>
      <c r="H1479" s="2">
        <f t="shared" si="519"/>
        <v>4.9988189441361186E-3</v>
      </c>
      <c r="I1479" s="1">
        <f t="shared" si="511"/>
        <v>8</v>
      </c>
      <c r="J1479" s="49">
        <f t="shared" si="517"/>
        <v>31</v>
      </c>
      <c r="K1479" s="7">
        <f t="shared" si="503"/>
        <v>1.00128763</v>
      </c>
      <c r="L1479" s="7">
        <f t="shared" si="512"/>
        <v>1.2249033899999999</v>
      </c>
      <c r="M1479" s="7">
        <f t="shared" si="513"/>
        <v>1.2264806100000001</v>
      </c>
      <c r="N1479" s="6">
        <f t="shared" si="504"/>
        <v>12264.8061</v>
      </c>
      <c r="O1479" s="45">
        <v>0</v>
      </c>
      <c r="P1479" s="6">
        <v>0</v>
      </c>
      <c r="Q1479" s="6">
        <v>0</v>
      </c>
      <c r="R1479" s="2">
        <f t="shared" si="514"/>
        <v>5.0000000000000001E-3</v>
      </c>
      <c r="S1479" s="45">
        <f t="shared" si="515"/>
        <v>1366</v>
      </c>
      <c r="T1479" s="8">
        <f t="shared" si="505"/>
        <v>1.0191051609999999</v>
      </c>
      <c r="U1479" s="6">
        <f t="shared" si="506"/>
        <v>234.32109500000001</v>
      </c>
      <c r="V1479" s="3" t="str">
        <f t="shared" si="522"/>
        <v>A=</v>
      </c>
      <c r="W1479" s="9">
        <f t="shared" si="522"/>
        <v>43286</v>
      </c>
    </row>
    <row r="1480" spans="1:23" x14ac:dyDescent="0.2">
      <c r="A1480" s="102">
        <f t="shared" si="507"/>
        <v>40891</v>
      </c>
      <c r="B1480" s="6">
        <f t="shared" si="501"/>
        <v>12501.310982000001</v>
      </c>
      <c r="C1480" s="6">
        <f t="shared" si="508"/>
        <v>10000</v>
      </c>
      <c r="D1480" s="6">
        <f t="shared" si="502"/>
        <v>12501.310982000001</v>
      </c>
      <c r="E1480" s="48">
        <f t="shared" si="509"/>
        <v>3386.8</v>
      </c>
      <c r="F1480" s="10">
        <f t="shared" si="510"/>
        <v>3403.73</v>
      </c>
      <c r="G1480" s="18">
        <f t="shared" si="520"/>
        <v>40883</v>
      </c>
      <c r="H1480" s="2">
        <f t="shared" si="519"/>
        <v>4.9988189441361186E-3</v>
      </c>
      <c r="I1480" s="1">
        <f t="shared" si="511"/>
        <v>9</v>
      </c>
      <c r="J1480" s="49">
        <f t="shared" si="517"/>
        <v>31</v>
      </c>
      <c r="K1480" s="7">
        <f t="shared" si="503"/>
        <v>1.0014487000000001</v>
      </c>
      <c r="L1480" s="7">
        <f t="shared" si="512"/>
        <v>1.2249033899999999</v>
      </c>
      <c r="M1480" s="7">
        <f t="shared" si="513"/>
        <v>1.2266779000000001</v>
      </c>
      <c r="N1480" s="6">
        <f t="shared" si="504"/>
        <v>12266.779</v>
      </c>
      <c r="O1480" s="45">
        <v>0</v>
      </c>
      <c r="P1480" s="6">
        <v>0</v>
      </c>
      <c r="Q1480" s="6">
        <v>0</v>
      </c>
      <c r="R1480" s="2">
        <f t="shared" si="514"/>
        <v>5.0000000000000001E-3</v>
      </c>
      <c r="S1480" s="45">
        <f t="shared" si="515"/>
        <v>1367</v>
      </c>
      <c r="T1480" s="8">
        <f t="shared" si="505"/>
        <v>1.01911928</v>
      </c>
      <c r="U1480" s="6">
        <f t="shared" si="506"/>
        <v>234.531982</v>
      </c>
      <c r="V1480" s="3" t="str">
        <f t="shared" si="522"/>
        <v>A=</v>
      </c>
      <c r="W1480" s="9">
        <f t="shared" si="522"/>
        <v>43286</v>
      </c>
    </row>
    <row r="1481" spans="1:23" x14ac:dyDescent="0.2">
      <c r="A1481" s="102">
        <f t="shared" si="507"/>
        <v>40892</v>
      </c>
      <c r="B1481" s="6">
        <f t="shared" si="501"/>
        <v>12503.495131000001</v>
      </c>
      <c r="C1481" s="6">
        <f t="shared" si="508"/>
        <v>10000</v>
      </c>
      <c r="D1481" s="6">
        <f t="shared" si="502"/>
        <v>12503.495131000001</v>
      </c>
      <c r="E1481" s="48">
        <f t="shared" si="509"/>
        <v>3386.8</v>
      </c>
      <c r="F1481" s="10">
        <f t="shared" si="510"/>
        <v>3403.73</v>
      </c>
      <c r="G1481" s="18">
        <f t="shared" si="520"/>
        <v>40883</v>
      </c>
      <c r="H1481" s="2">
        <f t="shared" si="519"/>
        <v>4.9988189441361186E-3</v>
      </c>
      <c r="I1481" s="1">
        <f t="shared" si="511"/>
        <v>10</v>
      </c>
      <c r="J1481" s="49">
        <f t="shared" si="517"/>
        <v>31</v>
      </c>
      <c r="K1481" s="7">
        <f t="shared" si="503"/>
        <v>1.0016097900000001</v>
      </c>
      <c r="L1481" s="7">
        <f t="shared" si="512"/>
        <v>1.2249033899999999</v>
      </c>
      <c r="M1481" s="7">
        <f t="shared" si="513"/>
        <v>1.2268752199999999</v>
      </c>
      <c r="N1481" s="6">
        <f t="shared" si="504"/>
        <v>12268.752200000001</v>
      </c>
      <c r="O1481" s="45">
        <v>0</v>
      </c>
      <c r="P1481" s="6">
        <v>0</v>
      </c>
      <c r="Q1481" s="6">
        <v>0</v>
      </c>
      <c r="R1481" s="2">
        <f t="shared" si="514"/>
        <v>5.0000000000000001E-3</v>
      </c>
      <c r="S1481" s="45">
        <f t="shared" si="515"/>
        <v>1368</v>
      </c>
      <c r="T1481" s="8">
        <f t="shared" si="505"/>
        <v>1.019133399</v>
      </c>
      <c r="U1481" s="6">
        <f t="shared" si="506"/>
        <v>234.742931</v>
      </c>
      <c r="V1481" s="3" t="str">
        <f t="shared" si="522"/>
        <v>A=</v>
      </c>
      <c r="W1481" s="9">
        <f t="shared" si="522"/>
        <v>43286</v>
      </c>
    </row>
    <row r="1482" spans="1:23" x14ac:dyDescent="0.2">
      <c r="A1482" s="102">
        <f t="shared" si="507"/>
        <v>40893</v>
      </c>
      <c r="B1482" s="6">
        <f t="shared" ref="B1482:B1545" si="523">(N1482+U1482)</f>
        <v>12505.679856999999</v>
      </c>
      <c r="C1482" s="6">
        <f t="shared" si="508"/>
        <v>10000</v>
      </c>
      <c r="D1482" s="6">
        <f t="shared" ref="D1482:D1545" si="524">(N1482+U1482)</f>
        <v>12505.679856999999</v>
      </c>
      <c r="E1482" s="48">
        <f t="shared" si="509"/>
        <v>3386.8</v>
      </c>
      <c r="F1482" s="10">
        <f t="shared" si="510"/>
        <v>3403.73</v>
      </c>
      <c r="G1482" s="18">
        <f t="shared" si="520"/>
        <v>40883</v>
      </c>
      <c r="H1482" s="2">
        <f t="shared" si="519"/>
        <v>4.9988189441361186E-3</v>
      </c>
      <c r="I1482" s="1">
        <f t="shared" si="511"/>
        <v>11</v>
      </c>
      <c r="J1482" s="49">
        <f t="shared" si="517"/>
        <v>31</v>
      </c>
      <c r="K1482" s="7">
        <f t="shared" ref="K1482:K1545" si="525">TRUNC(((F1482/E1482)^(I1482/J1482)),8)</f>
        <v>1.00177092</v>
      </c>
      <c r="L1482" s="7">
        <f t="shared" si="512"/>
        <v>1.2249033899999999</v>
      </c>
      <c r="M1482" s="7">
        <f t="shared" si="513"/>
        <v>1.2270725899999999</v>
      </c>
      <c r="N1482" s="6">
        <f t="shared" ref="N1482:N1545" si="526">TRUNC(C1482*M1482,6)</f>
        <v>12270.725899999999</v>
      </c>
      <c r="O1482" s="45">
        <v>0</v>
      </c>
      <c r="P1482" s="6">
        <v>0</v>
      </c>
      <c r="Q1482" s="6">
        <v>0</v>
      </c>
      <c r="R1482" s="2">
        <f t="shared" si="514"/>
        <v>5.0000000000000001E-3</v>
      </c>
      <c r="S1482" s="45">
        <f t="shared" si="515"/>
        <v>1369</v>
      </c>
      <c r="T1482" s="8">
        <f t="shared" ref="T1482:T1545" si="527">ROUND((1+R1482)^(S1482/360),9)</f>
        <v>1.0191475189999999</v>
      </c>
      <c r="U1482" s="6">
        <f t="shared" ref="U1482:U1545" si="528">TRUNC((N1482*(T1482-1)),6)</f>
        <v>234.953957</v>
      </c>
      <c r="V1482" s="3" t="str">
        <f t="shared" si="522"/>
        <v>A=</v>
      </c>
      <c r="W1482" s="9">
        <f t="shared" si="522"/>
        <v>43286</v>
      </c>
    </row>
    <row r="1483" spans="1:23" x14ac:dyDescent="0.2">
      <c r="A1483" s="102">
        <f t="shared" ref="A1483:A1546" si="529">(A1482+1)</f>
        <v>40894</v>
      </c>
      <c r="B1483" s="6">
        <f t="shared" si="523"/>
        <v>12507.864843000001</v>
      </c>
      <c r="C1483" s="6">
        <f t="shared" ref="C1483:C1546" si="530">C1482</f>
        <v>10000</v>
      </c>
      <c r="D1483" s="6">
        <f t="shared" si="524"/>
        <v>12507.864843000001</v>
      </c>
      <c r="E1483" s="48">
        <f t="shared" ref="E1483:E1546" si="531">IF(F1483&lt;&gt;F1482,F1482,E1482)</f>
        <v>3386.8</v>
      </c>
      <c r="F1483" s="10">
        <f t="shared" ref="F1483:F1546" si="532">IF(DAY(A1483)=F$9+1,VLOOKUP(A1483,$AB$10:$AC$174,2),F1482)</f>
        <v>3403.73</v>
      </c>
      <c r="G1483" s="18">
        <f t="shared" si="520"/>
        <v>40883</v>
      </c>
      <c r="H1483" s="2">
        <f t="shared" si="519"/>
        <v>4.9988189441361186E-3</v>
      </c>
      <c r="I1483" s="1">
        <f t="shared" ref="I1483:I1546" si="533">IF(OR(A1483&lt;A$9,A1483=A$9),0,IF(DAY(A1483)=F$9+1,1,I1482+1))</f>
        <v>12</v>
      </c>
      <c r="J1483" s="49">
        <f t="shared" si="517"/>
        <v>31</v>
      </c>
      <c r="K1483" s="7">
        <f t="shared" si="525"/>
        <v>1.0019320700000001</v>
      </c>
      <c r="L1483" s="7">
        <f t="shared" ref="L1483:L1546" si="534">IF(DAY(A1483)=F$9+1,M1482,L1482)</f>
        <v>1.2249033899999999</v>
      </c>
      <c r="M1483" s="7">
        <f t="shared" ref="M1483:M1546" si="535">TRUNC(TRUNC((K1483*L1483),16),8)</f>
        <v>1.22726998</v>
      </c>
      <c r="N1483" s="6">
        <f t="shared" si="526"/>
        <v>12272.6998</v>
      </c>
      <c r="O1483" s="45">
        <v>0</v>
      </c>
      <c r="P1483" s="6">
        <v>0</v>
      </c>
      <c r="Q1483" s="6">
        <v>0</v>
      </c>
      <c r="R1483" s="2">
        <f t="shared" ref="R1483:R1546" si="536">(R1482)</f>
        <v>5.0000000000000001E-3</v>
      </c>
      <c r="S1483" s="45">
        <f t="shared" ref="S1483:S1546" si="537">IF(OR(A1483&lt;A$9,A1483=A$9),0,IF(O1482&gt;0,1,(S1482+1)))</f>
        <v>1370</v>
      </c>
      <c r="T1483" s="8">
        <f t="shared" si="527"/>
        <v>1.019161639</v>
      </c>
      <c r="U1483" s="6">
        <f t="shared" si="528"/>
        <v>235.165043</v>
      </c>
      <c r="V1483" s="3" t="str">
        <f t="shared" ref="V1483:W1498" si="538">V1482</f>
        <v>A=</v>
      </c>
      <c r="W1483" s="9">
        <f t="shared" si="538"/>
        <v>43286</v>
      </c>
    </row>
    <row r="1484" spans="1:23" x14ac:dyDescent="0.2">
      <c r="A1484" s="102">
        <f t="shared" si="529"/>
        <v>40895</v>
      </c>
      <c r="B1484" s="6">
        <f t="shared" si="523"/>
        <v>12510.050178000001</v>
      </c>
      <c r="C1484" s="6">
        <f t="shared" si="530"/>
        <v>10000</v>
      </c>
      <c r="D1484" s="6">
        <f t="shared" si="524"/>
        <v>12510.050178000001</v>
      </c>
      <c r="E1484" s="48">
        <f t="shared" si="531"/>
        <v>3386.8</v>
      </c>
      <c r="F1484" s="10">
        <f t="shared" si="532"/>
        <v>3403.73</v>
      </c>
      <c r="G1484" s="18">
        <f t="shared" si="520"/>
        <v>40883</v>
      </c>
      <c r="H1484" s="2">
        <f t="shared" si="519"/>
        <v>4.9988189441361186E-3</v>
      </c>
      <c r="I1484" s="1">
        <f t="shared" si="533"/>
        <v>13</v>
      </c>
      <c r="J1484" s="49">
        <f t="shared" ref="J1484:J1547" si="539">IF(DAY(A1484)=F$9+1,DAY(EOMONTH(A1484,0)), IF(DAY(A1484)&lt;&gt;$F$9+1,J1483))</f>
        <v>31</v>
      </c>
      <c r="K1484" s="7">
        <f t="shared" si="525"/>
        <v>1.00209324</v>
      </c>
      <c r="L1484" s="7">
        <f t="shared" si="534"/>
        <v>1.2249033899999999</v>
      </c>
      <c r="M1484" s="7">
        <f t="shared" si="535"/>
        <v>1.2274674000000001</v>
      </c>
      <c r="N1484" s="6">
        <f t="shared" si="526"/>
        <v>12274.674000000001</v>
      </c>
      <c r="O1484" s="45">
        <v>0</v>
      </c>
      <c r="P1484" s="6">
        <v>0</v>
      </c>
      <c r="Q1484" s="6">
        <v>0</v>
      </c>
      <c r="R1484" s="2">
        <f t="shared" si="536"/>
        <v>5.0000000000000001E-3</v>
      </c>
      <c r="S1484" s="45">
        <f t="shared" si="537"/>
        <v>1371</v>
      </c>
      <c r="T1484" s="8">
        <f t="shared" si="527"/>
        <v>1.019175758</v>
      </c>
      <c r="U1484" s="6">
        <f t="shared" si="528"/>
        <v>235.37617800000001</v>
      </c>
      <c r="V1484" s="3" t="str">
        <f t="shared" si="538"/>
        <v>A=</v>
      </c>
      <c r="W1484" s="9">
        <f t="shared" si="538"/>
        <v>43286</v>
      </c>
    </row>
    <row r="1485" spans="1:23" x14ac:dyDescent="0.2">
      <c r="A1485" s="102">
        <f t="shared" si="529"/>
        <v>40896</v>
      </c>
      <c r="B1485" s="6">
        <f t="shared" si="523"/>
        <v>12512.235988</v>
      </c>
      <c r="C1485" s="6">
        <f t="shared" si="530"/>
        <v>10000</v>
      </c>
      <c r="D1485" s="6">
        <f t="shared" si="524"/>
        <v>12512.235988</v>
      </c>
      <c r="E1485" s="48">
        <f t="shared" si="531"/>
        <v>3386.8</v>
      </c>
      <c r="F1485" s="10">
        <f t="shared" si="532"/>
        <v>3403.73</v>
      </c>
      <c r="G1485" s="18">
        <f t="shared" si="520"/>
        <v>40883</v>
      </c>
      <c r="H1485" s="2">
        <f t="shared" si="519"/>
        <v>4.9988189441361186E-3</v>
      </c>
      <c r="I1485" s="1">
        <f t="shared" si="533"/>
        <v>14</v>
      </c>
      <c r="J1485" s="49">
        <f t="shared" si="539"/>
        <v>31</v>
      </c>
      <c r="K1485" s="7">
        <f t="shared" si="525"/>
        <v>1.00225444</v>
      </c>
      <c r="L1485" s="7">
        <f t="shared" si="534"/>
        <v>1.2249033899999999</v>
      </c>
      <c r="M1485" s="7">
        <f t="shared" si="535"/>
        <v>1.22766486</v>
      </c>
      <c r="N1485" s="6">
        <f t="shared" si="526"/>
        <v>12276.6486</v>
      </c>
      <c r="O1485" s="45">
        <v>0</v>
      </c>
      <c r="P1485" s="6">
        <v>0</v>
      </c>
      <c r="Q1485" s="6">
        <v>0</v>
      </c>
      <c r="R1485" s="2">
        <f t="shared" si="536"/>
        <v>5.0000000000000001E-3</v>
      </c>
      <c r="S1485" s="45">
        <f t="shared" si="537"/>
        <v>1372</v>
      </c>
      <c r="T1485" s="8">
        <f t="shared" si="527"/>
        <v>1.0191898779999999</v>
      </c>
      <c r="U1485" s="6">
        <f t="shared" si="528"/>
        <v>235.587388</v>
      </c>
      <c r="V1485" s="3" t="str">
        <f t="shared" si="538"/>
        <v>A=</v>
      </c>
      <c r="W1485" s="9">
        <f t="shared" si="538"/>
        <v>43286</v>
      </c>
    </row>
    <row r="1486" spans="1:23" x14ac:dyDescent="0.2">
      <c r="A1486" s="102">
        <f t="shared" si="529"/>
        <v>40897</v>
      </c>
      <c r="B1486" s="6">
        <f t="shared" si="523"/>
        <v>12514.422172999999</v>
      </c>
      <c r="C1486" s="6">
        <f t="shared" si="530"/>
        <v>10000</v>
      </c>
      <c r="D1486" s="6">
        <f t="shared" si="524"/>
        <v>12514.422172999999</v>
      </c>
      <c r="E1486" s="48">
        <f t="shared" si="531"/>
        <v>3386.8</v>
      </c>
      <c r="F1486" s="10">
        <f t="shared" si="532"/>
        <v>3403.73</v>
      </c>
      <c r="G1486" s="18">
        <f t="shared" si="520"/>
        <v>40883</v>
      </c>
      <c r="H1486" s="2">
        <f t="shared" si="519"/>
        <v>4.9988189441361186E-3</v>
      </c>
      <c r="I1486" s="1">
        <f t="shared" si="533"/>
        <v>15</v>
      </c>
      <c r="J1486" s="49">
        <f t="shared" si="539"/>
        <v>31</v>
      </c>
      <c r="K1486" s="7">
        <f t="shared" si="525"/>
        <v>1.00241567</v>
      </c>
      <c r="L1486" s="7">
        <f t="shared" si="534"/>
        <v>1.2249033899999999</v>
      </c>
      <c r="M1486" s="7">
        <f t="shared" si="535"/>
        <v>1.2278623500000001</v>
      </c>
      <c r="N1486" s="6">
        <f t="shared" si="526"/>
        <v>12278.6235</v>
      </c>
      <c r="O1486" s="45">
        <v>0</v>
      </c>
      <c r="P1486" s="6">
        <v>0</v>
      </c>
      <c r="Q1486" s="6">
        <v>0</v>
      </c>
      <c r="R1486" s="2">
        <f t="shared" si="536"/>
        <v>5.0000000000000001E-3</v>
      </c>
      <c r="S1486" s="45">
        <f t="shared" si="537"/>
        <v>1373</v>
      </c>
      <c r="T1486" s="8">
        <f t="shared" si="527"/>
        <v>1.0192039989999999</v>
      </c>
      <c r="U1486" s="6">
        <f t="shared" si="528"/>
        <v>235.79867300000001</v>
      </c>
      <c r="V1486" s="3" t="str">
        <f t="shared" si="538"/>
        <v>A=</v>
      </c>
      <c r="W1486" s="9">
        <f t="shared" si="538"/>
        <v>43286</v>
      </c>
    </row>
    <row r="1487" spans="1:23" x14ac:dyDescent="0.2">
      <c r="A1487" s="102">
        <f t="shared" si="529"/>
        <v>40898</v>
      </c>
      <c r="B1487" s="6">
        <f t="shared" si="523"/>
        <v>12516.608604999999</v>
      </c>
      <c r="C1487" s="6">
        <f t="shared" si="530"/>
        <v>10000</v>
      </c>
      <c r="D1487" s="6">
        <f t="shared" si="524"/>
        <v>12516.608604999999</v>
      </c>
      <c r="E1487" s="48">
        <f t="shared" si="531"/>
        <v>3386.8</v>
      </c>
      <c r="F1487" s="10">
        <f t="shared" si="532"/>
        <v>3403.73</v>
      </c>
      <c r="G1487" s="18">
        <f t="shared" si="520"/>
        <v>40883</v>
      </c>
      <c r="H1487" s="2">
        <f t="shared" si="519"/>
        <v>4.9988189441361186E-3</v>
      </c>
      <c r="I1487" s="1">
        <f t="shared" si="533"/>
        <v>16</v>
      </c>
      <c r="J1487" s="49">
        <f t="shared" si="539"/>
        <v>31</v>
      </c>
      <c r="K1487" s="7">
        <f t="shared" si="525"/>
        <v>1.0025769200000001</v>
      </c>
      <c r="L1487" s="7">
        <f t="shared" si="534"/>
        <v>1.2249033899999999</v>
      </c>
      <c r="M1487" s="7">
        <f t="shared" si="535"/>
        <v>1.2280598599999999</v>
      </c>
      <c r="N1487" s="6">
        <f t="shared" si="526"/>
        <v>12280.598599999999</v>
      </c>
      <c r="O1487" s="45">
        <v>0</v>
      </c>
      <c r="P1487" s="6">
        <v>0</v>
      </c>
      <c r="Q1487" s="6">
        <v>0</v>
      </c>
      <c r="R1487" s="2">
        <f t="shared" si="536"/>
        <v>5.0000000000000001E-3</v>
      </c>
      <c r="S1487" s="45">
        <f t="shared" si="537"/>
        <v>1374</v>
      </c>
      <c r="T1487" s="8">
        <f t="shared" si="527"/>
        <v>1.019218119</v>
      </c>
      <c r="U1487" s="6">
        <f t="shared" si="528"/>
        <v>236.01000500000001</v>
      </c>
      <c r="V1487" s="3" t="str">
        <f t="shared" si="538"/>
        <v>A=</v>
      </c>
      <c r="W1487" s="9">
        <f t="shared" si="538"/>
        <v>43286</v>
      </c>
    </row>
    <row r="1488" spans="1:23" x14ac:dyDescent="0.2">
      <c r="A1488" s="102">
        <f t="shared" si="529"/>
        <v>40899</v>
      </c>
      <c r="B1488" s="6">
        <f t="shared" si="523"/>
        <v>12518.795613999999</v>
      </c>
      <c r="C1488" s="6">
        <f t="shared" si="530"/>
        <v>10000</v>
      </c>
      <c r="D1488" s="6">
        <f t="shared" si="524"/>
        <v>12518.795613999999</v>
      </c>
      <c r="E1488" s="48">
        <f t="shared" si="531"/>
        <v>3386.8</v>
      </c>
      <c r="F1488" s="10">
        <f t="shared" si="532"/>
        <v>3403.73</v>
      </c>
      <c r="G1488" s="18">
        <f t="shared" si="520"/>
        <v>40883</v>
      </c>
      <c r="H1488" s="2">
        <f t="shared" si="519"/>
        <v>4.9988189441361186E-3</v>
      </c>
      <c r="I1488" s="1">
        <f t="shared" si="533"/>
        <v>17</v>
      </c>
      <c r="J1488" s="49">
        <f t="shared" si="539"/>
        <v>31</v>
      </c>
      <c r="K1488" s="7">
        <f t="shared" si="525"/>
        <v>1.0027382</v>
      </c>
      <c r="L1488" s="7">
        <f t="shared" si="534"/>
        <v>1.2249033899999999</v>
      </c>
      <c r="M1488" s="7">
        <f t="shared" si="535"/>
        <v>1.22825742</v>
      </c>
      <c r="N1488" s="6">
        <f t="shared" si="526"/>
        <v>12282.574199999999</v>
      </c>
      <c r="O1488" s="45">
        <v>0</v>
      </c>
      <c r="P1488" s="6">
        <v>0</v>
      </c>
      <c r="Q1488" s="6">
        <v>0</v>
      </c>
      <c r="R1488" s="2">
        <f t="shared" si="536"/>
        <v>5.0000000000000001E-3</v>
      </c>
      <c r="S1488" s="45">
        <f t="shared" si="537"/>
        <v>1375</v>
      </c>
      <c r="T1488" s="8">
        <f t="shared" si="527"/>
        <v>1.01923224</v>
      </c>
      <c r="U1488" s="6">
        <f t="shared" si="528"/>
        <v>236.22141400000001</v>
      </c>
      <c r="V1488" s="3" t="str">
        <f t="shared" si="538"/>
        <v>A=</v>
      </c>
      <c r="W1488" s="9">
        <f t="shared" si="538"/>
        <v>43286</v>
      </c>
    </row>
    <row r="1489" spans="1:23" x14ac:dyDescent="0.2">
      <c r="A1489" s="102">
        <f t="shared" si="529"/>
        <v>40900</v>
      </c>
      <c r="B1489" s="6">
        <f t="shared" si="523"/>
        <v>12520.982781999999</v>
      </c>
      <c r="C1489" s="6">
        <f t="shared" si="530"/>
        <v>10000</v>
      </c>
      <c r="D1489" s="6">
        <f t="shared" si="524"/>
        <v>12520.982781999999</v>
      </c>
      <c r="E1489" s="48">
        <f t="shared" si="531"/>
        <v>3386.8</v>
      </c>
      <c r="F1489" s="10">
        <f t="shared" si="532"/>
        <v>3403.73</v>
      </c>
      <c r="G1489" s="18">
        <f t="shared" si="520"/>
        <v>40883</v>
      </c>
      <c r="H1489" s="2">
        <f t="shared" si="519"/>
        <v>4.9988189441361186E-3</v>
      </c>
      <c r="I1489" s="1">
        <f t="shared" si="533"/>
        <v>18</v>
      </c>
      <c r="J1489" s="49">
        <f t="shared" si="539"/>
        <v>31</v>
      </c>
      <c r="K1489" s="7">
        <f t="shared" si="525"/>
        <v>1.0028995000000001</v>
      </c>
      <c r="L1489" s="7">
        <f t="shared" si="534"/>
        <v>1.2249033899999999</v>
      </c>
      <c r="M1489" s="7">
        <f t="shared" si="535"/>
        <v>1.2284549899999999</v>
      </c>
      <c r="N1489" s="6">
        <f t="shared" si="526"/>
        <v>12284.5499</v>
      </c>
      <c r="O1489" s="45">
        <v>0</v>
      </c>
      <c r="P1489" s="6">
        <v>0</v>
      </c>
      <c r="Q1489" s="6">
        <v>0</v>
      </c>
      <c r="R1489" s="2">
        <f t="shared" si="536"/>
        <v>5.0000000000000001E-3</v>
      </c>
      <c r="S1489" s="45">
        <f t="shared" si="537"/>
        <v>1376</v>
      </c>
      <c r="T1489" s="8">
        <f t="shared" si="527"/>
        <v>1.019246361</v>
      </c>
      <c r="U1489" s="6">
        <f t="shared" si="528"/>
        <v>236.43288200000001</v>
      </c>
      <c r="V1489" s="3" t="str">
        <f t="shared" si="538"/>
        <v>A=</v>
      </c>
      <c r="W1489" s="9">
        <f t="shared" si="538"/>
        <v>43286</v>
      </c>
    </row>
    <row r="1490" spans="1:23" x14ac:dyDescent="0.2">
      <c r="A1490" s="102">
        <f t="shared" si="529"/>
        <v>40901</v>
      </c>
      <c r="B1490" s="6">
        <f t="shared" si="523"/>
        <v>12523.170513999999</v>
      </c>
      <c r="C1490" s="6">
        <f t="shared" si="530"/>
        <v>10000</v>
      </c>
      <c r="D1490" s="6">
        <f t="shared" si="524"/>
        <v>12523.170513999999</v>
      </c>
      <c r="E1490" s="48">
        <f t="shared" si="531"/>
        <v>3386.8</v>
      </c>
      <c r="F1490" s="10">
        <f t="shared" si="532"/>
        <v>3403.73</v>
      </c>
      <c r="G1490" s="18">
        <f t="shared" si="520"/>
        <v>40883</v>
      </c>
      <c r="H1490" s="2">
        <f t="shared" si="519"/>
        <v>4.9988189441361186E-3</v>
      </c>
      <c r="I1490" s="1">
        <f t="shared" si="533"/>
        <v>19</v>
      </c>
      <c r="J1490" s="49">
        <f t="shared" si="539"/>
        <v>31</v>
      </c>
      <c r="K1490" s="7">
        <f t="shared" si="525"/>
        <v>1.0030608299999999</v>
      </c>
      <c r="L1490" s="7">
        <f t="shared" si="534"/>
        <v>1.2249033899999999</v>
      </c>
      <c r="M1490" s="7">
        <f t="shared" si="535"/>
        <v>1.2286526099999999</v>
      </c>
      <c r="N1490" s="6">
        <f t="shared" si="526"/>
        <v>12286.526099999999</v>
      </c>
      <c r="O1490" s="45">
        <v>0</v>
      </c>
      <c r="P1490" s="6">
        <v>0</v>
      </c>
      <c r="Q1490" s="6">
        <v>0</v>
      </c>
      <c r="R1490" s="2">
        <f t="shared" si="536"/>
        <v>5.0000000000000001E-3</v>
      </c>
      <c r="S1490" s="45">
        <f t="shared" si="537"/>
        <v>1377</v>
      </c>
      <c r="T1490" s="8">
        <f t="shared" si="527"/>
        <v>1.019260482</v>
      </c>
      <c r="U1490" s="6">
        <f t="shared" si="528"/>
        <v>236.64441400000001</v>
      </c>
      <c r="V1490" s="3" t="str">
        <f t="shared" si="538"/>
        <v>A=</v>
      </c>
      <c r="W1490" s="9">
        <f t="shared" si="538"/>
        <v>43286</v>
      </c>
    </row>
    <row r="1491" spans="1:23" x14ac:dyDescent="0.2">
      <c r="A1491" s="102">
        <f t="shared" si="529"/>
        <v>40902</v>
      </c>
      <c r="B1491" s="6">
        <f t="shared" si="523"/>
        <v>12525.358608999999</v>
      </c>
      <c r="C1491" s="6">
        <f t="shared" si="530"/>
        <v>10000</v>
      </c>
      <c r="D1491" s="6">
        <f t="shared" si="524"/>
        <v>12525.358608999999</v>
      </c>
      <c r="E1491" s="48">
        <f t="shared" si="531"/>
        <v>3386.8</v>
      </c>
      <c r="F1491" s="10">
        <f t="shared" si="532"/>
        <v>3403.73</v>
      </c>
      <c r="G1491" s="18">
        <f t="shared" si="520"/>
        <v>40883</v>
      </c>
      <c r="H1491" s="2">
        <f t="shared" si="519"/>
        <v>4.9988189441361186E-3</v>
      </c>
      <c r="I1491" s="1">
        <f t="shared" si="533"/>
        <v>20</v>
      </c>
      <c r="J1491" s="49">
        <f t="shared" si="539"/>
        <v>31</v>
      </c>
      <c r="K1491" s="7">
        <f t="shared" si="525"/>
        <v>1.00322219</v>
      </c>
      <c r="L1491" s="7">
        <f t="shared" si="534"/>
        <v>1.2249033899999999</v>
      </c>
      <c r="M1491" s="7">
        <f t="shared" si="535"/>
        <v>1.22885026</v>
      </c>
      <c r="N1491" s="6">
        <f t="shared" si="526"/>
        <v>12288.5026</v>
      </c>
      <c r="O1491" s="45">
        <v>0</v>
      </c>
      <c r="P1491" s="6">
        <v>0</v>
      </c>
      <c r="Q1491" s="6">
        <v>0</v>
      </c>
      <c r="R1491" s="2">
        <f t="shared" si="536"/>
        <v>5.0000000000000001E-3</v>
      </c>
      <c r="S1491" s="45">
        <f t="shared" si="537"/>
        <v>1378</v>
      </c>
      <c r="T1491" s="8">
        <f t="shared" si="527"/>
        <v>1.0192746029999999</v>
      </c>
      <c r="U1491" s="6">
        <f t="shared" si="528"/>
        <v>236.856009</v>
      </c>
      <c r="V1491" s="3" t="str">
        <f t="shared" si="538"/>
        <v>A=</v>
      </c>
      <c r="W1491" s="9">
        <f t="shared" si="538"/>
        <v>43286</v>
      </c>
    </row>
    <row r="1492" spans="1:23" x14ac:dyDescent="0.2">
      <c r="A1492" s="102">
        <f t="shared" si="529"/>
        <v>40903</v>
      </c>
      <c r="B1492" s="6">
        <f t="shared" si="523"/>
        <v>12527.546963000001</v>
      </c>
      <c r="C1492" s="6">
        <f t="shared" si="530"/>
        <v>10000</v>
      </c>
      <c r="D1492" s="6">
        <f t="shared" si="524"/>
        <v>12527.546963000001</v>
      </c>
      <c r="E1492" s="48">
        <f t="shared" si="531"/>
        <v>3386.8</v>
      </c>
      <c r="F1492" s="10">
        <f t="shared" si="532"/>
        <v>3403.73</v>
      </c>
      <c r="G1492" s="18">
        <f t="shared" si="520"/>
        <v>40883</v>
      </c>
      <c r="H1492" s="2">
        <f t="shared" si="519"/>
        <v>4.9988189441361186E-3</v>
      </c>
      <c r="I1492" s="1">
        <f t="shared" si="533"/>
        <v>21</v>
      </c>
      <c r="J1492" s="49">
        <f t="shared" si="539"/>
        <v>31</v>
      </c>
      <c r="K1492" s="7">
        <f t="shared" si="525"/>
        <v>1.00338357</v>
      </c>
      <c r="L1492" s="7">
        <f t="shared" si="534"/>
        <v>1.2249033899999999</v>
      </c>
      <c r="M1492" s="7">
        <f t="shared" si="535"/>
        <v>1.2290479299999999</v>
      </c>
      <c r="N1492" s="6">
        <f t="shared" si="526"/>
        <v>12290.479300000001</v>
      </c>
      <c r="O1492" s="45">
        <v>0</v>
      </c>
      <c r="P1492" s="6">
        <v>0</v>
      </c>
      <c r="Q1492" s="6">
        <v>0</v>
      </c>
      <c r="R1492" s="2">
        <f t="shared" si="536"/>
        <v>5.0000000000000001E-3</v>
      </c>
      <c r="S1492" s="45">
        <f t="shared" si="537"/>
        <v>1379</v>
      </c>
      <c r="T1492" s="8">
        <f t="shared" si="527"/>
        <v>1.0192887239999999</v>
      </c>
      <c r="U1492" s="6">
        <f t="shared" si="528"/>
        <v>237.06766300000001</v>
      </c>
      <c r="V1492" s="3" t="str">
        <f t="shared" si="538"/>
        <v>A=</v>
      </c>
      <c r="W1492" s="9">
        <f t="shared" si="538"/>
        <v>43286</v>
      </c>
    </row>
    <row r="1493" spans="1:23" x14ac:dyDescent="0.2">
      <c r="A1493" s="102">
        <f t="shared" si="529"/>
        <v>40904</v>
      </c>
      <c r="B1493" s="6">
        <f t="shared" si="523"/>
        <v>12529.735791999999</v>
      </c>
      <c r="C1493" s="6">
        <f t="shared" si="530"/>
        <v>10000</v>
      </c>
      <c r="D1493" s="6">
        <f t="shared" si="524"/>
        <v>12529.735791999999</v>
      </c>
      <c r="E1493" s="48">
        <f t="shared" si="531"/>
        <v>3386.8</v>
      </c>
      <c r="F1493" s="10">
        <f t="shared" si="532"/>
        <v>3403.73</v>
      </c>
      <c r="G1493" s="18">
        <f t="shared" si="520"/>
        <v>40883</v>
      </c>
      <c r="H1493" s="2">
        <f t="shared" si="519"/>
        <v>4.9988189441361186E-3</v>
      </c>
      <c r="I1493" s="1">
        <f t="shared" si="533"/>
        <v>22</v>
      </c>
      <c r="J1493" s="49">
        <f t="shared" si="539"/>
        <v>31</v>
      </c>
      <c r="K1493" s="7">
        <f t="shared" si="525"/>
        <v>1.00354498</v>
      </c>
      <c r="L1493" s="7">
        <f t="shared" si="534"/>
        <v>1.2249033899999999</v>
      </c>
      <c r="M1493" s="7">
        <f t="shared" si="535"/>
        <v>1.22924564</v>
      </c>
      <c r="N1493" s="6">
        <f t="shared" si="526"/>
        <v>12292.456399999999</v>
      </c>
      <c r="O1493" s="45">
        <v>0</v>
      </c>
      <c r="P1493" s="6">
        <v>0</v>
      </c>
      <c r="Q1493" s="6">
        <v>0</v>
      </c>
      <c r="R1493" s="2">
        <f t="shared" si="536"/>
        <v>5.0000000000000001E-3</v>
      </c>
      <c r="S1493" s="45">
        <f t="shared" si="537"/>
        <v>1380</v>
      </c>
      <c r="T1493" s="8">
        <f t="shared" si="527"/>
        <v>1.019302846</v>
      </c>
      <c r="U1493" s="6">
        <f t="shared" si="528"/>
        <v>237.279392</v>
      </c>
      <c r="V1493" s="3" t="str">
        <f t="shared" si="538"/>
        <v>A=</v>
      </c>
      <c r="W1493" s="9">
        <f t="shared" si="538"/>
        <v>43286</v>
      </c>
    </row>
    <row r="1494" spans="1:23" x14ac:dyDescent="0.2">
      <c r="A1494" s="102">
        <f t="shared" si="529"/>
        <v>40905</v>
      </c>
      <c r="B1494" s="6">
        <f t="shared" si="523"/>
        <v>12531.924984000001</v>
      </c>
      <c r="C1494" s="6">
        <f t="shared" si="530"/>
        <v>10000</v>
      </c>
      <c r="D1494" s="6">
        <f t="shared" si="524"/>
        <v>12531.924984000001</v>
      </c>
      <c r="E1494" s="48">
        <f t="shared" si="531"/>
        <v>3386.8</v>
      </c>
      <c r="F1494" s="10">
        <f t="shared" si="532"/>
        <v>3403.73</v>
      </c>
      <c r="G1494" s="18">
        <f t="shared" si="520"/>
        <v>40883</v>
      </c>
      <c r="H1494" s="2">
        <f t="shared" si="519"/>
        <v>4.9988189441361186E-3</v>
      </c>
      <c r="I1494" s="1">
        <f t="shared" si="533"/>
        <v>23</v>
      </c>
      <c r="J1494" s="49">
        <f t="shared" si="539"/>
        <v>31</v>
      </c>
      <c r="K1494" s="7">
        <f t="shared" si="525"/>
        <v>1.0037064099999999</v>
      </c>
      <c r="L1494" s="7">
        <f t="shared" si="534"/>
        <v>1.2249033899999999</v>
      </c>
      <c r="M1494" s="7">
        <f t="shared" si="535"/>
        <v>1.22944338</v>
      </c>
      <c r="N1494" s="6">
        <f t="shared" si="526"/>
        <v>12294.433800000001</v>
      </c>
      <c r="O1494" s="45">
        <v>0</v>
      </c>
      <c r="P1494" s="6">
        <v>0</v>
      </c>
      <c r="Q1494" s="6">
        <v>0</v>
      </c>
      <c r="R1494" s="2">
        <f t="shared" si="536"/>
        <v>5.0000000000000001E-3</v>
      </c>
      <c r="S1494" s="45">
        <f t="shared" si="537"/>
        <v>1381</v>
      </c>
      <c r="T1494" s="8">
        <f t="shared" si="527"/>
        <v>1.019316968</v>
      </c>
      <c r="U1494" s="6">
        <f t="shared" si="528"/>
        <v>237.491184</v>
      </c>
      <c r="V1494" s="3" t="str">
        <f t="shared" si="538"/>
        <v>A=</v>
      </c>
      <c r="W1494" s="9">
        <f t="shared" si="538"/>
        <v>43286</v>
      </c>
    </row>
    <row r="1495" spans="1:23" x14ac:dyDescent="0.2">
      <c r="A1495" s="102">
        <f t="shared" si="529"/>
        <v>40906</v>
      </c>
      <c r="B1495" s="6">
        <f t="shared" si="523"/>
        <v>12534.114536999999</v>
      </c>
      <c r="C1495" s="6">
        <f t="shared" si="530"/>
        <v>10000</v>
      </c>
      <c r="D1495" s="6">
        <f t="shared" si="524"/>
        <v>12534.114536999999</v>
      </c>
      <c r="E1495" s="48">
        <f t="shared" si="531"/>
        <v>3386.8</v>
      </c>
      <c r="F1495" s="10">
        <f t="shared" si="532"/>
        <v>3403.73</v>
      </c>
      <c r="G1495" s="18">
        <f t="shared" si="520"/>
        <v>40883</v>
      </c>
      <c r="H1495" s="2">
        <f t="shared" si="519"/>
        <v>4.9988189441361186E-3</v>
      </c>
      <c r="I1495" s="1">
        <f t="shared" si="533"/>
        <v>24</v>
      </c>
      <c r="J1495" s="49">
        <f t="shared" si="539"/>
        <v>31</v>
      </c>
      <c r="K1495" s="7">
        <f t="shared" si="525"/>
        <v>1.0038678700000001</v>
      </c>
      <c r="L1495" s="7">
        <f t="shared" si="534"/>
        <v>1.2249033899999999</v>
      </c>
      <c r="M1495" s="7">
        <f t="shared" si="535"/>
        <v>1.22964115</v>
      </c>
      <c r="N1495" s="6">
        <f t="shared" si="526"/>
        <v>12296.4115</v>
      </c>
      <c r="O1495" s="45">
        <v>0</v>
      </c>
      <c r="P1495" s="6">
        <v>0</v>
      </c>
      <c r="Q1495" s="6">
        <v>0</v>
      </c>
      <c r="R1495" s="2">
        <f t="shared" si="536"/>
        <v>5.0000000000000001E-3</v>
      </c>
      <c r="S1495" s="45">
        <f t="shared" si="537"/>
        <v>1382</v>
      </c>
      <c r="T1495" s="8">
        <f t="shared" si="527"/>
        <v>1.0193310900000001</v>
      </c>
      <c r="U1495" s="6">
        <f t="shared" si="528"/>
        <v>237.70303699999999</v>
      </c>
      <c r="V1495" s="3" t="str">
        <f t="shared" si="538"/>
        <v>A=</v>
      </c>
      <c r="W1495" s="9">
        <f t="shared" si="538"/>
        <v>43286</v>
      </c>
    </row>
    <row r="1496" spans="1:23" x14ac:dyDescent="0.2">
      <c r="A1496" s="102">
        <f t="shared" si="529"/>
        <v>40907</v>
      </c>
      <c r="B1496" s="6">
        <f t="shared" si="523"/>
        <v>12536.304451999998</v>
      </c>
      <c r="C1496" s="6">
        <f t="shared" si="530"/>
        <v>10000</v>
      </c>
      <c r="D1496" s="6">
        <f t="shared" si="524"/>
        <v>12536.304451999998</v>
      </c>
      <c r="E1496" s="48">
        <f t="shared" si="531"/>
        <v>3386.8</v>
      </c>
      <c r="F1496" s="10">
        <f t="shared" si="532"/>
        <v>3403.73</v>
      </c>
      <c r="G1496" s="18">
        <f t="shared" si="520"/>
        <v>40883</v>
      </c>
      <c r="H1496" s="2">
        <f t="shared" si="519"/>
        <v>4.9988189441361186E-3</v>
      </c>
      <c r="I1496" s="1">
        <f t="shared" si="533"/>
        <v>25</v>
      </c>
      <c r="J1496" s="49">
        <f t="shared" si="539"/>
        <v>31</v>
      </c>
      <c r="K1496" s="7">
        <f t="shared" si="525"/>
        <v>1.0040293499999999</v>
      </c>
      <c r="L1496" s="7">
        <f t="shared" si="534"/>
        <v>1.2249033899999999</v>
      </c>
      <c r="M1496" s="7">
        <f t="shared" si="535"/>
        <v>1.22983895</v>
      </c>
      <c r="N1496" s="6">
        <f t="shared" si="526"/>
        <v>12298.389499999999</v>
      </c>
      <c r="O1496" s="45">
        <v>0</v>
      </c>
      <c r="P1496" s="6">
        <v>0</v>
      </c>
      <c r="Q1496" s="6">
        <v>0</v>
      </c>
      <c r="R1496" s="2">
        <f t="shared" si="536"/>
        <v>5.0000000000000001E-3</v>
      </c>
      <c r="S1496" s="45">
        <f t="shared" si="537"/>
        <v>1383</v>
      </c>
      <c r="T1496" s="8">
        <f t="shared" si="527"/>
        <v>1.0193452119999999</v>
      </c>
      <c r="U1496" s="6">
        <f t="shared" si="528"/>
        <v>237.914952</v>
      </c>
      <c r="V1496" s="3" t="str">
        <f t="shared" si="538"/>
        <v>A=</v>
      </c>
      <c r="W1496" s="9">
        <f t="shared" si="538"/>
        <v>43286</v>
      </c>
    </row>
    <row r="1497" spans="1:23" x14ac:dyDescent="0.2">
      <c r="A1497" s="102">
        <f t="shared" si="529"/>
        <v>40908</v>
      </c>
      <c r="B1497" s="6">
        <f t="shared" si="523"/>
        <v>12538.494932</v>
      </c>
      <c r="C1497" s="6">
        <f t="shared" si="530"/>
        <v>10000</v>
      </c>
      <c r="D1497" s="6">
        <f t="shared" si="524"/>
        <v>12538.494932</v>
      </c>
      <c r="E1497" s="48">
        <f t="shared" si="531"/>
        <v>3386.8</v>
      </c>
      <c r="F1497" s="10">
        <f t="shared" si="532"/>
        <v>3403.73</v>
      </c>
      <c r="G1497" s="18">
        <f t="shared" si="520"/>
        <v>40883</v>
      </c>
      <c r="H1497" s="2">
        <f t="shared" si="519"/>
        <v>4.9988189441361186E-3</v>
      </c>
      <c r="I1497" s="1">
        <f t="shared" si="533"/>
        <v>26</v>
      </c>
      <c r="J1497" s="49">
        <f t="shared" si="539"/>
        <v>31</v>
      </c>
      <c r="K1497" s="7">
        <f t="shared" si="525"/>
        <v>1.00419087</v>
      </c>
      <c r="L1497" s="7">
        <f t="shared" si="534"/>
        <v>1.2249033899999999</v>
      </c>
      <c r="M1497" s="7">
        <f t="shared" si="535"/>
        <v>1.2300367999999999</v>
      </c>
      <c r="N1497" s="6">
        <f t="shared" si="526"/>
        <v>12300.368</v>
      </c>
      <c r="O1497" s="45">
        <v>0</v>
      </c>
      <c r="P1497" s="6">
        <v>0</v>
      </c>
      <c r="Q1497" s="6">
        <v>0</v>
      </c>
      <c r="R1497" s="2">
        <f t="shared" si="536"/>
        <v>5.0000000000000001E-3</v>
      </c>
      <c r="S1497" s="45">
        <f t="shared" si="537"/>
        <v>1384</v>
      </c>
      <c r="T1497" s="8">
        <f t="shared" si="527"/>
        <v>1.019359334</v>
      </c>
      <c r="U1497" s="6">
        <f t="shared" si="528"/>
        <v>238.12693200000001</v>
      </c>
      <c r="V1497" s="3" t="str">
        <f t="shared" si="538"/>
        <v>A=</v>
      </c>
      <c r="W1497" s="9">
        <f t="shared" si="538"/>
        <v>43286</v>
      </c>
    </row>
    <row r="1498" spans="1:23" x14ac:dyDescent="0.2">
      <c r="A1498" s="102">
        <f t="shared" si="529"/>
        <v>40909</v>
      </c>
      <c r="B1498" s="6">
        <f t="shared" si="523"/>
        <v>12540.68548</v>
      </c>
      <c r="C1498" s="6">
        <f t="shared" si="530"/>
        <v>10000</v>
      </c>
      <c r="D1498" s="6">
        <f t="shared" si="524"/>
        <v>12540.68548</v>
      </c>
      <c r="E1498" s="48">
        <f t="shared" si="531"/>
        <v>3386.8</v>
      </c>
      <c r="F1498" s="10">
        <f t="shared" si="532"/>
        <v>3403.73</v>
      </c>
      <c r="G1498" s="18">
        <f t="shared" si="520"/>
        <v>40883</v>
      </c>
      <c r="H1498" s="2">
        <f t="shared" si="519"/>
        <v>4.9988189441361186E-3</v>
      </c>
      <c r="I1498" s="1">
        <f t="shared" si="533"/>
        <v>27</v>
      </c>
      <c r="J1498" s="49">
        <f t="shared" si="539"/>
        <v>31</v>
      </c>
      <c r="K1498" s="7">
        <f t="shared" si="525"/>
        <v>1.0043523999999999</v>
      </c>
      <c r="L1498" s="7">
        <f t="shared" si="534"/>
        <v>1.2249033899999999</v>
      </c>
      <c r="M1498" s="7">
        <f t="shared" si="535"/>
        <v>1.2302346500000001</v>
      </c>
      <c r="N1498" s="6">
        <f t="shared" si="526"/>
        <v>12302.3465</v>
      </c>
      <c r="O1498" s="45">
        <v>0</v>
      </c>
      <c r="P1498" s="6">
        <v>0</v>
      </c>
      <c r="Q1498" s="6">
        <v>0</v>
      </c>
      <c r="R1498" s="2">
        <f t="shared" si="536"/>
        <v>5.0000000000000001E-3</v>
      </c>
      <c r="S1498" s="45">
        <f t="shared" si="537"/>
        <v>1385</v>
      </c>
      <c r="T1498" s="8">
        <f t="shared" si="527"/>
        <v>1.0193734569999999</v>
      </c>
      <c r="U1498" s="6">
        <f t="shared" si="528"/>
        <v>238.33897999999999</v>
      </c>
      <c r="V1498" s="3" t="str">
        <f t="shared" si="538"/>
        <v>A=</v>
      </c>
      <c r="W1498" s="9">
        <f t="shared" si="538"/>
        <v>43286</v>
      </c>
    </row>
    <row r="1499" spans="1:23" x14ac:dyDescent="0.2">
      <c r="A1499" s="102">
        <f t="shared" si="529"/>
        <v>40910</v>
      </c>
      <c r="B1499" s="6">
        <f t="shared" si="523"/>
        <v>12542.876695999999</v>
      </c>
      <c r="C1499" s="6">
        <f t="shared" si="530"/>
        <v>10000</v>
      </c>
      <c r="D1499" s="6">
        <f t="shared" si="524"/>
        <v>12542.876695999999</v>
      </c>
      <c r="E1499" s="48">
        <f t="shared" si="531"/>
        <v>3386.8</v>
      </c>
      <c r="F1499" s="10">
        <f t="shared" si="532"/>
        <v>3403.73</v>
      </c>
      <c r="G1499" s="18">
        <f t="shared" si="520"/>
        <v>40883</v>
      </c>
      <c r="H1499" s="2">
        <f t="shared" si="519"/>
        <v>4.9988189441361186E-3</v>
      </c>
      <c r="I1499" s="1">
        <f t="shared" si="533"/>
        <v>28</v>
      </c>
      <c r="J1499" s="49">
        <f t="shared" si="539"/>
        <v>31</v>
      </c>
      <c r="K1499" s="7">
        <f t="shared" si="525"/>
        <v>1.0045139700000001</v>
      </c>
      <c r="L1499" s="7">
        <f t="shared" si="534"/>
        <v>1.2249033899999999</v>
      </c>
      <c r="M1499" s="7">
        <f t="shared" si="535"/>
        <v>1.2304325599999999</v>
      </c>
      <c r="N1499" s="6">
        <f t="shared" si="526"/>
        <v>12304.3256</v>
      </c>
      <c r="O1499" s="45">
        <v>0</v>
      </c>
      <c r="P1499" s="6">
        <v>0</v>
      </c>
      <c r="Q1499" s="6">
        <v>0</v>
      </c>
      <c r="R1499" s="2">
        <f t="shared" si="536"/>
        <v>5.0000000000000001E-3</v>
      </c>
      <c r="S1499" s="45">
        <f t="shared" si="537"/>
        <v>1386</v>
      </c>
      <c r="T1499" s="8">
        <f t="shared" si="527"/>
        <v>1.0193875800000001</v>
      </c>
      <c r="U1499" s="6">
        <f t="shared" si="528"/>
        <v>238.551096</v>
      </c>
      <c r="V1499" s="3" t="str">
        <f t="shared" ref="V1499:W1514" si="540">V1498</f>
        <v>A=</v>
      </c>
      <c r="W1499" s="9">
        <f t="shared" si="540"/>
        <v>43286</v>
      </c>
    </row>
    <row r="1500" spans="1:23" x14ac:dyDescent="0.2">
      <c r="A1500" s="102">
        <f t="shared" si="529"/>
        <v>40911</v>
      </c>
      <c r="B1500" s="6">
        <f t="shared" si="523"/>
        <v>12545.068171999999</v>
      </c>
      <c r="C1500" s="6">
        <f t="shared" si="530"/>
        <v>10000</v>
      </c>
      <c r="D1500" s="6">
        <f t="shared" si="524"/>
        <v>12545.068171999999</v>
      </c>
      <c r="E1500" s="48">
        <f t="shared" si="531"/>
        <v>3386.8</v>
      </c>
      <c r="F1500" s="10">
        <f t="shared" si="532"/>
        <v>3403.73</v>
      </c>
      <c r="G1500" s="18">
        <f t="shared" si="520"/>
        <v>40883</v>
      </c>
      <c r="H1500" s="2">
        <f t="shared" si="519"/>
        <v>4.9988189441361186E-3</v>
      </c>
      <c r="I1500" s="1">
        <f t="shared" si="533"/>
        <v>29</v>
      </c>
      <c r="J1500" s="49">
        <f t="shared" si="539"/>
        <v>31</v>
      </c>
      <c r="K1500" s="7">
        <f t="shared" si="525"/>
        <v>1.0046755599999999</v>
      </c>
      <c r="L1500" s="7">
        <f t="shared" si="534"/>
        <v>1.2249033899999999</v>
      </c>
      <c r="M1500" s="7">
        <f t="shared" si="535"/>
        <v>1.23063049</v>
      </c>
      <c r="N1500" s="6">
        <f t="shared" si="526"/>
        <v>12306.304899999999</v>
      </c>
      <c r="O1500" s="45">
        <v>0</v>
      </c>
      <c r="P1500" s="6">
        <v>0</v>
      </c>
      <c r="Q1500" s="6">
        <v>0</v>
      </c>
      <c r="R1500" s="2">
        <f t="shared" si="536"/>
        <v>5.0000000000000001E-3</v>
      </c>
      <c r="S1500" s="45">
        <f t="shared" si="537"/>
        <v>1387</v>
      </c>
      <c r="T1500" s="8">
        <f t="shared" si="527"/>
        <v>1.019401703</v>
      </c>
      <c r="U1500" s="6">
        <f t="shared" si="528"/>
        <v>238.763272</v>
      </c>
      <c r="V1500" s="3" t="str">
        <f t="shared" si="540"/>
        <v>A=</v>
      </c>
      <c r="W1500" s="9">
        <f t="shared" si="540"/>
        <v>43286</v>
      </c>
    </row>
    <row r="1501" spans="1:23" x14ac:dyDescent="0.2">
      <c r="A1501" s="102">
        <f t="shared" si="529"/>
        <v>40912</v>
      </c>
      <c r="B1501" s="6">
        <f t="shared" si="523"/>
        <v>12547.26001</v>
      </c>
      <c r="C1501" s="6">
        <f t="shared" si="530"/>
        <v>10000</v>
      </c>
      <c r="D1501" s="6">
        <f t="shared" si="524"/>
        <v>12547.26001</v>
      </c>
      <c r="E1501" s="48">
        <f t="shared" si="531"/>
        <v>3386.8</v>
      </c>
      <c r="F1501" s="10">
        <f t="shared" si="532"/>
        <v>3403.73</v>
      </c>
      <c r="G1501" s="18">
        <f t="shared" si="520"/>
        <v>40883</v>
      </c>
      <c r="H1501" s="2">
        <f t="shared" si="519"/>
        <v>4.9988189441361186E-3</v>
      </c>
      <c r="I1501" s="1">
        <f t="shared" si="533"/>
        <v>30</v>
      </c>
      <c r="J1501" s="49">
        <f t="shared" si="539"/>
        <v>31</v>
      </c>
      <c r="K1501" s="7">
        <f t="shared" si="525"/>
        <v>1.0048371700000001</v>
      </c>
      <c r="L1501" s="7">
        <f t="shared" si="534"/>
        <v>1.2249033899999999</v>
      </c>
      <c r="M1501" s="7">
        <f t="shared" si="535"/>
        <v>1.23082845</v>
      </c>
      <c r="N1501" s="6">
        <f t="shared" si="526"/>
        <v>12308.2845</v>
      </c>
      <c r="O1501" s="45">
        <v>0</v>
      </c>
      <c r="P1501" s="6">
        <v>0</v>
      </c>
      <c r="Q1501" s="6">
        <v>0</v>
      </c>
      <c r="R1501" s="2">
        <f t="shared" si="536"/>
        <v>5.0000000000000001E-3</v>
      </c>
      <c r="S1501" s="45">
        <f t="shared" si="537"/>
        <v>1388</v>
      </c>
      <c r="T1501" s="8">
        <f t="shared" si="527"/>
        <v>1.0194158259999999</v>
      </c>
      <c r="U1501" s="6">
        <f t="shared" si="528"/>
        <v>238.97551000000001</v>
      </c>
      <c r="V1501" s="3" t="str">
        <f t="shared" si="540"/>
        <v>A=</v>
      </c>
      <c r="W1501" s="9">
        <f t="shared" si="540"/>
        <v>43286</v>
      </c>
    </row>
    <row r="1502" spans="1:23" x14ac:dyDescent="0.2">
      <c r="A1502" s="102">
        <f t="shared" si="529"/>
        <v>40913</v>
      </c>
      <c r="B1502" s="6">
        <f t="shared" si="523"/>
        <v>12549.452208999999</v>
      </c>
      <c r="C1502" s="6">
        <f t="shared" si="530"/>
        <v>10000</v>
      </c>
      <c r="D1502" s="6">
        <f t="shared" si="524"/>
        <v>12549.452208999999</v>
      </c>
      <c r="E1502" s="48">
        <f t="shared" si="531"/>
        <v>3386.8</v>
      </c>
      <c r="F1502" s="10">
        <f t="shared" si="532"/>
        <v>3403.73</v>
      </c>
      <c r="G1502" s="18">
        <f t="shared" si="520"/>
        <v>40883</v>
      </c>
      <c r="H1502" s="2">
        <f t="shared" si="519"/>
        <v>4.9988189441361186E-3</v>
      </c>
      <c r="I1502" s="1">
        <f t="shared" si="533"/>
        <v>31</v>
      </c>
      <c r="J1502" s="49">
        <f t="shared" si="539"/>
        <v>31</v>
      </c>
      <c r="K1502" s="7">
        <f t="shared" si="525"/>
        <v>1.00499881</v>
      </c>
      <c r="L1502" s="7">
        <f t="shared" si="534"/>
        <v>1.2249033899999999</v>
      </c>
      <c r="M1502" s="7">
        <f t="shared" si="535"/>
        <v>1.2310264399999999</v>
      </c>
      <c r="N1502" s="6">
        <f t="shared" si="526"/>
        <v>12310.2644</v>
      </c>
      <c r="O1502" s="45">
        <v>0</v>
      </c>
      <c r="P1502" s="6">
        <v>0</v>
      </c>
      <c r="Q1502" s="6">
        <v>0</v>
      </c>
      <c r="R1502" s="2">
        <f t="shared" si="536"/>
        <v>5.0000000000000001E-3</v>
      </c>
      <c r="S1502" s="45">
        <f t="shared" si="537"/>
        <v>1389</v>
      </c>
      <c r="T1502" s="8">
        <f t="shared" si="527"/>
        <v>1.0194299490000001</v>
      </c>
      <c r="U1502" s="6">
        <f t="shared" si="528"/>
        <v>239.18780899999999</v>
      </c>
      <c r="V1502" s="3" t="str">
        <f t="shared" si="540"/>
        <v>A=</v>
      </c>
      <c r="W1502" s="9">
        <f t="shared" si="540"/>
        <v>43286</v>
      </c>
    </row>
    <row r="1503" spans="1:23" x14ac:dyDescent="0.2">
      <c r="A1503" s="102">
        <f t="shared" si="529"/>
        <v>40914</v>
      </c>
      <c r="B1503" s="6">
        <f t="shared" si="523"/>
        <v>12551.886696000001</v>
      </c>
      <c r="C1503" s="6">
        <f t="shared" si="530"/>
        <v>10000</v>
      </c>
      <c r="D1503" s="6">
        <f t="shared" si="524"/>
        <v>12551.886696000001</v>
      </c>
      <c r="E1503" s="48">
        <f t="shared" si="531"/>
        <v>3403.73</v>
      </c>
      <c r="F1503" s="10">
        <f t="shared" si="532"/>
        <v>3422.79</v>
      </c>
      <c r="G1503" s="18">
        <f t="shared" si="520"/>
        <v>40914</v>
      </c>
      <c r="H1503" s="2">
        <f t="shared" ref="H1503:H1566" si="541">(F1503/E1503)-1</f>
        <v>5.5997391097413196E-3</v>
      </c>
      <c r="I1503" s="1">
        <f t="shared" si="533"/>
        <v>1</v>
      </c>
      <c r="J1503" s="49">
        <f t="shared" si="539"/>
        <v>31</v>
      </c>
      <c r="K1503" s="7">
        <f t="shared" si="525"/>
        <v>1.0001801400000001</v>
      </c>
      <c r="L1503" s="7">
        <f t="shared" si="534"/>
        <v>1.2310264399999999</v>
      </c>
      <c r="M1503" s="7">
        <f t="shared" si="535"/>
        <v>1.2312481900000001</v>
      </c>
      <c r="N1503" s="6">
        <f t="shared" si="526"/>
        <v>12312.481900000001</v>
      </c>
      <c r="O1503" s="45">
        <v>0</v>
      </c>
      <c r="P1503" s="6">
        <v>0</v>
      </c>
      <c r="Q1503" s="6">
        <v>0</v>
      </c>
      <c r="R1503" s="2">
        <f t="shared" si="536"/>
        <v>5.0000000000000001E-3</v>
      </c>
      <c r="S1503" s="45">
        <f t="shared" si="537"/>
        <v>1390</v>
      </c>
      <c r="T1503" s="8">
        <f t="shared" si="527"/>
        <v>1.0194440730000001</v>
      </c>
      <c r="U1503" s="6">
        <f t="shared" si="528"/>
        <v>239.404796</v>
      </c>
      <c r="V1503" s="3" t="str">
        <f t="shared" si="540"/>
        <v>A=</v>
      </c>
      <c r="W1503" s="9">
        <f t="shared" si="540"/>
        <v>43286</v>
      </c>
    </row>
    <row r="1504" spans="1:23" x14ac:dyDescent="0.2">
      <c r="A1504" s="102">
        <f t="shared" si="529"/>
        <v>40915</v>
      </c>
      <c r="B1504" s="6">
        <f t="shared" si="523"/>
        <v>12554.321948000001</v>
      </c>
      <c r="C1504" s="6">
        <f t="shared" si="530"/>
        <v>10000</v>
      </c>
      <c r="D1504" s="6">
        <f t="shared" si="524"/>
        <v>12554.321948000001</v>
      </c>
      <c r="E1504" s="48">
        <f t="shared" si="531"/>
        <v>3403.73</v>
      </c>
      <c r="F1504" s="10">
        <f t="shared" si="532"/>
        <v>3422.79</v>
      </c>
      <c r="G1504" s="18">
        <f t="shared" si="520"/>
        <v>40914</v>
      </c>
      <c r="H1504" s="2">
        <f t="shared" si="541"/>
        <v>5.5997391097413196E-3</v>
      </c>
      <c r="I1504" s="1">
        <f t="shared" si="533"/>
        <v>2</v>
      </c>
      <c r="J1504" s="49">
        <f t="shared" si="539"/>
        <v>31</v>
      </c>
      <c r="K1504" s="7">
        <f t="shared" si="525"/>
        <v>1.0003603299999999</v>
      </c>
      <c r="L1504" s="7">
        <f t="shared" si="534"/>
        <v>1.2310264399999999</v>
      </c>
      <c r="M1504" s="7">
        <f t="shared" si="535"/>
        <v>1.23147001</v>
      </c>
      <c r="N1504" s="6">
        <f t="shared" si="526"/>
        <v>12314.7001</v>
      </c>
      <c r="O1504" s="45">
        <v>0</v>
      </c>
      <c r="P1504" s="6">
        <v>0</v>
      </c>
      <c r="Q1504" s="6">
        <v>0</v>
      </c>
      <c r="R1504" s="2">
        <f t="shared" si="536"/>
        <v>5.0000000000000001E-3</v>
      </c>
      <c r="S1504" s="45">
        <f t="shared" si="537"/>
        <v>1391</v>
      </c>
      <c r="T1504" s="8">
        <f t="shared" si="527"/>
        <v>1.019458196</v>
      </c>
      <c r="U1504" s="6">
        <f t="shared" si="528"/>
        <v>239.621848</v>
      </c>
      <c r="V1504" s="3" t="str">
        <f t="shared" si="540"/>
        <v>A=</v>
      </c>
      <c r="W1504" s="9">
        <f t="shared" si="540"/>
        <v>43286</v>
      </c>
    </row>
    <row r="1505" spans="1:23" x14ac:dyDescent="0.2">
      <c r="A1505" s="102">
        <f t="shared" si="529"/>
        <v>40916</v>
      </c>
      <c r="B1505" s="6">
        <f t="shared" si="523"/>
        <v>12556.757478</v>
      </c>
      <c r="C1505" s="6">
        <f t="shared" si="530"/>
        <v>10000</v>
      </c>
      <c r="D1505" s="6">
        <f t="shared" si="524"/>
        <v>12556.757478</v>
      </c>
      <c r="E1505" s="48">
        <f t="shared" si="531"/>
        <v>3403.73</v>
      </c>
      <c r="F1505" s="10">
        <f t="shared" si="532"/>
        <v>3422.79</v>
      </c>
      <c r="G1505" s="18">
        <f t="shared" si="520"/>
        <v>40914</v>
      </c>
      <c r="H1505" s="2">
        <f t="shared" si="541"/>
        <v>5.5997391097413196E-3</v>
      </c>
      <c r="I1505" s="1">
        <f t="shared" si="533"/>
        <v>3</v>
      </c>
      <c r="J1505" s="49">
        <f t="shared" si="539"/>
        <v>31</v>
      </c>
      <c r="K1505" s="7">
        <f t="shared" si="525"/>
        <v>1.00054054</v>
      </c>
      <c r="L1505" s="7">
        <f t="shared" si="534"/>
        <v>1.2310264399999999</v>
      </c>
      <c r="M1505" s="7">
        <f t="shared" si="535"/>
        <v>1.23169185</v>
      </c>
      <c r="N1505" s="6">
        <f t="shared" si="526"/>
        <v>12316.9185</v>
      </c>
      <c r="O1505" s="45">
        <v>0</v>
      </c>
      <c r="P1505" s="6">
        <v>0</v>
      </c>
      <c r="Q1505" s="6">
        <v>0</v>
      </c>
      <c r="R1505" s="2">
        <f t="shared" si="536"/>
        <v>5.0000000000000001E-3</v>
      </c>
      <c r="S1505" s="45">
        <f t="shared" si="537"/>
        <v>1392</v>
      </c>
      <c r="T1505" s="8">
        <f t="shared" si="527"/>
        <v>1.01947232</v>
      </c>
      <c r="U1505" s="6">
        <f t="shared" si="528"/>
        <v>239.838978</v>
      </c>
      <c r="V1505" s="3" t="str">
        <f t="shared" si="540"/>
        <v>A=</v>
      </c>
      <c r="W1505" s="9">
        <f t="shared" si="540"/>
        <v>43286</v>
      </c>
    </row>
    <row r="1506" spans="1:23" x14ac:dyDescent="0.2">
      <c r="A1506" s="102">
        <f t="shared" si="529"/>
        <v>40917</v>
      </c>
      <c r="B1506" s="6">
        <f t="shared" si="523"/>
        <v>12559.193695</v>
      </c>
      <c r="C1506" s="6">
        <f t="shared" si="530"/>
        <v>10000</v>
      </c>
      <c r="D1506" s="6">
        <f t="shared" si="524"/>
        <v>12559.193695</v>
      </c>
      <c r="E1506" s="48">
        <f t="shared" si="531"/>
        <v>3403.73</v>
      </c>
      <c r="F1506" s="10">
        <f t="shared" si="532"/>
        <v>3422.79</v>
      </c>
      <c r="G1506" s="18">
        <f t="shared" si="520"/>
        <v>40914</v>
      </c>
      <c r="H1506" s="2">
        <f t="shared" si="541"/>
        <v>5.5997391097413196E-3</v>
      </c>
      <c r="I1506" s="1">
        <f t="shared" si="533"/>
        <v>4</v>
      </c>
      <c r="J1506" s="49">
        <f t="shared" si="539"/>
        <v>31</v>
      </c>
      <c r="K1506" s="7">
        <f t="shared" si="525"/>
        <v>1.0007207899999999</v>
      </c>
      <c r="L1506" s="7">
        <f t="shared" si="534"/>
        <v>1.2310264399999999</v>
      </c>
      <c r="M1506" s="7">
        <f t="shared" si="535"/>
        <v>1.2319137499999999</v>
      </c>
      <c r="N1506" s="6">
        <f t="shared" si="526"/>
        <v>12319.137500000001</v>
      </c>
      <c r="O1506" s="45">
        <v>0</v>
      </c>
      <c r="P1506" s="6">
        <v>0</v>
      </c>
      <c r="Q1506" s="6">
        <v>0</v>
      </c>
      <c r="R1506" s="2">
        <f t="shared" si="536"/>
        <v>5.0000000000000001E-3</v>
      </c>
      <c r="S1506" s="45">
        <f t="shared" si="537"/>
        <v>1393</v>
      </c>
      <c r="T1506" s="8">
        <f t="shared" si="527"/>
        <v>1.0194864450000001</v>
      </c>
      <c r="U1506" s="6">
        <f t="shared" si="528"/>
        <v>240.056195</v>
      </c>
      <c r="V1506" s="3" t="str">
        <f t="shared" si="540"/>
        <v>A=</v>
      </c>
      <c r="W1506" s="9">
        <f t="shared" si="540"/>
        <v>43286</v>
      </c>
    </row>
    <row r="1507" spans="1:23" x14ac:dyDescent="0.2">
      <c r="A1507" s="102">
        <f t="shared" si="529"/>
        <v>40918</v>
      </c>
      <c r="B1507" s="6">
        <f t="shared" si="523"/>
        <v>12561.630267999999</v>
      </c>
      <c r="C1507" s="6">
        <f t="shared" si="530"/>
        <v>10000</v>
      </c>
      <c r="D1507" s="6">
        <f t="shared" si="524"/>
        <v>12561.630267999999</v>
      </c>
      <c r="E1507" s="48">
        <f t="shared" si="531"/>
        <v>3403.73</v>
      </c>
      <c r="F1507" s="10">
        <f t="shared" si="532"/>
        <v>3422.79</v>
      </c>
      <c r="G1507" s="18">
        <f t="shared" si="520"/>
        <v>40914</v>
      </c>
      <c r="H1507" s="2">
        <f t="shared" si="541"/>
        <v>5.5997391097413196E-3</v>
      </c>
      <c r="I1507" s="1">
        <f t="shared" si="533"/>
        <v>5</v>
      </c>
      <c r="J1507" s="49">
        <f t="shared" si="539"/>
        <v>31</v>
      </c>
      <c r="K1507" s="7">
        <f t="shared" si="525"/>
        <v>1.0009010700000001</v>
      </c>
      <c r="L1507" s="7">
        <f t="shared" si="534"/>
        <v>1.2310264399999999</v>
      </c>
      <c r="M1507" s="7">
        <f t="shared" si="535"/>
        <v>1.2321356800000001</v>
      </c>
      <c r="N1507" s="6">
        <f t="shared" si="526"/>
        <v>12321.3568</v>
      </c>
      <c r="O1507" s="45">
        <v>0</v>
      </c>
      <c r="P1507" s="6">
        <v>0</v>
      </c>
      <c r="Q1507" s="6">
        <v>0</v>
      </c>
      <c r="R1507" s="2">
        <f t="shared" si="536"/>
        <v>5.0000000000000001E-3</v>
      </c>
      <c r="S1507" s="45">
        <f t="shared" si="537"/>
        <v>1394</v>
      </c>
      <c r="T1507" s="8">
        <f t="shared" si="527"/>
        <v>1.0195005690000001</v>
      </c>
      <c r="U1507" s="6">
        <f t="shared" si="528"/>
        <v>240.27346800000001</v>
      </c>
      <c r="V1507" s="3" t="str">
        <f t="shared" si="540"/>
        <v>A=</v>
      </c>
      <c r="W1507" s="9">
        <f t="shared" si="540"/>
        <v>43286</v>
      </c>
    </row>
    <row r="1508" spans="1:23" x14ac:dyDescent="0.2">
      <c r="A1508" s="102">
        <f t="shared" si="529"/>
        <v>40919</v>
      </c>
      <c r="B1508" s="6">
        <f t="shared" si="523"/>
        <v>12564.067209999999</v>
      </c>
      <c r="C1508" s="6">
        <f t="shared" si="530"/>
        <v>10000</v>
      </c>
      <c r="D1508" s="6">
        <f t="shared" si="524"/>
        <v>12564.067209999999</v>
      </c>
      <c r="E1508" s="48">
        <f t="shared" si="531"/>
        <v>3403.73</v>
      </c>
      <c r="F1508" s="10">
        <f t="shared" si="532"/>
        <v>3422.79</v>
      </c>
      <c r="G1508" s="18">
        <f t="shared" si="520"/>
        <v>40914</v>
      </c>
      <c r="H1508" s="2">
        <f t="shared" si="541"/>
        <v>5.5997391097413196E-3</v>
      </c>
      <c r="I1508" s="1">
        <f t="shared" si="533"/>
        <v>6</v>
      </c>
      <c r="J1508" s="49">
        <f t="shared" si="539"/>
        <v>31</v>
      </c>
      <c r="K1508" s="7">
        <f t="shared" si="525"/>
        <v>1.00108138</v>
      </c>
      <c r="L1508" s="7">
        <f t="shared" si="534"/>
        <v>1.2310264399999999</v>
      </c>
      <c r="M1508" s="7">
        <f t="shared" si="535"/>
        <v>1.23235764</v>
      </c>
      <c r="N1508" s="6">
        <f t="shared" si="526"/>
        <v>12323.5764</v>
      </c>
      <c r="O1508" s="45">
        <v>0</v>
      </c>
      <c r="P1508" s="6">
        <v>0</v>
      </c>
      <c r="Q1508" s="6">
        <v>0</v>
      </c>
      <c r="R1508" s="2">
        <f t="shared" si="536"/>
        <v>5.0000000000000001E-3</v>
      </c>
      <c r="S1508" s="45">
        <f t="shared" si="537"/>
        <v>1395</v>
      </c>
      <c r="T1508" s="8">
        <f t="shared" si="527"/>
        <v>1.0195146930000001</v>
      </c>
      <c r="U1508" s="6">
        <f t="shared" si="528"/>
        <v>240.49081000000001</v>
      </c>
      <c r="V1508" s="3" t="str">
        <f t="shared" si="540"/>
        <v>A=</v>
      </c>
      <c r="W1508" s="9">
        <f t="shared" si="540"/>
        <v>43286</v>
      </c>
    </row>
    <row r="1509" spans="1:23" x14ac:dyDescent="0.2">
      <c r="A1509" s="102">
        <f t="shared" si="529"/>
        <v>40920</v>
      </c>
      <c r="B1509" s="6">
        <f t="shared" si="523"/>
        <v>12566.504736000001</v>
      </c>
      <c r="C1509" s="6">
        <f t="shared" si="530"/>
        <v>10000</v>
      </c>
      <c r="D1509" s="6">
        <f t="shared" si="524"/>
        <v>12566.504736000001</v>
      </c>
      <c r="E1509" s="48">
        <f t="shared" si="531"/>
        <v>3403.73</v>
      </c>
      <c r="F1509" s="10">
        <f t="shared" si="532"/>
        <v>3422.79</v>
      </c>
      <c r="G1509" s="18">
        <f t="shared" si="520"/>
        <v>40914</v>
      </c>
      <c r="H1509" s="2">
        <f t="shared" si="541"/>
        <v>5.5997391097413196E-3</v>
      </c>
      <c r="I1509" s="1">
        <f t="shared" si="533"/>
        <v>7</v>
      </c>
      <c r="J1509" s="49">
        <f t="shared" si="539"/>
        <v>31</v>
      </c>
      <c r="K1509" s="7">
        <f t="shared" si="525"/>
        <v>1.00126172</v>
      </c>
      <c r="L1509" s="7">
        <f t="shared" si="534"/>
        <v>1.2310264399999999</v>
      </c>
      <c r="M1509" s="7">
        <f t="shared" si="535"/>
        <v>1.2325796499999999</v>
      </c>
      <c r="N1509" s="6">
        <f t="shared" si="526"/>
        <v>12325.7965</v>
      </c>
      <c r="O1509" s="45">
        <v>0</v>
      </c>
      <c r="P1509" s="6">
        <v>0</v>
      </c>
      <c r="Q1509" s="6">
        <v>0</v>
      </c>
      <c r="R1509" s="2">
        <f t="shared" si="536"/>
        <v>5.0000000000000001E-3</v>
      </c>
      <c r="S1509" s="45">
        <f t="shared" si="537"/>
        <v>1396</v>
      </c>
      <c r="T1509" s="8">
        <f t="shared" si="527"/>
        <v>1.0195288179999999</v>
      </c>
      <c r="U1509" s="6">
        <f t="shared" si="528"/>
        <v>240.708236</v>
      </c>
      <c r="V1509" s="3" t="str">
        <f t="shared" si="540"/>
        <v>A=</v>
      </c>
      <c r="W1509" s="9">
        <f t="shared" si="540"/>
        <v>43286</v>
      </c>
    </row>
    <row r="1510" spans="1:23" x14ac:dyDescent="0.2">
      <c r="A1510" s="102">
        <f t="shared" si="529"/>
        <v>40921</v>
      </c>
      <c r="B1510" s="6">
        <f t="shared" si="523"/>
        <v>12568.942733</v>
      </c>
      <c r="C1510" s="6">
        <f t="shared" si="530"/>
        <v>10000</v>
      </c>
      <c r="D1510" s="6">
        <f t="shared" si="524"/>
        <v>12568.942733</v>
      </c>
      <c r="E1510" s="48">
        <f t="shared" si="531"/>
        <v>3403.73</v>
      </c>
      <c r="F1510" s="10">
        <f t="shared" si="532"/>
        <v>3422.79</v>
      </c>
      <c r="G1510" s="18">
        <f t="shared" si="520"/>
        <v>40914</v>
      </c>
      <c r="H1510" s="2">
        <f t="shared" si="541"/>
        <v>5.5997391097413196E-3</v>
      </c>
      <c r="I1510" s="1">
        <f t="shared" si="533"/>
        <v>8</v>
      </c>
      <c r="J1510" s="49">
        <f t="shared" si="539"/>
        <v>31</v>
      </c>
      <c r="K1510" s="7">
        <f t="shared" si="525"/>
        <v>1.0014421</v>
      </c>
      <c r="L1510" s="7">
        <f t="shared" si="534"/>
        <v>1.2310264399999999</v>
      </c>
      <c r="M1510" s="7">
        <f t="shared" si="535"/>
        <v>1.2328017</v>
      </c>
      <c r="N1510" s="6">
        <f t="shared" si="526"/>
        <v>12328.017</v>
      </c>
      <c r="O1510" s="45">
        <v>0</v>
      </c>
      <c r="P1510" s="6">
        <v>0</v>
      </c>
      <c r="Q1510" s="6">
        <v>0</v>
      </c>
      <c r="R1510" s="2">
        <f t="shared" si="536"/>
        <v>5.0000000000000001E-3</v>
      </c>
      <c r="S1510" s="45">
        <f t="shared" si="537"/>
        <v>1397</v>
      </c>
      <c r="T1510" s="8">
        <f t="shared" si="527"/>
        <v>1.019542943</v>
      </c>
      <c r="U1510" s="6">
        <f t="shared" si="528"/>
        <v>240.92573300000001</v>
      </c>
      <c r="V1510" s="3" t="str">
        <f t="shared" si="540"/>
        <v>A=</v>
      </c>
      <c r="W1510" s="9">
        <f t="shared" si="540"/>
        <v>43286</v>
      </c>
    </row>
    <row r="1511" spans="1:23" x14ac:dyDescent="0.2">
      <c r="A1511" s="102">
        <f t="shared" si="529"/>
        <v>40922</v>
      </c>
      <c r="B1511" s="6">
        <f t="shared" si="523"/>
        <v>12571.381201</v>
      </c>
      <c r="C1511" s="6">
        <f t="shared" si="530"/>
        <v>10000</v>
      </c>
      <c r="D1511" s="6">
        <f t="shared" si="524"/>
        <v>12571.381201</v>
      </c>
      <c r="E1511" s="48">
        <f t="shared" si="531"/>
        <v>3403.73</v>
      </c>
      <c r="F1511" s="10">
        <f t="shared" si="532"/>
        <v>3422.79</v>
      </c>
      <c r="G1511" s="18">
        <f t="shared" si="520"/>
        <v>40914</v>
      </c>
      <c r="H1511" s="2">
        <f t="shared" si="541"/>
        <v>5.5997391097413196E-3</v>
      </c>
      <c r="I1511" s="1">
        <f t="shared" si="533"/>
        <v>9</v>
      </c>
      <c r="J1511" s="49">
        <f t="shared" si="539"/>
        <v>31</v>
      </c>
      <c r="K1511" s="7">
        <f t="shared" si="525"/>
        <v>1.00162251</v>
      </c>
      <c r="L1511" s="7">
        <f t="shared" si="534"/>
        <v>1.2310264399999999</v>
      </c>
      <c r="M1511" s="7">
        <f t="shared" si="535"/>
        <v>1.2330237900000001</v>
      </c>
      <c r="N1511" s="6">
        <f t="shared" si="526"/>
        <v>12330.2379</v>
      </c>
      <c r="O1511" s="45">
        <v>0</v>
      </c>
      <c r="P1511" s="6">
        <v>0</v>
      </c>
      <c r="Q1511" s="6">
        <v>0</v>
      </c>
      <c r="R1511" s="2">
        <f t="shared" si="536"/>
        <v>5.0000000000000001E-3</v>
      </c>
      <c r="S1511" s="45">
        <f t="shared" si="537"/>
        <v>1398</v>
      </c>
      <c r="T1511" s="8">
        <f t="shared" si="527"/>
        <v>1.0195570679999999</v>
      </c>
      <c r="U1511" s="6">
        <f t="shared" si="528"/>
        <v>241.14330100000001</v>
      </c>
      <c r="V1511" s="3" t="str">
        <f t="shared" si="540"/>
        <v>A=</v>
      </c>
      <c r="W1511" s="9">
        <f t="shared" si="540"/>
        <v>43286</v>
      </c>
    </row>
    <row r="1512" spans="1:23" x14ac:dyDescent="0.2">
      <c r="A1512" s="102">
        <f t="shared" si="529"/>
        <v>40923</v>
      </c>
      <c r="B1512" s="6">
        <f t="shared" si="523"/>
        <v>12573.820049</v>
      </c>
      <c r="C1512" s="6">
        <f t="shared" si="530"/>
        <v>10000</v>
      </c>
      <c r="D1512" s="6">
        <f t="shared" si="524"/>
        <v>12573.820049</v>
      </c>
      <c r="E1512" s="48">
        <f t="shared" si="531"/>
        <v>3403.73</v>
      </c>
      <c r="F1512" s="10">
        <f t="shared" si="532"/>
        <v>3422.79</v>
      </c>
      <c r="G1512" s="18">
        <f t="shared" si="520"/>
        <v>40914</v>
      </c>
      <c r="H1512" s="2">
        <f t="shared" si="541"/>
        <v>5.5997391097413196E-3</v>
      </c>
      <c r="I1512" s="1">
        <f t="shared" si="533"/>
        <v>10</v>
      </c>
      <c r="J1512" s="49">
        <f t="shared" si="539"/>
        <v>31</v>
      </c>
      <c r="K1512" s="7">
        <f t="shared" si="525"/>
        <v>1.0018029500000001</v>
      </c>
      <c r="L1512" s="7">
        <f t="shared" si="534"/>
        <v>1.2310264399999999</v>
      </c>
      <c r="M1512" s="7">
        <f t="shared" si="535"/>
        <v>1.2332459099999999</v>
      </c>
      <c r="N1512" s="6">
        <f t="shared" si="526"/>
        <v>12332.4591</v>
      </c>
      <c r="O1512" s="45">
        <v>0</v>
      </c>
      <c r="P1512" s="6">
        <v>0</v>
      </c>
      <c r="Q1512" s="6">
        <v>0</v>
      </c>
      <c r="R1512" s="2">
        <f t="shared" si="536"/>
        <v>5.0000000000000001E-3</v>
      </c>
      <c r="S1512" s="45">
        <f t="shared" si="537"/>
        <v>1399</v>
      </c>
      <c r="T1512" s="8">
        <f t="shared" si="527"/>
        <v>1.0195711940000001</v>
      </c>
      <c r="U1512" s="6">
        <f t="shared" si="528"/>
        <v>241.36094900000001</v>
      </c>
      <c r="V1512" s="3" t="str">
        <f t="shared" si="540"/>
        <v>A=</v>
      </c>
      <c r="W1512" s="9">
        <f t="shared" si="540"/>
        <v>43286</v>
      </c>
    </row>
    <row r="1513" spans="1:23" x14ac:dyDescent="0.2">
      <c r="A1513" s="102">
        <f t="shared" si="529"/>
        <v>40924</v>
      </c>
      <c r="B1513" s="6">
        <f t="shared" si="523"/>
        <v>12576.259458</v>
      </c>
      <c r="C1513" s="6">
        <f t="shared" si="530"/>
        <v>10000</v>
      </c>
      <c r="D1513" s="6">
        <f t="shared" si="524"/>
        <v>12576.259458</v>
      </c>
      <c r="E1513" s="48">
        <f t="shared" si="531"/>
        <v>3403.73</v>
      </c>
      <c r="F1513" s="10">
        <f t="shared" si="532"/>
        <v>3422.79</v>
      </c>
      <c r="G1513" s="18">
        <f t="shared" si="520"/>
        <v>40914</v>
      </c>
      <c r="H1513" s="2">
        <f t="shared" si="541"/>
        <v>5.5997391097413196E-3</v>
      </c>
      <c r="I1513" s="1">
        <f t="shared" si="533"/>
        <v>11</v>
      </c>
      <c r="J1513" s="49">
        <f t="shared" si="539"/>
        <v>31</v>
      </c>
      <c r="K1513" s="7">
        <f t="shared" si="525"/>
        <v>1.00198342</v>
      </c>
      <c r="L1513" s="7">
        <f t="shared" si="534"/>
        <v>1.2310264399999999</v>
      </c>
      <c r="M1513" s="7">
        <f t="shared" si="535"/>
        <v>1.23346808</v>
      </c>
      <c r="N1513" s="6">
        <f t="shared" si="526"/>
        <v>12334.6808</v>
      </c>
      <c r="O1513" s="45">
        <v>0</v>
      </c>
      <c r="P1513" s="6">
        <v>0</v>
      </c>
      <c r="Q1513" s="6">
        <v>0</v>
      </c>
      <c r="R1513" s="2">
        <f t="shared" si="536"/>
        <v>5.0000000000000001E-3</v>
      </c>
      <c r="S1513" s="45">
        <f t="shared" si="537"/>
        <v>1400</v>
      </c>
      <c r="T1513" s="8">
        <f t="shared" si="527"/>
        <v>1.0195853189999999</v>
      </c>
      <c r="U1513" s="6">
        <f t="shared" si="528"/>
        <v>241.57865799999999</v>
      </c>
      <c r="V1513" s="3" t="str">
        <f t="shared" si="540"/>
        <v>A=</v>
      </c>
      <c r="W1513" s="9">
        <f t="shared" si="540"/>
        <v>43286</v>
      </c>
    </row>
    <row r="1514" spans="1:23" x14ac:dyDescent="0.2">
      <c r="A1514" s="102">
        <f t="shared" si="529"/>
        <v>40925</v>
      </c>
      <c r="B1514" s="6">
        <f t="shared" si="523"/>
        <v>12578.699348999999</v>
      </c>
      <c r="C1514" s="6">
        <f t="shared" si="530"/>
        <v>10000</v>
      </c>
      <c r="D1514" s="6">
        <f t="shared" si="524"/>
        <v>12578.699348999999</v>
      </c>
      <c r="E1514" s="48">
        <f t="shared" si="531"/>
        <v>3403.73</v>
      </c>
      <c r="F1514" s="10">
        <f t="shared" si="532"/>
        <v>3422.79</v>
      </c>
      <c r="G1514" s="18">
        <f t="shared" ref="G1514:G1577" si="542">IF(F1514&lt;&gt;F1513,A1514,G1513)</f>
        <v>40914</v>
      </c>
      <c r="H1514" s="2">
        <f t="shared" si="541"/>
        <v>5.5997391097413196E-3</v>
      </c>
      <c r="I1514" s="1">
        <f t="shared" si="533"/>
        <v>12</v>
      </c>
      <c r="J1514" s="49">
        <f t="shared" si="539"/>
        <v>31</v>
      </c>
      <c r="K1514" s="7">
        <f t="shared" si="525"/>
        <v>1.00216393</v>
      </c>
      <c r="L1514" s="7">
        <f t="shared" si="534"/>
        <v>1.2310264399999999</v>
      </c>
      <c r="M1514" s="7">
        <f t="shared" si="535"/>
        <v>1.23369029</v>
      </c>
      <c r="N1514" s="6">
        <f t="shared" si="526"/>
        <v>12336.902899999999</v>
      </c>
      <c r="O1514" s="45">
        <v>0</v>
      </c>
      <c r="P1514" s="6">
        <v>0</v>
      </c>
      <c r="Q1514" s="6">
        <v>0</v>
      </c>
      <c r="R1514" s="2">
        <f t="shared" si="536"/>
        <v>5.0000000000000001E-3</v>
      </c>
      <c r="S1514" s="45">
        <f t="shared" si="537"/>
        <v>1401</v>
      </c>
      <c r="T1514" s="8">
        <f t="shared" si="527"/>
        <v>1.0195994450000001</v>
      </c>
      <c r="U1514" s="6">
        <f t="shared" si="528"/>
        <v>241.796449</v>
      </c>
      <c r="V1514" s="3" t="str">
        <f t="shared" si="540"/>
        <v>A=</v>
      </c>
      <c r="W1514" s="9">
        <f t="shared" si="540"/>
        <v>43286</v>
      </c>
    </row>
    <row r="1515" spans="1:23" x14ac:dyDescent="0.2">
      <c r="A1515" s="102">
        <f t="shared" si="529"/>
        <v>40926</v>
      </c>
      <c r="B1515" s="6">
        <f t="shared" si="523"/>
        <v>12581.139712</v>
      </c>
      <c r="C1515" s="6">
        <f t="shared" si="530"/>
        <v>10000</v>
      </c>
      <c r="D1515" s="6">
        <f t="shared" si="524"/>
        <v>12581.139712</v>
      </c>
      <c r="E1515" s="48">
        <f t="shared" si="531"/>
        <v>3403.73</v>
      </c>
      <c r="F1515" s="10">
        <f t="shared" si="532"/>
        <v>3422.79</v>
      </c>
      <c r="G1515" s="18">
        <f t="shared" si="542"/>
        <v>40914</v>
      </c>
      <c r="H1515" s="2">
        <f t="shared" si="541"/>
        <v>5.5997391097413196E-3</v>
      </c>
      <c r="I1515" s="1">
        <f t="shared" si="533"/>
        <v>13</v>
      </c>
      <c r="J1515" s="49">
        <f t="shared" si="539"/>
        <v>31</v>
      </c>
      <c r="K1515" s="7">
        <f t="shared" si="525"/>
        <v>1.0023444699999999</v>
      </c>
      <c r="L1515" s="7">
        <f t="shared" si="534"/>
        <v>1.2310264399999999</v>
      </c>
      <c r="M1515" s="7">
        <f t="shared" si="535"/>
        <v>1.2339125399999999</v>
      </c>
      <c r="N1515" s="6">
        <f t="shared" si="526"/>
        <v>12339.125400000001</v>
      </c>
      <c r="O1515" s="45">
        <v>0</v>
      </c>
      <c r="P1515" s="6">
        <v>0</v>
      </c>
      <c r="Q1515" s="6">
        <v>0</v>
      </c>
      <c r="R1515" s="2">
        <f t="shared" si="536"/>
        <v>5.0000000000000001E-3</v>
      </c>
      <c r="S1515" s="45">
        <f t="shared" si="537"/>
        <v>1402</v>
      </c>
      <c r="T1515" s="8">
        <f t="shared" si="527"/>
        <v>1.0196135710000001</v>
      </c>
      <c r="U1515" s="6">
        <f t="shared" si="528"/>
        <v>242.01431199999999</v>
      </c>
      <c r="V1515" s="3" t="str">
        <f t="shared" ref="V1515:W1530" si="543">V1514</f>
        <v>A=</v>
      </c>
      <c r="W1515" s="9">
        <f t="shared" si="543"/>
        <v>43286</v>
      </c>
    </row>
    <row r="1516" spans="1:23" x14ac:dyDescent="0.2">
      <c r="A1516" s="102">
        <f t="shared" si="529"/>
        <v>40927</v>
      </c>
      <c r="B1516" s="6">
        <f t="shared" si="523"/>
        <v>12583.580544999999</v>
      </c>
      <c r="C1516" s="6">
        <f t="shared" si="530"/>
        <v>10000</v>
      </c>
      <c r="D1516" s="6">
        <f t="shared" si="524"/>
        <v>12583.580544999999</v>
      </c>
      <c r="E1516" s="48">
        <f t="shared" si="531"/>
        <v>3403.73</v>
      </c>
      <c r="F1516" s="10">
        <f t="shared" si="532"/>
        <v>3422.79</v>
      </c>
      <c r="G1516" s="18">
        <f t="shared" si="542"/>
        <v>40914</v>
      </c>
      <c r="H1516" s="2">
        <f t="shared" si="541"/>
        <v>5.5997391097413196E-3</v>
      </c>
      <c r="I1516" s="1">
        <f t="shared" si="533"/>
        <v>14</v>
      </c>
      <c r="J1516" s="49">
        <f t="shared" si="539"/>
        <v>31</v>
      </c>
      <c r="K1516" s="7">
        <f t="shared" si="525"/>
        <v>1.0025250400000001</v>
      </c>
      <c r="L1516" s="7">
        <f t="shared" si="534"/>
        <v>1.2310264399999999</v>
      </c>
      <c r="M1516" s="7">
        <f t="shared" si="535"/>
        <v>1.2341348299999999</v>
      </c>
      <c r="N1516" s="6">
        <f t="shared" si="526"/>
        <v>12341.3483</v>
      </c>
      <c r="O1516" s="45">
        <v>0</v>
      </c>
      <c r="P1516" s="6">
        <v>0</v>
      </c>
      <c r="Q1516" s="6">
        <v>0</v>
      </c>
      <c r="R1516" s="2">
        <f t="shared" si="536"/>
        <v>5.0000000000000001E-3</v>
      </c>
      <c r="S1516" s="45">
        <f t="shared" si="537"/>
        <v>1403</v>
      </c>
      <c r="T1516" s="8">
        <f t="shared" si="527"/>
        <v>1.019627697</v>
      </c>
      <c r="U1516" s="6">
        <f t="shared" si="528"/>
        <v>242.23224500000001</v>
      </c>
      <c r="V1516" s="3" t="str">
        <f t="shared" si="543"/>
        <v>A=</v>
      </c>
      <c r="W1516" s="9">
        <f t="shared" si="543"/>
        <v>43286</v>
      </c>
    </row>
    <row r="1517" spans="1:23" x14ac:dyDescent="0.2">
      <c r="A1517" s="102">
        <f t="shared" si="529"/>
        <v>40928</v>
      </c>
      <c r="B1517" s="6">
        <f t="shared" si="523"/>
        <v>12586.021746</v>
      </c>
      <c r="C1517" s="6">
        <f t="shared" si="530"/>
        <v>10000</v>
      </c>
      <c r="D1517" s="6">
        <f t="shared" si="524"/>
        <v>12586.021746</v>
      </c>
      <c r="E1517" s="48">
        <f t="shared" si="531"/>
        <v>3403.73</v>
      </c>
      <c r="F1517" s="10">
        <f t="shared" si="532"/>
        <v>3422.79</v>
      </c>
      <c r="G1517" s="18">
        <f t="shared" si="542"/>
        <v>40914</v>
      </c>
      <c r="H1517" s="2">
        <f t="shared" si="541"/>
        <v>5.5997391097413196E-3</v>
      </c>
      <c r="I1517" s="1">
        <f t="shared" si="533"/>
        <v>15</v>
      </c>
      <c r="J1517" s="49">
        <f t="shared" si="539"/>
        <v>31</v>
      </c>
      <c r="K1517" s="7">
        <f t="shared" si="525"/>
        <v>1.0027056400000001</v>
      </c>
      <c r="L1517" s="7">
        <f t="shared" si="534"/>
        <v>1.2310264399999999</v>
      </c>
      <c r="M1517" s="7">
        <f t="shared" si="535"/>
        <v>1.2343571499999999</v>
      </c>
      <c r="N1517" s="6">
        <f t="shared" si="526"/>
        <v>12343.5715</v>
      </c>
      <c r="O1517" s="45">
        <v>0</v>
      </c>
      <c r="P1517" s="6">
        <v>0</v>
      </c>
      <c r="Q1517" s="6">
        <v>0</v>
      </c>
      <c r="R1517" s="2">
        <f t="shared" si="536"/>
        <v>5.0000000000000001E-3</v>
      </c>
      <c r="S1517" s="45">
        <f t="shared" si="537"/>
        <v>1404</v>
      </c>
      <c r="T1517" s="8">
        <f t="shared" si="527"/>
        <v>1.0196418229999999</v>
      </c>
      <c r="U1517" s="6">
        <f t="shared" si="528"/>
        <v>242.45024599999999</v>
      </c>
      <c r="V1517" s="3" t="str">
        <f t="shared" si="543"/>
        <v>A=</v>
      </c>
      <c r="W1517" s="9">
        <f t="shared" si="543"/>
        <v>43286</v>
      </c>
    </row>
    <row r="1518" spans="1:23" x14ac:dyDescent="0.2">
      <c r="A1518" s="102">
        <f t="shared" si="529"/>
        <v>40929</v>
      </c>
      <c r="B1518" s="6">
        <f t="shared" si="523"/>
        <v>12588.463533</v>
      </c>
      <c r="C1518" s="6">
        <f t="shared" si="530"/>
        <v>10000</v>
      </c>
      <c r="D1518" s="6">
        <f t="shared" si="524"/>
        <v>12588.463533</v>
      </c>
      <c r="E1518" s="48">
        <f t="shared" si="531"/>
        <v>3403.73</v>
      </c>
      <c r="F1518" s="10">
        <f t="shared" si="532"/>
        <v>3422.79</v>
      </c>
      <c r="G1518" s="18">
        <f t="shared" si="542"/>
        <v>40914</v>
      </c>
      <c r="H1518" s="2">
        <f t="shared" si="541"/>
        <v>5.5997391097413196E-3</v>
      </c>
      <c r="I1518" s="1">
        <f t="shared" si="533"/>
        <v>16</v>
      </c>
      <c r="J1518" s="49">
        <f t="shared" si="539"/>
        <v>31</v>
      </c>
      <c r="K1518" s="7">
        <f t="shared" si="525"/>
        <v>1.00288628</v>
      </c>
      <c r="L1518" s="7">
        <f t="shared" si="534"/>
        <v>1.2310264399999999</v>
      </c>
      <c r="M1518" s="7">
        <f t="shared" si="535"/>
        <v>1.23457952</v>
      </c>
      <c r="N1518" s="6">
        <f t="shared" si="526"/>
        <v>12345.7952</v>
      </c>
      <c r="O1518" s="45">
        <v>0</v>
      </c>
      <c r="P1518" s="6">
        <v>0</v>
      </c>
      <c r="Q1518" s="6">
        <v>0</v>
      </c>
      <c r="R1518" s="2">
        <f t="shared" si="536"/>
        <v>5.0000000000000001E-3</v>
      </c>
      <c r="S1518" s="45">
        <f t="shared" si="537"/>
        <v>1405</v>
      </c>
      <c r="T1518" s="8">
        <f t="shared" si="527"/>
        <v>1.01965595</v>
      </c>
      <c r="U1518" s="6">
        <f t="shared" si="528"/>
        <v>242.66833299999999</v>
      </c>
      <c r="V1518" s="3" t="str">
        <f t="shared" si="543"/>
        <v>A=</v>
      </c>
      <c r="W1518" s="9">
        <f t="shared" si="543"/>
        <v>43286</v>
      </c>
    </row>
    <row r="1519" spans="1:23" x14ac:dyDescent="0.2">
      <c r="A1519" s="102">
        <f t="shared" si="529"/>
        <v>40930</v>
      </c>
      <c r="B1519" s="6">
        <f t="shared" si="523"/>
        <v>12590.905778</v>
      </c>
      <c r="C1519" s="6">
        <f t="shared" si="530"/>
        <v>10000</v>
      </c>
      <c r="D1519" s="6">
        <f t="shared" si="524"/>
        <v>12590.905778</v>
      </c>
      <c r="E1519" s="48">
        <f t="shared" si="531"/>
        <v>3403.73</v>
      </c>
      <c r="F1519" s="10">
        <f t="shared" si="532"/>
        <v>3422.79</v>
      </c>
      <c r="G1519" s="18">
        <f t="shared" si="542"/>
        <v>40914</v>
      </c>
      <c r="H1519" s="2">
        <f t="shared" si="541"/>
        <v>5.5997391097413196E-3</v>
      </c>
      <c r="I1519" s="1">
        <f t="shared" si="533"/>
        <v>17</v>
      </c>
      <c r="J1519" s="49">
        <f t="shared" si="539"/>
        <v>31</v>
      </c>
      <c r="K1519" s="7">
        <f t="shared" si="525"/>
        <v>1.00306695</v>
      </c>
      <c r="L1519" s="7">
        <f t="shared" si="534"/>
        <v>1.2310264399999999</v>
      </c>
      <c r="M1519" s="7">
        <f t="shared" si="535"/>
        <v>1.2348019299999999</v>
      </c>
      <c r="N1519" s="6">
        <f t="shared" si="526"/>
        <v>12348.0193</v>
      </c>
      <c r="O1519" s="45">
        <v>0</v>
      </c>
      <c r="P1519" s="6">
        <v>0</v>
      </c>
      <c r="Q1519" s="6">
        <v>0</v>
      </c>
      <c r="R1519" s="2">
        <f t="shared" si="536"/>
        <v>5.0000000000000001E-3</v>
      </c>
      <c r="S1519" s="45">
        <f t="shared" si="537"/>
        <v>1406</v>
      </c>
      <c r="T1519" s="8">
        <f t="shared" si="527"/>
        <v>1.0196700759999999</v>
      </c>
      <c r="U1519" s="6">
        <f t="shared" si="528"/>
        <v>242.88647800000001</v>
      </c>
      <c r="V1519" s="3" t="str">
        <f t="shared" si="543"/>
        <v>A=</v>
      </c>
      <c r="W1519" s="9">
        <f t="shared" si="543"/>
        <v>43286</v>
      </c>
    </row>
    <row r="1520" spans="1:23" x14ac:dyDescent="0.2">
      <c r="A1520" s="102">
        <f t="shared" si="529"/>
        <v>40931</v>
      </c>
      <c r="B1520" s="6">
        <f t="shared" si="523"/>
        <v>12593.348506</v>
      </c>
      <c r="C1520" s="6">
        <f t="shared" si="530"/>
        <v>10000</v>
      </c>
      <c r="D1520" s="6">
        <f t="shared" si="524"/>
        <v>12593.348506</v>
      </c>
      <c r="E1520" s="48">
        <f t="shared" si="531"/>
        <v>3403.73</v>
      </c>
      <c r="F1520" s="10">
        <f t="shared" si="532"/>
        <v>3422.79</v>
      </c>
      <c r="G1520" s="18">
        <f t="shared" si="542"/>
        <v>40914</v>
      </c>
      <c r="H1520" s="2">
        <f t="shared" si="541"/>
        <v>5.5997391097413196E-3</v>
      </c>
      <c r="I1520" s="1">
        <f t="shared" si="533"/>
        <v>18</v>
      </c>
      <c r="J1520" s="49">
        <f t="shared" si="539"/>
        <v>31</v>
      </c>
      <c r="K1520" s="7">
        <f t="shared" si="525"/>
        <v>1.00324765</v>
      </c>
      <c r="L1520" s="7">
        <f t="shared" si="534"/>
        <v>1.2310264399999999</v>
      </c>
      <c r="M1520" s="7">
        <f t="shared" si="535"/>
        <v>1.23502438</v>
      </c>
      <c r="N1520" s="6">
        <f t="shared" si="526"/>
        <v>12350.2438</v>
      </c>
      <c r="O1520" s="45">
        <v>0</v>
      </c>
      <c r="P1520" s="6">
        <v>0</v>
      </c>
      <c r="Q1520" s="6">
        <v>0</v>
      </c>
      <c r="R1520" s="2">
        <f t="shared" si="536"/>
        <v>5.0000000000000001E-3</v>
      </c>
      <c r="S1520" s="45">
        <f t="shared" si="537"/>
        <v>1407</v>
      </c>
      <c r="T1520" s="8">
        <f t="shared" si="527"/>
        <v>1.019684203</v>
      </c>
      <c r="U1520" s="6">
        <f t="shared" si="528"/>
        <v>243.10470599999999</v>
      </c>
      <c r="V1520" s="3" t="str">
        <f t="shared" si="543"/>
        <v>A=</v>
      </c>
      <c r="W1520" s="9">
        <f t="shared" si="543"/>
        <v>43286</v>
      </c>
    </row>
    <row r="1521" spans="1:23" x14ac:dyDescent="0.2">
      <c r="A1521" s="102">
        <f t="shared" si="529"/>
        <v>40932</v>
      </c>
      <c r="B1521" s="6">
        <f t="shared" si="523"/>
        <v>12595.791601999999</v>
      </c>
      <c r="C1521" s="6">
        <f t="shared" si="530"/>
        <v>10000</v>
      </c>
      <c r="D1521" s="6">
        <f t="shared" si="524"/>
        <v>12595.791601999999</v>
      </c>
      <c r="E1521" s="48">
        <f t="shared" si="531"/>
        <v>3403.73</v>
      </c>
      <c r="F1521" s="10">
        <f t="shared" si="532"/>
        <v>3422.79</v>
      </c>
      <c r="G1521" s="18">
        <f t="shared" si="542"/>
        <v>40914</v>
      </c>
      <c r="H1521" s="2">
        <f t="shared" si="541"/>
        <v>5.5997391097413196E-3</v>
      </c>
      <c r="I1521" s="1">
        <f t="shared" si="533"/>
        <v>19</v>
      </c>
      <c r="J1521" s="49">
        <f t="shared" si="539"/>
        <v>31</v>
      </c>
      <c r="K1521" s="7">
        <f t="shared" si="525"/>
        <v>1.0034283799999999</v>
      </c>
      <c r="L1521" s="7">
        <f t="shared" si="534"/>
        <v>1.2310264399999999</v>
      </c>
      <c r="M1521" s="7">
        <f t="shared" si="535"/>
        <v>1.2352468599999999</v>
      </c>
      <c r="N1521" s="6">
        <f t="shared" si="526"/>
        <v>12352.4686</v>
      </c>
      <c r="O1521" s="45">
        <v>0</v>
      </c>
      <c r="P1521" s="6">
        <v>0</v>
      </c>
      <c r="Q1521" s="6">
        <v>0</v>
      </c>
      <c r="R1521" s="2">
        <f t="shared" si="536"/>
        <v>5.0000000000000001E-3</v>
      </c>
      <c r="S1521" s="45">
        <f t="shared" si="537"/>
        <v>1408</v>
      </c>
      <c r="T1521" s="8">
        <f t="shared" si="527"/>
        <v>1.01969833</v>
      </c>
      <c r="U1521" s="6">
        <f t="shared" si="528"/>
        <v>243.323002</v>
      </c>
      <c r="V1521" s="3" t="str">
        <f t="shared" si="543"/>
        <v>A=</v>
      </c>
      <c r="W1521" s="9">
        <f t="shared" si="543"/>
        <v>43286</v>
      </c>
    </row>
    <row r="1522" spans="1:23" x14ac:dyDescent="0.2">
      <c r="A1522" s="102">
        <f t="shared" si="529"/>
        <v>40933</v>
      </c>
      <c r="B1522" s="6">
        <f t="shared" si="523"/>
        <v>12598.235284</v>
      </c>
      <c r="C1522" s="6">
        <f t="shared" si="530"/>
        <v>10000</v>
      </c>
      <c r="D1522" s="6">
        <f t="shared" si="524"/>
        <v>12598.235284</v>
      </c>
      <c r="E1522" s="48">
        <f t="shared" si="531"/>
        <v>3403.73</v>
      </c>
      <c r="F1522" s="10">
        <f t="shared" si="532"/>
        <v>3422.79</v>
      </c>
      <c r="G1522" s="18">
        <f t="shared" si="542"/>
        <v>40914</v>
      </c>
      <c r="H1522" s="2">
        <f t="shared" si="541"/>
        <v>5.5997391097413196E-3</v>
      </c>
      <c r="I1522" s="1">
        <f t="shared" si="533"/>
        <v>20</v>
      </c>
      <c r="J1522" s="49">
        <f t="shared" si="539"/>
        <v>31</v>
      </c>
      <c r="K1522" s="7">
        <f t="shared" si="525"/>
        <v>1.0036091499999999</v>
      </c>
      <c r="L1522" s="7">
        <f t="shared" si="534"/>
        <v>1.2310264399999999</v>
      </c>
      <c r="M1522" s="7">
        <f t="shared" si="535"/>
        <v>1.23546939</v>
      </c>
      <c r="N1522" s="6">
        <f t="shared" si="526"/>
        <v>12354.6939</v>
      </c>
      <c r="O1522" s="45">
        <v>0</v>
      </c>
      <c r="P1522" s="6">
        <v>0</v>
      </c>
      <c r="Q1522" s="6">
        <v>0</v>
      </c>
      <c r="R1522" s="2">
        <f t="shared" si="536"/>
        <v>5.0000000000000001E-3</v>
      </c>
      <c r="S1522" s="45">
        <f t="shared" si="537"/>
        <v>1409</v>
      </c>
      <c r="T1522" s="8">
        <f t="shared" si="527"/>
        <v>1.0197124580000001</v>
      </c>
      <c r="U1522" s="6">
        <f t="shared" si="528"/>
        <v>243.54138399999999</v>
      </c>
      <c r="V1522" s="3" t="str">
        <f t="shared" si="543"/>
        <v>A=</v>
      </c>
      <c r="W1522" s="9">
        <f t="shared" si="543"/>
        <v>43286</v>
      </c>
    </row>
    <row r="1523" spans="1:23" x14ac:dyDescent="0.2">
      <c r="A1523" s="102">
        <f t="shared" si="529"/>
        <v>40934</v>
      </c>
      <c r="B1523" s="6">
        <f t="shared" si="523"/>
        <v>12600.679424</v>
      </c>
      <c r="C1523" s="6">
        <f t="shared" si="530"/>
        <v>10000</v>
      </c>
      <c r="D1523" s="6">
        <f t="shared" si="524"/>
        <v>12600.679424</v>
      </c>
      <c r="E1523" s="48">
        <f t="shared" si="531"/>
        <v>3403.73</v>
      </c>
      <c r="F1523" s="10">
        <f t="shared" si="532"/>
        <v>3422.79</v>
      </c>
      <c r="G1523" s="18">
        <f t="shared" si="542"/>
        <v>40914</v>
      </c>
      <c r="H1523" s="2">
        <f t="shared" si="541"/>
        <v>5.5997391097413196E-3</v>
      </c>
      <c r="I1523" s="1">
        <f t="shared" si="533"/>
        <v>21</v>
      </c>
      <c r="J1523" s="49">
        <f t="shared" si="539"/>
        <v>31</v>
      </c>
      <c r="K1523" s="7">
        <f t="shared" si="525"/>
        <v>1.00378995</v>
      </c>
      <c r="L1523" s="7">
        <f t="shared" si="534"/>
        <v>1.2310264399999999</v>
      </c>
      <c r="M1523" s="7">
        <f t="shared" si="535"/>
        <v>1.23569196</v>
      </c>
      <c r="N1523" s="6">
        <f t="shared" si="526"/>
        <v>12356.919599999999</v>
      </c>
      <c r="O1523" s="45">
        <v>0</v>
      </c>
      <c r="P1523" s="6">
        <v>0</v>
      </c>
      <c r="Q1523" s="6">
        <v>0</v>
      </c>
      <c r="R1523" s="2">
        <f t="shared" si="536"/>
        <v>5.0000000000000001E-3</v>
      </c>
      <c r="S1523" s="45">
        <f t="shared" si="537"/>
        <v>1410</v>
      </c>
      <c r="T1523" s="8">
        <f t="shared" si="527"/>
        <v>1.0197265849999999</v>
      </c>
      <c r="U1523" s="6">
        <f t="shared" si="528"/>
        <v>243.75982400000001</v>
      </c>
      <c r="V1523" s="3" t="str">
        <f t="shared" si="543"/>
        <v>A=</v>
      </c>
      <c r="W1523" s="9">
        <f t="shared" si="543"/>
        <v>43286</v>
      </c>
    </row>
    <row r="1524" spans="1:23" x14ac:dyDescent="0.2">
      <c r="A1524" s="102">
        <f t="shared" si="529"/>
        <v>40935</v>
      </c>
      <c r="B1524" s="6">
        <f t="shared" si="523"/>
        <v>12603.124048</v>
      </c>
      <c r="C1524" s="6">
        <f t="shared" si="530"/>
        <v>10000</v>
      </c>
      <c r="D1524" s="6">
        <f t="shared" si="524"/>
        <v>12603.124048</v>
      </c>
      <c r="E1524" s="48">
        <f t="shared" si="531"/>
        <v>3403.73</v>
      </c>
      <c r="F1524" s="10">
        <f t="shared" si="532"/>
        <v>3422.79</v>
      </c>
      <c r="G1524" s="18">
        <f t="shared" si="542"/>
        <v>40914</v>
      </c>
      <c r="H1524" s="2">
        <f t="shared" si="541"/>
        <v>5.5997391097413196E-3</v>
      </c>
      <c r="I1524" s="1">
        <f t="shared" si="533"/>
        <v>22</v>
      </c>
      <c r="J1524" s="49">
        <f t="shared" si="539"/>
        <v>31</v>
      </c>
      <c r="K1524" s="7">
        <f t="shared" si="525"/>
        <v>1.00397078</v>
      </c>
      <c r="L1524" s="7">
        <f t="shared" si="534"/>
        <v>1.2310264399999999</v>
      </c>
      <c r="M1524" s="7">
        <f t="shared" si="535"/>
        <v>1.23591457</v>
      </c>
      <c r="N1524" s="6">
        <f t="shared" si="526"/>
        <v>12359.145699999999</v>
      </c>
      <c r="O1524" s="45">
        <v>0</v>
      </c>
      <c r="P1524" s="6">
        <v>0</v>
      </c>
      <c r="Q1524" s="6">
        <v>0</v>
      </c>
      <c r="R1524" s="2">
        <f t="shared" si="536"/>
        <v>5.0000000000000001E-3</v>
      </c>
      <c r="S1524" s="45">
        <f t="shared" si="537"/>
        <v>1411</v>
      </c>
      <c r="T1524" s="8">
        <f t="shared" si="527"/>
        <v>1.019740713</v>
      </c>
      <c r="U1524" s="6">
        <f t="shared" si="528"/>
        <v>243.97834800000001</v>
      </c>
      <c r="V1524" s="3" t="str">
        <f t="shared" si="543"/>
        <v>A=</v>
      </c>
      <c r="W1524" s="9">
        <f t="shared" si="543"/>
        <v>43286</v>
      </c>
    </row>
    <row r="1525" spans="1:23" x14ac:dyDescent="0.2">
      <c r="A1525" s="102">
        <f t="shared" si="529"/>
        <v>40936</v>
      </c>
      <c r="B1525" s="6">
        <f t="shared" si="523"/>
        <v>12605.569244</v>
      </c>
      <c r="C1525" s="6">
        <f t="shared" si="530"/>
        <v>10000</v>
      </c>
      <c r="D1525" s="6">
        <f t="shared" si="524"/>
        <v>12605.569244</v>
      </c>
      <c r="E1525" s="48">
        <f t="shared" si="531"/>
        <v>3403.73</v>
      </c>
      <c r="F1525" s="10">
        <f t="shared" si="532"/>
        <v>3422.79</v>
      </c>
      <c r="G1525" s="18">
        <f t="shared" si="542"/>
        <v>40914</v>
      </c>
      <c r="H1525" s="2">
        <f t="shared" si="541"/>
        <v>5.5997391097413196E-3</v>
      </c>
      <c r="I1525" s="1">
        <f t="shared" si="533"/>
        <v>23</v>
      </c>
      <c r="J1525" s="49">
        <f t="shared" si="539"/>
        <v>31</v>
      </c>
      <c r="K1525" s="7">
        <f t="shared" si="525"/>
        <v>1.0041516500000001</v>
      </c>
      <c r="L1525" s="7">
        <f t="shared" si="534"/>
        <v>1.2310264399999999</v>
      </c>
      <c r="M1525" s="7">
        <f t="shared" si="535"/>
        <v>1.23613723</v>
      </c>
      <c r="N1525" s="6">
        <f t="shared" si="526"/>
        <v>12361.372300000001</v>
      </c>
      <c r="O1525" s="45">
        <v>0</v>
      </c>
      <c r="P1525" s="6">
        <v>0</v>
      </c>
      <c r="Q1525" s="6">
        <v>0</v>
      </c>
      <c r="R1525" s="2">
        <f t="shared" si="536"/>
        <v>5.0000000000000001E-3</v>
      </c>
      <c r="S1525" s="45">
        <f t="shared" si="537"/>
        <v>1412</v>
      </c>
      <c r="T1525" s="8">
        <f t="shared" si="527"/>
        <v>1.0197548409999999</v>
      </c>
      <c r="U1525" s="6">
        <f t="shared" si="528"/>
        <v>244.196944</v>
      </c>
      <c r="V1525" s="3" t="str">
        <f t="shared" si="543"/>
        <v>A=</v>
      </c>
      <c r="W1525" s="9">
        <f t="shared" si="543"/>
        <v>43286</v>
      </c>
    </row>
    <row r="1526" spans="1:23" x14ac:dyDescent="0.2">
      <c r="A1526" s="102">
        <f t="shared" si="529"/>
        <v>40937</v>
      </c>
      <c r="B1526" s="6">
        <f t="shared" si="523"/>
        <v>12608.014707</v>
      </c>
      <c r="C1526" s="6">
        <f t="shared" si="530"/>
        <v>10000</v>
      </c>
      <c r="D1526" s="6">
        <f t="shared" si="524"/>
        <v>12608.014707</v>
      </c>
      <c r="E1526" s="48">
        <f t="shared" si="531"/>
        <v>3403.73</v>
      </c>
      <c r="F1526" s="10">
        <f t="shared" si="532"/>
        <v>3422.79</v>
      </c>
      <c r="G1526" s="18">
        <f t="shared" si="542"/>
        <v>40914</v>
      </c>
      <c r="H1526" s="2">
        <f t="shared" si="541"/>
        <v>5.5997391097413196E-3</v>
      </c>
      <c r="I1526" s="1">
        <f t="shared" si="533"/>
        <v>24</v>
      </c>
      <c r="J1526" s="49">
        <f t="shared" si="539"/>
        <v>31</v>
      </c>
      <c r="K1526" s="7">
        <f t="shared" si="525"/>
        <v>1.0043325400000001</v>
      </c>
      <c r="L1526" s="7">
        <f t="shared" si="534"/>
        <v>1.2310264399999999</v>
      </c>
      <c r="M1526" s="7">
        <f t="shared" si="535"/>
        <v>1.23635991</v>
      </c>
      <c r="N1526" s="6">
        <f t="shared" si="526"/>
        <v>12363.599099999999</v>
      </c>
      <c r="O1526" s="45">
        <v>0</v>
      </c>
      <c r="P1526" s="6">
        <v>0</v>
      </c>
      <c r="Q1526" s="6">
        <v>0</v>
      </c>
      <c r="R1526" s="2">
        <f t="shared" si="536"/>
        <v>5.0000000000000001E-3</v>
      </c>
      <c r="S1526" s="45">
        <f t="shared" si="537"/>
        <v>1413</v>
      </c>
      <c r="T1526" s="8">
        <f t="shared" si="527"/>
        <v>1.019768969</v>
      </c>
      <c r="U1526" s="6">
        <f t="shared" si="528"/>
        <v>244.41560699999999</v>
      </c>
      <c r="V1526" s="3" t="str">
        <f t="shared" si="543"/>
        <v>A=</v>
      </c>
      <c r="W1526" s="9">
        <f t="shared" si="543"/>
        <v>43286</v>
      </c>
    </row>
    <row r="1527" spans="1:23" x14ac:dyDescent="0.2">
      <c r="A1527" s="102">
        <f t="shared" si="529"/>
        <v>40938</v>
      </c>
      <c r="B1527" s="6">
        <f t="shared" si="523"/>
        <v>12610.460743</v>
      </c>
      <c r="C1527" s="6">
        <f t="shared" si="530"/>
        <v>10000</v>
      </c>
      <c r="D1527" s="6">
        <f t="shared" si="524"/>
        <v>12610.460743</v>
      </c>
      <c r="E1527" s="48">
        <f t="shared" si="531"/>
        <v>3403.73</v>
      </c>
      <c r="F1527" s="10">
        <f t="shared" si="532"/>
        <v>3422.79</v>
      </c>
      <c r="G1527" s="18">
        <f t="shared" si="542"/>
        <v>40914</v>
      </c>
      <c r="H1527" s="2">
        <f t="shared" si="541"/>
        <v>5.5997391097413196E-3</v>
      </c>
      <c r="I1527" s="1">
        <f t="shared" si="533"/>
        <v>25</v>
      </c>
      <c r="J1527" s="49">
        <f t="shared" si="539"/>
        <v>31</v>
      </c>
      <c r="K1527" s="7">
        <f t="shared" si="525"/>
        <v>1.00451347</v>
      </c>
      <c r="L1527" s="7">
        <f t="shared" si="534"/>
        <v>1.2310264399999999</v>
      </c>
      <c r="M1527" s="7">
        <f t="shared" si="535"/>
        <v>1.23658264</v>
      </c>
      <c r="N1527" s="6">
        <f t="shared" si="526"/>
        <v>12365.8264</v>
      </c>
      <c r="O1527" s="45">
        <v>0</v>
      </c>
      <c r="P1527" s="6">
        <v>0</v>
      </c>
      <c r="Q1527" s="6">
        <v>0</v>
      </c>
      <c r="R1527" s="2">
        <f t="shared" si="536"/>
        <v>5.0000000000000001E-3</v>
      </c>
      <c r="S1527" s="45">
        <f t="shared" si="537"/>
        <v>1414</v>
      </c>
      <c r="T1527" s="8">
        <f t="shared" si="527"/>
        <v>1.0197830969999999</v>
      </c>
      <c r="U1527" s="6">
        <f t="shared" si="528"/>
        <v>244.634343</v>
      </c>
      <c r="V1527" s="3" t="str">
        <f t="shared" si="543"/>
        <v>A=</v>
      </c>
      <c r="W1527" s="9">
        <f t="shared" si="543"/>
        <v>43286</v>
      </c>
    </row>
    <row r="1528" spans="1:23" x14ac:dyDescent="0.2">
      <c r="A1528" s="102">
        <f t="shared" si="529"/>
        <v>40939</v>
      </c>
      <c r="B1528" s="6">
        <f t="shared" si="523"/>
        <v>12612.907147</v>
      </c>
      <c r="C1528" s="6">
        <f t="shared" si="530"/>
        <v>10000</v>
      </c>
      <c r="D1528" s="6">
        <f t="shared" si="524"/>
        <v>12612.907147</v>
      </c>
      <c r="E1528" s="48">
        <f t="shared" si="531"/>
        <v>3403.73</v>
      </c>
      <c r="F1528" s="10">
        <f t="shared" si="532"/>
        <v>3422.79</v>
      </c>
      <c r="G1528" s="18">
        <f t="shared" si="542"/>
        <v>40914</v>
      </c>
      <c r="H1528" s="2">
        <f t="shared" si="541"/>
        <v>5.5997391097413196E-3</v>
      </c>
      <c r="I1528" s="1">
        <f t="shared" si="533"/>
        <v>26</v>
      </c>
      <c r="J1528" s="49">
        <f t="shared" si="539"/>
        <v>31</v>
      </c>
      <c r="K1528" s="7">
        <f t="shared" si="525"/>
        <v>1.00469443</v>
      </c>
      <c r="L1528" s="7">
        <f t="shared" si="534"/>
        <v>1.2310264399999999</v>
      </c>
      <c r="M1528" s="7">
        <f t="shared" si="535"/>
        <v>1.2368053999999999</v>
      </c>
      <c r="N1528" s="6">
        <f t="shared" si="526"/>
        <v>12368.054</v>
      </c>
      <c r="O1528" s="45">
        <v>0</v>
      </c>
      <c r="P1528" s="6">
        <v>0</v>
      </c>
      <c r="Q1528" s="6">
        <v>0</v>
      </c>
      <c r="R1528" s="2">
        <f t="shared" si="536"/>
        <v>5.0000000000000001E-3</v>
      </c>
      <c r="S1528" s="45">
        <f t="shared" si="537"/>
        <v>1415</v>
      </c>
      <c r="T1528" s="8">
        <f t="shared" si="527"/>
        <v>1.019797225</v>
      </c>
      <c r="U1528" s="6">
        <f t="shared" si="528"/>
        <v>244.85314700000001</v>
      </c>
      <c r="V1528" s="3" t="str">
        <f t="shared" si="543"/>
        <v>A=</v>
      </c>
      <c r="W1528" s="9">
        <f t="shared" si="543"/>
        <v>43286</v>
      </c>
    </row>
    <row r="1529" spans="1:23" x14ac:dyDescent="0.2">
      <c r="A1529" s="102">
        <f t="shared" si="529"/>
        <v>40940</v>
      </c>
      <c r="B1529" s="6">
        <f t="shared" si="523"/>
        <v>12615.354239</v>
      </c>
      <c r="C1529" s="6">
        <f t="shared" si="530"/>
        <v>10000</v>
      </c>
      <c r="D1529" s="6">
        <f t="shared" si="524"/>
        <v>12615.354239</v>
      </c>
      <c r="E1529" s="48">
        <f t="shared" si="531"/>
        <v>3403.73</v>
      </c>
      <c r="F1529" s="10">
        <f t="shared" si="532"/>
        <v>3422.79</v>
      </c>
      <c r="G1529" s="18">
        <f t="shared" si="542"/>
        <v>40914</v>
      </c>
      <c r="H1529" s="2">
        <f t="shared" si="541"/>
        <v>5.5997391097413196E-3</v>
      </c>
      <c r="I1529" s="1">
        <f t="shared" si="533"/>
        <v>27</v>
      </c>
      <c r="J1529" s="49">
        <f t="shared" si="539"/>
        <v>31</v>
      </c>
      <c r="K1529" s="7">
        <f t="shared" si="525"/>
        <v>1.00487543</v>
      </c>
      <c r="L1529" s="7">
        <f t="shared" si="534"/>
        <v>1.2310264399999999</v>
      </c>
      <c r="M1529" s="7">
        <f t="shared" si="535"/>
        <v>1.23702822</v>
      </c>
      <c r="N1529" s="6">
        <f t="shared" si="526"/>
        <v>12370.2822</v>
      </c>
      <c r="O1529" s="45">
        <v>0</v>
      </c>
      <c r="P1529" s="6">
        <v>0</v>
      </c>
      <c r="Q1529" s="6">
        <v>0</v>
      </c>
      <c r="R1529" s="2">
        <f t="shared" si="536"/>
        <v>5.0000000000000001E-3</v>
      </c>
      <c r="S1529" s="45">
        <f t="shared" si="537"/>
        <v>1416</v>
      </c>
      <c r="T1529" s="8">
        <f t="shared" si="527"/>
        <v>1.019811354</v>
      </c>
      <c r="U1529" s="6">
        <f t="shared" si="528"/>
        <v>245.07203899999999</v>
      </c>
      <c r="V1529" s="3" t="str">
        <f t="shared" si="543"/>
        <v>A=</v>
      </c>
      <c r="W1529" s="9">
        <f t="shared" si="543"/>
        <v>43286</v>
      </c>
    </row>
    <row r="1530" spans="1:23" x14ac:dyDescent="0.2">
      <c r="A1530" s="102">
        <f t="shared" si="529"/>
        <v>40941</v>
      </c>
      <c r="B1530" s="6">
        <f t="shared" si="523"/>
        <v>12617.8017</v>
      </c>
      <c r="C1530" s="6">
        <f t="shared" si="530"/>
        <v>10000</v>
      </c>
      <c r="D1530" s="6">
        <f t="shared" si="524"/>
        <v>12617.8017</v>
      </c>
      <c r="E1530" s="48">
        <f t="shared" si="531"/>
        <v>3403.73</v>
      </c>
      <c r="F1530" s="10">
        <f t="shared" si="532"/>
        <v>3422.79</v>
      </c>
      <c r="G1530" s="18">
        <f t="shared" si="542"/>
        <v>40914</v>
      </c>
      <c r="H1530" s="2">
        <f t="shared" si="541"/>
        <v>5.5997391097413196E-3</v>
      </c>
      <c r="I1530" s="1">
        <f t="shared" si="533"/>
        <v>28</v>
      </c>
      <c r="J1530" s="49">
        <f t="shared" si="539"/>
        <v>31</v>
      </c>
      <c r="K1530" s="7">
        <f t="shared" si="525"/>
        <v>1.00505646</v>
      </c>
      <c r="L1530" s="7">
        <f t="shared" si="534"/>
        <v>1.2310264399999999</v>
      </c>
      <c r="M1530" s="7">
        <f t="shared" si="535"/>
        <v>1.2372510699999999</v>
      </c>
      <c r="N1530" s="6">
        <f t="shared" si="526"/>
        <v>12372.510700000001</v>
      </c>
      <c r="O1530" s="45">
        <v>0</v>
      </c>
      <c r="P1530" s="6">
        <v>0</v>
      </c>
      <c r="Q1530" s="6">
        <v>0</v>
      </c>
      <c r="R1530" s="2">
        <f t="shared" si="536"/>
        <v>5.0000000000000001E-3</v>
      </c>
      <c r="S1530" s="45">
        <f t="shared" si="537"/>
        <v>1417</v>
      </c>
      <c r="T1530" s="8">
        <f t="shared" si="527"/>
        <v>1.019825483</v>
      </c>
      <c r="U1530" s="6">
        <f t="shared" si="528"/>
        <v>245.291</v>
      </c>
      <c r="V1530" s="3" t="str">
        <f t="shared" si="543"/>
        <v>A=</v>
      </c>
      <c r="W1530" s="9">
        <f t="shared" si="543"/>
        <v>43286</v>
      </c>
    </row>
    <row r="1531" spans="1:23" x14ac:dyDescent="0.2">
      <c r="A1531" s="102">
        <f t="shared" si="529"/>
        <v>40942</v>
      </c>
      <c r="B1531" s="6">
        <f t="shared" si="523"/>
        <v>12620.249632000001</v>
      </c>
      <c r="C1531" s="6">
        <f t="shared" si="530"/>
        <v>10000</v>
      </c>
      <c r="D1531" s="6">
        <f t="shared" si="524"/>
        <v>12620.249632000001</v>
      </c>
      <c r="E1531" s="48">
        <f t="shared" si="531"/>
        <v>3403.73</v>
      </c>
      <c r="F1531" s="10">
        <f t="shared" si="532"/>
        <v>3422.79</v>
      </c>
      <c r="G1531" s="18">
        <f t="shared" si="542"/>
        <v>40914</v>
      </c>
      <c r="H1531" s="2">
        <f t="shared" si="541"/>
        <v>5.5997391097413196E-3</v>
      </c>
      <c r="I1531" s="1">
        <f t="shared" si="533"/>
        <v>29</v>
      </c>
      <c r="J1531" s="49">
        <f t="shared" si="539"/>
        <v>31</v>
      </c>
      <c r="K1531" s="7">
        <f t="shared" si="525"/>
        <v>1.0052375200000001</v>
      </c>
      <c r="L1531" s="7">
        <f t="shared" si="534"/>
        <v>1.2310264399999999</v>
      </c>
      <c r="M1531" s="7">
        <f t="shared" si="535"/>
        <v>1.23747396</v>
      </c>
      <c r="N1531" s="6">
        <f t="shared" si="526"/>
        <v>12374.739600000001</v>
      </c>
      <c r="O1531" s="45">
        <v>0</v>
      </c>
      <c r="P1531" s="6">
        <v>0</v>
      </c>
      <c r="Q1531" s="6">
        <v>0</v>
      </c>
      <c r="R1531" s="2">
        <f t="shared" si="536"/>
        <v>5.0000000000000001E-3</v>
      </c>
      <c r="S1531" s="45">
        <f t="shared" si="537"/>
        <v>1418</v>
      </c>
      <c r="T1531" s="8">
        <f t="shared" si="527"/>
        <v>1.019839612</v>
      </c>
      <c r="U1531" s="6">
        <f t="shared" si="528"/>
        <v>245.510032</v>
      </c>
      <c r="V1531" s="3" t="str">
        <f t="shared" ref="V1531:W1546" si="544">V1530</f>
        <v>A=</v>
      </c>
      <c r="W1531" s="9">
        <f t="shared" si="544"/>
        <v>43286</v>
      </c>
    </row>
    <row r="1532" spans="1:23" x14ac:dyDescent="0.2">
      <c r="A1532" s="102">
        <f t="shared" si="529"/>
        <v>40943</v>
      </c>
      <c r="B1532" s="6">
        <f t="shared" si="523"/>
        <v>12622.698033999999</v>
      </c>
      <c r="C1532" s="6">
        <f t="shared" si="530"/>
        <v>10000</v>
      </c>
      <c r="D1532" s="6">
        <f t="shared" si="524"/>
        <v>12622.698033999999</v>
      </c>
      <c r="E1532" s="48">
        <f t="shared" si="531"/>
        <v>3403.73</v>
      </c>
      <c r="F1532" s="10">
        <f t="shared" si="532"/>
        <v>3422.79</v>
      </c>
      <c r="G1532" s="18">
        <f t="shared" si="542"/>
        <v>40914</v>
      </c>
      <c r="H1532" s="2">
        <f t="shared" si="541"/>
        <v>5.5997391097413196E-3</v>
      </c>
      <c r="I1532" s="1">
        <f t="shared" si="533"/>
        <v>30</v>
      </c>
      <c r="J1532" s="49">
        <f t="shared" si="539"/>
        <v>31</v>
      </c>
      <c r="K1532" s="7">
        <f t="shared" si="525"/>
        <v>1.00541861</v>
      </c>
      <c r="L1532" s="7">
        <f t="shared" si="534"/>
        <v>1.2310264399999999</v>
      </c>
      <c r="M1532" s="7">
        <f t="shared" si="535"/>
        <v>1.23769689</v>
      </c>
      <c r="N1532" s="6">
        <f t="shared" si="526"/>
        <v>12376.9689</v>
      </c>
      <c r="O1532" s="45">
        <v>0</v>
      </c>
      <c r="P1532" s="6">
        <v>0</v>
      </c>
      <c r="Q1532" s="6">
        <v>0</v>
      </c>
      <c r="R1532" s="2">
        <f t="shared" si="536"/>
        <v>5.0000000000000001E-3</v>
      </c>
      <c r="S1532" s="45">
        <f t="shared" si="537"/>
        <v>1419</v>
      </c>
      <c r="T1532" s="8">
        <f t="shared" si="527"/>
        <v>1.0198537409999999</v>
      </c>
      <c r="U1532" s="6">
        <f t="shared" si="528"/>
        <v>245.72913399999999</v>
      </c>
      <c r="V1532" s="3" t="str">
        <f t="shared" si="544"/>
        <v>A=</v>
      </c>
      <c r="W1532" s="9">
        <f t="shared" si="544"/>
        <v>43286</v>
      </c>
    </row>
    <row r="1533" spans="1:23" x14ac:dyDescent="0.2">
      <c r="A1533" s="102">
        <f t="shared" si="529"/>
        <v>40944</v>
      </c>
      <c r="B1533" s="6">
        <f t="shared" si="523"/>
        <v>12625.146818000001</v>
      </c>
      <c r="C1533" s="6">
        <f t="shared" si="530"/>
        <v>10000</v>
      </c>
      <c r="D1533" s="6">
        <f t="shared" si="524"/>
        <v>12625.146818000001</v>
      </c>
      <c r="E1533" s="48">
        <f t="shared" si="531"/>
        <v>3403.73</v>
      </c>
      <c r="F1533" s="10">
        <f t="shared" si="532"/>
        <v>3422.79</v>
      </c>
      <c r="G1533" s="18">
        <f t="shared" si="542"/>
        <v>40914</v>
      </c>
      <c r="H1533" s="2">
        <f t="shared" si="541"/>
        <v>5.5997391097413196E-3</v>
      </c>
      <c r="I1533" s="1">
        <f t="shared" si="533"/>
        <v>31</v>
      </c>
      <c r="J1533" s="49">
        <f t="shared" si="539"/>
        <v>31</v>
      </c>
      <c r="K1533" s="7">
        <f t="shared" si="525"/>
        <v>1.0055997299999999</v>
      </c>
      <c r="L1533" s="7">
        <f t="shared" si="534"/>
        <v>1.2310264399999999</v>
      </c>
      <c r="M1533" s="7">
        <f t="shared" si="535"/>
        <v>1.2379198499999999</v>
      </c>
      <c r="N1533" s="6">
        <f t="shared" si="526"/>
        <v>12379.1985</v>
      </c>
      <c r="O1533" s="45">
        <v>0</v>
      </c>
      <c r="P1533" s="6">
        <v>0</v>
      </c>
      <c r="Q1533" s="6">
        <v>0</v>
      </c>
      <c r="R1533" s="2">
        <f t="shared" si="536"/>
        <v>5.0000000000000001E-3</v>
      </c>
      <c r="S1533" s="45">
        <f t="shared" si="537"/>
        <v>1420</v>
      </c>
      <c r="T1533" s="8">
        <f t="shared" si="527"/>
        <v>1.019867871</v>
      </c>
      <c r="U1533" s="6">
        <f t="shared" si="528"/>
        <v>245.948318</v>
      </c>
      <c r="V1533" s="3" t="str">
        <f t="shared" si="544"/>
        <v>A=</v>
      </c>
      <c r="W1533" s="9">
        <f t="shared" si="544"/>
        <v>43286</v>
      </c>
    </row>
    <row r="1534" spans="1:23" x14ac:dyDescent="0.2">
      <c r="A1534" s="102">
        <f t="shared" si="529"/>
        <v>40945</v>
      </c>
      <c r="B1534" s="6">
        <f t="shared" si="523"/>
        <v>12627.276226</v>
      </c>
      <c r="C1534" s="6">
        <f t="shared" si="530"/>
        <v>10000</v>
      </c>
      <c r="D1534" s="6">
        <f t="shared" si="524"/>
        <v>12627.276226</v>
      </c>
      <c r="E1534" s="48">
        <f t="shared" si="531"/>
        <v>3422.79</v>
      </c>
      <c r="F1534" s="10">
        <f t="shared" si="532"/>
        <v>3438.19</v>
      </c>
      <c r="G1534" s="18">
        <f t="shared" si="542"/>
        <v>40945</v>
      </c>
      <c r="H1534" s="2">
        <f t="shared" si="541"/>
        <v>4.4992535329366756E-3</v>
      </c>
      <c r="I1534" s="1">
        <f t="shared" si="533"/>
        <v>1</v>
      </c>
      <c r="J1534" s="49">
        <f t="shared" si="539"/>
        <v>29</v>
      </c>
      <c r="K1534" s="7">
        <f t="shared" si="525"/>
        <v>1.0001548099999999</v>
      </c>
      <c r="L1534" s="7">
        <f t="shared" si="534"/>
        <v>1.2379198499999999</v>
      </c>
      <c r="M1534" s="7">
        <f t="shared" si="535"/>
        <v>1.2381114900000001</v>
      </c>
      <c r="N1534" s="6">
        <f t="shared" si="526"/>
        <v>12381.1149</v>
      </c>
      <c r="O1534" s="45">
        <v>0</v>
      </c>
      <c r="P1534" s="6">
        <v>0</v>
      </c>
      <c r="Q1534" s="6">
        <v>0</v>
      </c>
      <c r="R1534" s="2">
        <f t="shared" si="536"/>
        <v>5.0000000000000001E-3</v>
      </c>
      <c r="S1534" s="45">
        <f t="shared" si="537"/>
        <v>1421</v>
      </c>
      <c r="T1534" s="8">
        <f t="shared" si="527"/>
        <v>1.019882</v>
      </c>
      <c r="U1534" s="6">
        <f t="shared" si="528"/>
        <v>246.161326</v>
      </c>
      <c r="V1534" s="3" t="str">
        <f t="shared" si="544"/>
        <v>A=</v>
      </c>
      <c r="W1534" s="9">
        <f t="shared" si="544"/>
        <v>43286</v>
      </c>
    </row>
    <row r="1535" spans="1:23" x14ac:dyDescent="0.2">
      <c r="A1535" s="102">
        <f t="shared" si="529"/>
        <v>40946</v>
      </c>
      <c r="B1535" s="6">
        <f t="shared" si="523"/>
        <v>12629.405903999999</v>
      </c>
      <c r="C1535" s="6">
        <f t="shared" si="530"/>
        <v>10000</v>
      </c>
      <c r="D1535" s="6">
        <f t="shared" si="524"/>
        <v>12629.405903999999</v>
      </c>
      <c r="E1535" s="48">
        <f t="shared" si="531"/>
        <v>3422.79</v>
      </c>
      <c r="F1535" s="10">
        <f t="shared" si="532"/>
        <v>3438.19</v>
      </c>
      <c r="G1535" s="18">
        <f t="shared" si="542"/>
        <v>40945</v>
      </c>
      <c r="H1535" s="2">
        <f t="shared" si="541"/>
        <v>4.4992535329366756E-3</v>
      </c>
      <c r="I1535" s="1">
        <f t="shared" si="533"/>
        <v>2</v>
      </c>
      <c r="J1535" s="49">
        <f t="shared" si="539"/>
        <v>29</v>
      </c>
      <c r="K1535" s="7">
        <f t="shared" si="525"/>
        <v>1.00030964</v>
      </c>
      <c r="L1535" s="7">
        <f t="shared" si="534"/>
        <v>1.2379198499999999</v>
      </c>
      <c r="M1535" s="7">
        <f t="shared" si="535"/>
        <v>1.2383031499999999</v>
      </c>
      <c r="N1535" s="6">
        <f t="shared" si="526"/>
        <v>12383.031499999999</v>
      </c>
      <c r="O1535" s="45">
        <v>0</v>
      </c>
      <c r="P1535" s="6">
        <v>0</v>
      </c>
      <c r="Q1535" s="6">
        <v>0</v>
      </c>
      <c r="R1535" s="2">
        <f t="shared" si="536"/>
        <v>5.0000000000000001E-3</v>
      </c>
      <c r="S1535" s="45">
        <f t="shared" si="537"/>
        <v>1422</v>
      </c>
      <c r="T1535" s="8">
        <f t="shared" si="527"/>
        <v>1.01989613</v>
      </c>
      <c r="U1535" s="6">
        <f t="shared" si="528"/>
        <v>246.374404</v>
      </c>
      <c r="V1535" s="3" t="str">
        <f t="shared" si="544"/>
        <v>A=</v>
      </c>
      <c r="W1535" s="9">
        <f t="shared" si="544"/>
        <v>43286</v>
      </c>
    </row>
    <row r="1536" spans="1:23" x14ac:dyDescent="0.2">
      <c r="A1536" s="102">
        <f t="shared" si="529"/>
        <v>40947</v>
      </c>
      <c r="B1536" s="6">
        <f t="shared" si="523"/>
        <v>12631.536146</v>
      </c>
      <c r="C1536" s="6">
        <f t="shared" si="530"/>
        <v>10000</v>
      </c>
      <c r="D1536" s="6">
        <f t="shared" si="524"/>
        <v>12631.536146</v>
      </c>
      <c r="E1536" s="48">
        <f t="shared" si="531"/>
        <v>3422.79</v>
      </c>
      <c r="F1536" s="10">
        <f t="shared" si="532"/>
        <v>3438.19</v>
      </c>
      <c r="G1536" s="18">
        <f t="shared" si="542"/>
        <v>40945</v>
      </c>
      <c r="H1536" s="2">
        <f t="shared" si="541"/>
        <v>4.4992535329366756E-3</v>
      </c>
      <c r="I1536" s="1">
        <f t="shared" si="533"/>
        <v>3</v>
      </c>
      <c r="J1536" s="49">
        <f t="shared" si="539"/>
        <v>29</v>
      </c>
      <c r="K1536" s="7">
        <f t="shared" si="525"/>
        <v>1.0004645000000001</v>
      </c>
      <c r="L1536" s="7">
        <f t="shared" si="534"/>
        <v>1.2379198499999999</v>
      </c>
      <c r="M1536" s="7">
        <f t="shared" si="535"/>
        <v>1.2384948600000001</v>
      </c>
      <c r="N1536" s="6">
        <f t="shared" si="526"/>
        <v>12384.9486</v>
      </c>
      <c r="O1536" s="45">
        <v>0</v>
      </c>
      <c r="P1536" s="6">
        <v>0</v>
      </c>
      <c r="Q1536" s="6">
        <v>0</v>
      </c>
      <c r="R1536" s="2">
        <f t="shared" si="536"/>
        <v>5.0000000000000001E-3</v>
      </c>
      <c r="S1536" s="45">
        <f t="shared" si="537"/>
        <v>1423</v>
      </c>
      <c r="T1536" s="8">
        <f t="shared" si="527"/>
        <v>1.0199102600000001</v>
      </c>
      <c r="U1536" s="6">
        <f t="shared" si="528"/>
        <v>246.587546</v>
      </c>
      <c r="V1536" s="3" t="str">
        <f t="shared" si="544"/>
        <v>A=</v>
      </c>
      <c r="W1536" s="9">
        <f t="shared" si="544"/>
        <v>43286</v>
      </c>
    </row>
    <row r="1537" spans="1:23" x14ac:dyDescent="0.2">
      <c r="A1537" s="102">
        <f t="shared" si="529"/>
        <v>40948</v>
      </c>
      <c r="B1537" s="6">
        <f t="shared" si="523"/>
        <v>12633.666647</v>
      </c>
      <c r="C1537" s="6">
        <f t="shared" si="530"/>
        <v>10000</v>
      </c>
      <c r="D1537" s="6">
        <f t="shared" si="524"/>
        <v>12633.666647</v>
      </c>
      <c r="E1537" s="48">
        <f t="shared" si="531"/>
        <v>3422.79</v>
      </c>
      <c r="F1537" s="10">
        <f t="shared" si="532"/>
        <v>3438.19</v>
      </c>
      <c r="G1537" s="18">
        <f t="shared" si="542"/>
        <v>40945</v>
      </c>
      <c r="H1537" s="2">
        <f t="shared" si="541"/>
        <v>4.4992535329366756E-3</v>
      </c>
      <c r="I1537" s="1">
        <f t="shared" si="533"/>
        <v>4</v>
      </c>
      <c r="J1537" s="49">
        <f t="shared" si="539"/>
        <v>29</v>
      </c>
      <c r="K1537" s="7">
        <f t="shared" si="525"/>
        <v>1.0006193800000001</v>
      </c>
      <c r="L1537" s="7">
        <f t="shared" si="534"/>
        <v>1.2379198499999999</v>
      </c>
      <c r="M1537" s="7">
        <f t="shared" si="535"/>
        <v>1.2386865899999999</v>
      </c>
      <c r="N1537" s="6">
        <f t="shared" si="526"/>
        <v>12386.865900000001</v>
      </c>
      <c r="O1537" s="45">
        <v>0</v>
      </c>
      <c r="P1537" s="6">
        <v>0</v>
      </c>
      <c r="Q1537" s="6">
        <v>0</v>
      </c>
      <c r="R1537" s="2">
        <f t="shared" si="536"/>
        <v>5.0000000000000001E-3</v>
      </c>
      <c r="S1537" s="45">
        <f t="shared" si="537"/>
        <v>1424</v>
      </c>
      <c r="T1537" s="8">
        <f t="shared" si="527"/>
        <v>1.0199243899999999</v>
      </c>
      <c r="U1537" s="6">
        <f t="shared" si="528"/>
        <v>246.800747</v>
      </c>
      <c r="V1537" s="3" t="str">
        <f t="shared" si="544"/>
        <v>A=</v>
      </c>
      <c r="W1537" s="9">
        <f t="shared" si="544"/>
        <v>43286</v>
      </c>
    </row>
    <row r="1538" spans="1:23" x14ac:dyDescent="0.2">
      <c r="A1538" s="102">
        <f t="shared" si="529"/>
        <v>40949</v>
      </c>
      <c r="B1538" s="6">
        <f t="shared" si="523"/>
        <v>12635.797519</v>
      </c>
      <c r="C1538" s="6">
        <f t="shared" si="530"/>
        <v>10000</v>
      </c>
      <c r="D1538" s="6">
        <f t="shared" si="524"/>
        <v>12635.797519</v>
      </c>
      <c r="E1538" s="48">
        <f t="shared" si="531"/>
        <v>3422.79</v>
      </c>
      <c r="F1538" s="10">
        <f t="shared" si="532"/>
        <v>3438.19</v>
      </c>
      <c r="G1538" s="18">
        <f t="shared" si="542"/>
        <v>40945</v>
      </c>
      <c r="H1538" s="2">
        <f t="shared" si="541"/>
        <v>4.4992535329366756E-3</v>
      </c>
      <c r="I1538" s="1">
        <f t="shared" si="533"/>
        <v>5</v>
      </c>
      <c r="J1538" s="49">
        <f t="shared" si="539"/>
        <v>29</v>
      </c>
      <c r="K1538" s="7">
        <f t="shared" si="525"/>
        <v>1.0007742900000001</v>
      </c>
      <c r="L1538" s="7">
        <f t="shared" si="534"/>
        <v>1.2379198499999999</v>
      </c>
      <c r="M1538" s="7">
        <f t="shared" si="535"/>
        <v>1.23887835</v>
      </c>
      <c r="N1538" s="6">
        <f t="shared" si="526"/>
        <v>12388.7835</v>
      </c>
      <c r="O1538" s="45">
        <v>0</v>
      </c>
      <c r="P1538" s="6">
        <v>0</v>
      </c>
      <c r="Q1538" s="6">
        <v>0</v>
      </c>
      <c r="R1538" s="2">
        <f t="shared" si="536"/>
        <v>5.0000000000000001E-3</v>
      </c>
      <c r="S1538" s="45">
        <f t="shared" si="537"/>
        <v>1425</v>
      </c>
      <c r="T1538" s="8">
        <f t="shared" si="527"/>
        <v>1.019938521</v>
      </c>
      <c r="U1538" s="6">
        <f t="shared" si="528"/>
        <v>247.01401899999999</v>
      </c>
      <c r="V1538" s="3" t="str">
        <f t="shared" si="544"/>
        <v>A=</v>
      </c>
      <c r="W1538" s="9">
        <f t="shared" si="544"/>
        <v>43286</v>
      </c>
    </row>
    <row r="1539" spans="1:23" x14ac:dyDescent="0.2">
      <c r="A1539" s="102">
        <f t="shared" si="529"/>
        <v>40950</v>
      </c>
      <c r="B1539" s="6">
        <f t="shared" si="523"/>
        <v>12637.928739999999</v>
      </c>
      <c r="C1539" s="6">
        <f t="shared" si="530"/>
        <v>10000</v>
      </c>
      <c r="D1539" s="6">
        <f t="shared" si="524"/>
        <v>12637.928739999999</v>
      </c>
      <c r="E1539" s="48">
        <f t="shared" si="531"/>
        <v>3422.79</v>
      </c>
      <c r="F1539" s="10">
        <f t="shared" si="532"/>
        <v>3438.19</v>
      </c>
      <c r="G1539" s="18">
        <f t="shared" si="542"/>
        <v>40945</v>
      </c>
      <c r="H1539" s="2">
        <f t="shared" si="541"/>
        <v>4.4992535329366756E-3</v>
      </c>
      <c r="I1539" s="1">
        <f t="shared" si="533"/>
        <v>6</v>
      </c>
      <c r="J1539" s="49">
        <f t="shared" si="539"/>
        <v>29</v>
      </c>
      <c r="K1539" s="7">
        <f t="shared" si="525"/>
        <v>1.00092922</v>
      </c>
      <c r="L1539" s="7">
        <f t="shared" si="534"/>
        <v>1.2379198499999999</v>
      </c>
      <c r="M1539" s="7">
        <f t="shared" si="535"/>
        <v>1.2390701399999999</v>
      </c>
      <c r="N1539" s="6">
        <f t="shared" si="526"/>
        <v>12390.7014</v>
      </c>
      <c r="O1539" s="45">
        <v>0</v>
      </c>
      <c r="P1539" s="6">
        <v>0</v>
      </c>
      <c r="Q1539" s="6">
        <v>0</v>
      </c>
      <c r="R1539" s="2">
        <f t="shared" si="536"/>
        <v>5.0000000000000001E-3</v>
      </c>
      <c r="S1539" s="45">
        <f t="shared" si="537"/>
        <v>1426</v>
      </c>
      <c r="T1539" s="8">
        <f t="shared" si="527"/>
        <v>1.0199526510000001</v>
      </c>
      <c r="U1539" s="6">
        <f t="shared" si="528"/>
        <v>247.22734</v>
      </c>
      <c r="V1539" s="3" t="str">
        <f t="shared" si="544"/>
        <v>A=</v>
      </c>
      <c r="W1539" s="9">
        <f t="shared" si="544"/>
        <v>43286</v>
      </c>
    </row>
    <row r="1540" spans="1:23" x14ac:dyDescent="0.2">
      <c r="A1540" s="102">
        <f t="shared" si="529"/>
        <v>40951</v>
      </c>
      <c r="B1540" s="6">
        <f t="shared" si="523"/>
        <v>12640.060332999999</v>
      </c>
      <c r="C1540" s="6">
        <f t="shared" si="530"/>
        <v>10000</v>
      </c>
      <c r="D1540" s="6">
        <f t="shared" si="524"/>
        <v>12640.060332999999</v>
      </c>
      <c r="E1540" s="48">
        <f t="shared" si="531"/>
        <v>3422.79</v>
      </c>
      <c r="F1540" s="10">
        <f t="shared" si="532"/>
        <v>3438.19</v>
      </c>
      <c r="G1540" s="18">
        <f t="shared" si="542"/>
        <v>40945</v>
      </c>
      <c r="H1540" s="2">
        <f t="shared" si="541"/>
        <v>4.4992535329366756E-3</v>
      </c>
      <c r="I1540" s="1">
        <f t="shared" si="533"/>
        <v>7</v>
      </c>
      <c r="J1540" s="49">
        <f t="shared" si="539"/>
        <v>29</v>
      </c>
      <c r="K1540" s="7">
        <f t="shared" si="525"/>
        <v>1.0010841699999999</v>
      </c>
      <c r="L1540" s="7">
        <f t="shared" si="534"/>
        <v>1.2379198499999999</v>
      </c>
      <c r="M1540" s="7">
        <f t="shared" si="535"/>
        <v>1.2392619600000001</v>
      </c>
      <c r="N1540" s="6">
        <f t="shared" si="526"/>
        <v>12392.6196</v>
      </c>
      <c r="O1540" s="45">
        <v>0</v>
      </c>
      <c r="P1540" s="6">
        <v>0</v>
      </c>
      <c r="Q1540" s="6">
        <v>0</v>
      </c>
      <c r="R1540" s="2">
        <f t="shared" si="536"/>
        <v>5.0000000000000001E-3</v>
      </c>
      <c r="S1540" s="45">
        <f t="shared" si="537"/>
        <v>1427</v>
      </c>
      <c r="T1540" s="8">
        <f t="shared" si="527"/>
        <v>1.019966782</v>
      </c>
      <c r="U1540" s="6">
        <f t="shared" si="528"/>
        <v>247.44073299999999</v>
      </c>
      <c r="V1540" s="3" t="str">
        <f t="shared" si="544"/>
        <v>A=</v>
      </c>
      <c r="W1540" s="9">
        <f t="shared" si="544"/>
        <v>43286</v>
      </c>
    </row>
    <row r="1541" spans="1:23" x14ac:dyDescent="0.2">
      <c r="A1541" s="102">
        <f t="shared" si="529"/>
        <v>40952</v>
      </c>
      <c r="B1541" s="6">
        <f t="shared" si="523"/>
        <v>12642.192287</v>
      </c>
      <c r="C1541" s="6">
        <f t="shared" si="530"/>
        <v>10000</v>
      </c>
      <c r="D1541" s="6">
        <f t="shared" si="524"/>
        <v>12642.192287</v>
      </c>
      <c r="E1541" s="48">
        <f t="shared" si="531"/>
        <v>3422.79</v>
      </c>
      <c r="F1541" s="10">
        <f t="shared" si="532"/>
        <v>3438.19</v>
      </c>
      <c r="G1541" s="18">
        <f t="shared" si="542"/>
        <v>40945</v>
      </c>
      <c r="H1541" s="2">
        <f t="shared" si="541"/>
        <v>4.4992535329366756E-3</v>
      </c>
      <c r="I1541" s="1">
        <f t="shared" si="533"/>
        <v>8</v>
      </c>
      <c r="J1541" s="49">
        <f t="shared" si="539"/>
        <v>29</v>
      </c>
      <c r="K1541" s="7">
        <f t="shared" si="525"/>
        <v>1.00123915</v>
      </c>
      <c r="L1541" s="7">
        <f t="shared" si="534"/>
        <v>1.2379198499999999</v>
      </c>
      <c r="M1541" s="7">
        <f t="shared" si="535"/>
        <v>1.2394538100000001</v>
      </c>
      <c r="N1541" s="6">
        <f t="shared" si="526"/>
        <v>12394.5381</v>
      </c>
      <c r="O1541" s="45">
        <v>0</v>
      </c>
      <c r="P1541" s="6">
        <v>0</v>
      </c>
      <c r="Q1541" s="6">
        <v>0</v>
      </c>
      <c r="R1541" s="2">
        <f t="shared" si="536"/>
        <v>5.0000000000000001E-3</v>
      </c>
      <c r="S1541" s="45">
        <f t="shared" si="537"/>
        <v>1428</v>
      </c>
      <c r="T1541" s="8">
        <f t="shared" si="527"/>
        <v>1.0199809129999999</v>
      </c>
      <c r="U1541" s="6">
        <f t="shared" si="528"/>
        <v>247.65418700000001</v>
      </c>
      <c r="V1541" s="3" t="str">
        <f t="shared" si="544"/>
        <v>A=</v>
      </c>
      <c r="W1541" s="9">
        <f t="shared" si="544"/>
        <v>43286</v>
      </c>
    </row>
    <row r="1542" spans="1:23" x14ac:dyDescent="0.2">
      <c r="A1542" s="102">
        <f t="shared" si="529"/>
        <v>40953</v>
      </c>
      <c r="B1542" s="6">
        <f t="shared" si="523"/>
        <v>12644.324600999998</v>
      </c>
      <c r="C1542" s="6">
        <f t="shared" si="530"/>
        <v>10000</v>
      </c>
      <c r="D1542" s="6">
        <f t="shared" si="524"/>
        <v>12644.324600999998</v>
      </c>
      <c r="E1542" s="48">
        <f t="shared" si="531"/>
        <v>3422.79</v>
      </c>
      <c r="F1542" s="10">
        <f t="shared" si="532"/>
        <v>3438.19</v>
      </c>
      <c r="G1542" s="18">
        <f t="shared" si="542"/>
        <v>40945</v>
      </c>
      <c r="H1542" s="2">
        <f t="shared" si="541"/>
        <v>4.4992535329366756E-3</v>
      </c>
      <c r="I1542" s="1">
        <f t="shared" si="533"/>
        <v>9</v>
      </c>
      <c r="J1542" s="49">
        <f t="shared" si="539"/>
        <v>29</v>
      </c>
      <c r="K1542" s="7">
        <f t="shared" si="525"/>
        <v>1.0013941500000001</v>
      </c>
      <c r="L1542" s="7">
        <f t="shared" si="534"/>
        <v>1.2379198499999999</v>
      </c>
      <c r="M1542" s="7">
        <f t="shared" si="535"/>
        <v>1.2396456899999999</v>
      </c>
      <c r="N1542" s="6">
        <f t="shared" si="526"/>
        <v>12396.456899999999</v>
      </c>
      <c r="O1542" s="45">
        <v>0</v>
      </c>
      <c r="P1542" s="6">
        <v>0</v>
      </c>
      <c r="Q1542" s="6">
        <v>0</v>
      </c>
      <c r="R1542" s="2">
        <f t="shared" si="536"/>
        <v>5.0000000000000001E-3</v>
      </c>
      <c r="S1542" s="45">
        <f t="shared" si="537"/>
        <v>1429</v>
      </c>
      <c r="T1542" s="8">
        <f t="shared" si="527"/>
        <v>1.0199950440000001</v>
      </c>
      <c r="U1542" s="6">
        <f t="shared" si="528"/>
        <v>247.86770100000001</v>
      </c>
      <c r="V1542" s="3" t="str">
        <f t="shared" si="544"/>
        <v>A=</v>
      </c>
      <c r="W1542" s="9">
        <f t="shared" si="544"/>
        <v>43286</v>
      </c>
    </row>
    <row r="1543" spans="1:23" x14ac:dyDescent="0.2">
      <c r="A1543" s="102">
        <f t="shared" si="529"/>
        <v>40954</v>
      </c>
      <c r="B1543" s="6">
        <f t="shared" si="523"/>
        <v>12646.457388999999</v>
      </c>
      <c r="C1543" s="6">
        <f t="shared" si="530"/>
        <v>10000</v>
      </c>
      <c r="D1543" s="6">
        <f t="shared" si="524"/>
        <v>12646.457388999999</v>
      </c>
      <c r="E1543" s="48">
        <f t="shared" si="531"/>
        <v>3422.79</v>
      </c>
      <c r="F1543" s="10">
        <f t="shared" si="532"/>
        <v>3438.19</v>
      </c>
      <c r="G1543" s="18">
        <f t="shared" si="542"/>
        <v>40945</v>
      </c>
      <c r="H1543" s="2">
        <f t="shared" si="541"/>
        <v>4.4992535329366756E-3</v>
      </c>
      <c r="I1543" s="1">
        <f t="shared" si="533"/>
        <v>10</v>
      </c>
      <c r="J1543" s="49">
        <f t="shared" si="539"/>
        <v>29</v>
      </c>
      <c r="K1543" s="7">
        <f t="shared" si="525"/>
        <v>1.00154918</v>
      </c>
      <c r="L1543" s="7">
        <f t="shared" si="534"/>
        <v>1.2379198499999999</v>
      </c>
      <c r="M1543" s="7">
        <f t="shared" si="535"/>
        <v>1.2398376099999999</v>
      </c>
      <c r="N1543" s="6">
        <f t="shared" si="526"/>
        <v>12398.376099999999</v>
      </c>
      <c r="O1543" s="45">
        <v>0</v>
      </c>
      <c r="P1543" s="6">
        <v>0</v>
      </c>
      <c r="Q1543" s="6">
        <v>0</v>
      </c>
      <c r="R1543" s="2">
        <f t="shared" si="536"/>
        <v>5.0000000000000001E-3</v>
      </c>
      <c r="S1543" s="45">
        <f t="shared" si="537"/>
        <v>1430</v>
      </c>
      <c r="T1543" s="8">
        <f t="shared" si="527"/>
        <v>1.0200091760000001</v>
      </c>
      <c r="U1543" s="6">
        <f t="shared" si="528"/>
        <v>248.081289</v>
      </c>
      <c r="V1543" s="3" t="str">
        <f t="shared" si="544"/>
        <v>A=</v>
      </c>
      <c r="W1543" s="9">
        <f t="shared" si="544"/>
        <v>43286</v>
      </c>
    </row>
    <row r="1544" spans="1:23" x14ac:dyDescent="0.2">
      <c r="A1544" s="102">
        <f t="shared" si="529"/>
        <v>40955</v>
      </c>
      <c r="B1544" s="6">
        <f t="shared" si="523"/>
        <v>12648.590423</v>
      </c>
      <c r="C1544" s="6">
        <f t="shared" si="530"/>
        <v>10000</v>
      </c>
      <c r="D1544" s="6">
        <f t="shared" si="524"/>
        <v>12648.590423</v>
      </c>
      <c r="E1544" s="48">
        <f t="shared" si="531"/>
        <v>3422.79</v>
      </c>
      <c r="F1544" s="10">
        <f t="shared" si="532"/>
        <v>3438.19</v>
      </c>
      <c r="G1544" s="18">
        <f t="shared" si="542"/>
        <v>40945</v>
      </c>
      <c r="H1544" s="2">
        <f t="shared" si="541"/>
        <v>4.4992535329366756E-3</v>
      </c>
      <c r="I1544" s="1">
        <f t="shared" si="533"/>
        <v>11</v>
      </c>
      <c r="J1544" s="49">
        <f t="shared" si="539"/>
        <v>29</v>
      </c>
      <c r="K1544" s="7">
        <f t="shared" si="525"/>
        <v>1.0017042300000001</v>
      </c>
      <c r="L1544" s="7">
        <f t="shared" si="534"/>
        <v>1.2379198499999999</v>
      </c>
      <c r="M1544" s="7">
        <f t="shared" si="535"/>
        <v>1.24002955</v>
      </c>
      <c r="N1544" s="6">
        <f t="shared" si="526"/>
        <v>12400.2955</v>
      </c>
      <c r="O1544" s="45">
        <v>0</v>
      </c>
      <c r="P1544" s="6">
        <v>0</v>
      </c>
      <c r="Q1544" s="6">
        <v>0</v>
      </c>
      <c r="R1544" s="2">
        <f t="shared" si="536"/>
        <v>5.0000000000000001E-3</v>
      </c>
      <c r="S1544" s="45">
        <f t="shared" si="537"/>
        <v>1431</v>
      </c>
      <c r="T1544" s="8">
        <f t="shared" si="527"/>
        <v>1.020023307</v>
      </c>
      <c r="U1544" s="6">
        <f t="shared" si="528"/>
        <v>248.29492300000001</v>
      </c>
      <c r="V1544" s="3" t="str">
        <f t="shared" si="544"/>
        <v>A=</v>
      </c>
      <c r="W1544" s="9">
        <f t="shared" si="544"/>
        <v>43286</v>
      </c>
    </row>
    <row r="1545" spans="1:23" x14ac:dyDescent="0.2">
      <c r="A1545" s="102">
        <f t="shared" si="529"/>
        <v>40956</v>
      </c>
      <c r="B1545" s="6">
        <f t="shared" si="523"/>
        <v>12650.723830000001</v>
      </c>
      <c r="C1545" s="6">
        <f t="shared" si="530"/>
        <v>10000</v>
      </c>
      <c r="D1545" s="6">
        <f t="shared" si="524"/>
        <v>12650.723830000001</v>
      </c>
      <c r="E1545" s="48">
        <f t="shared" si="531"/>
        <v>3422.79</v>
      </c>
      <c r="F1545" s="10">
        <f t="shared" si="532"/>
        <v>3438.19</v>
      </c>
      <c r="G1545" s="18">
        <f t="shared" si="542"/>
        <v>40945</v>
      </c>
      <c r="H1545" s="2">
        <f t="shared" si="541"/>
        <v>4.4992535329366756E-3</v>
      </c>
      <c r="I1545" s="1">
        <f t="shared" si="533"/>
        <v>12</v>
      </c>
      <c r="J1545" s="49">
        <f t="shared" si="539"/>
        <v>29</v>
      </c>
      <c r="K1545" s="7">
        <f t="shared" si="525"/>
        <v>1.0018593099999999</v>
      </c>
      <c r="L1545" s="7">
        <f t="shared" si="534"/>
        <v>1.2379198499999999</v>
      </c>
      <c r="M1545" s="7">
        <f t="shared" si="535"/>
        <v>1.24022152</v>
      </c>
      <c r="N1545" s="6">
        <f t="shared" si="526"/>
        <v>12402.215200000001</v>
      </c>
      <c r="O1545" s="45">
        <v>0</v>
      </c>
      <c r="P1545" s="6">
        <v>0</v>
      </c>
      <c r="Q1545" s="6">
        <v>0</v>
      </c>
      <c r="R1545" s="2">
        <f t="shared" si="536"/>
        <v>5.0000000000000001E-3</v>
      </c>
      <c r="S1545" s="45">
        <f t="shared" si="537"/>
        <v>1432</v>
      </c>
      <c r="T1545" s="8">
        <f t="shared" si="527"/>
        <v>1.020037439</v>
      </c>
      <c r="U1545" s="6">
        <f t="shared" si="528"/>
        <v>248.50863000000001</v>
      </c>
      <c r="V1545" s="3" t="str">
        <f t="shared" si="544"/>
        <v>A=</v>
      </c>
      <c r="W1545" s="9">
        <f t="shared" si="544"/>
        <v>43286</v>
      </c>
    </row>
    <row r="1546" spans="1:23" x14ac:dyDescent="0.2">
      <c r="A1546" s="102">
        <f t="shared" si="529"/>
        <v>40957</v>
      </c>
      <c r="B1546" s="6">
        <f t="shared" ref="B1546:B1609" si="545">(N1546+U1546)</f>
        <v>12652.857495</v>
      </c>
      <c r="C1546" s="6">
        <f t="shared" si="530"/>
        <v>10000</v>
      </c>
      <c r="D1546" s="6">
        <f t="shared" ref="D1546:D1609" si="546">(N1546+U1546)</f>
        <v>12652.857495</v>
      </c>
      <c r="E1546" s="48">
        <f t="shared" si="531"/>
        <v>3422.79</v>
      </c>
      <c r="F1546" s="10">
        <f t="shared" si="532"/>
        <v>3438.19</v>
      </c>
      <c r="G1546" s="18">
        <f t="shared" si="542"/>
        <v>40945</v>
      </c>
      <c r="H1546" s="2">
        <f t="shared" si="541"/>
        <v>4.4992535329366756E-3</v>
      </c>
      <c r="I1546" s="1">
        <f t="shared" si="533"/>
        <v>13</v>
      </c>
      <c r="J1546" s="49">
        <f t="shared" si="539"/>
        <v>29</v>
      </c>
      <c r="K1546" s="7">
        <f t="shared" ref="K1546:K1609" si="547">TRUNC(((F1546/E1546)^(I1546/J1546)),8)</f>
        <v>1.0020144</v>
      </c>
      <c r="L1546" s="7">
        <f t="shared" si="534"/>
        <v>1.2379198499999999</v>
      </c>
      <c r="M1546" s="7">
        <f t="shared" si="535"/>
        <v>1.24041351</v>
      </c>
      <c r="N1546" s="6">
        <f t="shared" ref="N1546:N1609" si="548">TRUNC(C1546*M1546,6)</f>
        <v>12404.1351</v>
      </c>
      <c r="O1546" s="45">
        <v>0</v>
      </c>
      <c r="P1546" s="6">
        <v>0</v>
      </c>
      <c r="Q1546" s="6">
        <v>0</v>
      </c>
      <c r="R1546" s="2">
        <f t="shared" si="536"/>
        <v>5.0000000000000001E-3</v>
      </c>
      <c r="S1546" s="45">
        <f t="shared" si="537"/>
        <v>1433</v>
      </c>
      <c r="T1546" s="8">
        <f t="shared" ref="T1546:T1609" si="549">ROUND((1+R1546)^(S1546/360),9)</f>
        <v>1.020051571</v>
      </c>
      <c r="U1546" s="6">
        <f t="shared" ref="U1546:U1609" si="550">TRUNC((N1546*(T1546-1)),6)</f>
        <v>248.72239500000001</v>
      </c>
      <c r="V1546" s="3" t="str">
        <f t="shared" si="544"/>
        <v>A=</v>
      </c>
      <c r="W1546" s="9">
        <f t="shared" si="544"/>
        <v>43286</v>
      </c>
    </row>
    <row r="1547" spans="1:23" x14ac:dyDescent="0.2">
      <c r="A1547" s="102">
        <f t="shared" ref="A1547:A1610" si="551">(A1546+1)</f>
        <v>40958</v>
      </c>
      <c r="B1547" s="6">
        <f t="shared" si="545"/>
        <v>12654.991725</v>
      </c>
      <c r="C1547" s="6">
        <f t="shared" ref="C1547:C1610" si="552">C1546</f>
        <v>10000</v>
      </c>
      <c r="D1547" s="6">
        <f t="shared" si="546"/>
        <v>12654.991725</v>
      </c>
      <c r="E1547" s="48">
        <f t="shared" ref="E1547:E1610" si="553">IF(F1547&lt;&gt;F1546,F1546,E1546)</f>
        <v>3422.79</v>
      </c>
      <c r="F1547" s="10">
        <f t="shared" ref="F1547:F1610" si="554">IF(DAY(A1547)=F$9+1,VLOOKUP(A1547,$AB$10:$AC$174,2),F1546)</f>
        <v>3438.19</v>
      </c>
      <c r="G1547" s="18">
        <f t="shared" si="542"/>
        <v>40945</v>
      </c>
      <c r="H1547" s="2">
        <f t="shared" si="541"/>
        <v>4.4992535329366756E-3</v>
      </c>
      <c r="I1547" s="1">
        <f t="shared" ref="I1547:I1610" si="555">IF(OR(A1547&lt;A$9,A1547=A$9),0,IF(DAY(A1547)=F$9+1,1,I1546+1))</f>
        <v>14</v>
      </c>
      <c r="J1547" s="49">
        <f t="shared" si="539"/>
        <v>29</v>
      </c>
      <c r="K1547" s="7">
        <f t="shared" si="547"/>
        <v>1.00216953</v>
      </c>
      <c r="L1547" s="7">
        <f t="shared" ref="L1547:L1610" si="556">IF(DAY(A1547)=F$9+1,M1546,L1546)</f>
        <v>1.2379198499999999</v>
      </c>
      <c r="M1547" s="7">
        <f t="shared" ref="M1547:M1610" si="557">TRUNC(TRUNC((K1547*L1547),16),8)</f>
        <v>1.2406055499999999</v>
      </c>
      <c r="N1547" s="6">
        <f t="shared" si="548"/>
        <v>12406.0555</v>
      </c>
      <c r="O1547" s="45">
        <v>0</v>
      </c>
      <c r="P1547" s="6">
        <v>0</v>
      </c>
      <c r="Q1547" s="6">
        <v>0</v>
      </c>
      <c r="R1547" s="2">
        <f t="shared" ref="R1547:R1610" si="558">(R1546)</f>
        <v>5.0000000000000001E-3</v>
      </c>
      <c r="S1547" s="45">
        <f t="shared" ref="S1547:S1610" si="559">IF(OR(A1547&lt;A$9,A1547=A$9),0,IF(O1546&gt;0,1,(S1546+1)))</f>
        <v>1434</v>
      </c>
      <c r="T1547" s="8">
        <f t="shared" si="549"/>
        <v>1.020065703</v>
      </c>
      <c r="U1547" s="6">
        <f t="shared" si="550"/>
        <v>248.93622500000001</v>
      </c>
      <c r="V1547" s="3" t="str">
        <f t="shared" ref="V1547:W1562" si="560">V1546</f>
        <v>A=</v>
      </c>
      <c r="W1547" s="9">
        <f t="shared" si="560"/>
        <v>43286</v>
      </c>
    </row>
    <row r="1548" spans="1:23" x14ac:dyDescent="0.2">
      <c r="A1548" s="102">
        <f t="shared" si="551"/>
        <v>40959</v>
      </c>
      <c r="B1548" s="6">
        <f t="shared" si="545"/>
        <v>12657.126123</v>
      </c>
      <c r="C1548" s="6">
        <f t="shared" si="552"/>
        <v>10000</v>
      </c>
      <c r="D1548" s="6">
        <f t="shared" si="546"/>
        <v>12657.126123</v>
      </c>
      <c r="E1548" s="48">
        <f t="shared" si="553"/>
        <v>3422.79</v>
      </c>
      <c r="F1548" s="10">
        <f t="shared" si="554"/>
        <v>3438.19</v>
      </c>
      <c r="G1548" s="18">
        <f t="shared" si="542"/>
        <v>40945</v>
      </c>
      <c r="H1548" s="2">
        <f t="shared" si="541"/>
        <v>4.4992535329366756E-3</v>
      </c>
      <c r="I1548" s="1">
        <f t="shared" si="555"/>
        <v>15</v>
      </c>
      <c r="J1548" s="49">
        <f t="shared" ref="J1548:J1611" si="561">IF(DAY(A1548)=F$9+1,DAY(EOMONTH(A1548,0)), IF(DAY(A1548)&lt;&gt;$F$9+1,J1547))</f>
        <v>29</v>
      </c>
      <c r="K1548" s="7">
        <f t="shared" si="547"/>
        <v>1.0023246699999999</v>
      </c>
      <c r="L1548" s="7">
        <f t="shared" si="556"/>
        <v>1.2379198499999999</v>
      </c>
      <c r="M1548" s="7">
        <f t="shared" si="557"/>
        <v>1.2407976000000001</v>
      </c>
      <c r="N1548" s="6">
        <f t="shared" si="548"/>
        <v>12407.976000000001</v>
      </c>
      <c r="O1548" s="45">
        <v>0</v>
      </c>
      <c r="P1548" s="6">
        <v>0</v>
      </c>
      <c r="Q1548" s="6">
        <v>0</v>
      </c>
      <c r="R1548" s="2">
        <f t="shared" si="558"/>
        <v>5.0000000000000001E-3</v>
      </c>
      <c r="S1548" s="45">
        <f t="shared" si="559"/>
        <v>1435</v>
      </c>
      <c r="T1548" s="8">
        <f t="shared" si="549"/>
        <v>1.0200798360000001</v>
      </c>
      <c r="U1548" s="6">
        <f t="shared" si="550"/>
        <v>249.15012300000001</v>
      </c>
      <c r="V1548" s="3" t="str">
        <f t="shared" si="560"/>
        <v>A=</v>
      </c>
      <c r="W1548" s="9">
        <f t="shared" si="560"/>
        <v>43286</v>
      </c>
    </row>
    <row r="1549" spans="1:23" x14ac:dyDescent="0.2">
      <c r="A1549" s="102">
        <f t="shared" si="551"/>
        <v>40960</v>
      </c>
      <c r="B1549" s="6">
        <f t="shared" si="545"/>
        <v>12659.260971</v>
      </c>
      <c r="C1549" s="6">
        <f t="shared" si="552"/>
        <v>10000</v>
      </c>
      <c r="D1549" s="6">
        <f t="shared" si="546"/>
        <v>12659.260971</v>
      </c>
      <c r="E1549" s="48">
        <f t="shared" si="553"/>
        <v>3422.79</v>
      </c>
      <c r="F1549" s="10">
        <f t="shared" si="554"/>
        <v>3438.19</v>
      </c>
      <c r="G1549" s="18">
        <f t="shared" si="542"/>
        <v>40945</v>
      </c>
      <c r="H1549" s="2">
        <f t="shared" si="541"/>
        <v>4.4992535329366756E-3</v>
      </c>
      <c r="I1549" s="1">
        <f t="shared" si="555"/>
        <v>16</v>
      </c>
      <c r="J1549" s="49">
        <f t="shared" si="561"/>
        <v>29</v>
      </c>
      <c r="K1549" s="7">
        <f t="shared" si="547"/>
        <v>1.0024798399999999</v>
      </c>
      <c r="L1549" s="7">
        <f t="shared" si="556"/>
        <v>1.2379198499999999</v>
      </c>
      <c r="M1549" s="7">
        <f t="shared" si="557"/>
        <v>1.2409896899999999</v>
      </c>
      <c r="N1549" s="6">
        <f t="shared" si="548"/>
        <v>12409.8969</v>
      </c>
      <c r="O1549" s="45">
        <v>0</v>
      </c>
      <c r="P1549" s="6">
        <v>0</v>
      </c>
      <c r="Q1549" s="6">
        <v>0</v>
      </c>
      <c r="R1549" s="2">
        <f t="shared" si="558"/>
        <v>5.0000000000000001E-3</v>
      </c>
      <c r="S1549" s="45">
        <f t="shared" si="559"/>
        <v>1436</v>
      </c>
      <c r="T1549" s="8">
        <f t="shared" si="549"/>
        <v>1.0200939680000001</v>
      </c>
      <c r="U1549" s="6">
        <f t="shared" si="550"/>
        <v>249.364071</v>
      </c>
      <c r="V1549" s="3" t="str">
        <f t="shared" si="560"/>
        <v>A=</v>
      </c>
      <c r="W1549" s="9">
        <f t="shared" si="560"/>
        <v>43286</v>
      </c>
    </row>
    <row r="1550" spans="1:23" x14ac:dyDescent="0.2">
      <c r="A1550" s="102">
        <f t="shared" si="551"/>
        <v>40961</v>
      </c>
      <c r="B1550" s="6">
        <f t="shared" si="545"/>
        <v>12661.396191</v>
      </c>
      <c r="C1550" s="6">
        <f t="shared" si="552"/>
        <v>10000</v>
      </c>
      <c r="D1550" s="6">
        <f t="shared" si="546"/>
        <v>12661.396191</v>
      </c>
      <c r="E1550" s="48">
        <f t="shared" si="553"/>
        <v>3422.79</v>
      </c>
      <c r="F1550" s="10">
        <f t="shared" si="554"/>
        <v>3438.19</v>
      </c>
      <c r="G1550" s="18">
        <f t="shared" si="542"/>
        <v>40945</v>
      </c>
      <c r="H1550" s="2">
        <f t="shared" si="541"/>
        <v>4.4992535329366756E-3</v>
      </c>
      <c r="I1550" s="1">
        <f t="shared" si="555"/>
        <v>17</v>
      </c>
      <c r="J1550" s="49">
        <f t="shared" si="561"/>
        <v>29</v>
      </c>
      <c r="K1550" s="7">
        <f t="shared" si="547"/>
        <v>1.0026350399999999</v>
      </c>
      <c r="L1550" s="7">
        <f t="shared" si="556"/>
        <v>1.2379198499999999</v>
      </c>
      <c r="M1550" s="7">
        <f t="shared" si="557"/>
        <v>1.2411818100000001</v>
      </c>
      <c r="N1550" s="6">
        <f t="shared" si="548"/>
        <v>12411.8181</v>
      </c>
      <c r="O1550" s="45">
        <v>0</v>
      </c>
      <c r="P1550" s="6">
        <v>0</v>
      </c>
      <c r="Q1550" s="6">
        <v>0</v>
      </c>
      <c r="R1550" s="2">
        <f t="shared" si="558"/>
        <v>5.0000000000000001E-3</v>
      </c>
      <c r="S1550" s="45">
        <f t="shared" si="559"/>
        <v>1437</v>
      </c>
      <c r="T1550" s="8">
        <f t="shared" si="549"/>
        <v>1.0201081009999999</v>
      </c>
      <c r="U1550" s="6">
        <f t="shared" si="550"/>
        <v>249.578091</v>
      </c>
      <c r="V1550" s="3" t="str">
        <f t="shared" si="560"/>
        <v>A=</v>
      </c>
      <c r="W1550" s="9">
        <f t="shared" si="560"/>
        <v>43286</v>
      </c>
    </row>
    <row r="1551" spans="1:23" x14ac:dyDescent="0.2">
      <c r="A1551" s="102">
        <f t="shared" si="551"/>
        <v>40962</v>
      </c>
      <c r="B1551" s="6">
        <f t="shared" si="545"/>
        <v>12663.531773000001</v>
      </c>
      <c r="C1551" s="6">
        <f t="shared" si="552"/>
        <v>10000</v>
      </c>
      <c r="D1551" s="6">
        <f t="shared" si="546"/>
        <v>12663.531773000001</v>
      </c>
      <c r="E1551" s="48">
        <f t="shared" si="553"/>
        <v>3422.79</v>
      </c>
      <c r="F1551" s="10">
        <f t="shared" si="554"/>
        <v>3438.19</v>
      </c>
      <c r="G1551" s="18">
        <f t="shared" si="542"/>
        <v>40945</v>
      </c>
      <c r="H1551" s="2">
        <f t="shared" si="541"/>
        <v>4.4992535329366756E-3</v>
      </c>
      <c r="I1551" s="1">
        <f t="shared" si="555"/>
        <v>18</v>
      </c>
      <c r="J1551" s="49">
        <f t="shared" si="561"/>
        <v>29</v>
      </c>
      <c r="K1551" s="7">
        <f t="shared" si="547"/>
        <v>1.00279026</v>
      </c>
      <c r="L1551" s="7">
        <f t="shared" si="556"/>
        <v>1.2379198499999999</v>
      </c>
      <c r="M1551" s="7">
        <f t="shared" si="557"/>
        <v>1.24137396</v>
      </c>
      <c r="N1551" s="6">
        <f t="shared" si="548"/>
        <v>12413.739600000001</v>
      </c>
      <c r="O1551" s="45">
        <v>0</v>
      </c>
      <c r="P1551" s="6">
        <v>0</v>
      </c>
      <c r="Q1551" s="6">
        <v>0</v>
      </c>
      <c r="R1551" s="2">
        <f t="shared" si="558"/>
        <v>5.0000000000000001E-3</v>
      </c>
      <c r="S1551" s="45">
        <f t="shared" si="559"/>
        <v>1438</v>
      </c>
      <c r="T1551" s="8">
        <f t="shared" si="549"/>
        <v>1.020122234</v>
      </c>
      <c r="U1551" s="6">
        <f t="shared" si="550"/>
        <v>249.79217299999999</v>
      </c>
      <c r="V1551" s="3" t="str">
        <f t="shared" si="560"/>
        <v>A=</v>
      </c>
      <c r="W1551" s="9">
        <f t="shared" si="560"/>
        <v>43286</v>
      </c>
    </row>
    <row r="1552" spans="1:23" x14ac:dyDescent="0.2">
      <c r="A1552" s="102">
        <f t="shared" si="551"/>
        <v>40963</v>
      </c>
      <c r="B1552" s="6">
        <f t="shared" si="545"/>
        <v>12665.667714000001</v>
      </c>
      <c r="C1552" s="6">
        <f t="shared" si="552"/>
        <v>10000</v>
      </c>
      <c r="D1552" s="6">
        <f t="shared" si="546"/>
        <v>12665.667714000001</v>
      </c>
      <c r="E1552" s="48">
        <f t="shared" si="553"/>
        <v>3422.79</v>
      </c>
      <c r="F1552" s="10">
        <f t="shared" si="554"/>
        <v>3438.19</v>
      </c>
      <c r="G1552" s="18">
        <f t="shared" si="542"/>
        <v>40945</v>
      </c>
      <c r="H1552" s="2">
        <f t="shared" si="541"/>
        <v>4.4992535329366756E-3</v>
      </c>
      <c r="I1552" s="1">
        <f t="shared" si="555"/>
        <v>19</v>
      </c>
      <c r="J1552" s="49">
        <f t="shared" si="561"/>
        <v>29</v>
      </c>
      <c r="K1552" s="7">
        <f t="shared" si="547"/>
        <v>1.0029455</v>
      </c>
      <c r="L1552" s="7">
        <f t="shared" si="556"/>
        <v>1.2379198499999999</v>
      </c>
      <c r="M1552" s="7">
        <f t="shared" si="557"/>
        <v>1.24156614</v>
      </c>
      <c r="N1552" s="6">
        <f t="shared" si="548"/>
        <v>12415.661400000001</v>
      </c>
      <c r="O1552" s="45">
        <v>0</v>
      </c>
      <c r="P1552" s="6">
        <v>0</v>
      </c>
      <c r="Q1552" s="6">
        <v>0</v>
      </c>
      <c r="R1552" s="2">
        <f t="shared" si="558"/>
        <v>5.0000000000000001E-3</v>
      </c>
      <c r="S1552" s="45">
        <f t="shared" si="559"/>
        <v>1439</v>
      </c>
      <c r="T1552" s="8">
        <f t="shared" si="549"/>
        <v>1.0201363670000001</v>
      </c>
      <c r="U1552" s="6">
        <f t="shared" si="550"/>
        <v>250.006314</v>
      </c>
      <c r="V1552" s="3" t="str">
        <f t="shared" si="560"/>
        <v>A=</v>
      </c>
      <c r="W1552" s="9">
        <f t="shared" si="560"/>
        <v>43286</v>
      </c>
    </row>
    <row r="1553" spans="1:23" x14ac:dyDescent="0.2">
      <c r="A1553" s="102">
        <f t="shared" si="551"/>
        <v>40964</v>
      </c>
      <c r="B1553" s="6">
        <f t="shared" si="545"/>
        <v>12667.804028</v>
      </c>
      <c r="C1553" s="6">
        <f t="shared" si="552"/>
        <v>10000</v>
      </c>
      <c r="D1553" s="6">
        <f t="shared" si="546"/>
        <v>12667.804028</v>
      </c>
      <c r="E1553" s="48">
        <f t="shared" si="553"/>
        <v>3422.79</v>
      </c>
      <c r="F1553" s="10">
        <f t="shared" si="554"/>
        <v>3438.19</v>
      </c>
      <c r="G1553" s="18">
        <f t="shared" si="542"/>
        <v>40945</v>
      </c>
      <c r="H1553" s="2">
        <f t="shared" si="541"/>
        <v>4.4992535329366756E-3</v>
      </c>
      <c r="I1553" s="1">
        <f t="shared" si="555"/>
        <v>20</v>
      </c>
      <c r="J1553" s="49">
        <f t="shared" si="561"/>
        <v>29</v>
      </c>
      <c r="K1553" s="7">
        <f t="shared" si="547"/>
        <v>1.0031007700000001</v>
      </c>
      <c r="L1553" s="7">
        <f t="shared" si="556"/>
        <v>1.2379198499999999</v>
      </c>
      <c r="M1553" s="7">
        <f t="shared" si="557"/>
        <v>1.24175835</v>
      </c>
      <c r="N1553" s="6">
        <f t="shared" si="548"/>
        <v>12417.583500000001</v>
      </c>
      <c r="O1553" s="45">
        <v>0</v>
      </c>
      <c r="P1553" s="6">
        <v>0</v>
      </c>
      <c r="Q1553" s="6">
        <v>0</v>
      </c>
      <c r="R1553" s="2">
        <f t="shared" si="558"/>
        <v>5.0000000000000001E-3</v>
      </c>
      <c r="S1553" s="45">
        <f t="shared" si="559"/>
        <v>1440</v>
      </c>
      <c r="T1553" s="8">
        <f t="shared" si="549"/>
        <v>1.020150501</v>
      </c>
      <c r="U1553" s="6">
        <f t="shared" si="550"/>
        <v>250.220528</v>
      </c>
      <c r="V1553" s="3" t="str">
        <f t="shared" si="560"/>
        <v>A=</v>
      </c>
      <c r="W1553" s="9">
        <f t="shared" si="560"/>
        <v>43286</v>
      </c>
    </row>
    <row r="1554" spans="1:23" x14ac:dyDescent="0.2">
      <c r="A1554" s="102">
        <f t="shared" si="551"/>
        <v>40965</v>
      </c>
      <c r="B1554" s="6">
        <f t="shared" si="545"/>
        <v>12669.940689999999</v>
      </c>
      <c r="C1554" s="6">
        <f t="shared" si="552"/>
        <v>10000</v>
      </c>
      <c r="D1554" s="6">
        <f t="shared" si="546"/>
        <v>12669.940689999999</v>
      </c>
      <c r="E1554" s="48">
        <f t="shared" si="553"/>
        <v>3422.79</v>
      </c>
      <c r="F1554" s="10">
        <f t="shared" si="554"/>
        <v>3438.19</v>
      </c>
      <c r="G1554" s="18">
        <f t="shared" si="542"/>
        <v>40945</v>
      </c>
      <c r="H1554" s="2">
        <f t="shared" si="541"/>
        <v>4.4992535329366756E-3</v>
      </c>
      <c r="I1554" s="1">
        <f t="shared" si="555"/>
        <v>21</v>
      </c>
      <c r="J1554" s="49">
        <f t="shared" si="561"/>
        <v>29</v>
      </c>
      <c r="K1554" s="7">
        <f t="shared" si="547"/>
        <v>1.00325606</v>
      </c>
      <c r="L1554" s="7">
        <f t="shared" si="556"/>
        <v>1.2379198499999999</v>
      </c>
      <c r="M1554" s="7">
        <f t="shared" si="557"/>
        <v>1.2419505900000001</v>
      </c>
      <c r="N1554" s="6">
        <f t="shared" si="548"/>
        <v>12419.5059</v>
      </c>
      <c r="O1554" s="45">
        <v>0</v>
      </c>
      <c r="P1554" s="6">
        <v>0</v>
      </c>
      <c r="Q1554" s="6">
        <v>0</v>
      </c>
      <c r="R1554" s="2">
        <f t="shared" si="558"/>
        <v>5.0000000000000001E-3</v>
      </c>
      <c r="S1554" s="45">
        <f t="shared" si="559"/>
        <v>1441</v>
      </c>
      <c r="T1554" s="8">
        <f t="shared" si="549"/>
        <v>1.0201646339999999</v>
      </c>
      <c r="U1554" s="6">
        <f t="shared" si="550"/>
        <v>250.43478999999999</v>
      </c>
      <c r="V1554" s="3" t="str">
        <f t="shared" si="560"/>
        <v>A=</v>
      </c>
      <c r="W1554" s="9">
        <f t="shared" si="560"/>
        <v>43286</v>
      </c>
    </row>
    <row r="1555" spans="1:23" x14ac:dyDescent="0.2">
      <c r="A1555" s="102">
        <f t="shared" si="551"/>
        <v>40966</v>
      </c>
      <c r="B1555" s="6">
        <f t="shared" si="545"/>
        <v>12672.077622999999</v>
      </c>
      <c r="C1555" s="6">
        <f t="shared" si="552"/>
        <v>10000</v>
      </c>
      <c r="D1555" s="6">
        <f t="shared" si="546"/>
        <v>12672.077622999999</v>
      </c>
      <c r="E1555" s="48">
        <f t="shared" si="553"/>
        <v>3422.79</v>
      </c>
      <c r="F1555" s="10">
        <f t="shared" si="554"/>
        <v>3438.19</v>
      </c>
      <c r="G1555" s="18">
        <f t="shared" si="542"/>
        <v>40945</v>
      </c>
      <c r="H1555" s="2">
        <f t="shared" si="541"/>
        <v>4.4992535329366756E-3</v>
      </c>
      <c r="I1555" s="1">
        <f t="shared" si="555"/>
        <v>22</v>
      </c>
      <c r="J1555" s="49">
        <f t="shared" si="561"/>
        <v>29</v>
      </c>
      <c r="K1555" s="7">
        <f t="shared" si="547"/>
        <v>1.00341137</v>
      </c>
      <c r="L1555" s="7">
        <f t="shared" si="556"/>
        <v>1.2379198499999999</v>
      </c>
      <c r="M1555" s="7">
        <f t="shared" si="557"/>
        <v>1.24214285</v>
      </c>
      <c r="N1555" s="6">
        <f t="shared" si="548"/>
        <v>12421.4285</v>
      </c>
      <c r="O1555" s="45">
        <v>0</v>
      </c>
      <c r="P1555" s="6">
        <v>0</v>
      </c>
      <c r="Q1555" s="6">
        <v>0</v>
      </c>
      <c r="R1555" s="2">
        <f t="shared" si="558"/>
        <v>5.0000000000000001E-3</v>
      </c>
      <c r="S1555" s="45">
        <f t="shared" si="559"/>
        <v>1442</v>
      </c>
      <c r="T1555" s="8">
        <f t="shared" si="549"/>
        <v>1.0201787680000001</v>
      </c>
      <c r="U1555" s="6">
        <f t="shared" si="550"/>
        <v>250.649123</v>
      </c>
      <c r="V1555" s="3" t="str">
        <f t="shared" si="560"/>
        <v>A=</v>
      </c>
      <c r="W1555" s="9">
        <f t="shared" si="560"/>
        <v>43286</v>
      </c>
    </row>
    <row r="1556" spans="1:23" x14ac:dyDescent="0.2">
      <c r="A1556" s="102">
        <f t="shared" si="551"/>
        <v>40967</v>
      </c>
      <c r="B1556" s="6">
        <f t="shared" si="545"/>
        <v>12674.215019000001</v>
      </c>
      <c r="C1556" s="6">
        <f t="shared" si="552"/>
        <v>10000</v>
      </c>
      <c r="D1556" s="6">
        <f t="shared" si="546"/>
        <v>12674.215019000001</v>
      </c>
      <c r="E1556" s="48">
        <f t="shared" si="553"/>
        <v>3422.79</v>
      </c>
      <c r="F1556" s="10">
        <f t="shared" si="554"/>
        <v>3438.19</v>
      </c>
      <c r="G1556" s="18">
        <f t="shared" si="542"/>
        <v>40945</v>
      </c>
      <c r="H1556" s="2">
        <f t="shared" si="541"/>
        <v>4.4992535329366756E-3</v>
      </c>
      <c r="I1556" s="1">
        <f t="shared" si="555"/>
        <v>23</v>
      </c>
      <c r="J1556" s="49">
        <f t="shared" si="561"/>
        <v>29</v>
      </c>
      <c r="K1556" s="7">
        <f t="shared" si="547"/>
        <v>1.0035667100000001</v>
      </c>
      <c r="L1556" s="7">
        <f t="shared" si="556"/>
        <v>1.2379198499999999</v>
      </c>
      <c r="M1556" s="7">
        <f t="shared" si="557"/>
        <v>1.2423351499999999</v>
      </c>
      <c r="N1556" s="6">
        <f t="shared" si="548"/>
        <v>12423.351500000001</v>
      </c>
      <c r="O1556" s="45">
        <v>0</v>
      </c>
      <c r="P1556" s="6">
        <v>0</v>
      </c>
      <c r="Q1556" s="6">
        <v>0</v>
      </c>
      <c r="R1556" s="2">
        <f t="shared" si="558"/>
        <v>5.0000000000000001E-3</v>
      </c>
      <c r="S1556" s="45">
        <f t="shared" si="559"/>
        <v>1443</v>
      </c>
      <c r="T1556" s="8">
        <f t="shared" si="549"/>
        <v>1.020192902</v>
      </c>
      <c r="U1556" s="6">
        <f t="shared" si="550"/>
        <v>250.863519</v>
      </c>
      <c r="V1556" s="3" t="str">
        <f t="shared" si="560"/>
        <v>A=</v>
      </c>
      <c r="W1556" s="9">
        <f t="shared" si="560"/>
        <v>43286</v>
      </c>
    </row>
    <row r="1557" spans="1:23" x14ac:dyDescent="0.2">
      <c r="A1557" s="102">
        <f t="shared" si="551"/>
        <v>40968</v>
      </c>
      <c r="B1557" s="6">
        <f t="shared" si="545"/>
        <v>12676.352672999999</v>
      </c>
      <c r="C1557" s="6">
        <f t="shared" si="552"/>
        <v>10000</v>
      </c>
      <c r="D1557" s="6">
        <f t="shared" si="546"/>
        <v>12676.352672999999</v>
      </c>
      <c r="E1557" s="48">
        <f t="shared" si="553"/>
        <v>3422.79</v>
      </c>
      <c r="F1557" s="10">
        <f t="shared" si="554"/>
        <v>3438.19</v>
      </c>
      <c r="G1557" s="18">
        <f t="shared" si="542"/>
        <v>40945</v>
      </c>
      <c r="H1557" s="2">
        <f t="shared" si="541"/>
        <v>4.4992535329366756E-3</v>
      </c>
      <c r="I1557" s="1">
        <f t="shared" si="555"/>
        <v>24</v>
      </c>
      <c r="J1557" s="49">
        <f t="shared" si="561"/>
        <v>29</v>
      </c>
      <c r="K1557" s="7">
        <f t="shared" si="547"/>
        <v>1.00372207</v>
      </c>
      <c r="L1557" s="7">
        <f t="shared" si="556"/>
        <v>1.2379198499999999</v>
      </c>
      <c r="M1557" s="7">
        <f t="shared" si="557"/>
        <v>1.24252747</v>
      </c>
      <c r="N1557" s="6">
        <f t="shared" si="548"/>
        <v>12425.2747</v>
      </c>
      <c r="O1557" s="45">
        <v>0</v>
      </c>
      <c r="P1557" s="6">
        <v>0</v>
      </c>
      <c r="Q1557" s="6">
        <v>0</v>
      </c>
      <c r="R1557" s="2">
        <f t="shared" si="558"/>
        <v>5.0000000000000001E-3</v>
      </c>
      <c r="S1557" s="45">
        <f t="shared" si="559"/>
        <v>1444</v>
      </c>
      <c r="T1557" s="8">
        <f t="shared" si="549"/>
        <v>1.020207036</v>
      </c>
      <c r="U1557" s="6">
        <f t="shared" si="550"/>
        <v>251.07797299999999</v>
      </c>
      <c r="V1557" s="3" t="str">
        <f t="shared" si="560"/>
        <v>A=</v>
      </c>
      <c r="W1557" s="9">
        <f t="shared" si="560"/>
        <v>43286</v>
      </c>
    </row>
    <row r="1558" spans="1:23" x14ac:dyDescent="0.2">
      <c r="A1558" s="102">
        <f t="shared" si="551"/>
        <v>40969</v>
      </c>
      <c r="B1558" s="6">
        <f t="shared" si="545"/>
        <v>12678.490788999999</v>
      </c>
      <c r="C1558" s="6">
        <f t="shared" si="552"/>
        <v>10000</v>
      </c>
      <c r="D1558" s="6">
        <f t="shared" si="546"/>
        <v>12678.490788999999</v>
      </c>
      <c r="E1558" s="48">
        <f t="shared" si="553"/>
        <v>3422.79</v>
      </c>
      <c r="F1558" s="10">
        <f t="shared" si="554"/>
        <v>3438.19</v>
      </c>
      <c r="G1558" s="18">
        <f t="shared" si="542"/>
        <v>40945</v>
      </c>
      <c r="H1558" s="2">
        <f t="shared" si="541"/>
        <v>4.4992535329366756E-3</v>
      </c>
      <c r="I1558" s="1">
        <f t="shared" si="555"/>
        <v>25</v>
      </c>
      <c r="J1558" s="49">
        <f t="shared" si="561"/>
        <v>29</v>
      </c>
      <c r="K1558" s="7">
        <f t="shared" si="547"/>
        <v>1.00387746</v>
      </c>
      <c r="L1558" s="7">
        <f t="shared" si="556"/>
        <v>1.2379198499999999</v>
      </c>
      <c r="M1558" s="7">
        <f t="shared" si="557"/>
        <v>1.24271983</v>
      </c>
      <c r="N1558" s="6">
        <f t="shared" si="548"/>
        <v>12427.1983</v>
      </c>
      <c r="O1558" s="45">
        <v>0</v>
      </c>
      <c r="P1558" s="6">
        <v>0</v>
      </c>
      <c r="Q1558" s="6">
        <v>0</v>
      </c>
      <c r="R1558" s="2">
        <f t="shared" si="558"/>
        <v>5.0000000000000001E-3</v>
      </c>
      <c r="S1558" s="45">
        <f t="shared" si="559"/>
        <v>1445</v>
      </c>
      <c r="T1558" s="8">
        <f t="shared" si="549"/>
        <v>1.0202211699999999</v>
      </c>
      <c r="U1558" s="6">
        <f t="shared" si="550"/>
        <v>251.29248899999999</v>
      </c>
      <c r="V1558" s="3" t="str">
        <f t="shared" si="560"/>
        <v>A=</v>
      </c>
      <c r="W1558" s="9">
        <f t="shared" si="560"/>
        <v>43286</v>
      </c>
    </row>
    <row r="1559" spans="1:23" x14ac:dyDescent="0.2">
      <c r="A1559" s="102">
        <f t="shared" si="551"/>
        <v>40970</v>
      </c>
      <c r="B1559" s="6">
        <f t="shared" si="545"/>
        <v>12680.629176</v>
      </c>
      <c r="C1559" s="6">
        <f t="shared" si="552"/>
        <v>10000</v>
      </c>
      <c r="D1559" s="6">
        <f t="shared" si="546"/>
        <v>12680.629176</v>
      </c>
      <c r="E1559" s="48">
        <f t="shared" si="553"/>
        <v>3422.79</v>
      </c>
      <c r="F1559" s="10">
        <f t="shared" si="554"/>
        <v>3438.19</v>
      </c>
      <c r="G1559" s="18">
        <f t="shared" si="542"/>
        <v>40945</v>
      </c>
      <c r="H1559" s="2">
        <f t="shared" si="541"/>
        <v>4.4992535329366756E-3</v>
      </c>
      <c r="I1559" s="1">
        <f t="shared" si="555"/>
        <v>26</v>
      </c>
      <c r="J1559" s="49">
        <f t="shared" si="561"/>
        <v>29</v>
      </c>
      <c r="K1559" s="7">
        <f t="shared" si="547"/>
        <v>1.0040328700000001</v>
      </c>
      <c r="L1559" s="7">
        <f t="shared" si="556"/>
        <v>1.2379198499999999</v>
      </c>
      <c r="M1559" s="7">
        <f t="shared" si="557"/>
        <v>1.2429122100000001</v>
      </c>
      <c r="N1559" s="6">
        <f t="shared" si="548"/>
        <v>12429.122100000001</v>
      </c>
      <c r="O1559" s="45">
        <v>0</v>
      </c>
      <c r="P1559" s="6">
        <v>0</v>
      </c>
      <c r="Q1559" s="6">
        <v>0</v>
      </c>
      <c r="R1559" s="2">
        <f t="shared" si="558"/>
        <v>5.0000000000000001E-3</v>
      </c>
      <c r="S1559" s="45">
        <f t="shared" si="559"/>
        <v>1446</v>
      </c>
      <c r="T1559" s="8">
        <f t="shared" si="549"/>
        <v>1.0202353049999999</v>
      </c>
      <c r="U1559" s="6">
        <f t="shared" si="550"/>
        <v>251.50707600000001</v>
      </c>
      <c r="V1559" s="3" t="str">
        <f t="shared" si="560"/>
        <v>A=</v>
      </c>
      <c r="W1559" s="9">
        <f t="shared" si="560"/>
        <v>43286</v>
      </c>
    </row>
    <row r="1560" spans="1:23" x14ac:dyDescent="0.2">
      <c r="A1560" s="102">
        <f t="shared" si="551"/>
        <v>40971</v>
      </c>
      <c r="B1560" s="6">
        <f t="shared" si="545"/>
        <v>12682.768128</v>
      </c>
      <c r="C1560" s="6">
        <f t="shared" si="552"/>
        <v>10000</v>
      </c>
      <c r="D1560" s="6">
        <f t="shared" si="546"/>
        <v>12682.768128</v>
      </c>
      <c r="E1560" s="48">
        <f t="shared" si="553"/>
        <v>3422.79</v>
      </c>
      <c r="F1560" s="10">
        <f t="shared" si="554"/>
        <v>3438.19</v>
      </c>
      <c r="G1560" s="18">
        <f t="shared" si="542"/>
        <v>40945</v>
      </c>
      <c r="H1560" s="2">
        <f t="shared" si="541"/>
        <v>4.4992535329366756E-3</v>
      </c>
      <c r="I1560" s="1">
        <f t="shared" si="555"/>
        <v>27</v>
      </c>
      <c r="J1560" s="49">
        <f t="shared" si="561"/>
        <v>29</v>
      </c>
      <c r="K1560" s="7">
        <f t="shared" si="547"/>
        <v>1.00418831</v>
      </c>
      <c r="L1560" s="7">
        <f t="shared" si="556"/>
        <v>1.2379198499999999</v>
      </c>
      <c r="M1560" s="7">
        <f t="shared" si="557"/>
        <v>1.2431046400000001</v>
      </c>
      <c r="N1560" s="6">
        <f t="shared" si="548"/>
        <v>12431.046399999999</v>
      </c>
      <c r="O1560" s="45">
        <v>0</v>
      </c>
      <c r="P1560" s="6">
        <v>0</v>
      </c>
      <c r="Q1560" s="6">
        <v>0</v>
      </c>
      <c r="R1560" s="2">
        <f t="shared" si="558"/>
        <v>5.0000000000000001E-3</v>
      </c>
      <c r="S1560" s="45">
        <f t="shared" si="559"/>
        <v>1447</v>
      </c>
      <c r="T1560" s="8">
        <f t="shared" si="549"/>
        <v>1.02024944</v>
      </c>
      <c r="U1560" s="6">
        <f t="shared" si="550"/>
        <v>251.72172800000001</v>
      </c>
      <c r="V1560" s="3" t="str">
        <f t="shared" si="560"/>
        <v>A=</v>
      </c>
      <c r="W1560" s="9">
        <f t="shared" si="560"/>
        <v>43286</v>
      </c>
    </row>
    <row r="1561" spans="1:23" x14ac:dyDescent="0.2">
      <c r="A1561" s="102">
        <f t="shared" si="551"/>
        <v>40972</v>
      </c>
      <c r="B1561" s="6">
        <f t="shared" si="545"/>
        <v>12684.907235999999</v>
      </c>
      <c r="C1561" s="6">
        <f t="shared" si="552"/>
        <v>10000</v>
      </c>
      <c r="D1561" s="6">
        <f t="shared" si="546"/>
        <v>12684.907235999999</v>
      </c>
      <c r="E1561" s="48">
        <f t="shared" si="553"/>
        <v>3422.79</v>
      </c>
      <c r="F1561" s="10">
        <f t="shared" si="554"/>
        <v>3438.19</v>
      </c>
      <c r="G1561" s="18">
        <f t="shared" si="542"/>
        <v>40945</v>
      </c>
      <c r="H1561" s="2">
        <f t="shared" si="541"/>
        <v>4.4992535329366756E-3</v>
      </c>
      <c r="I1561" s="1">
        <f t="shared" si="555"/>
        <v>28</v>
      </c>
      <c r="J1561" s="49">
        <f t="shared" si="561"/>
        <v>29</v>
      </c>
      <c r="K1561" s="7">
        <f t="shared" si="547"/>
        <v>1.00434377</v>
      </c>
      <c r="L1561" s="7">
        <f t="shared" si="556"/>
        <v>1.2379198499999999</v>
      </c>
      <c r="M1561" s="7">
        <f t="shared" si="557"/>
        <v>1.2432970800000001</v>
      </c>
      <c r="N1561" s="6">
        <f t="shared" si="548"/>
        <v>12432.970799999999</v>
      </c>
      <c r="O1561" s="45">
        <v>0</v>
      </c>
      <c r="P1561" s="6">
        <v>0</v>
      </c>
      <c r="Q1561" s="6">
        <v>0</v>
      </c>
      <c r="R1561" s="2">
        <f t="shared" si="558"/>
        <v>5.0000000000000001E-3</v>
      </c>
      <c r="S1561" s="45">
        <f t="shared" si="559"/>
        <v>1448</v>
      </c>
      <c r="T1561" s="8">
        <f t="shared" si="549"/>
        <v>1.020263575</v>
      </c>
      <c r="U1561" s="6">
        <f t="shared" si="550"/>
        <v>251.93643599999999</v>
      </c>
      <c r="V1561" s="3" t="str">
        <f t="shared" si="560"/>
        <v>A=</v>
      </c>
      <c r="W1561" s="9">
        <f t="shared" si="560"/>
        <v>43286</v>
      </c>
    </row>
    <row r="1562" spans="1:23" x14ac:dyDescent="0.2">
      <c r="A1562" s="102">
        <f t="shared" si="551"/>
        <v>40973</v>
      </c>
      <c r="B1562" s="6">
        <f t="shared" si="545"/>
        <v>12687.046806</v>
      </c>
      <c r="C1562" s="6">
        <f t="shared" si="552"/>
        <v>10000</v>
      </c>
      <c r="D1562" s="6">
        <f t="shared" si="546"/>
        <v>12687.046806</v>
      </c>
      <c r="E1562" s="48">
        <f t="shared" si="553"/>
        <v>3422.79</v>
      </c>
      <c r="F1562" s="10">
        <f t="shared" si="554"/>
        <v>3438.19</v>
      </c>
      <c r="G1562" s="18">
        <f t="shared" si="542"/>
        <v>40945</v>
      </c>
      <c r="H1562" s="2">
        <f t="shared" si="541"/>
        <v>4.4992535329366756E-3</v>
      </c>
      <c r="I1562" s="1">
        <f t="shared" si="555"/>
        <v>29</v>
      </c>
      <c r="J1562" s="49">
        <f t="shared" si="561"/>
        <v>29</v>
      </c>
      <c r="K1562" s="7">
        <f t="shared" si="547"/>
        <v>1.0044992500000001</v>
      </c>
      <c r="L1562" s="7">
        <f t="shared" si="556"/>
        <v>1.2379198499999999</v>
      </c>
      <c r="M1562" s="7">
        <f t="shared" si="557"/>
        <v>1.24348956</v>
      </c>
      <c r="N1562" s="6">
        <f t="shared" si="548"/>
        <v>12434.8956</v>
      </c>
      <c r="O1562" s="45">
        <v>0</v>
      </c>
      <c r="P1562" s="6">
        <v>0</v>
      </c>
      <c r="Q1562" s="6">
        <v>0</v>
      </c>
      <c r="R1562" s="2">
        <f t="shared" si="558"/>
        <v>5.0000000000000001E-3</v>
      </c>
      <c r="S1562" s="45">
        <f t="shared" si="559"/>
        <v>1449</v>
      </c>
      <c r="T1562" s="8">
        <f t="shared" si="549"/>
        <v>1.02027771</v>
      </c>
      <c r="U1562" s="6">
        <f t="shared" si="550"/>
        <v>252.151206</v>
      </c>
      <c r="V1562" s="3" t="str">
        <f t="shared" si="560"/>
        <v>A=</v>
      </c>
      <c r="W1562" s="9">
        <f t="shared" si="560"/>
        <v>43286</v>
      </c>
    </row>
    <row r="1563" spans="1:23" x14ac:dyDescent="0.2">
      <c r="A1563" s="102">
        <f t="shared" si="551"/>
        <v>40974</v>
      </c>
      <c r="B1563" s="6">
        <f t="shared" si="545"/>
        <v>12688.081047</v>
      </c>
      <c r="C1563" s="6">
        <f t="shared" si="552"/>
        <v>10000</v>
      </c>
      <c r="D1563" s="6">
        <f t="shared" si="546"/>
        <v>12688.081047</v>
      </c>
      <c r="E1563" s="48">
        <f t="shared" si="553"/>
        <v>3438.19</v>
      </c>
      <c r="F1563" s="10">
        <f t="shared" si="554"/>
        <v>3445.41</v>
      </c>
      <c r="G1563" s="18">
        <f t="shared" si="542"/>
        <v>40974</v>
      </c>
      <c r="H1563" s="2">
        <f t="shared" si="541"/>
        <v>2.0999421207088531E-3</v>
      </c>
      <c r="I1563" s="1">
        <f t="shared" si="555"/>
        <v>1</v>
      </c>
      <c r="J1563" s="49">
        <f t="shared" si="561"/>
        <v>31</v>
      </c>
      <c r="K1563" s="7">
        <f t="shared" si="547"/>
        <v>1.00006767</v>
      </c>
      <c r="L1563" s="7">
        <f t="shared" si="556"/>
        <v>1.24348956</v>
      </c>
      <c r="M1563" s="7">
        <f t="shared" si="557"/>
        <v>1.2435737</v>
      </c>
      <c r="N1563" s="6">
        <f t="shared" si="548"/>
        <v>12435.736999999999</v>
      </c>
      <c r="O1563" s="45">
        <v>0</v>
      </c>
      <c r="P1563" s="6">
        <v>0</v>
      </c>
      <c r="Q1563" s="6">
        <v>0</v>
      </c>
      <c r="R1563" s="2">
        <f t="shared" si="558"/>
        <v>5.0000000000000001E-3</v>
      </c>
      <c r="S1563" s="45">
        <f t="shared" si="559"/>
        <v>1450</v>
      </c>
      <c r="T1563" s="8">
        <f t="shared" si="549"/>
        <v>1.020291845</v>
      </c>
      <c r="U1563" s="6">
        <f t="shared" si="550"/>
        <v>252.34404699999999</v>
      </c>
      <c r="V1563" s="3" t="str">
        <f t="shared" ref="V1563:W1578" si="562">V1562</f>
        <v>A=</v>
      </c>
      <c r="W1563" s="9">
        <f t="shared" si="562"/>
        <v>43286</v>
      </c>
    </row>
    <row r="1564" spans="1:23" x14ac:dyDescent="0.2">
      <c r="A1564" s="102">
        <f t="shared" si="551"/>
        <v>40975</v>
      </c>
      <c r="B1564" s="6">
        <f t="shared" si="545"/>
        <v>12689.115414</v>
      </c>
      <c r="C1564" s="6">
        <f t="shared" si="552"/>
        <v>10000</v>
      </c>
      <c r="D1564" s="6">
        <f t="shared" si="546"/>
        <v>12689.115414</v>
      </c>
      <c r="E1564" s="48">
        <f t="shared" si="553"/>
        <v>3438.19</v>
      </c>
      <c r="F1564" s="10">
        <f t="shared" si="554"/>
        <v>3445.41</v>
      </c>
      <c r="G1564" s="18">
        <f t="shared" si="542"/>
        <v>40974</v>
      </c>
      <c r="H1564" s="2">
        <f t="shared" si="541"/>
        <v>2.0999421207088531E-3</v>
      </c>
      <c r="I1564" s="1">
        <f t="shared" si="555"/>
        <v>2</v>
      </c>
      <c r="J1564" s="49">
        <f t="shared" si="561"/>
        <v>31</v>
      </c>
      <c r="K1564" s="7">
        <f t="shared" si="547"/>
        <v>1.0001353399999999</v>
      </c>
      <c r="L1564" s="7">
        <f t="shared" si="556"/>
        <v>1.24348956</v>
      </c>
      <c r="M1564" s="7">
        <f t="shared" si="557"/>
        <v>1.24365785</v>
      </c>
      <c r="N1564" s="6">
        <f t="shared" si="548"/>
        <v>12436.5785</v>
      </c>
      <c r="O1564" s="45">
        <v>0</v>
      </c>
      <c r="P1564" s="6">
        <v>0</v>
      </c>
      <c r="Q1564" s="6">
        <v>0</v>
      </c>
      <c r="R1564" s="2">
        <f t="shared" si="558"/>
        <v>5.0000000000000001E-3</v>
      </c>
      <c r="S1564" s="45">
        <f t="shared" si="559"/>
        <v>1451</v>
      </c>
      <c r="T1564" s="8">
        <f t="shared" si="549"/>
        <v>1.0203059800000001</v>
      </c>
      <c r="U1564" s="6">
        <f t="shared" si="550"/>
        <v>252.536914</v>
      </c>
      <c r="V1564" s="3" t="str">
        <f t="shared" si="562"/>
        <v>A=</v>
      </c>
      <c r="W1564" s="9">
        <f t="shared" si="562"/>
        <v>43286</v>
      </c>
    </row>
    <row r="1565" spans="1:23" x14ac:dyDescent="0.2">
      <c r="A1565" s="102">
        <f t="shared" si="551"/>
        <v>40976</v>
      </c>
      <c r="B1565" s="6">
        <f t="shared" si="545"/>
        <v>12690.149918999999</v>
      </c>
      <c r="C1565" s="6">
        <f t="shared" si="552"/>
        <v>10000</v>
      </c>
      <c r="D1565" s="6">
        <f t="shared" si="546"/>
        <v>12690.149918999999</v>
      </c>
      <c r="E1565" s="48">
        <f t="shared" si="553"/>
        <v>3438.19</v>
      </c>
      <c r="F1565" s="10">
        <f t="shared" si="554"/>
        <v>3445.41</v>
      </c>
      <c r="G1565" s="18">
        <f t="shared" si="542"/>
        <v>40974</v>
      </c>
      <c r="H1565" s="2">
        <f t="shared" si="541"/>
        <v>2.0999421207088531E-3</v>
      </c>
      <c r="I1565" s="1">
        <f t="shared" si="555"/>
        <v>3</v>
      </c>
      <c r="J1565" s="49">
        <f t="shared" si="561"/>
        <v>31</v>
      </c>
      <c r="K1565" s="7">
        <f t="shared" si="547"/>
        <v>1.0002030200000001</v>
      </c>
      <c r="L1565" s="7">
        <f t="shared" si="556"/>
        <v>1.24348956</v>
      </c>
      <c r="M1565" s="7">
        <f t="shared" si="557"/>
        <v>1.2437420100000001</v>
      </c>
      <c r="N1565" s="6">
        <f t="shared" si="548"/>
        <v>12437.420099999999</v>
      </c>
      <c r="O1565" s="45">
        <v>0</v>
      </c>
      <c r="P1565" s="6">
        <v>0</v>
      </c>
      <c r="Q1565" s="6">
        <v>0</v>
      </c>
      <c r="R1565" s="2">
        <f t="shared" si="558"/>
        <v>5.0000000000000001E-3</v>
      </c>
      <c r="S1565" s="45">
        <f t="shared" si="559"/>
        <v>1452</v>
      </c>
      <c r="T1565" s="8">
        <f t="shared" si="549"/>
        <v>1.0203201159999999</v>
      </c>
      <c r="U1565" s="6">
        <f t="shared" si="550"/>
        <v>252.72981899999999</v>
      </c>
      <c r="V1565" s="3" t="str">
        <f t="shared" si="562"/>
        <v>A=</v>
      </c>
      <c r="W1565" s="9">
        <f t="shared" si="562"/>
        <v>43286</v>
      </c>
    </row>
    <row r="1566" spans="1:23" x14ac:dyDescent="0.2">
      <c r="A1566" s="102">
        <f t="shared" si="551"/>
        <v>40977</v>
      </c>
      <c r="B1566" s="6">
        <f t="shared" si="545"/>
        <v>12691.184549</v>
      </c>
      <c r="C1566" s="6">
        <f t="shared" si="552"/>
        <v>10000</v>
      </c>
      <c r="D1566" s="6">
        <f t="shared" si="546"/>
        <v>12691.184549</v>
      </c>
      <c r="E1566" s="48">
        <f t="shared" si="553"/>
        <v>3438.19</v>
      </c>
      <c r="F1566" s="10">
        <f t="shared" si="554"/>
        <v>3445.41</v>
      </c>
      <c r="G1566" s="18">
        <f t="shared" si="542"/>
        <v>40974</v>
      </c>
      <c r="H1566" s="2">
        <f t="shared" si="541"/>
        <v>2.0999421207088531E-3</v>
      </c>
      <c r="I1566" s="1">
        <f t="shared" si="555"/>
        <v>4</v>
      </c>
      <c r="J1566" s="49">
        <f t="shared" si="561"/>
        <v>31</v>
      </c>
      <c r="K1566" s="7">
        <f t="shared" si="547"/>
        <v>1.0002707099999999</v>
      </c>
      <c r="L1566" s="7">
        <f t="shared" si="556"/>
        <v>1.24348956</v>
      </c>
      <c r="M1566" s="7">
        <f t="shared" si="557"/>
        <v>1.2438261799999999</v>
      </c>
      <c r="N1566" s="6">
        <f t="shared" si="548"/>
        <v>12438.2618</v>
      </c>
      <c r="O1566" s="45">
        <v>0</v>
      </c>
      <c r="P1566" s="6">
        <v>0</v>
      </c>
      <c r="Q1566" s="6">
        <v>0</v>
      </c>
      <c r="R1566" s="2">
        <f t="shared" si="558"/>
        <v>5.0000000000000001E-3</v>
      </c>
      <c r="S1566" s="45">
        <f t="shared" si="559"/>
        <v>1453</v>
      </c>
      <c r="T1566" s="8">
        <f t="shared" si="549"/>
        <v>1.0203342520000001</v>
      </c>
      <c r="U1566" s="6">
        <f t="shared" si="550"/>
        <v>252.92274900000001</v>
      </c>
      <c r="V1566" s="3" t="str">
        <f t="shared" si="562"/>
        <v>A=</v>
      </c>
      <c r="W1566" s="9">
        <f t="shared" si="562"/>
        <v>43286</v>
      </c>
    </row>
    <row r="1567" spans="1:23" x14ac:dyDescent="0.2">
      <c r="A1567" s="102">
        <f t="shared" si="551"/>
        <v>40978</v>
      </c>
      <c r="B1567" s="6">
        <f t="shared" si="545"/>
        <v>12692.219203999999</v>
      </c>
      <c r="C1567" s="6">
        <f t="shared" si="552"/>
        <v>10000</v>
      </c>
      <c r="D1567" s="6">
        <f t="shared" si="546"/>
        <v>12692.219203999999</v>
      </c>
      <c r="E1567" s="48">
        <f t="shared" si="553"/>
        <v>3438.19</v>
      </c>
      <c r="F1567" s="10">
        <f t="shared" si="554"/>
        <v>3445.41</v>
      </c>
      <c r="G1567" s="18">
        <f t="shared" si="542"/>
        <v>40974</v>
      </c>
      <c r="H1567" s="2">
        <f t="shared" ref="H1567:H1630" si="563">(F1567/E1567)-1</f>
        <v>2.0999421207088531E-3</v>
      </c>
      <c r="I1567" s="1">
        <f t="shared" si="555"/>
        <v>5</v>
      </c>
      <c r="J1567" s="49">
        <f t="shared" si="561"/>
        <v>31</v>
      </c>
      <c r="K1567" s="7">
        <f t="shared" si="547"/>
        <v>1.0003384</v>
      </c>
      <c r="L1567" s="7">
        <f t="shared" si="556"/>
        <v>1.24348956</v>
      </c>
      <c r="M1567" s="7">
        <f t="shared" si="557"/>
        <v>1.2439103499999999</v>
      </c>
      <c r="N1567" s="6">
        <f t="shared" si="548"/>
        <v>12439.103499999999</v>
      </c>
      <c r="O1567" s="45">
        <v>0</v>
      </c>
      <c r="P1567" s="6">
        <v>0</v>
      </c>
      <c r="Q1567" s="6">
        <v>0</v>
      </c>
      <c r="R1567" s="2">
        <f t="shared" si="558"/>
        <v>5.0000000000000001E-3</v>
      </c>
      <c r="S1567" s="45">
        <f t="shared" si="559"/>
        <v>1454</v>
      </c>
      <c r="T1567" s="8">
        <f t="shared" si="549"/>
        <v>1.0203483879999999</v>
      </c>
      <c r="U1567" s="6">
        <f t="shared" si="550"/>
        <v>253.11570399999999</v>
      </c>
      <c r="V1567" s="3" t="str">
        <f t="shared" si="562"/>
        <v>A=</v>
      </c>
      <c r="W1567" s="9">
        <f t="shared" si="562"/>
        <v>43286</v>
      </c>
    </row>
    <row r="1568" spans="1:23" x14ac:dyDescent="0.2">
      <c r="A1568" s="102">
        <f t="shared" si="551"/>
        <v>40979</v>
      </c>
      <c r="B1568" s="6">
        <f t="shared" si="545"/>
        <v>12693.253882000001</v>
      </c>
      <c r="C1568" s="6">
        <f t="shared" si="552"/>
        <v>10000</v>
      </c>
      <c r="D1568" s="6">
        <f t="shared" si="546"/>
        <v>12693.253882000001</v>
      </c>
      <c r="E1568" s="48">
        <f t="shared" si="553"/>
        <v>3438.19</v>
      </c>
      <c r="F1568" s="10">
        <f t="shared" si="554"/>
        <v>3445.41</v>
      </c>
      <c r="G1568" s="18">
        <f t="shared" si="542"/>
        <v>40974</v>
      </c>
      <c r="H1568" s="2">
        <f t="shared" si="563"/>
        <v>2.0999421207088531E-3</v>
      </c>
      <c r="I1568" s="1">
        <f t="shared" si="555"/>
        <v>6</v>
      </c>
      <c r="J1568" s="49">
        <f t="shared" si="561"/>
        <v>31</v>
      </c>
      <c r="K1568" s="7">
        <f t="shared" si="547"/>
        <v>1.00040609</v>
      </c>
      <c r="L1568" s="7">
        <f t="shared" si="556"/>
        <v>1.24348956</v>
      </c>
      <c r="M1568" s="7">
        <f t="shared" si="557"/>
        <v>1.24399452</v>
      </c>
      <c r="N1568" s="6">
        <f t="shared" si="548"/>
        <v>12439.9452</v>
      </c>
      <c r="O1568" s="45">
        <v>0</v>
      </c>
      <c r="P1568" s="6">
        <v>0</v>
      </c>
      <c r="Q1568" s="6">
        <v>0</v>
      </c>
      <c r="R1568" s="2">
        <f t="shared" si="558"/>
        <v>5.0000000000000001E-3</v>
      </c>
      <c r="S1568" s="45">
        <f t="shared" si="559"/>
        <v>1455</v>
      </c>
      <c r="T1568" s="8">
        <f t="shared" si="549"/>
        <v>1.020362524</v>
      </c>
      <c r="U1568" s="6">
        <f t="shared" si="550"/>
        <v>253.308682</v>
      </c>
      <c r="V1568" s="3" t="str">
        <f t="shared" si="562"/>
        <v>A=</v>
      </c>
      <c r="W1568" s="9">
        <f t="shared" si="562"/>
        <v>43286</v>
      </c>
    </row>
    <row r="1569" spans="1:23" x14ac:dyDescent="0.2">
      <c r="A1569" s="102">
        <f t="shared" si="551"/>
        <v>40980</v>
      </c>
      <c r="B1569" s="6">
        <f t="shared" si="545"/>
        <v>12694.288800999999</v>
      </c>
      <c r="C1569" s="6">
        <f t="shared" si="552"/>
        <v>10000</v>
      </c>
      <c r="D1569" s="6">
        <f t="shared" si="546"/>
        <v>12694.288800999999</v>
      </c>
      <c r="E1569" s="48">
        <f t="shared" si="553"/>
        <v>3438.19</v>
      </c>
      <c r="F1569" s="10">
        <f t="shared" si="554"/>
        <v>3445.41</v>
      </c>
      <c r="G1569" s="18">
        <f t="shared" si="542"/>
        <v>40974</v>
      </c>
      <c r="H1569" s="2">
        <f t="shared" si="563"/>
        <v>2.0999421207088531E-3</v>
      </c>
      <c r="I1569" s="1">
        <f t="shared" si="555"/>
        <v>7</v>
      </c>
      <c r="J1569" s="49">
        <f t="shared" si="561"/>
        <v>31</v>
      </c>
      <c r="K1569" s="7">
        <f t="shared" si="547"/>
        <v>1.00047379</v>
      </c>
      <c r="L1569" s="7">
        <f t="shared" si="556"/>
        <v>1.24348956</v>
      </c>
      <c r="M1569" s="7">
        <f t="shared" si="557"/>
        <v>1.2440787099999999</v>
      </c>
      <c r="N1569" s="6">
        <f t="shared" si="548"/>
        <v>12440.7871</v>
      </c>
      <c r="O1569" s="45">
        <v>0</v>
      </c>
      <c r="P1569" s="6">
        <v>0</v>
      </c>
      <c r="Q1569" s="6">
        <v>0</v>
      </c>
      <c r="R1569" s="2">
        <f t="shared" si="558"/>
        <v>5.0000000000000001E-3</v>
      </c>
      <c r="S1569" s="45">
        <f t="shared" si="559"/>
        <v>1456</v>
      </c>
      <c r="T1569" s="8">
        <f t="shared" si="549"/>
        <v>1.020376661</v>
      </c>
      <c r="U1569" s="6">
        <f t="shared" si="550"/>
        <v>253.501701</v>
      </c>
      <c r="V1569" s="3" t="str">
        <f t="shared" si="562"/>
        <v>A=</v>
      </c>
      <c r="W1569" s="9">
        <f t="shared" si="562"/>
        <v>43286</v>
      </c>
    </row>
    <row r="1570" spans="1:23" x14ac:dyDescent="0.2">
      <c r="A1570" s="102">
        <f t="shared" si="551"/>
        <v>40981</v>
      </c>
      <c r="B1570" s="6">
        <f t="shared" si="545"/>
        <v>12695.323640999999</v>
      </c>
      <c r="C1570" s="6">
        <f t="shared" si="552"/>
        <v>10000</v>
      </c>
      <c r="D1570" s="6">
        <f t="shared" si="546"/>
        <v>12695.323640999999</v>
      </c>
      <c r="E1570" s="48">
        <f t="shared" si="553"/>
        <v>3438.19</v>
      </c>
      <c r="F1570" s="10">
        <f t="shared" si="554"/>
        <v>3445.41</v>
      </c>
      <c r="G1570" s="18">
        <f t="shared" si="542"/>
        <v>40974</v>
      </c>
      <c r="H1570" s="2">
        <f t="shared" si="563"/>
        <v>2.0999421207088531E-3</v>
      </c>
      <c r="I1570" s="1">
        <f t="shared" si="555"/>
        <v>8</v>
      </c>
      <c r="J1570" s="49">
        <f t="shared" si="561"/>
        <v>31</v>
      </c>
      <c r="K1570" s="7">
        <f t="shared" si="547"/>
        <v>1.00054149</v>
      </c>
      <c r="L1570" s="7">
        <f t="shared" si="556"/>
        <v>1.24348956</v>
      </c>
      <c r="M1570" s="7">
        <f t="shared" si="557"/>
        <v>1.2441628899999999</v>
      </c>
      <c r="N1570" s="6">
        <f t="shared" si="548"/>
        <v>12441.6289</v>
      </c>
      <c r="O1570" s="45">
        <v>0</v>
      </c>
      <c r="P1570" s="6">
        <v>0</v>
      </c>
      <c r="Q1570" s="6">
        <v>0</v>
      </c>
      <c r="R1570" s="2">
        <f t="shared" si="558"/>
        <v>5.0000000000000001E-3</v>
      </c>
      <c r="S1570" s="45">
        <f t="shared" si="559"/>
        <v>1457</v>
      </c>
      <c r="T1570" s="8">
        <f t="shared" si="549"/>
        <v>1.020390798</v>
      </c>
      <c r="U1570" s="6">
        <f t="shared" si="550"/>
        <v>253.69474099999999</v>
      </c>
      <c r="V1570" s="3" t="str">
        <f t="shared" si="562"/>
        <v>A=</v>
      </c>
      <c r="W1570" s="9">
        <f t="shared" si="562"/>
        <v>43286</v>
      </c>
    </row>
    <row r="1571" spans="1:23" x14ac:dyDescent="0.2">
      <c r="A1571" s="102">
        <f t="shared" si="551"/>
        <v>40982</v>
      </c>
      <c r="B1571" s="6">
        <f t="shared" si="545"/>
        <v>12696.358697</v>
      </c>
      <c r="C1571" s="6">
        <f t="shared" si="552"/>
        <v>10000</v>
      </c>
      <c r="D1571" s="6">
        <f t="shared" si="546"/>
        <v>12696.358697</v>
      </c>
      <c r="E1571" s="48">
        <f t="shared" si="553"/>
        <v>3438.19</v>
      </c>
      <c r="F1571" s="10">
        <f t="shared" si="554"/>
        <v>3445.41</v>
      </c>
      <c r="G1571" s="18">
        <f t="shared" si="542"/>
        <v>40974</v>
      </c>
      <c r="H1571" s="2">
        <f t="shared" si="563"/>
        <v>2.0999421207088531E-3</v>
      </c>
      <c r="I1571" s="1">
        <f t="shared" si="555"/>
        <v>9</v>
      </c>
      <c r="J1571" s="49">
        <f t="shared" si="561"/>
        <v>31</v>
      </c>
      <c r="K1571" s="7">
        <f t="shared" si="547"/>
        <v>1.0006092</v>
      </c>
      <c r="L1571" s="7">
        <f t="shared" si="556"/>
        <v>1.24348956</v>
      </c>
      <c r="M1571" s="7">
        <f t="shared" si="557"/>
        <v>1.24424709</v>
      </c>
      <c r="N1571" s="6">
        <f t="shared" si="548"/>
        <v>12442.4709</v>
      </c>
      <c r="O1571" s="45">
        <v>0</v>
      </c>
      <c r="P1571" s="6">
        <v>0</v>
      </c>
      <c r="Q1571" s="6">
        <v>0</v>
      </c>
      <c r="R1571" s="2">
        <f t="shared" si="558"/>
        <v>5.0000000000000001E-3</v>
      </c>
      <c r="S1571" s="45">
        <f t="shared" si="559"/>
        <v>1458</v>
      </c>
      <c r="T1571" s="8">
        <f t="shared" si="549"/>
        <v>1.0204049340000001</v>
      </c>
      <c r="U1571" s="6">
        <f t="shared" si="550"/>
        <v>253.88779700000001</v>
      </c>
      <c r="V1571" s="3" t="str">
        <f t="shared" si="562"/>
        <v>A=</v>
      </c>
      <c r="W1571" s="9">
        <f t="shared" si="562"/>
        <v>43286</v>
      </c>
    </row>
    <row r="1572" spans="1:23" x14ac:dyDescent="0.2">
      <c r="A1572" s="102">
        <f t="shared" si="551"/>
        <v>40983</v>
      </c>
      <c r="B1572" s="6">
        <f t="shared" si="545"/>
        <v>12697.393802000001</v>
      </c>
      <c r="C1572" s="6">
        <f t="shared" si="552"/>
        <v>10000</v>
      </c>
      <c r="D1572" s="6">
        <f t="shared" si="546"/>
        <v>12697.393802000001</v>
      </c>
      <c r="E1572" s="48">
        <f t="shared" si="553"/>
        <v>3438.19</v>
      </c>
      <c r="F1572" s="10">
        <f t="shared" si="554"/>
        <v>3445.41</v>
      </c>
      <c r="G1572" s="18">
        <f t="shared" si="542"/>
        <v>40974</v>
      </c>
      <c r="H1572" s="2">
        <f t="shared" si="563"/>
        <v>2.0999421207088531E-3</v>
      </c>
      <c r="I1572" s="1">
        <f t="shared" si="555"/>
        <v>10</v>
      </c>
      <c r="J1572" s="49">
        <f t="shared" si="561"/>
        <v>31</v>
      </c>
      <c r="K1572" s="7">
        <f t="shared" si="547"/>
        <v>1.0006769099999999</v>
      </c>
      <c r="L1572" s="7">
        <f t="shared" si="556"/>
        <v>1.24348956</v>
      </c>
      <c r="M1572" s="7">
        <f t="shared" si="557"/>
        <v>1.2443312900000001</v>
      </c>
      <c r="N1572" s="6">
        <f t="shared" si="548"/>
        <v>12443.312900000001</v>
      </c>
      <c r="O1572" s="45">
        <v>0</v>
      </c>
      <c r="P1572" s="6">
        <v>0</v>
      </c>
      <c r="Q1572" s="6">
        <v>0</v>
      </c>
      <c r="R1572" s="2">
        <f t="shared" si="558"/>
        <v>5.0000000000000001E-3</v>
      </c>
      <c r="S1572" s="45">
        <f t="shared" si="559"/>
        <v>1459</v>
      </c>
      <c r="T1572" s="8">
        <f t="shared" si="549"/>
        <v>1.0204190719999999</v>
      </c>
      <c r="U1572" s="6">
        <f t="shared" si="550"/>
        <v>254.08090200000001</v>
      </c>
      <c r="V1572" s="3" t="str">
        <f t="shared" si="562"/>
        <v>A=</v>
      </c>
      <c r="W1572" s="9">
        <f t="shared" si="562"/>
        <v>43286</v>
      </c>
    </row>
    <row r="1573" spans="1:23" x14ac:dyDescent="0.2">
      <c r="A1573" s="102">
        <f t="shared" si="551"/>
        <v>40984</v>
      </c>
      <c r="B1573" s="6">
        <f t="shared" si="545"/>
        <v>12698.428916999999</v>
      </c>
      <c r="C1573" s="6">
        <f t="shared" si="552"/>
        <v>10000</v>
      </c>
      <c r="D1573" s="6">
        <f t="shared" si="546"/>
        <v>12698.428916999999</v>
      </c>
      <c r="E1573" s="48">
        <f t="shared" si="553"/>
        <v>3438.19</v>
      </c>
      <c r="F1573" s="10">
        <f t="shared" si="554"/>
        <v>3445.41</v>
      </c>
      <c r="G1573" s="18">
        <f t="shared" si="542"/>
        <v>40974</v>
      </c>
      <c r="H1573" s="2">
        <f t="shared" si="563"/>
        <v>2.0999421207088531E-3</v>
      </c>
      <c r="I1573" s="1">
        <f t="shared" si="555"/>
        <v>11</v>
      </c>
      <c r="J1573" s="49">
        <f t="shared" si="561"/>
        <v>31</v>
      </c>
      <c r="K1573" s="7">
        <f t="shared" si="547"/>
        <v>1.00074463</v>
      </c>
      <c r="L1573" s="7">
        <f t="shared" si="556"/>
        <v>1.24348956</v>
      </c>
      <c r="M1573" s="7">
        <f t="shared" si="557"/>
        <v>1.24441549</v>
      </c>
      <c r="N1573" s="6">
        <f t="shared" si="548"/>
        <v>12444.1549</v>
      </c>
      <c r="O1573" s="45">
        <v>0</v>
      </c>
      <c r="P1573" s="6">
        <v>0</v>
      </c>
      <c r="Q1573" s="6">
        <v>0</v>
      </c>
      <c r="R1573" s="2">
        <f t="shared" si="558"/>
        <v>5.0000000000000001E-3</v>
      </c>
      <c r="S1573" s="45">
        <f t="shared" si="559"/>
        <v>1460</v>
      </c>
      <c r="T1573" s="8">
        <f t="shared" si="549"/>
        <v>1.0204332089999999</v>
      </c>
      <c r="U1573" s="6">
        <f t="shared" si="550"/>
        <v>254.27401699999999</v>
      </c>
      <c r="V1573" s="3" t="str">
        <f t="shared" si="562"/>
        <v>A=</v>
      </c>
      <c r="W1573" s="9">
        <f t="shared" si="562"/>
        <v>43286</v>
      </c>
    </row>
    <row r="1574" spans="1:23" x14ac:dyDescent="0.2">
      <c r="A1574" s="102">
        <f t="shared" si="551"/>
        <v>40985</v>
      </c>
      <c r="B1574" s="6">
        <f t="shared" si="545"/>
        <v>12699.464158999999</v>
      </c>
      <c r="C1574" s="6">
        <f t="shared" si="552"/>
        <v>10000</v>
      </c>
      <c r="D1574" s="6">
        <f t="shared" si="546"/>
        <v>12699.464158999999</v>
      </c>
      <c r="E1574" s="48">
        <f t="shared" si="553"/>
        <v>3438.19</v>
      </c>
      <c r="F1574" s="10">
        <f t="shared" si="554"/>
        <v>3445.41</v>
      </c>
      <c r="G1574" s="18">
        <f t="shared" si="542"/>
        <v>40974</v>
      </c>
      <c r="H1574" s="2">
        <f t="shared" si="563"/>
        <v>2.0999421207088531E-3</v>
      </c>
      <c r="I1574" s="1">
        <f t="shared" si="555"/>
        <v>12</v>
      </c>
      <c r="J1574" s="49">
        <f t="shared" si="561"/>
        <v>31</v>
      </c>
      <c r="K1574" s="7">
        <f t="shared" si="547"/>
        <v>1.0008123499999999</v>
      </c>
      <c r="L1574" s="7">
        <f t="shared" si="556"/>
        <v>1.24348956</v>
      </c>
      <c r="M1574" s="7">
        <f t="shared" si="557"/>
        <v>1.2444997</v>
      </c>
      <c r="N1574" s="6">
        <f t="shared" si="548"/>
        <v>12444.996999999999</v>
      </c>
      <c r="O1574" s="45">
        <v>0</v>
      </c>
      <c r="P1574" s="6">
        <v>0</v>
      </c>
      <c r="Q1574" s="6">
        <v>0</v>
      </c>
      <c r="R1574" s="2">
        <f t="shared" si="558"/>
        <v>5.0000000000000001E-3</v>
      </c>
      <c r="S1574" s="45">
        <f t="shared" si="559"/>
        <v>1461</v>
      </c>
      <c r="T1574" s="8">
        <f t="shared" si="549"/>
        <v>1.0204473460000001</v>
      </c>
      <c r="U1574" s="6">
        <f t="shared" si="550"/>
        <v>254.46715900000001</v>
      </c>
      <c r="V1574" s="3" t="str">
        <f t="shared" si="562"/>
        <v>A=</v>
      </c>
      <c r="W1574" s="9">
        <f t="shared" si="562"/>
        <v>43286</v>
      </c>
    </row>
    <row r="1575" spans="1:23" x14ac:dyDescent="0.2">
      <c r="A1575" s="102">
        <f t="shared" si="551"/>
        <v>40986</v>
      </c>
      <c r="B1575" s="6">
        <f t="shared" si="545"/>
        <v>12700.499641</v>
      </c>
      <c r="C1575" s="6">
        <f t="shared" si="552"/>
        <v>10000</v>
      </c>
      <c r="D1575" s="6">
        <f t="shared" si="546"/>
        <v>12700.499641</v>
      </c>
      <c r="E1575" s="48">
        <f t="shared" si="553"/>
        <v>3438.19</v>
      </c>
      <c r="F1575" s="10">
        <f t="shared" si="554"/>
        <v>3445.41</v>
      </c>
      <c r="G1575" s="18">
        <f t="shared" si="542"/>
        <v>40974</v>
      </c>
      <c r="H1575" s="2">
        <f t="shared" si="563"/>
        <v>2.0999421207088531E-3</v>
      </c>
      <c r="I1575" s="1">
        <f t="shared" si="555"/>
        <v>13</v>
      </c>
      <c r="J1575" s="49">
        <f t="shared" si="561"/>
        <v>31</v>
      </c>
      <c r="K1575" s="7">
        <f t="shared" si="547"/>
        <v>1.0008800799999999</v>
      </c>
      <c r="L1575" s="7">
        <f t="shared" si="556"/>
        <v>1.24348956</v>
      </c>
      <c r="M1575" s="7">
        <f t="shared" si="557"/>
        <v>1.2445839299999999</v>
      </c>
      <c r="N1575" s="6">
        <f t="shared" si="548"/>
        <v>12445.8393</v>
      </c>
      <c r="O1575" s="45">
        <v>0</v>
      </c>
      <c r="P1575" s="6">
        <v>0</v>
      </c>
      <c r="Q1575" s="6">
        <v>0</v>
      </c>
      <c r="R1575" s="2">
        <f t="shared" si="558"/>
        <v>5.0000000000000001E-3</v>
      </c>
      <c r="S1575" s="45">
        <f t="shared" si="559"/>
        <v>1462</v>
      </c>
      <c r="T1575" s="8">
        <f t="shared" si="549"/>
        <v>1.0204614839999999</v>
      </c>
      <c r="U1575" s="6">
        <f t="shared" si="550"/>
        <v>254.66034099999999</v>
      </c>
      <c r="V1575" s="3" t="str">
        <f t="shared" si="562"/>
        <v>A=</v>
      </c>
      <c r="W1575" s="9">
        <f t="shared" si="562"/>
        <v>43286</v>
      </c>
    </row>
    <row r="1576" spans="1:23" x14ac:dyDescent="0.2">
      <c r="A1576" s="102">
        <f t="shared" si="551"/>
        <v>40987</v>
      </c>
      <c r="B1576" s="6">
        <f t="shared" si="545"/>
        <v>12701.535045000001</v>
      </c>
      <c r="C1576" s="6">
        <f t="shared" si="552"/>
        <v>10000</v>
      </c>
      <c r="D1576" s="6">
        <f t="shared" si="546"/>
        <v>12701.535045000001</v>
      </c>
      <c r="E1576" s="48">
        <f t="shared" si="553"/>
        <v>3438.19</v>
      </c>
      <c r="F1576" s="10">
        <f t="shared" si="554"/>
        <v>3445.41</v>
      </c>
      <c r="G1576" s="18">
        <f t="shared" si="542"/>
        <v>40974</v>
      </c>
      <c r="H1576" s="2">
        <f t="shared" si="563"/>
        <v>2.0999421207088531E-3</v>
      </c>
      <c r="I1576" s="1">
        <f t="shared" si="555"/>
        <v>14</v>
      </c>
      <c r="J1576" s="49">
        <f t="shared" si="561"/>
        <v>31</v>
      </c>
      <c r="K1576" s="7">
        <f t="shared" si="547"/>
        <v>1.00094781</v>
      </c>
      <c r="L1576" s="7">
        <f t="shared" si="556"/>
        <v>1.24348956</v>
      </c>
      <c r="M1576" s="7">
        <f t="shared" si="557"/>
        <v>1.2446681500000001</v>
      </c>
      <c r="N1576" s="6">
        <f t="shared" si="548"/>
        <v>12446.681500000001</v>
      </c>
      <c r="O1576" s="45">
        <v>0</v>
      </c>
      <c r="P1576" s="6">
        <v>0</v>
      </c>
      <c r="Q1576" s="6">
        <v>0</v>
      </c>
      <c r="R1576" s="2">
        <f t="shared" si="558"/>
        <v>5.0000000000000001E-3</v>
      </c>
      <c r="S1576" s="45">
        <f t="shared" si="559"/>
        <v>1463</v>
      </c>
      <c r="T1576" s="8">
        <f t="shared" si="549"/>
        <v>1.020475622</v>
      </c>
      <c r="U1576" s="6">
        <f t="shared" si="550"/>
        <v>254.853545</v>
      </c>
      <c r="V1576" s="3" t="str">
        <f t="shared" si="562"/>
        <v>A=</v>
      </c>
      <c r="W1576" s="9">
        <f t="shared" si="562"/>
        <v>43286</v>
      </c>
    </row>
    <row r="1577" spans="1:23" x14ac:dyDescent="0.2">
      <c r="A1577" s="102">
        <f t="shared" si="551"/>
        <v>40988</v>
      </c>
      <c r="B1577" s="6">
        <f t="shared" si="545"/>
        <v>12702.570575000002</v>
      </c>
      <c r="C1577" s="6">
        <f t="shared" si="552"/>
        <v>10000</v>
      </c>
      <c r="D1577" s="6">
        <f t="shared" si="546"/>
        <v>12702.570575000002</v>
      </c>
      <c r="E1577" s="48">
        <f t="shared" si="553"/>
        <v>3438.19</v>
      </c>
      <c r="F1577" s="10">
        <f t="shared" si="554"/>
        <v>3445.41</v>
      </c>
      <c r="G1577" s="18">
        <f t="shared" si="542"/>
        <v>40974</v>
      </c>
      <c r="H1577" s="2">
        <f t="shared" si="563"/>
        <v>2.0999421207088531E-3</v>
      </c>
      <c r="I1577" s="1">
        <f t="shared" si="555"/>
        <v>15</v>
      </c>
      <c r="J1577" s="49">
        <f t="shared" si="561"/>
        <v>31</v>
      </c>
      <c r="K1577" s="7">
        <f t="shared" si="547"/>
        <v>1.00101555</v>
      </c>
      <c r="L1577" s="7">
        <f t="shared" si="556"/>
        <v>1.24348956</v>
      </c>
      <c r="M1577" s="7">
        <f t="shared" si="557"/>
        <v>1.24475238</v>
      </c>
      <c r="N1577" s="6">
        <f t="shared" si="548"/>
        <v>12447.523800000001</v>
      </c>
      <c r="O1577" s="45">
        <v>0</v>
      </c>
      <c r="P1577" s="6">
        <v>0</v>
      </c>
      <c r="Q1577" s="6">
        <v>0</v>
      </c>
      <c r="R1577" s="2">
        <f t="shared" si="558"/>
        <v>5.0000000000000001E-3</v>
      </c>
      <c r="S1577" s="45">
        <f t="shared" si="559"/>
        <v>1464</v>
      </c>
      <c r="T1577" s="8">
        <f t="shared" si="549"/>
        <v>1.02048976</v>
      </c>
      <c r="U1577" s="6">
        <f t="shared" si="550"/>
        <v>255.046775</v>
      </c>
      <c r="V1577" s="3" t="str">
        <f t="shared" si="562"/>
        <v>A=</v>
      </c>
      <c r="W1577" s="9">
        <f t="shared" si="562"/>
        <v>43286</v>
      </c>
    </row>
    <row r="1578" spans="1:23" x14ac:dyDescent="0.2">
      <c r="A1578" s="102">
        <f t="shared" si="551"/>
        <v>40989</v>
      </c>
      <c r="B1578" s="6">
        <f t="shared" si="545"/>
        <v>12703.606127999999</v>
      </c>
      <c r="C1578" s="6">
        <f t="shared" si="552"/>
        <v>10000</v>
      </c>
      <c r="D1578" s="6">
        <f t="shared" si="546"/>
        <v>12703.606127999999</v>
      </c>
      <c r="E1578" s="48">
        <f t="shared" si="553"/>
        <v>3438.19</v>
      </c>
      <c r="F1578" s="10">
        <f t="shared" si="554"/>
        <v>3445.41</v>
      </c>
      <c r="G1578" s="18">
        <f t="shared" ref="G1578:G1641" si="564">IF(F1578&lt;&gt;F1577,A1578,G1577)</f>
        <v>40974</v>
      </c>
      <c r="H1578" s="2">
        <f t="shared" si="563"/>
        <v>2.0999421207088531E-3</v>
      </c>
      <c r="I1578" s="1">
        <f t="shared" si="555"/>
        <v>16</v>
      </c>
      <c r="J1578" s="49">
        <f t="shared" si="561"/>
        <v>31</v>
      </c>
      <c r="K1578" s="7">
        <f t="shared" si="547"/>
        <v>1.00108329</v>
      </c>
      <c r="L1578" s="7">
        <f t="shared" si="556"/>
        <v>1.24348956</v>
      </c>
      <c r="M1578" s="7">
        <f t="shared" si="557"/>
        <v>1.2448366099999999</v>
      </c>
      <c r="N1578" s="6">
        <f t="shared" si="548"/>
        <v>12448.366099999999</v>
      </c>
      <c r="O1578" s="45">
        <v>0</v>
      </c>
      <c r="P1578" s="6">
        <v>0</v>
      </c>
      <c r="Q1578" s="6">
        <v>0</v>
      </c>
      <c r="R1578" s="2">
        <f t="shared" si="558"/>
        <v>5.0000000000000001E-3</v>
      </c>
      <c r="S1578" s="45">
        <f t="shared" si="559"/>
        <v>1465</v>
      </c>
      <c r="T1578" s="8">
        <f t="shared" si="549"/>
        <v>1.0205038980000001</v>
      </c>
      <c r="U1578" s="6">
        <f t="shared" si="550"/>
        <v>255.240028</v>
      </c>
      <c r="V1578" s="3" t="str">
        <f t="shared" si="562"/>
        <v>A=</v>
      </c>
      <c r="W1578" s="9">
        <f t="shared" si="562"/>
        <v>43286</v>
      </c>
    </row>
    <row r="1579" spans="1:23" x14ac:dyDescent="0.2">
      <c r="A1579" s="102">
        <f t="shared" si="551"/>
        <v>40990</v>
      </c>
      <c r="B1579" s="6">
        <f t="shared" si="545"/>
        <v>12704.641820000001</v>
      </c>
      <c r="C1579" s="6">
        <f t="shared" si="552"/>
        <v>10000</v>
      </c>
      <c r="D1579" s="6">
        <f t="shared" si="546"/>
        <v>12704.641820000001</v>
      </c>
      <c r="E1579" s="48">
        <f t="shared" si="553"/>
        <v>3438.19</v>
      </c>
      <c r="F1579" s="10">
        <f t="shared" si="554"/>
        <v>3445.41</v>
      </c>
      <c r="G1579" s="18">
        <f t="shared" si="564"/>
        <v>40974</v>
      </c>
      <c r="H1579" s="2">
        <f t="shared" si="563"/>
        <v>2.0999421207088531E-3</v>
      </c>
      <c r="I1579" s="1">
        <f t="shared" si="555"/>
        <v>17</v>
      </c>
      <c r="J1579" s="49">
        <f t="shared" si="561"/>
        <v>31</v>
      </c>
      <c r="K1579" s="7">
        <f t="shared" si="547"/>
        <v>1.0011510299999999</v>
      </c>
      <c r="L1579" s="7">
        <f t="shared" si="556"/>
        <v>1.24348956</v>
      </c>
      <c r="M1579" s="7">
        <f t="shared" si="557"/>
        <v>1.24492085</v>
      </c>
      <c r="N1579" s="6">
        <f t="shared" si="548"/>
        <v>12449.208500000001</v>
      </c>
      <c r="O1579" s="45">
        <v>0</v>
      </c>
      <c r="P1579" s="6">
        <v>0</v>
      </c>
      <c r="Q1579" s="6">
        <v>0</v>
      </c>
      <c r="R1579" s="2">
        <f t="shared" si="558"/>
        <v>5.0000000000000001E-3</v>
      </c>
      <c r="S1579" s="45">
        <f t="shared" si="559"/>
        <v>1466</v>
      </c>
      <c r="T1579" s="8">
        <f t="shared" si="549"/>
        <v>1.020518037</v>
      </c>
      <c r="U1579" s="6">
        <f t="shared" si="550"/>
        <v>255.43332000000001</v>
      </c>
      <c r="V1579" s="3" t="str">
        <f t="shared" ref="V1579:W1594" si="565">V1578</f>
        <v>A=</v>
      </c>
      <c r="W1579" s="9">
        <f t="shared" si="565"/>
        <v>43286</v>
      </c>
    </row>
    <row r="1580" spans="1:23" x14ac:dyDescent="0.2">
      <c r="A1580" s="102">
        <f t="shared" si="551"/>
        <v>40991</v>
      </c>
      <c r="B1580" s="6">
        <f t="shared" si="545"/>
        <v>12705.677625</v>
      </c>
      <c r="C1580" s="6">
        <f t="shared" si="552"/>
        <v>10000</v>
      </c>
      <c r="D1580" s="6">
        <f t="shared" si="546"/>
        <v>12705.677625</v>
      </c>
      <c r="E1580" s="48">
        <f t="shared" si="553"/>
        <v>3438.19</v>
      </c>
      <c r="F1580" s="10">
        <f t="shared" si="554"/>
        <v>3445.41</v>
      </c>
      <c r="G1580" s="18">
        <f t="shared" si="564"/>
        <v>40974</v>
      </c>
      <c r="H1580" s="2">
        <f t="shared" si="563"/>
        <v>2.0999421207088531E-3</v>
      </c>
      <c r="I1580" s="1">
        <f t="shared" si="555"/>
        <v>18</v>
      </c>
      <c r="J1580" s="49">
        <f t="shared" si="561"/>
        <v>31</v>
      </c>
      <c r="K1580" s="7">
        <f t="shared" si="547"/>
        <v>1.0012187800000001</v>
      </c>
      <c r="L1580" s="7">
        <f t="shared" si="556"/>
        <v>1.24348956</v>
      </c>
      <c r="M1580" s="7">
        <f t="shared" si="557"/>
        <v>1.2450051</v>
      </c>
      <c r="N1580" s="6">
        <f t="shared" si="548"/>
        <v>12450.050999999999</v>
      </c>
      <c r="O1580" s="45">
        <v>0</v>
      </c>
      <c r="P1580" s="6">
        <v>0</v>
      </c>
      <c r="Q1580" s="6">
        <v>0</v>
      </c>
      <c r="R1580" s="2">
        <f t="shared" si="558"/>
        <v>5.0000000000000001E-3</v>
      </c>
      <c r="S1580" s="45">
        <f t="shared" si="559"/>
        <v>1467</v>
      </c>
      <c r="T1580" s="8">
        <f t="shared" si="549"/>
        <v>1.020532175</v>
      </c>
      <c r="U1580" s="6">
        <f t="shared" si="550"/>
        <v>255.62662499999999</v>
      </c>
      <c r="V1580" s="3" t="str">
        <f t="shared" si="565"/>
        <v>A=</v>
      </c>
      <c r="W1580" s="9">
        <f t="shared" si="565"/>
        <v>43286</v>
      </c>
    </row>
    <row r="1581" spans="1:23" x14ac:dyDescent="0.2">
      <c r="A1581" s="102">
        <f t="shared" si="551"/>
        <v>40992</v>
      </c>
      <c r="B1581" s="6">
        <f t="shared" si="545"/>
        <v>12706.713365000001</v>
      </c>
      <c r="C1581" s="6">
        <f t="shared" si="552"/>
        <v>10000</v>
      </c>
      <c r="D1581" s="6">
        <f t="shared" si="546"/>
        <v>12706.713365000001</v>
      </c>
      <c r="E1581" s="48">
        <f t="shared" si="553"/>
        <v>3438.19</v>
      </c>
      <c r="F1581" s="10">
        <f t="shared" si="554"/>
        <v>3445.41</v>
      </c>
      <c r="G1581" s="18">
        <f t="shared" si="564"/>
        <v>40974</v>
      </c>
      <c r="H1581" s="2">
        <f t="shared" si="563"/>
        <v>2.0999421207088531E-3</v>
      </c>
      <c r="I1581" s="1">
        <f t="shared" si="555"/>
        <v>19</v>
      </c>
      <c r="J1581" s="49">
        <f t="shared" si="561"/>
        <v>31</v>
      </c>
      <c r="K1581" s="7">
        <f t="shared" si="547"/>
        <v>1.00128653</v>
      </c>
      <c r="L1581" s="7">
        <f t="shared" si="556"/>
        <v>1.24348956</v>
      </c>
      <c r="M1581" s="7">
        <f t="shared" si="557"/>
        <v>1.24508934</v>
      </c>
      <c r="N1581" s="6">
        <f t="shared" si="548"/>
        <v>12450.893400000001</v>
      </c>
      <c r="O1581" s="45">
        <v>0</v>
      </c>
      <c r="P1581" s="6">
        <v>0</v>
      </c>
      <c r="Q1581" s="6">
        <v>0</v>
      </c>
      <c r="R1581" s="2">
        <f t="shared" si="558"/>
        <v>5.0000000000000001E-3</v>
      </c>
      <c r="S1581" s="45">
        <f t="shared" si="559"/>
        <v>1468</v>
      </c>
      <c r="T1581" s="8">
        <f t="shared" si="549"/>
        <v>1.020546314</v>
      </c>
      <c r="U1581" s="6">
        <f t="shared" si="550"/>
        <v>255.819965</v>
      </c>
      <c r="V1581" s="3" t="str">
        <f t="shared" si="565"/>
        <v>A=</v>
      </c>
      <c r="W1581" s="9">
        <f t="shared" si="565"/>
        <v>43286</v>
      </c>
    </row>
    <row r="1582" spans="1:23" x14ac:dyDescent="0.2">
      <c r="A1582" s="102">
        <f t="shared" si="551"/>
        <v>40993</v>
      </c>
      <c r="B1582" s="6">
        <f t="shared" si="545"/>
        <v>12707.749332000001</v>
      </c>
      <c r="C1582" s="6">
        <f t="shared" si="552"/>
        <v>10000</v>
      </c>
      <c r="D1582" s="6">
        <f t="shared" si="546"/>
        <v>12707.749332000001</v>
      </c>
      <c r="E1582" s="48">
        <f t="shared" si="553"/>
        <v>3438.19</v>
      </c>
      <c r="F1582" s="10">
        <f t="shared" si="554"/>
        <v>3445.41</v>
      </c>
      <c r="G1582" s="18">
        <f t="shared" si="564"/>
        <v>40974</v>
      </c>
      <c r="H1582" s="2">
        <f t="shared" si="563"/>
        <v>2.0999421207088531E-3</v>
      </c>
      <c r="I1582" s="1">
        <f t="shared" si="555"/>
        <v>20</v>
      </c>
      <c r="J1582" s="49">
        <f t="shared" si="561"/>
        <v>31</v>
      </c>
      <c r="K1582" s="7">
        <f t="shared" si="547"/>
        <v>1.0013542900000001</v>
      </c>
      <c r="L1582" s="7">
        <f t="shared" si="556"/>
        <v>1.24348956</v>
      </c>
      <c r="M1582" s="7">
        <f t="shared" si="557"/>
        <v>1.2451736</v>
      </c>
      <c r="N1582" s="6">
        <f t="shared" si="548"/>
        <v>12451.736000000001</v>
      </c>
      <c r="O1582" s="45">
        <v>0</v>
      </c>
      <c r="P1582" s="6">
        <v>0</v>
      </c>
      <c r="Q1582" s="6">
        <v>0</v>
      </c>
      <c r="R1582" s="2">
        <f t="shared" si="558"/>
        <v>5.0000000000000001E-3</v>
      </c>
      <c r="S1582" s="45">
        <f t="shared" si="559"/>
        <v>1469</v>
      </c>
      <c r="T1582" s="8">
        <f t="shared" si="549"/>
        <v>1.0205604530000001</v>
      </c>
      <c r="U1582" s="6">
        <f t="shared" si="550"/>
        <v>256.01333199999999</v>
      </c>
      <c r="V1582" s="3" t="str">
        <f t="shared" si="565"/>
        <v>A=</v>
      </c>
      <c r="W1582" s="9">
        <f t="shared" si="565"/>
        <v>43286</v>
      </c>
    </row>
    <row r="1583" spans="1:23" x14ac:dyDescent="0.2">
      <c r="A1583" s="102">
        <f t="shared" si="551"/>
        <v>40994</v>
      </c>
      <c r="B1583" s="6">
        <f t="shared" si="545"/>
        <v>12708.785426</v>
      </c>
      <c r="C1583" s="6">
        <f t="shared" si="552"/>
        <v>10000</v>
      </c>
      <c r="D1583" s="6">
        <f t="shared" si="546"/>
        <v>12708.785426</v>
      </c>
      <c r="E1583" s="48">
        <f t="shared" si="553"/>
        <v>3438.19</v>
      </c>
      <c r="F1583" s="10">
        <f t="shared" si="554"/>
        <v>3445.41</v>
      </c>
      <c r="G1583" s="18">
        <f t="shared" si="564"/>
        <v>40974</v>
      </c>
      <c r="H1583" s="2">
        <f t="shared" si="563"/>
        <v>2.0999421207088531E-3</v>
      </c>
      <c r="I1583" s="1">
        <f t="shared" si="555"/>
        <v>21</v>
      </c>
      <c r="J1583" s="49">
        <f t="shared" si="561"/>
        <v>31</v>
      </c>
      <c r="K1583" s="7">
        <f t="shared" si="547"/>
        <v>1.0014220599999999</v>
      </c>
      <c r="L1583" s="7">
        <f t="shared" si="556"/>
        <v>1.24348956</v>
      </c>
      <c r="M1583" s="7">
        <f t="shared" si="557"/>
        <v>1.2452578700000001</v>
      </c>
      <c r="N1583" s="6">
        <f t="shared" si="548"/>
        <v>12452.5787</v>
      </c>
      <c r="O1583" s="45">
        <v>0</v>
      </c>
      <c r="P1583" s="6">
        <v>0</v>
      </c>
      <c r="Q1583" s="6">
        <v>0</v>
      </c>
      <c r="R1583" s="2">
        <f t="shared" si="558"/>
        <v>5.0000000000000001E-3</v>
      </c>
      <c r="S1583" s="45">
        <f t="shared" si="559"/>
        <v>1470</v>
      </c>
      <c r="T1583" s="8">
        <f t="shared" si="549"/>
        <v>1.020574592</v>
      </c>
      <c r="U1583" s="6">
        <f t="shared" si="550"/>
        <v>256.206726</v>
      </c>
      <c r="V1583" s="3" t="str">
        <f t="shared" si="565"/>
        <v>A=</v>
      </c>
      <c r="W1583" s="9">
        <f t="shared" si="565"/>
        <v>43286</v>
      </c>
    </row>
    <row r="1584" spans="1:23" x14ac:dyDescent="0.2">
      <c r="A1584" s="102">
        <f t="shared" si="551"/>
        <v>40995</v>
      </c>
      <c r="B1584" s="6">
        <f t="shared" si="545"/>
        <v>12709.821453</v>
      </c>
      <c r="C1584" s="6">
        <f t="shared" si="552"/>
        <v>10000</v>
      </c>
      <c r="D1584" s="6">
        <f t="shared" si="546"/>
        <v>12709.821453</v>
      </c>
      <c r="E1584" s="48">
        <f t="shared" si="553"/>
        <v>3438.19</v>
      </c>
      <c r="F1584" s="10">
        <f t="shared" si="554"/>
        <v>3445.41</v>
      </c>
      <c r="G1584" s="18">
        <f t="shared" si="564"/>
        <v>40974</v>
      </c>
      <c r="H1584" s="2">
        <f t="shared" si="563"/>
        <v>2.0999421207088531E-3</v>
      </c>
      <c r="I1584" s="1">
        <f t="shared" si="555"/>
        <v>22</v>
      </c>
      <c r="J1584" s="49">
        <f t="shared" si="561"/>
        <v>31</v>
      </c>
      <c r="K1584" s="7">
        <f t="shared" si="547"/>
        <v>1.00148982</v>
      </c>
      <c r="L1584" s="7">
        <f t="shared" si="556"/>
        <v>1.24348956</v>
      </c>
      <c r="M1584" s="7">
        <f t="shared" si="557"/>
        <v>1.24534213</v>
      </c>
      <c r="N1584" s="6">
        <f t="shared" si="548"/>
        <v>12453.4213</v>
      </c>
      <c r="O1584" s="45">
        <v>0</v>
      </c>
      <c r="P1584" s="6">
        <v>0</v>
      </c>
      <c r="Q1584" s="6">
        <v>0</v>
      </c>
      <c r="R1584" s="2">
        <f t="shared" si="558"/>
        <v>5.0000000000000001E-3</v>
      </c>
      <c r="S1584" s="45">
        <f t="shared" si="559"/>
        <v>1471</v>
      </c>
      <c r="T1584" s="8">
        <f t="shared" si="549"/>
        <v>1.020588732</v>
      </c>
      <c r="U1584" s="6">
        <f t="shared" si="550"/>
        <v>256.40015299999999</v>
      </c>
      <c r="V1584" s="3" t="str">
        <f t="shared" si="565"/>
        <v>A=</v>
      </c>
      <c r="W1584" s="9">
        <f t="shared" si="565"/>
        <v>43286</v>
      </c>
    </row>
    <row r="1585" spans="1:23" x14ac:dyDescent="0.2">
      <c r="A1585" s="102">
        <f t="shared" si="551"/>
        <v>40996</v>
      </c>
      <c r="B1585" s="6">
        <f t="shared" si="545"/>
        <v>12710.857593999999</v>
      </c>
      <c r="C1585" s="6">
        <f t="shared" si="552"/>
        <v>10000</v>
      </c>
      <c r="D1585" s="6">
        <f t="shared" si="546"/>
        <v>12710.857593999999</v>
      </c>
      <c r="E1585" s="48">
        <f t="shared" si="553"/>
        <v>3438.19</v>
      </c>
      <c r="F1585" s="10">
        <f t="shared" si="554"/>
        <v>3445.41</v>
      </c>
      <c r="G1585" s="18">
        <f t="shared" si="564"/>
        <v>40974</v>
      </c>
      <c r="H1585" s="2">
        <f t="shared" si="563"/>
        <v>2.0999421207088531E-3</v>
      </c>
      <c r="I1585" s="1">
        <f t="shared" si="555"/>
        <v>23</v>
      </c>
      <c r="J1585" s="49">
        <f t="shared" si="561"/>
        <v>31</v>
      </c>
      <c r="K1585" s="7">
        <f t="shared" si="547"/>
        <v>1.00155759</v>
      </c>
      <c r="L1585" s="7">
        <f t="shared" si="556"/>
        <v>1.24348956</v>
      </c>
      <c r="M1585" s="7">
        <f t="shared" si="557"/>
        <v>1.2454263999999999</v>
      </c>
      <c r="N1585" s="6">
        <f t="shared" si="548"/>
        <v>12454.263999999999</v>
      </c>
      <c r="O1585" s="45">
        <v>0</v>
      </c>
      <c r="P1585" s="6">
        <v>0</v>
      </c>
      <c r="Q1585" s="6">
        <v>0</v>
      </c>
      <c r="R1585" s="2">
        <f t="shared" si="558"/>
        <v>5.0000000000000001E-3</v>
      </c>
      <c r="S1585" s="45">
        <f t="shared" si="559"/>
        <v>1472</v>
      </c>
      <c r="T1585" s="8">
        <f t="shared" si="549"/>
        <v>1.0206028709999999</v>
      </c>
      <c r="U1585" s="6">
        <f t="shared" si="550"/>
        <v>256.593594</v>
      </c>
      <c r="V1585" s="3" t="str">
        <f t="shared" si="565"/>
        <v>A=</v>
      </c>
      <c r="W1585" s="9">
        <f t="shared" si="565"/>
        <v>43286</v>
      </c>
    </row>
    <row r="1586" spans="1:23" x14ac:dyDescent="0.2">
      <c r="A1586" s="102">
        <f t="shared" si="551"/>
        <v>40997</v>
      </c>
      <c r="B1586" s="6">
        <f t="shared" si="545"/>
        <v>12711.893975000001</v>
      </c>
      <c r="C1586" s="6">
        <f t="shared" si="552"/>
        <v>10000</v>
      </c>
      <c r="D1586" s="6">
        <f t="shared" si="546"/>
        <v>12711.893975000001</v>
      </c>
      <c r="E1586" s="48">
        <f t="shared" si="553"/>
        <v>3438.19</v>
      </c>
      <c r="F1586" s="10">
        <f t="shared" si="554"/>
        <v>3445.41</v>
      </c>
      <c r="G1586" s="18">
        <f t="shared" si="564"/>
        <v>40974</v>
      </c>
      <c r="H1586" s="2">
        <f t="shared" si="563"/>
        <v>2.0999421207088531E-3</v>
      </c>
      <c r="I1586" s="1">
        <f t="shared" si="555"/>
        <v>24</v>
      </c>
      <c r="J1586" s="49">
        <f t="shared" si="561"/>
        <v>31</v>
      </c>
      <c r="K1586" s="7">
        <f t="shared" si="547"/>
        <v>1.00162537</v>
      </c>
      <c r="L1586" s="7">
        <f t="shared" si="556"/>
        <v>1.24348956</v>
      </c>
      <c r="M1586" s="7">
        <f t="shared" si="557"/>
        <v>1.2455106899999999</v>
      </c>
      <c r="N1586" s="6">
        <f t="shared" si="548"/>
        <v>12455.106900000001</v>
      </c>
      <c r="O1586" s="45">
        <v>0</v>
      </c>
      <c r="P1586" s="6">
        <v>0</v>
      </c>
      <c r="Q1586" s="6">
        <v>0</v>
      </c>
      <c r="R1586" s="2">
        <f t="shared" si="558"/>
        <v>5.0000000000000001E-3</v>
      </c>
      <c r="S1586" s="45">
        <f t="shared" si="559"/>
        <v>1473</v>
      </c>
      <c r="T1586" s="8">
        <f t="shared" si="549"/>
        <v>1.0206170109999999</v>
      </c>
      <c r="U1586" s="6">
        <f t="shared" si="550"/>
        <v>256.78707500000002</v>
      </c>
      <c r="V1586" s="3" t="str">
        <f t="shared" si="565"/>
        <v>A=</v>
      </c>
      <c r="W1586" s="9">
        <f t="shared" si="565"/>
        <v>43286</v>
      </c>
    </row>
    <row r="1587" spans="1:23" x14ac:dyDescent="0.2">
      <c r="A1587" s="102">
        <f t="shared" si="551"/>
        <v>40998</v>
      </c>
      <c r="B1587" s="6">
        <f t="shared" si="545"/>
        <v>12712.930278999998</v>
      </c>
      <c r="C1587" s="6">
        <f t="shared" si="552"/>
        <v>10000</v>
      </c>
      <c r="D1587" s="6">
        <f t="shared" si="546"/>
        <v>12712.930278999998</v>
      </c>
      <c r="E1587" s="48">
        <f t="shared" si="553"/>
        <v>3438.19</v>
      </c>
      <c r="F1587" s="10">
        <f t="shared" si="554"/>
        <v>3445.41</v>
      </c>
      <c r="G1587" s="18">
        <f t="shared" si="564"/>
        <v>40974</v>
      </c>
      <c r="H1587" s="2">
        <f t="shared" si="563"/>
        <v>2.0999421207088531E-3</v>
      </c>
      <c r="I1587" s="1">
        <f t="shared" si="555"/>
        <v>25</v>
      </c>
      <c r="J1587" s="49">
        <f t="shared" si="561"/>
        <v>31</v>
      </c>
      <c r="K1587" s="7">
        <f t="shared" si="547"/>
        <v>1.0016931499999999</v>
      </c>
      <c r="L1587" s="7">
        <f t="shared" si="556"/>
        <v>1.24348956</v>
      </c>
      <c r="M1587" s="7">
        <f t="shared" si="557"/>
        <v>1.24559497</v>
      </c>
      <c r="N1587" s="6">
        <f t="shared" si="548"/>
        <v>12455.949699999999</v>
      </c>
      <c r="O1587" s="45">
        <v>0</v>
      </c>
      <c r="P1587" s="6">
        <v>0</v>
      </c>
      <c r="Q1587" s="6">
        <v>0</v>
      </c>
      <c r="R1587" s="2">
        <f t="shared" si="558"/>
        <v>5.0000000000000001E-3</v>
      </c>
      <c r="S1587" s="45">
        <f t="shared" si="559"/>
        <v>1474</v>
      </c>
      <c r="T1587" s="8">
        <f t="shared" si="549"/>
        <v>1.0206311509999999</v>
      </c>
      <c r="U1587" s="6">
        <f t="shared" si="550"/>
        <v>256.98057899999998</v>
      </c>
      <c r="V1587" s="3" t="str">
        <f t="shared" si="565"/>
        <v>A=</v>
      </c>
      <c r="W1587" s="9">
        <f t="shared" si="565"/>
        <v>43286</v>
      </c>
    </row>
    <row r="1588" spans="1:23" x14ac:dyDescent="0.2">
      <c r="A1588" s="102">
        <f t="shared" si="551"/>
        <v>40999</v>
      </c>
      <c r="B1588" s="6">
        <f t="shared" si="545"/>
        <v>12713.96681</v>
      </c>
      <c r="C1588" s="6">
        <f t="shared" si="552"/>
        <v>10000</v>
      </c>
      <c r="D1588" s="6">
        <f t="shared" si="546"/>
        <v>12713.96681</v>
      </c>
      <c r="E1588" s="48">
        <f t="shared" si="553"/>
        <v>3438.19</v>
      </c>
      <c r="F1588" s="10">
        <f t="shared" si="554"/>
        <v>3445.41</v>
      </c>
      <c r="G1588" s="18">
        <f t="shared" si="564"/>
        <v>40974</v>
      </c>
      <c r="H1588" s="2">
        <f t="shared" si="563"/>
        <v>2.0999421207088531E-3</v>
      </c>
      <c r="I1588" s="1">
        <f t="shared" si="555"/>
        <v>26</v>
      </c>
      <c r="J1588" s="49">
        <f t="shared" si="561"/>
        <v>31</v>
      </c>
      <c r="K1588" s="7">
        <f t="shared" si="547"/>
        <v>1.00176094</v>
      </c>
      <c r="L1588" s="7">
        <f t="shared" si="556"/>
        <v>1.24348956</v>
      </c>
      <c r="M1588" s="7">
        <f t="shared" si="557"/>
        <v>1.2456792699999999</v>
      </c>
      <c r="N1588" s="6">
        <f t="shared" si="548"/>
        <v>12456.7927</v>
      </c>
      <c r="O1588" s="45">
        <v>0</v>
      </c>
      <c r="P1588" s="6">
        <v>0</v>
      </c>
      <c r="Q1588" s="6">
        <v>0</v>
      </c>
      <c r="R1588" s="2">
        <f t="shared" si="558"/>
        <v>5.0000000000000001E-3</v>
      </c>
      <c r="S1588" s="45">
        <f t="shared" si="559"/>
        <v>1475</v>
      </c>
      <c r="T1588" s="8">
        <f t="shared" si="549"/>
        <v>1.0206452909999999</v>
      </c>
      <c r="U1588" s="6">
        <f t="shared" si="550"/>
        <v>257.17410999999998</v>
      </c>
      <c r="V1588" s="3" t="str">
        <f t="shared" si="565"/>
        <v>A=</v>
      </c>
      <c r="W1588" s="9">
        <f t="shared" si="565"/>
        <v>43286</v>
      </c>
    </row>
    <row r="1589" spans="1:23" x14ac:dyDescent="0.2">
      <c r="A1589" s="102">
        <f t="shared" si="551"/>
        <v>41000</v>
      </c>
      <c r="B1589" s="6">
        <f t="shared" si="545"/>
        <v>12715.003274999999</v>
      </c>
      <c r="C1589" s="6">
        <f t="shared" si="552"/>
        <v>10000</v>
      </c>
      <c r="D1589" s="6">
        <f t="shared" si="546"/>
        <v>12715.003274999999</v>
      </c>
      <c r="E1589" s="48">
        <f t="shared" si="553"/>
        <v>3438.19</v>
      </c>
      <c r="F1589" s="10">
        <f t="shared" si="554"/>
        <v>3445.41</v>
      </c>
      <c r="G1589" s="18">
        <f t="shared" si="564"/>
        <v>40974</v>
      </c>
      <c r="H1589" s="2">
        <f t="shared" si="563"/>
        <v>2.0999421207088531E-3</v>
      </c>
      <c r="I1589" s="1">
        <f t="shared" si="555"/>
        <v>27</v>
      </c>
      <c r="J1589" s="49">
        <f t="shared" si="561"/>
        <v>31</v>
      </c>
      <c r="K1589" s="7">
        <f t="shared" si="547"/>
        <v>1.0018287299999999</v>
      </c>
      <c r="L1589" s="7">
        <f t="shared" si="556"/>
        <v>1.24348956</v>
      </c>
      <c r="M1589" s="7">
        <f t="shared" si="557"/>
        <v>1.2457635600000001</v>
      </c>
      <c r="N1589" s="6">
        <f t="shared" si="548"/>
        <v>12457.6356</v>
      </c>
      <c r="O1589" s="45">
        <v>0</v>
      </c>
      <c r="P1589" s="6">
        <v>0</v>
      </c>
      <c r="Q1589" s="6">
        <v>0</v>
      </c>
      <c r="R1589" s="2">
        <f t="shared" si="558"/>
        <v>5.0000000000000001E-3</v>
      </c>
      <c r="S1589" s="45">
        <f t="shared" si="559"/>
        <v>1476</v>
      </c>
      <c r="T1589" s="8">
        <f t="shared" si="549"/>
        <v>1.020659432</v>
      </c>
      <c r="U1589" s="6">
        <f t="shared" si="550"/>
        <v>257.36767500000002</v>
      </c>
      <c r="V1589" s="3" t="str">
        <f t="shared" si="565"/>
        <v>A=</v>
      </c>
      <c r="W1589" s="9">
        <f t="shared" si="565"/>
        <v>43286</v>
      </c>
    </row>
    <row r="1590" spans="1:23" x14ac:dyDescent="0.2">
      <c r="A1590" s="102">
        <f t="shared" si="551"/>
        <v>41001</v>
      </c>
      <c r="B1590" s="6">
        <f t="shared" si="545"/>
        <v>12716.039854000001</v>
      </c>
      <c r="C1590" s="6">
        <f t="shared" si="552"/>
        <v>10000</v>
      </c>
      <c r="D1590" s="6">
        <f t="shared" si="546"/>
        <v>12716.039854000001</v>
      </c>
      <c r="E1590" s="48">
        <f t="shared" si="553"/>
        <v>3438.19</v>
      </c>
      <c r="F1590" s="10">
        <f t="shared" si="554"/>
        <v>3445.41</v>
      </c>
      <c r="G1590" s="18">
        <f t="shared" si="564"/>
        <v>40974</v>
      </c>
      <c r="H1590" s="2">
        <f t="shared" si="563"/>
        <v>2.0999421207088531E-3</v>
      </c>
      <c r="I1590" s="1">
        <f t="shared" si="555"/>
        <v>28</v>
      </c>
      <c r="J1590" s="49">
        <f t="shared" si="561"/>
        <v>31</v>
      </c>
      <c r="K1590" s="7">
        <f t="shared" si="547"/>
        <v>1.0018965200000001</v>
      </c>
      <c r="L1590" s="7">
        <f t="shared" si="556"/>
        <v>1.24348956</v>
      </c>
      <c r="M1590" s="7">
        <f t="shared" si="557"/>
        <v>1.24584786</v>
      </c>
      <c r="N1590" s="6">
        <f t="shared" si="548"/>
        <v>12458.4786</v>
      </c>
      <c r="O1590" s="45">
        <v>0</v>
      </c>
      <c r="P1590" s="6">
        <v>0</v>
      </c>
      <c r="Q1590" s="6">
        <v>0</v>
      </c>
      <c r="R1590" s="2">
        <f t="shared" si="558"/>
        <v>5.0000000000000001E-3</v>
      </c>
      <c r="S1590" s="45">
        <f t="shared" si="559"/>
        <v>1477</v>
      </c>
      <c r="T1590" s="8">
        <f t="shared" si="549"/>
        <v>1.020673572</v>
      </c>
      <c r="U1590" s="6">
        <f t="shared" si="550"/>
        <v>257.56125400000002</v>
      </c>
      <c r="V1590" s="3" t="str">
        <f t="shared" si="565"/>
        <v>A=</v>
      </c>
      <c r="W1590" s="9">
        <f t="shared" si="565"/>
        <v>43286</v>
      </c>
    </row>
    <row r="1591" spans="1:23" x14ac:dyDescent="0.2">
      <c r="A1591" s="102">
        <f t="shared" si="551"/>
        <v>41002</v>
      </c>
      <c r="B1591" s="6">
        <f t="shared" si="545"/>
        <v>12717.076571</v>
      </c>
      <c r="C1591" s="6">
        <f t="shared" si="552"/>
        <v>10000</v>
      </c>
      <c r="D1591" s="6">
        <f t="shared" si="546"/>
        <v>12717.076571</v>
      </c>
      <c r="E1591" s="48">
        <f t="shared" si="553"/>
        <v>3438.19</v>
      </c>
      <c r="F1591" s="10">
        <f t="shared" si="554"/>
        <v>3445.41</v>
      </c>
      <c r="G1591" s="18">
        <f t="shared" si="564"/>
        <v>40974</v>
      </c>
      <c r="H1591" s="2">
        <f t="shared" si="563"/>
        <v>2.0999421207088531E-3</v>
      </c>
      <c r="I1591" s="1">
        <f t="shared" si="555"/>
        <v>29</v>
      </c>
      <c r="J1591" s="49">
        <f t="shared" si="561"/>
        <v>31</v>
      </c>
      <c r="K1591" s="7">
        <f t="shared" si="547"/>
        <v>1.0019643199999999</v>
      </c>
      <c r="L1591" s="7">
        <f t="shared" si="556"/>
        <v>1.24348956</v>
      </c>
      <c r="M1591" s="7">
        <f t="shared" si="557"/>
        <v>1.2459321699999999</v>
      </c>
      <c r="N1591" s="6">
        <f t="shared" si="548"/>
        <v>12459.3217</v>
      </c>
      <c r="O1591" s="45">
        <v>0</v>
      </c>
      <c r="P1591" s="6">
        <v>0</v>
      </c>
      <c r="Q1591" s="6">
        <v>0</v>
      </c>
      <c r="R1591" s="2">
        <f t="shared" si="558"/>
        <v>5.0000000000000001E-3</v>
      </c>
      <c r="S1591" s="45">
        <f t="shared" si="559"/>
        <v>1478</v>
      </c>
      <c r="T1591" s="8">
        <f t="shared" si="549"/>
        <v>1.0206877130000001</v>
      </c>
      <c r="U1591" s="6">
        <f t="shared" si="550"/>
        <v>257.75487099999998</v>
      </c>
      <c r="V1591" s="3" t="str">
        <f t="shared" si="565"/>
        <v>A=</v>
      </c>
      <c r="W1591" s="9">
        <f t="shared" si="565"/>
        <v>43286</v>
      </c>
    </row>
    <row r="1592" spans="1:23" x14ac:dyDescent="0.2">
      <c r="A1592" s="102">
        <f t="shared" si="551"/>
        <v>41003</v>
      </c>
      <c r="B1592" s="6">
        <f t="shared" si="545"/>
        <v>12718.113413999999</v>
      </c>
      <c r="C1592" s="6">
        <f t="shared" si="552"/>
        <v>10000</v>
      </c>
      <c r="D1592" s="6">
        <f t="shared" si="546"/>
        <v>12718.113413999999</v>
      </c>
      <c r="E1592" s="48">
        <f t="shared" si="553"/>
        <v>3438.19</v>
      </c>
      <c r="F1592" s="10">
        <f t="shared" si="554"/>
        <v>3445.41</v>
      </c>
      <c r="G1592" s="18">
        <f t="shared" si="564"/>
        <v>40974</v>
      </c>
      <c r="H1592" s="2">
        <f t="shared" si="563"/>
        <v>2.0999421207088531E-3</v>
      </c>
      <c r="I1592" s="1">
        <f t="shared" si="555"/>
        <v>30</v>
      </c>
      <c r="J1592" s="49">
        <f t="shared" si="561"/>
        <v>31</v>
      </c>
      <c r="K1592" s="7">
        <f t="shared" si="547"/>
        <v>1.0020321299999999</v>
      </c>
      <c r="L1592" s="7">
        <f t="shared" si="556"/>
        <v>1.24348956</v>
      </c>
      <c r="M1592" s="7">
        <f t="shared" si="557"/>
        <v>1.2460164899999999</v>
      </c>
      <c r="N1592" s="6">
        <f t="shared" si="548"/>
        <v>12460.1649</v>
      </c>
      <c r="O1592" s="45">
        <v>0</v>
      </c>
      <c r="P1592" s="6">
        <v>0</v>
      </c>
      <c r="Q1592" s="6">
        <v>0</v>
      </c>
      <c r="R1592" s="2">
        <f t="shared" si="558"/>
        <v>5.0000000000000001E-3</v>
      </c>
      <c r="S1592" s="45">
        <f t="shared" si="559"/>
        <v>1479</v>
      </c>
      <c r="T1592" s="8">
        <f t="shared" si="549"/>
        <v>1.0207018539999999</v>
      </c>
      <c r="U1592" s="6">
        <f t="shared" si="550"/>
        <v>257.94851399999999</v>
      </c>
      <c r="V1592" s="3" t="str">
        <f t="shared" si="565"/>
        <v>A=</v>
      </c>
      <c r="W1592" s="9">
        <f t="shared" si="565"/>
        <v>43286</v>
      </c>
    </row>
    <row r="1593" spans="1:23" x14ac:dyDescent="0.2">
      <c r="A1593" s="102">
        <f t="shared" si="551"/>
        <v>41004</v>
      </c>
      <c r="B1593" s="6">
        <f t="shared" si="545"/>
        <v>12719.150280999998</v>
      </c>
      <c r="C1593" s="6">
        <f t="shared" si="552"/>
        <v>10000</v>
      </c>
      <c r="D1593" s="6">
        <f t="shared" si="546"/>
        <v>12719.150280999998</v>
      </c>
      <c r="E1593" s="48">
        <f t="shared" si="553"/>
        <v>3438.19</v>
      </c>
      <c r="F1593" s="10">
        <f t="shared" si="554"/>
        <v>3445.41</v>
      </c>
      <c r="G1593" s="18">
        <f t="shared" si="564"/>
        <v>40974</v>
      </c>
      <c r="H1593" s="2">
        <f t="shared" si="563"/>
        <v>2.0999421207088531E-3</v>
      </c>
      <c r="I1593" s="1">
        <f t="shared" si="555"/>
        <v>31</v>
      </c>
      <c r="J1593" s="49">
        <f t="shared" si="561"/>
        <v>31</v>
      </c>
      <c r="K1593" s="7">
        <f t="shared" si="547"/>
        <v>1.0020999399999999</v>
      </c>
      <c r="L1593" s="7">
        <f t="shared" si="556"/>
        <v>1.24348956</v>
      </c>
      <c r="M1593" s="7">
        <f t="shared" si="557"/>
        <v>1.2461008099999999</v>
      </c>
      <c r="N1593" s="6">
        <f t="shared" si="548"/>
        <v>12461.008099999999</v>
      </c>
      <c r="O1593" s="45">
        <v>0</v>
      </c>
      <c r="P1593" s="6">
        <v>0</v>
      </c>
      <c r="Q1593" s="6">
        <v>0</v>
      </c>
      <c r="R1593" s="2">
        <f t="shared" si="558"/>
        <v>5.0000000000000001E-3</v>
      </c>
      <c r="S1593" s="45">
        <f t="shared" si="559"/>
        <v>1480</v>
      </c>
      <c r="T1593" s="8">
        <f t="shared" si="549"/>
        <v>1.020715995</v>
      </c>
      <c r="U1593" s="6">
        <f t="shared" si="550"/>
        <v>258.14218099999999</v>
      </c>
      <c r="V1593" s="3" t="str">
        <f t="shared" si="565"/>
        <v>A=</v>
      </c>
      <c r="W1593" s="9">
        <f t="shared" si="565"/>
        <v>43286</v>
      </c>
    </row>
    <row r="1594" spans="1:23" x14ac:dyDescent="0.2">
      <c r="A1594" s="102">
        <f t="shared" si="551"/>
        <v>41005</v>
      </c>
      <c r="B1594" s="6">
        <f t="shared" si="545"/>
        <v>12722.031439</v>
      </c>
      <c r="C1594" s="6">
        <f t="shared" si="552"/>
        <v>10000</v>
      </c>
      <c r="D1594" s="6">
        <f t="shared" si="546"/>
        <v>12722.031439</v>
      </c>
      <c r="E1594" s="48">
        <f t="shared" si="553"/>
        <v>3445.41</v>
      </c>
      <c r="F1594" s="10">
        <f t="shared" si="554"/>
        <v>3467.46</v>
      </c>
      <c r="G1594" s="18">
        <f t="shared" si="564"/>
        <v>41005</v>
      </c>
      <c r="H1594" s="2">
        <f t="shared" si="563"/>
        <v>6.3998188894791586E-3</v>
      </c>
      <c r="I1594" s="1">
        <f t="shared" si="555"/>
        <v>1</v>
      </c>
      <c r="J1594" s="49">
        <f t="shared" si="561"/>
        <v>30</v>
      </c>
      <c r="K1594" s="7">
        <f t="shared" si="547"/>
        <v>1.00021267</v>
      </c>
      <c r="L1594" s="7">
        <f t="shared" si="556"/>
        <v>1.2461008099999999</v>
      </c>
      <c r="M1594" s="7">
        <f t="shared" si="557"/>
        <v>1.2463658099999999</v>
      </c>
      <c r="N1594" s="6">
        <f t="shared" si="548"/>
        <v>12463.658100000001</v>
      </c>
      <c r="O1594" s="45">
        <v>0</v>
      </c>
      <c r="P1594" s="6">
        <v>0</v>
      </c>
      <c r="Q1594" s="6">
        <v>0</v>
      </c>
      <c r="R1594" s="2">
        <f t="shared" si="558"/>
        <v>5.0000000000000001E-3</v>
      </c>
      <c r="S1594" s="45">
        <f t="shared" si="559"/>
        <v>1481</v>
      </c>
      <c r="T1594" s="8">
        <f t="shared" si="549"/>
        <v>1.0207301369999999</v>
      </c>
      <c r="U1594" s="6">
        <f t="shared" si="550"/>
        <v>258.37333899999999</v>
      </c>
      <c r="V1594" s="3" t="str">
        <f t="shared" si="565"/>
        <v>A=</v>
      </c>
      <c r="W1594" s="9">
        <f t="shared" si="565"/>
        <v>43286</v>
      </c>
    </row>
    <row r="1595" spans="1:23" x14ac:dyDescent="0.2">
      <c r="A1595" s="102">
        <f t="shared" si="551"/>
        <v>41006</v>
      </c>
      <c r="B1595" s="6">
        <f t="shared" si="545"/>
        <v>12724.913273</v>
      </c>
      <c r="C1595" s="6">
        <f t="shared" si="552"/>
        <v>10000</v>
      </c>
      <c r="D1595" s="6">
        <f t="shared" si="546"/>
        <v>12724.913273</v>
      </c>
      <c r="E1595" s="48">
        <f t="shared" si="553"/>
        <v>3445.41</v>
      </c>
      <c r="F1595" s="10">
        <f t="shared" si="554"/>
        <v>3467.46</v>
      </c>
      <c r="G1595" s="18">
        <f t="shared" si="564"/>
        <v>41005</v>
      </c>
      <c r="H1595" s="2">
        <f t="shared" si="563"/>
        <v>6.3998188894791586E-3</v>
      </c>
      <c r="I1595" s="1">
        <f t="shared" si="555"/>
        <v>2</v>
      </c>
      <c r="J1595" s="49">
        <f t="shared" si="561"/>
        <v>30</v>
      </c>
      <c r="K1595" s="7">
        <f t="shared" si="547"/>
        <v>1.00042538</v>
      </c>
      <c r="L1595" s="7">
        <f t="shared" si="556"/>
        <v>1.2461008099999999</v>
      </c>
      <c r="M1595" s="7">
        <f t="shared" si="557"/>
        <v>1.2466308699999999</v>
      </c>
      <c r="N1595" s="6">
        <f t="shared" si="548"/>
        <v>12466.3087</v>
      </c>
      <c r="O1595" s="45">
        <v>0</v>
      </c>
      <c r="P1595" s="6">
        <v>0</v>
      </c>
      <c r="Q1595" s="6">
        <v>0</v>
      </c>
      <c r="R1595" s="2">
        <f t="shared" si="558"/>
        <v>5.0000000000000001E-3</v>
      </c>
      <c r="S1595" s="45">
        <f t="shared" si="559"/>
        <v>1482</v>
      </c>
      <c r="T1595" s="8">
        <f t="shared" si="549"/>
        <v>1.020744278</v>
      </c>
      <c r="U1595" s="6">
        <f t="shared" si="550"/>
        <v>258.60457300000002</v>
      </c>
      <c r="V1595" s="3" t="str">
        <f t="shared" ref="V1595:W1610" si="566">V1594</f>
        <v>A=</v>
      </c>
      <c r="W1595" s="9">
        <f t="shared" si="566"/>
        <v>43286</v>
      </c>
    </row>
    <row r="1596" spans="1:23" x14ac:dyDescent="0.2">
      <c r="A1596" s="102">
        <f t="shared" si="551"/>
        <v>41007</v>
      </c>
      <c r="B1596" s="6">
        <f t="shared" si="545"/>
        <v>12727.795806</v>
      </c>
      <c r="C1596" s="6">
        <f t="shared" si="552"/>
        <v>10000</v>
      </c>
      <c r="D1596" s="6">
        <f t="shared" si="546"/>
        <v>12727.795806</v>
      </c>
      <c r="E1596" s="48">
        <f t="shared" si="553"/>
        <v>3445.41</v>
      </c>
      <c r="F1596" s="10">
        <f t="shared" si="554"/>
        <v>3467.46</v>
      </c>
      <c r="G1596" s="18">
        <f t="shared" si="564"/>
        <v>41005</v>
      </c>
      <c r="H1596" s="2">
        <f t="shared" si="563"/>
        <v>6.3998188894791586E-3</v>
      </c>
      <c r="I1596" s="1">
        <f t="shared" si="555"/>
        <v>3</v>
      </c>
      <c r="J1596" s="49">
        <f t="shared" si="561"/>
        <v>30</v>
      </c>
      <c r="K1596" s="7">
        <f t="shared" si="547"/>
        <v>1.00063814</v>
      </c>
      <c r="L1596" s="7">
        <f t="shared" si="556"/>
        <v>1.2461008099999999</v>
      </c>
      <c r="M1596" s="7">
        <f t="shared" si="557"/>
        <v>1.2468959900000001</v>
      </c>
      <c r="N1596" s="6">
        <f t="shared" si="548"/>
        <v>12468.9599</v>
      </c>
      <c r="O1596" s="45">
        <v>0</v>
      </c>
      <c r="P1596" s="6">
        <v>0</v>
      </c>
      <c r="Q1596" s="6">
        <v>0</v>
      </c>
      <c r="R1596" s="2">
        <f t="shared" si="558"/>
        <v>5.0000000000000001E-3</v>
      </c>
      <c r="S1596" s="45">
        <f t="shared" si="559"/>
        <v>1483</v>
      </c>
      <c r="T1596" s="8">
        <f t="shared" si="549"/>
        <v>1.0207584199999999</v>
      </c>
      <c r="U1596" s="6">
        <f t="shared" si="550"/>
        <v>258.83590600000002</v>
      </c>
      <c r="V1596" s="3" t="str">
        <f t="shared" si="566"/>
        <v>A=</v>
      </c>
      <c r="W1596" s="9">
        <f t="shared" si="566"/>
        <v>43286</v>
      </c>
    </row>
    <row r="1597" spans="1:23" x14ac:dyDescent="0.2">
      <c r="A1597" s="102">
        <f t="shared" si="551"/>
        <v>41008</v>
      </c>
      <c r="B1597" s="6">
        <f t="shared" si="545"/>
        <v>12730.679027</v>
      </c>
      <c r="C1597" s="6">
        <f t="shared" si="552"/>
        <v>10000</v>
      </c>
      <c r="D1597" s="6">
        <f t="shared" si="546"/>
        <v>12730.679027</v>
      </c>
      <c r="E1597" s="48">
        <f t="shared" si="553"/>
        <v>3445.41</v>
      </c>
      <c r="F1597" s="10">
        <f t="shared" si="554"/>
        <v>3467.46</v>
      </c>
      <c r="G1597" s="18">
        <f t="shared" si="564"/>
        <v>41005</v>
      </c>
      <c r="H1597" s="2">
        <f t="shared" si="563"/>
        <v>6.3998188894791586E-3</v>
      </c>
      <c r="I1597" s="1">
        <f t="shared" si="555"/>
        <v>4</v>
      </c>
      <c r="J1597" s="49">
        <f t="shared" si="561"/>
        <v>30</v>
      </c>
      <c r="K1597" s="7">
        <f t="shared" si="547"/>
        <v>1.00085095</v>
      </c>
      <c r="L1597" s="7">
        <f t="shared" si="556"/>
        <v>1.2461008099999999</v>
      </c>
      <c r="M1597" s="7">
        <f t="shared" si="557"/>
        <v>1.24716117</v>
      </c>
      <c r="N1597" s="6">
        <f t="shared" si="548"/>
        <v>12471.611699999999</v>
      </c>
      <c r="O1597" s="45">
        <v>0</v>
      </c>
      <c r="P1597" s="6">
        <v>0</v>
      </c>
      <c r="Q1597" s="6">
        <v>0</v>
      </c>
      <c r="R1597" s="2">
        <f t="shared" si="558"/>
        <v>5.0000000000000001E-3</v>
      </c>
      <c r="S1597" s="45">
        <f t="shared" si="559"/>
        <v>1484</v>
      </c>
      <c r="T1597" s="8">
        <f t="shared" si="549"/>
        <v>1.0207725620000001</v>
      </c>
      <c r="U1597" s="6">
        <f t="shared" si="550"/>
        <v>259.06732699999998</v>
      </c>
      <c r="V1597" s="3" t="str">
        <f t="shared" si="566"/>
        <v>A=</v>
      </c>
      <c r="W1597" s="9">
        <f t="shared" si="566"/>
        <v>43286</v>
      </c>
    </row>
    <row r="1598" spans="1:23" x14ac:dyDescent="0.2">
      <c r="A1598" s="102">
        <f t="shared" si="551"/>
        <v>41009</v>
      </c>
      <c r="B1598" s="6">
        <f t="shared" si="545"/>
        <v>12733.562935</v>
      </c>
      <c r="C1598" s="6">
        <f t="shared" si="552"/>
        <v>10000</v>
      </c>
      <c r="D1598" s="6">
        <f t="shared" si="546"/>
        <v>12733.562935</v>
      </c>
      <c r="E1598" s="48">
        <f t="shared" si="553"/>
        <v>3445.41</v>
      </c>
      <c r="F1598" s="10">
        <f t="shared" si="554"/>
        <v>3467.46</v>
      </c>
      <c r="G1598" s="18">
        <f t="shared" si="564"/>
        <v>41005</v>
      </c>
      <c r="H1598" s="2">
        <f t="shared" si="563"/>
        <v>6.3998188894791586E-3</v>
      </c>
      <c r="I1598" s="1">
        <f t="shared" si="555"/>
        <v>5</v>
      </c>
      <c r="J1598" s="49">
        <f t="shared" si="561"/>
        <v>30</v>
      </c>
      <c r="K1598" s="7">
        <f t="shared" si="547"/>
        <v>1.0010638000000001</v>
      </c>
      <c r="L1598" s="7">
        <f t="shared" si="556"/>
        <v>1.2461008099999999</v>
      </c>
      <c r="M1598" s="7">
        <f t="shared" si="557"/>
        <v>1.2474264100000001</v>
      </c>
      <c r="N1598" s="6">
        <f t="shared" si="548"/>
        <v>12474.2641</v>
      </c>
      <c r="O1598" s="45">
        <v>0</v>
      </c>
      <c r="P1598" s="6">
        <v>0</v>
      </c>
      <c r="Q1598" s="6">
        <v>0</v>
      </c>
      <c r="R1598" s="2">
        <f t="shared" si="558"/>
        <v>5.0000000000000001E-3</v>
      </c>
      <c r="S1598" s="45">
        <f t="shared" si="559"/>
        <v>1485</v>
      </c>
      <c r="T1598" s="8">
        <f t="shared" si="549"/>
        <v>1.020786704</v>
      </c>
      <c r="U1598" s="6">
        <f t="shared" si="550"/>
        <v>259.298835</v>
      </c>
      <c r="V1598" s="3" t="str">
        <f t="shared" si="566"/>
        <v>A=</v>
      </c>
      <c r="W1598" s="9">
        <f t="shared" si="566"/>
        <v>43286</v>
      </c>
    </row>
    <row r="1599" spans="1:23" x14ac:dyDescent="0.2">
      <c r="A1599" s="102">
        <f t="shared" si="551"/>
        <v>41010</v>
      </c>
      <c r="B1599" s="6">
        <f t="shared" si="545"/>
        <v>12736.447339</v>
      </c>
      <c r="C1599" s="6">
        <f t="shared" si="552"/>
        <v>10000</v>
      </c>
      <c r="D1599" s="6">
        <f t="shared" si="546"/>
        <v>12736.447339</v>
      </c>
      <c r="E1599" s="48">
        <f t="shared" si="553"/>
        <v>3445.41</v>
      </c>
      <c r="F1599" s="10">
        <f t="shared" si="554"/>
        <v>3467.46</v>
      </c>
      <c r="G1599" s="18">
        <f t="shared" si="564"/>
        <v>41005</v>
      </c>
      <c r="H1599" s="2">
        <f t="shared" si="563"/>
        <v>6.3998188894791586E-3</v>
      </c>
      <c r="I1599" s="1">
        <f t="shared" si="555"/>
        <v>6</v>
      </c>
      <c r="J1599" s="49">
        <f t="shared" si="561"/>
        <v>30</v>
      </c>
      <c r="K1599" s="7">
        <f t="shared" si="547"/>
        <v>1.0012766900000001</v>
      </c>
      <c r="L1599" s="7">
        <f t="shared" si="556"/>
        <v>1.2461008099999999</v>
      </c>
      <c r="M1599" s="7">
        <f t="shared" si="557"/>
        <v>1.2476916899999999</v>
      </c>
      <c r="N1599" s="6">
        <f t="shared" si="548"/>
        <v>12476.9169</v>
      </c>
      <c r="O1599" s="45">
        <v>0</v>
      </c>
      <c r="P1599" s="6">
        <v>0</v>
      </c>
      <c r="Q1599" s="6">
        <v>0</v>
      </c>
      <c r="R1599" s="2">
        <f t="shared" si="558"/>
        <v>5.0000000000000001E-3</v>
      </c>
      <c r="S1599" s="45">
        <f t="shared" si="559"/>
        <v>1486</v>
      </c>
      <c r="T1599" s="8">
        <f t="shared" si="549"/>
        <v>1.0208008470000001</v>
      </c>
      <c r="U1599" s="6">
        <f t="shared" si="550"/>
        <v>259.530439</v>
      </c>
      <c r="V1599" s="3" t="str">
        <f t="shared" si="566"/>
        <v>A=</v>
      </c>
      <c r="W1599" s="9">
        <f t="shared" si="566"/>
        <v>43286</v>
      </c>
    </row>
    <row r="1600" spans="1:23" x14ac:dyDescent="0.2">
      <c r="A1600" s="102">
        <f t="shared" si="551"/>
        <v>41011</v>
      </c>
      <c r="B1600" s="6">
        <f t="shared" si="545"/>
        <v>12739.332622</v>
      </c>
      <c r="C1600" s="6">
        <f t="shared" si="552"/>
        <v>10000</v>
      </c>
      <c r="D1600" s="6">
        <f t="shared" si="546"/>
        <v>12739.332622</v>
      </c>
      <c r="E1600" s="48">
        <f t="shared" si="553"/>
        <v>3445.41</v>
      </c>
      <c r="F1600" s="10">
        <f t="shared" si="554"/>
        <v>3467.46</v>
      </c>
      <c r="G1600" s="18">
        <f t="shared" si="564"/>
        <v>41005</v>
      </c>
      <c r="H1600" s="2">
        <f t="shared" si="563"/>
        <v>6.3998188894791586E-3</v>
      </c>
      <c r="I1600" s="1">
        <f t="shared" si="555"/>
        <v>7</v>
      </c>
      <c r="J1600" s="49">
        <f t="shared" si="561"/>
        <v>30</v>
      </c>
      <c r="K1600" s="7">
        <f t="shared" si="547"/>
        <v>1.00148964</v>
      </c>
      <c r="L1600" s="7">
        <f t="shared" si="556"/>
        <v>1.2461008099999999</v>
      </c>
      <c r="M1600" s="7">
        <f t="shared" si="557"/>
        <v>1.2479570499999999</v>
      </c>
      <c r="N1600" s="6">
        <f t="shared" si="548"/>
        <v>12479.5705</v>
      </c>
      <c r="O1600" s="45">
        <v>0</v>
      </c>
      <c r="P1600" s="6">
        <v>0</v>
      </c>
      <c r="Q1600" s="6">
        <v>0</v>
      </c>
      <c r="R1600" s="2">
        <f t="shared" si="558"/>
        <v>5.0000000000000001E-3</v>
      </c>
      <c r="S1600" s="45">
        <f t="shared" si="559"/>
        <v>1487</v>
      </c>
      <c r="T1600" s="8">
        <f t="shared" si="549"/>
        <v>1.020814989</v>
      </c>
      <c r="U1600" s="6">
        <f t="shared" si="550"/>
        <v>259.76212199999998</v>
      </c>
      <c r="V1600" s="3" t="str">
        <f t="shared" si="566"/>
        <v>A=</v>
      </c>
      <c r="W1600" s="9">
        <f t="shared" si="566"/>
        <v>43286</v>
      </c>
    </row>
    <row r="1601" spans="1:23" x14ac:dyDescent="0.2">
      <c r="A1601" s="102">
        <f t="shared" si="551"/>
        <v>41012</v>
      </c>
      <c r="B1601" s="6">
        <f t="shared" si="545"/>
        <v>12742.218298999998</v>
      </c>
      <c r="C1601" s="6">
        <f t="shared" si="552"/>
        <v>10000</v>
      </c>
      <c r="D1601" s="6">
        <f t="shared" si="546"/>
        <v>12742.218298999998</v>
      </c>
      <c r="E1601" s="48">
        <f t="shared" si="553"/>
        <v>3445.41</v>
      </c>
      <c r="F1601" s="10">
        <f t="shared" si="554"/>
        <v>3467.46</v>
      </c>
      <c r="G1601" s="18">
        <f t="shared" si="564"/>
        <v>41005</v>
      </c>
      <c r="H1601" s="2">
        <f t="shared" si="563"/>
        <v>6.3998188894791586E-3</v>
      </c>
      <c r="I1601" s="1">
        <f t="shared" si="555"/>
        <v>8</v>
      </c>
      <c r="J1601" s="49">
        <f t="shared" si="561"/>
        <v>30</v>
      </c>
      <c r="K1601" s="7">
        <f t="shared" si="547"/>
        <v>1.0017026200000001</v>
      </c>
      <c r="L1601" s="7">
        <f t="shared" si="556"/>
        <v>1.2461008099999999</v>
      </c>
      <c r="M1601" s="7">
        <f t="shared" si="557"/>
        <v>1.2482224399999999</v>
      </c>
      <c r="N1601" s="6">
        <f t="shared" si="548"/>
        <v>12482.224399999999</v>
      </c>
      <c r="O1601" s="45">
        <v>0</v>
      </c>
      <c r="P1601" s="6">
        <v>0</v>
      </c>
      <c r="Q1601" s="6">
        <v>0</v>
      </c>
      <c r="R1601" s="2">
        <f t="shared" si="558"/>
        <v>5.0000000000000001E-3</v>
      </c>
      <c r="S1601" s="45">
        <f t="shared" si="559"/>
        <v>1488</v>
      </c>
      <c r="T1601" s="8">
        <f t="shared" si="549"/>
        <v>1.020829132</v>
      </c>
      <c r="U1601" s="6">
        <f t="shared" si="550"/>
        <v>259.993899</v>
      </c>
      <c r="V1601" s="3" t="str">
        <f t="shared" si="566"/>
        <v>A=</v>
      </c>
      <c r="W1601" s="9">
        <f t="shared" si="566"/>
        <v>43286</v>
      </c>
    </row>
    <row r="1602" spans="1:23" x14ac:dyDescent="0.2">
      <c r="A1602" s="102">
        <f t="shared" si="551"/>
        <v>41013</v>
      </c>
      <c r="B1602" s="6">
        <f t="shared" si="545"/>
        <v>12745.104868</v>
      </c>
      <c r="C1602" s="6">
        <f t="shared" si="552"/>
        <v>10000</v>
      </c>
      <c r="D1602" s="6">
        <f t="shared" si="546"/>
        <v>12745.104868</v>
      </c>
      <c r="E1602" s="48">
        <f t="shared" si="553"/>
        <v>3445.41</v>
      </c>
      <c r="F1602" s="10">
        <f t="shared" si="554"/>
        <v>3467.46</v>
      </c>
      <c r="G1602" s="18">
        <f t="shared" si="564"/>
        <v>41005</v>
      </c>
      <c r="H1602" s="2">
        <f t="shared" si="563"/>
        <v>6.3998188894791586E-3</v>
      </c>
      <c r="I1602" s="1">
        <f t="shared" si="555"/>
        <v>9</v>
      </c>
      <c r="J1602" s="49">
        <f t="shared" si="561"/>
        <v>30</v>
      </c>
      <c r="K1602" s="7">
        <f t="shared" si="547"/>
        <v>1.0019156600000001</v>
      </c>
      <c r="L1602" s="7">
        <f t="shared" si="556"/>
        <v>1.2461008099999999</v>
      </c>
      <c r="M1602" s="7">
        <f t="shared" si="557"/>
        <v>1.2484879099999999</v>
      </c>
      <c r="N1602" s="6">
        <f t="shared" si="548"/>
        <v>12484.8791</v>
      </c>
      <c r="O1602" s="45">
        <v>0</v>
      </c>
      <c r="P1602" s="6">
        <v>0</v>
      </c>
      <c r="Q1602" s="6">
        <v>0</v>
      </c>
      <c r="R1602" s="2">
        <f t="shared" si="558"/>
        <v>5.0000000000000001E-3</v>
      </c>
      <c r="S1602" s="45">
        <f t="shared" si="559"/>
        <v>1489</v>
      </c>
      <c r="T1602" s="8">
        <f t="shared" si="549"/>
        <v>1.020843275</v>
      </c>
      <c r="U1602" s="6">
        <f t="shared" si="550"/>
        <v>260.22576800000002</v>
      </c>
      <c r="V1602" s="3" t="str">
        <f t="shared" si="566"/>
        <v>A=</v>
      </c>
      <c r="W1602" s="9">
        <f t="shared" si="566"/>
        <v>43286</v>
      </c>
    </row>
    <row r="1603" spans="1:23" x14ac:dyDescent="0.2">
      <c r="A1603" s="102">
        <f t="shared" si="551"/>
        <v>41014</v>
      </c>
      <c r="B1603" s="6">
        <f t="shared" si="545"/>
        <v>12747.99192</v>
      </c>
      <c r="C1603" s="6">
        <f t="shared" si="552"/>
        <v>10000</v>
      </c>
      <c r="D1603" s="6">
        <f t="shared" si="546"/>
        <v>12747.99192</v>
      </c>
      <c r="E1603" s="48">
        <f t="shared" si="553"/>
        <v>3445.41</v>
      </c>
      <c r="F1603" s="10">
        <f t="shared" si="554"/>
        <v>3467.46</v>
      </c>
      <c r="G1603" s="18">
        <f t="shared" si="564"/>
        <v>41005</v>
      </c>
      <c r="H1603" s="2">
        <f t="shared" si="563"/>
        <v>6.3998188894791586E-3</v>
      </c>
      <c r="I1603" s="1">
        <f t="shared" si="555"/>
        <v>10</v>
      </c>
      <c r="J1603" s="49">
        <f t="shared" si="561"/>
        <v>30</v>
      </c>
      <c r="K1603" s="7">
        <f t="shared" si="547"/>
        <v>1.0021287299999999</v>
      </c>
      <c r="L1603" s="7">
        <f t="shared" si="556"/>
        <v>1.2461008099999999</v>
      </c>
      <c r="M1603" s="7">
        <f t="shared" si="557"/>
        <v>1.2487534199999999</v>
      </c>
      <c r="N1603" s="6">
        <f t="shared" si="548"/>
        <v>12487.5342</v>
      </c>
      <c r="O1603" s="45">
        <v>0</v>
      </c>
      <c r="P1603" s="6">
        <v>0</v>
      </c>
      <c r="Q1603" s="6">
        <v>0</v>
      </c>
      <c r="R1603" s="2">
        <f t="shared" si="558"/>
        <v>5.0000000000000001E-3</v>
      </c>
      <c r="S1603" s="45">
        <f t="shared" si="559"/>
        <v>1490</v>
      </c>
      <c r="T1603" s="8">
        <f t="shared" si="549"/>
        <v>1.0208574180000001</v>
      </c>
      <c r="U1603" s="6">
        <f t="shared" si="550"/>
        <v>260.45771999999999</v>
      </c>
      <c r="V1603" s="3" t="str">
        <f t="shared" si="566"/>
        <v>A=</v>
      </c>
      <c r="W1603" s="9">
        <f t="shared" si="566"/>
        <v>43286</v>
      </c>
    </row>
    <row r="1604" spans="1:23" x14ac:dyDescent="0.2">
      <c r="A1604" s="102">
        <f t="shared" si="551"/>
        <v>41015</v>
      </c>
      <c r="B1604" s="6">
        <f t="shared" si="545"/>
        <v>12750.879762</v>
      </c>
      <c r="C1604" s="6">
        <f t="shared" si="552"/>
        <v>10000</v>
      </c>
      <c r="D1604" s="6">
        <f t="shared" si="546"/>
        <v>12750.879762</v>
      </c>
      <c r="E1604" s="48">
        <f t="shared" si="553"/>
        <v>3445.41</v>
      </c>
      <c r="F1604" s="10">
        <f t="shared" si="554"/>
        <v>3467.46</v>
      </c>
      <c r="G1604" s="18">
        <f t="shared" si="564"/>
        <v>41005</v>
      </c>
      <c r="H1604" s="2">
        <f t="shared" si="563"/>
        <v>6.3998188894791586E-3</v>
      </c>
      <c r="I1604" s="1">
        <f t="shared" si="555"/>
        <v>11</v>
      </c>
      <c r="J1604" s="49">
        <f t="shared" si="561"/>
        <v>30</v>
      </c>
      <c r="K1604" s="7">
        <f t="shared" si="547"/>
        <v>1.00234186</v>
      </c>
      <c r="L1604" s="7">
        <f t="shared" si="556"/>
        <v>1.2461008099999999</v>
      </c>
      <c r="M1604" s="7">
        <f t="shared" si="557"/>
        <v>1.2490190000000001</v>
      </c>
      <c r="N1604" s="6">
        <f t="shared" si="548"/>
        <v>12490.19</v>
      </c>
      <c r="O1604" s="45">
        <v>0</v>
      </c>
      <c r="P1604" s="6">
        <v>0</v>
      </c>
      <c r="Q1604" s="6">
        <v>0</v>
      </c>
      <c r="R1604" s="2">
        <f t="shared" si="558"/>
        <v>5.0000000000000001E-3</v>
      </c>
      <c r="S1604" s="45">
        <f t="shared" si="559"/>
        <v>1491</v>
      </c>
      <c r="T1604" s="8">
        <f t="shared" si="549"/>
        <v>1.0208715610000001</v>
      </c>
      <c r="U1604" s="6">
        <f t="shared" si="550"/>
        <v>260.68976199999997</v>
      </c>
      <c r="V1604" s="3" t="str">
        <f t="shared" si="566"/>
        <v>A=</v>
      </c>
      <c r="W1604" s="9">
        <f t="shared" si="566"/>
        <v>43286</v>
      </c>
    </row>
    <row r="1605" spans="1:23" x14ac:dyDescent="0.2">
      <c r="A1605" s="102">
        <f t="shared" si="551"/>
        <v>41016</v>
      </c>
      <c r="B1605" s="6">
        <f t="shared" si="545"/>
        <v>12753.768099999999</v>
      </c>
      <c r="C1605" s="6">
        <f t="shared" si="552"/>
        <v>10000</v>
      </c>
      <c r="D1605" s="6">
        <f t="shared" si="546"/>
        <v>12753.768099999999</v>
      </c>
      <c r="E1605" s="48">
        <f t="shared" si="553"/>
        <v>3445.41</v>
      </c>
      <c r="F1605" s="10">
        <f t="shared" si="554"/>
        <v>3467.46</v>
      </c>
      <c r="G1605" s="18">
        <f t="shared" si="564"/>
        <v>41005</v>
      </c>
      <c r="H1605" s="2">
        <f t="shared" si="563"/>
        <v>6.3998188894791586E-3</v>
      </c>
      <c r="I1605" s="1">
        <f t="shared" si="555"/>
        <v>12</v>
      </c>
      <c r="J1605" s="49">
        <f t="shared" si="561"/>
        <v>30</v>
      </c>
      <c r="K1605" s="7">
        <f t="shared" si="547"/>
        <v>1.00255502</v>
      </c>
      <c r="L1605" s="7">
        <f t="shared" si="556"/>
        <v>1.2461008099999999</v>
      </c>
      <c r="M1605" s="7">
        <f t="shared" si="557"/>
        <v>1.2492846200000001</v>
      </c>
      <c r="N1605" s="6">
        <f t="shared" si="548"/>
        <v>12492.8462</v>
      </c>
      <c r="O1605" s="45">
        <v>0</v>
      </c>
      <c r="P1605" s="6">
        <v>0</v>
      </c>
      <c r="Q1605" s="6">
        <v>0</v>
      </c>
      <c r="R1605" s="2">
        <f t="shared" si="558"/>
        <v>5.0000000000000001E-3</v>
      </c>
      <c r="S1605" s="45">
        <f t="shared" si="559"/>
        <v>1492</v>
      </c>
      <c r="T1605" s="8">
        <f t="shared" si="549"/>
        <v>1.020885705</v>
      </c>
      <c r="U1605" s="6">
        <f t="shared" si="550"/>
        <v>260.92189999999999</v>
      </c>
      <c r="V1605" s="3" t="str">
        <f t="shared" si="566"/>
        <v>A=</v>
      </c>
      <c r="W1605" s="9">
        <f t="shared" si="566"/>
        <v>43286</v>
      </c>
    </row>
    <row r="1606" spans="1:23" x14ac:dyDescent="0.2">
      <c r="A1606" s="102">
        <f t="shared" si="551"/>
        <v>41017</v>
      </c>
      <c r="B1606" s="6">
        <f t="shared" si="545"/>
        <v>12756.657227</v>
      </c>
      <c r="C1606" s="6">
        <f t="shared" si="552"/>
        <v>10000</v>
      </c>
      <c r="D1606" s="6">
        <f t="shared" si="546"/>
        <v>12756.657227</v>
      </c>
      <c r="E1606" s="48">
        <f t="shared" si="553"/>
        <v>3445.41</v>
      </c>
      <c r="F1606" s="10">
        <f t="shared" si="554"/>
        <v>3467.46</v>
      </c>
      <c r="G1606" s="18">
        <f t="shared" si="564"/>
        <v>41005</v>
      </c>
      <c r="H1606" s="2">
        <f t="shared" si="563"/>
        <v>6.3998188894791586E-3</v>
      </c>
      <c r="I1606" s="1">
        <f t="shared" si="555"/>
        <v>13</v>
      </c>
      <c r="J1606" s="49">
        <f t="shared" si="561"/>
        <v>30</v>
      </c>
      <c r="K1606" s="7">
        <f t="shared" si="547"/>
        <v>1.00276824</v>
      </c>
      <c r="L1606" s="7">
        <f t="shared" si="556"/>
        <v>1.2461008099999999</v>
      </c>
      <c r="M1606" s="7">
        <f t="shared" si="557"/>
        <v>1.2495503100000001</v>
      </c>
      <c r="N1606" s="6">
        <f t="shared" si="548"/>
        <v>12495.5031</v>
      </c>
      <c r="O1606" s="45">
        <v>0</v>
      </c>
      <c r="P1606" s="6">
        <v>0</v>
      </c>
      <c r="Q1606" s="6">
        <v>0</v>
      </c>
      <c r="R1606" s="2">
        <f t="shared" si="558"/>
        <v>5.0000000000000001E-3</v>
      </c>
      <c r="S1606" s="45">
        <f t="shared" si="559"/>
        <v>1493</v>
      </c>
      <c r="T1606" s="8">
        <f t="shared" si="549"/>
        <v>1.0208998490000001</v>
      </c>
      <c r="U1606" s="6">
        <f t="shared" si="550"/>
        <v>261.15412700000002</v>
      </c>
      <c r="V1606" s="3" t="str">
        <f t="shared" si="566"/>
        <v>A=</v>
      </c>
      <c r="W1606" s="9">
        <f t="shared" si="566"/>
        <v>43286</v>
      </c>
    </row>
    <row r="1607" spans="1:23" x14ac:dyDescent="0.2">
      <c r="A1607" s="102">
        <f t="shared" si="551"/>
        <v>41018</v>
      </c>
      <c r="B1607" s="6">
        <f t="shared" si="545"/>
        <v>12759.546941000001</v>
      </c>
      <c r="C1607" s="6">
        <f t="shared" si="552"/>
        <v>10000</v>
      </c>
      <c r="D1607" s="6">
        <f t="shared" si="546"/>
        <v>12759.546941000001</v>
      </c>
      <c r="E1607" s="48">
        <f t="shared" si="553"/>
        <v>3445.41</v>
      </c>
      <c r="F1607" s="10">
        <f t="shared" si="554"/>
        <v>3467.46</v>
      </c>
      <c r="G1607" s="18">
        <f t="shared" si="564"/>
        <v>41005</v>
      </c>
      <c r="H1607" s="2">
        <f t="shared" si="563"/>
        <v>6.3998188894791586E-3</v>
      </c>
      <c r="I1607" s="1">
        <f t="shared" si="555"/>
        <v>14</v>
      </c>
      <c r="J1607" s="49">
        <f t="shared" si="561"/>
        <v>30</v>
      </c>
      <c r="K1607" s="7">
        <f t="shared" si="547"/>
        <v>1.0029815</v>
      </c>
      <c r="L1607" s="7">
        <f t="shared" si="556"/>
        <v>1.2461008099999999</v>
      </c>
      <c r="M1607" s="7">
        <f t="shared" si="557"/>
        <v>1.24981605</v>
      </c>
      <c r="N1607" s="6">
        <f t="shared" si="548"/>
        <v>12498.1605</v>
      </c>
      <c r="O1607" s="45">
        <v>0</v>
      </c>
      <c r="P1607" s="6">
        <v>0</v>
      </c>
      <c r="Q1607" s="6">
        <v>0</v>
      </c>
      <c r="R1607" s="2">
        <f t="shared" si="558"/>
        <v>5.0000000000000001E-3</v>
      </c>
      <c r="S1607" s="45">
        <f t="shared" si="559"/>
        <v>1494</v>
      </c>
      <c r="T1607" s="8">
        <f t="shared" si="549"/>
        <v>1.020913993</v>
      </c>
      <c r="U1607" s="6">
        <f t="shared" si="550"/>
        <v>261.38644099999999</v>
      </c>
      <c r="V1607" s="3" t="str">
        <f t="shared" si="566"/>
        <v>A=</v>
      </c>
      <c r="W1607" s="9">
        <f t="shared" si="566"/>
        <v>43286</v>
      </c>
    </row>
    <row r="1608" spans="1:23" x14ac:dyDescent="0.2">
      <c r="A1608" s="102">
        <f t="shared" si="551"/>
        <v>41019</v>
      </c>
      <c r="B1608" s="6">
        <f t="shared" si="545"/>
        <v>12762.437341999999</v>
      </c>
      <c r="C1608" s="6">
        <f t="shared" si="552"/>
        <v>10000</v>
      </c>
      <c r="D1608" s="6">
        <f t="shared" si="546"/>
        <v>12762.437341999999</v>
      </c>
      <c r="E1608" s="48">
        <f t="shared" si="553"/>
        <v>3445.41</v>
      </c>
      <c r="F1608" s="10">
        <f t="shared" si="554"/>
        <v>3467.46</v>
      </c>
      <c r="G1608" s="18">
        <f t="shared" si="564"/>
        <v>41005</v>
      </c>
      <c r="H1608" s="2">
        <f t="shared" si="563"/>
        <v>6.3998188894791586E-3</v>
      </c>
      <c r="I1608" s="1">
        <f t="shared" si="555"/>
        <v>15</v>
      </c>
      <c r="J1608" s="49">
        <f t="shared" si="561"/>
        <v>30</v>
      </c>
      <c r="K1608" s="7">
        <f t="shared" si="547"/>
        <v>1.0031947999999999</v>
      </c>
      <c r="L1608" s="7">
        <f t="shared" si="556"/>
        <v>1.2461008099999999</v>
      </c>
      <c r="M1608" s="7">
        <f t="shared" si="557"/>
        <v>1.2500818499999999</v>
      </c>
      <c r="N1608" s="6">
        <f t="shared" si="548"/>
        <v>12500.818499999999</v>
      </c>
      <c r="O1608" s="45">
        <v>0</v>
      </c>
      <c r="P1608" s="6">
        <v>0</v>
      </c>
      <c r="Q1608" s="6">
        <v>0</v>
      </c>
      <c r="R1608" s="2">
        <f t="shared" si="558"/>
        <v>5.0000000000000001E-3</v>
      </c>
      <c r="S1608" s="45">
        <f t="shared" si="559"/>
        <v>1495</v>
      </c>
      <c r="T1608" s="8">
        <f t="shared" si="549"/>
        <v>1.0209281370000001</v>
      </c>
      <c r="U1608" s="6">
        <f t="shared" si="550"/>
        <v>261.61884199999997</v>
      </c>
      <c r="V1608" s="3" t="str">
        <f t="shared" si="566"/>
        <v>A=</v>
      </c>
      <c r="W1608" s="9">
        <f t="shared" si="566"/>
        <v>43286</v>
      </c>
    </row>
    <row r="1609" spans="1:23" x14ac:dyDescent="0.2">
      <c r="A1609" s="102">
        <f t="shared" si="551"/>
        <v>41020</v>
      </c>
      <c r="B1609" s="6">
        <f t="shared" si="545"/>
        <v>12765.328328000001</v>
      </c>
      <c r="C1609" s="6">
        <f t="shared" si="552"/>
        <v>10000</v>
      </c>
      <c r="D1609" s="6">
        <f t="shared" si="546"/>
        <v>12765.328328000001</v>
      </c>
      <c r="E1609" s="48">
        <f t="shared" si="553"/>
        <v>3445.41</v>
      </c>
      <c r="F1609" s="10">
        <f t="shared" si="554"/>
        <v>3467.46</v>
      </c>
      <c r="G1609" s="18">
        <f t="shared" si="564"/>
        <v>41005</v>
      </c>
      <c r="H1609" s="2">
        <f t="shared" si="563"/>
        <v>6.3998188894791586E-3</v>
      </c>
      <c r="I1609" s="1">
        <f t="shared" si="555"/>
        <v>16</v>
      </c>
      <c r="J1609" s="49">
        <f t="shared" si="561"/>
        <v>30</v>
      </c>
      <c r="K1609" s="7">
        <f t="shared" si="547"/>
        <v>1.0034081500000001</v>
      </c>
      <c r="L1609" s="7">
        <f t="shared" si="556"/>
        <v>1.2461008099999999</v>
      </c>
      <c r="M1609" s="7">
        <f t="shared" si="557"/>
        <v>1.2503477000000001</v>
      </c>
      <c r="N1609" s="6">
        <f t="shared" si="548"/>
        <v>12503.477000000001</v>
      </c>
      <c r="O1609" s="45">
        <v>0</v>
      </c>
      <c r="P1609" s="6">
        <v>0</v>
      </c>
      <c r="Q1609" s="6">
        <v>0</v>
      </c>
      <c r="R1609" s="2">
        <f t="shared" si="558"/>
        <v>5.0000000000000001E-3</v>
      </c>
      <c r="S1609" s="45">
        <f t="shared" si="559"/>
        <v>1496</v>
      </c>
      <c r="T1609" s="8">
        <f t="shared" si="549"/>
        <v>1.020942281</v>
      </c>
      <c r="U1609" s="6">
        <f t="shared" si="550"/>
        <v>261.85132800000002</v>
      </c>
      <c r="V1609" s="3" t="str">
        <f t="shared" si="566"/>
        <v>A=</v>
      </c>
      <c r="W1609" s="9">
        <f t="shared" si="566"/>
        <v>43286</v>
      </c>
    </row>
    <row r="1610" spans="1:23" x14ac:dyDescent="0.2">
      <c r="A1610" s="102">
        <f t="shared" si="551"/>
        <v>41021</v>
      </c>
      <c r="B1610" s="6">
        <f t="shared" ref="B1610:B1673" si="567">(N1610+U1610)</f>
        <v>12768.220117000001</v>
      </c>
      <c r="C1610" s="6">
        <f t="shared" si="552"/>
        <v>10000</v>
      </c>
      <c r="D1610" s="6">
        <f t="shared" ref="D1610:D1673" si="568">(N1610+U1610)</f>
        <v>12768.220117000001</v>
      </c>
      <c r="E1610" s="48">
        <f t="shared" si="553"/>
        <v>3445.41</v>
      </c>
      <c r="F1610" s="10">
        <f t="shared" si="554"/>
        <v>3467.46</v>
      </c>
      <c r="G1610" s="18">
        <f t="shared" si="564"/>
        <v>41005</v>
      </c>
      <c r="H1610" s="2">
        <f t="shared" si="563"/>
        <v>6.3998188894791586E-3</v>
      </c>
      <c r="I1610" s="1">
        <f t="shared" si="555"/>
        <v>17</v>
      </c>
      <c r="J1610" s="49">
        <f t="shared" si="561"/>
        <v>30</v>
      </c>
      <c r="K1610" s="7">
        <f t="shared" ref="K1610:K1673" si="569">TRUNC(((F1610/E1610)^(I1610/J1610)),8)</f>
        <v>1.0036215500000001</v>
      </c>
      <c r="L1610" s="7">
        <f t="shared" si="556"/>
        <v>1.2461008099999999</v>
      </c>
      <c r="M1610" s="7">
        <f t="shared" si="557"/>
        <v>1.25061362</v>
      </c>
      <c r="N1610" s="6">
        <f t="shared" ref="N1610:N1673" si="570">TRUNC(C1610*M1610,6)</f>
        <v>12506.136200000001</v>
      </c>
      <c r="O1610" s="45">
        <v>0</v>
      </c>
      <c r="P1610" s="6">
        <v>0</v>
      </c>
      <c r="Q1610" s="6">
        <v>0</v>
      </c>
      <c r="R1610" s="2">
        <f t="shared" si="558"/>
        <v>5.0000000000000001E-3</v>
      </c>
      <c r="S1610" s="45">
        <f t="shared" si="559"/>
        <v>1497</v>
      </c>
      <c r="T1610" s="8">
        <f t="shared" ref="T1610:T1673" si="571">ROUND((1+R1610)^(S1610/360),9)</f>
        <v>1.0209564259999999</v>
      </c>
      <c r="U1610" s="6">
        <f t="shared" ref="U1610:U1673" si="572">TRUNC((N1610*(T1610-1)),6)</f>
        <v>262.08391699999999</v>
      </c>
      <c r="V1610" s="3" t="str">
        <f t="shared" si="566"/>
        <v>A=</v>
      </c>
      <c r="W1610" s="9">
        <f t="shared" si="566"/>
        <v>43286</v>
      </c>
    </row>
    <row r="1611" spans="1:23" x14ac:dyDescent="0.2">
      <c r="A1611" s="102">
        <f t="shared" ref="A1611:A1674" si="573">(A1610+1)</f>
        <v>41022</v>
      </c>
      <c r="B1611" s="6">
        <f t="shared" si="567"/>
        <v>12771.11248</v>
      </c>
      <c r="C1611" s="6">
        <f t="shared" ref="C1611:C1674" si="574">C1610</f>
        <v>10000</v>
      </c>
      <c r="D1611" s="6">
        <f t="shared" si="568"/>
        <v>12771.11248</v>
      </c>
      <c r="E1611" s="48">
        <f t="shared" ref="E1611:E1674" si="575">IF(F1611&lt;&gt;F1610,F1610,E1610)</f>
        <v>3445.41</v>
      </c>
      <c r="F1611" s="10">
        <f t="shared" ref="F1611:F1674" si="576">IF(DAY(A1611)=F$9+1,VLOOKUP(A1611,$AB$10:$AC$174,2),F1610)</f>
        <v>3467.46</v>
      </c>
      <c r="G1611" s="18">
        <f t="shared" si="564"/>
        <v>41005</v>
      </c>
      <c r="H1611" s="2">
        <f t="shared" si="563"/>
        <v>6.3998188894791586E-3</v>
      </c>
      <c r="I1611" s="1">
        <f t="shared" ref="I1611:I1674" si="577">IF(OR(A1611&lt;A$9,A1611=A$9),0,IF(DAY(A1611)=F$9+1,1,I1610+1))</f>
        <v>18</v>
      </c>
      <c r="J1611" s="49">
        <f t="shared" si="561"/>
        <v>30</v>
      </c>
      <c r="K1611" s="7">
        <f t="shared" si="569"/>
        <v>1.0038349900000001</v>
      </c>
      <c r="L1611" s="7">
        <f t="shared" ref="L1611:L1674" si="578">IF(DAY(A1611)=F$9+1,M1610,L1610)</f>
        <v>1.2461008099999999</v>
      </c>
      <c r="M1611" s="7">
        <f t="shared" ref="M1611:M1674" si="579">TRUNC(TRUNC((K1611*L1611),16),8)</f>
        <v>1.25087959</v>
      </c>
      <c r="N1611" s="6">
        <f t="shared" si="570"/>
        <v>12508.795899999999</v>
      </c>
      <c r="O1611" s="45">
        <v>0</v>
      </c>
      <c r="P1611" s="6">
        <v>0</v>
      </c>
      <c r="Q1611" s="6">
        <v>0</v>
      </c>
      <c r="R1611" s="2">
        <f t="shared" ref="R1611:R1674" si="580">(R1610)</f>
        <v>5.0000000000000001E-3</v>
      </c>
      <c r="S1611" s="45">
        <f t="shared" ref="S1611:S1674" si="581">IF(OR(A1611&lt;A$9,A1611=A$9),0,IF(O1610&gt;0,1,(S1610+1)))</f>
        <v>1498</v>
      </c>
      <c r="T1611" s="8">
        <f t="shared" si="571"/>
        <v>1.02097057</v>
      </c>
      <c r="U1611" s="6">
        <f t="shared" si="572"/>
        <v>262.31657999999999</v>
      </c>
      <c r="V1611" s="3" t="str">
        <f t="shared" ref="V1611:W1626" si="582">V1610</f>
        <v>A=</v>
      </c>
      <c r="W1611" s="9">
        <f t="shared" si="582"/>
        <v>43286</v>
      </c>
    </row>
    <row r="1612" spans="1:23" x14ac:dyDescent="0.2">
      <c r="A1612" s="102">
        <f t="shared" si="573"/>
        <v>41023</v>
      </c>
      <c r="B1612" s="6">
        <f t="shared" si="567"/>
        <v>12774.005439999999</v>
      </c>
      <c r="C1612" s="6">
        <f t="shared" si="574"/>
        <v>10000</v>
      </c>
      <c r="D1612" s="6">
        <f t="shared" si="568"/>
        <v>12774.005439999999</v>
      </c>
      <c r="E1612" s="48">
        <f t="shared" si="575"/>
        <v>3445.41</v>
      </c>
      <c r="F1612" s="10">
        <f t="shared" si="576"/>
        <v>3467.46</v>
      </c>
      <c r="G1612" s="18">
        <f t="shared" si="564"/>
        <v>41005</v>
      </c>
      <c r="H1612" s="2">
        <f t="shared" si="563"/>
        <v>6.3998188894791586E-3</v>
      </c>
      <c r="I1612" s="1">
        <f t="shared" si="577"/>
        <v>19</v>
      </c>
      <c r="J1612" s="49">
        <f t="shared" ref="J1612:J1675" si="583">IF(DAY(A1612)=F$9+1,DAY(EOMONTH(A1612,0)), IF(DAY(A1612)&lt;&gt;$F$9+1,J1611))</f>
        <v>30</v>
      </c>
      <c r="K1612" s="7">
        <f t="shared" si="569"/>
        <v>1.0040484700000001</v>
      </c>
      <c r="L1612" s="7">
        <f t="shared" si="578"/>
        <v>1.2461008099999999</v>
      </c>
      <c r="M1612" s="7">
        <f t="shared" si="579"/>
        <v>1.25114561</v>
      </c>
      <c r="N1612" s="6">
        <f t="shared" si="570"/>
        <v>12511.456099999999</v>
      </c>
      <c r="O1612" s="45">
        <v>0</v>
      </c>
      <c r="P1612" s="6">
        <v>0</v>
      </c>
      <c r="Q1612" s="6">
        <v>0</v>
      </c>
      <c r="R1612" s="2">
        <f t="shared" si="580"/>
        <v>5.0000000000000001E-3</v>
      </c>
      <c r="S1612" s="45">
        <f t="shared" si="581"/>
        <v>1499</v>
      </c>
      <c r="T1612" s="8">
        <f t="shared" si="571"/>
        <v>1.020984715</v>
      </c>
      <c r="U1612" s="6">
        <f t="shared" si="572"/>
        <v>262.54933999999997</v>
      </c>
      <c r="V1612" s="3" t="str">
        <f t="shared" si="582"/>
        <v>A=</v>
      </c>
      <c r="W1612" s="9">
        <f t="shared" si="582"/>
        <v>43286</v>
      </c>
    </row>
    <row r="1613" spans="1:23" x14ac:dyDescent="0.2">
      <c r="A1613" s="102">
        <f t="shared" si="573"/>
        <v>41024</v>
      </c>
      <c r="B1613" s="6">
        <f t="shared" si="567"/>
        <v>12776.899088</v>
      </c>
      <c r="C1613" s="6">
        <f t="shared" si="574"/>
        <v>10000</v>
      </c>
      <c r="D1613" s="6">
        <f t="shared" si="568"/>
        <v>12776.899088</v>
      </c>
      <c r="E1613" s="48">
        <f t="shared" si="575"/>
        <v>3445.41</v>
      </c>
      <c r="F1613" s="10">
        <f t="shared" si="576"/>
        <v>3467.46</v>
      </c>
      <c r="G1613" s="18">
        <f t="shared" si="564"/>
        <v>41005</v>
      </c>
      <c r="H1613" s="2">
        <f t="shared" si="563"/>
        <v>6.3998188894791586E-3</v>
      </c>
      <c r="I1613" s="1">
        <f t="shared" si="577"/>
        <v>20</v>
      </c>
      <c r="J1613" s="49">
        <f t="shared" si="583"/>
        <v>30</v>
      </c>
      <c r="K1613" s="7">
        <f t="shared" si="569"/>
        <v>1.004262</v>
      </c>
      <c r="L1613" s="7">
        <f t="shared" si="578"/>
        <v>1.2461008099999999</v>
      </c>
      <c r="M1613" s="7">
        <f t="shared" si="579"/>
        <v>1.2514116900000001</v>
      </c>
      <c r="N1613" s="6">
        <f t="shared" si="570"/>
        <v>12514.116900000001</v>
      </c>
      <c r="O1613" s="45">
        <v>0</v>
      </c>
      <c r="P1613" s="6">
        <v>0</v>
      </c>
      <c r="Q1613" s="6">
        <v>0</v>
      </c>
      <c r="R1613" s="2">
        <f t="shared" si="580"/>
        <v>5.0000000000000001E-3</v>
      </c>
      <c r="S1613" s="45">
        <f t="shared" si="581"/>
        <v>1500</v>
      </c>
      <c r="T1613" s="8">
        <f t="shared" si="571"/>
        <v>1.02099886</v>
      </c>
      <c r="U1613" s="6">
        <f t="shared" si="572"/>
        <v>262.78218800000002</v>
      </c>
      <c r="V1613" s="3" t="str">
        <f t="shared" si="582"/>
        <v>A=</v>
      </c>
      <c r="W1613" s="9">
        <f t="shared" si="582"/>
        <v>43286</v>
      </c>
    </row>
    <row r="1614" spans="1:23" x14ac:dyDescent="0.2">
      <c r="A1614" s="102">
        <f t="shared" si="573"/>
        <v>41025</v>
      </c>
      <c r="B1614" s="6">
        <f t="shared" si="567"/>
        <v>12779.793437</v>
      </c>
      <c r="C1614" s="6">
        <f t="shared" si="574"/>
        <v>10000</v>
      </c>
      <c r="D1614" s="6">
        <f t="shared" si="568"/>
        <v>12779.793437</v>
      </c>
      <c r="E1614" s="48">
        <f t="shared" si="575"/>
        <v>3445.41</v>
      </c>
      <c r="F1614" s="10">
        <f t="shared" si="576"/>
        <v>3467.46</v>
      </c>
      <c r="G1614" s="18">
        <f t="shared" si="564"/>
        <v>41005</v>
      </c>
      <c r="H1614" s="2">
        <f t="shared" si="563"/>
        <v>6.3998188894791586E-3</v>
      </c>
      <c r="I1614" s="1">
        <f t="shared" si="577"/>
        <v>21</v>
      </c>
      <c r="J1614" s="49">
        <f t="shared" si="583"/>
        <v>30</v>
      </c>
      <c r="K1614" s="7">
        <f t="shared" si="569"/>
        <v>1.00447558</v>
      </c>
      <c r="L1614" s="7">
        <f t="shared" si="578"/>
        <v>1.2461008099999999</v>
      </c>
      <c r="M1614" s="7">
        <f t="shared" si="579"/>
        <v>1.25167783</v>
      </c>
      <c r="N1614" s="6">
        <f t="shared" si="570"/>
        <v>12516.7783</v>
      </c>
      <c r="O1614" s="45">
        <v>0</v>
      </c>
      <c r="P1614" s="6">
        <v>0</v>
      </c>
      <c r="Q1614" s="6">
        <v>0</v>
      </c>
      <c r="R1614" s="2">
        <f t="shared" si="580"/>
        <v>5.0000000000000001E-3</v>
      </c>
      <c r="S1614" s="45">
        <f t="shared" si="581"/>
        <v>1501</v>
      </c>
      <c r="T1614" s="8">
        <f t="shared" si="571"/>
        <v>1.021013006</v>
      </c>
      <c r="U1614" s="6">
        <f t="shared" si="572"/>
        <v>263.01513699999998</v>
      </c>
      <c r="V1614" s="3" t="str">
        <f t="shared" si="582"/>
        <v>A=</v>
      </c>
      <c r="W1614" s="9">
        <f t="shared" si="582"/>
        <v>43286</v>
      </c>
    </row>
    <row r="1615" spans="1:23" x14ac:dyDescent="0.2">
      <c r="A1615" s="102">
        <f t="shared" si="573"/>
        <v>41026</v>
      </c>
      <c r="B1615" s="6">
        <f t="shared" si="567"/>
        <v>12782.688359</v>
      </c>
      <c r="C1615" s="6">
        <f t="shared" si="574"/>
        <v>10000</v>
      </c>
      <c r="D1615" s="6">
        <f t="shared" si="568"/>
        <v>12782.688359</v>
      </c>
      <c r="E1615" s="48">
        <f t="shared" si="575"/>
        <v>3445.41</v>
      </c>
      <c r="F1615" s="10">
        <f t="shared" si="576"/>
        <v>3467.46</v>
      </c>
      <c r="G1615" s="18">
        <f t="shared" si="564"/>
        <v>41005</v>
      </c>
      <c r="H1615" s="2">
        <f t="shared" si="563"/>
        <v>6.3998188894791586E-3</v>
      </c>
      <c r="I1615" s="1">
        <f t="shared" si="577"/>
        <v>22</v>
      </c>
      <c r="J1615" s="49">
        <f t="shared" si="583"/>
        <v>30</v>
      </c>
      <c r="K1615" s="7">
        <f t="shared" si="569"/>
        <v>1.0046892000000001</v>
      </c>
      <c r="L1615" s="7">
        <f t="shared" si="578"/>
        <v>1.2461008099999999</v>
      </c>
      <c r="M1615" s="7">
        <f t="shared" si="579"/>
        <v>1.25194402</v>
      </c>
      <c r="N1615" s="6">
        <f t="shared" si="570"/>
        <v>12519.440199999999</v>
      </c>
      <c r="O1615" s="45">
        <v>0</v>
      </c>
      <c r="P1615" s="6">
        <v>0</v>
      </c>
      <c r="Q1615" s="6">
        <v>0</v>
      </c>
      <c r="R1615" s="2">
        <f t="shared" si="580"/>
        <v>5.0000000000000001E-3</v>
      </c>
      <c r="S1615" s="45">
        <f t="shared" si="581"/>
        <v>1502</v>
      </c>
      <c r="T1615" s="8">
        <f t="shared" si="571"/>
        <v>1.021027151</v>
      </c>
      <c r="U1615" s="6">
        <f t="shared" si="572"/>
        <v>263.24815899999999</v>
      </c>
      <c r="V1615" s="3" t="str">
        <f t="shared" si="582"/>
        <v>A=</v>
      </c>
      <c r="W1615" s="9">
        <f t="shared" si="582"/>
        <v>43286</v>
      </c>
    </row>
    <row r="1616" spans="1:23" x14ac:dyDescent="0.2">
      <c r="A1616" s="102">
        <f t="shared" si="573"/>
        <v>41027</v>
      </c>
      <c r="B1616" s="6">
        <f t="shared" si="567"/>
        <v>12785.584084</v>
      </c>
      <c r="C1616" s="6">
        <f t="shared" si="574"/>
        <v>10000</v>
      </c>
      <c r="D1616" s="6">
        <f t="shared" si="568"/>
        <v>12785.584084</v>
      </c>
      <c r="E1616" s="48">
        <f t="shared" si="575"/>
        <v>3445.41</v>
      </c>
      <c r="F1616" s="10">
        <f t="shared" si="576"/>
        <v>3467.46</v>
      </c>
      <c r="G1616" s="18">
        <f t="shared" si="564"/>
        <v>41005</v>
      </c>
      <c r="H1616" s="2">
        <f t="shared" si="563"/>
        <v>6.3998188894791586E-3</v>
      </c>
      <c r="I1616" s="1">
        <f t="shared" si="577"/>
        <v>23</v>
      </c>
      <c r="J1616" s="49">
        <f t="shared" si="583"/>
        <v>30</v>
      </c>
      <c r="K1616" s="7">
        <f t="shared" si="569"/>
        <v>1.00490287</v>
      </c>
      <c r="L1616" s="7">
        <f t="shared" si="578"/>
        <v>1.2461008099999999</v>
      </c>
      <c r="M1616" s="7">
        <f t="shared" si="579"/>
        <v>1.2522102799999999</v>
      </c>
      <c r="N1616" s="6">
        <f t="shared" si="570"/>
        <v>12522.102800000001</v>
      </c>
      <c r="O1616" s="45">
        <v>0</v>
      </c>
      <c r="P1616" s="6">
        <v>0</v>
      </c>
      <c r="Q1616" s="6">
        <v>0</v>
      </c>
      <c r="R1616" s="2">
        <f t="shared" si="580"/>
        <v>5.0000000000000001E-3</v>
      </c>
      <c r="S1616" s="45">
        <f t="shared" si="581"/>
        <v>1503</v>
      </c>
      <c r="T1616" s="8">
        <f t="shared" si="571"/>
        <v>1.021041297</v>
      </c>
      <c r="U1616" s="6">
        <f t="shared" si="572"/>
        <v>263.48128400000002</v>
      </c>
      <c r="V1616" s="3" t="str">
        <f t="shared" si="582"/>
        <v>A=</v>
      </c>
      <c r="W1616" s="9">
        <f t="shared" si="582"/>
        <v>43286</v>
      </c>
    </row>
    <row r="1617" spans="1:23" x14ac:dyDescent="0.2">
      <c r="A1617" s="102">
        <f t="shared" si="573"/>
        <v>41028</v>
      </c>
      <c r="B1617" s="6">
        <f t="shared" si="567"/>
        <v>12788.480291999998</v>
      </c>
      <c r="C1617" s="6">
        <f t="shared" si="574"/>
        <v>10000</v>
      </c>
      <c r="D1617" s="6">
        <f t="shared" si="568"/>
        <v>12788.480291999998</v>
      </c>
      <c r="E1617" s="48">
        <f t="shared" si="575"/>
        <v>3445.41</v>
      </c>
      <c r="F1617" s="10">
        <f t="shared" si="576"/>
        <v>3467.46</v>
      </c>
      <c r="G1617" s="18">
        <f t="shared" si="564"/>
        <v>41005</v>
      </c>
      <c r="H1617" s="2">
        <f t="shared" si="563"/>
        <v>6.3998188894791586E-3</v>
      </c>
      <c r="I1617" s="1">
        <f t="shared" si="577"/>
        <v>24</v>
      </c>
      <c r="J1617" s="49">
        <f t="shared" si="583"/>
        <v>30</v>
      </c>
      <c r="K1617" s="7">
        <f t="shared" si="569"/>
        <v>1.0051165799999999</v>
      </c>
      <c r="L1617" s="7">
        <f t="shared" si="578"/>
        <v>1.2461008099999999</v>
      </c>
      <c r="M1617" s="7">
        <f t="shared" si="579"/>
        <v>1.25247658</v>
      </c>
      <c r="N1617" s="6">
        <f t="shared" si="570"/>
        <v>12524.765799999999</v>
      </c>
      <c r="O1617" s="45">
        <v>0</v>
      </c>
      <c r="P1617" s="6">
        <v>0</v>
      </c>
      <c r="Q1617" s="6">
        <v>0</v>
      </c>
      <c r="R1617" s="2">
        <f t="shared" si="580"/>
        <v>5.0000000000000001E-3</v>
      </c>
      <c r="S1617" s="45">
        <f t="shared" si="581"/>
        <v>1504</v>
      </c>
      <c r="T1617" s="8">
        <f t="shared" si="571"/>
        <v>1.0210554430000001</v>
      </c>
      <c r="U1617" s="6">
        <f t="shared" si="572"/>
        <v>263.71449200000001</v>
      </c>
      <c r="V1617" s="3" t="str">
        <f t="shared" si="582"/>
        <v>A=</v>
      </c>
      <c r="W1617" s="9">
        <f t="shared" si="582"/>
        <v>43286</v>
      </c>
    </row>
    <row r="1618" spans="1:23" x14ac:dyDescent="0.2">
      <c r="A1618" s="102">
        <f t="shared" si="573"/>
        <v>41029</v>
      </c>
      <c r="B1618" s="6">
        <f t="shared" si="567"/>
        <v>12791.37729</v>
      </c>
      <c r="C1618" s="6">
        <f t="shared" si="574"/>
        <v>10000</v>
      </c>
      <c r="D1618" s="6">
        <f t="shared" si="568"/>
        <v>12791.37729</v>
      </c>
      <c r="E1618" s="48">
        <f t="shared" si="575"/>
        <v>3445.41</v>
      </c>
      <c r="F1618" s="10">
        <f t="shared" si="576"/>
        <v>3467.46</v>
      </c>
      <c r="G1618" s="18">
        <f t="shared" si="564"/>
        <v>41005</v>
      </c>
      <c r="H1618" s="2">
        <f t="shared" si="563"/>
        <v>6.3998188894791586E-3</v>
      </c>
      <c r="I1618" s="1">
        <f t="shared" si="577"/>
        <v>25</v>
      </c>
      <c r="J1618" s="49">
        <f t="shared" si="583"/>
        <v>30</v>
      </c>
      <c r="K1618" s="7">
        <f t="shared" si="569"/>
        <v>1.00533034</v>
      </c>
      <c r="L1618" s="7">
        <f t="shared" si="578"/>
        <v>1.2461008099999999</v>
      </c>
      <c r="M1618" s="7">
        <f t="shared" si="579"/>
        <v>1.25274295</v>
      </c>
      <c r="N1618" s="6">
        <f t="shared" si="570"/>
        <v>12527.4295</v>
      </c>
      <c r="O1618" s="45">
        <v>0</v>
      </c>
      <c r="P1618" s="6">
        <v>0</v>
      </c>
      <c r="Q1618" s="6">
        <v>0</v>
      </c>
      <c r="R1618" s="2">
        <f t="shared" si="580"/>
        <v>5.0000000000000001E-3</v>
      </c>
      <c r="S1618" s="45">
        <f t="shared" si="581"/>
        <v>1505</v>
      </c>
      <c r="T1618" s="8">
        <f t="shared" si="571"/>
        <v>1.0210695890000001</v>
      </c>
      <c r="U1618" s="6">
        <f t="shared" si="572"/>
        <v>263.94779</v>
      </c>
      <c r="V1618" s="3" t="str">
        <f t="shared" si="582"/>
        <v>A=</v>
      </c>
      <c r="W1618" s="9">
        <f t="shared" si="582"/>
        <v>43286</v>
      </c>
    </row>
    <row r="1619" spans="1:23" x14ac:dyDescent="0.2">
      <c r="A1619" s="102">
        <f t="shared" si="573"/>
        <v>41030</v>
      </c>
      <c r="B1619" s="6">
        <f t="shared" si="567"/>
        <v>12794.274772000001</v>
      </c>
      <c r="C1619" s="6">
        <f t="shared" si="574"/>
        <v>10000</v>
      </c>
      <c r="D1619" s="6">
        <f t="shared" si="568"/>
        <v>12794.274772000001</v>
      </c>
      <c r="E1619" s="48">
        <f t="shared" si="575"/>
        <v>3445.41</v>
      </c>
      <c r="F1619" s="10">
        <f t="shared" si="576"/>
        <v>3467.46</v>
      </c>
      <c r="G1619" s="18">
        <f t="shared" si="564"/>
        <v>41005</v>
      </c>
      <c r="H1619" s="2">
        <f t="shared" si="563"/>
        <v>6.3998188894791586E-3</v>
      </c>
      <c r="I1619" s="1">
        <f t="shared" si="577"/>
        <v>26</v>
      </c>
      <c r="J1619" s="49">
        <f t="shared" si="583"/>
        <v>30</v>
      </c>
      <c r="K1619" s="7">
        <f t="shared" si="569"/>
        <v>1.00554414</v>
      </c>
      <c r="L1619" s="7">
        <f t="shared" si="578"/>
        <v>1.2461008099999999</v>
      </c>
      <c r="M1619" s="7">
        <f t="shared" si="579"/>
        <v>1.2530093600000001</v>
      </c>
      <c r="N1619" s="6">
        <f t="shared" si="570"/>
        <v>12530.0936</v>
      </c>
      <c r="O1619" s="45">
        <v>0</v>
      </c>
      <c r="P1619" s="6">
        <v>0</v>
      </c>
      <c r="Q1619" s="6">
        <v>0</v>
      </c>
      <c r="R1619" s="2">
        <f t="shared" si="580"/>
        <v>5.0000000000000001E-3</v>
      </c>
      <c r="S1619" s="45">
        <f t="shared" si="581"/>
        <v>1506</v>
      </c>
      <c r="T1619" s="8">
        <f t="shared" si="571"/>
        <v>1.0210837349999999</v>
      </c>
      <c r="U1619" s="6">
        <f t="shared" si="572"/>
        <v>264.181172</v>
      </c>
      <c r="V1619" s="3" t="str">
        <f t="shared" si="582"/>
        <v>A=</v>
      </c>
      <c r="W1619" s="9">
        <f t="shared" si="582"/>
        <v>43286</v>
      </c>
    </row>
    <row r="1620" spans="1:23" x14ac:dyDescent="0.2">
      <c r="A1620" s="102">
        <f t="shared" si="573"/>
        <v>41031</v>
      </c>
      <c r="B1620" s="6">
        <f t="shared" si="567"/>
        <v>12797.173057</v>
      </c>
      <c r="C1620" s="6">
        <f t="shared" si="574"/>
        <v>10000</v>
      </c>
      <c r="D1620" s="6">
        <f t="shared" si="568"/>
        <v>12797.173057</v>
      </c>
      <c r="E1620" s="48">
        <f t="shared" si="575"/>
        <v>3445.41</v>
      </c>
      <c r="F1620" s="10">
        <f t="shared" si="576"/>
        <v>3467.46</v>
      </c>
      <c r="G1620" s="18">
        <f t="shared" si="564"/>
        <v>41005</v>
      </c>
      <c r="H1620" s="2">
        <f t="shared" si="563"/>
        <v>6.3998188894791586E-3</v>
      </c>
      <c r="I1620" s="1">
        <f t="shared" si="577"/>
        <v>27</v>
      </c>
      <c r="J1620" s="49">
        <f t="shared" si="583"/>
        <v>30</v>
      </c>
      <c r="K1620" s="7">
        <f t="shared" si="569"/>
        <v>1.00575799</v>
      </c>
      <c r="L1620" s="7">
        <f t="shared" si="578"/>
        <v>1.2461008099999999</v>
      </c>
      <c r="M1620" s="7">
        <f t="shared" si="579"/>
        <v>1.2532758399999999</v>
      </c>
      <c r="N1620" s="6">
        <f t="shared" si="570"/>
        <v>12532.758400000001</v>
      </c>
      <c r="O1620" s="45">
        <v>0</v>
      </c>
      <c r="P1620" s="6">
        <v>0</v>
      </c>
      <c r="Q1620" s="6">
        <v>0</v>
      </c>
      <c r="R1620" s="2">
        <f t="shared" si="580"/>
        <v>5.0000000000000001E-3</v>
      </c>
      <c r="S1620" s="45">
        <f t="shared" si="581"/>
        <v>1507</v>
      </c>
      <c r="T1620" s="8">
        <f t="shared" si="571"/>
        <v>1.0210978820000001</v>
      </c>
      <c r="U1620" s="6">
        <f t="shared" si="572"/>
        <v>264.41465699999998</v>
      </c>
      <c r="V1620" s="3" t="str">
        <f t="shared" si="582"/>
        <v>A=</v>
      </c>
      <c r="W1620" s="9">
        <f t="shared" si="582"/>
        <v>43286</v>
      </c>
    </row>
    <row r="1621" spans="1:23" x14ac:dyDescent="0.2">
      <c r="A1621" s="102">
        <f t="shared" si="573"/>
        <v>41032</v>
      </c>
      <c r="B1621" s="6">
        <f t="shared" si="567"/>
        <v>12800.072018000001</v>
      </c>
      <c r="C1621" s="6">
        <f t="shared" si="574"/>
        <v>10000</v>
      </c>
      <c r="D1621" s="6">
        <f t="shared" si="568"/>
        <v>12800.072018000001</v>
      </c>
      <c r="E1621" s="48">
        <f t="shared" si="575"/>
        <v>3445.41</v>
      </c>
      <c r="F1621" s="10">
        <f t="shared" si="576"/>
        <v>3467.46</v>
      </c>
      <c r="G1621" s="18">
        <f t="shared" si="564"/>
        <v>41005</v>
      </c>
      <c r="H1621" s="2">
        <f t="shared" si="563"/>
        <v>6.3998188894791586E-3</v>
      </c>
      <c r="I1621" s="1">
        <f t="shared" si="577"/>
        <v>28</v>
      </c>
      <c r="J1621" s="49">
        <f t="shared" si="583"/>
        <v>30</v>
      </c>
      <c r="K1621" s="7">
        <f t="shared" si="569"/>
        <v>1.0059718900000001</v>
      </c>
      <c r="L1621" s="7">
        <f t="shared" si="578"/>
        <v>1.2461008099999999</v>
      </c>
      <c r="M1621" s="7">
        <f t="shared" si="579"/>
        <v>1.2535423800000001</v>
      </c>
      <c r="N1621" s="6">
        <f t="shared" si="570"/>
        <v>12535.4238</v>
      </c>
      <c r="O1621" s="45">
        <v>0</v>
      </c>
      <c r="P1621" s="6">
        <v>0</v>
      </c>
      <c r="Q1621" s="6">
        <v>0</v>
      </c>
      <c r="R1621" s="2">
        <f t="shared" si="580"/>
        <v>5.0000000000000001E-3</v>
      </c>
      <c r="S1621" s="45">
        <f t="shared" si="581"/>
        <v>1508</v>
      </c>
      <c r="T1621" s="8">
        <f t="shared" si="571"/>
        <v>1.0211120279999999</v>
      </c>
      <c r="U1621" s="6">
        <f t="shared" si="572"/>
        <v>264.64821799999999</v>
      </c>
      <c r="V1621" s="3" t="str">
        <f t="shared" si="582"/>
        <v>A=</v>
      </c>
      <c r="W1621" s="9">
        <f t="shared" si="582"/>
        <v>43286</v>
      </c>
    </row>
    <row r="1622" spans="1:23" x14ac:dyDescent="0.2">
      <c r="A1622" s="102">
        <f t="shared" si="573"/>
        <v>41033</v>
      </c>
      <c r="B1622" s="6">
        <f t="shared" si="567"/>
        <v>12802.971577</v>
      </c>
      <c r="C1622" s="6">
        <f t="shared" si="574"/>
        <v>10000</v>
      </c>
      <c r="D1622" s="6">
        <f t="shared" si="568"/>
        <v>12802.971577</v>
      </c>
      <c r="E1622" s="48">
        <f t="shared" si="575"/>
        <v>3445.41</v>
      </c>
      <c r="F1622" s="10">
        <f t="shared" si="576"/>
        <v>3467.46</v>
      </c>
      <c r="G1622" s="18">
        <f t="shared" si="564"/>
        <v>41005</v>
      </c>
      <c r="H1622" s="2">
        <f t="shared" si="563"/>
        <v>6.3998188894791586E-3</v>
      </c>
      <c r="I1622" s="1">
        <f t="shared" si="577"/>
        <v>29</v>
      </c>
      <c r="J1622" s="49">
        <f t="shared" si="583"/>
        <v>30</v>
      </c>
      <c r="K1622" s="7">
        <f t="shared" si="569"/>
        <v>1.0061858299999999</v>
      </c>
      <c r="L1622" s="7">
        <f t="shared" si="578"/>
        <v>1.2461008099999999</v>
      </c>
      <c r="M1622" s="7">
        <f t="shared" si="579"/>
        <v>1.2538089699999999</v>
      </c>
      <c r="N1622" s="6">
        <f t="shared" si="570"/>
        <v>12538.0897</v>
      </c>
      <c r="O1622" s="45">
        <v>0</v>
      </c>
      <c r="P1622" s="6">
        <v>0</v>
      </c>
      <c r="Q1622" s="6">
        <v>0</v>
      </c>
      <c r="R1622" s="2">
        <f t="shared" si="580"/>
        <v>5.0000000000000001E-3</v>
      </c>
      <c r="S1622" s="45">
        <f t="shared" si="581"/>
        <v>1509</v>
      </c>
      <c r="T1622" s="8">
        <f t="shared" si="571"/>
        <v>1.021126175</v>
      </c>
      <c r="U1622" s="6">
        <f t="shared" si="572"/>
        <v>264.88187699999997</v>
      </c>
      <c r="V1622" s="3" t="str">
        <f t="shared" si="582"/>
        <v>A=</v>
      </c>
      <c r="W1622" s="9">
        <f t="shared" si="582"/>
        <v>43286</v>
      </c>
    </row>
    <row r="1623" spans="1:23" x14ac:dyDescent="0.2">
      <c r="A1623" s="102">
        <f t="shared" si="573"/>
        <v>41034</v>
      </c>
      <c r="B1623" s="6">
        <f t="shared" si="567"/>
        <v>12805.871722</v>
      </c>
      <c r="C1623" s="6">
        <f t="shared" si="574"/>
        <v>10000</v>
      </c>
      <c r="D1623" s="6">
        <f t="shared" si="568"/>
        <v>12805.871722</v>
      </c>
      <c r="E1623" s="48">
        <f t="shared" si="575"/>
        <v>3445.41</v>
      </c>
      <c r="F1623" s="10">
        <f t="shared" si="576"/>
        <v>3467.46</v>
      </c>
      <c r="G1623" s="18">
        <f t="shared" si="564"/>
        <v>41005</v>
      </c>
      <c r="H1623" s="2">
        <f t="shared" si="563"/>
        <v>6.3998188894791586E-3</v>
      </c>
      <c r="I1623" s="1">
        <f t="shared" si="577"/>
        <v>30</v>
      </c>
      <c r="J1623" s="49">
        <f t="shared" si="583"/>
        <v>30</v>
      </c>
      <c r="K1623" s="7">
        <f t="shared" si="569"/>
        <v>1.00639981</v>
      </c>
      <c r="L1623" s="7">
        <f t="shared" si="578"/>
        <v>1.2461008099999999</v>
      </c>
      <c r="M1623" s="7">
        <f t="shared" si="579"/>
        <v>1.2540756099999999</v>
      </c>
      <c r="N1623" s="6">
        <f t="shared" si="570"/>
        <v>12540.756100000001</v>
      </c>
      <c r="O1623" s="45">
        <v>0</v>
      </c>
      <c r="P1623" s="6">
        <v>0</v>
      </c>
      <c r="Q1623" s="6">
        <v>0</v>
      </c>
      <c r="R1623" s="2">
        <f t="shared" si="580"/>
        <v>5.0000000000000001E-3</v>
      </c>
      <c r="S1623" s="45">
        <f t="shared" si="581"/>
        <v>1510</v>
      </c>
      <c r="T1623" s="8">
        <f t="shared" si="571"/>
        <v>1.0211403219999999</v>
      </c>
      <c r="U1623" s="6">
        <f t="shared" si="572"/>
        <v>265.11562199999997</v>
      </c>
      <c r="V1623" s="3" t="str">
        <f t="shared" si="582"/>
        <v>A=</v>
      </c>
      <c r="W1623" s="9">
        <f t="shared" si="582"/>
        <v>43286</v>
      </c>
    </row>
    <row r="1624" spans="1:23" x14ac:dyDescent="0.2">
      <c r="A1624" s="102">
        <f t="shared" si="573"/>
        <v>41035</v>
      </c>
      <c r="B1624" s="6">
        <f t="shared" si="567"/>
        <v>12807.533282</v>
      </c>
      <c r="C1624" s="6">
        <f t="shared" si="574"/>
        <v>10000</v>
      </c>
      <c r="D1624" s="6">
        <f t="shared" si="568"/>
        <v>12807.533282</v>
      </c>
      <c r="E1624" s="48">
        <f t="shared" si="575"/>
        <v>3467.46</v>
      </c>
      <c r="F1624" s="10">
        <f t="shared" si="576"/>
        <v>3479.94</v>
      </c>
      <c r="G1624" s="18">
        <f t="shared" si="564"/>
        <v>41035</v>
      </c>
      <c r="H1624" s="2">
        <f t="shared" si="563"/>
        <v>3.5991763423370848E-3</v>
      </c>
      <c r="I1624" s="1">
        <f t="shared" si="577"/>
        <v>1</v>
      </c>
      <c r="J1624" s="49">
        <f t="shared" si="583"/>
        <v>31</v>
      </c>
      <c r="K1624" s="7">
        <f t="shared" si="569"/>
        <v>1.0001158999999999</v>
      </c>
      <c r="L1624" s="7">
        <f t="shared" si="578"/>
        <v>1.2540756099999999</v>
      </c>
      <c r="M1624" s="7">
        <f t="shared" si="579"/>
        <v>1.2542209499999999</v>
      </c>
      <c r="N1624" s="6">
        <f t="shared" si="570"/>
        <v>12542.209500000001</v>
      </c>
      <c r="O1624" s="45">
        <v>0</v>
      </c>
      <c r="P1624" s="6">
        <v>0</v>
      </c>
      <c r="Q1624" s="6">
        <v>0</v>
      </c>
      <c r="R1624" s="2">
        <f t="shared" si="580"/>
        <v>5.0000000000000001E-3</v>
      </c>
      <c r="S1624" s="45">
        <f t="shared" si="581"/>
        <v>1511</v>
      </c>
      <c r="T1624" s="8">
        <f t="shared" si="571"/>
        <v>1.0211544690000001</v>
      </c>
      <c r="U1624" s="6">
        <f t="shared" si="572"/>
        <v>265.32378199999999</v>
      </c>
      <c r="V1624" s="3" t="str">
        <f t="shared" si="582"/>
        <v>A=</v>
      </c>
      <c r="W1624" s="9">
        <f t="shared" si="582"/>
        <v>43286</v>
      </c>
    </row>
    <row r="1625" spans="1:23" x14ac:dyDescent="0.2">
      <c r="A1625" s="102">
        <f t="shared" si="573"/>
        <v>41036</v>
      </c>
      <c r="B1625" s="6">
        <f t="shared" si="567"/>
        <v>12809.195099</v>
      </c>
      <c r="C1625" s="6">
        <f t="shared" si="574"/>
        <v>10000</v>
      </c>
      <c r="D1625" s="6">
        <f t="shared" si="568"/>
        <v>12809.195099</v>
      </c>
      <c r="E1625" s="48">
        <f t="shared" si="575"/>
        <v>3467.46</v>
      </c>
      <c r="F1625" s="10">
        <f t="shared" si="576"/>
        <v>3479.94</v>
      </c>
      <c r="G1625" s="18">
        <f t="shared" si="564"/>
        <v>41035</v>
      </c>
      <c r="H1625" s="2">
        <f t="shared" si="563"/>
        <v>3.5991763423370848E-3</v>
      </c>
      <c r="I1625" s="1">
        <f t="shared" si="577"/>
        <v>2</v>
      </c>
      <c r="J1625" s="49">
        <f t="shared" si="583"/>
        <v>31</v>
      </c>
      <c r="K1625" s="7">
        <f t="shared" si="569"/>
        <v>1.0002318100000001</v>
      </c>
      <c r="L1625" s="7">
        <f t="shared" si="578"/>
        <v>1.2540756099999999</v>
      </c>
      <c r="M1625" s="7">
        <f t="shared" si="579"/>
        <v>1.25436631</v>
      </c>
      <c r="N1625" s="6">
        <f t="shared" si="570"/>
        <v>12543.6631</v>
      </c>
      <c r="O1625" s="45">
        <v>0</v>
      </c>
      <c r="P1625" s="6">
        <v>0</v>
      </c>
      <c r="Q1625" s="6">
        <v>0</v>
      </c>
      <c r="R1625" s="2">
        <f t="shared" si="580"/>
        <v>5.0000000000000001E-3</v>
      </c>
      <c r="S1625" s="45">
        <f t="shared" si="581"/>
        <v>1512</v>
      </c>
      <c r="T1625" s="8">
        <f t="shared" si="571"/>
        <v>1.0211686170000001</v>
      </c>
      <c r="U1625" s="6">
        <f t="shared" si="572"/>
        <v>265.53199899999998</v>
      </c>
      <c r="V1625" s="3" t="str">
        <f t="shared" si="582"/>
        <v>A=</v>
      </c>
      <c r="W1625" s="9">
        <f t="shared" si="582"/>
        <v>43286</v>
      </c>
    </row>
    <row r="1626" spans="1:23" x14ac:dyDescent="0.2">
      <c r="A1626" s="102">
        <f t="shared" si="573"/>
        <v>41037</v>
      </c>
      <c r="B1626" s="6">
        <f t="shared" si="567"/>
        <v>12810.857265000001</v>
      </c>
      <c r="C1626" s="6">
        <f t="shared" si="574"/>
        <v>10000</v>
      </c>
      <c r="D1626" s="6">
        <f t="shared" si="568"/>
        <v>12810.857265000001</v>
      </c>
      <c r="E1626" s="48">
        <f t="shared" si="575"/>
        <v>3467.46</v>
      </c>
      <c r="F1626" s="10">
        <f t="shared" si="576"/>
        <v>3479.94</v>
      </c>
      <c r="G1626" s="18">
        <f t="shared" si="564"/>
        <v>41035</v>
      </c>
      <c r="H1626" s="2">
        <f t="shared" si="563"/>
        <v>3.5991763423370848E-3</v>
      </c>
      <c r="I1626" s="1">
        <f t="shared" si="577"/>
        <v>3</v>
      </c>
      <c r="J1626" s="49">
        <f t="shared" si="583"/>
        <v>31</v>
      </c>
      <c r="K1626" s="7">
        <f t="shared" si="569"/>
        <v>1.00034774</v>
      </c>
      <c r="L1626" s="7">
        <f t="shared" si="578"/>
        <v>1.2540756099999999</v>
      </c>
      <c r="M1626" s="7">
        <f t="shared" si="579"/>
        <v>1.2545116999999999</v>
      </c>
      <c r="N1626" s="6">
        <f t="shared" si="570"/>
        <v>12545.117</v>
      </c>
      <c r="O1626" s="45">
        <v>0</v>
      </c>
      <c r="P1626" s="6">
        <v>0</v>
      </c>
      <c r="Q1626" s="6">
        <v>0</v>
      </c>
      <c r="R1626" s="2">
        <f t="shared" si="580"/>
        <v>5.0000000000000001E-3</v>
      </c>
      <c r="S1626" s="45">
        <f t="shared" si="581"/>
        <v>1513</v>
      </c>
      <c r="T1626" s="8">
        <f t="shared" si="571"/>
        <v>1.021182765</v>
      </c>
      <c r="U1626" s="6">
        <f t="shared" si="572"/>
        <v>265.74026500000002</v>
      </c>
      <c r="V1626" s="3" t="str">
        <f t="shared" si="582"/>
        <v>A=</v>
      </c>
      <c r="W1626" s="9">
        <f t="shared" si="582"/>
        <v>43286</v>
      </c>
    </row>
    <row r="1627" spans="1:23" x14ac:dyDescent="0.2">
      <c r="A1627" s="102">
        <f t="shared" si="573"/>
        <v>41038</v>
      </c>
      <c r="B1627" s="6">
        <f t="shared" si="567"/>
        <v>12812.519459000001</v>
      </c>
      <c r="C1627" s="6">
        <f t="shared" si="574"/>
        <v>10000</v>
      </c>
      <c r="D1627" s="6">
        <f t="shared" si="568"/>
        <v>12812.519459000001</v>
      </c>
      <c r="E1627" s="48">
        <f t="shared" si="575"/>
        <v>3467.46</v>
      </c>
      <c r="F1627" s="10">
        <f t="shared" si="576"/>
        <v>3479.94</v>
      </c>
      <c r="G1627" s="18">
        <f t="shared" si="564"/>
        <v>41035</v>
      </c>
      <c r="H1627" s="2">
        <f t="shared" si="563"/>
        <v>3.5991763423370848E-3</v>
      </c>
      <c r="I1627" s="1">
        <f t="shared" si="577"/>
        <v>4</v>
      </c>
      <c r="J1627" s="49">
        <f t="shared" si="583"/>
        <v>31</v>
      </c>
      <c r="K1627" s="7">
        <f t="shared" si="569"/>
        <v>1.00046368</v>
      </c>
      <c r="L1627" s="7">
        <f t="shared" si="578"/>
        <v>1.2540756099999999</v>
      </c>
      <c r="M1627" s="7">
        <f t="shared" si="579"/>
        <v>1.25465709</v>
      </c>
      <c r="N1627" s="6">
        <f t="shared" si="570"/>
        <v>12546.570900000001</v>
      </c>
      <c r="O1627" s="45">
        <v>0</v>
      </c>
      <c r="P1627" s="6">
        <v>0</v>
      </c>
      <c r="Q1627" s="6">
        <v>0</v>
      </c>
      <c r="R1627" s="2">
        <f t="shared" si="580"/>
        <v>5.0000000000000001E-3</v>
      </c>
      <c r="S1627" s="45">
        <f t="shared" si="581"/>
        <v>1514</v>
      </c>
      <c r="T1627" s="8">
        <f t="shared" si="571"/>
        <v>1.021196912</v>
      </c>
      <c r="U1627" s="6">
        <f t="shared" si="572"/>
        <v>265.94855899999999</v>
      </c>
      <c r="V1627" s="3" t="str">
        <f t="shared" ref="V1627:W1642" si="584">V1626</f>
        <v>A=</v>
      </c>
      <c r="W1627" s="9">
        <f t="shared" si="584"/>
        <v>43286</v>
      </c>
    </row>
    <row r="1628" spans="1:23" x14ac:dyDescent="0.2">
      <c r="A1628" s="102">
        <f t="shared" si="573"/>
        <v>41039</v>
      </c>
      <c r="B1628" s="6">
        <f t="shared" si="567"/>
        <v>12814.181911</v>
      </c>
      <c r="C1628" s="6">
        <f t="shared" si="574"/>
        <v>10000</v>
      </c>
      <c r="D1628" s="6">
        <f t="shared" si="568"/>
        <v>12814.181911</v>
      </c>
      <c r="E1628" s="48">
        <f t="shared" si="575"/>
        <v>3467.46</v>
      </c>
      <c r="F1628" s="10">
        <f t="shared" si="576"/>
        <v>3479.94</v>
      </c>
      <c r="G1628" s="18">
        <f t="shared" si="564"/>
        <v>41035</v>
      </c>
      <c r="H1628" s="2">
        <f t="shared" si="563"/>
        <v>3.5991763423370848E-3</v>
      </c>
      <c r="I1628" s="1">
        <f t="shared" si="577"/>
        <v>5</v>
      </c>
      <c r="J1628" s="49">
        <f t="shared" si="583"/>
        <v>31</v>
      </c>
      <c r="K1628" s="7">
        <f t="shared" si="569"/>
        <v>1.0005796300000001</v>
      </c>
      <c r="L1628" s="7">
        <f t="shared" si="578"/>
        <v>1.2540756099999999</v>
      </c>
      <c r="M1628" s="7">
        <f t="shared" si="579"/>
        <v>1.2548025</v>
      </c>
      <c r="N1628" s="6">
        <f t="shared" si="570"/>
        <v>12548.025</v>
      </c>
      <c r="O1628" s="45">
        <v>0</v>
      </c>
      <c r="P1628" s="6">
        <v>0</v>
      </c>
      <c r="Q1628" s="6">
        <v>0</v>
      </c>
      <c r="R1628" s="2">
        <f t="shared" si="580"/>
        <v>5.0000000000000001E-3</v>
      </c>
      <c r="S1628" s="45">
        <f t="shared" si="581"/>
        <v>1515</v>
      </c>
      <c r="T1628" s="8">
        <f t="shared" si="571"/>
        <v>1.0212110599999999</v>
      </c>
      <c r="U1628" s="6">
        <f t="shared" si="572"/>
        <v>266.15691099999998</v>
      </c>
      <c r="V1628" s="3" t="str">
        <f t="shared" si="584"/>
        <v>A=</v>
      </c>
      <c r="W1628" s="9">
        <f t="shared" si="584"/>
        <v>43286</v>
      </c>
    </row>
    <row r="1629" spans="1:23" x14ac:dyDescent="0.2">
      <c r="A1629" s="102">
        <f t="shared" si="573"/>
        <v>41040</v>
      </c>
      <c r="B1629" s="6">
        <f t="shared" si="567"/>
        <v>12815.844723</v>
      </c>
      <c r="C1629" s="6">
        <f t="shared" si="574"/>
        <v>10000</v>
      </c>
      <c r="D1629" s="6">
        <f t="shared" si="568"/>
        <v>12815.844723</v>
      </c>
      <c r="E1629" s="48">
        <f t="shared" si="575"/>
        <v>3467.46</v>
      </c>
      <c r="F1629" s="10">
        <f t="shared" si="576"/>
        <v>3479.94</v>
      </c>
      <c r="G1629" s="18">
        <f t="shared" si="564"/>
        <v>41035</v>
      </c>
      <c r="H1629" s="2">
        <f t="shared" si="563"/>
        <v>3.5991763423370848E-3</v>
      </c>
      <c r="I1629" s="1">
        <f t="shared" si="577"/>
        <v>6</v>
      </c>
      <c r="J1629" s="49">
        <f t="shared" si="583"/>
        <v>31</v>
      </c>
      <c r="K1629" s="7">
        <f t="shared" si="569"/>
        <v>1.0006956</v>
      </c>
      <c r="L1629" s="7">
        <f t="shared" si="578"/>
        <v>1.2540756099999999</v>
      </c>
      <c r="M1629" s="7">
        <f t="shared" si="579"/>
        <v>1.2549479400000001</v>
      </c>
      <c r="N1629" s="6">
        <f t="shared" si="570"/>
        <v>12549.4794</v>
      </c>
      <c r="O1629" s="45">
        <v>0</v>
      </c>
      <c r="P1629" s="6">
        <v>0</v>
      </c>
      <c r="Q1629" s="6">
        <v>0</v>
      </c>
      <c r="R1629" s="2">
        <f t="shared" si="580"/>
        <v>5.0000000000000001E-3</v>
      </c>
      <c r="S1629" s="45">
        <f t="shared" si="581"/>
        <v>1516</v>
      </c>
      <c r="T1629" s="8">
        <f t="shared" si="571"/>
        <v>1.021225209</v>
      </c>
      <c r="U1629" s="6">
        <f t="shared" si="572"/>
        <v>266.36532299999999</v>
      </c>
      <c r="V1629" s="3" t="str">
        <f t="shared" si="584"/>
        <v>A=</v>
      </c>
      <c r="W1629" s="9">
        <f t="shared" si="584"/>
        <v>43286</v>
      </c>
    </row>
    <row r="1630" spans="1:23" x14ac:dyDescent="0.2">
      <c r="A1630" s="102">
        <f t="shared" si="573"/>
        <v>41041</v>
      </c>
      <c r="B1630" s="6">
        <f t="shared" si="567"/>
        <v>12817.507664999999</v>
      </c>
      <c r="C1630" s="6">
        <f t="shared" si="574"/>
        <v>10000</v>
      </c>
      <c r="D1630" s="6">
        <f t="shared" si="568"/>
        <v>12817.507664999999</v>
      </c>
      <c r="E1630" s="48">
        <f t="shared" si="575"/>
        <v>3467.46</v>
      </c>
      <c r="F1630" s="10">
        <f t="shared" si="576"/>
        <v>3479.94</v>
      </c>
      <c r="G1630" s="18">
        <f t="shared" si="564"/>
        <v>41035</v>
      </c>
      <c r="H1630" s="2">
        <f t="shared" si="563"/>
        <v>3.5991763423370848E-3</v>
      </c>
      <c r="I1630" s="1">
        <f t="shared" si="577"/>
        <v>7</v>
      </c>
      <c r="J1630" s="49">
        <f t="shared" si="583"/>
        <v>31</v>
      </c>
      <c r="K1630" s="7">
        <f t="shared" si="569"/>
        <v>1.0008115799999999</v>
      </c>
      <c r="L1630" s="7">
        <f t="shared" si="578"/>
        <v>1.2540756099999999</v>
      </c>
      <c r="M1630" s="7">
        <f t="shared" si="579"/>
        <v>1.2550933900000001</v>
      </c>
      <c r="N1630" s="6">
        <f t="shared" si="570"/>
        <v>12550.9339</v>
      </c>
      <c r="O1630" s="45">
        <v>0</v>
      </c>
      <c r="P1630" s="6">
        <v>0</v>
      </c>
      <c r="Q1630" s="6">
        <v>0</v>
      </c>
      <c r="R1630" s="2">
        <f t="shared" si="580"/>
        <v>5.0000000000000001E-3</v>
      </c>
      <c r="S1630" s="45">
        <f t="shared" si="581"/>
        <v>1517</v>
      </c>
      <c r="T1630" s="8">
        <f t="shared" si="571"/>
        <v>1.021239357</v>
      </c>
      <c r="U1630" s="6">
        <f t="shared" si="572"/>
        <v>266.57376499999998</v>
      </c>
      <c r="V1630" s="3" t="str">
        <f t="shared" si="584"/>
        <v>A=</v>
      </c>
      <c r="W1630" s="9">
        <f t="shared" si="584"/>
        <v>43286</v>
      </c>
    </row>
    <row r="1631" spans="1:23" x14ac:dyDescent="0.2">
      <c r="A1631" s="102">
        <f t="shared" si="573"/>
        <v>41042</v>
      </c>
      <c r="B1631" s="6">
        <f t="shared" si="567"/>
        <v>12819.170866</v>
      </c>
      <c r="C1631" s="6">
        <f t="shared" si="574"/>
        <v>10000</v>
      </c>
      <c r="D1631" s="6">
        <f t="shared" si="568"/>
        <v>12819.170866</v>
      </c>
      <c r="E1631" s="48">
        <f t="shared" si="575"/>
        <v>3467.46</v>
      </c>
      <c r="F1631" s="10">
        <f t="shared" si="576"/>
        <v>3479.94</v>
      </c>
      <c r="G1631" s="18">
        <f t="shared" si="564"/>
        <v>41035</v>
      </c>
      <c r="H1631" s="2">
        <f t="shared" ref="H1631:H1694" si="585">(F1631/E1631)-1</f>
        <v>3.5991763423370848E-3</v>
      </c>
      <c r="I1631" s="1">
        <f t="shared" si="577"/>
        <v>8</v>
      </c>
      <c r="J1631" s="49">
        <f t="shared" si="583"/>
        <v>31</v>
      </c>
      <c r="K1631" s="7">
        <f t="shared" si="569"/>
        <v>1.0009275799999999</v>
      </c>
      <c r="L1631" s="7">
        <f t="shared" si="578"/>
        <v>1.2540756099999999</v>
      </c>
      <c r="M1631" s="7">
        <f t="shared" si="579"/>
        <v>1.25523886</v>
      </c>
      <c r="N1631" s="6">
        <f t="shared" si="570"/>
        <v>12552.3886</v>
      </c>
      <c r="O1631" s="45">
        <v>0</v>
      </c>
      <c r="P1631" s="6">
        <v>0</v>
      </c>
      <c r="Q1631" s="6">
        <v>0</v>
      </c>
      <c r="R1631" s="2">
        <f t="shared" si="580"/>
        <v>5.0000000000000001E-3</v>
      </c>
      <c r="S1631" s="45">
        <f t="shared" si="581"/>
        <v>1518</v>
      </c>
      <c r="T1631" s="8">
        <f t="shared" si="571"/>
        <v>1.0212535060000001</v>
      </c>
      <c r="U1631" s="6">
        <f t="shared" si="572"/>
        <v>266.78226599999999</v>
      </c>
      <c r="V1631" s="3" t="str">
        <f t="shared" si="584"/>
        <v>A=</v>
      </c>
      <c r="W1631" s="9">
        <f t="shared" si="584"/>
        <v>43286</v>
      </c>
    </row>
    <row r="1632" spans="1:23" x14ac:dyDescent="0.2">
      <c r="A1632" s="102">
        <f t="shared" si="573"/>
        <v>41043</v>
      </c>
      <c r="B1632" s="6">
        <f t="shared" si="567"/>
        <v>12820.834312000001</v>
      </c>
      <c r="C1632" s="6">
        <f t="shared" si="574"/>
        <v>10000</v>
      </c>
      <c r="D1632" s="6">
        <f t="shared" si="568"/>
        <v>12820.834312000001</v>
      </c>
      <c r="E1632" s="48">
        <f t="shared" si="575"/>
        <v>3467.46</v>
      </c>
      <c r="F1632" s="10">
        <f t="shared" si="576"/>
        <v>3479.94</v>
      </c>
      <c r="G1632" s="18">
        <f t="shared" si="564"/>
        <v>41035</v>
      </c>
      <c r="H1632" s="2">
        <f t="shared" si="585"/>
        <v>3.5991763423370848E-3</v>
      </c>
      <c r="I1632" s="1">
        <f t="shared" si="577"/>
        <v>9</v>
      </c>
      <c r="J1632" s="49">
        <f t="shared" si="583"/>
        <v>31</v>
      </c>
      <c r="K1632" s="7">
        <f t="shared" si="569"/>
        <v>1.0010435900000001</v>
      </c>
      <c r="L1632" s="7">
        <f t="shared" si="578"/>
        <v>1.2540756099999999</v>
      </c>
      <c r="M1632" s="7">
        <f t="shared" si="579"/>
        <v>1.2553843499999999</v>
      </c>
      <c r="N1632" s="6">
        <f t="shared" si="570"/>
        <v>12553.843500000001</v>
      </c>
      <c r="O1632" s="45">
        <v>0</v>
      </c>
      <c r="P1632" s="6">
        <v>0</v>
      </c>
      <c r="Q1632" s="6">
        <v>0</v>
      </c>
      <c r="R1632" s="2">
        <f t="shared" si="580"/>
        <v>5.0000000000000001E-3</v>
      </c>
      <c r="S1632" s="45">
        <f t="shared" si="581"/>
        <v>1519</v>
      </c>
      <c r="T1632" s="8">
        <f t="shared" si="571"/>
        <v>1.0212676549999999</v>
      </c>
      <c r="U1632" s="6">
        <f t="shared" si="572"/>
        <v>266.99081200000001</v>
      </c>
      <c r="V1632" s="3" t="str">
        <f t="shared" si="584"/>
        <v>A=</v>
      </c>
      <c r="W1632" s="9">
        <f t="shared" si="584"/>
        <v>43286</v>
      </c>
    </row>
    <row r="1633" spans="1:23" x14ac:dyDescent="0.2">
      <c r="A1633" s="102">
        <f t="shared" si="573"/>
        <v>41044</v>
      </c>
      <c r="B1633" s="6">
        <f t="shared" si="567"/>
        <v>12822.497798999999</v>
      </c>
      <c r="C1633" s="6">
        <f t="shared" si="574"/>
        <v>10000</v>
      </c>
      <c r="D1633" s="6">
        <f t="shared" si="568"/>
        <v>12822.497798999999</v>
      </c>
      <c r="E1633" s="48">
        <f t="shared" si="575"/>
        <v>3467.46</v>
      </c>
      <c r="F1633" s="10">
        <f t="shared" si="576"/>
        <v>3479.94</v>
      </c>
      <c r="G1633" s="18">
        <f t="shared" si="564"/>
        <v>41035</v>
      </c>
      <c r="H1633" s="2">
        <f t="shared" si="585"/>
        <v>3.5991763423370848E-3</v>
      </c>
      <c r="I1633" s="1">
        <f t="shared" si="577"/>
        <v>10</v>
      </c>
      <c r="J1633" s="49">
        <f t="shared" si="583"/>
        <v>31</v>
      </c>
      <c r="K1633" s="7">
        <f t="shared" si="569"/>
        <v>1.00115961</v>
      </c>
      <c r="L1633" s="7">
        <f t="shared" si="578"/>
        <v>1.2540756099999999</v>
      </c>
      <c r="M1633" s="7">
        <f t="shared" si="579"/>
        <v>1.2555298399999999</v>
      </c>
      <c r="N1633" s="6">
        <f t="shared" si="570"/>
        <v>12555.2984</v>
      </c>
      <c r="O1633" s="45">
        <v>0</v>
      </c>
      <c r="P1633" s="6">
        <v>0</v>
      </c>
      <c r="Q1633" s="6">
        <v>0</v>
      </c>
      <c r="R1633" s="2">
        <f t="shared" si="580"/>
        <v>5.0000000000000001E-3</v>
      </c>
      <c r="S1633" s="45">
        <f t="shared" si="581"/>
        <v>1520</v>
      </c>
      <c r="T1633" s="8">
        <f t="shared" si="571"/>
        <v>1.021281804</v>
      </c>
      <c r="U1633" s="6">
        <f t="shared" si="572"/>
        <v>267.19939900000003</v>
      </c>
      <c r="V1633" s="3" t="str">
        <f t="shared" si="584"/>
        <v>A=</v>
      </c>
      <c r="W1633" s="9">
        <f t="shared" si="584"/>
        <v>43286</v>
      </c>
    </row>
    <row r="1634" spans="1:23" x14ac:dyDescent="0.2">
      <c r="A1634" s="102">
        <f t="shared" si="573"/>
        <v>41045</v>
      </c>
      <c r="B1634" s="6">
        <f t="shared" si="567"/>
        <v>12824.161532</v>
      </c>
      <c r="C1634" s="6">
        <f t="shared" si="574"/>
        <v>10000</v>
      </c>
      <c r="D1634" s="6">
        <f t="shared" si="568"/>
        <v>12824.161532</v>
      </c>
      <c r="E1634" s="48">
        <f t="shared" si="575"/>
        <v>3467.46</v>
      </c>
      <c r="F1634" s="10">
        <f t="shared" si="576"/>
        <v>3479.94</v>
      </c>
      <c r="G1634" s="18">
        <f t="shared" si="564"/>
        <v>41035</v>
      </c>
      <c r="H1634" s="2">
        <f t="shared" si="585"/>
        <v>3.5991763423370848E-3</v>
      </c>
      <c r="I1634" s="1">
        <f t="shared" si="577"/>
        <v>11</v>
      </c>
      <c r="J1634" s="49">
        <f t="shared" si="583"/>
        <v>31</v>
      </c>
      <c r="K1634" s="7">
        <f t="shared" si="569"/>
        <v>1.00127564</v>
      </c>
      <c r="L1634" s="7">
        <f t="shared" si="578"/>
        <v>1.2540756099999999</v>
      </c>
      <c r="M1634" s="7">
        <f t="shared" si="579"/>
        <v>1.25567535</v>
      </c>
      <c r="N1634" s="6">
        <f t="shared" si="570"/>
        <v>12556.753500000001</v>
      </c>
      <c r="O1634" s="45">
        <v>0</v>
      </c>
      <c r="P1634" s="6">
        <v>0</v>
      </c>
      <c r="Q1634" s="6">
        <v>0</v>
      </c>
      <c r="R1634" s="2">
        <f t="shared" si="580"/>
        <v>5.0000000000000001E-3</v>
      </c>
      <c r="S1634" s="45">
        <f t="shared" si="581"/>
        <v>1521</v>
      </c>
      <c r="T1634" s="8">
        <f t="shared" si="571"/>
        <v>1.0212959530000001</v>
      </c>
      <c r="U1634" s="6">
        <f t="shared" si="572"/>
        <v>267.40803199999999</v>
      </c>
      <c r="V1634" s="3" t="str">
        <f t="shared" si="584"/>
        <v>A=</v>
      </c>
      <c r="W1634" s="9">
        <f t="shared" si="584"/>
        <v>43286</v>
      </c>
    </row>
    <row r="1635" spans="1:23" x14ac:dyDescent="0.2">
      <c r="A1635" s="102">
        <f t="shared" si="573"/>
        <v>41046</v>
      </c>
      <c r="B1635" s="6">
        <f t="shared" si="567"/>
        <v>12825.825612000001</v>
      </c>
      <c r="C1635" s="6">
        <f t="shared" si="574"/>
        <v>10000</v>
      </c>
      <c r="D1635" s="6">
        <f t="shared" si="568"/>
        <v>12825.825612000001</v>
      </c>
      <c r="E1635" s="48">
        <f t="shared" si="575"/>
        <v>3467.46</v>
      </c>
      <c r="F1635" s="10">
        <f t="shared" si="576"/>
        <v>3479.94</v>
      </c>
      <c r="G1635" s="18">
        <f t="shared" si="564"/>
        <v>41035</v>
      </c>
      <c r="H1635" s="2">
        <f t="shared" si="585"/>
        <v>3.5991763423370848E-3</v>
      </c>
      <c r="I1635" s="1">
        <f t="shared" si="577"/>
        <v>12</v>
      </c>
      <c r="J1635" s="49">
        <f t="shared" si="583"/>
        <v>31</v>
      </c>
      <c r="K1635" s="7">
        <f t="shared" si="569"/>
        <v>1.0013916899999999</v>
      </c>
      <c r="L1635" s="7">
        <f t="shared" si="578"/>
        <v>1.2540756099999999</v>
      </c>
      <c r="M1635" s="7">
        <f t="shared" si="579"/>
        <v>1.2558208900000001</v>
      </c>
      <c r="N1635" s="6">
        <f t="shared" si="570"/>
        <v>12558.2089</v>
      </c>
      <c r="O1635" s="45">
        <v>0</v>
      </c>
      <c r="P1635" s="6">
        <v>0</v>
      </c>
      <c r="Q1635" s="6">
        <v>0</v>
      </c>
      <c r="R1635" s="2">
        <f t="shared" si="580"/>
        <v>5.0000000000000001E-3</v>
      </c>
      <c r="S1635" s="45">
        <f t="shared" si="581"/>
        <v>1522</v>
      </c>
      <c r="T1635" s="8">
        <f t="shared" si="571"/>
        <v>1.0213101019999999</v>
      </c>
      <c r="U1635" s="6">
        <f t="shared" si="572"/>
        <v>267.61671200000001</v>
      </c>
      <c r="V1635" s="3" t="str">
        <f t="shared" si="584"/>
        <v>A=</v>
      </c>
      <c r="W1635" s="9">
        <f t="shared" si="584"/>
        <v>43286</v>
      </c>
    </row>
    <row r="1636" spans="1:23" x14ac:dyDescent="0.2">
      <c r="A1636" s="102">
        <f t="shared" si="573"/>
        <v>41047</v>
      </c>
      <c r="B1636" s="6">
        <f t="shared" si="567"/>
        <v>12827.489847999999</v>
      </c>
      <c r="C1636" s="6">
        <f t="shared" si="574"/>
        <v>10000</v>
      </c>
      <c r="D1636" s="6">
        <f t="shared" si="568"/>
        <v>12827.489847999999</v>
      </c>
      <c r="E1636" s="48">
        <f t="shared" si="575"/>
        <v>3467.46</v>
      </c>
      <c r="F1636" s="10">
        <f t="shared" si="576"/>
        <v>3479.94</v>
      </c>
      <c r="G1636" s="18">
        <f t="shared" si="564"/>
        <v>41035</v>
      </c>
      <c r="H1636" s="2">
        <f t="shared" si="585"/>
        <v>3.5991763423370848E-3</v>
      </c>
      <c r="I1636" s="1">
        <f t="shared" si="577"/>
        <v>13</v>
      </c>
      <c r="J1636" s="49">
        <f t="shared" si="583"/>
        <v>31</v>
      </c>
      <c r="K1636" s="7">
        <f t="shared" si="569"/>
        <v>1.00150775</v>
      </c>
      <c r="L1636" s="7">
        <f t="shared" si="578"/>
        <v>1.2540756099999999</v>
      </c>
      <c r="M1636" s="7">
        <f t="shared" si="579"/>
        <v>1.2559664399999999</v>
      </c>
      <c r="N1636" s="6">
        <f t="shared" si="570"/>
        <v>12559.6644</v>
      </c>
      <c r="O1636" s="45">
        <v>0</v>
      </c>
      <c r="P1636" s="6">
        <v>0</v>
      </c>
      <c r="Q1636" s="6">
        <v>0</v>
      </c>
      <c r="R1636" s="2">
        <f t="shared" si="580"/>
        <v>5.0000000000000001E-3</v>
      </c>
      <c r="S1636" s="45">
        <f t="shared" si="581"/>
        <v>1523</v>
      </c>
      <c r="T1636" s="8">
        <f t="shared" si="571"/>
        <v>1.0213242520000001</v>
      </c>
      <c r="U1636" s="6">
        <f t="shared" si="572"/>
        <v>267.82544799999999</v>
      </c>
      <c r="V1636" s="3" t="str">
        <f t="shared" si="584"/>
        <v>A=</v>
      </c>
      <c r="W1636" s="9">
        <f t="shared" si="584"/>
        <v>43286</v>
      </c>
    </row>
    <row r="1637" spans="1:23" x14ac:dyDescent="0.2">
      <c r="A1637" s="102">
        <f t="shared" si="573"/>
        <v>41048</v>
      </c>
      <c r="B1637" s="6">
        <f t="shared" si="567"/>
        <v>12829.154329999999</v>
      </c>
      <c r="C1637" s="6">
        <f t="shared" si="574"/>
        <v>10000</v>
      </c>
      <c r="D1637" s="6">
        <f t="shared" si="568"/>
        <v>12829.154329999999</v>
      </c>
      <c r="E1637" s="48">
        <f t="shared" si="575"/>
        <v>3467.46</v>
      </c>
      <c r="F1637" s="10">
        <f t="shared" si="576"/>
        <v>3479.94</v>
      </c>
      <c r="G1637" s="18">
        <f t="shared" si="564"/>
        <v>41035</v>
      </c>
      <c r="H1637" s="2">
        <f t="shared" si="585"/>
        <v>3.5991763423370848E-3</v>
      </c>
      <c r="I1637" s="1">
        <f t="shared" si="577"/>
        <v>14</v>
      </c>
      <c r="J1637" s="49">
        <f t="shared" si="583"/>
        <v>31</v>
      </c>
      <c r="K1637" s="7">
        <f t="shared" si="569"/>
        <v>1.00162383</v>
      </c>
      <c r="L1637" s="7">
        <f t="shared" si="578"/>
        <v>1.2540756099999999</v>
      </c>
      <c r="M1637" s="7">
        <f t="shared" si="579"/>
        <v>1.2561120100000001</v>
      </c>
      <c r="N1637" s="6">
        <f t="shared" si="570"/>
        <v>12561.1201</v>
      </c>
      <c r="O1637" s="45">
        <v>0</v>
      </c>
      <c r="P1637" s="6">
        <v>0</v>
      </c>
      <c r="Q1637" s="6">
        <v>0</v>
      </c>
      <c r="R1637" s="2">
        <f t="shared" si="580"/>
        <v>5.0000000000000001E-3</v>
      </c>
      <c r="S1637" s="45">
        <f t="shared" si="581"/>
        <v>1524</v>
      </c>
      <c r="T1637" s="8">
        <f t="shared" si="571"/>
        <v>1.021338402</v>
      </c>
      <c r="U1637" s="6">
        <f t="shared" si="572"/>
        <v>268.03422999999998</v>
      </c>
      <c r="V1637" s="3" t="str">
        <f t="shared" si="584"/>
        <v>A=</v>
      </c>
      <c r="W1637" s="9">
        <f t="shared" si="584"/>
        <v>43286</v>
      </c>
    </row>
    <row r="1638" spans="1:23" x14ac:dyDescent="0.2">
      <c r="A1638" s="102">
        <f t="shared" si="573"/>
        <v>41049</v>
      </c>
      <c r="B1638" s="6">
        <f t="shared" si="567"/>
        <v>12830.819056999999</v>
      </c>
      <c r="C1638" s="6">
        <f t="shared" si="574"/>
        <v>10000</v>
      </c>
      <c r="D1638" s="6">
        <f t="shared" si="568"/>
        <v>12830.819056999999</v>
      </c>
      <c r="E1638" s="48">
        <f t="shared" si="575"/>
        <v>3467.46</v>
      </c>
      <c r="F1638" s="10">
        <f t="shared" si="576"/>
        <v>3479.94</v>
      </c>
      <c r="G1638" s="18">
        <f t="shared" si="564"/>
        <v>41035</v>
      </c>
      <c r="H1638" s="2">
        <f t="shared" si="585"/>
        <v>3.5991763423370848E-3</v>
      </c>
      <c r="I1638" s="1">
        <f t="shared" si="577"/>
        <v>15</v>
      </c>
      <c r="J1638" s="49">
        <f t="shared" si="583"/>
        <v>31</v>
      </c>
      <c r="K1638" s="7">
        <f t="shared" si="569"/>
        <v>1.0017399199999999</v>
      </c>
      <c r="L1638" s="7">
        <f t="shared" si="578"/>
        <v>1.2540756099999999</v>
      </c>
      <c r="M1638" s="7">
        <f t="shared" si="579"/>
        <v>1.2562576000000001</v>
      </c>
      <c r="N1638" s="6">
        <f t="shared" si="570"/>
        <v>12562.575999999999</v>
      </c>
      <c r="O1638" s="45">
        <v>0</v>
      </c>
      <c r="P1638" s="6">
        <v>0</v>
      </c>
      <c r="Q1638" s="6">
        <v>0</v>
      </c>
      <c r="R1638" s="2">
        <f t="shared" si="580"/>
        <v>5.0000000000000001E-3</v>
      </c>
      <c r="S1638" s="45">
        <f t="shared" si="581"/>
        <v>1525</v>
      </c>
      <c r="T1638" s="8">
        <f t="shared" si="571"/>
        <v>1.021352552</v>
      </c>
      <c r="U1638" s="6">
        <f t="shared" si="572"/>
        <v>268.24305700000002</v>
      </c>
      <c r="V1638" s="3" t="str">
        <f t="shared" si="584"/>
        <v>A=</v>
      </c>
      <c r="W1638" s="9">
        <f t="shared" si="584"/>
        <v>43286</v>
      </c>
    </row>
    <row r="1639" spans="1:23" x14ac:dyDescent="0.2">
      <c r="A1639" s="102">
        <f t="shared" si="573"/>
        <v>41050</v>
      </c>
      <c r="B1639" s="6">
        <f t="shared" si="567"/>
        <v>12832.483824999999</v>
      </c>
      <c r="C1639" s="6">
        <f t="shared" si="574"/>
        <v>10000</v>
      </c>
      <c r="D1639" s="6">
        <f t="shared" si="568"/>
        <v>12832.483824999999</v>
      </c>
      <c r="E1639" s="48">
        <f t="shared" si="575"/>
        <v>3467.46</v>
      </c>
      <c r="F1639" s="10">
        <f t="shared" si="576"/>
        <v>3479.94</v>
      </c>
      <c r="G1639" s="18">
        <f t="shared" si="564"/>
        <v>41035</v>
      </c>
      <c r="H1639" s="2">
        <f t="shared" si="585"/>
        <v>3.5991763423370848E-3</v>
      </c>
      <c r="I1639" s="1">
        <f t="shared" si="577"/>
        <v>16</v>
      </c>
      <c r="J1639" s="49">
        <f t="shared" si="583"/>
        <v>31</v>
      </c>
      <c r="K1639" s="7">
        <f t="shared" si="569"/>
        <v>1.00185602</v>
      </c>
      <c r="L1639" s="7">
        <f t="shared" si="578"/>
        <v>1.2540756099999999</v>
      </c>
      <c r="M1639" s="7">
        <f t="shared" si="579"/>
        <v>1.2564031899999999</v>
      </c>
      <c r="N1639" s="6">
        <f t="shared" si="570"/>
        <v>12564.0319</v>
      </c>
      <c r="O1639" s="45">
        <v>0</v>
      </c>
      <c r="P1639" s="6">
        <v>0</v>
      </c>
      <c r="Q1639" s="6">
        <v>0</v>
      </c>
      <c r="R1639" s="2">
        <f t="shared" si="580"/>
        <v>5.0000000000000001E-3</v>
      </c>
      <c r="S1639" s="45">
        <f t="shared" si="581"/>
        <v>1526</v>
      </c>
      <c r="T1639" s="8">
        <f t="shared" si="571"/>
        <v>1.0213667019999999</v>
      </c>
      <c r="U1639" s="6">
        <f t="shared" si="572"/>
        <v>268.45192500000002</v>
      </c>
      <c r="V1639" s="3" t="str">
        <f t="shared" si="584"/>
        <v>A=</v>
      </c>
      <c r="W1639" s="9">
        <f t="shared" si="584"/>
        <v>43286</v>
      </c>
    </row>
    <row r="1640" spans="1:23" x14ac:dyDescent="0.2">
      <c r="A1640" s="102">
        <f t="shared" si="573"/>
        <v>41051</v>
      </c>
      <c r="B1640" s="6">
        <f t="shared" si="567"/>
        <v>12834.149042999999</v>
      </c>
      <c r="C1640" s="6">
        <f t="shared" si="574"/>
        <v>10000</v>
      </c>
      <c r="D1640" s="6">
        <f t="shared" si="568"/>
        <v>12834.149042999999</v>
      </c>
      <c r="E1640" s="48">
        <f t="shared" si="575"/>
        <v>3467.46</v>
      </c>
      <c r="F1640" s="10">
        <f t="shared" si="576"/>
        <v>3479.94</v>
      </c>
      <c r="G1640" s="18">
        <f t="shared" si="564"/>
        <v>41035</v>
      </c>
      <c r="H1640" s="2">
        <f t="shared" si="585"/>
        <v>3.5991763423370848E-3</v>
      </c>
      <c r="I1640" s="1">
        <f t="shared" si="577"/>
        <v>17</v>
      </c>
      <c r="J1640" s="49">
        <f t="shared" si="583"/>
        <v>31</v>
      </c>
      <c r="K1640" s="7">
        <f t="shared" si="569"/>
        <v>1.0019721399999999</v>
      </c>
      <c r="L1640" s="7">
        <f t="shared" si="578"/>
        <v>1.2540756099999999</v>
      </c>
      <c r="M1640" s="7">
        <f t="shared" si="579"/>
        <v>1.2565488199999999</v>
      </c>
      <c r="N1640" s="6">
        <f t="shared" si="570"/>
        <v>12565.4882</v>
      </c>
      <c r="O1640" s="45">
        <v>0</v>
      </c>
      <c r="P1640" s="6">
        <v>0</v>
      </c>
      <c r="Q1640" s="6">
        <v>0</v>
      </c>
      <c r="R1640" s="2">
        <f t="shared" si="580"/>
        <v>5.0000000000000001E-3</v>
      </c>
      <c r="S1640" s="45">
        <f t="shared" si="581"/>
        <v>1527</v>
      </c>
      <c r="T1640" s="8">
        <f t="shared" si="571"/>
        <v>1.0213808520000001</v>
      </c>
      <c r="U1640" s="6">
        <f t="shared" si="572"/>
        <v>268.660843</v>
      </c>
      <c r="V1640" s="3" t="str">
        <f t="shared" si="584"/>
        <v>A=</v>
      </c>
      <c r="W1640" s="9">
        <f t="shared" si="584"/>
        <v>43286</v>
      </c>
    </row>
    <row r="1641" spans="1:23" x14ac:dyDescent="0.2">
      <c r="A1641" s="102">
        <f t="shared" si="573"/>
        <v>41052</v>
      </c>
      <c r="B1641" s="6">
        <f t="shared" si="567"/>
        <v>12835.814213</v>
      </c>
      <c r="C1641" s="6">
        <f t="shared" si="574"/>
        <v>10000</v>
      </c>
      <c r="D1641" s="6">
        <f t="shared" si="568"/>
        <v>12835.814213</v>
      </c>
      <c r="E1641" s="48">
        <f t="shared" si="575"/>
        <v>3467.46</v>
      </c>
      <c r="F1641" s="10">
        <f t="shared" si="576"/>
        <v>3479.94</v>
      </c>
      <c r="G1641" s="18">
        <f t="shared" si="564"/>
        <v>41035</v>
      </c>
      <c r="H1641" s="2">
        <f t="shared" si="585"/>
        <v>3.5991763423370848E-3</v>
      </c>
      <c r="I1641" s="1">
        <f t="shared" si="577"/>
        <v>18</v>
      </c>
      <c r="J1641" s="49">
        <f t="shared" si="583"/>
        <v>31</v>
      </c>
      <c r="K1641" s="7">
        <f t="shared" si="569"/>
        <v>1.0020882600000001</v>
      </c>
      <c r="L1641" s="7">
        <f t="shared" si="578"/>
        <v>1.2540756099999999</v>
      </c>
      <c r="M1641" s="7">
        <f t="shared" si="579"/>
        <v>1.25669444</v>
      </c>
      <c r="N1641" s="6">
        <f t="shared" si="570"/>
        <v>12566.9444</v>
      </c>
      <c r="O1641" s="45">
        <v>0</v>
      </c>
      <c r="P1641" s="6">
        <v>0</v>
      </c>
      <c r="Q1641" s="6">
        <v>0</v>
      </c>
      <c r="R1641" s="2">
        <f t="shared" si="580"/>
        <v>5.0000000000000001E-3</v>
      </c>
      <c r="S1641" s="45">
        <f t="shared" si="581"/>
        <v>1528</v>
      </c>
      <c r="T1641" s="8">
        <f t="shared" si="571"/>
        <v>1.0213950030000001</v>
      </c>
      <c r="U1641" s="6">
        <f t="shared" si="572"/>
        <v>268.86981300000002</v>
      </c>
      <c r="V1641" s="3" t="str">
        <f t="shared" si="584"/>
        <v>A=</v>
      </c>
      <c r="W1641" s="9">
        <f t="shared" si="584"/>
        <v>43286</v>
      </c>
    </row>
    <row r="1642" spans="1:23" x14ac:dyDescent="0.2">
      <c r="A1642" s="102">
        <f t="shared" si="573"/>
        <v>41053</v>
      </c>
      <c r="B1642" s="6">
        <f t="shared" si="567"/>
        <v>12837.479831999999</v>
      </c>
      <c r="C1642" s="6">
        <f t="shared" si="574"/>
        <v>10000</v>
      </c>
      <c r="D1642" s="6">
        <f t="shared" si="568"/>
        <v>12837.479831999999</v>
      </c>
      <c r="E1642" s="48">
        <f t="shared" si="575"/>
        <v>3467.46</v>
      </c>
      <c r="F1642" s="10">
        <f t="shared" si="576"/>
        <v>3479.94</v>
      </c>
      <c r="G1642" s="18">
        <f t="shared" ref="G1642:G1705" si="586">IF(F1642&lt;&gt;F1641,A1642,G1641)</f>
        <v>41035</v>
      </c>
      <c r="H1642" s="2">
        <f t="shared" si="585"/>
        <v>3.5991763423370848E-3</v>
      </c>
      <c r="I1642" s="1">
        <f t="shared" si="577"/>
        <v>19</v>
      </c>
      <c r="J1642" s="49">
        <f t="shared" si="583"/>
        <v>31</v>
      </c>
      <c r="K1642" s="7">
        <f t="shared" si="569"/>
        <v>1.00220441</v>
      </c>
      <c r="L1642" s="7">
        <f t="shared" si="578"/>
        <v>1.2540756099999999</v>
      </c>
      <c r="M1642" s="7">
        <f t="shared" si="579"/>
        <v>1.2568401</v>
      </c>
      <c r="N1642" s="6">
        <f t="shared" si="570"/>
        <v>12568.401</v>
      </c>
      <c r="O1642" s="45">
        <v>0</v>
      </c>
      <c r="P1642" s="6">
        <v>0</v>
      </c>
      <c r="Q1642" s="6">
        <v>0</v>
      </c>
      <c r="R1642" s="2">
        <f t="shared" si="580"/>
        <v>5.0000000000000001E-3</v>
      </c>
      <c r="S1642" s="45">
        <f t="shared" si="581"/>
        <v>1529</v>
      </c>
      <c r="T1642" s="8">
        <f t="shared" si="571"/>
        <v>1.0214091540000001</v>
      </c>
      <c r="U1642" s="6">
        <f t="shared" si="572"/>
        <v>269.07883199999998</v>
      </c>
      <c r="V1642" s="3" t="str">
        <f t="shared" si="584"/>
        <v>A=</v>
      </c>
      <c r="W1642" s="9">
        <f t="shared" si="584"/>
        <v>43286</v>
      </c>
    </row>
    <row r="1643" spans="1:23" x14ac:dyDescent="0.2">
      <c r="A1643" s="102">
        <f t="shared" si="573"/>
        <v>41054</v>
      </c>
      <c r="B1643" s="6">
        <f t="shared" si="567"/>
        <v>12839.145493</v>
      </c>
      <c r="C1643" s="6">
        <f t="shared" si="574"/>
        <v>10000</v>
      </c>
      <c r="D1643" s="6">
        <f t="shared" si="568"/>
        <v>12839.145493</v>
      </c>
      <c r="E1643" s="48">
        <f t="shared" si="575"/>
        <v>3467.46</v>
      </c>
      <c r="F1643" s="10">
        <f t="shared" si="576"/>
        <v>3479.94</v>
      </c>
      <c r="G1643" s="18">
        <f t="shared" si="586"/>
        <v>41035</v>
      </c>
      <c r="H1643" s="2">
        <f t="shared" si="585"/>
        <v>3.5991763423370848E-3</v>
      </c>
      <c r="I1643" s="1">
        <f t="shared" si="577"/>
        <v>20</v>
      </c>
      <c r="J1643" s="49">
        <f t="shared" si="583"/>
        <v>31</v>
      </c>
      <c r="K1643" s="7">
        <f t="shared" si="569"/>
        <v>1.00232056</v>
      </c>
      <c r="L1643" s="7">
        <f t="shared" si="578"/>
        <v>1.2540756099999999</v>
      </c>
      <c r="M1643" s="7">
        <f t="shared" si="579"/>
        <v>1.2569857600000001</v>
      </c>
      <c r="N1643" s="6">
        <f t="shared" si="570"/>
        <v>12569.857599999999</v>
      </c>
      <c r="O1643" s="45">
        <v>0</v>
      </c>
      <c r="P1643" s="6">
        <v>0</v>
      </c>
      <c r="Q1643" s="6">
        <v>0</v>
      </c>
      <c r="R1643" s="2">
        <f t="shared" si="580"/>
        <v>5.0000000000000001E-3</v>
      </c>
      <c r="S1643" s="45">
        <f t="shared" si="581"/>
        <v>1530</v>
      </c>
      <c r="T1643" s="8">
        <f t="shared" si="571"/>
        <v>1.0214233049999999</v>
      </c>
      <c r="U1643" s="6">
        <f t="shared" si="572"/>
        <v>269.287893</v>
      </c>
      <c r="V1643" s="3" t="str">
        <f t="shared" ref="V1643:W1658" si="587">V1642</f>
        <v>A=</v>
      </c>
      <c r="W1643" s="9">
        <f t="shared" si="587"/>
        <v>43286</v>
      </c>
    </row>
    <row r="1644" spans="1:23" x14ac:dyDescent="0.2">
      <c r="A1644" s="102">
        <f t="shared" si="573"/>
        <v>41055</v>
      </c>
      <c r="B1644" s="6">
        <f t="shared" si="567"/>
        <v>12840.811501</v>
      </c>
      <c r="C1644" s="6">
        <f t="shared" si="574"/>
        <v>10000</v>
      </c>
      <c r="D1644" s="6">
        <f t="shared" si="568"/>
        <v>12840.811501</v>
      </c>
      <c r="E1644" s="48">
        <f t="shared" si="575"/>
        <v>3467.46</v>
      </c>
      <c r="F1644" s="10">
        <f t="shared" si="576"/>
        <v>3479.94</v>
      </c>
      <c r="G1644" s="18">
        <f t="shared" si="586"/>
        <v>41035</v>
      </c>
      <c r="H1644" s="2">
        <f t="shared" si="585"/>
        <v>3.5991763423370848E-3</v>
      </c>
      <c r="I1644" s="1">
        <f t="shared" si="577"/>
        <v>21</v>
      </c>
      <c r="J1644" s="49">
        <f t="shared" si="583"/>
        <v>31</v>
      </c>
      <c r="K1644" s="7">
        <f t="shared" si="569"/>
        <v>1.0024367300000001</v>
      </c>
      <c r="L1644" s="7">
        <f t="shared" si="578"/>
        <v>1.2540756099999999</v>
      </c>
      <c r="M1644" s="7">
        <f t="shared" si="579"/>
        <v>1.2571314499999999</v>
      </c>
      <c r="N1644" s="6">
        <f t="shared" si="570"/>
        <v>12571.3145</v>
      </c>
      <c r="O1644" s="45">
        <v>0</v>
      </c>
      <c r="P1644" s="6">
        <v>0</v>
      </c>
      <c r="Q1644" s="6">
        <v>0</v>
      </c>
      <c r="R1644" s="2">
        <f t="shared" si="580"/>
        <v>5.0000000000000001E-3</v>
      </c>
      <c r="S1644" s="45">
        <f t="shared" si="581"/>
        <v>1531</v>
      </c>
      <c r="T1644" s="8">
        <f t="shared" si="571"/>
        <v>1.0214374559999999</v>
      </c>
      <c r="U1644" s="6">
        <f t="shared" si="572"/>
        <v>269.49700100000001</v>
      </c>
      <c r="V1644" s="3" t="str">
        <f t="shared" si="587"/>
        <v>A=</v>
      </c>
      <c r="W1644" s="9">
        <f t="shared" si="587"/>
        <v>43286</v>
      </c>
    </row>
    <row r="1645" spans="1:23" x14ac:dyDescent="0.2">
      <c r="A1645" s="102">
        <f t="shared" si="573"/>
        <v>41056</v>
      </c>
      <c r="B1645" s="6">
        <f t="shared" si="567"/>
        <v>12842.477755</v>
      </c>
      <c r="C1645" s="6">
        <f t="shared" si="574"/>
        <v>10000</v>
      </c>
      <c r="D1645" s="6">
        <f t="shared" si="568"/>
        <v>12842.477755</v>
      </c>
      <c r="E1645" s="48">
        <f t="shared" si="575"/>
        <v>3467.46</v>
      </c>
      <c r="F1645" s="10">
        <f t="shared" si="576"/>
        <v>3479.94</v>
      </c>
      <c r="G1645" s="18">
        <f t="shared" si="586"/>
        <v>41035</v>
      </c>
      <c r="H1645" s="2">
        <f t="shared" si="585"/>
        <v>3.5991763423370848E-3</v>
      </c>
      <c r="I1645" s="1">
        <f t="shared" si="577"/>
        <v>22</v>
      </c>
      <c r="J1645" s="49">
        <f t="shared" si="583"/>
        <v>31</v>
      </c>
      <c r="K1645" s="7">
        <f t="shared" si="569"/>
        <v>1.0025529200000001</v>
      </c>
      <c r="L1645" s="7">
        <f t="shared" si="578"/>
        <v>1.2540756099999999</v>
      </c>
      <c r="M1645" s="7">
        <f t="shared" si="579"/>
        <v>1.2572771599999999</v>
      </c>
      <c r="N1645" s="6">
        <f t="shared" si="570"/>
        <v>12572.7716</v>
      </c>
      <c r="O1645" s="45">
        <v>0</v>
      </c>
      <c r="P1645" s="6">
        <v>0</v>
      </c>
      <c r="Q1645" s="6">
        <v>0</v>
      </c>
      <c r="R1645" s="2">
        <f t="shared" si="580"/>
        <v>5.0000000000000001E-3</v>
      </c>
      <c r="S1645" s="45">
        <f t="shared" si="581"/>
        <v>1532</v>
      </c>
      <c r="T1645" s="8">
        <f t="shared" si="571"/>
        <v>1.0214516069999999</v>
      </c>
      <c r="U1645" s="6">
        <f t="shared" si="572"/>
        <v>269.70615500000002</v>
      </c>
      <c r="V1645" s="3" t="str">
        <f t="shared" si="587"/>
        <v>A=</v>
      </c>
      <c r="W1645" s="9">
        <f t="shared" si="587"/>
        <v>43286</v>
      </c>
    </row>
    <row r="1646" spans="1:23" x14ac:dyDescent="0.2">
      <c r="A1646" s="102">
        <f t="shared" si="573"/>
        <v>41057</v>
      </c>
      <c r="B1646" s="6">
        <f t="shared" si="567"/>
        <v>12844.144061999999</v>
      </c>
      <c r="C1646" s="6">
        <f t="shared" si="574"/>
        <v>10000</v>
      </c>
      <c r="D1646" s="6">
        <f t="shared" si="568"/>
        <v>12844.144061999999</v>
      </c>
      <c r="E1646" s="48">
        <f t="shared" si="575"/>
        <v>3467.46</v>
      </c>
      <c r="F1646" s="10">
        <f t="shared" si="576"/>
        <v>3479.94</v>
      </c>
      <c r="G1646" s="18">
        <f t="shared" si="586"/>
        <v>41035</v>
      </c>
      <c r="H1646" s="2">
        <f t="shared" si="585"/>
        <v>3.5991763423370848E-3</v>
      </c>
      <c r="I1646" s="1">
        <f t="shared" si="577"/>
        <v>23</v>
      </c>
      <c r="J1646" s="49">
        <f t="shared" si="583"/>
        <v>31</v>
      </c>
      <c r="K1646" s="7">
        <f t="shared" si="569"/>
        <v>1.00266911</v>
      </c>
      <c r="L1646" s="7">
        <f t="shared" si="578"/>
        <v>1.2540756099999999</v>
      </c>
      <c r="M1646" s="7">
        <f t="shared" si="579"/>
        <v>1.2574228700000001</v>
      </c>
      <c r="N1646" s="6">
        <f t="shared" si="570"/>
        <v>12574.2287</v>
      </c>
      <c r="O1646" s="45">
        <v>0</v>
      </c>
      <c r="P1646" s="6">
        <v>0</v>
      </c>
      <c r="Q1646" s="6">
        <v>0</v>
      </c>
      <c r="R1646" s="2">
        <f t="shared" si="580"/>
        <v>5.0000000000000001E-3</v>
      </c>
      <c r="S1646" s="45">
        <f t="shared" si="581"/>
        <v>1533</v>
      </c>
      <c r="T1646" s="8">
        <f t="shared" si="571"/>
        <v>1.021465759</v>
      </c>
      <c r="U1646" s="6">
        <f t="shared" si="572"/>
        <v>269.91536200000002</v>
      </c>
      <c r="V1646" s="3" t="str">
        <f t="shared" si="587"/>
        <v>A=</v>
      </c>
      <c r="W1646" s="9">
        <f t="shared" si="587"/>
        <v>43286</v>
      </c>
    </row>
    <row r="1647" spans="1:23" x14ac:dyDescent="0.2">
      <c r="A1647" s="102">
        <f t="shared" si="573"/>
        <v>41058</v>
      </c>
      <c r="B1647" s="6">
        <f t="shared" si="567"/>
        <v>12845.810718000001</v>
      </c>
      <c r="C1647" s="6">
        <f t="shared" si="574"/>
        <v>10000</v>
      </c>
      <c r="D1647" s="6">
        <f t="shared" si="568"/>
        <v>12845.810718000001</v>
      </c>
      <c r="E1647" s="48">
        <f t="shared" si="575"/>
        <v>3467.46</v>
      </c>
      <c r="F1647" s="10">
        <f t="shared" si="576"/>
        <v>3479.94</v>
      </c>
      <c r="G1647" s="18">
        <f t="shared" si="586"/>
        <v>41035</v>
      </c>
      <c r="H1647" s="2">
        <f t="shared" si="585"/>
        <v>3.5991763423370848E-3</v>
      </c>
      <c r="I1647" s="1">
        <f t="shared" si="577"/>
        <v>24</v>
      </c>
      <c r="J1647" s="49">
        <f t="shared" si="583"/>
        <v>31</v>
      </c>
      <c r="K1647" s="7">
        <f t="shared" si="569"/>
        <v>1.0027853200000001</v>
      </c>
      <c r="L1647" s="7">
        <f t="shared" si="578"/>
        <v>1.2540756099999999</v>
      </c>
      <c r="M1647" s="7">
        <f t="shared" si="579"/>
        <v>1.2575686100000001</v>
      </c>
      <c r="N1647" s="6">
        <f t="shared" si="570"/>
        <v>12575.686100000001</v>
      </c>
      <c r="O1647" s="45">
        <v>0</v>
      </c>
      <c r="P1647" s="6">
        <v>0</v>
      </c>
      <c r="Q1647" s="6">
        <v>0</v>
      </c>
      <c r="R1647" s="2">
        <f t="shared" si="580"/>
        <v>5.0000000000000001E-3</v>
      </c>
      <c r="S1647" s="45">
        <f t="shared" si="581"/>
        <v>1534</v>
      </c>
      <c r="T1647" s="8">
        <f t="shared" si="571"/>
        <v>1.0214799109999999</v>
      </c>
      <c r="U1647" s="6">
        <f t="shared" si="572"/>
        <v>270.124618</v>
      </c>
      <c r="V1647" s="3" t="str">
        <f t="shared" si="587"/>
        <v>A=</v>
      </c>
      <c r="W1647" s="9">
        <f t="shared" si="587"/>
        <v>43286</v>
      </c>
    </row>
    <row r="1648" spans="1:23" x14ac:dyDescent="0.2">
      <c r="A1648" s="102">
        <f t="shared" si="573"/>
        <v>41059</v>
      </c>
      <c r="B1648" s="6">
        <f t="shared" si="567"/>
        <v>12847.477619000001</v>
      </c>
      <c r="C1648" s="6">
        <f t="shared" si="574"/>
        <v>10000</v>
      </c>
      <c r="D1648" s="6">
        <f t="shared" si="568"/>
        <v>12847.477619000001</v>
      </c>
      <c r="E1648" s="48">
        <f t="shared" si="575"/>
        <v>3467.46</v>
      </c>
      <c r="F1648" s="10">
        <f t="shared" si="576"/>
        <v>3479.94</v>
      </c>
      <c r="G1648" s="18">
        <f t="shared" si="586"/>
        <v>41035</v>
      </c>
      <c r="H1648" s="2">
        <f t="shared" si="585"/>
        <v>3.5991763423370848E-3</v>
      </c>
      <c r="I1648" s="1">
        <f t="shared" si="577"/>
        <v>25</v>
      </c>
      <c r="J1648" s="49">
        <f t="shared" si="583"/>
        <v>31</v>
      </c>
      <c r="K1648" s="7">
        <f t="shared" si="569"/>
        <v>1.00290155</v>
      </c>
      <c r="L1648" s="7">
        <f t="shared" si="578"/>
        <v>1.2540756099999999</v>
      </c>
      <c r="M1648" s="7">
        <f t="shared" si="579"/>
        <v>1.25771437</v>
      </c>
      <c r="N1648" s="6">
        <f t="shared" si="570"/>
        <v>12577.143700000001</v>
      </c>
      <c r="O1648" s="45">
        <v>0</v>
      </c>
      <c r="P1648" s="6">
        <v>0</v>
      </c>
      <c r="Q1648" s="6">
        <v>0</v>
      </c>
      <c r="R1648" s="2">
        <f t="shared" si="580"/>
        <v>5.0000000000000001E-3</v>
      </c>
      <c r="S1648" s="45">
        <f t="shared" si="581"/>
        <v>1535</v>
      </c>
      <c r="T1648" s="8">
        <f t="shared" si="571"/>
        <v>1.021494063</v>
      </c>
      <c r="U1648" s="6">
        <f t="shared" si="572"/>
        <v>270.33391899999998</v>
      </c>
      <c r="V1648" s="3" t="str">
        <f t="shared" si="587"/>
        <v>A=</v>
      </c>
      <c r="W1648" s="9">
        <f t="shared" si="587"/>
        <v>43286</v>
      </c>
    </row>
    <row r="1649" spans="1:23" x14ac:dyDescent="0.2">
      <c r="A1649" s="102">
        <f t="shared" si="573"/>
        <v>41060</v>
      </c>
      <c r="B1649" s="6">
        <f t="shared" si="567"/>
        <v>12849.144561000001</v>
      </c>
      <c r="C1649" s="6">
        <f t="shared" si="574"/>
        <v>10000</v>
      </c>
      <c r="D1649" s="6">
        <f t="shared" si="568"/>
        <v>12849.144561000001</v>
      </c>
      <c r="E1649" s="48">
        <f t="shared" si="575"/>
        <v>3467.46</v>
      </c>
      <c r="F1649" s="10">
        <f t="shared" si="576"/>
        <v>3479.94</v>
      </c>
      <c r="G1649" s="18">
        <f t="shared" si="586"/>
        <v>41035</v>
      </c>
      <c r="H1649" s="2">
        <f t="shared" si="585"/>
        <v>3.5991763423370848E-3</v>
      </c>
      <c r="I1649" s="1">
        <f t="shared" si="577"/>
        <v>26</v>
      </c>
      <c r="J1649" s="49">
        <f t="shared" si="583"/>
        <v>31</v>
      </c>
      <c r="K1649" s="7">
        <f t="shared" si="569"/>
        <v>1.00301778</v>
      </c>
      <c r="L1649" s="7">
        <f t="shared" si="578"/>
        <v>1.2540756099999999</v>
      </c>
      <c r="M1649" s="7">
        <f t="shared" si="579"/>
        <v>1.2578601300000001</v>
      </c>
      <c r="N1649" s="6">
        <f t="shared" si="570"/>
        <v>12578.6013</v>
      </c>
      <c r="O1649" s="45">
        <v>0</v>
      </c>
      <c r="P1649" s="6">
        <v>0</v>
      </c>
      <c r="Q1649" s="6">
        <v>0</v>
      </c>
      <c r="R1649" s="2">
        <f t="shared" si="580"/>
        <v>5.0000000000000001E-3</v>
      </c>
      <c r="S1649" s="45">
        <f t="shared" si="581"/>
        <v>1536</v>
      </c>
      <c r="T1649" s="8">
        <f t="shared" si="571"/>
        <v>1.0215082150000001</v>
      </c>
      <c r="U1649" s="6">
        <f t="shared" si="572"/>
        <v>270.54326099999997</v>
      </c>
      <c r="V1649" s="3" t="str">
        <f t="shared" si="587"/>
        <v>A=</v>
      </c>
      <c r="W1649" s="9">
        <f t="shared" si="587"/>
        <v>43286</v>
      </c>
    </row>
    <row r="1650" spans="1:23" x14ac:dyDescent="0.2">
      <c r="A1650" s="102">
        <f t="shared" si="573"/>
        <v>41061</v>
      </c>
      <c r="B1650" s="6">
        <f t="shared" si="567"/>
        <v>12850.81185</v>
      </c>
      <c r="C1650" s="6">
        <f t="shared" si="574"/>
        <v>10000</v>
      </c>
      <c r="D1650" s="6">
        <f t="shared" si="568"/>
        <v>12850.81185</v>
      </c>
      <c r="E1650" s="48">
        <f t="shared" si="575"/>
        <v>3467.46</v>
      </c>
      <c r="F1650" s="10">
        <f t="shared" si="576"/>
        <v>3479.94</v>
      </c>
      <c r="G1650" s="18">
        <f t="shared" si="586"/>
        <v>41035</v>
      </c>
      <c r="H1650" s="2">
        <f t="shared" si="585"/>
        <v>3.5991763423370848E-3</v>
      </c>
      <c r="I1650" s="1">
        <f t="shared" si="577"/>
        <v>27</v>
      </c>
      <c r="J1650" s="49">
        <f t="shared" si="583"/>
        <v>31</v>
      </c>
      <c r="K1650" s="7">
        <f t="shared" si="569"/>
        <v>1.00313403</v>
      </c>
      <c r="L1650" s="7">
        <f t="shared" si="578"/>
        <v>1.2540756099999999</v>
      </c>
      <c r="M1650" s="7">
        <f t="shared" si="579"/>
        <v>1.25800592</v>
      </c>
      <c r="N1650" s="6">
        <f t="shared" si="570"/>
        <v>12580.0592</v>
      </c>
      <c r="O1650" s="45">
        <v>0</v>
      </c>
      <c r="P1650" s="6">
        <v>0</v>
      </c>
      <c r="Q1650" s="6">
        <v>0</v>
      </c>
      <c r="R1650" s="2">
        <f t="shared" si="580"/>
        <v>5.0000000000000001E-3</v>
      </c>
      <c r="S1650" s="45">
        <f t="shared" si="581"/>
        <v>1537</v>
      </c>
      <c r="T1650" s="8">
        <f t="shared" si="571"/>
        <v>1.021522367</v>
      </c>
      <c r="U1650" s="6">
        <f t="shared" si="572"/>
        <v>270.75265000000002</v>
      </c>
      <c r="V1650" s="3" t="str">
        <f t="shared" si="587"/>
        <v>A=</v>
      </c>
      <c r="W1650" s="9">
        <f t="shared" si="587"/>
        <v>43286</v>
      </c>
    </row>
    <row r="1651" spans="1:23" x14ac:dyDescent="0.2">
      <c r="A1651" s="102">
        <f t="shared" si="573"/>
        <v>41062</v>
      </c>
      <c r="B1651" s="6">
        <f t="shared" si="567"/>
        <v>12852.479397999999</v>
      </c>
      <c r="C1651" s="6">
        <f t="shared" si="574"/>
        <v>10000</v>
      </c>
      <c r="D1651" s="6">
        <f t="shared" si="568"/>
        <v>12852.479397999999</v>
      </c>
      <c r="E1651" s="48">
        <f t="shared" si="575"/>
        <v>3467.46</v>
      </c>
      <c r="F1651" s="10">
        <f t="shared" si="576"/>
        <v>3479.94</v>
      </c>
      <c r="G1651" s="18">
        <f t="shared" si="586"/>
        <v>41035</v>
      </c>
      <c r="H1651" s="2">
        <f t="shared" si="585"/>
        <v>3.5991763423370848E-3</v>
      </c>
      <c r="I1651" s="1">
        <f t="shared" si="577"/>
        <v>28</v>
      </c>
      <c r="J1651" s="49">
        <f t="shared" si="583"/>
        <v>31</v>
      </c>
      <c r="K1651" s="7">
        <f t="shared" si="569"/>
        <v>1.0032502999999999</v>
      </c>
      <c r="L1651" s="7">
        <f t="shared" si="578"/>
        <v>1.2540756099999999</v>
      </c>
      <c r="M1651" s="7">
        <f t="shared" si="579"/>
        <v>1.25815173</v>
      </c>
      <c r="N1651" s="6">
        <f t="shared" si="570"/>
        <v>12581.5173</v>
      </c>
      <c r="O1651" s="45">
        <v>0</v>
      </c>
      <c r="P1651" s="6">
        <v>0</v>
      </c>
      <c r="Q1651" s="6">
        <v>0</v>
      </c>
      <c r="R1651" s="2">
        <f t="shared" si="580"/>
        <v>5.0000000000000001E-3</v>
      </c>
      <c r="S1651" s="45">
        <f t="shared" si="581"/>
        <v>1538</v>
      </c>
      <c r="T1651" s="8">
        <f t="shared" si="571"/>
        <v>1.0215365199999999</v>
      </c>
      <c r="U1651" s="6">
        <f t="shared" si="572"/>
        <v>270.96209800000003</v>
      </c>
      <c r="V1651" s="3" t="str">
        <f t="shared" si="587"/>
        <v>A=</v>
      </c>
      <c r="W1651" s="9">
        <f t="shared" si="587"/>
        <v>43286</v>
      </c>
    </row>
    <row r="1652" spans="1:23" x14ac:dyDescent="0.2">
      <c r="A1652" s="102">
        <f t="shared" si="573"/>
        <v>41063</v>
      </c>
      <c r="B1652" s="6">
        <f t="shared" si="567"/>
        <v>12854.147077</v>
      </c>
      <c r="C1652" s="6">
        <f t="shared" si="574"/>
        <v>10000</v>
      </c>
      <c r="D1652" s="6">
        <f t="shared" si="568"/>
        <v>12854.147077</v>
      </c>
      <c r="E1652" s="48">
        <f t="shared" si="575"/>
        <v>3467.46</v>
      </c>
      <c r="F1652" s="10">
        <f t="shared" si="576"/>
        <v>3479.94</v>
      </c>
      <c r="G1652" s="18">
        <f t="shared" si="586"/>
        <v>41035</v>
      </c>
      <c r="H1652" s="2">
        <f t="shared" si="585"/>
        <v>3.5991763423370848E-3</v>
      </c>
      <c r="I1652" s="1">
        <f t="shared" si="577"/>
        <v>29</v>
      </c>
      <c r="J1652" s="49">
        <f t="shared" si="583"/>
        <v>31</v>
      </c>
      <c r="K1652" s="7">
        <f t="shared" si="569"/>
        <v>1.00336658</v>
      </c>
      <c r="L1652" s="7">
        <f t="shared" si="578"/>
        <v>1.2540756099999999</v>
      </c>
      <c r="M1652" s="7">
        <f t="shared" si="579"/>
        <v>1.25829755</v>
      </c>
      <c r="N1652" s="6">
        <f t="shared" si="570"/>
        <v>12582.9755</v>
      </c>
      <c r="O1652" s="45">
        <v>0</v>
      </c>
      <c r="P1652" s="6">
        <v>0</v>
      </c>
      <c r="Q1652" s="6">
        <v>0</v>
      </c>
      <c r="R1652" s="2">
        <f t="shared" si="580"/>
        <v>5.0000000000000001E-3</v>
      </c>
      <c r="S1652" s="45">
        <f t="shared" si="581"/>
        <v>1539</v>
      </c>
      <c r="T1652" s="8">
        <f t="shared" si="571"/>
        <v>1.021550672</v>
      </c>
      <c r="U1652" s="6">
        <f t="shared" si="572"/>
        <v>271.17157700000001</v>
      </c>
      <c r="V1652" s="3" t="str">
        <f t="shared" si="587"/>
        <v>A=</v>
      </c>
      <c r="W1652" s="9">
        <f t="shared" si="587"/>
        <v>43286</v>
      </c>
    </row>
    <row r="1653" spans="1:23" x14ac:dyDescent="0.2">
      <c r="A1653" s="102">
        <f t="shared" si="573"/>
        <v>41064</v>
      </c>
      <c r="B1653" s="6">
        <f t="shared" si="567"/>
        <v>12855.815014</v>
      </c>
      <c r="C1653" s="6">
        <f t="shared" si="574"/>
        <v>10000</v>
      </c>
      <c r="D1653" s="6">
        <f t="shared" si="568"/>
        <v>12855.815014</v>
      </c>
      <c r="E1653" s="48">
        <f t="shared" si="575"/>
        <v>3467.46</v>
      </c>
      <c r="F1653" s="10">
        <f t="shared" si="576"/>
        <v>3479.94</v>
      </c>
      <c r="G1653" s="18">
        <f t="shared" si="586"/>
        <v>41035</v>
      </c>
      <c r="H1653" s="2">
        <f t="shared" si="585"/>
        <v>3.5991763423370848E-3</v>
      </c>
      <c r="I1653" s="1">
        <f t="shared" si="577"/>
        <v>30</v>
      </c>
      <c r="J1653" s="49">
        <f t="shared" si="583"/>
        <v>31</v>
      </c>
      <c r="K1653" s="7">
        <f t="shared" si="569"/>
        <v>1.00348287</v>
      </c>
      <c r="L1653" s="7">
        <f t="shared" si="578"/>
        <v>1.2540756099999999</v>
      </c>
      <c r="M1653" s="7">
        <f t="shared" si="579"/>
        <v>1.2584433900000001</v>
      </c>
      <c r="N1653" s="6">
        <f t="shared" si="570"/>
        <v>12584.4339</v>
      </c>
      <c r="O1653" s="45">
        <v>0</v>
      </c>
      <c r="P1653" s="6">
        <v>0</v>
      </c>
      <c r="Q1653" s="6">
        <v>0</v>
      </c>
      <c r="R1653" s="2">
        <f t="shared" si="580"/>
        <v>5.0000000000000001E-3</v>
      </c>
      <c r="S1653" s="45">
        <f t="shared" si="581"/>
        <v>1540</v>
      </c>
      <c r="T1653" s="8">
        <f t="shared" si="571"/>
        <v>1.021564825</v>
      </c>
      <c r="U1653" s="6">
        <f t="shared" si="572"/>
        <v>271.38111400000003</v>
      </c>
      <c r="V1653" s="3" t="str">
        <f t="shared" si="587"/>
        <v>A=</v>
      </c>
      <c r="W1653" s="9">
        <f t="shared" si="587"/>
        <v>43286</v>
      </c>
    </row>
    <row r="1654" spans="1:23" x14ac:dyDescent="0.2">
      <c r="A1654" s="102">
        <f t="shared" si="573"/>
        <v>41065</v>
      </c>
      <c r="B1654" s="6">
        <f t="shared" si="567"/>
        <v>12857.483107</v>
      </c>
      <c r="C1654" s="6">
        <f t="shared" si="574"/>
        <v>10000</v>
      </c>
      <c r="D1654" s="6">
        <f t="shared" si="568"/>
        <v>12857.483107</v>
      </c>
      <c r="E1654" s="48">
        <f t="shared" si="575"/>
        <v>3467.46</v>
      </c>
      <c r="F1654" s="10">
        <f t="shared" si="576"/>
        <v>3479.94</v>
      </c>
      <c r="G1654" s="18">
        <f t="shared" si="586"/>
        <v>41035</v>
      </c>
      <c r="H1654" s="2">
        <f t="shared" si="585"/>
        <v>3.5991763423370848E-3</v>
      </c>
      <c r="I1654" s="1">
        <f t="shared" si="577"/>
        <v>31</v>
      </c>
      <c r="J1654" s="49">
        <f t="shared" si="583"/>
        <v>31</v>
      </c>
      <c r="K1654" s="7">
        <f t="shared" si="569"/>
        <v>1.00359917</v>
      </c>
      <c r="L1654" s="7">
        <f t="shared" si="578"/>
        <v>1.2540756099999999</v>
      </c>
      <c r="M1654" s="7">
        <f t="shared" si="579"/>
        <v>1.2585892400000001</v>
      </c>
      <c r="N1654" s="6">
        <f t="shared" si="570"/>
        <v>12585.892400000001</v>
      </c>
      <c r="O1654" s="45">
        <v>0</v>
      </c>
      <c r="P1654" s="6">
        <v>0</v>
      </c>
      <c r="Q1654" s="6">
        <v>0</v>
      </c>
      <c r="R1654" s="2">
        <f t="shared" si="580"/>
        <v>5.0000000000000001E-3</v>
      </c>
      <c r="S1654" s="45">
        <f t="shared" si="581"/>
        <v>1541</v>
      </c>
      <c r="T1654" s="8">
        <f t="shared" si="571"/>
        <v>1.0215789790000001</v>
      </c>
      <c r="U1654" s="6">
        <f t="shared" si="572"/>
        <v>271.59070700000001</v>
      </c>
      <c r="V1654" s="3" t="str">
        <f t="shared" si="587"/>
        <v>A=</v>
      </c>
      <c r="W1654" s="9">
        <f t="shared" si="587"/>
        <v>43286</v>
      </c>
    </row>
    <row r="1655" spans="1:23" x14ac:dyDescent="0.2">
      <c r="A1655" s="102">
        <f t="shared" si="573"/>
        <v>41066</v>
      </c>
      <c r="B1655" s="6">
        <f t="shared" si="567"/>
        <v>12858.003367000001</v>
      </c>
      <c r="C1655" s="6">
        <f t="shared" si="574"/>
        <v>10000</v>
      </c>
      <c r="D1655" s="6">
        <f t="shared" si="568"/>
        <v>12858.003367000001</v>
      </c>
      <c r="E1655" s="48">
        <f t="shared" si="575"/>
        <v>3479.94</v>
      </c>
      <c r="F1655" s="10">
        <f t="shared" si="576"/>
        <v>3482.72</v>
      </c>
      <c r="G1655" s="18">
        <f t="shared" si="586"/>
        <v>41066</v>
      </c>
      <c r="H1655" s="2">
        <f t="shared" si="585"/>
        <v>7.9886434823572827E-4</v>
      </c>
      <c r="I1655" s="1">
        <f t="shared" si="577"/>
        <v>1</v>
      </c>
      <c r="J1655" s="49">
        <f t="shared" si="583"/>
        <v>30</v>
      </c>
      <c r="K1655" s="7">
        <f t="shared" si="569"/>
        <v>1.0000266099999999</v>
      </c>
      <c r="L1655" s="7">
        <f t="shared" si="578"/>
        <v>1.2585892400000001</v>
      </c>
      <c r="M1655" s="7">
        <f t="shared" si="579"/>
        <v>1.2586227299999999</v>
      </c>
      <c r="N1655" s="6">
        <f t="shared" si="570"/>
        <v>12586.2273</v>
      </c>
      <c r="O1655" s="45">
        <v>0</v>
      </c>
      <c r="P1655" s="6">
        <v>0</v>
      </c>
      <c r="Q1655" s="6">
        <v>0</v>
      </c>
      <c r="R1655" s="2">
        <f t="shared" si="580"/>
        <v>5.0000000000000001E-3</v>
      </c>
      <c r="S1655" s="45">
        <f t="shared" si="581"/>
        <v>1542</v>
      </c>
      <c r="T1655" s="8">
        <f t="shared" si="571"/>
        <v>1.021593132</v>
      </c>
      <c r="U1655" s="6">
        <f t="shared" si="572"/>
        <v>271.77606700000001</v>
      </c>
      <c r="V1655" s="3" t="str">
        <f t="shared" si="587"/>
        <v>A=</v>
      </c>
      <c r="W1655" s="9">
        <f t="shared" si="587"/>
        <v>43286</v>
      </c>
    </row>
    <row r="1656" spans="1:23" x14ac:dyDescent="0.2">
      <c r="A1656" s="102">
        <f t="shared" si="573"/>
        <v>41067</v>
      </c>
      <c r="B1656" s="6">
        <f t="shared" si="567"/>
        <v>12858.523738</v>
      </c>
      <c r="C1656" s="6">
        <f t="shared" si="574"/>
        <v>10000</v>
      </c>
      <c r="D1656" s="6">
        <f t="shared" si="568"/>
        <v>12858.523738</v>
      </c>
      <c r="E1656" s="48">
        <f t="shared" si="575"/>
        <v>3479.94</v>
      </c>
      <c r="F1656" s="10">
        <f t="shared" si="576"/>
        <v>3482.72</v>
      </c>
      <c r="G1656" s="18">
        <f t="shared" si="586"/>
        <v>41066</v>
      </c>
      <c r="H1656" s="2">
        <f t="shared" si="585"/>
        <v>7.9886434823572827E-4</v>
      </c>
      <c r="I1656" s="1">
        <f t="shared" si="577"/>
        <v>2</v>
      </c>
      <c r="J1656" s="49">
        <f t="shared" si="583"/>
        <v>30</v>
      </c>
      <c r="K1656" s="7">
        <f t="shared" si="569"/>
        <v>1.00005323</v>
      </c>
      <c r="L1656" s="7">
        <f t="shared" si="578"/>
        <v>1.2585892400000001</v>
      </c>
      <c r="M1656" s="7">
        <f t="shared" si="579"/>
        <v>1.2586562299999999</v>
      </c>
      <c r="N1656" s="6">
        <f t="shared" si="570"/>
        <v>12586.5623</v>
      </c>
      <c r="O1656" s="45">
        <v>0</v>
      </c>
      <c r="P1656" s="6">
        <v>0</v>
      </c>
      <c r="Q1656" s="6">
        <v>0</v>
      </c>
      <c r="R1656" s="2">
        <f t="shared" si="580"/>
        <v>5.0000000000000001E-3</v>
      </c>
      <c r="S1656" s="45">
        <f t="shared" si="581"/>
        <v>1543</v>
      </c>
      <c r="T1656" s="8">
        <f t="shared" si="571"/>
        <v>1.021607285</v>
      </c>
      <c r="U1656" s="6">
        <f t="shared" si="572"/>
        <v>271.96143799999999</v>
      </c>
      <c r="V1656" s="3" t="str">
        <f t="shared" si="587"/>
        <v>A=</v>
      </c>
      <c r="W1656" s="9">
        <f t="shared" si="587"/>
        <v>43286</v>
      </c>
    </row>
    <row r="1657" spans="1:23" x14ac:dyDescent="0.2">
      <c r="A1657" s="102">
        <f t="shared" si="573"/>
        <v>41068</v>
      </c>
      <c r="B1657" s="6">
        <f t="shared" si="567"/>
        <v>12859.044132000001</v>
      </c>
      <c r="C1657" s="6">
        <f t="shared" si="574"/>
        <v>10000</v>
      </c>
      <c r="D1657" s="6">
        <f t="shared" si="568"/>
        <v>12859.044132000001</v>
      </c>
      <c r="E1657" s="48">
        <f t="shared" si="575"/>
        <v>3479.94</v>
      </c>
      <c r="F1657" s="10">
        <f t="shared" si="576"/>
        <v>3482.72</v>
      </c>
      <c r="G1657" s="18">
        <f t="shared" si="586"/>
        <v>41066</v>
      </c>
      <c r="H1657" s="2">
        <f t="shared" si="585"/>
        <v>7.9886434823572827E-4</v>
      </c>
      <c r="I1657" s="1">
        <f t="shared" si="577"/>
        <v>3</v>
      </c>
      <c r="J1657" s="49">
        <f t="shared" si="583"/>
        <v>30</v>
      </c>
      <c r="K1657" s="7">
        <f t="shared" si="569"/>
        <v>1.0000798500000001</v>
      </c>
      <c r="L1657" s="7">
        <f t="shared" si="578"/>
        <v>1.2585892400000001</v>
      </c>
      <c r="M1657" s="7">
        <f t="shared" si="579"/>
        <v>1.25868973</v>
      </c>
      <c r="N1657" s="6">
        <f t="shared" si="570"/>
        <v>12586.897300000001</v>
      </c>
      <c r="O1657" s="45">
        <v>0</v>
      </c>
      <c r="P1657" s="6">
        <v>0</v>
      </c>
      <c r="Q1657" s="6">
        <v>0</v>
      </c>
      <c r="R1657" s="2">
        <f t="shared" si="580"/>
        <v>5.0000000000000001E-3</v>
      </c>
      <c r="S1657" s="45">
        <f t="shared" si="581"/>
        <v>1544</v>
      </c>
      <c r="T1657" s="8">
        <f t="shared" si="571"/>
        <v>1.021621439</v>
      </c>
      <c r="U1657" s="6">
        <f t="shared" si="572"/>
        <v>272.14683200000002</v>
      </c>
      <c r="V1657" s="3" t="str">
        <f t="shared" si="587"/>
        <v>A=</v>
      </c>
      <c r="W1657" s="9">
        <f t="shared" si="587"/>
        <v>43286</v>
      </c>
    </row>
    <row r="1658" spans="1:23" x14ac:dyDescent="0.2">
      <c r="A1658" s="102">
        <f t="shared" si="573"/>
        <v>41069</v>
      </c>
      <c r="B1658" s="6">
        <f t="shared" si="567"/>
        <v>12859.564637000001</v>
      </c>
      <c r="C1658" s="6">
        <f t="shared" si="574"/>
        <v>10000</v>
      </c>
      <c r="D1658" s="6">
        <f t="shared" si="568"/>
        <v>12859.564637000001</v>
      </c>
      <c r="E1658" s="48">
        <f t="shared" si="575"/>
        <v>3479.94</v>
      </c>
      <c r="F1658" s="10">
        <f t="shared" si="576"/>
        <v>3482.72</v>
      </c>
      <c r="G1658" s="18">
        <f t="shared" si="586"/>
        <v>41066</v>
      </c>
      <c r="H1658" s="2">
        <f t="shared" si="585"/>
        <v>7.9886434823572827E-4</v>
      </c>
      <c r="I1658" s="1">
        <f t="shared" si="577"/>
        <v>4</v>
      </c>
      <c r="J1658" s="49">
        <f t="shared" si="583"/>
        <v>30</v>
      </c>
      <c r="K1658" s="7">
        <f t="shared" si="569"/>
        <v>1.00010647</v>
      </c>
      <c r="L1658" s="7">
        <f t="shared" si="578"/>
        <v>1.2585892400000001</v>
      </c>
      <c r="M1658" s="7">
        <f t="shared" si="579"/>
        <v>1.2587232399999999</v>
      </c>
      <c r="N1658" s="6">
        <f t="shared" si="570"/>
        <v>12587.232400000001</v>
      </c>
      <c r="O1658" s="45">
        <v>0</v>
      </c>
      <c r="P1658" s="6">
        <v>0</v>
      </c>
      <c r="Q1658" s="6">
        <v>0</v>
      </c>
      <c r="R1658" s="2">
        <f t="shared" si="580"/>
        <v>5.0000000000000001E-3</v>
      </c>
      <c r="S1658" s="45">
        <f t="shared" si="581"/>
        <v>1545</v>
      </c>
      <c r="T1658" s="8">
        <f t="shared" si="571"/>
        <v>1.0216355930000001</v>
      </c>
      <c r="U1658" s="6">
        <f t="shared" si="572"/>
        <v>272.33223700000002</v>
      </c>
      <c r="V1658" s="3" t="str">
        <f t="shared" si="587"/>
        <v>A=</v>
      </c>
      <c r="W1658" s="9">
        <f t="shared" si="587"/>
        <v>43286</v>
      </c>
    </row>
    <row r="1659" spans="1:23" x14ac:dyDescent="0.2">
      <c r="A1659" s="102">
        <f t="shared" si="573"/>
        <v>41070</v>
      </c>
      <c r="B1659" s="6">
        <f t="shared" si="567"/>
        <v>12860.085048999999</v>
      </c>
      <c r="C1659" s="6">
        <f t="shared" si="574"/>
        <v>10000</v>
      </c>
      <c r="D1659" s="6">
        <f t="shared" si="568"/>
        <v>12860.085048999999</v>
      </c>
      <c r="E1659" s="48">
        <f t="shared" si="575"/>
        <v>3479.94</v>
      </c>
      <c r="F1659" s="10">
        <f t="shared" si="576"/>
        <v>3482.72</v>
      </c>
      <c r="G1659" s="18">
        <f t="shared" si="586"/>
        <v>41066</v>
      </c>
      <c r="H1659" s="2">
        <f t="shared" si="585"/>
        <v>7.9886434823572827E-4</v>
      </c>
      <c r="I1659" s="1">
        <f t="shared" si="577"/>
        <v>5</v>
      </c>
      <c r="J1659" s="49">
        <f t="shared" si="583"/>
        <v>30</v>
      </c>
      <c r="K1659" s="7">
        <f t="shared" si="569"/>
        <v>1.0001330900000001</v>
      </c>
      <c r="L1659" s="7">
        <f t="shared" si="578"/>
        <v>1.2585892400000001</v>
      </c>
      <c r="M1659" s="7">
        <f t="shared" si="579"/>
        <v>1.2587567399999999</v>
      </c>
      <c r="N1659" s="6">
        <f t="shared" si="570"/>
        <v>12587.5674</v>
      </c>
      <c r="O1659" s="45">
        <v>0</v>
      </c>
      <c r="P1659" s="6">
        <v>0</v>
      </c>
      <c r="Q1659" s="6">
        <v>0</v>
      </c>
      <c r="R1659" s="2">
        <f t="shared" si="580"/>
        <v>5.0000000000000001E-3</v>
      </c>
      <c r="S1659" s="45">
        <f t="shared" si="581"/>
        <v>1546</v>
      </c>
      <c r="T1659" s="8">
        <f t="shared" si="571"/>
        <v>1.0216497470000001</v>
      </c>
      <c r="U1659" s="6">
        <f t="shared" si="572"/>
        <v>272.51764900000001</v>
      </c>
      <c r="V1659" s="3" t="str">
        <f t="shared" ref="V1659:W1674" si="588">V1658</f>
        <v>A=</v>
      </c>
      <c r="W1659" s="9">
        <f t="shared" si="588"/>
        <v>43286</v>
      </c>
    </row>
    <row r="1660" spans="1:23" x14ac:dyDescent="0.2">
      <c r="A1660" s="102">
        <f t="shared" si="573"/>
        <v>41071</v>
      </c>
      <c r="B1660" s="6">
        <f t="shared" si="567"/>
        <v>12860.605688</v>
      </c>
      <c r="C1660" s="6">
        <f t="shared" si="574"/>
        <v>10000</v>
      </c>
      <c r="D1660" s="6">
        <f t="shared" si="568"/>
        <v>12860.605688</v>
      </c>
      <c r="E1660" s="48">
        <f t="shared" si="575"/>
        <v>3479.94</v>
      </c>
      <c r="F1660" s="10">
        <f t="shared" si="576"/>
        <v>3482.72</v>
      </c>
      <c r="G1660" s="18">
        <f t="shared" si="586"/>
        <v>41066</v>
      </c>
      <c r="H1660" s="2">
        <f t="shared" si="585"/>
        <v>7.9886434823572827E-4</v>
      </c>
      <c r="I1660" s="1">
        <f t="shared" si="577"/>
        <v>6</v>
      </c>
      <c r="J1660" s="49">
        <f t="shared" si="583"/>
        <v>30</v>
      </c>
      <c r="K1660" s="7">
        <f t="shared" si="569"/>
        <v>1.0001597200000001</v>
      </c>
      <c r="L1660" s="7">
        <f t="shared" si="578"/>
        <v>1.2585892400000001</v>
      </c>
      <c r="M1660" s="7">
        <f t="shared" si="579"/>
        <v>1.25879026</v>
      </c>
      <c r="N1660" s="6">
        <f t="shared" si="570"/>
        <v>12587.902599999999</v>
      </c>
      <c r="O1660" s="45">
        <v>0</v>
      </c>
      <c r="P1660" s="6">
        <v>0</v>
      </c>
      <c r="Q1660" s="6">
        <v>0</v>
      </c>
      <c r="R1660" s="2">
        <f t="shared" si="580"/>
        <v>5.0000000000000001E-3</v>
      </c>
      <c r="S1660" s="45">
        <f t="shared" si="581"/>
        <v>1547</v>
      </c>
      <c r="T1660" s="8">
        <f t="shared" si="571"/>
        <v>1.021663902</v>
      </c>
      <c r="U1660" s="6">
        <f t="shared" si="572"/>
        <v>272.70308799999998</v>
      </c>
      <c r="V1660" s="3" t="str">
        <f t="shared" si="588"/>
        <v>A=</v>
      </c>
      <c r="W1660" s="9">
        <f t="shared" si="588"/>
        <v>43286</v>
      </c>
    </row>
    <row r="1661" spans="1:23" x14ac:dyDescent="0.2">
      <c r="A1661" s="102">
        <f t="shared" si="573"/>
        <v>41072</v>
      </c>
      <c r="B1661" s="6">
        <f t="shared" si="567"/>
        <v>12861.126119</v>
      </c>
      <c r="C1661" s="6">
        <f t="shared" si="574"/>
        <v>10000</v>
      </c>
      <c r="D1661" s="6">
        <f t="shared" si="568"/>
        <v>12861.126119</v>
      </c>
      <c r="E1661" s="48">
        <f t="shared" si="575"/>
        <v>3479.94</v>
      </c>
      <c r="F1661" s="10">
        <f t="shared" si="576"/>
        <v>3482.72</v>
      </c>
      <c r="G1661" s="18">
        <f t="shared" si="586"/>
        <v>41066</v>
      </c>
      <c r="H1661" s="2">
        <f t="shared" si="585"/>
        <v>7.9886434823572827E-4</v>
      </c>
      <c r="I1661" s="1">
        <f t="shared" si="577"/>
        <v>7</v>
      </c>
      <c r="J1661" s="49">
        <f t="shared" si="583"/>
        <v>30</v>
      </c>
      <c r="K1661" s="7">
        <f t="shared" si="569"/>
        <v>1.00018634</v>
      </c>
      <c r="L1661" s="7">
        <f t="shared" si="578"/>
        <v>1.2585892400000001</v>
      </c>
      <c r="M1661" s="7">
        <f t="shared" si="579"/>
        <v>1.2588237600000001</v>
      </c>
      <c r="N1661" s="6">
        <f t="shared" si="570"/>
        <v>12588.2376</v>
      </c>
      <c r="O1661" s="45">
        <v>0</v>
      </c>
      <c r="P1661" s="6">
        <v>0</v>
      </c>
      <c r="Q1661" s="6">
        <v>0</v>
      </c>
      <c r="R1661" s="2">
        <f t="shared" si="580"/>
        <v>5.0000000000000001E-3</v>
      </c>
      <c r="S1661" s="45">
        <f t="shared" si="581"/>
        <v>1548</v>
      </c>
      <c r="T1661" s="8">
        <f t="shared" si="571"/>
        <v>1.0216780560000001</v>
      </c>
      <c r="U1661" s="6">
        <f t="shared" si="572"/>
        <v>272.88851899999997</v>
      </c>
      <c r="V1661" s="3" t="str">
        <f t="shared" si="588"/>
        <v>A=</v>
      </c>
      <c r="W1661" s="9">
        <f t="shared" si="588"/>
        <v>43286</v>
      </c>
    </row>
    <row r="1662" spans="1:23" x14ac:dyDescent="0.2">
      <c r="A1662" s="102">
        <f t="shared" si="573"/>
        <v>41073</v>
      </c>
      <c r="B1662" s="6">
        <f t="shared" si="567"/>
        <v>12861.646573</v>
      </c>
      <c r="C1662" s="6">
        <f t="shared" si="574"/>
        <v>10000</v>
      </c>
      <c r="D1662" s="6">
        <f t="shared" si="568"/>
        <v>12861.646573</v>
      </c>
      <c r="E1662" s="48">
        <f t="shared" si="575"/>
        <v>3479.94</v>
      </c>
      <c r="F1662" s="10">
        <f t="shared" si="576"/>
        <v>3482.72</v>
      </c>
      <c r="G1662" s="18">
        <f t="shared" si="586"/>
        <v>41066</v>
      </c>
      <c r="H1662" s="2">
        <f t="shared" si="585"/>
        <v>7.9886434823572827E-4</v>
      </c>
      <c r="I1662" s="1">
        <f t="shared" si="577"/>
        <v>8</v>
      </c>
      <c r="J1662" s="49">
        <f t="shared" si="583"/>
        <v>30</v>
      </c>
      <c r="K1662" s="7">
        <f t="shared" si="569"/>
        <v>1.00021296</v>
      </c>
      <c r="L1662" s="7">
        <f t="shared" si="578"/>
        <v>1.2585892400000001</v>
      </c>
      <c r="M1662" s="7">
        <f t="shared" si="579"/>
        <v>1.2588572600000001</v>
      </c>
      <c r="N1662" s="6">
        <f t="shared" si="570"/>
        <v>12588.5726</v>
      </c>
      <c r="O1662" s="45">
        <v>0</v>
      </c>
      <c r="P1662" s="6">
        <v>0</v>
      </c>
      <c r="Q1662" s="6">
        <v>0</v>
      </c>
      <c r="R1662" s="2">
        <f t="shared" si="580"/>
        <v>5.0000000000000001E-3</v>
      </c>
      <c r="S1662" s="45">
        <f t="shared" si="581"/>
        <v>1549</v>
      </c>
      <c r="T1662" s="8">
        <f t="shared" si="571"/>
        <v>1.021692211</v>
      </c>
      <c r="U1662" s="6">
        <f t="shared" si="572"/>
        <v>273.07397300000002</v>
      </c>
      <c r="V1662" s="3" t="str">
        <f t="shared" si="588"/>
        <v>A=</v>
      </c>
      <c r="W1662" s="9">
        <f t="shared" si="588"/>
        <v>43286</v>
      </c>
    </row>
    <row r="1663" spans="1:23" x14ac:dyDescent="0.2">
      <c r="A1663" s="102">
        <f t="shared" si="573"/>
        <v>41074</v>
      </c>
      <c r="B1663" s="6">
        <f t="shared" si="567"/>
        <v>12862.167240000001</v>
      </c>
      <c r="C1663" s="6">
        <f t="shared" si="574"/>
        <v>10000</v>
      </c>
      <c r="D1663" s="6">
        <f t="shared" si="568"/>
        <v>12862.167240000001</v>
      </c>
      <c r="E1663" s="48">
        <f t="shared" si="575"/>
        <v>3479.94</v>
      </c>
      <c r="F1663" s="10">
        <f t="shared" si="576"/>
        <v>3482.72</v>
      </c>
      <c r="G1663" s="18">
        <f t="shared" si="586"/>
        <v>41066</v>
      </c>
      <c r="H1663" s="2">
        <f t="shared" si="585"/>
        <v>7.9886434823572827E-4</v>
      </c>
      <c r="I1663" s="1">
        <f t="shared" si="577"/>
        <v>9</v>
      </c>
      <c r="J1663" s="49">
        <f t="shared" si="583"/>
        <v>30</v>
      </c>
      <c r="K1663" s="7">
        <f t="shared" si="569"/>
        <v>1.0002395900000001</v>
      </c>
      <c r="L1663" s="7">
        <f t="shared" si="578"/>
        <v>1.2585892400000001</v>
      </c>
      <c r="M1663" s="7">
        <f t="shared" si="579"/>
        <v>1.25889078</v>
      </c>
      <c r="N1663" s="6">
        <f t="shared" si="570"/>
        <v>12588.907800000001</v>
      </c>
      <c r="O1663" s="45">
        <v>0</v>
      </c>
      <c r="P1663" s="6">
        <v>0</v>
      </c>
      <c r="Q1663" s="6">
        <v>0</v>
      </c>
      <c r="R1663" s="2">
        <f t="shared" si="580"/>
        <v>5.0000000000000001E-3</v>
      </c>
      <c r="S1663" s="45">
        <f t="shared" si="581"/>
        <v>1550</v>
      </c>
      <c r="T1663" s="8">
        <f t="shared" si="571"/>
        <v>1.0217063660000001</v>
      </c>
      <c r="U1663" s="6">
        <f t="shared" si="572"/>
        <v>273.25943999999998</v>
      </c>
      <c r="V1663" s="3" t="str">
        <f t="shared" si="588"/>
        <v>A=</v>
      </c>
      <c r="W1663" s="9">
        <f t="shared" si="588"/>
        <v>43286</v>
      </c>
    </row>
    <row r="1664" spans="1:23" x14ac:dyDescent="0.2">
      <c r="A1664" s="102">
        <f t="shared" si="573"/>
        <v>41075</v>
      </c>
      <c r="B1664" s="6">
        <f t="shared" si="567"/>
        <v>12862.687712000001</v>
      </c>
      <c r="C1664" s="6">
        <f t="shared" si="574"/>
        <v>10000</v>
      </c>
      <c r="D1664" s="6">
        <f t="shared" si="568"/>
        <v>12862.687712000001</v>
      </c>
      <c r="E1664" s="48">
        <f t="shared" si="575"/>
        <v>3479.94</v>
      </c>
      <c r="F1664" s="10">
        <f t="shared" si="576"/>
        <v>3482.72</v>
      </c>
      <c r="G1664" s="18">
        <f t="shared" si="586"/>
        <v>41066</v>
      </c>
      <c r="H1664" s="2">
        <f t="shared" si="585"/>
        <v>7.9886434823572827E-4</v>
      </c>
      <c r="I1664" s="1">
        <f t="shared" si="577"/>
        <v>10</v>
      </c>
      <c r="J1664" s="49">
        <f t="shared" si="583"/>
        <v>30</v>
      </c>
      <c r="K1664" s="7">
        <f t="shared" si="569"/>
        <v>1.0002662099999999</v>
      </c>
      <c r="L1664" s="7">
        <f t="shared" si="578"/>
        <v>1.2585892400000001</v>
      </c>
      <c r="M1664" s="7">
        <f t="shared" si="579"/>
        <v>1.25892428</v>
      </c>
      <c r="N1664" s="6">
        <f t="shared" si="570"/>
        <v>12589.2428</v>
      </c>
      <c r="O1664" s="45">
        <v>0</v>
      </c>
      <c r="P1664" s="6">
        <v>0</v>
      </c>
      <c r="Q1664" s="6">
        <v>0</v>
      </c>
      <c r="R1664" s="2">
        <f t="shared" si="580"/>
        <v>5.0000000000000001E-3</v>
      </c>
      <c r="S1664" s="45">
        <f t="shared" si="581"/>
        <v>1551</v>
      </c>
      <c r="T1664" s="8">
        <f t="shared" si="571"/>
        <v>1.021720521</v>
      </c>
      <c r="U1664" s="6">
        <f t="shared" si="572"/>
        <v>273.44491199999999</v>
      </c>
      <c r="V1664" s="3" t="str">
        <f t="shared" si="588"/>
        <v>A=</v>
      </c>
      <c r="W1664" s="9">
        <f t="shared" si="588"/>
        <v>43286</v>
      </c>
    </row>
    <row r="1665" spans="1:23" x14ac:dyDescent="0.2">
      <c r="A1665" s="102">
        <f t="shared" si="573"/>
        <v>41076</v>
      </c>
      <c r="B1665" s="6">
        <f t="shared" si="567"/>
        <v>12863.208397999999</v>
      </c>
      <c r="C1665" s="6">
        <f t="shared" si="574"/>
        <v>10000</v>
      </c>
      <c r="D1665" s="6">
        <f t="shared" si="568"/>
        <v>12863.208397999999</v>
      </c>
      <c r="E1665" s="48">
        <f t="shared" si="575"/>
        <v>3479.94</v>
      </c>
      <c r="F1665" s="10">
        <f t="shared" si="576"/>
        <v>3482.72</v>
      </c>
      <c r="G1665" s="18">
        <f t="shared" si="586"/>
        <v>41066</v>
      </c>
      <c r="H1665" s="2">
        <f t="shared" si="585"/>
        <v>7.9886434823572827E-4</v>
      </c>
      <c r="I1665" s="1">
        <f t="shared" si="577"/>
        <v>11</v>
      </c>
      <c r="J1665" s="49">
        <f t="shared" si="583"/>
        <v>30</v>
      </c>
      <c r="K1665" s="7">
        <f t="shared" si="569"/>
        <v>1.00029284</v>
      </c>
      <c r="L1665" s="7">
        <f t="shared" si="578"/>
        <v>1.2585892400000001</v>
      </c>
      <c r="M1665" s="7">
        <f t="shared" si="579"/>
        <v>1.2589577999999999</v>
      </c>
      <c r="N1665" s="6">
        <f t="shared" si="570"/>
        <v>12589.578</v>
      </c>
      <c r="O1665" s="45">
        <v>0</v>
      </c>
      <c r="P1665" s="6">
        <v>0</v>
      </c>
      <c r="Q1665" s="6">
        <v>0</v>
      </c>
      <c r="R1665" s="2">
        <f t="shared" si="580"/>
        <v>5.0000000000000001E-3</v>
      </c>
      <c r="S1665" s="45">
        <f t="shared" si="581"/>
        <v>1552</v>
      </c>
      <c r="T1665" s="8">
        <f t="shared" si="571"/>
        <v>1.0217346759999999</v>
      </c>
      <c r="U1665" s="6">
        <f t="shared" si="572"/>
        <v>273.63039800000001</v>
      </c>
      <c r="V1665" s="3" t="str">
        <f t="shared" si="588"/>
        <v>A=</v>
      </c>
      <c r="W1665" s="9">
        <f t="shared" si="588"/>
        <v>43286</v>
      </c>
    </row>
    <row r="1666" spans="1:23" x14ac:dyDescent="0.2">
      <c r="A1666" s="102">
        <f t="shared" si="573"/>
        <v>41077</v>
      </c>
      <c r="B1666" s="6">
        <f t="shared" si="567"/>
        <v>12863.728902000001</v>
      </c>
      <c r="C1666" s="6">
        <f t="shared" si="574"/>
        <v>10000</v>
      </c>
      <c r="D1666" s="6">
        <f t="shared" si="568"/>
        <v>12863.728902000001</v>
      </c>
      <c r="E1666" s="48">
        <f t="shared" si="575"/>
        <v>3479.94</v>
      </c>
      <c r="F1666" s="10">
        <f t="shared" si="576"/>
        <v>3482.72</v>
      </c>
      <c r="G1666" s="18">
        <f t="shared" si="586"/>
        <v>41066</v>
      </c>
      <c r="H1666" s="2">
        <f t="shared" si="585"/>
        <v>7.9886434823572827E-4</v>
      </c>
      <c r="I1666" s="1">
        <f t="shared" si="577"/>
        <v>12</v>
      </c>
      <c r="J1666" s="49">
        <f t="shared" si="583"/>
        <v>30</v>
      </c>
      <c r="K1666" s="7">
        <f t="shared" si="569"/>
        <v>1.00031946</v>
      </c>
      <c r="L1666" s="7">
        <f t="shared" si="578"/>
        <v>1.2585892400000001</v>
      </c>
      <c r="M1666" s="7">
        <f t="shared" si="579"/>
        <v>1.2589912999999999</v>
      </c>
      <c r="N1666" s="6">
        <f t="shared" si="570"/>
        <v>12589.913</v>
      </c>
      <c r="O1666" s="45">
        <v>0</v>
      </c>
      <c r="P1666" s="6">
        <v>0</v>
      </c>
      <c r="Q1666" s="6">
        <v>0</v>
      </c>
      <c r="R1666" s="2">
        <f t="shared" si="580"/>
        <v>5.0000000000000001E-3</v>
      </c>
      <c r="S1666" s="45">
        <f t="shared" si="581"/>
        <v>1553</v>
      </c>
      <c r="T1666" s="8">
        <f t="shared" si="571"/>
        <v>1.0217488320000001</v>
      </c>
      <c r="U1666" s="6">
        <f t="shared" si="572"/>
        <v>273.81590199999999</v>
      </c>
      <c r="V1666" s="3" t="str">
        <f t="shared" si="588"/>
        <v>A=</v>
      </c>
      <c r="W1666" s="9">
        <f t="shared" si="588"/>
        <v>43286</v>
      </c>
    </row>
    <row r="1667" spans="1:23" x14ac:dyDescent="0.2">
      <c r="A1667" s="102">
        <f t="shared" si="573"/>
        <v>41078</v>
      </c>
      <c r="B1667" s="6">
        <f t="shared" si="567"/>
        <v>12864.249607</v>
      </c>
      <c r="C1667" s="6">
        <f t="shared" si="574"/>
        <v>10000</v>
      </c>
      <c r="D1667" s="6">
        <f t="shared" si="568"/>
        <v>12864.249607</v>
      </c>
      <c r="E1667" s="48">
        <f t="shared" si="575"/>
        <v>3479.94</v>
      </c>
      <c r="F1667" s="10">
        <f t="shared" si="576"/>
        <v>3482.72</v>
      </c>
      <c r="G1667" s="18">
        <f t="shared" si="586"/>
        <v>41066</v>
      </c>
      <c r="H1667" s="2">
        <f t="shared" si="585"/>
        <v>7.9886434823572827E-4</v>
      </c>
      <c r="I1667" s="1">
        <f t="shared" si="577"/>
        <v>13</v>
      </c>
      <c r="J1667" s="49">
        <f t="shared" si="583"/>
        <v>30</v>
      </c>
      <c r="K1667" s="7">
        <f t="shared" si="569"/>
        <v>1.0003460900000001</v>
      </c>
      <c r="L1667" s="7">
        <f t="shared" si="578"/>
        <v>1.2585892400000001</v>
      </c>
      <c r="M1667" s="7">
        <f t="shared" si="579"/>
        <v>1.25902482</v>
      </c>
      <c r="N1667" s="6">
        <f t="shared" si="570"/>
        <v>12590.2482</v>
      </c>
      <c r="O1667" s="45">
        <v>0</v>
      </c>
      <c r="P1667" s="6">
        <v>0</v>
      </c>
      <c r="Q1667" s="6">
        <v>0</v>
      </c>
      <c r="R1667" s="2">
        <f t="shared" si="580"/>
        <v>5.0000000000000001E-3</v>
      </c>
      <c r="S1667" s="45">
        <f t="shared" si="581"/>
        <v>1554</v>
      </c>
      <c r="T1667" s="8">
        <f t="shared" si="571"/>
        <v>1.021762987</v>
      </c>
      <c r="U1667" s="6">
        <f t="shared" si="572"/>
        <v>274.00140699999997</v>
      </c>
      <c r="V1667" s="3" t="str">
        <f t="shared" si="588"/>
        <v>A=</v>
      </c>
      <c r="W1667" s="9">
        <f t="shared" si="588"/>
        <v>43286</v>
      </c>
    </row>
    <row r="1668" spans="1:23" x14ac:dyDescent="0.2">
      <c r="A1668" s="102">
        <f t="shared" si="573"/>
        <v>41079</v>
      </c>
      <c r="B1668" s="6">
        <f t="shared" si="567"/>
        <v>12864.770334999999</v>
      </c>
      <c r="C1668" s="6">
        <f t="shared" si="574"/>
        <v>10000</v>
      </c>
      <c r="D1668" s="6">
        <f t="shared" si="568"/>
        <v>12864.770334999999</v>
      </c>
      <c r="E1668" s="48">
        <f t="shared" si="575"/>
        <v>3479.94</v>
      </c>
      <c r="F1668" s="10">
        <f t="shared" si="576"/>
        <v>3482.72</v>
      </c>
      <c r="G1668" s="18">
        <f t="shared" si="586"/>
        <v>41066</v>
      </c>
      <c r="H1668" s="2">
        <f t="shared" si="585"/>
        <v>7.9886434823572827E-4</v>
      </c>
      <c r="I1668" s="1">
        <f t="shared" si="577"/>
        <v>14</v>
      </c>
      <c r="J1668" s="49">
        <f t="shared" si="583"/>
        <v>30</v>
      </c>
      <c r="K1668" s="7">
        <f t="shared" si="569"/>
        <v>1.0003727200000001</v>
      </c>
      <c r="L1668" s="7">
        <f t="shared" si="578"/>
        <v>1.2585892400000001</v>
      </c>
      <c r="M1668" s="7">
        <f t="shared" si="579"/>
        <v>1.2590583399999999</v>
      </c>
      <c r="N1668" s="6">
        <f t="shared" si="570"/>
        <v>12590.5834</v>
      </c>
      <c r="O1668" s="45">
        <v>0</v>
      </c>
      <c r="P1668" s="6">
        <v>0</v>
      </c>
      <c r="Q1668" s="6">
        <v>0</v>
      </c>
      <c r="R1668" s="2">
        <f t="shared" si="580"/>
        <v>5.0000000000000001E-3</v>
      </c>
      <c r="S1668" s="45">
        <f t="shared" si="581"/>
        <v>1555</v>
      </c>
      <c r="T1668" s="8">
        <f t="shared" si="571"/>
        <v>1.021777143</v>
      </c>
      <c r="U1668" s="6">
        <f t="shared" si="572"/>
        <v>274.18693500000001</v>
      </c>
      <c r="V1668" s="3" t="str">
        <f t="shared" si="588"/>
        <v>A=</v>
      </c>
      <c r="W1668" s="9">
        <f t="shared" si="588"/>
        <v>43286</v>
      </c>
    </row>
    <row r="1669" spans="1:23" x14ac:dyDescent="0.2">
      <c r="A1669" s="102">
        <f t="shared" si="573"/>
        <v>41080</v>
      </c>
      <c r="B1669" s="6">
        <f t="shared" si="567"/>
        <v>12865.290969</v>
      </c>
      <c r="C1669" s="6">
        <f t="shared" si="574"/>
        <v>10000</v>
      </c>
      <c r="D1669" s="6">
        <f t="shared" si="568"/>
        <v>12865.290969</v>
      </c>
      <c r="E1669" s="48">
        <f t="shared" si="575"/>
        <v>3479.94</v>
      </c>
      <c r="F1669" s="10">
        <f t="shared" si="576"/>
        <v>3482.72</v>
      </c>
      <c r="G1669" s="18">
        <f t="shared" si="586"/>
        <v>41066</v>
      </c>
      <c r="H1669" s="2">
        <f t="shared" si="585"/>
        <v>7.9886434823572827E-4</v>
      </c>
      <c r="I1669" s="1">
        <f t="shared" si="577"/>
        <v>15</v>
      </c>
      <c r="J1669" s="49">
        <f t="shared" si="583"/>
        <v>30</v>
      </c>
      <c r="K1669" s="7">
        <f t="shared" si="569"/>
        <v>1.0003993499999999</v>
      </c>
      <c r="L1669" s="7">
        <f t="shared" si="578"/>
        <v>1.2585892400000001</v>
      </c>
      <c r="M1669" s="7">
        <f t="shared" si="579"/>
        <v>1.2590918499999999</v>
      </c>
      <c r="N1669" s="6">
        <f t="shared" si="570"/>
        <v>12590.9185</v>
      </c>
      <c r="O1669" s="45">
        <v>0</v>
      </c>
      <c r="P1669" s="6">
        <v>0</v>
      </c>
      <c r="Q1669" s="6">
        <v>0</v>
      </c>
      <c r="R1669" s="2">
        <f t="shared" si="580"/>
        <v>5.0000000000000001E-3</v>
      </c>
      <c r="S1669" s="45">
        <f t="shared" si="581"/>
        <v>1556</v>
      </c>
      <c r="T1669" s="8">
        <f t="shared" si="571"/>
        <v>1.021791299</v>
      </c>
      <c r="U1669" s="6">
        <f t="shared" si="572"/>
        <v>274.37246900000002</v>
      </c>
      <c r="V1669" s="3" t="str">
        <f t="shared" si="588"/>
        <v>A=</v>
      </c>
      <c r="W1669" s="9">
        <f t="shared" si="588"/>
        <v>43286</v>
      </c>
    </row>
    <row r="1670" spans="1:23" x14ac:dyDescent="0.2">
      <c r="A1670" s="102">
        <f t="shared" si="573"/>
        <v>41081</v>
      </c>
      <c r="B1670" s="6">
        <f t="shared" si="567"/>
        <v>12865.811727999999</v>
      </c>
      <c r="C1670" s="6">
        <f t="shared" si="574"/>
        <v>10000</v>
      </c>
      <c r="D1670" s="6">
        <f t="shared" si="568"/>
        <v>12865.811727999999</v>
      </c>
      <c r="E1670" s="48">
        <f t="shared" si="575"/>
        <v>3479.94</v>
      </c>
      <c r="F1670" s="10">
        <f t="shared" si="576"/>
        <v>3482.72</v>
      </c>
      <c r="G1670" s="18">
        <f t="shared" si="586"/>
        <v>41066</v>
      </c>
      <c r="H1670" s="2">
        <f t="shared" si="585"/>
        <v>7.9886434823572827E-4</v>
      </c>
      <c r="I1670" s="1">
        <f t="shared" si="577"/>
        <v>16</v>
      </c>
      <c r="J1670" s="49">
        <f t="shared" si="583"/>
        <v>30</v>
      </c>
      <c r="K1670" s="7">
        <f t="shared" si="569"/>
        <v>1.0004259799999999</v>
      </c>
      <c r="L1670" s="7">
        <f t="shared" si="578"/>
        <v>1.2585892400000001</v>
      </c>
      <c r="M1670" s="7">
        <f t="shared" si="579"/>
        <v>1.25912537</v>
      </c>
      <c r="N1670" s="6">
        <f t="shared" si="570"/>
        <v>12591.253699999999</v>
      </c>
      <c r="O1670" s="45">
        <v>0</v>
      </c>
      <c r="P1670" s="6">
        <v>0</v>
      </c>
      <c r="Q1670" s="6">
        <v>0</v>
      </c>
      <c r="R1670" s="2">
        <f t="shared" si="580"/>
        <v>5.0000000000000001E-3</v>
      </c>
      <c r="S1670" s="45">
        <f t="shared" si="581"/>
        <v>1557</v>
      </c>
      <c r="T1670" s="8">
        <f t="shared" si="571"/>
        <v>1.0218054560000001</v>
      </c>
      <c r="U1670" s="6">
        <f t="shared" si="572"/>
        <v>274.55802799999998</v>
      </c>
      <c r="V1670" s="3" t="str">
        <f t="shared" si="588"/>
        <v>A=</v>
      </c>
      <c r="W1670" s="9">
        <f t="shared" si="588"/>
        <v>43286</v>
      </c>
    </row>
    <row r="1671" spans="1:23" x14ac:dyDescent="0.2">
      <c r="A1671" s="102">
        <f t="shared" si="573"/>
        <v>41082</v>
      </c>
      <c r="B1671" s="6">
        <f t="shared" si="567"/>
        <v>12866.332484</v>
      </c>
      <c r="C1671" s="6">
        <f t="shared" si="574"/>
        <v>10000</v>
      </c>
      <c r="D1671" s="6">
        <f t="shared" si="568"/>
        <v>12866.332484</v>
      </c>
      <c r="E1671" s="48">
        <f t="shared" si="575"/>
        <v>3479.94</v>
      </c>
      <c r="F1671" s="10">
        <f t="shared" si="576"/>
        <v>3482.72</v>
      </c>
      <c r="G1671" s="18">
        <f t="shared" si="586"/>
        <v>41066</v>
      </c>
      <c r="H1671" s="2">
        <f t="shared" si="585"/>
        <v>7.9886434823572827E-4</v>
      </c>
      <c r="I1671" s="1">
        <f t="shared" si="577"/>
        <v>17</v>
      </c>
      <c r="J1671" s="49">
        <f t="shared" si="583"/>
        <v>30</v>
      </c>
      <c r="K1671" s="7">
        <f t="shared" si="569"/>
        <v>1.00045261</v>
      </c>
      <c r="L1671" s="7">
        <f t="shared" si="578"/>
        <v>1.2585892400000001</v>
      </c>
      <c r="M1671" s="7">
        <f t="shared" si="579"/>
        <v>1.2591588899999999</v>
      </c>
      <c r="N1671" s="6">
        <f t="shared" si="570"/>
        <v>12591.588900000001</v>
      </c>
      <c r="O1671" s="45">
        <v>0</v>
      </c>
      <c r="P1671" s="6">
        <v>0</v>
      </c>
      <c r="Q1671" s="6">
        <v>0</v>
      </c>
      <c r="R1671" s="2">
        <f t="shared" si="580"/>
        <v>5.0000000000000001E-3</v>
      </c>
      <c r="S1671" s="45">
        <f t="shared" si="581"/>
        <v>1558</v>
      </c>
      <c r="T1671" s="8">
        <f t="shared" si="571"/>
        <v>1.021819612</v>
      </c>
      <c r="U1671" s="6">
        <f t="shared" si="572"/>
        <v>274.743584</v>
      </c>
      <c r="V1671" s="3" t="str">
        <f t="shared" si="588"/>
        <v>A=</v>
      </c>
      <c r="W1671" s="9">
        <f t="shared" si="588"/>
        <v>43286</v>
      </c>
    </row>
    <row r="1672" spans="1:23" x14ac:dyDescent="0.2">
      <c r="A1672" s="102">
        <f t="shared" si="573"/>
        <v>41083</v>
      </c>
      <c r="B1672" s="6">
        <f t="shared" si="567"/>
        <v>12866.853159</v>
      </c>
      <c r="C1672" s="6">
        <f t="shared" si="574"/>
        <v>10000</v>
      </c>
      <c r="D1672" s="6">
        <f t="shared" si="568"/>
        <v>12866.853159</v>
      </c>
      <c r="E1672" s="48">
        <f t="shared" si="575"/>
        <v>3479.94</v>
      </c>
      <c r="F1672" s="10">
        <f t="shared" si="576"/>
        <v>3482.72</v>
      </c>
      <c r="G1672" s="18">
        <f t="shared" si="586"/>
        <v>41066</v>
      </c>
      <c r="H1672" s="2">
        <f t="shared" si="585"/>
        <v>7.9886434823572827E-4</v>
      </c>
      <c r="I1672" s="1">
        <f t="shared" si="577"/>
        <v>18</v>
      </c>
      <c r="J1672" s="49">
        <f t="shared" si="583"/>
        <v>30</v>
      </c>
      <c r="K1672" s="7">
        <f t="shared" si="569"/>
        <v>1.00047924</v>
      </c>
      <c r="L1672" s="7">
        <f t="shared" si="578"/>
        <v>1.2585892400000001</v>
      </c>
      <c r="M1672" s="7">
        <f t="shared" si="579"/>
        <v>1.2591924000000001</v>
      </c>
      <c r="N1672" s="6">
        <f t="shared" si="570"/>
        <v>12591.924000000001</v>
      </c>
      <c r="O1672" s="45">
        <v>0</v>
      </c>
      <c r="P1672" s="6">
        <v>0</v>
      </c>
      <c r="Q1672" s="6">
        <v>0</v>
      </c>
      <c r="R1672" s="2">
        <f t="shared" si="580"/>
        <v>5.0000000000000001E-3</v>
      </c>
      <c r="S1672" s="45">
        <f t="shared" si="581"/>
        <v>1559</v>
      </c>
      <c r="T1672" s="8">
        <f t="shared" si="571"/>
        <v>1.0218337689999999</v>
      </c>
      <c r="U1672" s="6">
        <f t="shared" si="572"/>
        <v>274.92915900000003</v>
      </c>
      <c r="V1672" s="3" t="str">
        <f t="shared" si="588"/>
        <v>A=</v>
      </c>
      <c r="W1672" s="9">
        <f t="shared" si="588"/>
        <v>43286</v>
      </c>
    </row>
    <row r="1673" spans="1:23" x14ac:dyDescent="0.2">
      <c r="A1673" s="102">
        <f t="shared" si="573"/>
        <v>41084</v>
      </c>
      <c r="B1673" s="6">
        <f t="shared" si="567"/>
        <v>12867.373947</v>
      </c>
      <c r="C1673" s="6">
        <f t="shared" si="574"/>
        <v>10000</v>
      </c>
      <c r="D1673" s="6">
        <f t="shared" si="568"/>
        <v>12867.373947</v>
      </c>
      <c r="E1673" s="48">
        <f t="shared" si="575"/>
        <v>3479.94</v>
      </c>
      <c r="F1673" s="10">
        <f t="shared" si="576"/>
        <v>3482.72</v>
      </c>
      <c r="G1673" s="18">
        <f t="shared" si="586"/>
        <v>41066</v>
      </c>
      <c r="H1673" s="2">
        <f t="shared" si="585"/>
        <v>7.9886434823572827E-4</v>
      </c>
      <c r="I1673" s="1">
        <f t="shared" si="577"/>
        <v>19</v>
      </c>
      <c r="J1673" s="49">
        <f t="shared" si="583"/>
        <v>30</v>
      </c>
      <c r="K1673" s="7">
        <f t="shared" si="569"/>
        <v>1.00050587</v>
      </c>
      <c r="L1673" s="7">
        <f t="shared" si="578"/>
        <v>1.2585892400000001</v>
      </c>
      <c r="M1673" s="7">
        <f t="shared" si="579"/>
        <v>1.25922592</v>
      </c>
      <c r="N1673" s="6">
        <f t="shared" si="570"/>
        <v>12592.2592</v>
      </c>
      <c r="O1673" s="45">
        <v>0</v>
      </c>
      <c r="P1673" s="6">
        <v>0</v>
      </c>
      <c r="Q1673" s="6">
        <v>0</v>
      </c>
      <c r="R1673" s="2">
        <f t="shared" si="580"/>
        <v>5.0000000000000001E-3</v>
      </c>
      <c r="S1673" s="45">
        <f t="shared" si="581"/>
        <v>1560</v>
      </c>
      <c r="T1673" s="8">
        <f t="shared" si="571"/>
        <v>1.021847926</v>
      </c>
      <c r="U1673" s="6">
        <f t="shared" si="572"/>
        <v>275.11474700000002</v>
      </c>
      <c r="V1673" s="3" t="str">
        <f t="shared" si="588"/>
        <v>A=</v>
      </c>
      <c r="W1673" s="9">
        <f t="shared" si="588"/>
        <v>43286</v>
      </c>
    </row>
    <row r="1674" spans="1:23" x14ac:dyDescent="0.2">
      <c r="A1674" s="102">
        <f t="shared" si="573"/>
        <v>41085</v>
      </c>
      <c r="B1674" s="6">
        <f t="shared" ref="B1674:B1737" si="589">(N1674+U1674)</f>
        <v>12867.894641000001</v>
      </c>
      <c r="C1674" s="6">
        <f t="shared" si="574"/>
        <v>10000</v>
      </c>
      <c r="D1674" s="6">
        <f t="shared" ref="D1674:D1737" si="590">(N1674+U1674)</f>
        <v>12867.894641000001</v>
      </c>
      <c r="E1674" s="48">
        <f t="shared" si="575"/>
        <v>3479.94</v>
      </c>
      <c r="F1674" s="10">
        <f t="shared" si="576"/>
        <v>3482.72</v>
      </c>
      <c r="G1674" s="18">
        <f t="shared" si="586"/>
        <v>41066</v>
      </c>
      <c r="H1674" s="2">
        <f t="shared" si="585"/>
        <v>7.9886434823572827E-4</v>
      </c>
      <c r="I1674" s="1">
        <f t="shared" si="577"/>
        <v>20</v>
      </c>
      <c r="J1674" s="49">
        <f t="shared" si="583"/>
        <v>30</v>
      </c>
      <c r="K1674" s="7">
        <f t="shared" ref="K1674:K1737" si="591">TRUNC(((F1674/E1674)^(I1674/J1674)),8)</f>
        <v>1.0005325</v>
      </c>
      <c r="L1674" s="7">
        <f t="shared" si="578"/>
        <v>1.2585892400000001</v>
      </c>
      <c r="M1674" s="7">
        <f t="shared" si="579"/>
        <v>1.25925943</v>
      </c>
      <c r="N1674" s="6">
        <f t="shared" ref="N1674:N1737" si="592">TRUNC(C1674*M1674,6)</f>
        <v>12592.594300000001</v>
      </c>
      <c r="O1674" s="45">
        <v>0</v>
      </c>
      <c r="P1674" s="6">
        <v>0</v>
      </c>
      <c r="Q1674" s="6">
        <v>0</v>
      </c>
      <c r="R1674" s="2">
        <f t="shared" si="580"/>
        <v>5.0000000000000001E-3</v>
      </c>
      <c r="S1674" s="45">
        <f t="shared" si="581"/>
        <v>1561</v>
      </c>
      <c r="T1674" s="8">
        <f t="shared" ref="T1674:T1737" si="593">ROUND((1+R1674)^(S1674/360),9)</f>
        <v>1.021862083</v>
      </c>
      <c r="U1674" s="6">
        <f t="shared" ref="U1674:U1737" si="594">TRUNC((N1674*(T1674-1)),6)</f>
        <v>275.300341</v>
      </c>
      <c r="V1674" s="3" t="str">
        <f t="shared" si="588"/>
        <v>A=</v>
      </c>
      <c r="W1674" s="9">
        <f t="shared" si="588"/>
        <v>43286</v>
      </c>
    </row>
    <row r="1675" spans="1:23" x14ac:dyDescent="0.2">
      <c r="A1675" s="102">
        <f t="shared" ref="A1675:A1738" si="595">(A1674+1)</f>
        <v>41086</v>
      </c>
      <c r="B1675" s="6">
        <f t="shared" si="589"/>
        <v>12868.415448</v>
      </c>
      <c r="C1675" s="6">
        <f t="shared" ref="C1675:C1738" si="596">C1674</f>
        <v>10000</v>
      </c>
      <c r="D1675" s="6">
        <f t="shared" si="590"/>
        <v>12868.415448</v>
      </c>
      <c r="E1675" s="48">
        <f t="shared" ref="E1675:E1738" si="597">IF(F1675&lt;&gt;F1674,F1674,E1674)</f>
        <v>3479.94</v>
      </c>
      <c r="F1675" s="10">
        <f t="shared" ref="F1675:F1738" si="598">IF(DAY(A1675)=F$9+1,VLOOKUP(A1675,$AB$10:$AC$174,2),F1674)</f>
        <v>3482.72</v>
      </c>
      <c r="G1675" s="18">
        <f t="shared" si="586"/>
        <v>41066</v>
      </c>
      <c r="H1675" s="2">
        <f t="shared" si="585"/>
        <v>7.9886434823572827E-4</v>
      </c>
      <c r="I1675" s="1">
        <f t="shared" ref="I1675:I1738" si="599">IF(OR(A1675&lt;A$9,A1675=A$9),0,IF(DAY(A1675)=F$9+1,1,I1674+1))</f>
        <v>21</v>
      </c>
      <c r="J1675" s="49">
        <f t="shared" si="583"/>
        <v>30</v>
      </c>
      <c r="K1675" s="7">
        <f t="shared" si="591"/>
        <v>1.0005591300000001</v>
      </c>
      <c r="L1675" s="7">
        <f t="shared" ref="L1675:L1738" si="600">IF(DAY(A1675)=F$9+1,M1674,L1674)</f>
        <v>1.2585892400000001</v>
      </c>
      <c r="M1675" s="7">
        <f t="shared" ref="M1675:M1738" si="601">TRUNC(TRUNC((K1675*L1675),16),8)</f>
        <v>1.2592929500000001</v>
      </c>
      <c r="N1675" s="6">
        <f t="shared" si="592"/>
        <v>12592.9295</v>
      </c>
      <c r="O1675" s="45">
        <v>0</v>
      </c>
      <c r="P1675" s="6">
        <v>0</v>
      </c>
      <c r="Q1675" s="6">
        <v>0</v>
      </c>
      <c r="R1675" s="2">
        <f t="shared" ref="R1675:R1738" si="602">(R1674)</f>
        <v>5.0000000000000001E-3</v>
      </c>
      <c r="S1675" s="45">
        <f t="shared" ref="S1675:S1738" si="603">IF(OR(A1675&lt;A$9,A1675=A$9),0,IF(O1674&gt;0,1,(S1674+1)))</f>
        <v>1562</v>
      </c>
      <c r="T1675" s="8">
        <f t="shared" si="593"/>
        <v>1.0218762400000001</v>
      </c>
      <c r="U1675" s="6">
        <f t="shared" si="594"/>
        <v>275.48594800000001</v>
      </c>
      <c r="V1675" s="3" t="str">
        <f t="shared" ref="V1675:W1690" si="604">V1674</f>
        <v>A=</v>
      </c>
      <c r="W1675" s="9">
        <f t="shared" si="604"/>
        <v>43286</v>
      </c>
    </row>
    <row r="1676" spans="1:23" x14ac:dyDescent="0.2">
      <c r="A1676" s="102">
        <f t="shared" si="595"/>
        <v>41087</v>
      </c>
      <c r="B1676" s="6">
        <f t="shared" si="589"/>
        <v>12868.936365000001</v>
      </c>
      <c r="C1676" s="6">
        <f t="shared" si="596"/>
        <v>10000</v>
      </c>
      <c r="D1676" s="6">
        <f t="shared" si="590"/>
        <v>12868.936365000001</v>
      </c>
      <c r="E1676" s="48">
        <f t="shared" si="597"/>
        <v>3479.94</v>
      </c>
      <c r="F1676" s="10">
        <f t="shared" si="598"/>
        <v>3482.72</v>
      </c>
      <c r="G1676" s="18">
        <f t="shared" si="586"/>
        <v>41066</v>
      </c>
      <c r="H1676" s="2">
        <f t="shared" si="585"/>
        <v>7.9886434823572827E-4</v>
      </c>
      <c r="I1676" s="1">
        <f t="shared" si="599"/>
        <v>22</v>
      </c>
      <c r="J1676" s="49">
        <f t="shared" ref="J1676:J1739" si="605">IF(DAY(A1676)=F$9+1,DAY(EOMONTH(A1676,0)), IF(DAY(A1676)&lt;&gt;$F$9+1,J1675))</f>
        <v>30</v>
      </c>
      <c r="K1676" s="7">
        <f t="shared" si="591"/>
        <v>1.00058577</v>
      </c>
      <c r="L1676" s="7">
        <f t="shared" si="600"/>
        <v>1.2585892400000001</v>
      </c>
      <c r="M1676" s="7">
        <f t="shared" si="601"/>
        <v>1.2593264799999999</v>
      </c>
      <c r="N1676" s="6">
        <f t="shared" si="592"/>
        <v>12593.264800000001</v>
      </c>
      <c r="O1676" s="45">
        <v>0</v>
      </c>
      <c r="P1676" s="6">
        <v>0</v>
      </c>
      <c r="Q1676" s="6">
        <v>0</v>
      </c>
      <c r="R1676" s="2">
        <f t="shared" si="602"/>
        <v>5.0000000000000001E-3</v>
      </c>
      <c r="S1676" s="45">
        <f t="shared" si="603"/>
        <v>1563</v>
      </c>
      <c r="T1676" s="8">
        <f t="shared" si="593"/>
        <v>1.021890397</v>
      </c>
      <c r="U1676" s="6">
        <f t="shared" si="594"/>
        <v>275.67156499999999</v>
      </c>
      <c r="V1676" s="3" t="str">
        <f t="shared" si="604"/>
        <v>A=</v>
      </c>
      <c r="W1676" s="9">
        <f t="shared" si="604"/>
        <v>43286</v>
      </c>
    </row>
    <row r="1677" spans="1:23" x14ac:dyDescent="0.2">
      <c r="A1677" s="102">
        <f t="shared" si="595"/>
        <v>41088</v>
      </c>
      <c r="B1677" s="6">
        <f t="shared" si="589"/>
        <v>12869.457203</v>
      </c>
      <c r="C1677" s="6">
        <f t="shared" si="596"/>
        <v>10000</v>
      </c>
      <c r="D1677" s="6">
        <f t="shared" si="590"/>
        <v>12869.457203</v>
      </c>
      <c r="E1677" s="48">
        <f t="shared" si="597"/>
        <v>3479.94</v>
      </c>
      <c r="F1677" s="10">
        <f t="shared" si="598"/>
        <v>3482.72</v>
      </c>
      <c r="G1677" s="18">
        <f t="shared" si="586"/>
        <v>41066</v>
      </c>
      <c r="H1677" s="2">
        <f t="shared" si="585"/>
        <v>7.9886434823572827E-4</v>
      </c>
      <c r="I1677" s="1">
        <f t="shared" si="599"/>
        <v>23</v>
      </c>
      <c r="J1677" s="49">
        <f t="shared" si="605"/>
        <v>30</v>
      </c>
      <c r="K1677" s="7">
        <f t="shared" si="591"/>
        <v>1.0006124000000001</v>
      </c>
      <c r="L1677" s="7">
        <f t="shared" si="600"/>
        <v>1.2585892400000001</v>
      </c>
      <c r="M1677" s="7">
        <f t="shared" si="601"/>
        <v>1.25936</v>
      </c>
      <c r="N1677" s="6">
        <f t="shared" si="592"/>
        <v>12593.6</v>
      </c>
      <c r="O1677" s="45">
        <v>0</v>
      </c>
      <c r="P1677" s="6">
        <v>0</v>
      </c>
      <c r="Q1677" s="6">
        <v>0</v>
      </c>
      <c r="R1677" s="2">
        <f t="shared" si="602"/>
        <v>5.0000000000000001E-3</v>
      </c>
      <c r="S1677" s="45">
        <f t="shared" si="603"/>
        <v>1564</v>
      </c>
      <c r="T1677" s="8">
        <f t="shared" si="593"/>
        <v>1.0219045550000001</v>
      </c>
      <c r="U1677" s="6">
        <f t="shared" si="594"/>
        <v>275.85720300000003</v>
      </c>
      <c r="V1677" s="3" t="str">
        <f t="shared" si="604"/>
        <v>A=</v>
      </c>
      <c r="W1677" s="9">
        <f t="shared" si="604"/>
        <v>43286</v>
      </c>
    </row>
    <row r="1678" spans="1:23" x14ac:dyDescent="0.2">
      <c r="A1678" s="102">
        <f t="shared" si="595"/>
        <v>41089</v>
      </c>
      <c r="B1678" s="6">
        <f t="shared" si="589"/>
        <v>12869.978051</v>
      </c>
      <c r="C1678" s="6">
        <f t="shared" si="596"/>
        <v>10000</v>
      </c>
      <c r="D1678" s="6">
        <f t="shared" si="590"/>
        <v>12869.978051</v>
      </c>
      <c r="E1678" s="48">
        <f t="shared" si="597"/>
        <v>3479.94</v>
      </c>
      <c r="F1678" s="10">
        <f t="shared" si="598"/>
        <v>3482.72</v>
      </c>
      <c r="G1678" s="18">
        <f t="shared" si="586"/>
        <v>41066</v>
      </c>
      <c r="H1678" s="2">
        <f t="shared" si="585"/>
        <v>7.9886434823572827E-4</v>
      </c>
      <c r="I1678" s="1">
        <f t="shared" si="599"/>
        <v>24</v>
      </c>
      <c r="J1678" s="49">
        <f t="shared" si="605"/>
        <v>30</v>
      </c>
      <c r="K1678" s="7">
        <f t="shared" si="591"/>
        <v>1.00063904</v>
      </c>
      <c r="L1678" s="7">
        <f t="shared" si="600"/>
        <v>1.2585892400000001</v>
      </c>
      <c r="M1678" s="7">
        <f t="shared" si="601"/>
        <v>1.2593935199999999</v>
      </c>
      <c r="N1678" s="6">
        <f t="shared" si="592"/>
        <v>12593.9352</v>
      </c>
      <c r="O1678" s="45">
        <v>0</v>
      </c>
      <c r="P1678" s="6">
        <v>0</v>
      </c>
      <c r="Q1678" s="6">
        <v>0</v>
      </c>
      <c r="R1678" s="2">
        <f t="shared" si="602"/>
        <v>5.0000000000000001E-3</v>
      </c>
      <c r="S1678" s="45">
        <f t="shared" si="603"/>
        <v>1565</v>
      </c>
      <c r="T1678" s="8">
        <f t="shared" si="593"/>
        <v>1.021918713</v>
      </c>
      <c r="U1678" s="6">
        <f t="shared" si="594"/>
        <v>276.04285099999998</v>
      </c>
      <c r="V1678" s="3" t="str">
        <f t="shared" si="604"/>
        <v>A=</v>
      </c>
      <c r="W1678" s="9">
        <f t="shared" si="604"/>
        <v>43286</v>
      </c>
    </row>
    <row r="1679" spans="1:23" x14ac:dyDescent="0.2">
      <c r="A1679" s="102">
        <f t="shared" si="595"/>
        <v>41090</v>
      </c>
      <c r="B1679" s="6">
        <f t="shared" si="589"/>
        <v>12870.498908</v>
      </c>
      <c r="C1679" s="6">
        <f t="shared" si="596"/>
        <v>10000</v>
      </c>
      <c r="D1679" s="6">
        <f t="shared" si="590"/>
        <v>12870.498908</v>
      </c>
      <c r="E1679" s="48">
        <f t="shared" si="597"/>
        <v>3479.94</v>
      </c>
      <c r="F1679" s="10">
        <f t="shared" si="598"/>
        <v>3482.72</v>
      </c>
      <c r="G1679" s="18">
        <f t="shared" si="586"/>
        <v>41066</v>
      </c>
      <c r="H1679" s="2">
        <f t="shared" si="585"/>
        <v>7.9886434823572827E-4</v>
      </c>
      <c r="I1679" s="1">
        <f t="shared" si="599"/>
        <v>25</v>
      </c>
      <c r="J1679" s="49">
        <f t="shared" si="605"/>
        <v>30</v>
      </c>
      <c r="K1679" s="7">
        <f t="shared" si="591"/>
        <v>1.0006656700000001</v>
      </c>
      <c r="L1679" s="7">
        <f t="shared" si="600"/>
        <v>1.2585892400000001</v>
      </c>
      <c r="M1679" s="7">
        <f t="shared" si="601"/>
        <v>1.2594270400000001</v>
      </c>
      <c r="N1679" s="6">
        <f t="shared" si="592"/>
        <v>12594.270399999999</v>
      </c>
      <c r="O1679" s="45">
        <v>0</v>
      </c>
      <c r="P1679" s="6">
        <v>0</v>
      </c>
      <c r="Q1679" s="6">
        <v>0</v>
      </c>
      <c r="R1679" s="2">
        <f t="shared" si="602"/>
        <v>5.0000000000000001E-3</v>
      </c>
      <c r="S1679" s="45">
        <f t="shared" si="603"/>
        <v>1566</v>
      </c>
      <c r="T1679" s="8">
        <f t="shared" si="593"/>
        <v>1.021932871</v>
      </c>
      <c r="U1679" s="6">
        <f t="shared" si="594"/>
        <v>276.22850799999998</v>
      </c>
      <c r="V1679" s="3" t="str">
        <f t="shared" si="604"/>
        <v>A=</v>
      </c>
      <c r="W1679" s="9">
        <f t="shared" si="604"/>
        <v>43286</v>
      </c>
    </row>
    <row r="1680" spans="1:23" x14ac:dyDescent="0.2">
      <c r="A1680" s="102">
        <f t="shared" si="595"/>
        <v>41091</v>
      </c>
      <c r="B1680" s="6">
        <f t="shared" si="589"/>
        <v>12871.019876</v>
      </c>
      <c r="C1680" s="6">
        <f t="shared" si="596"/>
        <v>10000</v>
      </c>
      <c r="D1680" s="6">
        <f t="shared" si="590"/>
        <v>12871.019876</v>
      </c>
      <c r="E1680" s="48">
        <f t="shared" si="597"/>
        <v>3479.94</v>
      </c>
      <c r="F1680" s="10">
        <f t="shared" si="598"/>
        <v>3482.72</v>
      </c>
      <c r="G1680" s="18">
        <f t="shared" si="586"/>
        <v>41066</v>
      </c>
      <c r="H1680" s="2">
        <f t="shared" si="585"/>
        <v>7.9886434823572827E-4</v>
      </c>
      <c r="I1680" s="1">
        <f t="shared" si="599"/>
        <v>26</v>
      </c>
      <c r="J1680" s="49">
        <f t="shared" si="605"/>
        <v>30</v>
      </c>
      <c r="K1680" s="7">
        <f t="shared" si="591"/>
        <v>1.00069231</v>
      </c>
      <c r="L1680" s="7">
        <f t="shared" si="600"/>
        <v>1.2585892400000001</v>
      </c>
      <c r="M1680" s="7">
        <f t="shared" si="601"/>
        <v>1.2594605699999999</v>
      </c>
      <c r="N1680" s="6">
        <f t="shared" si="592"/>
        <v>12594.6057</v>
      </c>
      <c r="O1680" s="45">
        <v>0</v>
      </c>
      <c r="P1680" s="6">
        <v>0</v>
      </c>
      <c r="Q1680" s="6">
        <v>0</v>
      </c>
      <c r="R1680" s="2">
        <f t="shared" si="602"/>
        <v>5.0000000000000001E-3</v>
      </c>
      <c r="S1680" s="45">
        <f t="shared" si="603"/>
        <v>1567</v>
      </c>
      <c r="T1680" s="8">
        <f t="shared" si="593"/>
        <v>1.0219470289999999</v>
      </c>
      <c r="U1680" s="6">
        <f t="shared" si="594"/>
        <v>276.414176</v>
      </c>
      <c r="V1680" s="3" t="str">
        <f t="shared" si="604"/>
        <v>A=</v>
      </c>
      <c r="W1680" s="9">
        <f t="shared" si="604"/>
        <v>43286</v>
      </c>
    </row>
    <row r="1681" spans="1:23" x14ac:dyDescent="0.2">
      <c r="A1681" s="102">
        <f t="shared" si="595"/>
        <v>41092</v>
      </c>
      <c r="B1681" s="6">
        <f t="shared" si="589"/>
        <v>12871.540763999999</v>
      </c>
      <c r="C1681" s="6">
        <f t="shared" si="596"/>
        <v>10000</v>
      </c>
      <c r="D1681" s="6">
        <f t="shared" si="590"/>
        <v>12871.540763999999</v>
      </c>
      <c r="E1681" s="48">
        <f t="shared" si="597"/>
        <v>3479.94</v>
      </c>
      <c r="F1681" s="10">
        <f t="shared" si="598"/>
        <v>3482.72</v>
      </c>
      <c r="G1681" s="18">
        <f t="shared" si="586"/>
        <v>41066</v>
      </c>
      <c r="H1681" s="2">
        <f t="shared" si="585"/>
        <v>7.9886434823572827E-4</v>
      </c>
      <c r="I1681" s="1">
        <f t="shared" si="599"/>
        <v>27</v>
      </c>
      <c r="J1681" s="49">
        <f t="shared" si="605"/>
        <v>30</v>
      </c>
      <c r="K1681" s="7">
        <f t="shared" si="591"/>
        <v>1.0007189400000001</v>
      </c>
      <c r="L1681" s="7">
        <f t="shared" si="600"/>
        <v>1.2585892400000001</v>
      </c>
      <c r="M1681" s="7">
        <f t="shared" si="601"/>
        <v>1.25949409</v>
      </c>
      <c r="N1681" s="6">
        <f t="shared" si="592"/>
        <v>12594.9409</v>
      </c>
      <c r="O1681" s="45">
        <v>0</v>
      </c>
      <c r="P1681" s="6">
        <v>0</v>
      </c>
      <c r="Q1681" s="6">
        <v>0</v>
      </c>
      <c r="R1681" s="2">
        <f t="shared" si="602"/>
        <v>5.0000000000000001E-3</v>
      </c>
      <c r="S1681" s="45">
        <f t="shared" si="603"/>
        <v>1568</v>
      </c>
      <c r="T1681" s="8">
        <f t="shared" si="593"/>
        <v>1.0219611879999999</v>
      </c>
      <c r="U1681" s="6">
        <f t="shared" si="594"/>
        <v>276.59986400000003</v>
      </c>
      <c r="V1681" s="3" t="str">
        <f t="shared" si="604"/>
        <v>A=</v>
      </c>
      <c r="W1681" s="9">
        <f t="shared" si="604"/>
        <v>43286</v>
      </c>
    </row>
    <row r="1682" spans="1:23" x14ac:dyDescent="0.2">
      <c r="A1682" s="102">
        <f t="shared" si="595"/>
        <v>41093</v>
      </c>
      <c r="B1682" s="6">
        <f t="shared" si="589"/>
        <v>12872.06165</v>
      </c>
      <c r="C1682" s="6">
        <f t="shared" si="596"/>
        <v>10000</v>
      </c>
      <c r="D1682" s="6">
        <f t="shared" si="590"/>
        <v>12872.06165</v>
      </c>
      <c r="E1682" s="48">
        <f t="shared" si="597"/>
        <v>3479.94</v>
      </c>
      <c r="F1682" s="10">
        <f t="shared" si="598"/>
        <v>3482.72</v>
      </c>
      <c r="G1682" s="18">
        <f t="shared" si="586"/>
        <v>41066</v>
      </c>
      <c r="H1682" s="2">
        <f t="shared" si="585"/>
        <v>7.9886434823572827E-4</v>
      </c>
      <c r="I1682" s="1">
        <f t="shared" si="599"/>
        <v>28</v>
      </c>
      <c r="J1682" s="49">
        <f t="shared" si="605"/>
        <v>30</v>
      </c>
      <c r="K1682" s="7">
        <f t="shared" si="591"/>
        <v>1.00074558</v>
      </c>
      <c r="L1682" s="7">
        <f t="shared" si="600"/>
        <v>1.2585892400000001</v>
      </c>
      <c r="M1682" s="7">
        <f t="shared" si="601"/>
        <v>1.2595276099999999</v>
      </c>
      <c r="N1682" s="6">
        <f t="shared" si="592"/>
        <v>12595.276099999999</v>
      </c>
      <c r="O1682" s="45">
        <v>0</v>
      </c>
      <c r="P1682" s="6">
        <v>0</v>
      </c>
      <c r="Q1682" s="6">
        <v>0</v>
      </c>
      <c r="R1682" s="2">
        <f t="shared" si="602"/>
        <v>5.0000000000000001E-3</v>
      </c>
      <c r="S1682" s="45">
        <f t="shared" si="603"/>
        <v>1569</v>
      </c>
      <c r="T1682" s="8">
        <f t="shared" si="593"/>
        <v>1.0219753460000001</v>
      </c>
      <c r="U1682" s="6">
        <f t="shared" si="594"/>
        <v>276.78555</v>
      </c>
      <c r="V1682" s="3" t="str">
        <f t="shared" si="604"/>
        <v>A=</v>
      </c>
      <c r="W1682" s="9">
        <f t="shared" si="604"/>
        <v>43286</v>
      </c>
    </row>
    <row r="1683" spans="1:23" x14ac:dyDescent="0.2">
      <c r="A1683" s="102">
        <f t="shared" si="595"/>
        <v>41094</v>
      </c>
      <c r="B1683" s="6">
        <f t="shared" si="589"/>
        <v>12872.582659</v>
      </c>
      <c r="C1683" s="6">
        <f t="shared" si="596"/>
        <v>10000</v>
      </c>
      <c r="D1683" s="6">
        <f t="shared" si="590"/>
        <v>12872.582659</v>
      </c>
      <c r="E1683" s="48">
        <f t="shared" si="597"/>
        <v>3479.94</v>
      </c>
      <c r="F1683" s="10">
        <f t="shared" si="598"/>
        <v>3482.72</v>
      </c>
      <c r="G1683" s="18">
        <f t="shared" si="586"/>
        <v>41066</v>
      </c>
      <c r="H1683" s="2">
        <f t="shared" si="585"/>
        <v>7.9886434823572827E-4</v>
      </c>
      <c r="I1683" s="1">
        <f t="shared" si="599"/>
        <v>29</v>
      </c>
      <c r="J1683" s="49">
        <f t="shared" si="605"/>
        <v>30</v>
      </c>
      <c r="K1683" s="7">
        <f t="shared" si="591"/>
        <v>1.00077222</v>
      </c>
      <c r="L1683" s="7">
        <f t="shared" si="600"/>
        <v>1.2585892400000001</v>
      </c>
      <c r="M1683" s="7">
        <f t="shared" si="601"/>
        <v>1.25956114</v>
      </c>
      <c r="N1683" s="6">
        <f t="shared" si="592"/>
        <v>12595.6114</v>
      </c>
      <c r="O1683" s="45">
        <v>0</v>
      </c>
      <c r="P1683" s="6">
        <v>0</v>
      </c>
      <c r="Q1683" s="6">
        <v>0</v>
      </c>
      <c r="R1683" s="2">
        <f t="shared" si="602"/>
        <v>5.0000000000000001E-3</v>
      </c>
      <c r="S1683" s="45">
        <f t="shared" si="603"/>
        <v>1570</v>
      </c>
      <c r="T1683" s="8">
        <f t="shared" si="593"/>
        <v>1.0219895050000001</v>
      </c>
      <c r="U1683" s="6">
        <f t="shared" si="594"/>
        <v>276.97125899999998</v>
      </c>
      <c r="V1683" s="3" t="str">
        <f t="shared" si="604"/>
        <v>A=</v>
      </c>
      <c r="W1683" s="9">
        <f t="shared" si="604"/>
        <v>43286</v>
      </c>
    </row>
    <row r="1684" spans="1:23" x14ac:dyDescent="0.2">
      <c r="A1684" s="102">
        <f t="shared" si="595"/>
        <v>41095</v>
      </c>
      <c r="B1684" s="6">
        <f t="shared" si="589"/>
        <v>12873.103677999999</v>
      </c>
      <c r="C1684" s="6">
        <f t="shared" si="596"/>
        <v>10000</v>
      </c>
      <c r="D1684" s="6">
        <f t="shared" si="590"/>
        <v>12873.103677999999</v>
      </c>
      <c r="E1684" s="48">
        <f t="shared" si="597"/>
        <v>3479.94</v>
      </c>
      <c r="F1684" s="10">
        <f t="shared" si="598"/>
        <v>3482.72</v>
      </c>
      <c r="G1684" s="18">
        <f t="shared" si="586"/>
        <v>41066</v>
      </c>
      <c r="H1684" s="2">
        <f t="shared" si="585"/>
        <v>7.9886434823572827E-4</v>
      </c>
      <c r="I1684" s="1">
        <f t="shared" si="599"/>
        <v>30</v>
      </c>
      <c r="J1684" s="49">
        <f t="shared" si="605"/>
        <v>30</v>
      </c>
      <c r="K1684" s="7">
        <f t="shared" si="591"/>
        <v>1.00079886</v>
      </c>
      <c r="L1684" s="7">
        <f t="shared" si="600"/>
        <v>1.2585892400000001</v>
      </c>
      <c r="M1684" s="7">
        <f t="shared" si="601"/>
        <v>1.25959467</v>
      </c>
      <c r="N1684" s="6">
        <f t="shared" si="592"/>
        <v>12595.9467</v>
      </c>
      <c r="O1684" s="45">
        <v>0</v>
      </c>
      <c r="P1684" s="6">
        <v>0</v>
      </c>
      <c r="Q1684" s="6">
        <v>0</v>
      </c>
      <c r="R1684" s="2">
        <f t="shared" si="602"/>
        <v>5.0000000000000001E-3</v>
      </c>
      <c r="S1684" s="45">
        <f t="shared" si="603"/>
        <v>1571</v>
      </c>
      <c r="T1684" s="8">
        <f t="shared" si="593"/>
        <v>1.0220036640000001</v>
      </c>
      <c r="U1684" s="6">
        <f t="shared" si="594"/>
        <v>277.15697799999998</v>
      </c>
      <c r="V1684" s="3" t="str">
        <f t="shared" si="604"/>
        <v>A=</v>
      </c>
      <c r="W1684" s="9">
        <f t="shared" si="604"/>
        <v>43286</v>
      </c>
    </row>
    <row r="1685" spans="1:23" x14ac:dyDescent="0.2">
      <c r="A1685" s="102">
        <f t="shared" si="595"/>
        <v>41096</v>
      </c>
      <c r="B1685" s="6">
        <f t="shared" si="589"/>
        <v>12875.064423999998</v>
      </c>
      <c r="C1685" s="6">
        <f t="shared" si="596"/>
        <v>10000</v>
      </c>
      <c r="D1685" s="6">
        <f t="shared" si="590"/>
        <v>12875.064423999998</v>
      </c>
      <c r="E1685" s="48">
        <f t="shared" si="597"/>
        <v>3482.72</v>
      </c>
      <c r="F1685" s="10">
        <f t="shared" si="598"/>
        <v>3497.7</v>
      </c>
      <c r="G1685" s="18">
        <f t="shared" si="586"/>
        <v>41096</v>
      </c>
      <c r="H1685" s="2">
        <f t="shared" si="585"/>
        <v>4.3012358156842012E-3</v>
      </c>
      <c r="I1685" s="1">
        <f t="shared" si="599"/>
        <v>1</v>
      </c>
      <c r="J1685" s="49">
        <f t="shared" si="605"/>
        <v>31</v>
      </c>
      <c r="K1685" s="7">
        <f t="shared" si="591"/>
        <v>1.0001384600000001</v>
      </c>
      <c r="L1685" s="7">
        <f t="shared" si="600"/>
        <v>1.25959467</v>
      </c>
      <c r="M1685" s="7">
        <f t="shared" si="601"/>
        <v>1.2597690699999999</v>
      </c>
      <c r="N1685" s="6">
        <f t="shared" si="592"/>
        <v>12597.690699999999</v>
      </c>
      <c r="O1685" s="45">
        <v>0</v>
      </c>
      <c r="P1685" s="6">
        <v>0</v>
      </c>
      <c r="Q1685" s="6">
        <v>0</v>
      </c>
      <c r="R1685" s="2">
        <f t="shared" si="602"/>
        <v>5.0000000000000001E-3</v>
      </c>
      <c r="S1685" s="45">
        <f t="shared" si="603"/>
        <v>1572</v>
      </c>
      <c r="T1685" s="8">
        <f t="shared" si="593"/>
        <v>1.0220178230000001</v>
      </c>
      <c r="U1685" s="6">
        <f t="shared" si="594"/>
        <v>277.37372399999998</v>
      </c>
      <c r="V1685" s="3" t="str">
        <f t="shared" si="604"/>
        <v>A=</v>
      </c>
      <c r="W1685" s="9">
        <f t="shared" si="604"/>
        <v>43286</v>
      </c>
    </row>
    <row r="1686" spans="1:23" x14ac:dyDescent="0.2">
      <c r="A1686" s="102">
        <f t="shared" si="595"/>
        <v>41097</v>
      </c>
      <c r="B1686" s="6">
        <f t="shared" si="589"/>
        <v>12877.025537</v>
      </c>
      <c r="C1686" s="6">
        <f t="shared" si="596"/>
        <v>10000</v>
      </c>
      <c r="D1686" s="6">
        <f t="shared" si="590"/>
        <v>12877.025537</v>
      </c>
      <c r="E1686" s="48">
        <f t="shared" si="597"/>
        <v>3482.72</v>
      </c>
      <c r="F1686" s="10">
        <f t="shared" si="598"/>
        <v>3497.7</v>
      </c>
      <c r="G1686" s="18">
        <f t="shared" si="586"/>
        <v>41096</v>
      </c>
      <c r="H1686" s="2">
        <f t="shared" si="585"/>
        <v>4.3012358156842012E-3</v>
      </c>
      <c r="I1686" s="1">
        <f t="shared" si="599"/>
        <v>2</v>
      </c>
      <c r="J1686" s="49">
        <f t="shared" si="605"/>
        <v>31</v>
      </c>
      <c r="K1686" s="7">
        <f t="shared" si="591"/>
        <v>1.00027694</v>
      </c>
      <c r="L1686" s="7">
        <f t="shared" si="600"/>
        <v>1.25959467</v>
      </c>
      <c r="M1686" s="7">
        <f t="shared" si="601"/>
        <v>1.2599435000000001</v>
      </c>
      <c r="N1686" s="6">
        <f t="shared" si="592"/>
        <v>12599.434999999999</v>
      </c>
      <c r="O1686" s="45">
        <v>0</v>
      </c>
      <c r="P1686" s="6">
        <v>0</v>
      </c>
      <c r="Q1686" s="6">
        <v>0</v>
      </c>
      <c r="R1686" s="2">
        <f t="shared" si="602"/>
        <v>5.0000000000000001E-3</v>
      </c>
      <c r="S1686" s="45">
        <f t="shared" si="603"/>
        <v>1573</v>
      </c>
      <c r="T1686" s="8">
        <f t="shared" si="593"/>
        <v>1.022031983</v>
      </c>
      <c r="U1686" s="6">
        <f t="shared" si="594"/>
        <v>277.59053699999998</v>
      </c>
      <c r="V1686" s="3" t="str">
        <f t="shared" si="604"/>
        <v>A=</v>
      </c>
      <c r="W1686" s="9">
        <f t="shared" si="604"/>
        <v>43286</v>
      </c>
    </row>
    <row r="1687" spans="1:23" x14ac:dyDescent="0.2">
      <c r="A1687" s="102">
        <f t="shared" si="595"/>
        <v>41098</v>
      </c>
      <c r="B1687" s="6">
        <f t="shared" si="589"/>
        <v>12878.986892000001</v>
      </c>
      <c r="C1687" s="6">
        <f t="shared" si="596"/>
        <v>10000</v>
      </c>
      <c r="D1687" s="6">
        <f t="shared" si="590"/>
        <v>12878.986892000001</v>
      </c>
      <c r="E1687" s="48">
        <f t="shared" si="597"/>
        <v>3482.72</v>
      </c>
      <c r="F1687" s="10">
        <f t="shared" si="598"/>
        <v>3497.7</v>
      </c>
      <c r="G1687" s="18">
        <f t="shared" si="586"/>
        <v>41096</v>
      </c>
      <c r="H1687" s="2">
        <f t="shared" si="585"/>
        <v>4.3012358156842012E-3</v>
      </c>
      <c r="I1687" s="1">
        <f t="shared" si="599"/>
        <v>3</v>
      </c>
      <c r="J1687" s="49">
        <f t="shared" si="605"/>
        <v>31</v>
      </c>
      <c r="K1687" s="7">
        <f t="shared" si="591"/>
        <v>1.00041544</v>
      </c>
      <c r="L1687" s="7">
        <f t="shared" si="600"/>
        <v>1.25959467</v>
      </c>
      <c r="M1687" s="7">
        <f t="shared" si="601"/>
        <v>1.2601179499999999</v>
      </c>
      <c r="N1687" s="6">
        <f t="shared" si="592"/>
        <v>12601.1795</v>
      </c>
      <c r="O1687" s="45">
        <v>0</v>
      </c>
      <c r="P1687" s="6">
        <v>0</v>
      </c>
      <c r="Q1687" s="6">
        <v>0</v>
      </c>
      <c r="R1687" s="2">
        <f t="shared" si="602"/>
        <v>5.0000000000000001E-3</v>
      </c>
      <c r="S1687" s="45">
        <f t="shared" si="603"/>
        <v>1574</v>
      </c>
      <c r="T1687" s="8">
        <f t="shared" si="593"/>
        <v>1.022046142</v>
      </c>
      <c r="U1687" s="6">
        <f t="shared" si="594"/>
        <v>277.80739199999999</v>
      </c>
      <c r="V1687" s="3" t="str">
        <f t="shared" si="604"/>
        <v>A=</v>
      </c>
      <c r="W1687" s="9">
        <f t="shared" si="604"/>
        <v>43286</v>
      </c>
    </row>
    <row r="1688" spans="1:23" x14ac:dyDescent="0.2">
      <c r="A1688" s="102">
        <f t="shared" si="595"/>
        <v>41099</v>
      </c>
      <c r="B1688" s="6">
        <f t="shared" si="589"/>
        <v>12880.948616000001</v>
      </c>
      <c r="C1688" s="6">
        <f t="shared" si="596"/>
        <v>10000</v>
      </c>
      <c r="D1688" s="6">
        <f t="shared" si="590"/>
        <v>12880.948616000001</v>
      </c>
      <c r="E1688" s="48">
        <f t="shared" si="597"/>
        <v>3482.72</v>
      </c>
      <c r="F1688" s="10">
        <f t="shared" si="598"/>
        <v>3497.7</v>
      </c>
      <c r="G1688" s="18">
        <f t="shared" si="586"/>
        <v>41096</v>
      </c>
      <c r="H1688" s="2">
        <f t="shared" si="585"/>
        <v>4.3012358156842012E-3</v>
      </c>
      <c r="I1688" s="1">
        <f t="shared" si="599"/>
        <v>4</v>
      </c>
      <c r="J1688" s="49">
        <f t="shared" si="605"/>
        <v>31</v>
      </c>
      <c r="K1688" s="7">
        <f t="shared" si="591"/>
        <v>1.00055396</v>
      </c>
      <c r="L1688" s="7">
        <f t="shared" si="600"/>
        <v>1.25959467</v>
      </c>
      <c r="M1688" s="7">
        <f t="shared" si="601"/>
        <v>1.26029243</v>
      </c>
      <c r="N1688" s="6">
        <f t="shared" si="592"/>
        <v>12602.924300000001</v>
      </c>
      <c r="O1688" s="45">
        <v>0</v>
      </c>
      <c r="P1688" s="6">
        <v>0</v>
      </c>
      <c r="Q1688" s="6">
        <v>0</v>
      </c>
      <c r="R1688" s="2">
        <f t="shared" si="602"/>
        <v>5.0000000000000001E-3</v>
      </c>
      <c r="S1688" s="45">
        <f t="shared" si="603"/>
        <v>1575</v>
      </c>
      <c r="T1688" s="8">
        <f t="shared" si="593"/>
        <v>1.0220603020000001</v>
      </c>
      <c r="U1688" s="6">
        <f t="shared" si="594"/>
        <v>278.024316</v>
      </c>
      <c r="V1688" s="3" t="str">
        <f t="shared" si="604"/>
        <v>A=</v>
      </c>
      <c r="W1688" s="9">
        <f t="shared" si="604"/>
        <v>43286</v>
      </c>
    </row>
    <row r="1689" spans="1:23" x14ac:dyDescent="0.2">
      <c r="A1689" s="102">
        <f t="shared" si="595"/>
        <v>41100</v>
      </c>
      <c r="B1689" s="6">
        <f t="shared" si="589"/>
        <v>12882.910491000001</v>
      </c>
      <c r="C1689" s="6">
        <f t="shared" si="596"/>
        <v>10000</v>
      </c>
      <c r="D1689" s="6">
        <f t="shared" si="590"/>
        <v>12882.910491000001</v>
      </c>
      <c r="E1689" s="48">
        <f t="shared" si="597"/>
        <v>3482.72</v>
      </c>
      <c r="F1689" s="10">
        <f t="shared" si="598"/>
        <v>3497.7</v>
      </c>
      <c r="G1689" s="18">
        <f t="shared" si="586"/>
        <v>41096</v>
      </c>
      <c r="H1689" s="2">
        <f t="shared" si="585"/>
        <v>4.3012358156842012E-3</v>
      </c>
      <c r="I1689" s="1">
        <f t="shared" si="599"/>
        <v>5</v>
      </c>
      <c r="J1689" s="49">
        <f t="shared" si="605"/>
        <v>31</v>
      </c>
      <c r="K1689" s="7">
        <f t="shared" si="591"/>
        <v>1.00069249</v>
      </c>
      <c r="L1689" s="7">
        <f t="shared" si="600"/>
        <v>1.25959467</v>
      </c>
      <c r="M1689" s="7">
        <f t="shared" si="601"/>
        <v>1.26046692</v>
      </c>
      <c r="N1689" s="6">
        <f t="shared" si="592"/>
        <v>12604.6692</v>
      </c>
      <c r="O1689" s="45">
        <v>0</v>
      </c>
      <c r="P1689" s="6">
        <v>0</v>
      </c>
      <c r="Q1689" s="6">
        <v>0</v>
      </c>
      <c r="R1689" s="2">
        <f t="shared" si="602"/>
        <v>5.0000000000000001E-3</v>
      </c>
      <c r="S1689" s="45">
        <f t="shared" si="603"/>
        <v>1576</v>
      </c>
      <c r="T1689" s="8">
        <f t="shared" si="593"/>
        <v>1.022074462</v>
      </c>
      <c r="U1689" s="6">
        <f t="shared" si="594"/>
        <v>278.24129099999999</v>
      </c>
      <c r="V1689" s="3" t="str">
        <f t="shared" si="604"/>
        <v>A=</v>
      </c>
      <c r="W1689" s="9">
        <f t="shared" si="604"/>
        <v>43286</v>
      </c>
    </row>
    <row r="1690" spans="1:23" x14ac:dyDescent="0.2">
      <c r="A1690" s="102">
        <f t="shared" si="595"/>
        <v>41101</v>
      </c>
      <c r="B1690" s="6">
        <f t="shared" si="589"/>
        <v>12884.872824</v>
      </c>
      <c r="C1690" s="6">
        <f t="shared" si="596"/>
        <v>10000</v>
      </c>
      <c r="D1690" s="6">
        <f t="shared" si="590"/>
        <v>12884.872824</v>
      </c>
      <c r="E1690" s="48">
        <f t="shared" si="597"/>
        <v>3482.72</v>
      </c>
      <c r="F1690" s="10">
        <f t="shared" si="598"/>
        <v>3497.7</v>
      </c>
      <c r="G1690" s="18">
        <f t="shared" si="586"/>
        <v>41096</v>
      </c>
      <c r="H1690" s="2">
        <f t="shared" si="585"/>
        <v>4.3012358156842012E-3</v>
      </c>
      <c r="I1690" s="1">
        <f t="shared" si="599"/>
        <v>6</v>
      </c>
      <c r="J1690" s="49">
        <f t="shared" si="605"/>
        <v>31</v>
      </c>
      <c r="K1690" s="7">
        <f t="shared" si="591"/>
        <v>1.0008310499999999</v>
      </c>
      <c r="L1690" s="7">
        <f t="shared" si="600"/>
        <v>1.25959467</v>
      </c>
      <c r="M1690" s="7">
        <f t="shared" si="601"/>
        <v>1.2606414500000001</v>
      </c>
      <c r="N1690" s="6">
        <f t="shared" si="592"/>
        <v>12606.414500000001</v>
      </c>
      <c r="O1690" s="45">
        <v>0</v>
      </c>
      <c r="P1690" s="6">
        <v>0</v>
      </c>
      <c r="Q1690" s="6">
        <v>0</v>
      </c>
      <c r="R1690" s="2">
        <f t="shared" si="602"/>
        <v>5.0000000000000001E-3</v>
      </c>
      <c r="S1690" s="45">
        <f t="shared" si="603"/>
        <v>1577</v>
      </c>
      <c r="T1690" s="8">
        <f t="shared" si="593"/>
        <v>1.0220886220000001</v>
      </c>
      <c r="U1690" s="6">
        <f t="shared" si="594"/>
        <v>278.458324</v>
      </c>
      <c r="V1690" s="3" t="str">
        <f t="shared" si="604"/>
        <v>A=</v>
      </c>
      <c r="W1690" s="9">
        <f t="shared" si="604"/>
        <v>43286</v>
      </c>
    </row>
    <row r="1691" spans="1:23" x14ac:dyDescent="0.2">
      <c r="A1691" s="102">
        <f t="shared" si="595"/>
        <v>41102</v>
      </c>
      <c r="B1691" s="6">
        <f t="shared" si="589"/>
        <v>12886.835525999999</v>
      </c>
      <c r="C1691" s="6">
        <f t="shared" si="596"/>
        <v>10000</v>
      </c>
      <c r="D1691" s="6">
        <f t="shared" si="590"/>
        <v>12886.835525999999</v>
      </c>
      <c r="E1691" s="48">
        <f t="shared" si="597"/>
        <v>3482.72</v>
      </c>
      <c r="F1691" s="10">
        <f t="shared" si="598"/>
        <v>3497.7</v>
      </c>
      <c r="G1691" s="18">
        <f t="shared" si="586"/>
        <v>41096</v>
      </c>
      <c r="H1691" s="2">
        <f t="shared" si="585"/>
        <v>4.3012358156842012E-3</v>
      </c>
      <c r="I1691" s="1">
        <f t="shared" si="599"/>
        <v>7</v>
      </c>
      <c r="J1691" s="49">
        <f t="shared" si="605"/>
        <v>31</v>
      </c>
      <c r="K1691" s="7">
        <f t="shared" si="591"/>
        <v>1.0009696299999999</v>
      </c>
      <c r="L1691" s="7">
        <f t="shared" si="600"/>
        <v>1.25959467</v>
      </c>
      <c r="M1691" s="7">
        <f t="shared" si="601"/>
        <v>1.2608160100000001</v>
      </c>
      <c r="N1691" s="6">
        <f t="shared" si="592"/>
        <v>12608.160099999999</v>
      </c>
      <c r="O1691" s="45">
        <v>0</v>
      </c>
      <c r="P1691" s="6">
        <v>0</v>
      </c>
      <c r="Q1691" s="6">
        <v>0</v>
      </c>
      <c r="R1691" s="2">
        <f t="shared" si="602"/>
        <v>5.0000000000000001E-3</v>
      </c>
      <c r="S1691" s="45">
        <f t="shared" si="603"/>
        <v>1578</v>
      </c>
      <c r="T1691" s="8">
        <f t="shared" si="593"/>
        <v>1.022102783</v>
      </c>
      <c r="U1691" s="6">
        <f t="shared" si="594"/>
        <v>278.67542600000002</v>
      </c>
      <c r="V1691" s="3" t="str">
        <f t="shared" ref="V1691:W1706" si="606">V1690</f>
        <v>A=</v>
      </c>
      <c r="W1691" s="9">
        <f t="shared" si="606"/>
        <v>43286</v>
      </c>
    </row>
    <row r="1692" spans="1:23" x14ac:dyDescent="0.2">
      <c r="A1692" s="102">
        <f t="shared" si="595"/>
        <v>41103</v>
      </c>
      <c r="B1692" s="6">
        <f t="shared" si="589"/>
        <v>12888.798264999999</v>
      </c>
      <c r="C1692" s="6">
        <f t="shared" si="596"/>
        <v>10000</v>
      </c>
      <c r="D1692" s="6">
        <f t="shared" si="590"/>
        <v>12888.798264999999</v>
      </c>
      <c r="E1692" s="48">
        <f t="shared" si="597"/>
        <v>3482.72</v>
      </c>
      <c r="F1692" s="10">
        <f t="shared" si="598"/>
        <v>3497.7</v>
      </c>
      <c r="G1692" s="18">
        <f t="shared" si="586"/>
        <v>41096</v>
      </c>
      <c r="H1692" s="2">
        <f t="shared" si="585"/>
        <v>4.3012358156842012E-3</v>
      </c>
      <c r="I1692" s="1">
        <f t="shared" si="599"/>
        <v>8</v>
      </c>
      <c r="J1692" s="49">
        <f t="shared" si="605"/>
        <v>31</v>
      </c>
      <c r="K1692" s="7">
        <f t="shared" si="591"/>
        <v>1.0011082200000001</v>
      </c>
      <c r="L1692" s="7">
        <f t="shared" si="600"/>
        <v>1.25959467</v>
      </c>
      <c r="M1692" s="7">
        <f t="shared" si="601"/>
        <v>1.2609905699999999</v>
      </c>
      <c r="N1692" s="6">
        <f t="shared" si="592"/>
        <v>12609.905699999999</v>
      </c>
      <c r="O1692" s="45">
        <v>0</v>
      </c>
      <c r="P1692" s="6">
        <v>0</v>
      </c>
      <c r="Q1692" s="6">
        <v>0</v>
      </c>
      <c r="R1692" s="2">
        <f t="shared" si="602"/>
        <v>5.0000000000000001E-3</v>
      </c>
      <c r="S1692" s="45">
        <f t="shared" si="603"/>
        <v>1579</v>
      </c>
      <c r="T1692" s="8">
        <f t="shared" si="593"/>
        <v>1.0221169429999999</v>
      </c>
      <c r="U1692" s="6">
        <f t="shared" si="594"/>
        <v>278.89256499999999</v>
      </c>
      <c r="V1692" s="3" t="str">
        <f t="shared" si="606"/>
        <v>A=</v>
      </c>
      <c r="W1692" s="9">
        <f t="shared" si="606"/>
        <v>43286</v>
      </c>
    </row>
    <row r="1693" spans="1:23" x14ac:dyDescent="0.2">
      <c r="A1693" s="102">
        <f t="shared" si="595"/>
        <v>41104</v>
      </c>
      <c r="B1693" s="6">
        <f t="shared" si="589"/>
        <v>12890.761576999999</v>
      </c>
      <c r="C1693" s="6">
        <f t="shared" si="596"/>
        <v>10000</v>
      </c>
      <c r="D1693" s="6">
        <f t="shared" si="590"/>
        <v>12890.761576999999</v>
      </c>
      <c r="E1693" s="48">
        <f t="shared" si="597"/>
        <v>3482.72</v>
      </c>
      <c r="F1693" s="10">
        <f t="shared" si="598"/>
        <v>3497.7</v>
      </c>
      <c r="G1693" s="18">
        <f t="shared" si="586"/>
        <v>41096</v>
      </c>
      <c r="H1693" s="2">
        <f t="shared" si="585"/>
        <v>4.3012358156842012E-3</v>
      </c>
      <c r="I1693" s="1">
        <f t="shared" si="599"/>
        <v>9</v>
      </c>
      <c r="J1693" s="49">
        <f t="shared" si="605"/>
        <v>31</v>
      </c>
      <c r="K1693" s="7">
        <f t="shared" si="591"/>
        <v>1.0012468400000001</v>
      </c>
      <c r="L1693" s="7">
        <f t="shared" si="600"/>
        <v>1.25959467</v>
      </c>
      <c r="M1693" s="7">
        <f t="shared" si="601"/>
        <v>1.2611651800000001</v>
      </c>
      <c r="N1693" s="6">
        <f t="shared" si="592"/>
        <v>12611.6518</v>
      </c>
      <c r="O1693" s="45">
        <v>0</v>
      </c>
      <c r="P1693" s="6">
        <v>0</v>
      </c>
      <c r="Q1693" s="6">
        <v>0</v>
      </c>
      <c r="R1693" s="2">
        <f t="shared" si="602"/>
        <v>5.0000000000000001E-3</v>
      </c>
      <c r="S1693" s="45">
        <f t="shared" si="603"/>
        <v>1580</v>
      </c>
      <c r="T1693" s="8">
        <f t="shared" si="593"/>
        <v>1.0221311040000001</v>
      </c>
      <c r="U1693" s="6">
        <f t="shared" si="594"/>
        <v>279.10977700000001</v>
      </c>
      <c r="V1693" s="3" t="str">
        <f t="shared" si="606"/>
        <v>A=</v>
      </c>
      <c r="W1693" s="9">
        <f t="shared" si="606"/>
        <v>43286</v>
      </c>
    </row>
    <row r="1694" spans="1:23" x14ac:dyDescent="0.2">
      <c r="A1694" s="102">
        <f t="shared" si="595"/>
        <v>41105</v>
      </c>
      <c r="B1694" s="6">
        <f t="shared" si="589"/>
        <v>12892.725041</v>
      </c>
      <c r="C1694" s="6">
        <f t="shared" si="596"/>
        <v>10000</v>
      </c>
      <c r="D1694" s="6">
        <f t="shared" si="590"/>
        <v>12892.725041</v>
      </c>
      <c r="E1694" s="48">
        <f t="shared" si="597"/>
        <v>3482.72</v>
      </c>
      <c r="F1694" s="10">
        <f t="shared" si="598"/>
        <v>3497.7</v>
      </c>
      <c r="G1694" s="18">
        <f t="shared" si="586"/>
        <v>41096</v>
      </c>
      <c r="H1694" s="2">
        <f t="shared" si="585"/>
        <v>4.3012358156842012E-3</v>
      </c>
      <c r="I1694" s="1">
        <f t="shared" si="599"/>
        <v>10</v>
      </c>
      <c r="J1694" s="49">
        <f t="shared" si="605"/>
        <v>31</v>
      </c>
      <c r="K1694" s="7">
        <f t="shared" si="591"/>
        <v>1.00138547</v>
      </c>
      <c r="L1694" s="7">
        <f t="shared" si="600"/>
        <v>1.25959467</v>
      </c>
      <c r="M1694" s="7">
        <f t="shared" si="601"/>
        <v>1.2613398</v>
      </c>
      <c r="N1694" s="6">
        <f t="shared" si="592"/>
        <v>12613.397999999999</v>
      </c>
      <c r="O1694" s="45">
        <v>0</v>
      </c>
      <c r="P1694" s="6">
        <v>0</v>
      </c>
      <c r="Q1694" s="6">
        <v>0</v>
      </c>
      <c r="R1694" s="2">
        <f t="shared" si="602"/>
        <v>5.0000000000000001E-3</v>
      </c>
      <c r="S1694" s="45">
        <f t="shared" si="603"/>
        <v>1581</v>
      </c>
      <c r="T1694" s="8">
        <f t="shared" si="593"/>
        <v>1.022145265</v>
      </c>
      <c r="U1694" s="6">
        <f t="shared" si="594"/>
        <v>279.32704100000001</v>
      </c>
      <c r="V1694" s="3" t="str">
        <f t="shared" si="606"/>
        <v>A=</v>
      </c>
      <c r="W1694" s="9">
        <f t="shared" si="606"/>
        <v>43286</v>
      </c>
    </row>
    <row r="1695" spans="1:23" x14ac:dyDescent="0.2">
      <c r="A1695" s="102">
        <f t="shared" si="595"/>
        <v>41106</v>
      </c>
      <c r="B1695" s="6">
        <f t="shared" si="589"/>
        <v>12894.688861000001</v>
      </c>
      <c r="C1695" s="6">
        <f t="shared" si="596"/>
        <v>10000</v>
      </c>
      <c r="D1695" s="6">
        <f t="shared" si="590"/>
        <v>12894.688861000001</v>
      </c>
      <c r="E1695" s="48">
        <f t="shared" si="597"/>
        <v>3482.72</v>
      </c>
      <c r="F1695" s="10">
        <f t="shared" si="598"/>
        <v>3497.7</v>
      </c>
      <c r="G1695" s="18">
        <f t="shared" si="586"/>
        <v>41096</v>
      </c>
      <c r="H1695" s="2">
        <f t="shared" ref="H1695:H1758" si="607">(F1695/E1695)-1</f>
        <v>4.3012358156842012E-3</v>
      </c>
      <c r="I1695" s="1">
        <f t="shared" si="599"/>
        <v>11</v>
      </c>
      <c r="J1695" s="49">
        <f t="shared" si="605"/>
        <v>31</v>
      </c>
      <c r="K1695" s="7">
        <f t="shared" si="591"/>
        <v>1.00152413</v>
      </c>
      <c r="L1695" s="7">
        <f t="shared" si="600"/>
        <v>1.25959467</v>
      </c>
      <c r="M1695" s="7">
        <f t="shared" si="601"/>
        <v>1.26151445</v>
      </c>
      <c r="N1695" s="6">
        <f t="shared" si="592"/>
        <v>12615.1445</v>
      </c>
      <c r="O1695" s="45">
        <v>0</v>
      </c>
      <c r="P1695" s="6">
        <v>0</v>
      </c>
      <c r="Q1695" s="6">
        <v>0</v>
      </c>
      <c r="R1695" s="2">
        <f t="shared" si="602"/>
        <v>5.0000000000000001E-3</v>
      </c>
      <c r="S1695" s="45">
        <f t="shared" si="603"/>
        <v>1582</v>
      </c>
      <c r="T1695" s="8">
        <f t="shared" si="593"/>
        <v>1.022159426</v>
      </c>
      <c r="U1695" s="6">
        <f t="shared" si="594"/>
        <v>279.54436099999998</v>
      </c>
      <c r="V1695" s="3" t="str">
        <f t="shared" si="606"/>
        <v>A=</v>
      </c>
      <c r="W1695" s="9">
        <f t="shared" si="606"/>
        <v>43286</v>
      </c>
    </row>
    <row r="1696" spans="1:23" x14ac:dyDescent="0.2">
      <c r="A1696" s="102">
        <f t="shared" si="595"/>
        <v>41107</v>
      </c>
      <c r="B1696" s="6">
        <f t="shared" si="589"/>
        <v>12896.652947</v>
      </c>
      <c r="C1696" s="6">
        <f t="shared" si="596"/>
        <v>10000</v>
      </c>
      <c r="D1696" s="6">
        <f t="shared" si="590"/>
        <v>12896.652947</v>
      </c>
      <c r="E1696" s="48">
        <f t="shared" si="597"/>
        <v>3482.72</v>
      </c>
      <c r="F1696" s="10">
        <f t="shared" si="598"/>
        <v>3497.7</v>
      </c>
      <c r="G1696" s="18">
        <f t="shared" si="586"/>
        <v>41096</v>
      </c>
      <c r="H1696" s="2">
        <f t="shared" si="607"/>
        <v>4.3012358156842012E-3</v>
      </c>
      <c r="I1696" s="1">
        <f t="shared" si="599"/>
        <v>12</v>
      </c>
      <c r="J1696" s="49">
        <f t="shared" si="605"/>
        <v>31</v>
      </c>
      <c r="K1696" s="7">
        <f t="shared" si="591"/>
        <v>1.0016628000000001</v>
      </c>
      <c r="L1696" s="7">
        <f t="shared" si="600"/>
        <v>1.25959467</v>
      </c>
      <c r="M1696" s="7">
        <f t="shared" si="601"/>
        <v>1.26168912</v>
      </c>
      <c r="N1696" s="6">
        <f t="shared" si="592"/>
        <v>12616.8912</v>
      </c>
      <c r="O1696" s="45">
        <v>0</v>
      </c>
      <c r="P1696" s="6">
        <v>0</v>
      </c>
      <c r="Q1696" s="6">
        <v>0</v>
      </c>
      <c r="R1696" s="2">
        <f t="shared" si="602"/>
        <v>5.0000000000000001E-3</v>
      </c>
      <c r="S1696" s="45">
        <f t="shared" si="603"/>
        <v>1583</v>
      </c>
      <c r="T1696" s="8">
        <f t="shared" si="593"/>
        <v>1.022173588</v>
      </c>
      <c r="U1696" s="6">
        <f t="shared" si="594"/>
        <v>279.76174700000001</v>
      </c>
      <c r="V1696" s="3" t="str">
        <f t="shared" si="606"/>
        <v>A=</v>
      </c>
      <c r="W1696" s="9">
        <f t="shared" si="606"/>
        <v>43286</v>
      </c>
    </row>
    <row r="1697" spans="1:23" x14ac:dyDescent="0.2">
      <c r="A1697" s="102">
        <f t="shared" si="595"/>
        <v>41108</v>
      </c>
      <c r="B1697" s="6">
        <f t="shared" si="589"/>
        <v>12898.617274</v>
      </c>
      <c r="C1697" s="6">
        <f t="shared" si="596"/>
        <v>10000</v>
      </c>
      <c r="D1697" s="6">
        <f t="shared" si="590"/>
        <v>12898.617274</v>
      </c>
      <c r="E1697" s="48">
        <f t="shared" si="597"/>
        <v>3482.72</v>
      </c>
      <c r="F1697" s="10">
        <f t="shared" si="598"/>
        <v>3497.7</v>
      </c>
      <c r="G1697" s="18">
        <f t="shared" si="586"/>
        <v>41096</v>
      </c>
      <c r="H1697" s="2">
        <f t="shared" si="607"/>
        <v>4.3012358156842012E-3</v>
      </c>
      <c r="I1697" s="1">
        <f t="shared" si="599"/>
        <v>13</v>
      </c>
      <c r="J1697" s="49">
        <f t="shared" si="605"/>
        <v>31</v>
      </c>
      <c r="K1697" s="7">
        <f t="shared" si="591"/>
        <v>1.0018014900000001</v>
      </c>
      <c r="L1697" s="7">
        <f t="shared" si="600"/>
        <v>1.25959467</v>
      </c>
      <c r="M1697" s="7">
        <f t="shared" si="601"/>
        <v>1.2618638099999999</v>
      </c>
      <c r="N1697" s="6">
        <f t="shared" si="592"/>
        <v>12618.6381</v>
      </c>
      <c r="O1697" s="45">
        <v>0</v>
      </c>
      <c r="P1697" s="6">
        <v>0</v>
      </c>
      <c r="Q1697" s="6">
        <v>0</v>
      </c>
      <c r="R1697" s="2">
        <f t="shared" si="602"/>
        <v>5.0000000000000001E-3</v>
      </c>
      <c r="S1697" s="45">
        <f t="shared" si="603"/>
        <v>1584</v>
      </c>
      <c r="T1697" s="8">
        <f t="shared" si="593"/>
        <v>1.022187749</v>
      </c>
      <c r="U1697" s="6">
        <f t="shared" si="594"/>
        <v>279.979174</v>
      </c>
      <c r="V1697" s="3" t="str">
        <f t="shared" si="606"/>
        <v>A=</v>
      </c>
      <c r="W1697" s="9">
        <f t="shared" si="606"/>
        <v>43286</v>
      </c>
    </row>
    <row r="1698" spans="1:23" x14ac:dyDescent="0.2">
      <c r="A1698" s="102">
        <f t="shared" si="595"/>
        <v>41109</v>
      </c>
      <c r="B1698" s="6">
        <f t="shared" si="589"/>
        <v>12900.581971</v>
      </c>
      <c r="C1698" s="6">
        <f t="shared" si="596"/>
        <v>10000</v>
      </c>
      <c r="D1698" s="6">
        <f t="shared" si="590"/>
        <v>12900.581971</v>
      </c>
      <c r="E1698" s="48">
        <f t="shared" si="597"/>
        <v>3482.72</v>
      </c>
      <c r="F1698" s="10">
        <f t="shared" si="598"/>
        <v>3497.7</v>
      </c>
      <c r="G1698" s="18">
        <f t="shared" si="586"/>
        <v>41096</v>
      </c>
      <c r="H1698" s="2">
        <f t="shared" si="607"/>
        <v>4.3012358156842012E-3</v>
      </c>
      <c r="I1698" s="1">
        <f t="shared" si="599"/>
        <v>14</v>
      </c>
      <c r="J1698" s="49">
        <f t="shared" si="605"/>
        <v>31</v>
      </c>
      <c r="K1698" s="7">
        <f t="shared" si="591"/>
        <v>1.0019401999999999</v>
      </c>
      <c r="L1698" s="7">
        <f t="shared" si="600"/>
        <v>1.25959467</v>
      </c>
      <c r="M1698" s="7">
        <f t="shared" si="601"/>
        <v>1.2620385300000001</v>
      </c>
      <c r="N1698" s="6">
        <f t="shared" si="592"/>
        <v>12620.3853</v>
      </c>
      <c r="O1698" s="45">
        <v>0</v>
      </c>
      <c r="P1698" s="6">
        <v>0</v>
      </c>
      <c r="Q1698" s="6">
        <v>0</v>
      </c>
      <c r="R1698" s="2">
        <f t="shared" si="602"/>
        <v>5.0000000000000001E-3</v>
      </c>
      <c r="S1698" s="45">
        <f t="shared" si="603"/>
        <v>1585</v>
      </c>
      <c r="T1698" s="8">
        <f t="shared" si="593"/>
        <v>1.022201911</v>
      </c>
      <c r="U1698" s="6">
        <f t="shared" si="594"/>
        <v>280.19667099999998</v>
      </c>
      <c r="V1698" s="3" t="str">
        <f t="shared" si="606"/>
        <v>A=</v>
      </c>
      <c r="W1698" s="9">
        <f t="shared" si="606"/>
        <v>43286</v>
      </c>
    </row>
    <row r="1699" spans="1:23" x14ac:dyDescent="0.2">
      <c r="A1699" s="102">
        <f t="shared" si="595"/>
        <v>41110</v>
      </c>
      <c r="B1699" s="6">
        <f t="shared" si="589"/>
        <v>12902.546921000001</v>
      </c>
      <c r="C1699" s="6">
        <f t="shared" si="596"/>
        <v>10000</v>
      </c>
      <c r="D1699" s="6">
        <f t="shared" si="590"/>
        <v>12902.546921000001</v>
      </c>
      <c r="E1699" s="48">
        <f t="shared" si="597"/>
        <v>3482.72</v>
      </c>
      <c r="F1699" s="10">
        <f t="shared" si="598"/>
        <v>3497.7</v>
      </c>
      <c r="G1699" s="18">
        <f t="shared" si="586"/>
        <v>41096</v>
      </c>
      <c r="H1699" s="2">
        <f t="shared" si="607"/>
        <v>4.3012358156842012E-3</v>
      </c>
      <c r="I1699" s="1">
        <f t="shared" si="599"/>
        <v>15</v>
      </c>
      <c r="J1699" s="49">
        <f t="shared" si="605"/>
        <v>31</v>
      </c>
      <c r="K1699" s="7">
        <f t="shared" si="591"/>
        <v>1.0020789299999999</v>
      </c>
      <c r="L1699" s="7">
        <f t="shared" si="600"/>
        <v>1.25959467</v>
      </c>
      <c r="M1699" s="7">
        <f t="shared" si="601"/>
        <v>1.2622132699999999</v>
      </c>
      <c r="N1699" s="6">
        <f t="shared" si="592"/>
        <v>12622.1327</v>
      </c>
      <c r="O1699" s="45">
        <v>0</v>
      </c>
      <c r="P1699" s="6">
        <v>0</v>
      </c>
      <c r="Q1699" s="6">
        <v>0</v>
      </c>
      <c r="R1699" s="2">
        <f t="shared" si="602"/>
        <v>5.0000000000000001E-3</v>
      </c>
      <c r="S1699" s="45">
        <f t="shared" si="603"/>
        <v>1586</v>
      </c>
      <c r="T1699" s="8">
        <f t="shared" si="593"/>
        <v>1.0222160730000001</v>
      </c>
      <c r="U1699" s="6">
        <f t="shared" si="594"/>
        <v>280.414221</v>
      </c>
      <c r="V1699" s="3" t="str">
        <f t="shared" si="606"/>
        <v>A=</v>
      </c>
      <c r="W1699" s="9">
        <f t="shared" si="606"/>
        <v>43286</v>
      </c>
    </row>
    <row r="1700" spans="1:23" x14ac:dyDescent="0.2">
      <c r="A1700" s="102">
        <f t="shared" si="595"/>
        <v>41111</v>
      </c>
      <c r="B1700" s="6">
        <f t="shared" si="589"/>
        <v>12904.512226999999</v>
      </c>
      <c r="C1700" s="6">
        <f t="shared" si="596"/>
        <v>10000</v>
      </c>
      <c r="D1700" s="6">
        <f t="shared" si="590"/>
        <v>12904.512226999999</v>
      </c>
      <c r="E1700" s="48">
        <f t="shared" si="597"/>
        <v>3482.72</v>
      </c>
      <c r="F1700" s="10">
        <f t="shared" si="598"/>
        <v>3497.7</v>
      </c>
      <c r="G1700" s="18">
        <f t="shared" si="586"/>
        <v>41096</v>
      </c>
      <c r="H1700" s="2">
        <f t="shared" si="607"/>
        <v>4.3012358156842012E-3</v>
      </c>
      <c r="I1700" s="1">
        <f t="shared" si="599"/>
        <v>16</v>
      </c>
      <c r="J1700" s="49">
        <f t="shared" si="605"/>
        <v>31</v>
      </c>
      <c r="K1700" s="7">
        <f t="shared" si="591"/>
        <v>1.00221768</v>
      </c>
      <c r="L1700" s="7">
        <f t="shared" si="600"/>
        <v>1.25959467</v>
      </c>
      <c r="M1700" s="7">
        <f t="shared" si="601"/>
        <v>1.26238804</v>
      </c>
      <c r="N1700" s="6">
        <f t="shared" si="592"/>
        <v>12623.8804</v>
      </c>
      <c r="O1700" s="45">
        <v>0</v>
      </c>
      <c r="P1700" s="6">
        <v>0</v>
      </c>
      <c r="Q1700" s="6">
        <v>0</v>
      </c>
      <c r="R1700" s="2">
        <f t="shared" si="602"/>
        <v>5.0000000000000001E-3</v>
      </c>
      <c r="S1700" s="45">
        <f t="shared" si="603"/>
        <v>1587</v>
      </c>
      <c r="T1700" s="8">
        <f t="shared" si="593"/>
        <v>1.0222302350000001</v>
      </c>
      <c r="U1700" s="6">
        <f t="shared" si="594"/>
        <v>280.63182699999999</v>
      </c>
      <c r="V1700" s="3" t="str">
        <f t="shared" si="606"/>
        <v>A=</v>
      </c>
      <c r="W1700" s="9">
        <f t="shared" si="606"/>
        <v>43286</v>
      </c>
    </row>
    <row r="1701" spans="1:23" x14ac:dyDescent="0.2">
      <c r="A1701" s="102">
        <f t="shared" si="595"/>
        <v>41112</v>
      </c>
      <c r="B1701" s="6">
        <f t="shared" si="589"/>
        <v>12906.477902999999</v>
      </c>
      <c r="C1701" s="6">
        <f t="shared" si="596"/>
        <v>10000</v>
      </c>
      <c r="D1701" s="6">
        <f t="shared" si="590"/>
        <v>12906.477902999999</v>
      </c>
      <c r="E1701" s="48">
        <f t="shared" si="597"/>
        <v>3482.72</v>
      </c>
      <c r="F1701" s="10">
        <f t="shared" si="598"/>
        <v>3497.7</v>
      </c>
      <c r="G1701" s="18">
        <f t="shared" si="586"/>
        <v>41096</v>
      </c>
      <c r="H1701" s="2">
        <f t="shared" si="607"/>
        <v>4.3012358156842012E-3</v>
      </c>
      <c r="I1701" s="1">
        <f t="shared" si="599"/>
        <v>17</v>
      </c>
      <c r="J1701" s="49">
        <f t="shared" si="605"/>
        <v>31</v>
      </c>
      <c r="K1701" s="7">
        <f t="shared" si="591"/>
        <v>1.00235645</v>
      </c>
      <c r="L1701" s="7">
        <f t="shared" si="600"/>
        <v>1.25959467</v>
      </c>
      <c r="M1701" s="7">
        <f t="shared" si="601"/>
        <v>1.26256284</v>
      </c>
      <c r="N1701" s="6">
        <f t="shared" si="592"/>
        <v>12625.6284</v>
      </c>
      <c r="O1701" s="45">
        <v>0</v>
      </c>
      <c r="P1701" s="6">
        <v>0</v>
      </c>
      <c r="Q1701" s="6">
        <v>0</v>
      </c>
      <c r="R1701" s="2">
        <f t="shared" si="602"/>
        <v>5.0000000000000001E-3</v>
      </c>
      <c r="S1701" s="45">
        <f t="shared" si="603"/>
        <v>1588</v>
      </c>
      <c r="T1701" s="8">
        <f t="shared" si="593"/>
        <v>1.022244398</v>
      </c>
      <c r="U1701" s="6">
        <f t="shared" si="594"/>
        <v>280.84950300000003</v>
      </c>
      <c r="V1701" s="3" t="str">
        <f t="shared" si="606"/>
        <v>A=</v>
      </c>
      <c r="W1701" s="9">
        <f t="shared" si="606"/>
        <v>43286</v>
      </c>
    </row>
    <row r="1702" spans="1:23" x14ac:dyDescent="0.2">
      <c r="A1702" s="102">
        <f t="shared" si="595"/>
        <v>41113</v>
      </c>
      <c r="B1702" s="6">
        <f t="shared" si="589"/>
        <v>12908.443819</v>
      </c>
      <c r="C1702" s="6">
        <f t="shared" si="596"/>
        <v>10000</v>
      </c>
      <c r="D1702" s="6">
        <f t="shared" si="590"/>
        <v>12908.443819</v>
      </c>
      <c r="E1702" s="48">
        <f t="shared" si="597"/>
        <v>3482.72</v>
      </c>
      <c r="F1702" s="10">
        <f t="shared" si="598"/>
        <v>3497.7</v>
      </c>
      <c r="G1702" s="18">
        <f t="shared" si="586"/>
        <v>41096</v>
      </c>
      <c r="H1702" s="2">
        <f t="shared" si="607"/>
        <v>4.3012358156842012E-3</v>
      </c>
      <c r="I1702" s="1">
        <f t="shared" si="599"/>
        <v>18</v>
      </c>
      <c r="J1702" s="49">
        <f t="shared" si="605"/>
        <v>31</v>
      </c>
      <c r="K1702" s="7">
        <f t="shared" si="591"/>
        <v>1.00249524</v>
      </c>
      <c r="L1702" s="7">
        <f t="shared" si="600"/>
        <v>1.25959467</v>
      </c>
      <c r="M1702" s="7">
        <f t="shared" si="601"/>
        <v>1.26273766</v>
      </c>
      <c r="N1702" s="6">
        <f t="shared" si="592"/>
        <v>12627.3766</v>
      </c>
      <c r="O1702" s="45">
        <v>0</v>
      </c>
      <c r="P1702" s="6">
        <v>0</v>
      </c>
      <c r="Q1702" s="6">
        <v>0</v>
      </c>
      <c r="R1702" s="2">
        <f t="shared" si="602"/>
        <v>5.0000000000000001E-3</v>
      </c>
      <c r="S1702" s="45">
        <f t="shared" si="603"/>
        <v>1589</v>
      </c>
      <c r="T1702" s="8">
        <f t="shared" si="593"/>
        <v>1.02225856</v>
      </c>
      <c r="U1702" s="6">
        <f t="shared" si="594"/>
        <v>281.06721900000002</v>
      </c>
      <c r="V1702" s="3" t="str">
        <f t="shared" si="606"/>
        <v>A=</v>
      </c>
      <c r="W1702" s="9">
        <f t="shared" si="606"/>
        <v>43286</v>
      </c>
    </row>
    <row r="1703" spans="1:23" x14ac:dyDescent="0.2">
      <c r="A1703" s="102">
        <f t="shared" si="595"/>
        <v>41114</v>
      </c>
      <c r="B1703" s="6">
        <f t="shared" si="589"/>
        <v>12910.410002000001</v>
      </c>
      <c r="C1703" s="6">
        <f t="shared" si="596"/>
        <v>10000</v>
      </c>
      <c r="D1703" s="6">
        <f t="shared" si="590"/>
        <v>12910.410002000001</v>
      </c>
      <c r="E1703" s="48">
        <f t="shared" si="597"/>
        <v>3482.72</v>
      </c>
      <c r="F1703" s="10">
        <f t="shared" si="598"/>
        <v>3497.7</v>
      </c>
      <c r="G1703" s="18">
        <f t="shared" si="586"/>
        <v>41096</v>
      </c>
      <c r="H1703" s="2">
        <f t="shared" si="607"/>
        <v>4.3012358156842012E-3</v>
      </c>
      <c r="I1703" s="1">
        <f t="shared" si="599"/>
        <v>19</v>
      </c>
      <c r="J1703" s="49">
        <f t="shared" si="605"/>
        <v>31</v>
      </c>
      <c r="K1703" s="7">
        <f t="shared" si="591"/>
        <v>1.0026340499999999</v>
      </c>
      <c r="L1703" s="7">
        <f t="shared" si="600"/>
        <v>1.25959467</v>
      </c>
      <c r="M1703" s="7">
        <f t="shared" si="601"/>
        <v>1.2629125000000001</v>
      </c>
      <c r="N1703" s="6">
        <f t="shared" si="592"/>
        <v>12629.125</v>
      </c>
      <c r="O1703" s="45">
        <v>0</v>
      </c>
      <c r="P1703" s="6">
        <v>0</v>
      </c>
      <c r="Q1703" s="6">
        <v>0</v>
      </c>
      <c r="R1703" s="2">
        <f t="shared" si="602"/>
        <v>5.0000000000000001E-3</v>
      </c>
      <c r="S1703" s="45">
        <f t="shared" si="603"/>
        <v>1590</v>
      </c>
      <c r="T1703" s="8">
        <f t="shared" si="593"/>
        <v>1.0222727229999999</v>
      </c>
      <c r="U1703" s="6">
        <f t="shared" si="594"/>
        <v>281.28500200000002</v>
      </c>
      <c r="V1703" s="3" t="str">
        <f t="shared" si="606"/>
        <v>A=</v>
      </c>
      <c r="W1703" s="9">
        <f t="shared" si="606"/>
        <v>43286</v>
      </c>
    </row>
    <row r="1704" spans="1:23" x14ac:dyDescent="0.2">
      <c r="A1704" s="102">
        <f t="shared" si="595"/>
        <v>41115</v>
      </c>
      <c r="B1704" s="6">
        <f t="shared" si="589"/>
        <v>12912.37644</v>
      </c>
      <c r="C1704" s="6">
        <f t="shared" si="596"/>
        <v>10000</v>
      </c>
      <c r="D1704" s="6">
        <f t="shared" si="590"/>
        <v>12912.37644</v>
      </c>
      <c r="E1704" s="48">
        <f t="shared" si="597"/>
        <v>3482.72</v>
      </c>
      <c r="F1704" s="10">
        <f t="shared" si="598"/>
        <v>3497.7</v>
      </c>
      <c r="G1704" s="18">
        <f t="shared" si="586"/>
        <v>41096</v>
      </c>
      <c r="H1704" s="2">
        <f t="shared" si="607"/>
        <v>4.3012358156842012E-3</v>
      </c>
      <c r="I1704" s="1">
        <f t="shared" si="599"/>
        <v>20</v>
      </c>
      <c r="J1704" s="49">
        <f t="shared" si="605"/>
        <v>31</v>
      </c>
      <c r="K1704" s="7">
        <f t="shared" si="591"/>
        <v>1.00277287</v>
      </c>
      <c r="L1704" s="7">
        <f t="shared" si="600"/>
        <v>1.25959467</v>
      </c>
      <c r="M1704" s="7">
        <f t="shared" si="601"/>
        <v>1.2630873600000001</v>
      </c>
      <c r="N1704" s="6">
        <f t="shared" si="592"/>
        <v>12630.873600000001</v>
      </c>
      <c r="O1704" s="45">
        <v>0</v>
      </c>
      <c r="P1704" s="6">
        <v>0</v>
      </c>
      <c r="Q1704" s="6">
        <v>0</v>
      </c>
      <c r="R1704" s="2">
        <f t="shared" si="602"/>
        <v>5.0000000000000001E-3</v>
      </c>
      <c r="S1704" s="45">
        <f t="shared" si="603"/>
        <v>1591</v>
      </c>
      <c r="T1704" s="8">
        <f t="shared" si="593"/>
        <v>1.0222868860000001</v>
      </c>
      <c r="U1704" s="6">
        <f t="shared" si="594"/>
        <v>281.50283999999999</v>
      </c>
      <c r="V1704" s="3" t="str">
        <f t="shared" si="606"/>
        <v>A=</v>
      </c>
      <c r="W1704" s="9">
        <f t="shared" si="606"/>
        <v>43286</v>
      </c>
    </row>
    <row r="1705" spans="1:23" x14ac:dyDescent="0.2">
      <c r="A1705" s="102">
        <f t="shared" si="595"/>
        <v>41116</v>
      </c>
      <c r="B1705" s="6">
        <f t="shared" si="589"/>
        <v>12914.343233</v>
      </c>
      <c r="C1705" s="6">
        <f t="shared" si="596"/>
        <v>10000</v>
      </c>
      <c r="D1705" s="6">
        <f t="shared" si="590"/>
        <v>12914.343233</v>
      </c>
      <c r="E1705" s="48">
        <f t="shared" si="597"/>
        <v>3482.72</v>
      </c>
      <c r="F1705" s="10">
        <f t="shared" si="598"/>
        <v>3497.7</v>
      </c>
      <c r="G1705" s="18">
        <f t="shared" si="586"/>
        <v>41096</v>
      </c>
      <c r="H1705" s="2">
        <f t="shared" si="607"/>
        <v>4.3012358156842012E-3</v>
      </c>
      <c r="I1705" s="1">
        <f t="shared" si="599"/>
        <v>21</v>
      </c>
      <c r="J1705" s="49">
        <f t="shared" si="605"/>
        <v>31</v>
      </c>
      <c r="K1705" s="7">
        <f t="shared" si="591"/>
        <v>1.00291172</v>
      </c>
      <c r="L1705" s="7">
        <f t="shared" si="600"/>
        <v>1.25959467</v>
      </c>
      <c r="M1705" s="7">
        <f t="shared" si="601"/>
        <v>1.2632622499999999</v>
      </c>
      <c r="N1705" s="6">
        <f t="shared" si="592"/>
        <v>12632.622499999999</v>
      </c>
      <c r="O1705" s="45">
        <v>0</v>
      </c>
      <c r="P1705" s="6">
        <v>0</v>
      </c>
      <c r="Q1705" s="6">
        <v>0</v>
      </c>
      <c r="R1705" s="2">
        <f t="shared" si="602"/>
        <v>5.0000000000000001E-3</v>
      </c>
      <c r="S1705" s="45">
        <f t="shared" si="603"/>
        <v>1592</v>
      </c>
      <c r="T1705" s="8">
        <f t="shared" si="593"/>
        <v>1.022301049</v>
      </c>
      <c r="U1705" s="6">
        <f t="shared" si="594"/>
        <v>281.720733</v>
      </c>
      <c r="V1705" s="3" t="str">
        <f t="shared" si="606"/>
        <v>A=</v>
      </c>
      <c r="W1705" s="9">
        <f t="shared" si="606"/>
        <v>43286</v>
      </c>
    </row>
    <row r="1706" spans="1:23" x14ac:dyDescent="0.2">
      <c r="A1706" s="102">
        <f t="shared" si="595"/>
        <v>41117</v>
      </c>
      <c r="B1706" s="6">
        <f t="shared" si="589"/>
        <v>12916.31028</v>
      </c>
      <c r="C1706" s="6">
        <f t="shared" si="596"/>
        <v>10000</v>
      </c>
      <c r="D1706" s="6">
        <f t="shared" si="590"/>
        <v>12916.31028</v>
      </c>
      <c r="E1706" s="48">
        <f t="shared" si="597"/>
        <v>3482.72</v>
      </c>
      <c r="F1706" s="10">
        <f t="shared" si="598"/>
        <v>3497.7</v>
      </c>
      <c r="G1706" s="18">
        <f t="shared" ref="G1706:G1769" si="608">IF(F1706&lt;&gt;F1705,A1706,G1705)</f>
        <v>41096</v>
      </c>
      <c r="H1706" s="2">
        <f t="shared" si="607"/>
        <v>4.3012358156842012E-3</v>
      </c>
      <c r="I1706" s="1">
        <f t="shared" si="599"/>
        <v>22</v>
      </c>
      <c r="J1706" s="49">
        <f t="shared" si="605"/>
        <v>31</v>
      </c>
      <c r="K1706" s="7">
        <f t="shared" si="591"/>
        <v>1.00305058</v>
      </c>
      <c r="L1706" s="7">
        <f t="shared" si="600"/>
        <v>1.25959467</v>
      </c>
      <c r="M1706" s="7">
        <f t="shared" si="601"/>
        <v>1.2634371600000001</v>
      </c>
      <c r="N1706" s="6">
        <f t="shared" si="592"/>
        <v>12634.3716</v>
      </c>
      <c r="O1706" s="45">
        <v>0</v>
      </c>
      <c r="P1706" s="6">
        <v>0</v>
      </c>
      <c r="Q1706" s="6">
        <v>0</v>
      </c>
      <c r="R1706" s="2">
        <f t="shared" si="602"/>
        <v>5.0000000000000001E-3</v>
      </c>
      <c r="S1706" s="45">
        <f t="shared" si="603"/>
        <v>1593</v>
      </c>
      <c r="T1706" s="8">
        <f t="shared" si="593"/>
        <v>1.0223152120000001</v>
      </c>
      <c r="U1706" s="6">
        <f t="shared" si="594"/>
        <v>281.93867999999998</v>
      </c>
      <c r="V1706" s="3" t="str">
        <f t="shared" si="606"/>
        <v>A=</v>
      </c>
      <c r="W1706" s="9">
        <f t="shared" si="606"/>
        <v>43286</v>
      </c>
    </row>
    <row r="1707" spans="1:23" x14ac:dyDescent="0.2">
      <c r="A1707" s="102">
        <f t="shared" si="595"/>
        <v>41118</v>
      </c>
      <c r="B1707" s="6">
        <f t="shared" si="589"/>
        <v>12918.277695999999</v>
      </c>
      <c r="C1707" s="6">
        <f t="shared" si="596"/>
        <v>10000</v>
      </c>
      <c r="D1707" s="6">
        <f t="shared" si="590"/>
        <v>12918.277695999999</v>
      </c>
      <c r="E1707" s="48">
        <f t="shared" si="597"/>
        <v>3482.72</v>
      </c>
      <c r="F1707" s="10">
        <f t="shared" si="598"/>
        <v>3497.7</v>
      </c>
      <c r="G1707" s="18">
        <f t="shared" si="608"/>
        <v>41096</v>
      </c>
      <c r="H1707" s="2">
        <f t="shared" si="607"/>
        <v>4.3012358156842012E-3</v>
      </c>
      <c r="I1707" s="1">
        <f t="shared" si="599"/>
        <v>23</v>
      </c>
      <c r="J1707" s="49">
        <f t="shared" si="605"/>
        <v>31</v>
      </c>
      <c r="K1707" s="7">
        <f t="shared" si="591"/>
        <v>1.0031894699999999</v>
      </c>
      <c r="L1707" s="7">
        <f t="shared" si="600"/>
        <v>1.25959467</v>
      </c>
      <c r="M1707" s="7">
        <f t="shared" si="601"/>
        <v>1.2636121</v>
      </c>
      <c r="N1707" s="6">
        <f t="shared" si="592"/>
        <v>12636.120999999999</v>
      </c>
      <c r="O1707" s="45">
        <v>0</v>
      </c>
      <c r="P1707" s="6">
        <v>0</v>
      </c>
      <c r="Q1707" s="6">
        <v>0</v>
      </c>
      <c r="R1707" s="2">
        <f t="shared" si="602"/>
        <v>5.0000000000000001E-3</v>
      </c>
      <c r="S1707" s="45">
        <f t="shared" si="603"/>
        <v>1594</v>
      </c>
      <c r="T1707" s="8">
        <f t="shared" si="593"/>
        <v>1.0223293760000001</v>
      </c>
      <c r="U1707" s="6">
        <f t="shared" si="594"/>
        <v>282.15669600000001</v>
      </c>
      <c r="V1707" s="3" t="str">
        <f t="shared" ref="V1707:W1722" si="609">V1706</f>
        <v>A=</v>
      </c>
      <c r="W1707" s="9">
        <f t="shared" si="609"/>
        <v>43286</v>
      </c>
    </row>
    <row r="1708" spans="1:23" x14ac:dyDescent="0.2">
      <c r="A1708" s="102">
        <f t="shared" si="595"/>
        <v>41119</v>
      </c>
      <c r="B1708" s="6">
        <f t="shared" si="589"/>
        <v>12920.245367</v>
      </c>
      <c r="C1708" s="6">
        <f t="shared" si="596"/>
        <v>10000</v>
      </c>
      <c r="D1708" s="6">
        <f t="shared" si="590"/>
        <v>12920.245367</v>
      </c>
      <c r="E1708" s="48">
        <f t="shared" si="597"/>
        <v>3482.72</v>
      </c>
      <c r="F1708" s="10">
        <f t="shared" si="598"/>
        <v>3497.7</v>
      </c>
      <c r="G1708" s="18">
        <f t="shared" si="608"/>
        <v>41096</v>
      </c>
      <c r="H1708" s="2">
        <f t="shared" si="607"/>
        <v>4.3012358156842012E-3</v>
      </c>
      <c r="I1708" s="1">
        <f t="shared" si="599"/>
        <v>24</v>
      </c>
      <c r="J1708" s="49">
        <f t="shared" si="605"/>
        <v>31</v>
      </c>
      <c r="K1708" s="7">
        <f t="shared" si="591"/>
        <v>1.00332837</v>
      </c>
      <c r="L1708" s="7">
        <f t="shared" si="600"/>
        <v>1.25959467</v>
      </c>
      <c r="M1708" s="7">
        <f t="shared" si="601"/>
        <v>1.2637870600000001</v>
      </c>
      <c r="N1708" s="6">
        <f t="shared" si="592"/>
        <v>12637.8706</v>
      </c>
      <c r="O1708" s="45">
        <v>0</v>
      </c>
      <c r="P1708" s="6">
        <v>0</v>
      </c>
      <c r="Q1708" s="6">
        <v>0</v>
      </c>
      <c r="R1708" s="2">
        <f t="shared" si="602"/>
        <v>5.0000000000000001E-3</v>
      </c>
      <c r="S1708" s="45">
        <f t="shared" si="603"/>
        <v>1595</v>
      </c>
      <c r="T1708" s="8">
        <f t="shared" si="593"/>
        <v>1.0223435400000001</v>
      </c>
      <c r="U1708" s="6">
        <f t="shared" si="594"/>
        <v>282.37476700000002</v>
      </c>
      <c r="V1708" s="3" t="str">
        <f t="shared" si="609"/>
        <v>A=</v>
      </c>
      <c r="W1708" s="9">
        <f t="shared" si="609"/>
        <v>43286</v>
      </c>
    </row>
    <row r="1709" spans="1:23" x14ac:dyDescent="0.2">
      <c r="A1709" s="102">
        <f t="shared" si="595"/>
        <v>41120</v>
      </c>
      <c r="B1709" s="6">
        <f t="shared" si="589"/>
        <v>12922.213393000002</v>
      </c>
      <c r="C1709" s="6">
        <f t="shared" si="596"/>
        <v>10000</v>
      </c>
      <c r="D1709" s="6">
        <f t="shared" si="590"/>
        <v>12922.213393000002</v>
      </c>
      <c r="E1709" s="48">
        <f t="shared" si="597"/>
        <v>3482.72</v>
      </c>
      <c r="F1709" s="10">
        <f t="shared" si="598"/>
        <v>3497.7</v>
      </c>
      <c r="G1709" s="18">
        <f t="shared" si="608"/>
        <v>41096</v>
      </c>
      <c r="H1709" s="2">
        <f t="shared" si="607"/>
        <v>4.3012358156842012E-3</v>
      </c>
      <c r="I1709" s="1">
        <f t="shared" si="599"/>
        <v>25</v>
      </c>
      <c r="J1709" s="49">
        <f t="shared" si="605"/>
        <v>31</v>
      </c>
      <c r="K1709" s="7">
        <f t="shared" si="591"/>
        <v>1.0034672899999999</v>
      </c>
      <c r="L1709" s="7">
        <f t="shared" si="600"/>
        <v>1.25959467</v>
      </c>
      <c r="M1709" s="7">
        <f t="shared" si="601"/>
        <v>1.2639620499999999</v>
      </c>
      <c r="N1709" s="6">
        <f t="shared" si="592"/>
        <v>12639.620500000001</v>
      </c>
      <c r="O1709" s="45">
        <v>0</v>
      </c>
      <c r="P1709" s="6">
        <v>0</v>
      </c>
      <c r="Q1709" s="6">
        <v>0</v>
      </c>
      <c r="R1709" s="2">
        <f t="shared" si="602"/>
        <v>5.0000000000000001E-3</v>
      </c>
      <c r="S1709" s="45">
        <f t="shared" si="603"/>
        <v>1596</v>
      </c>
      <c r="T1709" s="8">
        <f t="shared" si="593"/>
        <v>1.022357704</v>
      </c>
      <c r="U1709" s="6">
        <f t="shared" si="594"/>
        <v>282.592893</v>
      </c>
      <c r="V1709" s="3" t="str">
        <f t="shared" si="609"/>
        <v>A=</v>
      </c>
      <c r="W1709" s="9">
        <f t="shared" si="609"/>
        <v>43286</v>
      </c>
    </row>
    <row r="1710" spans="1:23" x14ac:dyDescent="0.2">
      <c r="A1710" s="102">
        <f t="shared" si="595"/>
        <v>41121</v>
      </c>
      <c r="B1710" s="6">
        <f t="shared" si="589"/>
        <v>12924.181572000001</v>
      </c>
      <c r="C1710" s="6">
        <f t="shared" si="596"/>
        <v>10000</v>
      </c>
      <c r="D1710" s="6">
        <f t="shared" si="590"/>
        <v>12924.181572000001</v>
      </c>
      <c r="E1710" s="48">
        <f t="shared" si="597"/>
        <v>3482.72</v>
      </c>
      <c r="F1710" s="10">
        <f t="shared" si="598"/>
        <v>3497.7</v>
      </c>
      <c r="G1710" s="18">
        <f t="shared" si="608"/>
        <v>41096</v>
      </c>
      <c r="H1710" s="2">
        <f t="shared" si="607"/>
        <v>4.3012358156842012E-3</v>
      </c>
      <c r="I1710" s="1">
        <f t="shared" si="599"/>
        <v>26</v>
      </c>
      <c r="J1710" s="49">
        <f t="shared" si="605"/>
        <v>31</v>
      </c>
      <c r="K1710" s="7">
        <f t="shared" si="591"/>
        <v>1.0036062299999999</v>
      </c>
      <c r="L1710" s="7">
        <f t="shared" si="600"/>
        <v>1.25959467</v>
      </c>
      <c r="M1710" s="7">
        <f t="shared" si="601"/>
        <v>1.26413705</v>
      </c>
      <c r="N1710" s="6">
        <f t="shared" si="592"/>
        <v>12641.370500000001</v>
      </c>
      <c r="O1710" s="45">
        <v>0</v>
      </c>
      <c r="P1710" s="6">
        <v>0</v>
      </c>
      <c r="Q1710" s="6">
        <v>0</v>
      </c>
      <c r="R1710" s="2">
        <f t="shared" si="602"/>
        <v>5.0000000000000001E-3</v>
      </c>
      <c r="S1710" s="45">
        <f t="shared" si="603"/>
        <v>1597</v>
      </c>
      <c r="T1710" s="8">
        <f t="shared" si="593"/>
        <v>1.022371868</v>
      </c>
      <c r="U1710" s="6">
        <f t="shared" si="594"/>
        <v>282.81107200000002</v>
      </c>
      <c r="V1710" s="3" t="str">
        <f t="shared" si="609"/>
        <v>A=</v>
      </c>
      <c r="W1710" s="9">
        <f t="shared" si="609"/>
        <v>43286</v>
      </c>
    </row>
    <row r="1711" spans="1:23" x14ac:dyDescent="0.2">
      <c r="A1711" s="102">
        <f t="shared" si="595"/>
        <v>41122</v>
      </c>
      <c r="B1711" s="6">
        <f t="shared" si="589"/>
        <v>12926.150208999999</v>
      </c>
      <c r="C1711" s="6">
        <f t="shared" si="596"/>
        <v>10000</v>
      </c>
      <c r="D1711" s="6">
        <f t="shared" si="590"/>
        <v>12926.150208999999</v>
      </c>
      <c r="E1711" s="48">
        <f t="shared" si="597"/>
        <v>3482.72</v>
      </c>
      <c r="F1711" s="10">
        <f t="shared" si="598"/>
        <v>3497.7</v>
      </c>
      <c r="G1711" s="18">
        <f t="shared" si="608"/>
        <v>41096</v>
      </c>
      <c r="H1711" s="2">
        <f t="shared" si="607"/>
        <v>4.3012358156842012E-3</v>
      </c>
      <c r="I1711" s="1">
        <f t="shared" si="599"/>
        <v>27</v>
      </c>
      <c r="J1711" s="49">
        <f t="shared" si="605"/>
        <v>31</v>
      </c>
      <c r="K1711" s="7">
        <f t="shared" si="591"/>
        <v>1.0037451900000001</v>
      </c>
      <c r="L1711" s="7">
        <f t="shared" si="600"/>
        <v>1.25959467</v>
      </c>
      <c r="M1711" s="7">
        <f t="shared" si="601"/>
        <v>1.26431209</v>
      </c>
      <c r="N1711" s="6">
        <f t="shared" si="592"/>
        <v>12643.1209</v>
      </c>
      <c r="O1711" s="45">
        <v>0</v>
      </c>
      <c r="P1711" s="6">
        <v>0</v>
      </c>
      <c r="Q1711" s="6">
        <v>0</v>
      </c>
      <c r="R1711" s="2">
        <f t="shared" si="602"/>
        <v>5.0000000000000001E-3</v>
      </c>
      <c r="S1711" s="45">
        <f t="shared" si="603"/>
        <v>1598</v>
      </c>
      <c r="T1711" s="8">
        <f t="shared" si="593"/>
        <v>1.022386032</v>
      </c>
      <c r="U1711" s="6">
        <f t="shared" si="594"/>
        <v>283.02930900000001</v>
      </c>
      <c r="V1711" s="3" t="str">
        <f t="shared" si="609"/>
        <v>A=</v>
      </c>
      <c r="W1711" s="9">
        <f t="shared" si="609"/>
        <v>43286</v>
      </c>
    </row>
    <row r="1712" spans="1:23" x14ac:dyDescent="0.2">
      <c r="A1712" s="102">
        <f t="shared" si="595"/>
        <v>41123</v>
      </c>
      <c r="B1712" s="6">
        <f t="shared" si="589"/>
        <v>12928.11901</v>
      </c>
      <c r="C1712" s="6">
        <f t="shared" si="596"/>
        <v>10000</v>
      </c>
      <c r="D1712" s="6">
        <f t="shared" si="590"/>
        <v>12928.11901</v>
      </c>
      <c r="E1712" s="48">
        <f t="shared" si="597"/>
        <v>3482.72</v>
      </c>
      <c r="F1712" s="10">
        <f t="shared" si="598"/>
        <v>3497.7</v>
      </c>
      <c r="G1712" s="18">
        <f t="shared" si="608"/>
        <v>41096</v>
      </c>
      <c r="H1712" s="2">
        <f t="shared" si="607"/>
        <v>4.3012358156842012E-3</v>
      </c>
      <c r="I1712" s="1">
        <f t="shared" si="599"/>
        <v>28</v>
      </c>
      <c r="J1712" s="49">
        <f t="shared" si="605"/>
        <v>31</v>
      </c>
      <c r="K1712" s="7">
        <f t="shared" si="591"/>
        <v>1.0038841700000001</v>
      </c>
      <c r="L1712" s="7">
        <f t="shared" si="600"/>
        <v>1.25959467</v>
      </c>
      <c r="M1712" s="7">
        <f t="shared" si="601"/>
        <v>1.26448714</v>
      </c>
      <c r="N1712" s="6">
        <f t="shared" si="592"/>
        <v>12644.8714</v>
      </c>
      <c r="O1712" s="45">
        <v>0</v>
      </c>
      <c r="P1712" s="6">
        <v>0</v>
      </c>
      <c r="Q1712" s="6">
        <v>0</v>
      </c>
      <c r="R1712" s="2">
        <f t="shared" si="602"/>
        <v>5.0000000000000001E-3</v>
      </c>
      <c r="S1712" s="45">
        <f t="shared" si="603"/>
        <v>1599</v>
      </c>
      <c r="T1712" s="8">
        <f t="shared" si="593"/>
        <v>1.0224001970000001</v>
      </c>
      <c r="U1712" s="6">
        <f t="shared" si="594"/>
        <v>283.24761000000001</v>
      </c>
      <c r="V1712" s="3" t="str">
        <f t="shared" si="609"/>
        <v>A=</v>
      </c>
      <c r="W1712" s="9">
        <f t="shared" si="609"/>
        <v>43286</v>
      </c>
    </row>
    <row r="1713" spans="1:23" x14ac:dyDescent="0.2">
      <c r="A1713" s="102">
        <f t="shared" si="595"/>
        <v>41124</v>
      </c>
      <c r="B1713" s="6">
        <f t="shared" si="589"/>
        <v>12930.088257000001</v>
      </c>
      <c r="C1713" s="6">
        <f t="shared" si="596"/>
        <v>10000</v>
      </c>
      <c r="D1713" s="6">
        <f t="shared" si="590"/>
        <v>12930.088257000001</v>
      </c>
      <c r="E1713" s="48">
        <f t="shared" si="597"/>
        <v>3482.72</v>
      </c>
      <c r="F1713" s="10">
        <f t="shared" si="598"/>
        <v>3497.7</v>
      </c>
      <c r="G1713" s="18">
        <f t="shared" si="608"/>
        <v>41096</v>
      </c>
      <c r="H1713" s="2">
        <f t="shared" si="607"/>
        <v>4.3012358156842012E-3</v>
      </c>
      <c r="I1713" s="1">
        <f t="shared" si="599"/>
        <v>29</v>
      </c>
      <c r="J1713" s="49">
        <f t="shared" si="605"/>
        <v>31</v>
      </c>
      <c r="K1713" s="7">
        <f t="shared" si="591"/>
        <v>1.00402317</v>
      </c>
      <c r="L1713" s="7">
        <f t="shared" si="600"/>
        <v>1.25959467</v>
      </c>
      <c r="M1713" s="7">
        <f t="shared" si="601"/>
        <v>1.2646622300000001</v>
      </c>
      <c r="N1713" s="6">
        <f t="shared" si="592"/>
        <v>12646.622300000001</v>
      </c>
      <c r="O1713" s="45">
        <v>0</v>
      </c>
      <c r="P1713" s="6">
        <v>0</v>
      </c>
      <c r="Q1713" s="6">
        <v>0</v>
      </c>
      <c r="R1713" s="2">
        <f t="shared" si="602"/>
        <v>5.0000000000000001E-3</v>
      </c>
      <c r="S1713" s="45">
        <f t="shared" si="603"/>
        <v>1600</v>
      </c>
      <c r="T1713" s="8">
        <f t="shared" si="593"/>
        <v>1.022414361</v>
      </c>
      <c r="U1713" s="6">
        <f t="shared" si="594"/>
        <v>283.465957</v>
      </c>
      <c r="V1713" s="3" t="str">
        <f t="shared" si="609"/>
        <v>A=</v>
      </c>
      <c r="W1713" s="9">
        <f t="shared" si="609"/>
        <v>43286</v>
      </c>
    </row>
    <row r="1714" spans="1:23" x14ac:dyDescent="0.2">
      <c r="A1714" s="102">
        <f t="shared" si="595"/>
        <v>41125</v>
      </c>
      <c r="B1714" s="6">
        <f t="shared" si="589"/>
        <v>12932.057771</v>
      </c>
      <c r="C1714" s="6">
        <f t="shared" si="596"/>
        <v>10000</v>
      </c>
      <c r="D1714" s="6">
        <f t="shared" si="590"/>
        <v>12932.057771</v>
      </c>
      <c r="E1714" s="48">
        <f t="shared" si="597"/>
        <v>3482.72</v>
      </c>
      <c r="F1714" s="10">
        <f t="shared" si="598"/>
        <v>3497.7</v>
      </c>
      <c r="G1714" s="18">
        <f t="shared" si="608"/>
        <v>41096</v>
      </c>
      <c r="H1714" s="2">
        <f t="shared" si="607"/>
        <v>4.3012358156842012E-3</v>
      </c>
      <c r="I1714" s="1">
        <f t="shared" si="599"/>
        <v>30</v>
      </c>
      <c r="J1714" s="49">
        <f t="shared" si="605"/>
        <v>31</v>
      </c>
      <c r="K1714" s="7">
        <f t="shared" si="591"/>
        <v>1.00416219</v>
      </c>
      <c r="L1714" s="7">
        <f t="shared" si="600"/>
        <v>1.25959467</v>
      </c>
      <c r="M1714" s="7">
        <f t="shared" si="601"/>
        <v>1.2648373399999999</v>
      </c>
      <c r="N1714" s="6">
        <f t="shared" si="592"/>
        <v>12648.3734</v>
      </c>
      <c r="O1714" s="45">
        <v>0</v>
      </c>
      <c r="P1714" s="6">
        <v>0</v>
      </c>
      <c r="Q1714" s="6">
        <v>0</v>
      </c>
      <c r="R1714" s="2">
        <f t="shared" si="602"/>
        <v>5.0000000000000001E-3</v>
      </c>
      <c r="S1714" s="45">
        <f t="shared" si="603"/>
        <v>1601</v>
      </c>
      <c r="T1714" s="8">
        <f t="shared" si="593"/>
        <v>1.0224285259999999</v>
      </c>
      <c r="U1714" s="6">
        <f t="shared" si="594"/>
        <v>283.684371</v>
      </c>
      <c r="V1714" s="3" t="str">
        <f t="shared" si="609"/>
        <v>A=</v>
      </c>
      <c r="W1714" s="9">
        <f t="shared" si="609"/>
        <v>43286</v>
      </c>
    </row>
    <row r="1715" spans="1:23" x14ac:dyDescent="0.2">
      <c r="A1715" s="102">
        <f t="shared" si="595"/>
        <v>41126</v>
      </c>
      <c r="B1715" s="6">
        <f t="shared" si="589"/>
        <v>12934.027539000001</v>
      </c>
      <c r="C1715" s="6">
        <f t="shared" si="596"/>
        <v>10000</v>
      </c>
      <c r="D1715" s="6">
        <f t="shared" si="590"/>
        <v>12934.027539000001</v>
      </c>
      <c r="E1715" s="48">
        <f t="shared" si="597"/>
        <v>3482.72</v>
      </c>
      <c r="F1715" s="10">
        <f t="shared" si="598"/>
        <v>3497.7</v>
      </c>
      <c r="G1715" s="18">
        <f t="shared" si="608"/>
        <v>41096</v>
      </c>
      <c r="H1715" s="2">
        <f t="shared" si="607"/>
        <v>4.3012358156842012E-3</v>
      </c>
      <c r="I1715" s="1">
        <f t="shared" si="599"/>
        <v>31</v>
      </c>
      <c r="J1715" s="49">
        <f t="shared" si="605"/>
        <v>31</v>
      </c>
      <c r="K1715" s="7">
        <f t="shared" si="591"/>
        <v>1.00430123</v>
      </c>
      <c r="L1715" s="7">
        <f t="shared" si="600"/>
        <v>1.25959467</v>
      </c>
      <c r="M1715" s="7">
        <f t="shared" si="601"/>
        <v>1.2650124700000001</v>
      </c>
      <c r="N1715" s="6">
        <f t="shared" si="592"/>
        <v>12650.1247</v>
      </c>
      <c r="O1715" s="45">
        <v>0</v>
      </c>
      <c r="P1715" s="6">
        <v>0</v>
      </c>
      <c r="Q1715" s="6">
        <v>0</v>
      </c>
      <c r="R1715" s="2">
        <f t="shared" si="602"/>
        <v>5.0000000000000001E-3</v>
      </c>
      <c r="S1715" s="45">
        <f t="shared" si="603"/>
        <v>1602</v>
      </c>
      <c r="T1715" s="8">
        <f t="shared" si="593"/>
        <v>1.022442691</v>
      </c>
      <c r="U1715" s="6">
        <f t="shared" si="594"/>
        <v>283.90283899999997</v>
      </c>
      <c r="V1715" s="3" t="str">
        <f t="shared" si="609"/>
        <v>A=</v>
      </c>
      <c r="W1715" s="9">
        <f t="shared" si="609"/>
        <v>43286</v>
      </c>
    </row>
    <row r="1716" spans="1:23" x14ac:dyDescent="0.2">
      <c r="A1716" s="102">
        <f t="shared" si="595"/>
        <v>41127</v>
      </c>
      <c r="B1716" s="6">
        <f t="shared" si="589"/>
        <v>12935.913834999999</v>
      </c>
      <c r="C1716" s="6">
        <f t="shared" si="596"/>
        <v>10000</v>
      </c>
      <c r="D1716" s="6">
        <f t="shared" si="590"/>
        <v>12935.913834999999</v>
      </c>
      <c r="E1716" s="48">
        <f t="shared" si="597"/>
        <v>3497.7</v>
      </c>
      <c r="F1716" s="10">
        <f t="shared" si="598"/>
        <v>3512.04</v>
      </c>
      <c r="G1716" s="18">
        <f t="shared" si="608"/>
        <v>41127</v>
      </c>
      <c r="H1716" s="2">
        <f t="shared" si="607"/>
        <v>4.0998370357663294E-3</v>
      </c>
      <c r="I1716" s="1">
        <f t="shared" si="599"/>
        <v>1</v>
      </c>
      <c r="J1716" s="49">
        <f t="shared" si="605"/>
        <v>31</v>
      </c>
      <c r="K1716" s="7">
        <f t="shared" si="591"/>
        <v>1.0001319900000001</v>
      </c>
      <c r="L1716" s="7">
        <f t="shared" si="600"/>
        <v>1.2650124700000001</v>
      </c>
      <c r="M1716" s="7">
        <f t="shared" si="601"/>
        <v>1.2651794300000001</v>
      </c>
      <c r="N1716" s="6">
        <f t="shared" si="592"/>
        <v>12651.7943</v>
      </c>
      <c r="O1716" s="45">
        <v>0</v>
      </c>
      <c r="P1716" s="6">
        <v>0</v>
      </c>
      <c r="Q1716" s="6">
        <v>0</v>
      </c>
      <c r="R1716" s="2">
        <f t="shared" si="602"/>
        <v>5.0000000000000001E-3</v>
      </c>
      <c r="S1716" s="45">
        <f t="shared" si="603"/>
        <v>1603</v>
      </c>
      <c r="T1716" s="8">
        <f t="shared" si="593"/>
        <v>1.0224568570000001</v>
      </c>
      <c r="U1716" s="6">
        <f t="shared" si="594"/>
        <v>284.11953499999998</v>
      </c>
      <c r="V1716" s="3" t="str">
        <f t="shared" si="609"/>
        <v>A=</v>
      </c>
      <c r="W1716" s="9">
        <f t="shared" si="609"/>
        <v>43286</v>
      </c>
    </row>
    <row r="1717" spans="1:23" x14ac:dyDescent="0.2">
      <c r="A1717" s="102">
        <f t="shared" si="595"/>
        <v>41128</v>
      </c>
      <c r="B1717" s="6">
        <f t="shared" si="589"/>
        <v>12937.800472000001</v>
      </c>
      <c r="C1717" s="6">
        <f t="shared" si="596"/>
        <v>10000</v>
      </c>
      <c r="D1717" s="6">
        <f t="shared" si="590"/>
        <v>12937.800472000001</v>
      </c>
      <c r="E1717" s="48">
        <f t="shared" si="597"/>
        <v>3497.7</v>
      </c>
      <c r="F1717" s="10">
        <f t="shared" si="598"/>
        <v>3512.04</v>
      </c>
      <c r="G1717" s="18">
        <f t="shared" si="608"/>
        <v>41127</v>
      </c>
      <c r="H1717" s="2">
        <f t="shared" si="607"/>
        <v>4.0998370357663294E-3</v>
      </c>
      <c r="I1717" s="1">
        <f t="shared" si="599"/>
        <v>2</v>
      </c>
      <c r="J1717" s="49">
        <f t="shared" si="605"/>
        <v>31</v>
      </c>
      <c r="K1717" s="7">
        <f t="shared" si="591"/>
        <v>1.0002639900000001</v>
      </c>
      <c r="L1717" s="7">
        <f t="shared" si="600"/>
        <v>1.2650124700000001</v>
      </c>
      <c r="M1717" s="7">
        <f t="shared" si="601"/>
        <v>1.26534642</v>
      </c>
      <c r="N1717" s="6">
        <f t="shared" si="592"/>
        <v>12653.4642</v>
      </c>
      <c r="O1717" s="45">
        <v>0</v>
      </c>
      <c r="P1717" s="6">
        <v>0</v>
      </c>
      <c r="Q1717" s="6">
        <v>0</v>
      </c>
      <c r="R1717" s="2">
        <f t="shared" si="602"/>
        <v>5.0000000000000001E-3</v>
      </c>
      <c r="S1717" s="45">
        <f t="shared" si="603"/>
        <v>1604</v>
      </c>
      <c r="T1717" s="8">
        <f t="shared" si="593"/>
        <v>1.022471022</v>
      </c>
      <c r="U1717" s="6">
        <f t="shared" si="594"/>
        <v>284.33627200000001</v>
      </c>
      <c r="V1717" s="3" t="str">
        <f t="shared" si="609"/>
        <v>A=</v>
      </c>
      <c r="W1717" s="9">
        <f t="shared" si="609"/>
        <v>43286</v>
      </c>
    </row>
    <row r="1718" spans="1:23" x14ac:dyDescent="0.2">
      <c r="A1718" s="102">
        <f t="shared" si="595"/>
        <v>41129</v>
      </c>
      <c r="B1718" s="6">
        <f t="shared" si="589"/>
        <v>12939.687476000001</v>
      </c>
      <c r="C1718" s="6">
        <f t="shared" si="596"/>
        <v>10000</v>
      </c>
      <c r="D1718" s="6">
        <f t="shared" si="590"/>
        <v>12939.687476000001</v>
      </c>
      <c r="E1718" s="48">
        <f t="shared" si="597"/>
        <v>3497.7</v>
      </c>
      <c r="F1718" s="10">
        <f t="shared" si="598"/>
        <v>3512.04</v>
      </c>
      <c r="G1718" s="18">
        <f t="shared" si="608"/>
        <v>41127</v>
      </c>
      <c r="H1718" s="2">
        <f t="shared" si="607"/>
        <v>4.0998370357663294E-3</v>
      </c>
      <c r="I1718" s="1">
        <f t="shared" si="599"/>
        <v>3</v>
      </c>
      <c r="J1718" s="49">
        <f t="shared" si="605"/>
        <v>31</v>
      </c>
      <c r="K1718" s="7">
        <f t="shared" si="591"/>
        <v>1.0003960199999999</v>
      </c>
      <c r="L1718" s="7">
        <f t="shared" si="600"/>
        <v>1.2650124700000001</v>
      </c>
      <c r="M1718" s="7">
        <f t="shared" si="601"/>
        <v>1.2655134400000001</v>
      </c>
      <c r="N1718" s="6">
        <f t="shared" si="592"/>
        <v>12655.134400000001</v>
      </c>
      <c r="O1718" s="45">
        <v>0</v>
      </c>
      <c r="P1718" s="6">
        <v>0</v>
      </c>
      <c r="Q1718" s="6">
        <v>0</v>
      </c>
      <c r="R1718" s="2">
        <f t="shared" si="602"/>
        <v>5.0000000000000001E-3</v>
      </c>
      <c r="S1718" s="45">
        <f t="shared" si="603"/>
        <v>1605</v>
      </c>
      <c r="T1718" s="8">
        <f t="shared" si="593"/>
        <v>1.0224851880000001</v>
      </c>
      <c r="U1718" s="6">
        <f t="shared" si="594"/>
        <v>284.55307599999998</v>
      </c>
      <c r="V1718" s="3" t="str">
        <f t="shared" si="609"/>
        <v>A=</v>
      </c>
      <c r="W1718" s="9">
        <f t="shared" si="609"/>
        <v>43286</v>
      </c>
    </row>
    <row r="1719" spans="1:23" x14ac:dyDescent="0.2">
      <c r="A1719" s="102">
        <f t="shared" si="595"/>
        <v>41130</v>
      </c>
      <c r="B1719" s="6">
        <f t="shared" si="589"/>
        <v>12941.574629000001</v>
      </c>
      <c r="C1719" s="6">
        <f t="shared" si="596"/>
        <v>10000</v>
      </c>
      <c r="D1719" s="6">
        <f t="shared" si="590"/>
        <v>12941.574629000001</v>
      </c>
      <c r="E1719" s="48">
        <f t="shared" si="597"/>
        <v>3497.7</v>
      </c>
      <c r="F1719" s="10">
        <f t="shared" si="598"/>
        <v>3512.04</v>
      </c>
      <c r="G1719" s="18">
        <f t="shared" si="608"/>
        <v>41127</v>
      </c>
      <c r="H1719" s="2">
        <f t="shared" si="607"/>
        <v>4.0998370357663294E-3</v>
      </c>
      <c r="I1719" s="1">
        <f t="shared" si="599"/>
        <v>4</v>
      </c>
      <c r="J1719" s="49">
        <f t="shared" si="605"/>
        <v>31</v>
      </c>
      <c r="K1719" s="7">
        <f t="shared" si="591"/>
        <v>1.0005280599999999</v>
      </c>
      <c r="L1719" s="7">
        <f t="shared" si="600"/>
        <v>1.2650124700000001</v>
      </c>
      <c r="M1719" s="7">
        <f t="shared" si="601"/>
        <v>1.2656804699999999</v>
      </c>
      <c r="N1719" s="6">
        <f t="shared" si="592"/>
        <v>12656.804700000001</v>
      </c>
      <c r="O1719" s="45">
        <v>0</v>
      </c>
      <c r="P1719" s="6">
        <v>0</v>
      </c>
      <c r="Q1719" s="6">
        <v>0</v>
      </c>
      <c r="R1719" s="2">
        <f t="shared" si="602"/>
        <v>5.0000000000000001E-3</v>
      </c>
      <c r="S1719" s="45">
        <f t="shared" si="603"/>
        <v>1606</v>
      </c>
      <c r="T1719" s="8">
        <f t="shared" si="593"/>
        <v>1.022499354</v>
      </c>
      <c r="U1719" s="6">
        <f t="shared" si="594"/>
        <v>284.76992899999999</v>
      </c>
      <c r="V1719" s="3" t="str">
        <f t="shared" si="609"/>
        <v>A=</v>
      </c>
      <c r="W1719" s="9">
        <f t="shared" si="609"/>
        <v>43286</v>
      </c>
    </row>
    <row r="1720" spans="1:23" x14ac:dyDescent="0.2">
      <c r="A1720" s="102">
        <f t="shared" si="595"/>
        <v>41131</v>
      </c>
      <c r="B1720" s="6">
        <f t="shared" si="589"/>
        <v>12943.462136</v>
      </c>
      <c r="C1720" s="6">
        <f t="shared" si="596"/>
        <v>10000</v>
      </c>
      <c r="D1720" s="6">
        <f t="shared" si="590"/>
        <v>12943.462136</v>
      </c>
      <c r="E1720" s="48">
        <f t="shared" si="597"/>
        <v>3497.7</v>
      </c>
      <c r="F1720" s="10">
        <f t="shared" si="598"/>
        <v>3512.04</v>
      </c>
      <c r="G1720" s="18">
        <f t="shared" si="608"/>
        <v>41127</v>
      </c>
      <c r="H1720" s="2">
        <f t="shared" si="607"/>
        <v>4.0998370357663294E-3</v>
      </c>
      <c r="I1720" s="1">
        <f t="shared" si="599"/>
        <v>5</v>
      </c>
      <c r="J1720" s="49">
        <f t="shared" si="605"/>
        <v>31</v>
      </c>
      <c r="K1720" s="7">
        <f t="shared" si="591"/>
        <v>1.00066012</v>
      </c>
      <c r="L1720" s="7">
        <f t="shared" si="600"/>
        <v>1.2650124700000001</v>
      </c>
      <c r="M1720" s="7">
        <f t="shared" si="601"/>
        <v>1.2658475300000001</v>
      </c>
      <c r="N1720" s="6">
        <f t="shared" si="592"/>
        <v>12658.4753</v>
      </c>
      <c r="O1720" s="45">
        <v>0</v>
      </c>
      <c r="P1720" s="6">
        <v>0</v>
      </c>
      <c r="Q1720" s="6">
        <v>0</v>
      </c>
      <c r="R1720" s="2">
        <f t="shared" si="602"/>
        <v>5.0000000000000001E-3</v>
      </c>
      <c r="S1720" s="45">
        <f t="shared" si="603"/>
        <v>1607</v>
      </c>
      <c r="T1720" s="8">
        <f t="shared" si="593"/>
        <v>1.02251352</v>
      </c>
      <c r="U1720" s="6">
        <f t="shared" si="594"/>
        <v>284.98683599999998</v>
      </c>
      <c r="V1720" s="3" t="str">
        <f t="shared" si="609"/>
        <v>A=</v>
      </c>
      <c r="W1720" s="9">
        <f t="shared" si="609"/>
        <v>43286</v>
      </c>
    </row>
    <row r="1721" spans="1:23" x14ac:dyDescent="0.2">
      <c r="A1721" s="102">
        <f t="shared" si="595"/>
        <v>41132</v>
      </c>
      <c r="B1721" s="6">
        <f t="shared" si="589"/>
        <v>12945.349896</v>
      </c>
      <c r="C1721" s="6">
        <f t="shared" si="596"/>
        <v>10000</v>
      </c>
      <c r="D1721" s="6">
        <f t="shared" si="590"/>
        <v>12945.349896</v>
      </c>
      <c r="E1721" s="48">
        <f t="shared" si="597"/>
        <v>3497.7</v>
      </c>
      <c r="F1721" s="10">
        <f t="shared" si="598"/>
        <v>3512.04</v>
      </c>
      <c r="G1721" s="18">
        <f t="shared" si="608"/>
        <v>41127</v>
      </c>
      <c r="H1721" s="2">
        <f t="shared" si="607"/>
        <v>4.0998370357663294E-3</v>
      </c>
      <c r="I1721" s="1">
        <f t="shared" si="599"/>
        <v>6</v>
      </c>
      <c r="J1721" s="49">
        <f t="shared" si="605"/>
        <v>31</v>
      </c>
      <c r="K1721" s="7">
        <f t="shared" si="591"/>
        <v>1.0007922</v>
      </c>
      <c r="L1721" s="7">
        <f t="shared" si="600"/>
        <v>1.2650124700000001</v>
      </c>
      <c r="M1721" s="7">
        <f t="shared" si="601"/>
        <v>1.26601461</v>
      </c>
      <c r="N1721" s="6">
        <f t="shared" si="592"/>
        <v>12660.1461</v>
      </c>
      <c r="O1721" s="45">
        <v>0</v>
      </c>
      <c r="P1721" s="6">
        <v>0</v>
      </c>
      <c r="Q1721" s="6">
        <v>0</v>
      </c>
      <c r="R1721" s="2">
        <f t="shared" si="602"/>
        <v>5.0000000000000001E-3</v>
      </c>
      <c r="S1721" s="45">
        <f t="shared" si="603"/>
        <v>1608</v>
      </c>
      <c r="T1721" s="8">
        <f t="shared" si="593"/>
        <v>1.0225276860000001</v>
      </c>
      <c r="U1721" s="6">
        <f t="shared" si="594"/>
        <v>285.20379600000001</v>
      </c>
      <c r="V1721" s="3" t="str">
        <f t="shared" si="609"/>
        <v>A=</v>
      </c>
      <c r="W1721" s="9">
        <f t="shared" si="609"/>
        <v>43286</v>
      </c>
    </row>
    <row r="1722" spans="1:23" x14ac:dyDescent="0.2">
      <c r="A1722" s="102">
        <f t="shared" si="595"/>
        <v>41133</v>
      </c>
      <c r="B1722" s="6">
        <f t="shared" si="589"/>
        <v>12947.238022</v>
      </c>
      <c r="C1722" s="6">
        <f t="shared" si="596"/>
        <v>10000</v>
      </c>
      <c r="D1722" s="6">
        <f t="shared" si="590"/>
        <v>12947.238022</v>
      </c>
      <c r="E1722" s="48">
        <f t="shared" si="597"/>
        <v>3497.7</v>
      </c>
      <c r="F1722" s="10">
        <f t="shared" si="598"/>
        <v>3512.04</v>
      </c>
      <c r="G1722" s="18">
        <f t="shared" si="608"/>
        <v>41127</v>
      </c>
      <c r="H1722" s="2">
        <f t="shared" si="607"/>
        <v>4.0998370357663294E-3</v>
      </c>
      <c r="I1722" s="1">
        <f t="shared" si="599"/>
        <v>7</v>
      </c>
      <c r="J1722" s="49">
        <f t="shared" si="605"/>
        <v>31</v>
      </c>
      <c r="K1722" s="7">
        <f t="shared" si="591"/>
        <v>1.0009243000000001</v>
      </c>
      <c r="L1722" s="7">
        <f t="shared" si="600"/>
        <v>1.2650124700000001</v>
      </c>
      <c r="M1722" s="7">
        <f t="shared" si="601"/>
        <v>1.2661817200000001</v>
      </c>
      <c r="N1722" s="6">
        <f t="shared" si="592"/>
        <v>12661.8172</v>
      </c>
      <c r="O1722" s="45">
        <v>0</v>
      </c>
      <c r="P1722" s="6">
        <v>0</v>
      </c>
      <c r="Q1722" s="6">
        <v>0</v>
      </c>
      <c r="R1722" s="2">
        <f t="shared" si="602"/>
        <v>5.0000000000000001E-3</v>
      </c>
      <c r="S1722" s="45">
        <f t="shared" si="603"/>
        <v>1609</v>
      </c>
      <c r="T1722" s="8">
        <f t="shared" si="593"/>
        <v>1.0225418529999999</v>
      </c>
      <c r="U1722" s="6">
        <f t="shared" si="594"/>
        <v>285.42082199999999</v>
      </c>
      <c r="V1722" s="3" t="str">
        <f t="shared" si="609"/>
        <v>A=</v>
      </c>
      <c r="W1722" s="9">
        <f t="shared" si="609"/>
        <v>43286</v>
      </c>
    </row>
    <row r="1723" spans="1:23" x14ac:dyDescent="0.2">
      <c r="A1723" s="102">
        <f t="shared" si="595"/>
        <v>41134</v>
      </c>
      <c r="B1723" s="6">
        <f t="shared" si="589"/>
        <v>12949.126284</v>
      </c>
      <c r="C1723" s="6">
        <f t="shared" si="596"/>
        <v>10000</v>
      </c>
      <c r="D1723" s="6">
        <f t="shared" si="590"/>
        <v>12949.126284</v>
      </c>
      <c r="E1723" s="48">
        <f t="shared" si="597"/>
        <v>3497.7</v>
      </c>
      <c r="F1723" s="10">
        <f t="shared" si="598"/>
        <v>3512.04</v>
      </c>
      <c r="G1723" s="18">
        <f t="shared" si="608"/>
        <v>41127</v>
      </c>
      <c r="H1723" s="2">
        <f t="shared" si="607"/>
        <v>4.0998370357663294E-3</v>
      </c>
      <c r="I1723" s="1">
        <f t="shared" si="599"/>
        <v>8</v>
      </c>
      <c r="J1723" s="49">
        <f t="shared" si="605"/>
        <v>31</v>
      </c>
      <c r="K1723" s="7">
        <f t="shared" si="591"/>
        <v>1.0010564099999999</v>
      </c>
      <c r="L1723" s="7">
        <f t="shared" si="600"/>
        <v>1.2650124700000001</v>
      </c>
      <c r="M1723" s="7">
        <f t="shared" si="601"/>
        <v>1.26634884</v>
      </c>
      <c r="N1723" s="6">
        <f t="shared" si="592"/>
        <v>12663.4884</v>
      </c>
      <c r="O1723" s="45">
        <v>0</v>
      </c>
      <c r="P1723" s="6">
        <v>0</v>
      </c>
      <c r="Q1723" s="6">
        <v>0</v>
      </c>
      <c r="R1723" s="2">
        <f t="shared" si="602"/>
        <v>5.0000000000000001E-3</v>
      </c>
      <c r="S1723" s="45">
        <f t="shared" si="603"/>
        <v>1610</v>
      </c>
      <c r="T1723" s="8">
        <f t="shared" si="593"/>
        <v>1.022556019</v>
      </c>
      <c r="U1723" s="6">
        <f t="shared" si="594"/>
        <v>285.63788399999999</v>
      </c>
      <c r="V1723" s="3" t="str">
        <f t="shared" ref="V1723:W1738" si="610">V1722</f>
        <v>A=</v>
      </c>
      <c r="W1723" s="9">
        <f t="shared" si="610"/>
        <v>43286</v>
      </c>
    </row>
    <row r="1724" spans="1:23" x14ac:dyDescent="0.2">
      <c r="A1724" s="102">
        <f t="shared" si="595"/>
        <v>41135</v>
      </c>
      <c r="B1724" s="6">
        <f t="shared" si="589"/>
        <v>12951.014811999999</v>
      </c>
      <c r="C1724" s="6">
        <f t="shared" si="596"/>
        <v>10000</v>
      </c>
      <c r="D1724" s="6">
        <f t="shared" si="590"/>
        <v>12951.014811999999</v>
      </c>
      <c r="E1724" s="48">
        <f t="shared" si="597"/>
        <v>3497.7</v>
      </c>
      <c r="F1724" s="10">
        <f t="shared" si="598"/>
        <v>3512.04</v>
      </c>
      <c r="G1724" s="18">
        <f t="shared" si="608"/>
        <v>41127</v>
      </c>
      <c r="H1724" s="2">
        <f t="shared" si="607"/>
        <v>4.0998370357663294E-3</v>
      </c>
      <c r="I1724" s="1">
        <f t="shared" si="599"/>
        <v>9</v>
      </c>
      <c r="J1724" s="49">
        <f t="shared" si="605"/>
        <v>31</v>
      </c>
      <c r="K1724" s="7">
        <f t="shared" si="591"/>
        <v>1.00118854</v>
      </c>
      <c r="L1724" s="7">
        <f t="shared" si="600"/>
        <v>1.2650124700000001</v>
      </c>
      <c r="M1724" s="7">
        <f t="shared" si="601"/>
        <v>1.2665159800000001</v>
      </c>
      <c r="N1724" s="6">
        <f t="shared" si="592"/>
        <v>12665.159799999999</v>
      </c>
      <c r="O1724" s="45">
        <v>0</v>
      </c>
      <c r="P1724" s="6">
        <v>0</v>
      </c>
      <c r="Q1724" s="6">
        <v>0</v>
      </c>
      <c r="R1724" s="2">
        <f t="shared" si="602"/>
        <v>5.0000000000000001E-3</v>
      </c>
      <c r="S1724" s="45">
        <f t="shared" si="603"/>
        <v>1611</v>
      </c>
      <c r="T1724" s="8">
        <f t="shared" si="593"/>
        <v>1.022570186</v>
      </c>
      <c r="U1724" s="6">
        <f t="shared" si="594"/>
        <v>285.85501199999999</v>
      </c>
      <c r="V1724" s="3" t="str">
        <f t="shared" si="610"/>
        <v>A=</v>
      </c>
      <c r="W1724" s="9">
        <f t="shared" si="610"/>
        <v>43286</v>
      </c>
    </row>
    <row r="1725" spans="1:23" x14ac:dyDescent="0.2">
      <c r="A1725" s="102">
        <f t="shared" si="595"/>
        <v>41136</v>
      </c>
      <c r="B1725" s="6">
        <f t="shared" si="589"/>
        <v>12952.903693</v>
      </c>
      <c r="C1725" s="6">
        <f t="shared" si="596"/>
        <v>10000</v>
      </c>
      <c r="D1725" s="6">
        <f t="shared" si="590"/>
        <v>12952.903693</v>
      </c>
      <c r="E1725" s="48">
        <f t="shared" si="597"/>
        <v>3497.7</v>
      </c>
      <c r="F1725" s="10">
        <f t="shared" si="598"/>
        <v>3512.04</v>
      </c>
      <c r="G1725" s="18">
        <f t="shared" si="608"/>
        <v>41127</v>
      </c>
      <c r="H1725" s="2">
        <f t="shared" si="607"/>
        <v>4.0998370357663294E-3</v>
      </c>
      <c r="I1725" s="1">
        <f t="shared" si="599"/>
        <v>10</v>
      </c>
      <c r="J1725" s="49">
        <f t="shared" si="605"/>
        <v>31</v>
      </c>
      <c r="K1725" s="7">
        <f t="shared" si="591"/>
        <v>1.00132069</v>
      </c>
      <c r="L1725" s="7">
        <f t="shared" si="600"/>
        <v>1.2650124700000001</v>
      </c>
      <c r="M1725" s="7">
        <f t="shared" si="601"/>
        <v>1.26668315</v>
      </c>
      <c r="N1725" s="6">
        <f t="shared" si="592"/>
        <v>12666.8315</v>
      </c>
      <c r="O1725" s="45">
        <v>0</v>
      </c>
      <c r="P1725" s="6">
        <v>0</v>
      </c>
      <c r="Q1725" s="6">
        <v>0</v>
      </c>
      <c r="R1725" s="2">
        <f t="shared" si="602"/>
        <v>5.0000000000000001E-3</v>
      </c>
      <c r="S1725" s="45">
        <f t="shared" si="603"/>
        <v>1612</v>
      </c>
      <c r="T1725" s="8">
        <f t="shared" si="593"/>
        <v>1.0225843530000001</v>
      </c>
      <c r="U1725" s="6">
        <f t="shared" si="594"/>
        <v>286.07219300000003</v>
      </c>
      <c r="V1725" s="3" t="str">
        <f t="shared" si="610"/>
        <v>A=</v>
      </c>
      <c r="W1725" s="9">
        <f t="shared" si="610"/>
        <v>43286</v>
      </c>
    </row>
    <row r="1726" spans="1:23" x14ac:dyDescent="0.2">
      <c r="A1726" s="102">
        <f t="shared" si="595"/>
        <v>41137</v>
      </c>
      <c r="B1726" s="6">
        <f t="shared" si="589"/>
        <v>12954.792929000001</v>
      </c>
      <c r="C1726" s="6">
        <f t="shared" si="596"/>
        <v>10000</v>
      </c>
      <c r="D1726" s="6">
        <f t="shared" si="590"/>
        <v>12954.792929000001</v>
      </c>
      <c r="E1726" s="48">
        <f t="shared" si="597"/>
        <v>3497.7</v>
      </c>
      <c r="F1726" s="10">
        <f t="shared" si="598"/>
        <v>3512.04</v>
      </c>
      <c r="G1726" s="18">
        <f t="shared" si="608"/>
        <v>41127</v>
      </c>
      <c r="H1726" s="2">
        <f t="shared" si="607"/>
        <v>4.0998370357663294E-3</v>
      </c>
      <c r="I1726" s="1">
        <f t="shared" si="599"/>
        <v>11</v>
      </c>
      <c r="J1726" s="49">
        <f t="shared" si="605"/>
        <v>31</v>
      </c>
      <c r="K1726" s="7">
        <f t="shared" si="591"/>
        <v>1.0014528599999999</v>
      </c>
      <c r="L1726" s="7">
        <f t="shared" si="600"/>
        <v>1.2650124700000001</v>
      </c>
      <c r="M1726" s="7">
        <f t="shared" si="601"/>
        <v>1.2668503499999999</v>
      </c>
      <c r="N1726" s="6">
        <f t="shared" si="592"/>
        <v>12668.503500000001</v>
      </c>
      <c r="O1726" s="45">
        <v>0</v>
      </c>
      <c r="P1726" s="6">
        <v>0</v>
      </c>
      <c r="Q1726" s="6">
        <v>0</v>
      </c>
      <c r="R1726" s="2">
        <f t="shared" si="602"/>
        <v>5.0000000000000001E-3</v>
      </c>
      <c r="S1726" s="45">
        <f t="shared" si="603"/>
        <v>1613</v>
      </c>
      <c r="T1726" s="8">
        <f t="shared" si="593"/>
        <v>1.0225985200000001</v>
      </c>
      <c r="U1726" s="6">
        <f t="shared" si="594"/>
        <v>286.28942899999998</v>
      </c>
      <c r="V1726" s="3" t="str">
        <f t="shared" si="610"/>
        <v>A=</v>
      </c>
      <c r="W1726" s="9">
        <f t="shared" si="610"/>
        <v>43286</v>
      </c>
    </row>
    <row r="1727" spans="1:23" x14ac:dyDescent="0.2">
      <c r="A1727" s="102">
        <f t="shared" si="595"/>
        <v>41138</v>
      </c>
      <c r="B1727" s="6">
        <f t="shared" si="589"/>
        <v>12956.682327</v>
      </c>
      <c r="C1727" s="6">
        <f t="shared" si="596"/>
        <v>10000</v>
      </c>
      <c r="D1727" s="6">
        <f t="shared" si="590"/>
        <v>12956.682327</v>
      </c>
      <c r="E1727" s="48">
        <f t="shared" si="597"/>
        <v>3497.7</v>
      </c>
      <c r="F1727" s="10">
        <f t="shared" si="598"/>
        <v>3512.04</v>
      </c>
      <c r="G1727" s="18">
        <f t="shared" si="608"/>
        <v>41127</v>
      </c>
      <c r="H1727" s="2">
        <f t="shared" si="607"/>
        <v>4.0998370357663294E-3</v>
      </c>
      <c r="I1727" s="1">
        <f t="shared" si="599"/>
        <v>12</v>
      </c>
      <c r="J1727" s="49">
        <f t="shared" si="605"/>
        <v>31</v>
      </c>
      <c r="K1727" s="7">
        <f t="shared" si="591"/>
        <v>1.0015850399999999</v>
      </c>
      <c r="L1727" s="7">
        <f t="shared" si="600"/>
        <v>1.2650124700000001</v>
      </c>
      <c r="M1727" s="7">
        <f t="shared" si="601"/>
        <v>1.26701756</v>
      </c>
      <c r="N1727" s="6">
        <f t="shared" si="592"/>
        <v>12670.1756</v>
      </c>
      <c r="O1727" s="45">
        <v>0</v>
      </c>
      <c r="P1727" s="6">
        <v>0</v>
      </c>
      <c r="Q1727" s="6">
        <v>0</v>
      </c>
      <c r="R1727" s="2">
        <f t="shared" si="602"/>
        <v>5.0000000000000001E-3</v>
      </c>
      <c r="S1727" s="45">
        <f t="shared" si="603"/>
        <v>1614</v>
      </c>
      <c r="T1727" s="8">
        <f t="shared" si="593"/>
        <v>1.0226126879999999</v>
      </c>
      <c r="U1727" s="6">
        <f t="shared" si="594"/>
        <v>286.50672700000001</v>
      </c>
      <c r="V1727" s="3" t="str">
        <f t="shared" si="610"/>
        <v>A=</v>
      </c>
      <c r="W1727" s="9">
        <f t="shared" si="610"/>
        <v>43286</v>
      </c>
    </row>
    <row r="1728" spans="1:23" x14ac:dyDescent="0.2">
      <c r="A1728" s="102">
        <f t="shared" si="595"/>
        <v>41139</v>
      </c>
      <c r="B1728" s="6">
        <f t="shared" si="589"/>
        <v>12958.572079</v>
      </c>
      <c r="C1728" s="6">
        <f t="shared" si="596"/>
        <v>10000</v>
      </c>
      <c r="D1728" s="6">
        <f t="shared" si="590"/>
        <v>12958.572079</v>
      </c>
      <c r="E1728" s="48">
        <f t="shared" si="597"/>
        <v>3497.7</v>
      </c>
      <c r="F1728" s="10">
        <f t="shared" si="598"/>
        <v>3512.04</v>
      </c>
      <c r="G1728" s="18">
        <f t="shared" si="608"/>
        <v>41127</v>
      </c>
      <c r="H1728" s="2">
        <f t="shared" si="607"/>
        <v>4.0998370357663294E-3</v>
      </c>
      <c r="I1728" s="1">
        <f t="shared" si="599"/>
        <v>13</v>
      </c>
      <c r="J1728" s="49">
        <f t="shared" si="605"/>
        <v>31</v>
      </c>
      <c r="K1728" s="7">
        <f t="shared" si="591"/>
        <v>1.0017172400000001</v>
      </c>
      <c r="L1728" s="7">
        <f t="shared" si="600"/>
        <v>1.2650124700000001</v>
      </c>
      <c r="M1728" s="7">
        <f t="shared" si="601"/>
        <v>1.2671847999999999</v>
      </c>
      <c r="N1728" s="6">
        <f t="shared" si="592"/>
        <v>12671.848</v>
      </c>
      <c r="O1728" s="45">
        <v>0</v>
      </c>
      <c r="P1728" s="6">
        <v>0</v>
      </c>
      <c r="Q1728" s="6">
        <v>0</v>
      </c>
      <c r="R1728" s="2">
        <f t="shared" si="602"/>
        <v>5.0000000000000001E-3</v>
      </c>
      <c r="S1728" s="45">
        <f t="shared" si="603"/>
        <v>1615</v>
      </c>
      <c r="T1728" s="8">
        <f t="shared" si="593"/>
        <v>1.022626856</v>
      </c>
      <c r="U1728" s="6">
        <f t="shared" si="594"/>
        <v>286.72407900000002</v>
      </c>
      <c r="V1728" s="3" t="str">
        <f t="shared" si="610"/>
        <v>A=</v>
      </c>
      <c r="W1728" s="9">
        <f t="shared" si="610"/>
        <v>43286</v>
      </c>
    </row>
    <row r="1729" spans="1:23" x14ac:dyDescent="0.2">
      <c r="A1729" s="102">
        <f t="shared" si="595"/>
        <v>41140</v>
      </c>
      <c r="B1729" s="6">
        <f t="shared" si="589"/>
        <v>12960.461969</v>
      </c>
      <c r="C1729" s="6">
        <f t="shared" si="596"/>
        <v>10000</v>
      </c>
      <c r="D1729" s="6">
        <f t="shared" si="590"/>
        <v>12960.461969</v>
      </c>
      <c r="E1729" s="48">
        <f t="shared" si="597"/>
        <v>3497.7</v>
      </c>
      <c r="F1729" s="10">
        <f t="shared" si="598"/>
        <v>3512.04</v>
      </c>
      <c r="G1729" s="18">
        <f t="shared" si="608"/>
        <v>41127</v>
      </c>
      <c r="H1729" s="2">
        <f t="shared" si="607"/>
        <v>4.0998370357663294E-3</v>
      </c>
      <c r="I1729" s="1">
        <f t="shared" si="599"/>
        <v>14</v>
      </c>
      <c r="J1729" s="49">
        <f t="shared" si="605"/>
        <v>31</v>
      </c>
      <c r="K1729" s="7">
        <f t="shared" si="591"/>
        <v>1.0018494600000001</v>
      </c>
      <c r="L1729" s="7">
        <f t="shared" si="600"/>
        <v>1.2650124700000001</v>
      </c>
      <c r="M1729" s="7">
        <f t="shared" si="601"/>
        <v>1.26735205</v>
      </c>
      <c r="N1729" s="6">
        <f t="shared" si="592"/>
        <v>12673.520500000001</v>
      </c>
      <c r="O1729" s="45">
        <v>0</v>
      </c>
      <c r="P1729" s="6">
        <v>0</v>
      </c>
      <c r="Q1729" s="6">
        <v>0</v>
      </c>
      <c r="R1729" s="2">
        <f t="shared" si="602"/>
        <v>5.0000000000000001E-3</v>
      </c>
      <c r="S1729" s="45">
        <f t="shared" si="603"/>
        <v>1616</v>
      </c>
      <c r="T1729" s="8">
        <f t="shared" si="593"/>
        <v>1.022641023</v>
      </c>
      <c r="U1729" s="6">
        <f t="shared" si="594"/>
        <v>286.94146899999998</v>
      </c>
      <c r="V1729" s="3" t="str">
        <f t="shared" si="610"/>
        <v>A=</v>
      </c>
      <c r="W1729" s="9">
        <f t="shared" si="610"/>
        <v>43286</v>
      </c>
    </row>
    <row r="1730" spans="1:23" x14ac:dyDescent="0.2">
      <c r="A1730" s="102">
        <f t="shared" si="595"/>
        <v>41141</v>
      </c>
      <c r="B1730" s="6">
        <f t="shared" si="589"/>
        <v>12962.352237000001</v>
      </c>
      <c r="C1730" s="6">
        <f t="shared" si="596"/>
        <v>10000</v>
      </c>
      <c r="D1730" s="6">
        <f t="shared" si="590"/>
        <v>12962.352237000001</v>
      </c>
      <c r="E1730" s="48">
        <f t="shared" si="597"/>
        <v>3497.7</v>
      </c>
      <c r="F1730" s="10">
        <f t="shared" si="598"/>
        <v>3512.04</v>
      </c>
      <c r="G1730" s="18">
        <f t="shared" si="608"/>
        <v>41127</v>
      </c>
      <c r="H1730" s="2">
        <f t="shared" si="607"/>
        <v>4.0998370357663294E-3</v>
      </c>
      <c r="I1730" s="1">
        <f t="shared" si="599"/>
        <v>15</v>
      </c>
      <c r="J1730" s="49">
        <f t="shared" si="605"/>
        <v>31</v>
      </c>
      <c r="K1730" s="7">
        <f t="shared" si="591"/>
        <v>1.00198169</v>
      </c>
      <c r="L1730" s="7">
        <f t="shared" si="600"/>
        <v>1.2650124700000001</v>
      </c>
      <c r="M1730" s="7">
        <f t="shared" si="601"/>
        <v>1.2675193300000001</v>
      </c>
      <c r="N1730" s="6">
        <f t="shared" si="592"/>
        <v>12675.193300000001</v>
      </c>
      <c r="O1730" s="45">
        <v>0</v>
      </c>
      <c r="P1730" s="6">
        <v>0</v>
      </c>
      <c r="Q1730" s="6">
        <v>0</v>
      </c>
      <c r="R1730" s="2">
        <f t="shared" si="602"/>
        <v>5.0000000000000001E-3</v>
      </c>
      <c r="S1730" s="45">
        <f t="shared" si="603"/>
        <v>1617</v>
      </c>
      <c r="T1730" s="8">
        <f t="shared" si="593"/>
        <v>1.022655192</v>
      </c>
      <c r="U1730" s="6">
        <f t="shared" si="594"/>
        <v>287.15893699999998</v>
      </c>
      <c r="V1730" s="3" t="str">
        <f t="shared" si="610"/>
        <v>A=</v>
      </c>
      <c r="W1730" s="9">
        <f t="shared" si="610"/>
        <v>43286</v>
      </c>
    </row>
    <row r="1731" spans="1:23" x14ac:dyDescent="0.2">
      <c r="A1731" s="102">
        <f t="shared" si="595"/>
        <v>41142</v>
      </c>
      <c r="B1731" s="6">
        <f t="shared" si="589"/>
        <v>12964.242848000002</v>
      </c>
      <c r="C1731" s="6">
        <f t="shared" si="596"/>
        <v>10000</v>
      </c>
      <c r="D1731" s="6">
        <f t="shared" si="590"/>
        <v>12964.242848000002</v>
      </c>
      <c r="E1731" s="48">
        <f t="shared" si="597"/>
        <v>3497.7</v>
      </c>
      <c r="F1731" s="10">
        <f t="shared" si="598"/>
        <v>3512.04</v>
      </c>
      <c r="G1731" s="18">
        <f t="shared" si="608"/>
        <v>41127</v>
      </c>
      <c r="H1731" s="2">
        <f t="shared" si="607"/>
        <v>4.0998370357663294E-3</v>
      </c>
      <c r="I1731" s="1">
        <f t="shared" si="599"/>
        <v>16</v>
      </c>
      <c r="J1731" s="49">
        <f t="shared" si="605"/>
        <v>31</v>
      </c>
      <c r="K1731" s="7">
        <f t="shared" si="591"/>
        <v>1.00211395</v>
      </c>
      <c r="L1731" s="7">
        <f t="shared" si="600"/>
        <v>1.2650124700000001</v>
      </c>
      <c r="M1731" s="7">
        <f t="shared" si="601"/>
        <v>1.26768664</v>
      </c>
      <c r="N1731" s="6">
        <f t="shared" si="592"/>
        <v>12676.866400000001</v>
      </c>
      <c r="O1731" s="45">
        <v>0</v>
      </c>
      <c r="P1731" s="6">
        <v>0</v>
      </c>
      <c r="Q1731" s="6">
        <v>0</v>
      </c>
      <c r="R1731" s="2">
        <f t="shared" si="602"/>
        <v>5.0000000000000001E-3</v>
      </c>
      <c r="S1731" s="45">
        <f t="shared" si="603"/>
        <v>1618</v>
      </c>
      <c r="T1731" s="8">
        <f t="shared" si="593"/>
        <v>1.0226693600000001</v>
      </c>
      <c r="U1731" s="6">
        <f t="shared" si="594"/>
        <v>287.37644799999998</v>
      </c>
      <c r="V1731" s="3" t="str">
        <f t="shared" si="610"/>
        <v>A=</v>
      </c>
      <c r="W1731" s="9">
        <f t="shared" si="610"/>
        <v>43286</v>
      </c>
    </row>
    <row r="1732" spans="1:23" x14ac:dyDescent="0.2">
      <c r="A1732" s="102">
        <f t="shared" si="595"/>
        <v>41143</v>
      </c>
      <c r="B1732" s="6">
        <f t="shared" si="589"/>
        <v>12966.133608</v>
      </c>
      <c r="C1732" s="6">
        <f t="shared" si="596"/>
        <v>10000</v>
      </c>
      <c r="D1732" s="6">
        <f t="shared" si="590"/>
        <v>12966.133608</v>
      </c>
      <c r="E1732" s="48">
        <f t="shared" si="597"/>
        <v>3497.7</v>
      </c>
      <c r="F1732" s="10">
        <f t="shared" si="598"/>
        <v>3512.04</v>
      </c>
      <c r="G1732" s="18">
        <f t="shared" si="608"/>
        <v>41127</v>
      </c>
      <c r="H1732" s="2">
        <f t="shared" si="607"/>
        <v>4.0998370357663294E-3</v>
      </c>
      <c r="I1732" s="1">
        <f t="shared" si="599"/>
        <v>17</v>
      </c>
      <c r="J1732" s="49">
        <f t="shared" si="605"/>
        <v>31</v>
      </c>
      <c r="K1732" s="7">
        <f t="shared" si="591"/>
        <v>1.00224622</v>
      </c>
      <c r="L1732" s="7">
        <f t="shared" si="600"/>
        <v>1.2650124700000001</v>
      </c>
      <c r="M1732" s="7">
        <f t="shared" si="601"/>
        <v>1.2678539600000001</v>
      </c>
      <c r="N1732" s="6">
        <f t="shared" si="592"/>
        <v>12678.5396</v>
      </c>
      <c r="O1732" s="45">
        <v>0</v>
      </c>
      <c r="P1732" s="6">
        <v>0</v>
      </c>
      <c r="Q1732" s="6">
        <v>0</v>
      </c>
      <c r="R1732" s="2">
        <f t="shared" si="602"/>
        <v>5.0000000000000001E-3</v>
      </c>
      <c r="S1732" s="45">
        <f t="shared" si="603"/>
        <v>1619</v>
      </c>
      <c r="T1732" s="8">
        <f t="shared" si="593"/>
        <v>1.022683528</v>
      </c>
      <c r="U1732" s="6">
        <f t="shared" si="594"/>
        <v>287.59400799999997</v>
      </c>
      <c r="V1732" s="3" t="str">
        <f t="shared" si="610"/>
        <v>A=</v>
      </c>
      <c r="W1732" s="9">
        <f t="shared" si="610"/>
        <v>43286</v>
      </c>
    </row>
    <row r="1733" spans="1:23" x14ac:dyDescent="0.2">
      <c r="A1733" s="102">
        <f t="shared" si="595"/>
        <v>41144</v>
      </c>
      <c r="B1733" s="6">
        <f t="shared" si="589"/>
        <v>12968.024632000001</v>
      </c>
      <c r="C1733" s="6">
        <f t="shared" si="596"/>
        <v>10000</v>
      </c>
      <c r="D1733" s="6">
        <f t="shared" si="590"/>
        <v>12968.024632000001</v>
      </c>
      <c r="E1733" s="48">
        <f t="shared" si="597"/>
        <v>3497.7</v>
      </c>
      <c r="F1733" s="10">
        <f t="shared" si="598"/>
        <v>3512.04</v>
      </c>
      <c r="G1733" s="18">
        <f t="shared" si="608"/>
        <v>41127</v>
      </c>
      <c r="H1733" s="2">
        <f t="shared" si="607"/>
        <v>4.0998370357663294E-3</v>
      </c>
      <c r="I1733" s="1">
        <f t="shared" si="599"/>
        <v>18</v>
      </c>
      <c r="J1733" s="49">
        <f t="shared" si="605"/>
        <v>31</v>
      </c>
      <c r="K1733" s="7">
        <f t="shared" si="591"/>
        <v>1.0023785000000001</v>
      </c>
      <c r="L1733" s="7">
        <f t="shared" si="600"/>
        <v>1.2650124700000001</v>
      </c>
      <c r="M1733" s="7">
        <f t="shared" si="601"/>
        <v>1.2680213</v>
      </c>
      <c r="N1733" s="6">
        <f t="shared" si="592"/>
        <v>12680.213</v>
      </c>
      <c r="O1733" s="45">
        <v>0</v>
      </c>
      <c r="P1733" s="6">
        <v>0</v>
      </c>
      <c r="Q1733" s="6">
        <v>0</v>
      </c>
      <c r="R1733" s="2">
        <f t="shared" si="602"/>
        <v>5.0000000000000001E-3</v>
      </c>
      <c r="S1733" s="45">
        <f t="shared" si="603"/>
        <v>1620</v>
      </c>
      <c r="T1733" s="8">
        <f t="shared" si="593"/>
        <v>1.0226976969999999</v>
      </c>
      <c r="U1733" s="6">
        <f t="shared" si="594"/>
        <v>287.81163199999997</v>
      </c>
      <c r="V1733" s="3" t="str">
        <f t="shared" si="610"/>
        <v>A=</v>
      </c>
      <c r="W1733" s="9">
        <f t="shared" si="610"/>
        <v>43286</v>
      </c>
    </row>
    <row r="1734" spans="1:23" x14ac:dyDescent="0.2">
      <c r="A1734" s="102">
        <f t="shared" si="595"/>
        <v>41145</v>
      </c>
      <c r="B1734" s="6">
        <f t="shared" si="589"/>
        <v>12969.916010999999</v>
      </c>
      <c r="C1734" s="6">
        <f t="shared" si="596"/>
        <v>10000</v>
      </c>
      <c r="D1734" s="6">
        <f t="shared" si="590"/>
        <v>12969.916010999999</v>
      </c>
      <c r="E1734" s="48">
        <f t="shared" si="597"/>
        <v>3497.7</v>
      </c>
      <c r="F1734" s="10">
        <f t="shared" si="598"/>
        <v>3512.04</v>
      </c>
      <c r="G1734" s="18">
        <f t="shared" si="608"/>
        <v>41127</v>
      </c>
      <c r="H1734" s="2">
        <f t="shared" si="607"/>
        <v>4.0998370357663294E-3</v>
      </c>
      <c r="I1734" s="1">
        <f t="shared" si="599"/>
        <v>19</v>
      </c>
      <c r="J1734" s="49">
        <f t="shared" si="605"/>
        <v>31</v>
      </c>
      <c r="K1734" s="7">
        <f t="shared" si="591"/>
        <v>1.00251081</v>
      </c>
      <c r="L1734" s="7">
        <f t="shared" si="600"/>
        <v>1.2650124700000001</v>
      </c>
      <c r="M1734" s="7">
        <f t="shared" si="601"/>
        <v>1.26818867</v>
      </c>
      <c r="N1734" s="6">
        <f t="shared" si="592"/>
        <v>12681.886699999999</v>
      </c>
      <c r="O1734" s="45">
        <v>0</v>
      </c>
      <c r="P1734" s="6">
        <v>0</v>
      </c>
      <c r="Q1734" s="6">
        <v>0</v>
      </c>
      <c r="R1734" s="2">
        <f t="shared" si="602"/>
        <v>5.0000000000000001E-3</v>
      </c>
      <c r="S1734" s="45">
        <f t="shared" si="603"/>
        <v>1621</v>
      </c>
      <c r="T1734" s="8">
        <f t="shared" si="593"/>
        <v>1.0227118660000001</v>
      </c>
      <c r="U1734" s="6">
        <f t="shared" si="594"/>
        <v>288.02931100000001</v>
      </c>
      <c r="V1734" s="3" t="str">
        <f t="shared" si="610"/>
        <v>A=</v>
      </c>
      <c r="W1734" s="9">
        <f t="shared" si="610"/>
        <v>43286</v>
      </c>
    </row>
    <row r="1735" spans="1:23" x14ac:dyDescent="0.2">
      <c r="A1735" s="102">
        <f t="shared" si="595"/>
        <v>41146</v>
      </c>
      <c r="B1735" s="6">
        <f t="shared" si="589"/>
        <v>12971.807642000002</v>
      </c>
      <c r="C1735" s="6">
        <f t="shared" si="596"/>
        <v>10000</v>
      </c>
      <c r="D1735" s="6">
        <f t="shared" si="590"/>
        <v>12971.807642000002</v>
      </c>
      <c r="E1735" s="48">
        <f t="shared" si="597"/>
        <v>3497.7</v>
      </c>
      <c r="F1735" s="10">
        <f t="shared" si="598"/>
        <v>3512.04</v>
      </c>
      <c r="G1735" s="18">
        <f t="shared" si="608"/>
        <v>41127</v>
      </c>
      <c r="H1735" s="2">
        <f t="shared" si="607"/>
        <v>4.0998370357663294E-3</v>
      </c>
      <c r="I1735" s="1">
        <f t="shared" si="599"/>
        <v>20</v>
      </c>
      <c r="J1735" s="49">
        <f t="shared" si="605"/>
        <v>31</v>
      </c>
      <c r="K1735" s="7">
        <f t="shared" si="591"/>
        <v>1.00264313</v>
      </c>
      <c r="L1735" s="7">
        <f t="shared" si="600"/>
        <v>1.2650124700000001</v>
      </c>
      <c r="M1735" s="7">
        <f t="shared" si="601"/>
        <v>1.2683560599999999</v>
      </c>
      <c r="N1735" s="6">
        <f t="shared" si="592"/>
        <v>12683.560600000001</v>
      </c>
      <c r="O1735" s="45">
        <v>0</v>
      </c>
      <c r="P1735" s="6">
        <v>0</v>
      </c>
      <c r="Q1735" s="6">
        <v>0</v>
      </c>
      <c r="R1735" s="2">
        <f t="shared" si="602"/>
        <v>5.0000000000000001E-3</v>
      </c>
      <c r="S1735" s="45">
        <f t="shared" si="603"/>
        <v>1622</v>
      </c>
      <c r="T1735" s="8">
        <f t="shared" si="593"/>
        <v>1.022726035</v>
      </c>
      <c r="U1735" s="6">
        <f t="shared" si="594"/>
        <v>288.24704200000002</v>
      </c>
      <c r="V1735" s="3" t="str">
        <f t="shared" si="610"/>
        <v>A=</v>
      </c>
      <c r="W1735" s="9">
        <f t="shared" si="610"/>
        <v>43286</v>
      </c>
    </row>
    <row r="1736" spans="1:23" x14ac:dyDescent="0.2">
      <c r="A1736" s="102">
        <f t="shared" si="595"/>
        <v>41147</v>
      </c>
      <c r="B1736" s="6">
        <f t="shared" si="589"/>
        <v>12973.699524000001</v>
      </c>
      <c r="C1736" s="6">
        <f t="shared" si="596"/>
        <v>10000</v>
      </c>
      <c r="D1736" s="6">
        <f t="shared" si="590"/>
        <v>12973.699524000001</v>
      </c>
      <c r="E1736" s="48">
        <f t="shared" si="597"/>
        <v>3497.7</v>
      </c>
      <c r="F1736" s="10">
        <f t="shared" si="598"/>
        <v>3512.04</v>
      </c>
      <c r="G1736" s="18">
        <f t="shared" si="608"/>
        <v>41127</v>
      </c>
      <c r="H1736" s="2">
        <f t="shared" si="607"/>
        <v>4.0998370357663294E-3</v>
      </c>
      <c r="I1736" s="1">
        <f t="shared" si="599"/>
        <v>21</v>
      </c>
      <c r="J1736" s="49">
        <f t="shared" si="605"/>
        <v>31</v>
      </c>
      <c r="K1736" s="7">
        <f t="shared" si="591"/>
        <v>1.00277547</v>
      </c>
      <c r="L1736" s="7">
        <f t="shared" si="600"/>
        <v>1.2650124700000001</v>
      </c>
      <c r="M1736" s="7">
        <f t="shared" si="601"/>
        <v>1.2685234700000001</v>
      </c>
      <c r="N1736" s="6">
        <f t="shared" si="592"/>
        <v>12685.234700000001</v>
      </c>
      <c r="O1736" s="45">
        <v>0</v>
      </c>
      <c r="P1736" s="6">
        <v>0</v>
      </c>
      <c r="Q1736" s="6">
        <v>0</v>
      </c>
      <c r="R1736" s="2">
        <f t="shared" si="602"/>
        <v>5.0000000000000001E-3</v>
      </c>
      <c r="S1736" s="45">
        <f t="shared" si="603"/>
        <v>1623</v>
      </c>
      <c r="T1736" s="8">
        <f t="shared" si="593"/>
        <v>1.022740204</v>
      </c>
      <c r="U1736" s="6">
        <f t="shared" si="594"/>
        <v>288.46482400000002</v>
      </c>
      <c r="V1736" s="3" t="str">
        <f t="shared" si="610"/>
        <v>A=</v>
      </c>
      <c r="W1736" s="9">
        <f t="shared" si="610"/>
        <v>43286</v>
      </c>
    </row>
    <row r="1737" spans="1:23" x14ac:dyDescent="0.2">
      <c r="A1737" s="102">
        <f t="shared" si="595"/>
        <v>41148</v>
      </c>
      <c r="B1737" s="6">
        <f t="shared" si="589"/>
        <v>12975.591761000001</v>
      </c>
      <c r="C1737" s="6">
        <f t="shared" si="596"/>
        <v>10000</v>
      </c>
      <c r="D1737" s="6">
        <f t="shared" si="590"/>
        <v>12975.591761000001</v>
      </c>
      <c r="E1737" s="48">
        <f t="shared" si="597"/>
        <v>3497.7</v>
      </c>
      <c r="F1737" s="10">
        <f t="shared" si="598"/>
        <v>3512.04</v>
      </c>
      <c r="G1737" s="18">
        <f t="shared" si="608"/>
        <v>41127</v>
      </c>
      <c r="H1737" s="2">
        <f t="shared" si="607"/>
        <v>4.0998370357663294E-3</v>
      </c>
      <c r="I1737" s="1">
        <f t="shared" si="599"/>
        <v>22</v>
      </c>
      <c r="J1737" s="49">
        <f t="shared" si="605"/>
        <v>31</v>
      </c>
      <c r="K1737" s="7">
        <f t="shared" si="591"/>
        <v>1.0029078300000001</v>
      </c>
      <c r="L1737" s="7">
        <f t="shared" si="600"/>
        <v>1.2650124700000001</v>
      </c>
      <c r="M1737" s="7">
        <f t="shared" si="601"/>
        <v>1.2686909099999999</v>
      </c>
      <c r="N1737" s="6">
        <f t="shared" si="592"/>
        <v>12686.909100000001</v>
      </c>
      <c r="O1737" s="45">
        <v>0</v>
      </c>
      <c r="P1737" s="6">
        <v>0</v>
      </c>
      <c r="Q1737" s="6">
        <v>0</v>
      </c>
      <c r="R1737" s="2">
        <f t="shared" si="602"/>
        <v>5.0000000000000001E-3</v>
      </c>
      <c r="S1737" s="45">
        <f t="shared" si="603"/>
        <v>1624</v>
      </c>
      <c r="T1737" s="8">
        <f t="shared" si="593"/>
        <v>1.0227543729999999</v>
      </c>
      <c r="U1737" s="6">
        <f t="shared" si="594"/>
        <v>288.682661</v>
      </c>
      <c r="V1737" s="3" t="str">
        <f t="shared" si="610"/>
        <v>A=</v>
      </c>
      <c r="W1737" s="9">
        <f t="shared" si="610"/>
        <v>43286</v>
      </c>
    </row>
    <row r="1738" spans="1:23" x14ac:dyDescent="0.2">
      <c r="A1738" s="102">
        <f t="shared" si="595"/>
        <v>41149</v>
      </c>
      <c r="B1738" s="6">
        <f t="shared" ref="B1738:B1801" si="611">(N1738+U1738)</f>
        <v>12977.484161</v>
      </c>
      <c r="C1738" s="6">
        <f t="shared" si="596"/>
        <v>10000</v>
      </c>
      <c r="D1738" s="6">
        <f t="shared" ref="D1738:D1801" si="612">(N1738+U1738)</f>
        <v>12977.484161</v>
      </c>
      <c r="E1738" s="48">
        <f t="shared" si="597"/>
        <v>3497.7</v>
      </c>
      <c r="F1738" s="10">
        <f t="shared" si="598"/>
        <v>3512.04</v>
      </c>
      <c r="G1738" s="18">
        <f t="shared" si="608"/>
        <v>41127</v>
      </c>
      <c r="H1738" s="2">
        <f t="shared" si="607"/>
        <v>4.0998370357663294E-3</v>
      </c>
      <c r="I1738" s="1">
        <f t="shared" si="599"/>
        <v>23</v>
      </c>
      <c r="J1738" s="49">
        <f t="shared" si="605"/>
        <v>31</v>
      </c>
      <c r="K1738" s="7">
        <f t="shared" ref="K1738:K1801" si="613">TRUNC(((F1738/E1738)^(I1738/J1738)),8)</f>
        <v>1.0030402</v>
      </c>
      <c r="L1738" s="7">
        <f t="shared" si="600"/>
        <v>1.2650124700000001</v>
      </c>
      <c r="M1738" s="7">
        <f t="shared" si="601"/>
        <v>1.2688583600000001</v>
      </c>
      <c r="N1738" s="6">
        <f t="shared" ref="N1738:N1801" si="614">TRUNC(C1738*M1738,6)</f>
        <v>12688.5836</v>
      </c>
      <c r="O1738" s="45">
        <v>0</v>
      </c>
      <c r="P1738" s="6">
        <v>0</v>
      </c>
      <c r="Q1738" s="6">
        <v>0</v>
      </c>
      <c r="R1738" s="2">
        <f t="shared" si="602"/>
        <v>5.0000000000000001E-3</v>
      </c>
      <c r="S1738" s="45">
        <f t="shared" si="603"/>
        <v>1625</v>
      </c>
      <c r="T1738" s="8">
        <f t="shared" ref="T1738:T1801" si="615">ROUND((1+R1738)^(S1738/360),9)</f>
        <v>1.022768543</v>
      </c>
      <c r="U1738" s="6">
        <f t="shared" ref="U1738:U1801" si="616">TRUNC((N1738*(T1738-1)),6)</f>
        <v>288.90056099999998</v>
      </c>
      <c r="V1738" s="3" t="str">
        <f t="shared" si="610"/>
        <v>A=</v>
      </c>
      <c r="W1738" s="9">
        <f t="shared" si="610"/>
        <v>43286</v>
      </c>
    </row>
    <row r="1739" spans="1:23" x14ac:dyDescent="0.2">
      <c r="A1739" s="102">
        <f t="shared" ref="A1739:A1802" si="617">(A1738+1)</f>
        <v>41150</v>
      </c>
      <c r="B1739" s="6">
        <f t="shared" si="611"/>
        <v>12979.376915000001</v>
      </c>
      <c r="C1739" s="6">
        <f t="shared" ref="C1739:C1802" si="618">C1738</f>
        <v>10000</v>
      </c>
      <c r="D1739" s="6">
        <f t="shared" si="612"/>
        <v>12979.376915000001</v>
      </c>
      <c r="E1739" s="48">
        <f t="shared" ref="E1739:E1802" si="619">IF(F1739&lt;&gt;F1738,F1738,E1738)</f>
        <v>3497.7</v>
      </c>
      <c r="F1739" s="10">
        <f t="shared" ref="F1739:F1802" si="620">IF(DAY(A1739)=F$9+1,VLOOKUP(A1739,$AB$10:$AC$174,2),F1738)</f>
        <v>3512.04</v>
      </c>
      <c r="G1739" s="18">
        <f t="shared" si="608"/>
        <v>41127</v>
      </c>
      <c r="H1739" s="2">
        <f t="shared" si="607"/>
        <v>4.0998370357663294E-3</v>
      </c>
      <c r="I1739" s="1">
        <f t="shared" ref="I1739:I1802" si="621">IF(OR(A1739&lt;A$9,A1739=A$9),0,IF(DAY(A1739)=F$9+1,1,I1738+1))</f>
        <v>24</v>
      </c>
      <c r="J1739" s="49">
        <f t="shared" si="605"/>
        <v>31</v>
      </c>
      <c r="K1739" s="7">
        <f t="shared" si="613"/>
        <v>1.0031726000000001</v>
      </c>
      <c r="L1739" s="7">
        <f t="shared" ref="L1739:L1802" si="622">IF(DAY(A1739)=F$9+1,M1738,L1738)</f>
        <v>1.2650124700000001</v>
      </c>
      <c r="M1739" s="7">
        <f t="shared" ref="M1739:M1802" si="623">TRUNC(TRUNC((K1739*L1739),16),8)</f>
        <v>1.2690258400000001</v>
      </c>
      <c r="N1739" s="6">
        <f t="shared" si="614"/>
        <v>12690.258400000001</v>
      </c>
      <c r="O1739" s="45">
        <v>0</v>
      </c>
      <c r="P1739" s="6">
        <v>0</v>
      </c>
      <c r="Q1739" s="6">
        <v>0</v>
      </c>
      <c r="R1739" s="2">
        <f t="shared" ref="R1739:R1802" si="624">(R1738)</f>
        <v>5.0000000000000001E-3</v>
      </c>
      <c r="S1739" s="45">
        <f t="shared" ref="S1739:S1802" si="625">IF(OR(A1739&lt;A$9,A1739=A$9),0,IF(O1738&gt;0,1,(S1738+1)))</f>
        <v>1626</v>
      </c>
      <c r="T1739" s="8">
        <f t="shared" si="615"/>
        <v>1.022782713</v>
      </c>
      <c r="U1739" s="6">
        <f t="shared" si="616"/>
        <v>289.118515</v>
      </c>
      <c r="V1739" s="3" t="str">
        <f t="shared" ref="V1739:W1754" si="626">V1738</f>
        <v>A=</v>
      </c>
      <c r="W1739" s="9">
        <f t="shared" si="626"/>
        <v>43286</v>
      </c>
    </row>
    <row r="1740" spans="1:23" x14ac:dyDescent="0.2">
      <c r="A1740" s="102">
        <f t="shared" si="617"/>
        <v>41151</v>
      </c>
      <c r="B1740" s="6">
        <f t="shared" si="611"/>
        <v>12981.269920000001</v>
      </c>
      <c r="C1740" s="6">
        <f t="shared" si="618"/>
        <v>10000</v>
      </c>
      <c r="D1740" s="6">
        <f t="shared" si="612"/>
        <v>12981.269920000001</v>
      </c>
      <c r="E1740" s="48">
        <f t="shared" si="619"/>
        <v>3497.7</v>
      </c>
      <c r="F1740" s="10">
        <f t="shared" si="620"/>
        <v>3512.04</v>
      </c>
      <c r="G1740" s="18">
        <f t="shared" si="608"/>
        <v>41127</v>
      </c>
      <c r="H1740" s="2">
        <f t="shared" si="607"/>
        <v>4.0998370357663294E-3</v>
      </c>
      <c r="I1740" s="1">
        <f t="shared" si="621"/>
        <v>25</v>
      </c>
      <c r="J1740" s="49">
        <f t="shared" ref="J1740:J1803" si="627">IF(DAY(A1740)=F$9+1,DAY(EOMONTH(A1740,0)), IF(DAY(A1740)&lt;&gt;$F$9+1,J1739))</f>
        <v>31</v>
      </c>
      <c r="K1740" s="7">
        <f t="shared" si="613"/>
        <v>1.0033050100000001</v>
      </c>
      <c r="L1740" s="7">
        <f t="shared" si="622"/>
        <v>1.2650124700000001</v>
      </c>
      <c r="M1740" s="7">
        <f t="shared" si="623"/>
        <v>1.2691933399999999</v>
      </c>
      <c r="N1740" s="6">
        <f t="shared" si="614"/>
        <v>12691.9334</v>
      </c>
      <c r="O1740" s="45">
        <v>0</v>
      </c>
      <c r="P1740" s="6">
        <v>0</v>
      </c>
      <c r="Q1740" s="6">
        <v>0</v>
      </c>
      <c r="R1740" s="2">
        <f t="shared" si="624"/>
        <v>5.0000000000000001E-3</v>
      </c>
      <c r="S1740" s="45">
        <f t="shared" si="625"/>
        <v>1627</v>
      </c>
      <c r="T1740" s="8">
        <f t="shared" si="615"/>
        <v>1.022796883</v>
      </c>
      <c r="U1740" s="6">
        <f t="shared" si="616"/>
        <v>289.33652000000001</v>
      </c>
      <c r="V1740" s="3" t="str">
        <f t="shared" si="626"/>
        <v>A=</v>
      </c>
      <c r="W1740" s="9">
        <f t="shared" si="626"/>
        <v>43286</v>
      </c>
    </row>
    <row r="1741" spans="1:23" x14ac:dyDescent="0.2">
      <c r="A1741" s="102">
        <f t="shared" si="617"/>
        <v>41152</v>
      </c>
      <c r="B1741" s="6">
        <f t="shared" si="611"/>
        <v>12983.163177999999</v>
      </c>
      <c r="C1741" s="6">
        <f t="shared" si="618"/>
        <v>10000</v>
      </c>
      <c r="D1741" s="6">
        <f t="shared" si="612"/>
        <v>12983.163177999999</v>
      </c>
      <c r="E1741" s="48">
        <f t="shared" si="619"/>
        <v>3497.7</v>
      </c>
      <c r="F1741" s="10">
        <f t="shared" si="620"/>
        <v>3512.04</v>
      </c>
      <c r="G1741" s="18">
        <f t="shared" si="608"/>
        <v>41127</v>
      </c>
      <c r="H1741" s="2">
        <f t="shared" si="607"/>
        <v>4.0998370357663294E-3</v>
      </c>
      <c r="I1741" s="1">
        <f t="shared" si="621"/>
        <v>26</v>
      </c>
      <c r="J1741" s="49">
        <f t="shared" si="627"/>
        <v>31</v>
      </c>
      <c r="K1741" s="7">
        <f t="shared" si="613"/>
        <v>1.00343743</v>
      </c>
      <c r="L1741" s="7">
        <f t="shared" si="622"/>
        <v>1.2650124700000001</v>
      </c>
      <c r="M1741" s="7">
        <f t="shared" si="623"/>
        <v>1.2693608599999999</v>
      </c>
      <c r="N1741" s="6">
        <f t="shared" si="614"/>
        <v>12693.6086</v>
      </c>
      <c r="O1741" s="45">
        <v>0</v>
      </c>
      <c r="P1741" s="6">
        <v>0</v>
      </c>
      <c r="Q1741" s="6">
        <v>0</v>
      </c>
      <c r="R1741" s="2">
        <f t="shared" si="624"/>
        <v>5.0000000000000001E-3</v>
      </c>
      <c r="S1741" s="45">
        <f t="shared" si="625"/>
        <v>1628</v>
      </c>
      <c r="T1741" s="8">
        <f t="shared" si="615"/>
        <v>1.0228110530000001</v>
      </c>
      <c r="U1741" s="6">
        <f t="shared" si="616"/>
        <v>289.55457799999999</v>
      </c>
      <c r="V1741" s="3" t="str">
        <f t="shared" si="626"/>
        <v>A=</v>
      </c>
      <c r="W1741" s="9">
        <f t="shared" si="626"/>
        <v>43286</v>
      </c>
    </row>
    <row r="1742" spans="1:23" x14ac:dyDescent="0.2">
      <c r="A1742" s="102">
        <f t="shared" si="617"/>
        <v>41153</v>
      </c>
      <c r="B1742" s="6">
        <f t="shared" si="611"/>
        <v>12985.056790000001</v>
      </c>
      <c r="C1742" s="6">
        <f t="shared" si="618"/>
        <v>10000</v>
      </c>
      <c r="D1742" s="6">
        <f t="shared" si="612"/>
        <v>12985.056790000001</v>
      </c>
      <c r="E1742" s="48">
        <f t="shared" si="619"/>
        <v>3497.7</v>
      </c>
      <c r="F1742" s="10">
        <f t="shared" si="620"/>
        <v>3512.04</v>
      </c>
      <c r="G1742" s="18">
        <f t="shared" si="608"/>
        <v>41127</v>
      </c>
      <c r="H1742" s="2">
        <f t="shared" si="607"/>
        <v>4.0998370357663294E-3</v>
      </c>
      <c r="I1742" s="1">
        <f t="shared" si="621"/>
        <v>27</v>
      </c>
      <c r="J1742" s="49">
        <f t="shared" si="627"/>
        <v>31</v>
      </c>
      <c r="K1742" s="7">
        <f t="shared" si="613"/>
        <v>1.0035698799999999</v>
      </c>
      <c r="L1742" s="7">
        <f t="shared" si="622"/>
        <v>1.2650124700000001</v>
      </c>
      <c r="M1742" s="7">
        <f t="shared" si="623"/>
        <v>1.2695284099999999</v>
      </c>
      <c r="N1742" s="6">
        <f t="shared" si="614"/>
        <v>12695.284100000001</v>
      </c>
      <c r="O1742" s="45">
        <v>0</v>
      </c>
      <c r="P1742" s="6">
        <v>0</v>
      </c>
      <c r="Q1742" s="6">
        <v>0</v>
      </c>
      <c r="R1742" s="2">
        <f t="shared" si="624"/>
        <v>5.0000000000000001E-3</v>
      </c>
      <c r="S1742" s="45">
        <f t="shared" si="625"/>
        <v>1629</v>
      </c>
      <c r="T1742" s="8">
        <f t="shared" si="615"/>
        <v>1.0228252229999999</v>
      </c>
      <c r="U1742" s="6">
        <f t="shared" si="616"/>
        <v>289.77269000000001</v>
      </c>
      <c r="V1742" s="3" t="str">
        <f t="shared" si="626"/>
        <v>A=</v>
      </c>
      <c r="W1742" s="9">
        <f t="shared" si="626"/>
        <v>43286</v>
      </c>
    </row>
    <row r="1743" spans="1:23" x14ac:dyDescent="0.2">
      <c r="A1743" s="102">
        <f t="shared" si="617"/>
        <v>41154</v>
      </c>
      <c r="B1743" s="6">
        <f t="shared" si="611"/>
        <v>12986.950564999999</v>
      </c>
      <c r="C1743" s="6">
        <f t="shared" si="618"/>
        <v>10000</v>
      </c>
      <c r="D1743" s="6">
        <f t="shared" si="612"/>
        <v>12986.950564999999</v>
      </c>
      <c r="E1743" s="48">
        <f t="shared" si="619"/>
        <v>3497.7</v>
      </c>
      <c r="F1743" s="10">
        <f t="shared" si="620"/>
        <v>3512.04</v>
      </c>
      <c r="G1743" s="18">
        <f t="shared" si="608"/>
        <v>41127</v>
      </c>
      <c r="H1743" s="2">
        <f t="shared" si="607"/>
        <v>4.0998370357663294E-3</v>
      </c>
      <c r="I1743" s="1">
        <f t="shared" si="621"/>
        <v>28</v>
      </c>
      <c r="J1743" s="49">
        <f t="shared" si="627"/>
        <v>31</v>
      </c>
      <c r="K1743" s="7">
        <f t="shared" si="613"/>
        <v>1.00370234</v>
      </c>
      <c r="L1743" s="7">
        <f t="shared" si="622"/>
        <v>1.2650124700000001</v>
      </c>
      <c r="M1743" s="7">
        <f t="shared" si="623"/>
        <v>1.2696959699999999</v>
      </c>
      <c r="N1743" s="6">
        <f t="shared" si="614"/>
        <v>12696.959699999999</v>
      </c>
      <c r="O1743" s="45">
        <v>0</v>
      </c>
      <c r="P1743" s="6">
        <v>0</v>
      </c>
      <c r="Q1743" s="6">
        <v>0</v>
      </c>
      <c r="R1743" s="2">
        <f t="shared" si="624"/>
        <v>5.0000000000000001E-3</v>
      </c>
      <c r="S1743" s="45">
        <f t="shared" si="625"/>
        <v>1630</v>
      </c>
      <c r="T1743" s="8">
        <f t="shared" si="615"/>
        <v>1.022839394</v>
      </c>
      <c r="U1743" s="6">
        <f t="shared" si="616"/>
        <v>289.99086499999999</v>
      </c>
      <c r="V1743" s="3" t="str">
        <f t="shared" si="626"/>
        <v>A=</v>
      </c>
      <c r="W1743" s="9">
        <f t="shared" si="626"/>
        <v>43286</v>
      </c>
    </row>
    <row r="1744" spans="1:23" x14ac:dyDescent="0.2">
      <c r="A1744" s="102">
        <f t="shared" si="617"/>
        <v>41155</v>
      </c>
      <c r="B1744" s="6">
        <f t="shared" si="611"/>
        <v>12988.844693999999</v>
      </c>
      <c r="C1744" s="6">
        <f t="shared" si="618"/>
        <v>10000</v>
      </c>
      <c r="D1744" s="6">
        <f t="shared" si="612"/>
        <v>12988.844693999999</v>
      </c>
      <c r="E1744" s="48">
        <f t="shared" si="619"/>
        <v>3497.7</v>
      </c>
      <c r="F1744" s="10">
        <f t="shared" si="620"/>
        <v>3512.04</v>
      </c>
      <c r="G1744" s="18">
        <f t="shared" si="608"/>
        <v>41127</v>
      </c>
      <c r="H1744" s="2">
        <f t="shared" si="607"/>
        <v>4.0998370357663294E-3</v>
      </c>
      <c r="I1744" s="1">
        <f t="shared" si="621"/>
        <v>29</v>
      </c>
      <c r="J1744" s="49">
        <f t="shared" si="627"/>
        <v>31</v>
      </c>
      <c r="K1744" s="7">
        <f t="shared" si="613"/>
        <v>1.00383482</v>
      </c>
      <c r="L1744" s="7">
        <f t="shared" si="622"/>
        <v>1.2650124700000001</v>
      </c>
      <c r="M1744" s="7">
        <f t="shared" si="623"/>
        <v>1.2698635599999999</v>
      </c>
      <c r="N1744" s="6">
        <f t="shared" si="614"/>
        <v>12698.6356</v>
      </c>
      <c r="O1744" s="45">
        <v>0</v>
      </c>
      <c r="P1744" s="6">
        <v>0</v>
      </c>
      <c r="Q1744" s="6">
        <v>0</v>
      </c>
      <c r="R1744" s="2">
        <f t="shared" si="624"/>
        <v>5.0000000000000001E-3</v>
      </c>
      <c r="S1744" s="45">
        <f t="shared" si="625"/>
        <v>1631</v>
      </c>
      <c r="T1744" s="8">
        <f t="shared" si="615"/>
        <v>1.0228535649999999</v>
      </c>
      <c r="U1744" s="6">
        <f t="shared" si="616"/>
        <v>290.20909399999999</v>
      </c>
      <c r="V1744" s="3" t="str">
        <f t="shared" si="626"/>
        <v>A=</v>
      </c>
      <c r="W1744" s="9">
        <f t="shared" si="626"/>
        <v>43286</v>
      </c>
    </row>
    <row r="1745" spans="1:23" x14ac:dyDescent="0.2">
      <c r="A1745" s="102">
        <f t="shared" si="617"/>
        <v>41156</v>
      </c>
      <c r="B1745" s="6">
        <f t="shared" si="611"/>
        <v>12990.739075</v>
      </c>
      <c r="C1745" s="6">
        <f t="shared" si="618"/>
        <v>10000</v>
      </c>
      <c r="D1745" s="6">
        <f t="shared" si="612"/>
        <v>12990.739075</v>
      </c>
      <c r="E1745" s="48">
        <f t="shared" si="619"/>
        <v>3497.7</v>
      </c>
      <c r="F1745" s="10">
        <f t="shared" si="620"/>
        <v>3512.04</v>
      </c>
      <c r="G1745" s="18">
        <f t="shared" si="608"/>
        <v>41127</v>
      </c>
      <c r="H1745" s="2">
        <f t="shared" si="607"/>
        <v>4.0998370357663294E-3</v>
      </c>
      <c r="I1745" s="1">
        <f t="shared" si="621"/>
        <v>30</v>
      </c>
      <c r="J1745" s="49">
        <f t="shared" si="627"/>
        <v>31</v>
      </c>
      <c r="K1745" s="7">
        <f t="shared" si="613"/>
        <v>1.0039673200000001</v>
      </c>
      <c r="L1745" s="7">
        <f t="shared" si="622"/>
        <v>1.2650124700000001</v>
      </c>
      <c r="M1745" s="7">
        <f t="shared" si="623"/>
        <v>1.27003117</v>
      </c>
      <c r="N1745" s="6">
        <f t="shared" si="614"/>
        <v>12700.3117</v>
      </c>
      <c r="O1745" s="45">
        <v>0</v>
      </c>
      <c r="P1745" s="6">
        <v>0</v>
      </c>
      <c r="Q1745" s="6">
        <v>0</v>
      </c>
      <c r="R1745" s="2">
        <f t="shared" si="624"/>
        <v>5.0000000000000001E-3</v>
      </c>
      <c r="S1745" s="45">
        <f t="shared" si="625"/>
        <v>1632</v>
      </c>
      <c r="T1745" s="8">
        <f t="shared" si="615"/>
        <v>1.022867736</v>
      </c>
      <c r="U1745" s="6">
        <f t="shared" si="616"/>
        <v>290.42737499999998</v>
      </c>
      <c r="V1745" s="3" t="str">
        <f t="shared" si="626"/>
        <v>A=</v>
      </c>
      <c r="W1745" s="9">
        <f t="shared" si="626"/>
        <v>43286</v>
      </c>
    </row>
    <row r="1746" spans="1:23" x14ac:dyDescent="0.2">
      <c r="A1746" s="102">
        <f t="shared" si="617"/>
        <v>41157</v>
      </c>
      <c r="B1746" s="6">
        <f t="shared" si="611"/>
        <v>12992.633707999999</v>
      </c>
      <c r="C1746" s="6">
        <f t="shared" si="618"/>
        <v>10000</v>
      </c>
      <c r="D1746" s="6">
        <f t="shared" si="612"/>
        <v>12992.633707999999</v>
      </c>
      <c r="E1746" s="48">
        <f t="shared" si="619"/>
        <v>3497.7</v>
      </c>
      <c r="F1746" s="10">
        <f t="shared" si="620"/>
        <v>3512.04</v>
      </c>
      <c r="G1746" s="18">
        <f t="shared" si="608"/>
        <v>41127</v>
      </c>
      <c r="H1746" s="2">
        <f t="shared" si="607"/>
        <v>4.0998370357663294E-3</v>
      </c>
      <c r="I1746" s="1">
        <f t="shared" si="621"/>
        <v>31</v>
      </c>
      <c r="J1746" s="49">
        <f t="shared" si="627"/>
        <v>31</v>
      </c>
      <c r="K1746" s="7">
        <f t="shared" si="613"/>
        <v>1.0040998299999999</v>
      </c>
      <c r="L1746" s="7">
        <f t="shared" si="622"/>
        <v>1.2650124700000001</v>
      </c>
      <c r="M1746" s="7">
        <f t="shared" si="623"/>
        <v>1.2701988</v>
      </c>
      <c r="N1746" s="6">
        <f t="shared" si="614"/>
        <v>12701.987999999999</v>
      </c>
      <c r="O1746" s="45">
        <v>0</v>
      </c>
      <c r="P1746" s="6">
        <v>0</v>
      </c>
      <c r="Q1746" s="6">
        <v>0</v>
      </c>
      <c r="R1746" s="2">
        <f t="shared" si="624"/>
        <v>5.0000000000000001E-3</v>
      </c>
      <c r="S1746" s="45">
        <f t="shared" si="625"/>
        <v>1633</v>
      </c>
      <c r="T1746" s="8">
        <f t="shared" si="615"/>
        <v>1.0228819069999999</v>
      </c>
      <c r="U1746" s="6">
        <f t="shared" si="616"/>
        <v>290.64570800000001</v>
      </c>
      <c r="V1746" s="3" t="str">
        <f t="shared" si="626"/>
        <v>A=</v>
      </c>
      <c r="W1746" s="9">
        <f t="shared" si="626"/>
        <v>43286</v>
      </c>
    </row>
    <row r="1747" spans="1:23" x14ac:dyDescent="0.2">
      <c r="A1747" s="102">
        <f t="shared" si="617"/>
        <v>41158</v>
      </c>
      <c r="B1747" s="6">
        <f t="shared" si="611"/>
        <v>12995.275614</v>
      </c>
      <c r="C1747" s="6">
        <f t="shared" si="618"/>
        <v>10000</v>
      </c>
      <c r="D1747" s="6">
        <f t="shared" si="612"/>
        <v>12995.275614</v>
      </c>
      <c r="E1747" s="48">
        <f t="shared" si="619"/>
        <v>3512.04</v>
      </c>
      <c r="F1747" s="10">
        <f t="shared" si="620"/>
        <v>3532.06</v>
      </c>
      <c r="G1747" s="18">
        <f t="shared" si="608"/>
        <v>41158</v>
      </c>
      <c r="H1747" s="2">
        <f t="shared" si="607"/>
        <v>5.7003906561428064E-3</v>
      </c>
      <c r="I1747" s="1">
        <f t="shared" si="621"/>
        <v>1</v>
      </c>
      <c r="J1747" s="49">
        <f t="shared" si="627"/>
        <v>30</v>
      </c>
      <c r="K1747" s="7">
        <f t="shared" si="613"/>
        <v>1.0001894899999999</v>
      </c>
      <c r="L1747" s="7">
        <f t="shared" si="622"/>
        <v>1.2701988</v>
      </c>
      <c r="M1747" s="7">
        <f t="shared" si="623"/>
        <v>1.2704394800000001</v>
      </c>
      <c r="N1747" s="6">
        <f t="shared" si="614"/>
        <v>12704.3948</v>
      </c>
      <c r="O1747" s="45">
        <v>0</v>
      </c>
      <c r="P1747" s="6">
        <v>0</v>
      </c>
      <c r="Q1747" s="6">
        <v>0</v>
      </c>
      <c r="R1747" s="2">
        <f t="shared" si="624"/>
        <v>5.0000000000000001E-3</v>
      </c>
      <c r="S1747" s="45">
        <f t="shared" si="625"/>
        <v>1634</v>
      </c>
      <c r="T1747" s="8">
        <f t="shared" si="615"/>
        <v>1.022896078</v>
      </c>
      <c r="U1747" s="6">
        <f t="shared" si="616"/>
        <v>290.88081399999999</v>
      </c>
      <c r="V1747" s="3" t="str">
        <f t="shared" si="626"/>
        <v>A=</v>
      </c>
      <c r="W1747" s="9">
        <f t="shared" si="626"/>
        <v>43286</v>
      </c>
    </row>
    <row r="1748" spans="1:23" x14ac:dyDescent="0.2">
      <c r="A1748" s="102">
        <f t="shared" si="617"/>
        <v>41159</v>
      </c>
      <c r="B1748" s="6">
        <f t="shared" si="611"/>
        <v>12997.918112000001</v>
      </c>
      <c r="C1748" s="6">
        <f t="shared" si="618"/>
        <v>10000</v>
      </c>
      <c r="D1748" s="6">
        <f t="shared" si="612"/>
        <v>12997.918112000001</v>
      </c>
      <c r="E1748" s="48">
        <f t="shared" si="619"/>
        <v>3512.04</v>
      </c>
      <c r="F1748" s="10">
        <f t="shared" si="620"/>
        <v>3532.06</v>
      </c>
      <c r="G1748" s="18">
        <f t="shared" si="608"/>
        <v>41158</v>
      </c>
      <c r="H1748" s="2">
        <f t="shared" si="607"/>
        <v>5.7003906561428064E-3</v>
      </c>
      <c r="I1748" s="1">
        <f t="shared" si="621"/>
        <v>2</v>
      </c>
      <c r="J1748" s="49">
        <f t="shared" si="627"/>
        <v>30</v>
      </c>
      <c r="K1748" s="7">
        <f t="shared" si="613"/>
        <v>1.0003790100000001</v>
      </c>
      <c r="L1748" s="7">
        <f t="shared" si="622"/>
        <v>1.2701988</v>
      </c>
      <c r="M1748" s="7">
        <f t="shared" si="623"/>
        <v>1.2706802100000001</v>
      </c>
      <c r="N1748" s="6">
        <f t="shared" si="614"/>
        <v>12706.802100000001</v>
      </c>
      <c r="O1748" s="45">
        <v>0</v>
      </c>
      <c r="P1748" s="6">
        <v>0</v>
      </c>
      <c r="Q1748" s="6">
        <v>0</v>
      </c>
      <c r="R1748" s="2">
        <f t="shared" si="624"/>
        <v>5.0000000000000001E-3</v>
      </c>
      <c r="S1748" s="45">
        <f t="shared" si="625"/>
        <v>1635</v>
      </c>
      <c r="T1748" s="8">
        <f t="shared" si="615"/>
        <v>1.02291025</v>
      </c>
      <c r="U1748" s="6">
        <f t="shared" si="616"/>
        <v>291.11601200000001</v>
      </c>
      <c r="V1748" s="3" t="str">
        <f t="shared" si="626"/>
        <v>A=</v>
      </c>
      <c r="W1748" s="9">
        <f t="shared" si="626"/>
        <v>43286</v>
      </c>
    </row>
    <row r="1749" spans="1:23" x14ac:dyDescent="0.2">
      <c r="A1749" s="102">
        <f t="shared" si="617"/>
        <v>41160</v>
      </c>
      <c r="B1749" s="6">
        <f t="shared" si="611"/>
        <v>13000.561292999999</v>
      </c>
      <c r="C1749" s="6">
        <f t="shared" si="618"/>
        <v>10000</v>
      </c>
      <c r="D1749" s="6">
        <f t="shared" si="612"/>
        <v>13000.561292999999</v>
      </c>
      <c r="E1749" s="48">
        <f t="shared" si="619"/>
        <v>3512.04</v>
      </c>
      <c r="F1749" s="10">
        <f t="shared" si="620"/>
        <v>3532.06</v>
      </c>
      <c r="G1749" s="18">
        <f t="shared" si="608"/>
        <v>41158</v>
      </c>
      <c r="H1749" s="2">
        <f t="shared" si="607"/>
        <v>5.7003906561428064E-3</v>
      </c>
      <c r="I1749" s="1">
        <f t="shared" si="621"/>
        <v>3</v>
      </c>
      <c r="J1749" s="49">
        <f t="shared" si="627"/>
        <v>30</v>
      </c>
      <c r="K1749" s="7">
        <f t="shared" si="613"/>
        <v>1.0005685799999999</v>
      </c>
      <c r="L1749" s="7">
        <f t="shared" si="622"/>
        <v>1.2701988</v>
      </c>
      <c r="M1749" s="7">
        <f t="shared" si="623"/>
        <v>1.270921</v>
      </c>
      <c r="N1749" s="6">
        <f t="shared" si="614"/>
        <v>12709.21</v>
      </c>
      <c r="O1749" s="45">
        <v>0</v>
      </c>
      <c r="P1749" s="6">
        <v>0</v>
      </c>
      <c r="Q1749" s="6">
        <v>0</v>
      </c>
      <c r="R1749" s="2">
        <f t="shared" si="624"/>
        <v>5.0000000000000001E-3</v>
      </c>
      <c r="S1749" s="45">
        <f t="shared" si="625"/>
        <v>1636</v>
      </c>
      <c r="T1749" s="8">
        <f t="shared" si="615"/>
        <v>1.022924422</v>
      </c>
      <c r="U1749" s="6">
        <f t="shared" si="616"/>
        <v>291.351293</v>
      </c>
      <c r="V1749" s="3" t="str">
        <f t="shared" si="626"/>
        <v>A=</v>
      </c>
      <c r="W1749" s="9">
        <f t="shared" si="626"/>
        <v>43286</v>
      </c>
    </row>
    <row r="1750" spans="1:23" x14ac:dyDescent="0.2">
      <c r="A1750" s="102">
        <f t="shared" si="617"/>
        <v>41161</v>
      </c>
      <c r="B1750" s="6">
        <f t="shared" si="611"/>
        <v>13003.204951</v>
      </c>
      <c r="C1750" s="6">
        <f t="shared" si="618"/>
        <v>10000</v>
      </c>
      <c r="D1750" s="6">
        <f t="shared" si="612"/>
        <v>13003.204951</v>
      </c>
      <c r="E1750" s="48">
        <f t="shared" si="619"/>
        <v>3512.04</v>
      </c>
      <c r="F1750" s="10">
        <f t="shared" si="620"/>
        <v>3532.06</v>
      </c>
      <c r="G1750" s="18">
        <f t="shared" si="608"/>
        <v>41158</v>
      </c>
      <c r="H1750" s="2">
        <f t="shared" si="607"/>
        <v>5.7003906561428064E-3</v>
      </c>
      <c r="I1750" s="1">
        <f t="shared" si="621"/>
        <v>4</v>
      </c>
      <c r="J1750" s="49">
        <f t="shared" si="627"/>
        <v>30</v>
      </c>
      <c r="K1750" s="7">
        <f t="shared" si="613"/>
        <v>1.0007581800000001</v>
      </c>
      <c r="L1750" s="7">
        <f t="shared" si="622"/>
        <v>1.2701988</v>
      </c>
      <c r="M1750" s="7">
        <f t="shared" si="623"/>
        <v>1.27116183</v>
      </c>
      <c r="N1750" s="6">
        <f t="shared" si="614"/>
        <v>12711.6183</v>
      </c>
      <c r="O1750" s="45">
        <v>0</v>
      </c>
      <c r="P1750" s="6">
        <v>0</v>
      </c>
      <c r="Q1750" s="6">
        <v>0</v>
      </c>
      <c r="R1750" s="2">
        <f t="shared" si="624"/>
        <v>5.0000000000000001E-3</v>
      </c>
      <c r="S1750" s="45">
        <f t="shared" si="625"/>
        <v>1637</v>
      </c>
      <c r="T1750" s="8">
        <f t="shared" si="615"/>
        <v>1.022938594</v>
      </c>
      <c r="U1750" s="6">
        <f t="shared" si="616"/>
        <v>291.58665100000002</v>
      </c>
      <c r="V1750" s="3" t="str">
        <f t="shared" si="626"/>
        <v>A=</v>
      </c>
      <c r="W1750" s="9">
        <f t="shared" si="626"/>
        <v>43286</v>
      </c>
    </row>
    <row r="1751" spans="1:23" x14ac:dyDescent="0.2">
      <c r="A1751" s="102">
        <f t="shared" si="617"/>
        <v>41162</v>
      </c>
      <c r="B1751" s="6">
        <f t="shared" si="611"/>
        <v>13005.849086</v>
      </c>
      <c r="C1751" s="6">
        <f t="shared" si="618"/>
        <v>10000</v>
      </c>
      <c r="D1751" s="6">
        <f t="shared" si="612"/>
        <v>13005.849086</v>
      </c>
      <c r="E1751" s="48">
        <f t="shared" si="619"/>
        <v>3512.04</v>
      </c>
      <c r="F1751" s="10">
        <f t="shared" si="620"/>
        <v>3532.06</v>
      </c>
      <c r="G1751" s="18">
        <f t="shared" si="608"/>
        <v>41158</v>
      </c>
      <c r="H1751" s="2">
        <f t="shared" si="607"/>
        <v>5.7003906561428064E-3</v>
      </c>
      <c r="I1751" s="1">
        <f t="shared" si="621"/>
        <v>5</v>
      </c>
      <c r="J1751" s="49">
        <f t="shared" si="627"/>
        <v>30</v>
      </c>
      <c r="K1751" s="7">
        <f t="shared" si="613"/>
        <v>1.00094781</v>
      </c>
      <c r="L1751" s="7">
        <f t="shared" si="622"/>
        <v>1.2701988</v>
      </c>
      <c r="M1751" s="7">
        <f t="shared" si="623"/>
        <v>1.2714027000000001</v>
      </c>
      <c r="N1751" s="6">
        <f t="shared" si="614"/>
        <v>12714.027</v>
      </c>
      <c r="O1751" s="45">
        <v>0</v>
      </c>
      <c r="P1751" s="6">
        <v>0</v>
      </c>
      <c r="Q1751" s="6">
        <v>0</v>
      </c>
      <c r="R1751" s="2">
        <f t="shared" si="624"/>
        <v>5.0000000000000001E-3</v>
      </c>
      <c r="S1751" s="45">
        <f t="shared" si="625"/>
        <v>1638</v>
      </c>
      <c r="T1751" s="8">
        <f t="shared" si="615"/>
        <v>1.022952766</v>
      </c>
      <c r="U1751" s="6">
        <f t="shared" si="616"/>
        <v>291.82208600000001</v>
      </c>
      <c r="V1751" s="3" t="str">
        <f t="shared" si="626"/>
        <v>A=</v>
      </c>
      <c r="W1751" s="9">
        <f t="shared" si="626"/>
        <v>43286</v>
      </c>
    </row>
    <row r="1752" spans="1:23" x14ac:dyDescent="0.2">
      <c r="A1752" s="102">
        <f t="shared" si="617"/>
        <v>41163</v>
      </c>
      <c r="B1752" s="6">
        <f t="shared" si="611"/>
        <v>13008.493801000001</v>
      </c>
      <c r="C1752" s="6">
        <f t="shared" si="618"/>
        <v>10000</v>
      </c>
      <c r="D1752" s="6">
        <f t="shared" si="612"/>
        <v>13008.493801000001</v>
      </c>
      <c r="E1752" s="48">
        <f t="shared" si="619"/>
        <v>3512.04</v>
      </c>
      <c r="F1752" s="10">
        <f t="shared" si="620"/>
        <v>3532.06</v>
      </c>
      <c r="G1752" s="18">
        <f t="shared" si="608"/>
        <v>41158</v>
      </c>
      <c r="H1752" s="2">
        <f t="shared" si="607"/>
        <v>5.7003906561428064E-3</v>
      </c>
      <c r="I1752" s="1">
        <f t="shared" si="621"/>
        <v>6</v>
      </c>
      <c r="J1752" s="49">
        <f t="shared" si="627"/>
        <v>30</v>
      </c>
      <c r="K1752" s="7">
        <f t="shared" si="613"/>
        <v>1.0011374799999999</v>
      </c>
      <c r="L1752" s="7">
        <f t="shared" si="622"/>
        <v>1.2701988</v>
      </c>
      <c r="M1752" s="7">
        <f t="shared" si="623"/>
        <v>1.2716436200000001</v>
      </c>
      <c r="N1752" s="6">
        <f t="shared" si="614"/>
        <v>12716.4362</v>
      </c>
      <c r="O1752" s="45">
        <v>0</v>
      </c>
      <c r="P1752" s="6">
        <v>0</v>
      </c>
      <c r="Q1752" s="6">
        <v>0</v>
      </c>
      <c r="R1752" s="2">
        <f t="shared" si="624"/>
        <v>5.0000000000000001E-3</v>
      </c>
      <c r="S1752" s="45">
        <f t="shared" si="625"/>
        <v>1639</v>
      </c>
      <c r="T1752" s="8">
        <f t="shared" si="615"/>
        <v>1.0229669379999999</v>
      </c>
      <c r="U1752" s="6">
        <f t="shared" si="616"/>
        <v>292.05760099999998</v>
      </c>
      <c r="V1752" s="3" t="str">
        <f t="shared" si="626"/>
        <v>A=</v>
      </c>
      <c r="W1752" s="9">
        <f t="shared" si="626"/>
        <v>43286</v>
      </c>
    </row>
    <row r="1753" spans="1:23" x14ac:dyDescent="0.2">
      <c r="A1753" s="102">
        <f t="shared" si="617"/>
        <v>41164</v>
      </c>
      <c r="B1753" s="6">
        <f t="shared" si="611"/>
        <v>13011.139109</v>
      </c>
      <c r="C1753" s="6">
        <f t="shared" si="618"/>
        <v>10000</v>
      </c>
      <c r="D1753" s="6">
        <f t="shared" si="612"/>
        <v>13011.139109</v>
      </c>
      <c r="E1753" s="48">
        <f t="shared" si="619"/>
        <v>3512.04</v>
      </c>
      <c r="F1753" s="10">
        <f t="shared" si="620"/>
        <v>3532.06</v>
      </c>
      <c r="G1753" s="18">
        <f t="shared" si="608"/>
        <v>41158</v>
      </c>
      <c r="H1753" s="2">
        <f t="shared" si="607"/>
        <v>5.7003906561428064E-3</v>
      </c>
      <c r="I1753" s="1">
        <f t="shared" si="621"/>
        <v>7</v>
      </c>
      <c r="J1753" s="49">
        <f t="shared" si="627"/>
        <v>30</v>
      </c>
      <c r="K1753" s="7">
        <f t="shared" si="613"/>
        <v>1.00132719</v>
      </c>
      <c r="L1753" s="7">
        <f t="shared" si="622"/>
        <v>1.2701988</v>
      </c>
      <c r="M1753" s="7">
        <f t="shared" si="623"/>
        <v>1.27188459</v>
      </c>
      <c r="N1753" s="6">
        <f t="shared" si="614"/>
        <v>12718.8459</v>
      </c>
      <c r="O1753" s="45">
        <v>0</v>
      </c>
      <c r="P1753" s="6">
        <v>0</v>
      </c>
      <c r="Q1753" s="6">
        <v>0</v>
      </c>
      <c r="R1753" s="2">
        <f t="shared" si="624"/>
        <v>5.0000000000000001E-3</v>
      </c>
      <c r="S1753" s="45">
        <f t="shared" si="625"/>
        <v>1640</v>
      </c>
      <c r="T1753" s="8">
        <f t="shared" si="615"/>
        <v>1.022981111</v>
      </c>
      <c r="U1753" s="6">
        <f t="shared" si="616"/>
        <v>292.29320899999999</v>
      </c>
      <c r="V1753" s="3" t="str">
        <f t="shared" si="626"/>
        <v>A=</v>
      </c>
      <c r="W1753" s="9">
        <f t="shared" si="626"/>
        <v>43286</v>
      </c>
    </row>
    <row r="1754" spans="1:23" x14ac:dyDescent="0.2">
      <c r="A1754" s="102">
        <f t="shared" si="617"/>
        <v>41165</v>
      </c>
      <c r="B1754" s="6">
        <f t="shared" si="611"/>
        <v>13013.784893999999</v>
      </c>
      <c r="C1754" s="6">
        <f t="shared" si="618"/>
        <v>10000</v>
      </c>
      <c r="D1754" s="6">
        <f t="shared" si="612"/>
        <v>13013.784893999999</v>
      </c>
      <c r="E1754" s="48">
        <f t="shared" si="619"/>
        <v>3512.04</v>
      </c>
      <c r="F1754" s="10">
        <f t="shared" si="620"/>
        <v>3532.06</v>
      </c>
      <c r="G1754" s="18">
        <f t="shared" si="608"/>
        <v>41158</v>
      </c>
      <c r="H1754" s="2">
        <f t="shared" si="607"/>
        <v>5.7003906561428064E-3</v>
      </c>
      <c r="I1754" s="1">
        <f t="shared" si="621"/>
        <v>8</v>
      </c>
      <c r="J1754" s="49">
        <f t="shared" si="627"/>
        <v>30</v>
      </c>
      <c r="K1754" s="7">
        <f t="shared" si="613"/>
        <v>1.00151693</v>
      </c>
      <c r="L1754" s="7">
        <f t="shared" si="622"/>
        <v>1.2701988</v>
      </c>
      <c r="M1754" s="7">
        <f t="shared" si="623"/>
        <v>1.2721256000000001</v>
      </c>
      <c r="N1754" s="6">
        <f t="shared" si="614"/>
        <v>12721.255999999999</v>
      </c>
      <c r="O1754" s="45">
        <v>0</v>
      </c>
      <c r="P1754" s="6">
        <v>0</v>
      </c>
      <c r="Q1754" s="6">
        <v>0</v>
      </c>
      <c r="R1754" s="2">
        <f t="shared" si="624"/>
        <v>5.0000000000000001E-3</v>
      </c>
      <c r="S1754" s="45">
        <f t="shared" si="625"/>
        <v>1641</v>
      </c>
      <c r="T1754" s="8">
        <f t="shared" si="615"/>
        <v>1.0229952840000001</v>
      </c>
      <c r="U1754" s="6">
        <f t="shared" si="616"/>
        <v>292.52889399999998</v>
      </c>
      <c r="V1754" s="3" t="str">
        <f t="shared" si="626"/>
        <v>A=</v>
      </c>
      <c r="W1754" s="9">
        <f t="shared" si="626"/>
        <v>43286</v>
      </c>
    </row>
    <row r="1755" spans="1:23" x14ac:dyDescent="0.2">
      <c r="A1755" s="102">
        <f t="shared" si="617"/>
        <v>41166</v>
      </c>
      <c r="B1755" s="6">
        <f t="shared" si="611"/>
        <v>13016.431259000001</v>
      </c>
      <c r="C1755" s="6">
        <f t="shared" si="618"/>
        <v>10000</v>
      </c>
      <c r="D1755" s="6">
        <f t="shared" si="612"/>
        <v>13016.431259000001</v>
      </c>
      <c r="E1755" s="48">
        <f t="shared" si="619"/>
        <v>3512.04</v>
      </c>
      <c r="F1755" s="10">
        <f t="shared" si="620"/>
        <v>3532.06</v>
      </c>
      <c r="G1755" s="18">
        <f t="shared" si="608"/>
        <v>41158</v>
      </c>
      <c r="H1755" s="2">
        <f t="shared" si="607"/>
        <v>5.7003906561428064E-3</v>
      </c>
      <c r="I1755" s="1">
        <f t="shared" si="621"/>
        <v>9</v>
      </c>
      <c r="J1755" s="49">
        <f t="shared" si="627"/>
        <v>30</v>
      </c>
      <c r="K1755" s="7">
        <f t="shared" si="613"/>
        <v>1.0017067099999999</v>
      </c>
      <c r="L1755" s="7">
        <f t="shared" si="622"/>
        <v>1.2701988</v>
      </c>
      <c r="M1755" s="7">
        <f t="shared" si="623"/>
        <v>1.2723666600000001</v>
      </c>
      <c r="N1755" s="6">
        <f t="shared" si="614"/>
        <v>12723.6666</v>
      </c>
      <c r="O1755" s="45">
        <v>0</v>
      </c>
      <c r="P1755" s="6">
        <v>0</v>
      </c>
      <c r="Q1755" s="6">
        <v>0</v>
      </c>
      <c r="R1755" s="2">
        <f t="shared" si="624"/>
        <v>5.0000000000000001E-3</v>
      </c>
      <c r="S1755" s="45">
        <f t="shared" si="625"/>
        <v>1642</v>
      </c>
      <c r="T1755" s="8">
        <f t="shared" si="615"/>
        <v>1.0230094569999999</v>
      </c>
      <c r="U1755" s="6">
        <f t="shared" si="616"/>
        <v>292.76465899999999</v>
      </c>
      <c r="V1755" s="3" t="str">
        <f t="shared" ref="V1755:W1770" si="628">V1754</f>
        <v>A=</v>
      </c>
      <c r="W1755" s="9">
        <f t="shared" si="628"/>
        <v>43286</v>
      </c>
    </row>
    <row r="1756" spans="1:23" x14ac:dyDescent="0.2">
      <c r="A1756" s="102">
        <f t="shared" si="617"/>
        <v>41167</v>
      </c>
      <c r="B1756" s="6">
        <f t="shared" si="611"/>
        <v>13019.078203999999</v>
      </c>
      <c r="C1756" s="6">
        <f t="shared" si="618"/>
        <v>10000</v>
      </c>
      <c r="D1756" s="6">
        <f t="shared" si="612"/>
        <v>13019.078203999999</v>
      </c>
      <c r="E1756" s="48">
        <f t="shared" si="619"/>
        <v>3512.04</v>
      </c>
      <c r="F1756" s="10">
        <f t="shared" si="620"/>
        <v>3532.06</v>
      </c>
      <c r="G1756" s="18">
        <f t="shared" si="608"/>
        <v>41158</v>
      </c>
      <c r="H1756" s="2">
        <f t="shared" si="607"/>
        <v>5.7003906561428064E-3</v>
      </c>
      <c r="I1756" s="1">
        <f t="shared" si="621"/>
        <v>10</v>
      </c>
      <c r="J1756" s="49">
        <f t="shared" si="627"/>
        <v>30</v>
      </c>
      <c r="K1756" s="7">
        <f t="shared" si="613"/>
        <v>1.00189653</v>
      </c>
      <c r="L1756" s="7">
        <f t="shared" si="622"/>
        <v>1.2701988</v>
      </c>
      <c r="M1756" s="7">
        <f t="shared" si="623"/>
        <v>1.27260777</v>
      </c>
      <c r="N1756" s="6">
        <f t="shared" si="614"/>
        <v>12726.0777</v>
      </c>
      <c r="O1756" s="45">
        <v>0</v>
      </c>
      <c r="P1756" s="6">
        <v>0</v>
      </c>
      <c r="Q1756" s="6">
        <v>0</v>
      </c>
      <c r="R1756" s="2">
        <f t="shared" si="624"/>
        <v>5.0000000000000001E-3</v>
      </c>
      <c r="S1756" s="45">
        <f t="shared" si="625"/>
        <v>1643</v>
      </c>
      <c r="T1756" s="8">
        <f t="shared" si="615"/>
        <v>1.02302363</v>
      </c>
      <c r="U1756" s="6">
        <f t="shared" si="616"/>
        <v>293.00050399999998</v>
      </c>
      <c r="V1756" s="3" t="str">
        <f t="shared" si="628"/>
        <v>A=</v>
      </c>
      <c r="W1756" s="9">
        <f t="shared" si="628"/>
        <v>43286</v>
      </c>
    </row>
    <row r="1757" spans="1:23" x14ac:dyDescent="0.2">
      <c r="A1757" s="102">
        <f t="shared" si="617"/>
        <v>41168</v>
      </c>
      <c r="B1757" s="6">
        <f t="shared" si="611"/>
        <v>13021.725524000001</v>
      </c>
      <c r="C1757" s="6">
        <f t="shared" si="618"/>
        <v>10000</v>
      </c>
      <c r="D1757" s="6">
        <f t="shared" si="612"/>
        <v>13021.725524000001</v>
      </c>
      <c r="E1757" s="48">
        <f t="shared" si="619"/>
        <v>3512.04</v>
      </c>
      <c r="F1757" s="10">
        <f t="shared" si="620"/>
        <v>3532.06</v>
      </c>
      <c r="G1757" s="18">
        <f t="shared" si="608"/>
        <v>41158</v>
      </c>
      <c r="H1757" s="2">
        <f t="shared" si="607"/>
        <v>5.7003906561428064E-3</v>
      </c>
      <c r="I1757" s="1">
        <f t="shared" si="621"/>
        <v>11</v>
      </c>
      <c r="J1757" s="49">
        <f t="shared" si="627"/>
        <v>30</v>
      </c>
      <c r="K1757" s="7">
        <f t="shared" si="613"/>
        <v>1.0020863799999999</v>
      </c>
      <c r="L1757" s="7">
        <f t="shared" si="622"/>
        <v>1.2701988</v>
      </c>
      <c r="M1757" s="7">
        <f t="shared" si="623"/>
        <v>1.27284891</v>
      </c>
      <c r="N1757" s="6">
        <f t="shared" si="614"/>
        <v>12728.489100000001</v>
      </c>
      <c r="O1757" s="45">
        <v>0</v>
      </c>
      <c r="P1757" s="6">
        <v>0</v>
      </c>
      <c r="Q1757" s="6">
        <v>0</v>
      </c>
      <c r="R1757" s="2">
        <f t="shared" si="624"/>
        <v>5.0000000000000001E-3</v>
      </c>
      <c r="S1757" s="45">
        <f t="shared" si="625"/>
        <v>1644</v>
      </c>
      <c r="T1757" s="8">
        <f t="shared" si="615"/>
        <v>1.023037803</v>
      </c>
      <c r="U1757" s="6">
        <f t="shared" si="616"/>
        <v>293.236424</v>
      </c>
      <c r="V1757" s="3" t="str">
        <f t="shared" si="628"/>
        <v>A=</v>
      </c>
      <c r="W1757" s="9">
        <f t="shared" si="628"/>
        <v>43286</v>
      </c>
    </row>
    <row r="1758" spans="1:23" x14ac:dyDescent="0.2">
      <c r="A1758" s="102">
        <f t="shared" si="617"/>
        <v>41169</v>
      </c>
      <c r="B1758" s="6">
        <f t="shared" si="611"/>
        <v>13024.373437</v>
      </c>
      <c r="C1758" s="6">
        <f t="shared" si="618"/>
        <v>10000</v>
      </c>
      <c r="D1758" s="6">
        <f t="shared" si="612"/>
        <v>13024.373437</v>
      </c>
      <c r="E1758" s="48">
        <f t="shared" si="619"/>
        <v>3512.04</v>
      </c>
      <c r="F1758" s="10">
        <f t="shared" si="620"/>
        <v>3532.06</v>
      </c>
      <c r="G1758" s="18">
        <f t="shared" si="608"/>
        <v>41158</v>
      </c>
      <c r="H1758" s="2">
        <f t="shared" si="607"/>
        <v>5.7003906561428064E-3</v>
      </c>
      <c r="I1758" s="1">
        <f t="shared" si="621"/>
        <v>12</v>
      </c>
      <c r="J1758" s="49">
        <f t="shared" si="627"/>
        <v>30</v>
      </c>
      <c r="K1758" s="7">
        <f t="shared" si="613"/>
        <v>1.0022762599999999</v>
      </c>
      <c r="L1758" s="7">
        <f t="shared" si="622"/>
        <v>1.2701988</v>
      </c>
      <c r="M1758" s="7">
        <f t="shared" si="623"/>
        <v>1.2730900999999999</v>
      </c>
      <c r="N1758" s="6">
        <f t="shared" si="614"/>
        <v>12730.901</v>
      </c>
      <c r="O1758" s="45">
        <v>0</v>
      </c>
      <c r="P1758" s="6">
        <v>0</v>
      </c>
      <c r="Q1758" s="6">
        <v>0</v>
      </c>
      <c r="R1758" s="2">
        <f t="shared" si="624"/>
        <v>5.0000000000000001E-3</v>
      </c>
      <c r="S1758" s="45">
        <f t="shared" si="625"/>
        <v>1645</v>
      </c>
      <c r="T1758" s="8">
        <f t="shared" si="615"/>
        <v>1.0230519769999999</v>
      </c>
      <c r="U1758" s="6">
        <f t="shared" si="616"/>
        <v>293.47243700000001</v>
      </c>
      <c r="V1758" s="3" t="str">
        <f t="shared" si="628"/>
        <v>A=</v>
      </c>
      <c r="W1758" s="9">
        <f t="shared" si="628"/>
        <v>43286</v>
      </c>
    </row>
    <row r="1759" spans="1:23" x14ac:dyDescent="0.2">
      <c r="A1759" s="102">
        <f t="shared" si="617"/>
        <v>41170</v>
      </c>
      <c r="B1759" s="6">
        <f t="shared" si="611"/>
        <v>13027.022031</v>
      </c>
      <c r="C1759" s="6">
        <f t="shared" si="618"/>
        <v>10000</v>
      </c>
      <c r="D1759" s="6">
        <f t="shared" si="612"/>
        <v>13027.022031</v>
      </c>
      <c r="E1759" s="48">
        <f t="shared" si="619"/>
        <v>3512.04</v>
      </c>
      <c r="F1759" s="10">
        <f t="shared" si="620"/>
        <v>3532.06</v>
      </c>
      <c r="G1759" s="18">
        <f t="shared" si="608"/>
        <v>41158</v>
      </c>
      <c r="H1759" s="2">
        <f t="shared" ref="H1759:H1822" si="629">(F1759/E1759)-1</f>
        <v>5.7003906561428064E-3</v>
      </c>
      <c r="I1759" s="1">
        <f t="shared" si="621"/>
        <v>13</v>
      </c>
      <c r="J1759" s="49">
        <f t="shared" si="627"/>
        <v>30</v>
      </c>
      <c r="K1759" s="7">
        <f t="shared" si="613"/>
        <v>1.00246619</v>
      </c>
      <c r="L1759" s="7">
        <f t="shared" si="622"/>
        <v>1.2701988</v>
      </c>
      <c r="M1759" s="7">
        <f t="shared" si="623"/>
        <v>1.2733313500000001</v>
      </c>
      <c r="N1759" s="6">
        <f t="shared" si="614"/>
        <v>12733.3135</v>
      </c>
      <c r="O1759" s="45">
        <v>0</v>
      </c>
      <c r="P1759" s="6">
        <v>0</v>
      </c>
      <c r="Q1759" s="6">
        <v>0</v>
      </c>
      <c r="R1759" s="2">
        <f t="shared" si="624"/>
        <v>5.0000000000000001E-3</v>
      </c>
      <c r="S1759" s="45">
        <f t="shared" si="625"/>
        <v>1646</v>
      </c>
      <c r="T1759" s="8">
        <f t="shared" si="615"/>
        <v>1.0230661510000001</v>
      </c>
      <c r="U1759" s="6">
        <f t="shared" si="616"/>
        <v>293.70853099999999</v>
      </c>
      <c r="V1759" s="3" t="str">
        <f t="shared" si="628"/>
        <v>A=</v>
      </c>
      <c r="W1759" s="9">
        <f t="shared" si="628"/>
        <v>43286</v>
      </c>
    </row>
    <row r="1760" spans="1:23" x14ac:dyDescent="0.2">
      <c r="A1760" s="102">
        <f t="shared" si="617"/>
        <v>41171</v>
      </c>
      <c r="B1760" s="6">
        <f t="shared" si="611"/>
        <v>13029.670989</v>
      </c>
      <c r="C1760" s="6">
        <f t="shared" si="618"/>
        <v>10000</v>
      </c>
      <c r="D1760" s="6">
        <f t="shared" si="612"/>
        <v>13029.670989</v>
      </c>
      <c r="E1760" s="48">
        <f t="shared" si="619"/>
        <v>3512.04</v>
      </c>
      <c r="F1760" s="10">
        <f t="shared" si="620"/>
        <v>3532.06</v>
      </c>
      <c r="G1760" s="18">
        <f t="shared" si="608"/>
        <v>41158</v>
      </c>
      <c r="H1760" s="2">
        <f t="shared" si="629"/>
        <v>5.7003906561428064E-3</v>
      </c>
      <c r="I1760" s="1">
        <f t="shared" si="621"/>
        <v>14</v>
      </c>
      <c r="J1760" s="49">
        <f t="shared" si="627"/>
        <v>30</v>
      </c>
      <c r="K1760" s="7">
        <f t="shared" si="613"/>
        <v>1.00265615</v>
      </c>
      <c r="L1760" s="7">
        <f t="shared" si="622"/>
        <v>1.2701988</v>
      </c>
      <c r="M1760" s="7">
        <f t="shared" si="623"/>
        <v>1.2735726300000001</v>
      </c>
      <c r="N1760" s="6">
        <f t="shared" si="614"/>
        <v>12735.7263</v>
      </c>
      <c r="O1760" s="45">
        <v>0</v>
      </c>
      <c r="P1760" s="6">
        <v>0</v>
      </c>
      <c r="Q1760" s="6">
        <v>0</v>
      </c>
      <c r="R1760" s="2">
        <f t="shared" si="624"/>
        <v>5.0000000000000001E-3</v>
      </c>
      <c r="S1760" s="45">
        <f t="shared" si="625"/>
        <v>1647</v>
      </c>
      <c r="T1760" s="8">
        <f t="shared" si="615"/>
        <v>1.0230803239999999</v>
      </c>
      <c r="U1760" s="6">
        <f t="shared" si="616"/>
        <v>293.94468899999998</v>
      </c>
      <c r="V1760" s="3" t="str">
        <f t="shared" si="628"/>
        <v>A=</v>
      </c>
      <c r="W1760" s="9">
        <f t="shared" si="628"/>
        <v>43286</v>
      </c>
    </row>
    <row r="1761" spans="1:23" x14ac:dyDescent="0.2">
      <c r="A1761" s="102">
        <f t="shared" si="617"/>
        <v>41172</v>
      </c>
      <c r="B1761" s="6">
        <f t="shared" si="611"/>
        <v>13032.320552000001</v>
      </c>
      <c r="C1761" s="6">
        <f t="shared" si="618"/>
        <v>10000</v>
      </c>
      <c r="D1761" s="6">
        <f t="shared" si="612"/>
        <v>13032.320552000001</v>
      </c>
      <c r="E1761" s="48">
        <f t="shared" si="619"/>
        <v>3512.04</v>
      </c>
      <c r="F1761" s="10">
        <f t="shared" si="620"/>
        <v>3532.06</v>
      </c>
      <c r="G1761" s="18">
        <f t="shared" si="608"/>
        <v>41158</v>
      </c>
      <c r="H1761" s="2">
        <f t="shared" si="629"/>
        <v>5.7003906561428064E-3</v>
      </c>
      <c r="I1761" s="1">
        <f t="shared" si="621"/>
        <v>15</v>
      </c>
      <c r="J1761" s="49">
        <f t="shared" si="627"/>
        <v>30</v>
      </c>
      <c r="K1761" s="7">
        <f t="shared" si="613"/>
        <v>1.0028461399999999</v>
      </c>
      <c r="L1761" s="7">
        <f t="shared" si="622"/>
        <v>1.2701988</v>
      </c>
      <c r="M1761" s="7">
        <f t="shared" si="623"/>
        <v>1.27381396</v>
      </c>
      <c r="N1761" s="6">
        <f t="shared" si="614"/>
        <v>12738.1396</v>
      </c>
      <c r="O1761" s="45">
        <v>0</v>
      </c>
      <c r="P1761" s="6">
        <v>0</v>
      </c>
      <c r="Q1761" s="6">
        <v>0</v>
      </c>
      <c r="R1761" s="2">
        <f t="shared" si="624"/>
        <v>5.0000000000000001E-3</v>
      </c>
      <c r="S1761" s="45">
        <f t="shared" si="625"/>
        <v>1648</v>
      </c>
      <c r="T1761" s="8">
        <f t="shared" si="615"/>
        <v>1.0230944989999999</v>
      </c>
      <c r="U1761" s="6">
        <f t="shared" si="616"/>
        <v>294.18095199999999</v>
      </c>
      <c r="V1761" s="3" t="str">
        <f t="shared" si="628"/>
        <v>A=</v>
      </c>
      <c r="W1761" s="9">
        <f t="shared" si="628"/>
        <v>43286</v>
      </c>
    </row>
    <row r="1762" spans="1:23" x14ac:dyDescent="0.2">
      <c r="A1762" s="102">
        <f t="shared" si="617"/>
        <v>41173</v>
      </c>
      <c r="B1762" s="6">
        <f t="shared" si="611"/>
        <v>13034.970579999999</v>
      </c>
      <c r="C1762" s="6">
        <f t="shared" si="618"/>
        <v>10000</v>
      </c>
      <c r="D1762" s="6">
        <f t="shared" si="612"/>
        <v>13034.970579999999</v>
      </c>
      <c r="E1762" s="48">
        <f t="shared" si="619"/>
        <v>3512.04</v>
      </c>
      <c r="F1762" s="10">
        <f t="shared" si="620"/>
        <v>3532.06</v>
      </c>
      <c r="G1762" s="18">
        <f t="shared" si="608"/>
        <v>41158</v>
      </c>
      <c r="H1762" s="2">
        <f t="shared" si="629"/>
        <v>5.7003906561428064E-3</v>
      </c>
      <c r="I1762" s="1">
        <f t="shared" si="621"/>
        <v>16</v>
      </c>
      <c r="J1762" s="49">
        <f t="shared" si="627"/>
        <v>30</v>
      </c>
      <c r="K1762" s="7">
        <f t="shared" si="613"/>
        <v>1.0030361699999999</v>
      </c>
      <c r="L1762" s="7">
        <f t="shared" si="622"/>
        <v>1.2701988</v>
      </c>
      <c r="M1762" s="7">
        <f t="shared" si="623"/>
        <v>1.2740553299999999</v>
      </c>
      <c r="N1762" s="6">
        <f t="shared" si="614"/>
        <v>12740.5533</v>
      </c>
      <c r="O1762" s="45">
        <v>0</v>
      </c>
      <c r="P1762" s="6">
        <v>0</v>
      </c>
      <c r="Q1762" s="6">
        <v>0</v>
      </c>
      <c r="R1762" s="2">
        <f t="shared" si="624"/>
        <v>5.0000000000000001E-3</v>
      </c>
      <c r="S1762" s="45">
        <f t="shared" si="625"/>
        <v>1649</v>
      </c>
      <c r="T1762" s="8">
        <f t="shared" si="615"/>
        <v>1.0231086730000001</v>
      </c>
      <c r="U1762" s="6">
        <f t="shared" si="616"/>
        <v>294.41728000000001</v>
      </c>
      <c r="V1762" s="3" t="str">
        <f t="shared" si="628"/>
        <v>A=</v>
      </c>
      <c r="W1762" s="9">
        <f t="shared" si="628"/>
        <v>43286</v>
      </c>
    </row>
    <row r="1763" spans="1:23" x14ac:dyDescent="0.2">
      <c r="A1763" s="102">
        <f t="shared" si="617"/>
        <v>41174</v>
      </c>
      <c r="B1763" s="6">
        <f t="shared" si="611"/>
        <v>13037.621289999999</v>
      </c>
      <c r="C1763" s="6">
        <f t="shared" si="618"/>
        <v>10000</v>
      </c>
      <c r="D1763" s="6">
        <f t="shared" si="612"/>
        <v>13037.621289999999</v>
      </c>
      <c r="E1763" s="48">
        <f t="shared" si="619"/>
        <v>3512.04</v>
      </c>
      <c r="F1763" s="10">
        <f t="shared" si="620"/>
        <v>3532.06</v>
      </c>
      <c r="G1763" s="18">
        <f t="shared" si="608"/>
        <v>41158</v>
      </c>
      <c r="H1763" s="2">
        <f t="shared" si="629"/>
        <v>5.7003906561428064E-3</v>
      </c>
      <c r="I1763" s="1">
        <f t="shared" si="621"/>
        <v>17</v>
      </c>
      <c r="J1763" s="49">
        <f t="shared" si="627"/>
        <v>30</v>
      </c>
      <c r="K1763" s="7">
        <f t="shared" si="613"/>
        <v>1.00322624</v>
      </c>
      <c r="L1763" s="7">
        <f t="shared" si="622"/>
        <v>1.2701988</v>
      </c>
      <c r="M1763" s="7">
        <f t="shared" si="623"/>
        <v>1.2742967599999999</v>
      </c>
      <c r="N1763" s="6">
        <f t="shared" si="614"/>
        <v>12742.9676</v>
      </c>
      <c r="O1763" s="45">
        <v>0</v>
      </c>
      <c r="P1763" s="6">
        <v>0</v>
      </c>
      <c r="Q1763" s="6">
        <v>0</v>
      </c>
      <c r="R1763" s="2">
        <f t="shared" si="624"/>
        <v>5.0000000000000001E-3</v>
      </c>
      <c r="S1763" s="45">
        <f t="shared" si="625"/>
        <v>1650</v>
      </c>
      <c r="T1763" s="8">
        <f t="shared" si="615"/>
        <v>1.023122847</v>
      </c>
      <c r="U1763" s="6">
        <f t="shared" si="616"/>
        <v>294.65368999999998</v>
      </c>
      <c r="V1763" s="3" t="str">
        <f t="shared" si="628"/>
        <v>A=</v>
      </c>
      <c r="W1763" s="9">
        <f t="shared" si="628"/>
        <v>43286</v>
      </c>
    </row>
    <row r="1764" spans="1:23" x14ac:dyDescent="0.2">
      <c r="A1764" s="102">
        <f t="shared" si="617"/>
        <v>41175</v>
      </c>
      <c r="B1764" s="6">
        <f t="shared" si="611"/>
        <v>13040.272489999999</v>
      </c>
      <c r="C1764" s="6">
        <f t="shared" si="618"/>
        <v>10000</v>
      </c>
      <c r="D1764" s="6">
        <f t="shared" si="612"/>
        <v>13040.272489999999</v>
      </c>
      <c r="E1764" s="48">
        <f t="shared" si="619"/>
        <v>3512.04</v>
      </c>
      <c r="F1764" s="10">
        <f t="shared" si="620"/>
        <v>3532.06</v>
      </c>
      <c r="G1764" s="18">
        <f t="shared" si="608"/>
        <v>41158</v>
      </c>
      <c r="H1764" s="2">
        <f t="shared" si="629"/>
        <v>5.7003906561428064E-3</v>
      </c>
      <c r="I1764" s="1">
        <f t="shared" si="621"/>
        <v>18</v>
      </c>
      <c r="J1764" s="49">
        <f t="shared" si="627"/>
        <v>30</v>
      </c>
      <c r="K1764" s="7">
        <f t="shared" si="613"/>
        <v>1.00341634</v>
      </c>
      <c r="L1764" s="7">
        <f t="shared" si="622"/>
        <v>1.2701988</v>
      </c>
      <c r="M1764" s="7">
        <f t="shared" si="623"/>
        <v>1.2745382300000001</v>
      </c>
      <c r="N1764" s="6">
        <f t="shared" si="614"/>
        <v>12745.382299999999</v>
      </c>
      <c r="O1764" s="45">
        <v>0</v>
      </c>
      <c r="P1764" s="6">
        <v>0</v>
      </c>
      <c r="Q1764" s="6">
        <v>0</v>
      </c>
      <c r="R1764" s="2">
        <f t="shared" si="624"/>
        <v>5.0000000000000001E-3</v>
      </c>
      <c r="S1764" s="45">
        <f t="shared" si="625"/>
        <v>1651</v>
      </c>
      <c r="T1764" s="8">
        <f t="shared" si="615"/>
        <v>1.023137022</v>
      </c>
      <c r="U1764" s="6">
        <f t="shared" si="616"/>
        <v>294.89019000000002</v>
      </c>
      <c r="V1764" s="3" t="str">
        <f t="shared" si="628"/>
        <v>A=</v>
      </c>
      <c r="W1764" s="9">
        <f t="shared" si="628"/>
        <v>43286</v>
      </c>
    </row>
    <row r="1765" spans="1:23" x14ac:dyDescent="0.2">
      <c r="A1765" s="102">
        <f t="shared" si="617"/>
        <v>41176</v>
      </c>
      <c r="B1765" s="6">
        <f t="shared" si="611"/>
        <v>13042.924168</v>
      </c>
      <c r="C1765" s="6">
        <f t="shared" si="618"/>
        <v>10000</v>
      </c>
      <c r="D1765" s="6">
        <f t="shared" si="612"/>
        <v>13042.924168</v>
      </c>
      <c r="E1765" s="48">
        <f t="shared" si="619"/>
        <v>3512.04</v>
      </c>
      <c r="F1765" s="10">
        <f t="shared" si="620"/>
        <v>3532.06</v>
      </c>
      <c r="G1765" s="18">
        <f t="shared" si="608"/>
        <v>41158</v>
      </c>
      <c r="H1765" s="2">
        <f t="shared" si="629"/>
        <v>5.7003906561428064E-3</v>
      </c>
      <c r="I1765" s="1">
        <f t="shared" si="621"/>
        <v>19</v>
      </c>
      <c r="J1765" s="49">
        <f t="shared" si="627"/>
        <v>30</v>
      </c>
      <c r="K1765" s="7">
        <f t="shared" si="613"/>
        <v>1.00360648</v>
      </c>
      <c r="L1765" s="7">
        <f t="shared" si="622"/>
        <v>1.2701988</v>
      </c>
      <c r="M1765" s="7">
        <f t="shared" si="623"/>
        <v>1.2747797400000001</v>
      </c>
      <c r="N1765" s="6">
        <f t="shared" si="614"/>
        <v>12747.797399999999</v>
      </c>
      <c r="O1765" s="45">
        <v>0</v>
      </c>
      <c r="P1765" s="6">
        <v>0</v>
      </c>
      <c r="Q1765" s="6">
        <v>0</v>
      </c>
      <c r="R1765" s="2">
        <f t="shared" si="624"/>
        <v>5.0000000000000001E-3</v>
      </c>
      <c r="S1765" s="45">
        <f t="shared" si="625"/>
        <v>1652</v>
      </c>
      <c r="T1765" s="8">
        <f t="shared" si="615"/>
        <v>1.023151197</v>
      </c>
      <c r="U1765" s="6">
        <f t="shared" si="616"/>
        <v>295.12676800000003</v>
      </c>
      <c r="V1765" s="3" t="str">
        <f t="shared" si="628"/>
        <v>A=</v>
      </c>
      <c r="W1765" s="9">
        <f t="shared" si="628"/>
        <v>43286</v>
      </c>
    </row>
    <row r="1766" spans="1:23" x14ac:dyDescent="0.2">
      <c r="A1766" s="102">
        <f t="shared" si="617"/>
        <v>41177</v>
      </c>
      <c r="B1766" s="6">
        <f t="shared" si="611"/>
        <v>13045.576427</v>
      </c>
      <c r="C1766" s="6">
        <f t="shared" si="618"/>
        <v>10000</v>
      </c>
      <c r="D1766" s="6">
        <f t="shared" si="612"/>
        <v>13045.576427</v>
      </c>
      <c r="E1766" s="48">
        <f t="shared" si="619"/>
        <v>3512.04</v>
      </c>
      <c r="F1766" s="10">
        <f t="shared" si="620"/>
        <v>3532.06</v>
      </c>
      <c r="G1766" s="18">
        <f t="shared" si="608"/>
        <v>41158</v>
      </c>
      <c r="H1766" s="2">
        <f t="shared" si="629"/>
        <v>5.7003906561428064E-3</v>
      </c>
      <c r="I1766" s="1">
        <f t="shared" si="621"/>
        <v>20</v>
      </c>
      <c r="J1766" s="49">
        <f t="shared" si="627"/>
        <v>30</v>
      </c>
      <c r="K1766" s="7">
        <f t="shared" si="613"/>
        <v>1.00379665</v>
      </c>
      <c r="L1766" s="7">
        <f t="shared" si="622"/>
        <v>1.2701988</v>
      </c>
      <c r="M1766" s="7">
        <f t="shared" si="623"/>
        <v>1.2750212999999999</v>
      </c>
      <c r="N1766" s="6">
        <f t="shared" si="614"/>
        <v>12750.213</v>
      </c>
      <c r="O1766" s="45">
        <v>0</v>
      </c>
      <c r="P1766" s="6">
        <v>0</v>
      </c>
      <c r="Q1766" s="6">
        <v>0</v>
      </c>
      <c r="R1766" s="2">
        <f t="shared" si="624"/>
        <v>5.0000000000000001E-3</v>
      </c>
      <c r="S1766" s="45">
        <f t="shared" si="625"/>
        <v>1653</v>
      </c>
      <c r="T1766" s="8">
        <f t="shared" si="615"/>
        <v>1.023165372</v>
      </c>
      <c r="U1766" s="6">
        <f t="shared" si="616"/>
        <v>295.363427</v>
      </c>
      <c r="V1766" s="3" t="str">
        <f t="shared" si="628"/>
        <v>A=</v>
      </c>
      <c r="W1766" s="9">
        <f t="shared" si="628"/>
        <v>43286</v>
      </c>
    </row>
    <row r="1767" spans="1:23" x14ac:dyDescent="0.2">
      <c r="A1767" s="102">
        <f t="shared" si="617"/>
        <v>41178</v>
      </c>
      <c r="B1767" s="6">
        <f t="shared" si="611"/>
        <v>13048.229176000001</v>
      </c>
      <c r="C1767" s="6">
        <f t="shared" si="618"/>
        <v>10000</v>
      </c>
      <c r="D1767" s="6">
        <f t="shared" si="612"/>
        <v>13048.229176000001</v>
      </c>
      <c r="E1767" s="48">
        <f t="shared" si="619"/>
        <v>3512.04</v>
      </c>
      <c r="F1767" s="10">
        <f t="shared" si="620"/>
        <v>3532.06</v>
      </c>
      <c r="G1767" s="18">
        <f t="shared" si="608"/>
        <v>41158</v>
      </c>
      <c r="H1767" s="2">
        <f t="shared" si="629"/>
        <v>5.7003906561428064E-3</v>
      </c>
      <c r="I1767" s="1">
        <f t="shared" si="621"/>
        <v>21</v>
      </c>
      <c r="J1767" s="49">
        <f t="shared" si="627"/>
        <v>30</v>
      </c>
      <c r="K1767" s="7">
        <f t="shared" si="613"/>
        <v>1.0039868599999999</v>
      </c>
      <c r="L1767" s="7">
        <f t="shared" si="622"/>
        <v>1.2701988</v>
      </c>
      <c r="M1767" s="7">
        <f t="shared" si="623"/>
        <v>1.2752629</v>
      </c>
      <c r="N1767" s="6">
        <f t="shared" si="614"/>
        <v>12752.629000000001</v>
      </c>
      <c r="O1767" s="45">
        <v>0</v>
      </c>
      <c r="P1767" s="6">
        <v>0</v>
      </c>
      <c r="Q1767" s="6">
        <v>0</v>
      </c>
      <c r="R1767" s="2">
        <f t="shared" si="624"/>
        <v>5.0000000000000001E-3</v>
      </c>
      <c r="S1767" s="45">
        <f t="shared" si="625"/>
        <v>1654</v>
      </c>
      <c r="T1767" s="8">
        <f t="shared" si="615"/>
        <v>1.0231795480000001</v>
      </c>
      <c r="U1767" s="6">
        <f t="shared" si="616"/>
        <v>295.60017599999998</v>
      </c>
      <c r="V1767" s="3" t="str">
        <f t="shared" si="628"/>
        <v>A=</v>
      </c>
      <c r="W1767" s="9">
        <f t="shared" si="628"/>
        <v>43286</v>
      </c>
    </row>
    <row r="1768" spans="1:23" x14ac:dyDescent="0.2">
      <c r="A1768" s="102">
        <f t="shared" si="617"/>
        <v>41179</v>
      </c>
      <c r="B1768" s="6">
        <f t="shared" si="611"/>
        <v>13050.882593999999</v>
      </c>
      <c r="C1768" s="6">
        <f t="shared" si="618"/>
        <v>10000</v>
      </c>
      <c r="D1768" s="6">
        <f t="shared" si="612"/>
        <v>13050.882593999999</v>
      </c>
      <c r="E1768" s="48">
        <f t="shared" si="619"/>
        <v>3512.04</v>
      </c>
      <c r="F1768" s="10">
        <f t="shared" si="620"/>
        <v>3532.06</v>
      </c>
      <c r="G1768" s="18">
        <f t="shared" si="608"/>
        <v>41158</v>
      </c>
      <c r="H1768" s="2">
        <f t="shared" si="629"/>
        <v>5.7003906561428064E-3</v>
      </c>
      <c r="I1768" s="1">
        <f t="shared" si="621"/>
        <v>22</v>
      </c>
      <c r="J1768" s="49">
        <f t="shared" si="627"/>
        <v>30</v>
      </c>
      <c r="K1768" s="7">
        <f t="shared" si="613"/>
        <v>1.0041771100000001</v>
      </c>
      <c r="L1768" s="7">
        <f t="shared" si="622"/>
        <v>1.2701988</v>
      </c>
      <c r="M1768" s="7">
        <f t="shared" si="623"/>
        <v>1.2755045599999999</v>
      </c>
      <c r="N1768" s="6">
        <f t="shared" si="614"/>
        <v>12755.045599999999</v>
      </c>
      <c r="O1768" s="45">
        <v>0</v>
      </c>
      <c r="P1768" s="6">
        <v>0</v>
      </c>
      <c r="Q1768" s="6">
        <v>0</v>
      </c>
      <c r="R1768" s="2">
        <f t="shared" si="624"/>
        <v>5.0000000000000001E-3</v>
      </c>
      <c r="S1768" s="45">
        <f t="shared" si="625"/>
        <v>1655</v>
      </c>
      <c r="T1768" s="8">
        <f t="shared" si="615"/>
        <v>1.0231937230000001</v>
      </c>
      <c r="U1768" s="6">
        <f t="shared" si="616"/>
        <v>295.836994</v>
      </c>
      <c r="V1768" s="3" t="str">
        <f t="shared" si="628"/>
        <v>A=</v>
      </c>
      <c r="W1768" s="9">
        <f t="shared" si="628"/>
        <v>43286</v>
      </c>
    </row>
    <row r="1769" spans="1:23" x14ac:dyDescent="0.2">
      <c r="A1769" s="102">
        <f t="shared" si="617"/>
        <v>41180</v>
      </c>
      <c r="B1769" s="6">
        <f t="shared" si="611"/>
        <v>13053.536400999999</v>
      </c>
      <c r="C1769" s="6">
        <f t="shared" si="618"/>
        <v>10000</v>
      </c>
      <c r="D1769" s="6">
        <f t="shared" si="612"/>
        <v>13053.536400999999</v>
      </c>
      <c r="E1769" s="48">
        <f t="shared" si="619"/>
        <v>3512.04</v>
      </c>
      <c r="F1769" s="10">
        <f t="shared" si="620"/>
        <v>3532.06</v>
      </c>
      <c r="G1769" s="18">
        <f t="shared" si="608"/>
        <v>41158</v>
      </c>
      <c r="H1769" s="2">
        <f t="shared" si="629"/>
        <v>5.7003906561428064E-3</v>
      </c>
      <c r="I1769" s="1">
        <f t="shared" si="621"/>
        <v>23</v>
      </c>
      <c r="J1769" s="49">
        <f t="shared" si="627"/>
        <v>30</v>
      </c>
      <c r="K1769" s="7">
        <f t="shared" si="613"/>
        <v>1.0043673900000001</v>
      </c>
      <c r="L1769" s="7">
        <f t="shared" si="622"/>
        <v>1.2701988</v>
      </c>
      <c r="M1769" s="7">
        <f t="shared" si="623"/>
        <v>1.2757462500000001</v>
      </c>
      <c r="N1769" s="6">
        <f t="shared" si="614"/>
        <v>12757.4625</v>
      </c>
      <c r="O1769" s="45">
        <v>0</v>
      </c>
      <c r="P1769" s="6">
        <v>0</v>
      </c>
      <c r="Q1769" s="6">
        <v>0</v>
      </c>
      <c r="R1769" s="2">
        <f t="shared" si="624"/>
        <v>5.0000000000000001E-3</v>
      </c>
      <c r="S1769" s="45">
        <f t="shared" si="625"/>
        <v>1656</v>
      </c>
      <c r="T1769" s="8">
        <f t="shared" si="615"/>
        <v>1.023207899</v>
      </c>
      <c r="U1769" s="6">
        <f t="shared" si="616"/>
        <v>296.07390099999998</v>
      </c>
      <c r="V1769" s="3" t="str">
        <f t="shared" si="628"/>
        <v>A=</v>
      </c>
      <c r="W1769" s="9">
        <f t="shared" si="628"/>
        <v>43286</v>
      </c>
    </row>
    <row r="1770" spans="1:23" x14ac:dyDescent="0.2">
      <c r="A1770" s="102">
        <f t="shared" si="617"/>
        <v>41181</v>
      </c>
      <c r="B1770" s="6">
        <f t="shared" si="611"/>
        <v>13056.190788</v>
      </c>
      <c r="C1770" s="6">
        <f t="shared" si="618"/>
        <v>10000</v>
      </c>
      <c r="D1770" s="6">
        <f t="shared" si="612"/>
        <v>13056.190788</v>
      </c>
      <c r="E1770" s="48">
        <f t="shared" si="619"/>
        <v>3512.04</v>
      </c>
      <c r="F1770" s="10">
        <f t="shared" si="620"/>
        <v>3532.06</v>
      </c>
      <c r="G1770" s="18">
        <f t="shared" ref="G1770:G1833" si="630">IF(F1770&lt;&gt;F1769,A1770,G1769)</f>
        <v>41158</v>
      </c>
      <c r="H1770" s="2">
        <f t="shared" si="629"/>
        <v>5.7003906561428064E-3</v>
      </c>
      <c r="I1770" s="1">
        <f t="shared" si="621"/>
        <v>24</v>
      </c>
      <c r="J1770" s="49">
        <f t="shared" si="627"/>
        <v>30</v>
      </c>
      <c r="K1770" s="7">
        <f t="shared" si="613"/>
        <v>1.00455771</v>
      </c>
      <c r="L1770" s="7">
        <f t="shared" si="622"/>
        <v>1.2701988</v>
      </c>
      <c r="M1770" s="7">
        <f t="shared" si="623"/>
        <v>1.27598799</v>
      </c>
      <c r="N1770" s="6">
        <f t="shared" si="614"/>
        <v>12759.8799</v>
      </c>
      <c r="O1770" s="45">
        <v>0</v>
      </c>
      <c r="P1770" s="6">
        <v>0</v>
      </c>
      <c r="Q1770" s="6">
        <v>0</v>
      </c>
      <c r="R1770" s="2">
        <f t="shared" si="624"/>
        <v>5.0000000000000001E-3</v>
      </c>
      <c r="S1770" s="45">
        <f t="shared" si="625"/>
        <v>1657</v>
      </c>
      <c r="T1770" s="8">
        <f t="shared" si="615"/>
        <v>1.0232220750000001</v>
      </c>
      <c r="U1770" s="6">
        <f t="shared" si="616"/>
        <v>296.31088799999998</v>
      </c>
      <c r="V1770" s="3" t="str">
        <f t="shared" si="628"/>
        <v>A=</v>
      </c>
      <c r="W1770" s="9">
        <f t="shared" si="628"/>
        <v>43286</v>
      </c>
    </row>
    <row r="1771" spans="1:23" x14ac:dyDescent="0.2">
      <c r="A1771" s="102">
        <f t="shared" si="617"/>
        <v>41182</v>
      </c>
      <c r="B1771" s="6">
        <f t="shared" si="611"/>
        <v>13058.845857</v>
      </c>
      <c r="C1771" s="6">
        <f t="shared" si="618"/>
        <v>10000</v>
      </c>
      <c r="D1771" s="6">
        <f t="shared" si="612"/>
        <v>13058.845857</v>
      </c>
      <c r="E1771" s="48">
        <f t="shared" si="619"/>
        <v>3512.04</v>
      </c>
      <c r="F1771" s="10">
        <f t="shared" si="620"/>
        <v>3532.06</v>
      </c>
      <c r="G1771" s="18">
        <f t="shared" si="630"/>
        <v>41158</v>
      </c>
      <c r="H1771" s="2">
        <f t="shared" si="629"/>
        <v>5.7003906561428064E-3</v>
      </c>
      <c r="I1771" s="1">
        <f t="shared" si="621"/>
        <v>25</v>
      </c>
      <c r="J1771" s="49">
        <f t="shared" si="627"/>
        <v>30</v>
      </c>
      <c r="K1771" s="7">
        <f t="shared" si="613"/>
        <v>1.00474807</v>
      </c>
      <c r="L1771" s="7">
        <f t="shared" si="622"/>
        <v>1.2701988</v>
      </c>
      <c r="M1771" s="7">
        <f t="shared" si="623"/>
        <v>1.2762297899999999</v>
      </c>
      <c r="N1771" s="6">
        <f t="shared" si="614"/>
        <v>12762.2979</v>
      </c>
      <c r="O1771" s="45">
        <v>0</v>
      </c>
      <c r="P1771" s="6">
        <v>0</v>
      </c>
      <c r="Q1771" s="6">
        <v>0</v>
      </c>
      <c r="R1771" s="2">
        <f t="shared" si="624"/>
        <v>5.0000000000000001E-3</v>
      </c>
      <c r="S1771" s="45">
        <f t="shared" si="625"/>
        <v>1658</v>
      </c>
      <c r="T1771" s="8">
        <f t="shared" si="615"/>
        <v>1.0232362509999999</v>
      </c>
      <c r="U1771" s="6">
        <f t="shared" si="616"/>
        <v>296.547957</v>
      </c>
      <c r="V1771" s="3" t="str">
        <f t="shared" ref="V1771:W1786" si="631">V1770</f>
        <v>A=</v>
      </c>
      <c r="W1771" s="9">
        <f t="shared" si="631"/>
        <v>43286</v>
      </c>
    </row>
    <row r="1772" spans="1:23" x14ac:dyDescent="0.2">
      <c r="A1772" s="102">
        <f t="shared" si="617"/>
        <v>41183</v>
      </c>
      <c r="B1772" s="6">
        <f t="shared" si="611"/>
        <v>13061.501302000001</v>
      </c>
      <c r="C1772" s="6">
        <f t="shared" si="618"/>
        <v>10000</v>
      </c>
      <c r="D1772" s="6">
        <f t="shared" si="612"/>
        <v>13061.501302000001</v>
      </c>
      <c r="E1772" s="48">
        <f t="shared" si="619"/>
        <v>3512.04</v>
      </c>
      <c r="F1772" s="10">
        <f t="shared" si="620"/>
        <v>3532.06</v>
      </c>
      <c r="G1772" s="18">
        <f t="shared" si="630"/>
        <v>41158</v>
      </c>
      <c r="H1772" s="2">
        <f t="shared" si="629"/>
        <v>5.7003906561428064E-3</v>
      </c>
      <c r="I1772" s="1">
        <f t="shared" si="621"/>
        <v>26</v>
      </c>
      <c r="J1772" s="49">
        <f t="shared" si="627"/>
        <v>30</v>
      </c>
      <c r="K1772" s="7">
        <f t="shared" si="613"/>
        <v>1.00493846</v>
      </c>
      <c r="L1772" s="7">
        <f t="shared" si="622"/>
        <v>1.2701988</v>
      </c>
      <c r="M1772" s="7">
        <f t="shared" si="623"/>
        <v>1.2764716199999999</v>
      </c>
      <c r="N1772" s="6">
        <f t="shared" si="614"/>
        <v>12764.716200000001</v>
      </c>
      <c r="O1772" s="45">
        <v>0</v>
      </c>
      <c r="P1772" s="6">
        <v>0</v>
      </c>
      <c r="Q1772" s="6">
        <v>0</v>
      </c>
      <c r="R1772" s="2">
        <f t="shared" si="624"/>
        <v>5.0000000000000001E-3</v>
      </c>
      <c r="S1772" s="45">
        <f t="shared" si="625"/>
        <v>1659</v>
      </c>
      <c r="T1772" s="8">
        <f t="shared" si="615"/>
        <v>1.023250427</v>
      </c>
      <c r="U1772" s="6">
        <f t="shared" si="616"/>
        <v>296.78510199999999</v>
      </c>
      <c r="V1772" s="3" t="str">
        <f t="shared" si="631"/>
        <v>A=</v>
      </c>
      <c r="W1772" s="9">
        <f t="shared" si="631"/>
        <v>43286</v>
      </c>
    </row>
    <row r="1773" spans="1:23" x14ac:dyDescent="0.2">
      <c r="A1773" s="102">
        <f t="shared" si="617"/>
        <v>41184</v>
      </c>
      <c r="B1773" s="6">
        <f t="shared" si="611"/>
        <v>13064.157338999999</v>
      </c>
      <c r="C1773" s="6">
        <f t="shared" si="618"/>
        <v>10000</v>
      </c>
      <c r="D1773" s="6">
        <f t="shared" si="612"/>
        <v>13064.157338999999</v>
      </c>
      <c r="E1773" s="48">
        <f t="shared" si="619"/>
        <v>3512.04</v>
      </c>
      <c r="F1773" s="10">
        <f t="shared" si="620"/>
        <v>3532.06</v>
      </c>
      <c r="G1773" s="18">
        <f t="shared" si="630"/>
        <v>41158</v>
      </c>
      <c r="H1773" s="2">
        <f t="shared" si="629"/>
        <v>5.7003906561428064E-3</v>
      </c>
      <c r="I1773" s="1">
        <f t="shared" si="621"/>
        <v>27</v>
      </c>
      <c r="J1773" s="49">
        <f t="shared" si="627"/>
        <v>30</v>
      </c>
      <c r="K1773" s="7">
        <f t="shared" si="613"/>
        <v>1.0051288899999999</v>
      </c>
      <c r="L1773" s="7">
        <f t="shared" si="622"/>
        <v>1.2701988</v>
      </c>
      <c r="M1773" s="7">
        <f t="shared" si="623"/>
        <v>1.2767135000000001</v>
      </c>
      <c r="N1773" s="6">
        <f t="shared" si="614"/>
        <v>12767.135</v>
      </c>
      <c r="O1773" s="45">
        <v>0</v>
      </c>
      <c r="P1773" s="6">
        <v>0</v>
      </c>
      <c r="Q1773" s="6">
        <v>0</v>
      </c>
      <c r="R1773" s="2">
        <f t="shared" si="624"/>
        <v>5.0000000000000001E-3</v>
      </c>
      <c r="S1773" s="45">
        <f t="shared" si="625"/>
        <v>1660</v>
      </c>
      <c r="T1773" s="8">
        <f t="shared" si="615"/>
        <v>1.023264604</v>
      </c>
      <c r="U1773" s="6">
        <f t="shared" si="616"/>
        <v>297.02233899999999</v>
      </c>
      <c r="V1773" s="3" t="str">
        <f t="shared" si="631"/>
        <v>A=</v>
      </c>
      <c r="W1773" s="9">
        <f t="shared" si="631"/>
        <v>43286</v>
      </c>
    </row>
    <row r="1774" spans="1:23" x14ac:dyDescent="0.2">
      <c r="A1774" s="102">
        <f t="shared" si="617"/>
        <v>41185</v>
      </c>
      <c r="B1774" s="6">
        <f t="shared" si="611"/>
        <v>13066.813945</v>
      </c>
      <c r="C1774" s="6">
        <f t="shared" si="618"/>
        <v>10000</v>
      </c>
      <c r="D1774" s="6">
        <f t="shared" si="612"/>
        <v>13066.813945</v>
      </c>
      <c r="E1774" s="48">
        <f t="shared" si="619"/>
        <v>3512.04</v>
      </c>
      <c r="F1774" s="10">
        <f t="shared" si="620"/>
        <v>3532.06</v>
      </c>
      <c r="G1774" s="18">
        <f t="shared" si="630"/>
        <v>41158</v>
      </c>
      <c r="H1774" s="2">
        <f t="shared" si="629"/>
        <v>5.7003906561428064E-3</v>
      </c>
      <c r="I1774" s="1">
        <f t="shared" si="621"/>
        <v>28</v>
      </c>
      <c r="J1774" s="49">
        <f t="shared" si="627"/>
        <v>30</v>
      </c>
      <c r="K1774" s="7">
        <f t="shared" si="613"/>
        <v>1.0053193499999999</v>
      </c>
      <c r="L1774" s="7">
        <f t="shared" si="622"/>
        <v>1.2701988</v>
      </c>
      <c r="M1774" s="7">
        <f t="shared" si="623"/>
        <v>1.2769554299999999</v>
      </c>
      <c r="N1774" s="6">
        <f t="shared" si="614"/>
        <v>12769.5543</v>
      </c>
      <c r="O1774" s="45">
        <v>0</v>
      </c>
      <c r="P1774" s="6">
        <v>0</v>
      </c>
      <c r="Q1774" s="6">
        <v>0</v>
      </c>
      <c r="R1774" s="2">
        <f t="shared" si="624"/>
        <v>5.0000000000000001E-3</v>
      </c>
      <c r="S1774" s="45">
        <f t="shared" si="625"/>
        <v>1661</v>
      </c>
      <c r="T1774" s="8">
        <f t="shared" si="615"/>
        <v>1.0232787800000001</v>
      </c>
      <c r="U1774" s="6">
        <f t="shared" si="616"/>
        <v>297.25964499999998</v>
      </c>
      <c r="V1774" s="3" t="str">
        <f t="shared" si="631"/>
        <v>A=</v>
      </c>
      <c r="W1774" s="9">
        <f t="shared" si="631"/>
        <v>43286</v>
      </c>
    </row>
    <row r="1775" spans="1:23" x14ac:dyDescent="0.2">
      <c r="A1775" s="102">
        <f t="shared" si="617"/>
        <v>41186</v>
      </c>
      <c r="B1775" s="6">
        <f t="shared" si="611"/>
        <v>13069.471041000001</v>
      </c>
      <c r="C1775" s="6">
        <f t="shared" si="618"/>
        <v>10000</v>
      </c>
      <c r="D1775" s="6">
        <f t="shared" si="612"/>
        <v>13069.471041000001</v>
      </c>
      <c r="E1775" s="48">
        <f t="shared" si="619"/>
        <v>3512.04</v>
      </c>
      <c r="F1775" s="10">
        <f t="shared" si="620"/>
        <v>3532.06</v>
      </c>
      <c r="G1775" s="18">
        <f t="shared" si="630"/>
        <v>41158</v>
      </c>
      <c r="H1775" s="2">
        <f t="shared" si="629"/>
        <v>5.7003906561428064E-3</v>
      </c>
      <c r="I1775" s="1">
        <f t="shared" si="621"/>
        <v>29</v>
      </c>
      <c r="J1775" s="49">
        <f t="shared" si="627"/>
        <v>30</v>
      </c>
      <c r="K1775" s="7">
        <f t="shared" si="613"/>
        <v>1.0055098499999999</v>
      </c>
      <c r="L1775" s="7">
        <f t="shared" si="622"/>
        <v>1.2701988</v>
      </c>
      <c r="M1775" s="7">
        <f t="shared" si="623"/>
        <v>1.2771973999999999</v>
      </c>
      <c r="N1775" s="6">
        <f t="shared" si="614"/>
        <v>12771.974</v>
      </c>
      <c r="O1775" s="45">
        <v>0</v>
      </c>
      <c r="P1775" s="6">
        <v>0</v>
      </c>
      <c r="Q1775" s="6">
        <v>0</v>
      </c>
      <c r="R1775" s="2">
        <f t="shared" si="624"/>
        <v>5.0000000000000001E-3</v>
      </c>
      <c r="S1775" s="45">
        <f t="shared" si="625"/>
        <v>1662</v>
      </c>
      <c r="T1775" s="8">
        <f t="shared" si="615"/>
        <v>1.023292957</v>
      </c>
      <c r="U1775" s="6">
        <f t="shared" si="616"/>
        <v>297.49704100000002</v>
      </c>
      <c r="V1775" s="3" t="str">
        <f t="shared" si="631"/>
        <v>A=</v>
      </c>
      <c r="W1775" s="9">
        <f t="shared" si="631"/>
        <v>43286</v>
      </c>
    </row>
    <row r="1776" spans="1:23" x14ac:dyDescent="0.2">
      <c r="A1776" s="102">
        <f t="shared" si="617"/>
        <v>41187</v>
      </c>
      <c r="B1776" s="6">
        <f t="shared" si="611"/>
        <v>13072.128717000001</v>
      </c>
      <c r="C1776" s="6">
        <f t="shared" si="618"/>
        <v>10000</v>
      </c>
      <c r="D1776" s="6">
        <f t="shared" si="612"/>
        <v>13072.128717000001</v>
      </c>
      <c r="E1776" s="48">
        <f t="shared" si="619"/>
        <v>3512.04</v>
      </c>
      <c r="F1776" s="10">
        <f t="shared" si="620"/>
        <v>3532.06</v>
      </c>
      <c r="G1776" s="18">
        <f t="shared" si="630"/>
        <v>41158</v>
      </c>
      <c r="H1776" s="2">
        <f t="shared" si="629"/>
        <v>5.7003906561428064E-3</v>
      </c>
      <c r="I1776" s="1">
        <f t="shared" si="621"/>
        <v>30</v>
      </c>
      <c r="J1776" s="49">
        <f t="shared" si="627"/>
        <v>30</v>
      </c>
      <c r="K1776" s="7">
        <f t="shared" si="613"/>
        <v>1.0057003900000001</v>
      </c>
      <c r="L1776" s="7">
        <f t="shared" si="622"/>
        <v>1.2701988</v>
      </c>
      <c r="M1776" s="7">
        <f t="shared" si="623"/>
        <v>1.2774394200000001</v>
      </c>
      <c r="N1776" s="6">
        <f t="shared" si="614"/>
        <v>12774.394200000001</v>
      </c>
      <c r="O1776" s="45">
        <v>0</v>
      </c>
      <c r="P1776" s="6">
        <v>0</v>
      </c>
      <c r="Q1776" s="6">
        <v>0</v>
      </c>
      <c r="R1776" s="2">
        <f t="shared" si="624"/>
        <v>5.0000000000000001E-3</v>
      </c>
      <c r="S1776" s="45">
        <f t="shared" si="625"/>
        <v>1663</v>
      </c>
      <c r="T1776" s="8">
        <f t="shared" si="615"/>
        <v>1.023307134</v>
      </c>
      <c r="U1776" s="6">
        <f t="shared" si="616"/>
        <v>297.73451699999998</v>
      </c>
      <c r="V1776" s="3" t="str">
        <f t="shared" si="631"/>
        <v>A=</v>
      </c>
      <c r="W1776" s="9">
        <f t="shared" si="631"/>
        <v>43286</v>
      </c>
    </row>
    <row r="1777" spans="1:23" x14ac:dyDescent="0.2">
      <c r="A1777" s="102">
        <f t="shared" si="617"/>
        <v>41188</v>
      </c>
      <c r="B1777" s="6">
        <f t="shared" si="611"/>
        <v>13074.790669999998</v>
      </c>
      <c r="C1777" s="6">
        <f t="shared" si="618"/>
        <v>10000</v>
      </c>
      <c r="D1777" s="6">
        <f t="shared" si="612"/>
        <v>13074.790669999998</v>
      </c>
      <c r="E1777" s="48">
        <f t="shared" si="619"/>
        <v>3532.06</v>
      </c>
      <c r="F1777" s="10">
        <f t="shared" si="620"/>
        <v>3552.9</v>
      </c>
      <c r="G1777" s="18">
        <f t="shared" si="630"/>
        <v>41188</v>
      </c>
      <c r="H1777" s="2">
        <f t="shared" si="629"/>
        <v>5.9002395202800706E-3</v>
      </c>
      <c r="I1777" s="1">
        <f t="shared" si="621"/>
        <v>1</v>
      </c>
      <c r="J1777" s="49">
        <f t="shared" si="627"/>
        <v>31</v>
      </c>
      <c r="K1777" s="7">
        <f t="shared" si="613"/>
        <v>1.0001897799999999</v>
      </c>
      <c r="L1777" s="7">
        <f t="shared" si="622"/>
        <v>1.2774394200000001</v>
      </c>
      <c r="M1777" s="7">
        <f t="shared" si="623"/>
        <v>1.27768185</v>
      </c>
      <c r="N1777" s="6">
        <f t="shared" si="614"/>
        <v>12776.818499999999</v>
      </c>
      <c r="O1777" s="45">
        <v>0</v>
      </c>
      <c r="P1777" s="6">
        <v>0</v>
      </c>
      <c r="Q1777" s="6">
        <v>0</v>
      </c>
      <c r="R1777" s="2">
        <f t="shared" si="624"/>
        <v>5.0000000000000001E-3</v>
      </c>
      <c r="S1777" s="45">
        <f t="shared" si="625"/>
        <v>1664</v>
      </c>
      <c r="T1777" s="8">
        <f t="shared" si="615"/>
        <v>1.023321312</v>
      </c>
      <c r="U1777" s="6">
        <f t="shared" si="616"/>
        <v>297.97217000000001</v>
      </c>
      <c r="V1777" s="3" t="str">
        <f t="shared" si="631"/>
        <v>A=</v>
      </c>
      <c r="W1777" s="9">
        <f t="shared" si="631"/>
        <v>43286</v>
      </c>
    </row>
    <row r="1778" spans="1:23" x14ac:dyDescent="0.2">
      <c r="A1778" s="102">
        <f t="shared" si="617"/>
        <v>41189</v>
      </c>
      <c r="B1778" s="6">
        <f t="shared" si="611"/>
        <v>13077.453292999999</v>
      </c>
      <c r="C1778" s="6">
        <f t="shared" si="618"/>
        <v>10000</v>
      </c>
      <c r="D1778" s="6">
        <f t="shared" si="612"/>
        <v>13077.453292999999</v>
      </c>
      <c r="E1778" s="48">
        <f t="shared" si="619"/>
        <v>3532.06</v>
      </c>
      <c r="F1778" s="10">
        <f t="shared" si="620"/>
        <v>3552.9</v>
      </c>
      <c r="G1778" s="18">
        <f t="shared" si="630"/>
        <v>41188</v>
      </c>
      <c r="H1778" s="2">
        <f t="shared" si="629"/>
        <v>5.9002395202800706E-3</v>
      </c>
      <c r="I1778" s="1">
        <f t="shared" si="621"/>
        <v>2</v>
      </c>
      <c r="J1778" s="49">
        <f t="shared" si="627"/>
        <v>31</v>
      </c>
      <c r="K1778" s="7">
        <f t="shared" si="613"/>
        <v>1.00037961</v>
      </c>
      <c r="L1778" s="7">
        <f t="shared" si="622"/>
        <v>1.2774394200000001</v>
      </c>
      <c r="M1778" s="7">
        <f t="shared" si="623"/>
        <v>1.27792434</v>
      </c>
      <c r="N1778" s="6">
        <f t="shared" si="614"/>
        <v>12779.243399999999</v>
      </c>
      <c r="O1778" s="45">
        <v>0</v>
      </c>
      <c r="P1778" s="6">
        <v>0</v>
      </c>
      <c r="Q1778" s="6">
        <v>0</v>
      </c>
      <c r="R1778" s="2">
        <f t="shared" si="624"/>
        <v>5.0000000000000001E-3</v>
      </c>
      <c r="S1778" s="45">
        <f t="shared" si="625"/>
        <v>1665</v>
      </c>
      <c r="T1778" s="8">
        <f t="shared" si="615"/>
        <v>1.0233354889999999</v>
      </c>
      <c r="U1778" s="6">
        <f t="shared" si="616"/>
        <v>298.20989300000002</v>
      </c>
      <c r="V1778" s="3" t="str">
        <f t="shared" si="631"/>
        <v>A=</v>
      </c>
      <c r="W1778" s="9">
        <f t="shared" si="631"/>
        <v>43286</v>
      </c>
    </row>
    <row r="1779" spans="1:23" x14ac:dyDescent="0.2">
      <c r="A1779" s="102">
        <f t="shared" si="617"/>
        <v>41190</v>
      </c>
      <c r="B1779" s="6">
        <f t="shared" si="611"/>
        <v>13080.11651</v>
      </c>
      <c r="C1779" s="6">
        <f t="shared" si="618"/>
        <v>10000</v>
      </c>
      <c r="D1779" s="6">
        <f t="shared" si="612"/>
        <v>13080.11651</v>
      </c>
      <c r="E1779" s="48">
        <f t="shared" si="619"/>
        <v>3532.06</v>
      </c>
      <c r="F1779" s="10">
        <f t="shared" si="620"/>
        <v>3552.9</v>
      </c>
      <c r="G1779" s="18">
        <f t="shared" si="630"/>
        <v>41188</v>
      </c>
      <c r="H1779" s="2">
        <f t="shared" si="629"/>
        <v>5.9002395202800706E-3</v>
      </c>
      <c r="I1779" s="1">
        <f t="shared" si="621"/>
        <v>3</v>
      </c>
      <c r="J1779" s="49">
        <f t="shared" si="627"/>
        <v>31</v>
      </c>
      <c r="K1779" s="7">
        <f t="shared" si="613"/>
        <v>1.0005694700000001</v>
      </c>
      <c r="L1779" s="7">
        <f t="shared" si="622"/>
        <v>1.2774394200000001</v>
      </c>
      <c r="M1779" s="7">
        <f t="shared" si="623"/>
        <v>1.2781668799999999</v>
      </c>
      <c r="N1779" s="6">
        <f t="shared" si="614"/>
        <v>12781.668799999999</v>
      </c>
      <c r="O1779" s="45">
        <v>0</v>
      </c>
      <c r="P1779" s="6">
        <v>0</v>
      </c>
      <c r="Q1779" s="6">
        <v>0</v>
      </c>
      <c r="R1779" s="2">
        <f t="shared" si="624"/>
        <v>5.0000000000000001E-3</v>
      </c>
      <c r="S1779" s="45">
        <f t="shared" si="625"/>
        <v>1666</v>
      </c>
      <c r="T1779" s="8">
        <f t="shared" si="615"/>
        <v>1.023349667</v>
      </c>
      <c r="U1779" s="6">
        <f t="shared" si="616"/>
        <v>298.44770999999997</v>
      </c>
      <c r="V1779" s="3" t="str">
        <f t="shared" si="631"/>
        <v>A=</v>
      </c>
      <c r="W1779" s="9">
        <f t="shared" si="631"/>
        <v>43286</v>
      </c>
    </row>
    <row r="1780" spans="1:23" x14ac:dyDescent="0.2">
      <c r="A1780" s="102">
        <f t="shared" si="617"/>
        <v>41191</v>
      </c>
      <c r="B1780" s="6">
        <f t="shared" si="611"/>
        <v>13082.780204000001</v>
      </c>
      <c r="C1780" s="6">
        <f t="shared" si="618"/>
        <v>10000</v>
      </c>
      <c r="D1780" s="6">
        <f t="shared" si="612"/>
        <v>13082.780204000001</v>
      </c>
      <c r="E1780" s="48">
        <f t="shared" si="619"/>
        <v>3532.06</v>
      </c>
      <c r="F1780" s="10">
        <f t="shared" si="620"/>
        <v>3552.9</v>
      </c>
      <c r="G1780" s="18">
        <f t="shared" si="630"/>
        <v>41188</v>
      </c>
      <c r="H1780" s="2">
        <f t="shared" si="629"/>
        <v>5.9002395202800706E-3</v>
      </c>
      <c r="I1780" s="1">
        <f t="shared" si="621"/>
        <v>4</v>
      </c>
      <c r="J1780" s="49">
        <f t="shared" si="627"/>
        <v>31</v>
      </c>
      <c r="K1780" s="7">
        <f t="shared" si="613"/>
        <v>1.0007593699999999</v>
      </c>
      <c r="L1780" s="7">
        <f t="shared" si="622"/>
        <v>1.2774394200000001</v>
      </c>
      <c r="M1780" s="7">
        <f t="shared" si="623"/>
        <v>1.27840946</v>
      </c>
      <c r="N1780" s="6">
        <f t="shared" si="614"/>
        <v>12784.0946</v>
      </c>
      <c r="O1780" s="45">
        <v>0</v>
      </c>
      <c r="P1780" s="6">
        <v>0</v>
      </c>
      <c r="Q1780" s="6">
        <v>0</v>
      </c>
      <c r="R1780" s="2">
        <f t="shared" si="624"/>
        <v>5.0000000000000001E-3</v>
      </c>
      <c r="S1780" s="45">
        <f t="shared" si="625"/>
        <v>1667</v>
      </c>
      <c r="T1780" s="8">
        <f t="shared" si="615"/>
        <v>1.023363845</v>
      </c>
      <c r="U1780" s="6">
        <f t="shared" si="616"/>
        <v>298.68560400000001</v>
      </c>
      <c r="V1780" s="3" t="str">
        <f t="shared" si="631"/>
        <v>A=</v>
      </c>
      <c r="W1780" s="9">
        <f t="shared" si="631"/>
        <v>43286</v>
      </c>
    </row>
    <row r="1781" spans="1:23" x14ac:dyDescent="0.2">
      <c r="A1781" s="102">
        <f t="shared" si="617"/>
        <v>41192</v>
      </c>
      <c r="B1781" s="6">
        <f t="shared" si="611"/>
        <v>13085.444479</v>
      </c>
      <c r="C1781" s="6">
        <f t="shared" si="618"/>
        <v>10000</v>
      </c>
      <c r="D1781" s="6">
        <f t="shared" si="612"/>
        <v>13085.444479</v>
      </c>
      <c r="E1781" s="48">
        <f t="shared" si="619"/>
        <v>3532.06</v>
      </c>
      <c r="F1781" s="10">
        <f t="shared" si="620"/>
        <v>3552.9</v>
      </c>
      <c r="G1781" s="18">
        <f t="shared" si="630"/>
        <v>41188</v>
      </c>
      <c r="H1781" s="2">
        <f t="shared" si="629"/>
        <v>5.9002395202800706E-3</v>
      </c>
      <c r="I1781" s="1">
        <f t="shared" si="621"/>
        <v>5</v>
      </c>
      <c r="J1781" s="49">
        <f t="shared" si="627"/>
        <v>31</v>
      </c>
      <c r="K1781" s="7">
        <f t="shared" si="613"/>
        <v>1.0009493</v>
      </c>
      <c r="L1781" s="7">
        <f t="shared" si="622"/>
        <v>1.2774394200000001</v>
      </c>
      <c r="M1781" s="7">
        <f t="shared" si="623"/>
        <v>1.27865209</v>
      </c>
      <c r="N1781" s="6">
        <f t="shared" si="614"/>
        <v>12786.5209</v>
      </c>
      <c r="O1781" s="45">
        <v>0</v>
      </c>
      <c r="P1781" s="6">
        <v>0</v>
      </c>
      <c r="Q1781" s="6">
        <v>0</v>
      </c>
      <c r="R1781" s="2">
        <f t="shared" si="624"/>
        <v>5.0000000000000001E-3</v>
      </c>
      <c r="S1781" s="45">
        <f t="shared" si="625"/>
        <v>1668</v>
      </c>
      <c r="T1781" s="8">
        <f t="shared" si="615"/>
        <v>1.023378023</v>
      </c>
      <c r="U1781" s="6">
        <f t="shared" si="616"/>
        <v>298.92357900000002</v>
      </c>
      <c r="V1781" s="3" t="str">
        <f t="shared" si="631"/>
        <v>A=</v>
      </c>
      <c r="W1781" s="9">
        <f t="shared" si="631"/>
        <v>43286</v>
      </c>
    </row>
    <row r="1782" spans="1:23" x14ac:dyDescent="0.2">
      <c r="A1782" s="102">
        <f t="shared" si="617"/>
        <v>41193</v>
      </c>
      <c r="B1782" s="6">
        <f t="shared" si="611"/>
        <v>13088.109231999999</v>
      </c>
      <c r="C1782" s="6">
        <f t="shared" si="618"/>
        <v>10000</v>
      </c>
      <c r="D1782" s="6">
        <f t="shared" si="612"/>
        <v>13088.109231999999</v>
      </c>
      <c r="E1782" s="48">
        <f t="shared" si="619"/>
        <v>3532.06</v>
      </c>
      <c r="F1782" s="10">
        <f t="shared" si="620"/>
        <v>3552.9</v>
      </c>
      <c r="G1782" s="18">
        <f t="shared" si="630"/>
        <v>41188</v>
      </c>
      <c r="H1782" s="2">
        <f t="shared" si="629"/>
        <v>5.9002395202800706E-3</v>
      </c>
      <c r="I1782" s="1">
        <f t="shared" si="621"/>
        <v>6</v>
      </c>
      <c r="J1782" s="49">
        <f t="shared" si="627"/>
        <v>31</v>
      </c>
      <c r="K1782" s="7">
        <f t="shared" si="613"/>
        <v>1.0011392699999999</v>
      </c>
      <c r="L1782" s="7">
        <f t="shared" si="622"/>
        <v>1.2774394200000001</v>
      </c>
      <c r="M1782" s="7">
        <f t="shared" si="623"/>
        <v>1.27889476</v>
      </c>
      <c r="N1782" s="6">
        <f t="shared" si="614"/>
        <v>12788.9476</v>
      </c>
      <c r="O1782" s="45">
        <v>0</v>
      </c>
      <c r="P1782" s="6">
        <v>0</v>
      </c>
      <c r="Q1782" s="6">
        <v>0</v>
      </c>
      <c r="R1782" s="2">
        <f t="shared" si="624"/>
        <v>5.0000000000000001E-3</v>
      </c>
      <c r="S1782" s="45">
        <f t="shared" si="625"/>
        <v>1669</v>
      </c>
      <c r="T1782" s="8">
        <f t="shared" si="615"/>
        <v>1.0233922010000001</v>
      </c>
      <c r="U1782" s="6">
        <f t="shared" si="616"/>
        <v>299.161632</v>
      </c>
      <c r="V1782" s="3" t="str">
        <f t="shared" si="631"/>
        <v>A=</v>
      </c>
      <c r="W1782" s="9">
        <f t="shared" si="631"/>
        <v>43286</v>
      </c>
    </row>
    <row r="1783" spans="1:23" x14ac:dyDescent="0.2">
      <c r="A1783" s="102">
        <f t="shared" si="617"/>
        <v>41194</v>
      </c>
      <c r="B1783" s="6">
        <f t="shared" si="611"/>
        <v>13090.774566</v>
      </c>
      <c r="C1783" s="6">
        <f t="shared" si="618"/>
        <v>10000</v>
      </c>
      <c r="D1783" s="6">
        <f t="shared" si="612"/>
        <v>13090.774566</v>
      </c>
      <c r="E1783" s="48">
        <f t="shared" si="619"/>
        <v>3532.06</v>
      </c>
      <c r="F1783" s="10">
        <f t="shared" si="620"/>
        <v>3552.9</v>
      </c>
      <c r="G1783" s="18">
        <f t="shared" si="630"/>
        <v>41188</v>
      </c>
      <c r="H1783" s="2">
        <f t="shared" si="629"/>
        <v>5.9002395202800706E-3</v>
      </c>
      <c r="I1783" s="1">
        <f t="shared" si="621"/>
        <v>7</v>
      </c>
      <c r="J1783" s="49">
        <f t="shared" si="627"/>
        <v>31</v>
      </c>
      <c r="K1783" s="7">
        <f t="shared" si="613"/>
        <v>1.00132927</v>
      </c>
      <c r="L1783" s="7">
        <f t="shared" si="622"/>
        <v>1.2774394200000001</v>
      </c>
      <c r="M1783" s="7">
        <f t="shared" si="623"/>
        <v>1.2791374799999999</v>
      </c>
      <c r="N1783" s="6">
        <f t="shared" si="614"/>
        <v>12791.3748</v>
      </c>
      <c r="O1783" s="45">
        <v>0</v>
      </c>
      <c r="P1783" s="6">
        <v>0</v>
      </c>
      <c r="Q1783" s="6">
        <v>0</v>
      </c>
      <c r="R1783" s="2">
        <f t="shared" si="624"/>
        <v>5.0000000000000001E-3</v>
      </c>
      <c r="S1783" s="45">
        <f t="shared" si="625"/>
        <v>1670</v>
      </c>
      <c r="T1783" s="8">
        <f t="shared" si="615"/>
        <v>1.0234063790000001</v>
      </c>
      <c r="U1783" s="6">
        <f t="shared" si="616"/>
        <v>299.399766</v>
      </c>
      <c r="V1783" s="3" t="str">
        <f t="shared" si="631"/>
        <v>A=</v>
      </c>
      <c r="W1783" s="9">
        <f t="shared" si="631"/>
        <v>43286</v>
      </c>
    </row>
    <row r="1784" spans="1:23" x14ac:dyDescent="0.2">
      <c r="A1784" s="102">
        <f t="shared" si="617"/>
        <v>41195</v>
      </c>
      <c r="B1784" s="6">
        <f t="shared" si="611"/>
        <v>13093.440493</v>
      </c>
      <c r="C1784" s="6">
        <f t="shared" si="618"/>
        <v>10000</v>
      </c>
      <c r="D1784" s="6">
        <f t="shared" si="612"/>
        <v>13093.440493</v>
      </c>
      <c r="E1784" s="48">
        <f t="shared" si="619"/>
        <v>3532.06</v>
      </c>
      <c r="F1784" s="10">
        <f t="shared" si="620"/>
        <v>3552.9</v>
      </c>
      <c r="G1784" s="18">
        <f t="shared" si="630"/>
        <v>41188</v>
      </c>
      <c r="H1784" s="2">
        <f t="shared" si="629"/>
        <v>5.9002395202800706E-3</v>
      </c>
      <c r="I1784" s="1">
        <f t="shared" si="621"/>
        <v>8</v>
      </c>
      <c r="J1784" s="49">
        <f t="shared" si="627"/>
        <v>31</v>
      </c>
      <c r="K1784" s="7">
        <f t="shared" si="613"/>
        <v>1.0015193200000001</v>
      </c>
      <c r="L1784" s="7">
        <f t="shared" si="622"/>
        <v>1.2774394200000001</v>
      </c>
      <c r="M1784" s="7">
        <f t="shared" si="623"/>
        <v>1.27938025</v>
      </c>
      <c r="N1784" s="6">
        <f t="shared" si="614"/>
        <v>12793.8025</v>
      </c>
      <c r="O1784" s="45">
        <v>0</v>
      </c>
      <c r="P1784" s="6">
        <v>0</v>
      </c>
      <c r="Q1784" s="6">
        <v>0</v>
      </c>
      <c r="R1784" s="2">
        <f t="shared" si="624"/>
        <v>5.0000000000000001E-3</v>
      </c>
      <c r="S1784" s="45">
        <f t="shared" si="625"/>
        <v>1671</v>
      </c>
      <c r="T1784" s="8">
        <f t="shared" si="615"/>
        <v>1.023420558</v>
      </c>
      <c r="U1784" s="6">
        <f t="shared" si="616"/>
        <v>299.63799299999999</v>
      </c>
      <c r="V1784" s="3" t="str">
        <f t="shared" si="631"/>
        <v>A=</v>
      </c>
      <c r="W1784" s="9">
        <f t="shared" si="631"/>
        <v>43286</v>
      </c>
    </row>
    <row r="1785" spans="1:23" x14ac:dyDescent="0.2">
      <c r="A1785" s="102">
        <f t="shared" si="617"/>
        <v>41196</v>
      </c>
      <c r="B1785" s="6">
        <f t="shared" si="611"/>
        <v>13096.106898</v>
      </c>
      <c r="C1785" s="6">
        <f t="shared" si="618"/>
        <v>10000</v>
      </c>
      <c r="D1785" s="6">
        <f t="shared" si="612"/>
        <v>13096.106898</v>
      </c>
      <c r="E1785" s="48">
        <f t="shared" si="619"/>
        <v>3532.06</v>
      </c>
      <c r="F1785" s="10">
        <f t="shared" si="620"/>
        <v>3552.9</v>
      </c>
      <c r="G1785" s="18">
        <f t="shared" si="630"/>
        <v>41188</v>
      </c>
      <c r="H1785" s="2">
        <f t="shared" si="629"/>
        <v>5.9002395202800706E-3</v>
      </c>
      <c r="I1785" s="1">
        <f t="shared" si="621"/>
        <v>9</v>
      </c>
      <c r="J1785" s="49">
        <f t="shared" si="627"/>
        <v>31</v>
      </c>
      <c r="K1785" s="7">
        <f t="shared" si="613"/>
        <v>1.00170939</v>
      </c>
      <c r="L1785" s="7">
        <f t="shared" si="622"/>
        <v>1.2774394200000001</v>
      </c>
      <c r="M1785" s="7">
        <f t="shared" si="623"/>
        <v>1.27962306</v>
      </c>
      <c r="N1785" s="6">
        <f t="shared" si="614"/>
        <v>12796.230600000001</v>
      </c>
      <c r="O1785" s="45">
        <v>0</v>
      </c>
      <c r="P1785" s="6">
        <v>0</v>
      </c>
      <c r="Q1785" s="6">
        <v>0</v>
      </c>
      <c r="R1785" s="2">
        <f t="shared" si="624"/>
        <v>5.0000000000000001E-3</v>
      </c>
      <c r="S1785" s="45">
        <f t="shared" si="625"/>
        <v>1672</v>
      </c>
      <c r="T1785" s="8">
        <f t="shared" si="615"/>
        <v>1.0234347370000001</v>
      </c>
      <c r="U1785" s="6">
        <f t="shared" si="616"/>
        <v>299.87629800000002</v>
      </c>
      <c r="V1785" s="3" t="str">
        <f t="shared" si="631"/>
        <v>A=</v>
      </c>
      <c r="W1785" s="9">
        <f t="shared" si="631"/>
        <v>43286</v>
      </c>
    </row>
    <row r="1786" spans="1:23" x14ac:dyDescent="0.2">
      <c r="A1786" s="102">
        <f t="shared" si="617"/>
        <v>41197</v>
      </c>
      <c r="B1786" s="6">
        <f t="shared" si="611"/>
        <v>13098.773884</v>
      </c>
      <c r="C1786" s="6">
        <f t="shared" si="618"/>
        <v>10000</v>
      </c>
      <c r="D1786" s="6">
        <f t="shared" si="612"/>
        <v>13098.773884</v>
      </c>
      <c r="E1786" s="48">
        <f t="shared" si="619"/>
        <v>3532.06</v>
      </c>
      <c r="F1786" s="10">
        <f t="shared" si="620"/>
        <v>3552.9</v>
      </c>
      <c r="G1786" s="18">
        <f t="shared" si="630"/>
        <v>41188</v>
      </c>
      <c r="H1786" s="2">
        <f t="shared" si="629"/>
        <v>5.9002395202800706E-3</v>
      </c>
      <c r="I1786" s="1">
        <f t="shared" si="621"/>
        <v>10</v>
      </c>
      <c r="J1786" s="49">
        <f t="shared" si="627"/>
        <v>31</v>
      </c>
      <c r="K1786" s="7">
        <f t="shared" si="613"/>
        <v>1.0018995100000001</v>
      </c>
      <c r="L1786" s="7">
        <f t="shared" si="622"/>
        <v>1.2774394200000001</v>
      </c>
      <c r="M1786" s="7">
        <f t="shared" si="623"/>
        <v>1.27986592</v>
      </c>
      <c r="N1786" s="6">
        <f t="shared" si="614"/>
        <v>12798.6592</v>
      </c>
      <c r="O1786" s="45">
        <v>0</v>
      </c>
      <c r="P1786" s="6">
        <v>0</v>
      </c>
      <c r="Q1786" s="6">
        <v>0</v>
      </c>
      <c r="R1786" s="2">
        <f t="shared" si="624"/>
        <v>5.0000000000000001E-3</v>
      </c>
      <c r="S1786" s="45">
        <f t="shared" si="625"/>
        <v>1673</v>
      </c>
      <c r="T1786" s="8">
        <f t="shared" si="615"/>
        <v>1.023448916</v>
      </c>
      <c r="U1786" s="6">
        <f t="shared" si="616"/>
        <v>300.11468400000001</v>
      </c>
      <c r="V1786" s="3" t="str">
        <f t="shared" si="631"/>
        <v>A=</v>
      </c>
      <c r="W1786" s="9">
        <f t="shared" si="631"/>
        <v>43286</v>
      </c>
    </row>
    <row r="1787" spans="1:23" x14ac:dyDescent="0.2">
      <c r="A1787" s="102">
        <f t="shared" si="617"/>
        <v>41198</v>
      </c>
      <c r="B1787" s="6">
        <f t="shared" si="611"/>
        <v>13101.44145</v>
      </c>
      <c r="C1787" s="6">
        <f t="shared" si="618"/>
        <v>10000</v>
      </c>
      <c r="D1787" s="6">
        <f t="shared" si="612"/>
        <v>13101.44145</v>
      </c>
      <c r="E1787" s="48">
        <f t="shared" si="619"/>
        <v>3532.06</v>
      </c>
      <c r="F1787" s="10">
        <f t="shared" si="620"/>
        <v>3552.9</v>
      </c>
      <c r="G1787" s="18">
        <f t="shared" si="630"/>
        <v>41188</v>
      </c>
      <c r="H1787" s="2">
        <f t="shared" si="629"/>
        <v>5.9002395202800706E-3</v>
      </c>
      <c r="I1787" s="1">
        <f t="shared" si="621"/>
        <v>11</v>
      </c>
      <c r="J1787" s="49">
        <f t="shared" si="627"/>
        <v>31</v>
      </c>
      <c r="K1787" s="7">
        <f t="shared" si="613"/>
        <v>1.00208966</v>
      </c>
      <c r="L1787" s="7">
        <f t="shared" si="622"/>
        <v>1.2774394200000001</v>
      </c>
      <c r="M1787" s="7">
        <f t="shared" si="623"/>
        <v>1.2801088300000001</v>
      </c>
      <c r="N1787" s="6">
        <f t="shared" si="614"/>
        <v>12801.088299999999</v>
      </c>
      <c r="O1787" s="45">
        <v>0</v>
      </c>
      <c r="P1787" s="6">
        <v>0</v>
      </c>
      <c r="Q1787" s="6">
        <v>0</v>
      </c>
      <c r="R1787" s="2">
        <f t="shared" si="624"/>
        <v>5.0000000000000001E-3</v>
      </c>
      <c r="S1787" s="45">
        <f t="shared" si="625"/>
        <v>1674</v>
      </c>
      <c r="T1787" s="8">
        <f t="shared" si="615"/>
        <v>1.0234630950000001</v>
      </c>
      <c r="U1787" s="6">
        <f t="shared" si="616"/>
        <v>300.35315000000003</v>
      </c>
      <c r="V1787" s="3" t="str">
        <f t="shared" ref="V1787:W1802" si="632">V1786</f>
        <v>A=</v>
      </c>
      <c r="W1787" s="9">
        <f t="shared" si="632"/>
        <v>43286</v>
      </c>
    </row>
    <row r="1788" spans="1:23" x14ac:dyDescent="0.2">
      <c r="A1788" s="102">
        <f t="shared" si="617"/>
        <v>41199</v>
      </c>
      <c r="B1788" s="6">
        <f t="shared" si="611"/>
        <v>13104.109406</v>
      </c>
      <c r="C1788" s="6">
        <f t="shared" si="618"/>
        <v>10000</v>
      </c>
      <c r="D1788" s="6">
        <f t="shared" si="612"/>
        <v>13104.109406</v>
      </c>
      <c r="E1788" s="48">
        <f t="shared" si="619"/>
        <v>3532.06</v>
      </c>
      <c r="F1788" s="10">
        <f t="shared" si="620"/>
        <v>3552.9</v>
      </c>
      <c r="G1788" s="18">
        <f t="shared" si="630"/>
        <v>41188</v>
      </c>
      <c r="H1788" s="2">
        <f t="shared" si="629"/>
        <v>5.9002395202800706E-3</v>
      </c>
      <c r="I1788" s="1">
        <f t="shared" si="621"/>
        <v>12</v>
      </c>
      <c r="J1788" s="49">
        <f t="shared" si="627"/>
        <v>31</v>
      </c>
      <c r="K1788" s="7">
        <f t="shared" si="613"/>
        <v>1.0022798399999999</v>
      </c>
      <c r="L1788" s="7">
        <f t="shared" si="622"/>
        <v>1.2774394200000001</v>
      </c>
      <c r="M1788" s="7">
        <f t="shared" si="623"/>
        <v>1.28035177</v>
      </c>
      <c r="N1788" s="6">
        <f t="shared" si="614"/>
        <v>12803.5177</v>
      </c>
      <c r="O1788" s="45">
        <v>0</v>
      </c>
      <c r="P1788" s="6">
        <v>0</v>
      </c>
      <c r="Q1788" s="6">
        <v>0</v>
      </c>
      <c r="R1788" s="2">
        <f t="shared" si="624"/>
        <v>5.0000000000000001E-3</v>
      </c>
      <c r="S1788" s="45">
        <f t="shared" si="625"/>
        <v>1675</v>
      </c>
      <c r="T1788" s="8">
        <f t="shared" si="615"/>
        <v>1.0234772750000001</v>
      </c>
      <c r="U1788" s="6">
        <f t="shared" si="616"/>
        <v>300.59170599999999</v>
      </c>
      <c r="V1788" s="3" t="str">
        <f t="shared" si="632"/>
        <v>A=</v>
      </c>
      <c r="W1788" s="9">
        <f t="shared" si="632"/>
        <v>43286</v>
      </c>
    </row>
    <row r="1789" spans="1:23" x14ac:dyDescent="0.2">
      <c r="A1789" s="102">
        <f t="shared" si="617"/>
        <v>41200</v>
      </c>
      <c r="B1789" s="6">
        <f t="shared" si="611"/>
        <v>13106.778031</v>
      </c>
      <c r="C1789" s="6">
        <f t="shared" si="618"/>
        <v>10000</v>
      </c>
      <c r="D1789" s="6">
        <f t="shared" si="612"/>
        <v>13106.778031</v>
      </c>
      <c r="E1789" s="48">
        <f t="shared" si="619"/>
        <v>3532.06</v>
      </c>
      <c r="F1789" s="10">
        <f t="shared" si="620"/>
        <v>3552.9</v>
      </c>
      <c r="G1789" s="18">
        <f t="shared" si="630"/>
        <v>41188</v>
      </c>
      <c r="H1789" s="2">
        <f t="shared" si="629"/>
        <v>5.9002395202800706E-3</v>
      </c>
      <c r="I1789" s="1">
        <f t="shared" si="621"/>
        <v>13</v>
      </c>
      <c r="J1789" s="49">
        <f t="shared" si="627"/>
        <v>31</v>
      </c>
      <c r="K1789" s="7">
        <f t="shared" si="613"/>
        <v>1.0024700600000001</v>
      </c>
      <c r="L1789" s="7">
        <f t="shared" si="622"/>
        <v>1.2774394200000001</v>
      </c>
      <c r="M1789" s="7">
        <f t="shared" si="623"/>
        <v>1.28059477</v>
      </c>
      <c r="N1789" s="6">
        <f t="shared" si="614"/>
        <v>12805.947700000001</v>
      </c>
      <c r="O1789" s="45">
        <v>0</v>
      </c>
      <c r="P1789" s="6">
        <v>0</v>
      </c>
      <c r="Q1789" s="6">
        <v>0</v>
      </c>
      <c r="R1789" s="2">
        <f t="shared" si="624"/>
        <v>5.0000000000000001E-3</v>
      </c>
      <c r="S1789" s="45">
        <f t="shared" si="625"/>
        <v>1676</v>
      </c>
      <c r="T1789" s="8">
        <f t="shared" si="615"/>
        <v>1.023491454</v>
      </c>
      <c r="U1789" s="6">
        <f t="shared" si="616"/>
        <v>300.830331</v>
      </c>
      <c r="V1789" s="3" t="str">
        <f t="shared" si="632"/>
        <v>A=</v>
      </c>
      <c r="W1789" s="9">
        <f t="shared" si="632"/>
        <v>43286</v>
      </c>
    </row>
    <row r="1790" spans="1:23" x14ac:dyDescent="0.2">
      <c r="A1790" s="102">
        <f t="shared" si="617"/>
        <v>41201</v>
      </c>
      <c r="B1790" s="6">
        <f t="shared" si="611"/>
        <v>13109.447147000001</v>
      </c>
      <c r="C1790" s="6">
        <f t="shared" si="618"/>
        <v>10000</v>
      </c>
      <c r="D1790" s="6">
        <f t="shared" si="612"/>
        <v>13109.447147000001</v>
      </c>
      <c r="E1790" s="48">
        <f t="shared" si="619"/>
        <v>3532.06</v>
      </c>
      <c r="F1790" s="10">
        <f t="shared" si="620"/>
        <v>3552.9</v>
      </c>
      <c r="G1790" s="18">
        <f t="shared" si="630"/>
        <v>41188</v>
      </c>
      <c r="H1790" s="2">
        <f t="shared" si="629"/>
        <v>5.9002395202800706E-3</v>
      </c>
      <c r="I1790" s="1">
        <f t="shared" si="621"/>
        <v>14</v>
      </c>
      <c r="J1790" s="49">
        <f t="shared" si="627"/>
        <v>31</v>
      </c>
      <c r="K1790" s="7">
        <f t="shared" si="613"/>
        <v>1.0026603199999999</v>
      </c>
      <c r="L1790" s="7">
        <f t="shared" si="622"/>
        <v>1.2774394200000001</v>
      </c>
      <c r="M1790" s="7">
        <f t="shared" si="623"/>
        <v>1.28083781</v>
      </c>
      <c r="N1790" s="6">
        <f t="shared" si="614"/>
        <v>12808.3781</v>
      </c>
      <c r="O1790" s="45">
        <v>0</v>
      </c>
      <c r="P1790" s="6">
        <v>0</v>
      </c>
      <c r="Q1790" s="6">
        <v>0</v>
      </c>
      <c r="R1790" s="2">
        <f t="shared" si="624"/>
        <v>5.0000000000000001E-3</v>
      </c>
      <c r="S1790" s="45">
        <f t="shared" si="625"/>
        <v>1677</v>
      </c>
      <c r="T1790" s="8">
        <f t="shared" si="615"/>
        <v>1.0235056339999999</v>
      </c>
      <c r="U1790" s="6">
        <f t="shared" si="616"/>
        <v>301.06904700000001</v>
      </c>
      <c r="V1790" s="3" t="str">
        <f t="shared" si="632"/>
        <v>A=</v>
      </c>
      <c r="W1790" s="9">
        <f t="shared" si="632"/>
        <v>43286</v>
      </c>
    </row>
    <row r="1791" spans="1:23" x14ac:dyDescent="0.2">
      <c r="A1791" s="102">
        <f t="shared" si="617"/>
        <v>41202</v>
      </c>
      <c r="B1791" s="6">
        <f t="shared" si="611"/>
        <v>13112.116947</v>
      </c>
      <c r="C1791" s="6">
        <f t="shared" si="618"/>
        <v>10000</v>
      </c>
      <c r="D1791" s="6">
        <f t="shared" si="612"/>
        <v>13112.116947</v>
      </c>
      <c r="E1791" s="48">
        <f t="shared" si="619"/>
        <v>3532.06</v>
      </c>
      <c r="F1791" s="10">
        <f t="shared" si="620"/>
        <v>3552.9</v>
      </c>
      <c r="G1791" s="18">
        <f t="shared" si="630"/>
        <v>41188</v>
      </c>
      <c r="H1791" s="2">
        <f t="shared" si="629"/>
        <v>5.9002395202800706E-3</v>
      </c>
      <c r="I1791" s="1">
        <f t="shared" si="621"/>
        <v>15</v>
      </c>
      <c r="J1791" s="49">
        <f t="shared" si="627"/>
        <v>31</v>
      </c>
      <c r="K1791" s="7">
        <f t="shared" si="613"/>
        <v>1.00285062</v>
      </c>
      <c r="L1791" s="7">
        <f t="shared" si="622"/>
        <v>1.2774394200000001</v>
      </c>
      <c r="M1791" s="7">
        <f t="shared" si="623"/>
        <v>1.28108091</v>
      </c>
      <c r="N1791" s="6">
        <f t="shared" si="614"/>
        <v>12810.8091</v>
      </c>
      <c r="O1791" s="45">
        <v>0</v>
      </c>
      <c r="P1791" s="6">
        <v>0</v>
      </c>
      <c r="Q1791" s="6">
        <v>0</v>
      </c>
      <c r="R1791" s="2">
        <f t="shared" si="624"/>
        <v>5.0000000000000001E-3</v>
      </c>
      <c r="S1791" s="45">
        <f t="shared" si="625"/>
        <v>1678</v>
      </c>
      <c r="T1791" s="8">
        <f t="shared" si="615"/>
        <v>1.0235198139999999</v>
      </c>
      <c r="U1791" s="6">
        <f t="shared" si="616"/>
        <v>301.30784699999998</v>
      </c>
      <c r="V1791" s="3" t="str">
        <f t="shared" si="632"/>
        <v>A=</v>
      </c>
      <c r="W1791" s="9">
        <f t="shared" si="632"/>
        <v>43286</v>
      </c>
    </row>
    <row r="1792" spans="1:23" x14ac:dyDescent="0.2">
      <c r="A1792" s="102">
        <f t="shared" si="617"/>
        <v>41203</v>
      </c>
      <c r="B1792" s="6">
        <f t="shared" si="611"/>
        <v>13114.787122</v>
      </c>
      <c r="C1792" s="6">
        <f t="shared" si="618"/>
        <v>10000</v>
      </c>
      <c r="D1792" s="6">
        <f t="shared" si="612"/>
        <v>13114.787122</v>
      </c>
      <c r="E1792" s="48">
        <f t="shared" si="619"/>
        <v>3532.06</v>
      </c>
      <c r="F1792" s="10">
        <f t="shared" si="620"/>
        <v>3552.9</v>
      </c>
      <c r="G1792" s="18">
        <f t="shared" si="630"/>
        <v>41188</v>
      </c>
      <c r="H1792" s="2">
        <f t="shared" si="629"/>
        <v>5.9002395202800706E-3</v>
      </c>
      <c r="I1792" s="1">
        <f t="shared" si="621"/>
        <v>16</v>
      </c>
      <c r="J1792" s="49">
        <f t="shared" si="627"/>
        <v>31</v>
      </c>
      <c r="K1792" s="7">
        <f t="shared" si="613"/>
        <v>1.0030409499999999</v>
      </c>
      <c r="L1792" s="7">
        <f t="shared" si="622"/>
        <v>1.2774394200000001</v>
      </c>
      <c r="M1792" s="7">
        <f t="shared" si="623"/>
        <v>1.2813240400000001</v>
      </c>
      <c r="N1792" s="6">
        <f t="shared" si="614"/>
        <v>12813.240400000001</v>
      </c>
      <c r="O1792" s="45">
        <v>0</v>
      </c>
      <c r="P1792" s="6">
        <v>0</v>
      </c>
      <c r="Q1792" s="6">
        <v>0</v>
      </c>
      <c r="R1792" s="2">
        <f t="shared" si="624"/>
        <v>5.0000000000000001E-3</v>
      </c>
      <c r="S1792" s="45">
        <f t="shared" si="625"/>
        <v>1679</v>
      </c>
      <c r="T1792" s="8">
        <f t="shared" si="615"/>
        <v>1.0235339939999999</v>
      </c>
      <c r="U1792" s="6">
        <f t="shared" si="616"/>
        <v>301.54672199999999</v>
      </c>
      <c r="V1792" s="3" t="str">
        <f t="shared" si="632"/>
        <v>A=</v>
      </c>
      <c r="W1792" s="9">
        <f t="shared" si="632"/>
        <v>43286</v>
      </c>
    </row>
    <row r="1793" spans="1:23" x14ac:dyDescent="0.2">
      <c r="A1793" s="102">
        <f t="shared" si="617"/>
        <v>41204</v>
      </c>
      <c r="B1793" s="6">
        <f t="shared" si="611"/>
        <v>13117.457891</v>
      </c>
      <c r="C1793" s="6">
        <f t="shared" si="618"/>
        <v>10000</v>
      </c>
      <c r="D1793" s="6">
        <f t="shared" si="612"/>
        <v>13117.457891</v>
      </c>
      <c r="E1793" s="48">
        <f t="shared" si="619"/>
        <v>3532.06</v>
      </c>
      <c r="F1793" s="10">
        <f t="shared" si="620"/>
        <v>3552.9</v>
      </c>
      <c r="G1793" s="18">
        <f t="shared" si="630"/>
        <v>41188</v>
      </c>
      <c r="H1793" s="2">
        <f t="shared" si="629"/>
        <v>5.9002395202800706E-3</v>
      </c>
      <c r="I1793" s="1">
        <f t="shared" si="621"/>
        <v>17</v>
      </c>
      <c r="J1793" s="49">
        <f t="shared" si="627"/>
        <v>31</v>
      </c>
      <c r="K1793" s="7">
        <f t="shared" si="613"/>
        <v>1.0032313100000001</v>
      </c>
      <c r="L1793" s="7">
        <f t="shared" si="622"/>
        <v>1.2774394200000001</v>
      </c>
      <c r="M1793" s="7">
        <f t="shared" si="623"/>
        <v>1.2815672199999999</v>
      </c>
      <c r="N1793" s="6">
        <f t="shared" si="614"/>
        <v>12815.672200000001</v>
      </c>
      <c r="O1793" s="45">
        <v>0</v>
      </c>
      <c r="P1793" s="6">
        <v>0</v>
      </c>
      <c r="Q1793" s="6">
        <v>0</v>
      </c>
      <c r="R1793" s="2">
        <f t="shared" si="624"/>
        <v>5.0000000000000001E-3</v>
      </c>
      <c r="S1793" s="45">
        <f t="shared" si="625"/>
        <v>1680</v>
      </c>
      <c r="T1793" s="8">
        <f t="shared" si="615"/>
        <v>1.0235481749999999</v>
      </c>
      <c r="U1793" s="6">
        <f t="shared" si="616"/>
        <v>301.78569099999999</v>
      </c>
      <c r="V1793" s="3" t="str">
        <f t="shared" si="632"/>
        <v>A=</v>
      </c>
      <c r="W1793" s="9">
        <f t="shared" si="632"/>
        <v>43286</v>
      </c>
    </row>
    <row r="1794" spans="1:23" x14ac:dyDescent="0.2">
      <c r="A1794" s="102">
        <f t="shared" si="617"/>
        <v>41205</v>
      </c>
      <c r="B1794" s="6">
        <f t="shared" si="611"/>
        <v>13120.129126</v>
      </c>
      <c r="C1794" s="6">
        <f t="shared" si="618"/>
        <v>10000</v>
      </c>
      <c r="D1794" s="6">
        <f t="shared" si="612"/>
        <v>13120.129126</v>
      </c>
      <c r="E1794" s="48">
        <f t="shared" si="619"/>
        <v>3532.06</v>
      </c>
      <c r="F1794" s="10">
        <f t="shared" si="620"/>
        <v>3552.9</v>
      </c>
      <c r="G1794" s="18">
        <f t="shared" si="630"/>
        <v>41188</v>
      </c>
      <c r="H1794" s="2">
        <f t="shared" si="629"/>
        <v>5.9002395202800706E-3</v>
      </c>
      <c r="I1794" s="1">
        <f t="shared" si="621"/>
        <v>18</v>
      </c>
      <c r="J1794" s="49">
        <f t="shared" si="627"/>
        <v>31</v>
      </c>
      <c r="K1794" s="7">
        <f t="shared" si="613"/>
        <v>1.00342171</v>
      </c>
      <c r="L1794" s="7">
        <f t="shared" si="622"/>
        <v>1.2774394200000001</v>
      </c>
      <c r="M1794" s="7">
        <f t="shared" si="623"/>
        <v>1.2818104400000001</v>
      </c>
      <c r="N1794" s="6">
        <f t="shared" si="614"/>
        <v>12818.1044</v>
      </c>
      <c r="O1794" s="45">
        <v>0</v>
      </c>
      <c r="P1794" s="6">
        <v>0</v>
      </c>
      <c r="Q1794" s="6">
        <v>0</v>
      </c>
      <c r="R1794" s="2">
        <f t="shared" si="624"/>
        <v>5.0000000000000001E-3</v>
      </c>
      <c r="S1794" s="45">
        <f t="shared" si="625"/>
        <v>1681</v>
      </c>
      <c r="T1794" s="8">
        <f t="shared" si="615"/>
        <v>1.0235623549999999</v>
      </c>
      <c r="U1794" s="6">
        <f t="shared" si="616"/>
        <v>302.02472599999999</v>
      </c>
      <c r="V1794" s="3" t="str">
        <f t="shared" si="632"/>
        <v>A=</v>
      </c>
      <c r="W1794" s="9">
        <f t="shared" si="632"/>
        <v>43286</v>
      </c>
    </row>
    <row r="1795" spans="1:23" x14ac:dyDescent="0.2">
      <c r="A1795" s="102">
        <f t="shared" si="617"/>
        <v>41206</v>
      </c>
      <c r="B1795" s="6">
        <f t="shared" si="611"/>
        <v>13122.801056</v>
      </c>
      <c r="C1795" s="6">
        <f t="shared" si="618"/>
        <v>10000</v>
      </c>
      <c r="D1795" s="6">
        <f t="shared" si="612"/>
        <v>13122.801056</v>
      </c>
      <c r="E1795" s="48">
        <f t="shared" si="619"/>
        <v>3532.06</v>
      </c>
      <c r="F1795" s="10">
        <f t="shared" si="620"/>
        <v>3552.9</v>
      </c>
      <c r="G1795" s="18">
        <f t="shared" si="630"/>
        <v>41188</v>
      </c>
      <c r="H1795" s="2">
        <f t="shared" si="629"/>
        <v>5.9002395202800706E-3</v>
      </c>
      <c r="I1795" s="1">
        <f t="shared" si="621"/>
        <v>19</v>
      </c>
      <c r="J1795" s="49">
        <f t="shared" si="627"/>
        <v>31</v>
      </c>
      <c r="K1795" s="7">
        <f t="shared" si="613"/>
        <v>1.0036121499999999</v>
      </c>
      <c r="L1795" s="7">
        <f t="shared" si="622"/>
        <v>1.2774394200000001</v>
      </c>
      <c r="M1795" s="7">
        <f t="shared" si="623"/>
        <v>1.28205372</v>
      </c>
      <c r="N1795" s="6">
        <f t="shared" si="614"/>
        <v>12820.537200000001</v>
      </c>
      <c r="O1795" s="45">
        <v>0</v>
      </c>
      <c r="P1795" s="6">
        <v>0</v>
      </c>
      <c r="Q1795" s="6">
        <v>0</v>
      </c>
      <c r="R1795" s="2">
        <f t="shared" si="624"/>
        <v>5.0000000000000001E-3</v>
      </c>
      <c r="S1795" s="45">
        <f t="shared" si="625"/>
        <v>1682</v>
      </c>
      <c r="T1795" s="8">
        <f t="shared" si="615"/>
        <v>1.023576536</v>
      </c>
      <c r="U1795" s="6">
        <f t="shared" si="616"/>
        <v>302.26385599999998</v>
      </c>
      <c r="V1795" s="3" t="str">
        <f t="shared" si="632"/>
        <v>A=</v>
      </c>
      <c r="W1795" s="9">
        <f t="shared" si="632"/>
        <v>43286</v>
      </c>
    </row>
    <row r="1796" spans="1:23" x14ac:dyDescent="0.2">
      <c r="A1796" s="102">
        <f t="shared" si="617"/>
        <v>41207</v>
      </c>
      <c r="B1796" s="6">
        <f t="shared" si="611"/>
        <v>13125.473465000001</v>
      </c>
      <c r="C1796" s="6">
        <f t="shared" si="618"/>
        <v>10000</v>
      </c>
      <c r="D1796" s="6">
        <f t="shared" si="612"/>
        <v>13125.473465000001</v>
      </c>
      <c r="E1796" s="48">
        <f t="shared" si="619"/>
        <v>3532.06</v>
      </c>
      <c r="F1796" s="10">
        <f t="shared" si="620"/>
        <v>3552.9</v>
      </c>
      <c r="G1796" s="18">
        <f t="shared" si="630"/>
        <v>41188</v>
      </c>
      <c r="H1796" s="2">
        <f t="shared" si="629"/>
        <v>5.9002395202800706E-3</v>
      </c>
      <c r="I1796" s="1">
        <f t="shared" si="621"/>
        <v>20</v>
      </c>
      <c r="J1796" s="49">
        <f t="shared" si="627"/>
        <v>31</v>
      </c>
      <c r="K1796" s="7">
        <f t="shared" si="613"/>
        <v>1.00380263</v>
      </c>
      <c r="L1796" s="7">
        <f t="shared" si="622"/>
        <v>1.2774394200000001</v>
      </c>
      <c r="M1796" s="7">
        <f t="shared" si="623"/>
        <v>1.28229704</v>
      </c>
      <c r="N1796" s="6">
        <f t="shared" si="614"/>
        <v>12822.9704</v>
      </c>
      <c r="O1796" s="45">
        <v>0</v>
      </c>
      <c r="P1796" s="6">
        <v>0</v>
      </c>
      <c r="Q1796" s="6">
        <v>0</v>
      </c>
      <c r="R1796" s="2">
        <f t="shared" si="624"/>
        <v>5.0000000000000001E-3</v>
      </c>
      <c r="S1796" s="45">
        <f t="shared" si="625"/>
        <v>1683</v>
      </c>
      <c r="T1796" s="8">
        <f t="shared" si="615"/>
        <v>1.023590717</v>
      </c>
      <c r="U1796" s="6">
        <f t="shared" si="616"/>
        <v>302.50306499999999</v>
      </c>
      <c r="V1796" s="3" t="str">
        <f t="shared" si="632"/>
        <v>A=</v>
      </c>
      <c r="W1796" s="9">
        <f t="shared" si="632"/>
        <v>43286</v>
      </c>
    </row>
    <row r="1797" spans="1:23" x14ac:dyDescent="0.2">
      <c r="A1797" s="102">
        <f t="shared" si="617"/>
        <v>41208</v>
      </c>
      <c r="B1797" s="6">
        <f t="shared" si="611"/>
        <v>13128.146455</v>
      </c>
      <c r="C1797" s="6">
        <f t="shared" si="618"/>
        <v>10000</v>
      </c>
      <c r="D1797" s="6">
        <f t="shared" si="612"/>
        <v>13128.146455</v>
      </c>
      <c r="E1797" s="48">
        <f t="shared" si="619"/>
        <v>3532.06</v>
      </c>
      <c r="F1797" s="10">
        <f t="shared" si="620"/>
        <v>3552.9</v>
      </c>
      <c r="G1797" s="18">
        <f t="shared" si="630"/>
        <v>41188</v>
      </c>
      <c r="H1797" s="2">
        <f t="shared" si="629"/>
        <v>5.9002395202800706E-3</v>
      </c>
      <c r="I1797" s="1">
        <f t="shared" si="621"/>
        <v>21</v>
      </c>
      <c r="J1797" s="49">
        <f t="shared" si="627"/>
        <v>31</v>
      </c>
      <c r="K1797" s="7">
        <f t="shared" si="613"/>
        <v>1.00399314</v>
      </c>
      <c r="L1797" s="7">
        <f t="shared" si="622"/>
        <v>1.2774394200000001</v>
      </c>
      <c r="M1797" s="7">
        <f t="shared" si="623"/>
        <v>1.28254041</v>
      </c>
      <c r="N1797" s="6">
        <f t="shared" si="614"/>
        <v>12825.4041</v>
      </c>
      <c r="O1797" s="45">
        <v>0</v>
      </c>
      <c r="P1797" s="6">
        <v>0</v>
      </c>
      <c r="Q1797" s="6">
        <v>0</v>
      </c>
      <c r="R1797" s="2">
        <f t="shared" si="624"/>
        <v>5.0000000000000001E-3</v>
      </c>
      <c r="S1797" s="45">
        <f t="shared" si="625"/>
        <v>1684</v>
      </c>
      <c r="T1797" s="8">
        <f t="shared" si="615"/>
        <v>1.0236048980000001</v>
      </c>
      <c r="U1797" s="6">
        <f t="shared" si="616"/>
        <v>302.74235499999998</v>
      </c>
      <c r="V1797" s="3" t="str">
        <f t="shared" si="632"/>
        <v>A=</v>
      </c>
      <c r="W1797" s="9">
        <f t="shared" si="632"/>
        <v>43286</v>
      </c>
    </row>
    <row r="1798" spans="1:23" x14ac:dyDescent="0.2">
      <c r="A1798" s="102">
        <f t="shared" si="617"/>
        <v>41209</v>
      </c>
      <c r="B1798" s="6">
        <f t="shared" si="611"/>
        <v>13130.819834000002</v>
      </c>
      <c r="C1798" s="6">
        <f t="shared" si="618"/>
        <v>10000</v>
      </c>
      <c r="D1798" s="6">
        <f t="shared" si="612"/>
        <v>13130.819834000002</v>
      </c>
      <c r="E1798" s="48">
        <f t="shared" si="619"/>
        <v>3532.06</v>
      </c>
      <c r="F1798" s="10">
        <f t="shared" si="620"/>
        <v>3552.9</v>
      </c>
      <c r="G1798" s="18">
        <f t="shared" si="630"/>
        <v>41188</v>
      </c>
      <c r="H1798" s="2">
        <f t="shared" si="629"/>
        <v>5.9002395202800706E-3</v>
      </c>
      <c r="I1798" s="1">
        <f t="shared" si="621"/>
        <v>22</v>
      </c>
      <c r="J1798" s="49">
        <f t="shared" si="627"/>
        <v>31</v>
      </c>
      <c r="K1798" s="7">
        <f t="shared" si="613"/>
        <v>1.0041836799999999</v>
      </c>
      <c r="L1798" s="7">
        <f t="shared" si="622"/>
        <v>1.2774394200000001</v>
      </c>
      <c r="M1798" s="7">
        <f t="shared" si="623"/>
        <v>1.28278381</v>
      </c>
      <c r="N1798" s="6">
        <f t="shared" si="614"/>
        <v>12827.838100000001</v>
      </c>
      <c r="O1798" s="45">
        <v>0</v>
      </c>
      <c r="P1798" s="6">
        <v>0</v>
      </c>
      <c r="Q1798" s="6">
        <v>0</v>
      </c>
      <c r="R1798" s="2">
        <f t="shared" si="624"/>
        <v>5.0000000000000001E-3</v>
      </c>
      <c r="S1798" s="45">
        <f t="shared" si="625"/>
        <v>1685</v>
      </c>
      <c r="T1798" s="8">
        <f t="shared" si="615"/>
        <v>1.02361908</v>
      </c>
      <c r="U1798" s="6">
        <f t="shared" si="616"/>
        <v>302.98173400000002</v>
      </c>
      <c r="V1798" s="3" t="str">
        <f t="shared" si="632"/>
        <v>A=</v>
      </c>
      <c r="W1798" s="9">
        <f t="shared" si="632"/>
        <v>43286</v>
      </c>
    </row>
    <row r="1799" spans="1:23" x14ac:dyDescent="0.2">
      <c r="A1799" s="102">
        <f t="shared" si="617"/>
        <v>41210</v>
      </c>
      <c r="B1799" s="6">
        <f t="shared" si="611"/>
        <v>13133.493998</v>
      </c>
      <c r="C1799" s="6">
        <f t="shared" si="618"/>
        <v>10000</v>
      </c>
      <c r="D1799" s="6">
        <f t="shared" si="612"/>
        <v>13133.493998</v>
      </c>
      <c r="E1799" s="48">
        <f t="shared" si="619"/>
        <v>3532.06</v>
      </c>
      <c r="F1799" s="10">
        <f t="shared" si="620"/>
        <v>3552.9</v>
      </c>
      <c r="G1799" s="18">
        <f t="shared" si="630"/>
        <v>41188</v>
      </c>
      <c r="H1799" s="2">
        <f t="shared" si="629"/>
        <v>5.9002395202800706E-3</v>
      </c>
      <c r="I1799" s="1">
        <f t="shared" si="621"/>
        <v>23</v>
      </c>
      <c r="J1799" s="49">
        <f t="shared" si="627"/>
        <v>31</v>
      </c>
      <c r="K1799" s="7">
        <f t="shared" si="613"/>
        <v>1.00437427</v>
      </c>
      <c r="L1799" s="7">
        <f t="shared" si="622"/>
        <v>1.2774394200000001</v>
      </c>
      <c r="M1799" s="7">
        <f t="shared" si="623"/>
        <v>1.28302728</v>
      </c>
      <c r="N1799" s="6">
        <f t="shared" si="614"/>
        <v>12830.272800000001</v>
      </c>
      <c r="O1799" s="45">
        <v>0</v>
      </c>
      <c r="P1799" s="6">
        <v>0</v>
      </c>
      <c r="Q1799" s="6">
        <v>0</v>
      </c>
      <c r="R1799" s="2">
        <f t="shared" si="624"/>
        <v>5.0000000000000001E-3</v>
      </c>
      <c r="S1799" s="45">
        <f t="shared" si="625"/>
        <v>1686</v>
      </c>
      <c r="T1799" s="8">
        <f t="shared" si="615"/>
        <v>1.0236332619999999</v>
      </c>
      <c r="U1799" s="6">
        <f t="shared" si="616"/>
        <v>303.22119800000002</v>
      </c>
      <c r="V1799" s="3" t="str">
        <f t="shared" si="632"/>
        <v>A=</v>
      </c>
      <c r="W1799" s="9">
        <f t="shared" si="632"/>
        <v>43286</v>
      </c>
    </row>
    <row r="1800" spans="1:23" x14ac:dyDescent="0.2">
      <c r="A1800" s="102">
        <f t="shared" si="617"/>
        <v>41211</v>
      </c>
      <c r="B1800" s="6">
        <f t="shared" si="611"/>
        <v>13136.168627999999</v>
      </c>
      <c r="C1800" s="6">
        <f t="shared" si="618"/>
        <v>10000</v>
      </c>
      <c r="D1800" s="6">
        <f t="shared" si="612"/>
        <v>13136.168627999999</v>
      </c>
      <c r="E1800" s="48">
        <f t="shared" si="619"/>
        <v>3532.06</v>
      </c>
      <c r="F1800" s="10">
        <f t="shared" si="620"/>
        <v>3552.9</v>
      </c>
      <c r="G1800" s="18">
        <f t="shared" si="630"/>
        <v>41188</v>
      </c>
      <c r="H1800" s="2">
        <f t="shared" si="629"/>
        <v>5.9002395202800706E-3</v>
      </c>
      <c r="I1800" s="1">
        <f t="shared" si="621"/>
        <v>24</v>
      </c>
      <c r="J1800" s="49">
        <f t="shared" si="627"/>
        <v>31</v>
      </c>
      <c r="K1800" s="7">
        <f t="shared" si="613"/>
        <v>1.0045648899999999</v>
      </c>
      <c r="L1800" s="7">
        <f t="shared" si="622"/>
        <v>1.2774394200000001</v>
      </c>
      <c r="M1800" s="7">
        <f t="shared" si="623"/>
        <v>1.28327079</v>
      </c>
      <c r="N1800" s="6">
        <f t="shared" si="614"/>
        <v>12832.707899999999</v>
      </c>
      <c r="O1800" s="45">
        <v>0</v>
      </c>
      <c r="P1800" s="6">
        <v>0</v>
      </c>
      <c r="Q1800" s="6">
        <v>0</v>
      </c>
      <c r="R1800" s="2">
        <f t="shared" si="624"/>
        <v>5.0000000000000001E-3</v>
      </c>
      <c r="S1800" s="45">
        <f t="shared" si="625"/>
        <v>1687</v>
      </c>
      <c r="T1800" s="8">
        <f t="shared" si="615"/>
        <v>1.023647443</v>
      </c>
      <c r="U1800" s="6">
        <f t="shared" si="616"/>
        <v>303.46072800000002</v>
      </c>
      <c r="V1800" s="3" t="str">
        <f t="shared" si="632"/>
        <v>A=</v>
      </c>
      <c r="W1800" s="9">
        <f t="shared" si="632"/>
        <v>43286</v>
      </c>
    </row>
    <row r="1801" spans="1:23" x14ac:dyDescent="0.2">
      <c r="A1801" s="102">
        <f t="shared" si="617"/>
        <v>41212</v>
      </c>
      <c r="B1801" s="6">
        <f t="shared" si="611"/>
        <v>13138.843647</v>
      </c>
      <c r="C1801" s="6">
        <f t="shared" si="618"/>
        <v>10000</v>
      </c>
      <c r="D1801" s="6">
        <f t="shared" si="612"/>
        <v>13138.843647</v>
      </c>
      <c r="E1801" s="48">
        <f t="shared" si="619"/>
        <v>3532.06</v>
      </c>
      <c r="F1801" s="10">
        <f t="shared" si="620"/>
        <v>3552.9</v>
      </c>
      <c r="G1801" s="18">
        <f t="shared" si="630"/>
        <v>41188</v>
      </c>
      <c r="H1801" s="2">
        <f t="shared" si="629"/>
        <v>5.9002395202800706E-3</v>
      </c>
      <c r="I1801" s="1">
        <f t="shared" si="621"/>
        <v>25</v>
      </c>
      <c r="J1801" s="49">
        <f t="shared" si="627"/>
        <v>31</v>
      </c>
      <c r="K1801" s="7">
        <f t="shared" si="613"/>
        <v>1.0047555399999999</v>
      </c>
      <c r="L1801" s="7">
        <f t="shared" si="622"/>
        <v>1.2774394200000001</v>
      </c>
      <c r="M1801" s="7">
        <f t="shared" si="623"/>
        <v>1.28351433</v>
      </c>
      <c r="N1801" s="6">
        <f t="shared" si="614"/>
        <v>12835.1433</v>
      </c>
      <c r="O1801" s="45">
        <v>0</v>
      </c>
      <c r="P1801" s="6">
        <v>0</v>
      </c>
      <c r="Q1801" s="6">
        <v>0</v>
      </c>
      <c r="R1801" s="2">
        <f t="shared" si="624"/>
        <v>5.0000000000000001E-3</v>
      </c>
      <c r="S1801" s="45">
        <f t="shared" si="625"/>
        <v>1688</v>
      </c>
      <c r="T1801" s="8">
        <f t="shared" si="615"/>
        <v>1.0236616249999999</v>
      </c>
      <c r="U1801" s="6">
        <f t="shared" si="616"/>
        <v>303.70034700000002</v>
      </c>
      <c r="V1801" s="3" t="str">
        <f t="shared" si="632"/>
        <v>A=</v>
      </c>
      <c r="W1801" s="9">
        <f t="shared" si="632"/>
        <v>43286</v>
      </c>
    </row>
    <row r="1802" spans="1:23" x14ac:dyDescent="0.2">
      <c r="A1802" s="102">
        <f t="shared" si="617"/>
        <v>41213</v>
      </c>
      <c r="B1802" s="6">
        <f t="shared" ref="B1802:B1865" si="633">(N1802+U1802)</f>
        <v>13141.519260000001</v>
      </c>
      <c r="C1802" s="6">
        <f t="shared" si="618"/>
        <v>10000</v>
      </c>
      <c r="D1802" s="6">
        <f t="shared" ref="D1802:D1865" si="634">(N1802+U1802)</f>
        <v>13141.519260000001</v>
      </c>
      <c r="E1802" s="48">
        <f t="shared" si="619"/>
        <v>3532.06</v>
      </c>
      <c r="F1802" s="10">
        <f t="shared" si="620"/>
        <v>3552.9</v>
      </c>
      <c r="G1802" s="18">
        <f t="shared" si="630"/>
        <v>41188</v>
      </c>
      <c r="H1802" s="2">
        <f t="shared" si="629"/>
        <v>5.9002395202800706E-3</v>
      </c>
      <c r="I1802" s="1">
        <f t="shared" si="621"/>
        <v>26</v>
      </c>
      <c r="J1802" s="49">
        <f t="shared" si="627"/>
        <v>31</v>
      </c>
      <c r="K1802" s="7">
        <f t="shared" ref="K1802:K1865" si="635">TRUNC(((F1802/E1802)^(I1802/J1802)),8)</f>
        <v>1.0049462300000001</v>
      </c>
      <c r="L1802" s="7">
        <f t="shared" si="622"/>
        <v>1.2774394200000001</v>
      </c>
      <c r="M1802" s="7">
        <f t="shared" si="623"/>
        <v>1.28375792</v>
      </c>
      <c r="N1802" s="6">
        <f t="shared" ref="N1802:N1865" si="636">TRUNC(C1802*M1802,6)</f>
        <v>12837.5792</v>
      </c>
      <c r="O1802" s="45">
        <v>0</v>
      </c>
      <c r="P1802" s="6">
        <v>0</v>
      </c>
      <c r="Q1802" s="6">
        <v>0</v>
      </c>
      <c r="R1802" s="2">
        <f t="shared" si="624"/>
        <v>5.0000000000000001E-3</v>
      </c>
      <c r="S1802" s="45">
        <f t="shared" si="625"/>
        <v>1689</v>
      </c>
      <c r="T1802" s="8">
        <f t="shared" ref="T1802:T1865" si="637">ROUND((1+R1802)^(S1802/360),9)</f>
        <v>1.0236758079999999</v>
      </c>
      <c r="U1802" s="6">
        <f t="shared" ref="U1802:U1865" si="638">TRUNC((N1802*(T1802-1)),6)</f>
        <v>303.94006000000002</v>
      </c>
      <c r="V1802" s="3" t="str">
        <f t="shared" si="632"/>
        <v>A=</v>
      </c>
      <c r="W1802" s="9">
        <f t="shared" si="632"/>
        <v>43286</v>
      </c>
    </row>
    <row r="1803" spans="1:23" x14ac:dyDescent="0.2">
      <c r="A1803" s="102">
        <f t="shared" ref="A1803:A1866" si="639">(A1802+1)</f>
        <v>41214</v>
      </c>
      <c r="B1803" s="6">
        <f t="shared" si="633"/>
        <v>13144.195543</v>
      </c>
      <c r="C1803" s="6">
        <f t="shared" ref="C1803:C1866" si="640">C1802</f>
        <v>10000</v>
      </c>
      <c r="D1803" s="6">
        <f t="shared" si="634"/>
        <v>13144.195543</v>
      </c>
      <c r="E1803" s="48">
        <f t="shared" ref="E1803:E1866" si="641">IF(F1803&lt;&gt;F1802,F1802,E1802)</f>
        <v>3532.06</v>
      </c>
      <c r="F1803" s="10">
        <f t="shared" ref="F1803:F1866" si="642">IF(DAY(A1803)=F$9+1,VLOOKUP(A1803,$AB$10:$AC$174,2),F1802)</f>
        <v>3552.9</v>
      </c>
      <c r="G1803" s="18">
        <f t="shared" si="630"/>
        <v>41188</v>
      </c>
      <c r="H1803" s="2">
        <f t="shared" si="629"/>
        <v>5.9002395202800706E-3</v>
      </c>
      <c r="I1803" s="1">
        <f t="shared" ref="I1803:I1866" si="643">IF(OR(A1803&lt;A$9,A1803=A$9),0,IF(DAY(A1803)=F$9+1,1,I1802+1))</f>
        <v>27</v>
      </c>
      <c r="J1803" s="49">
        <f t="shared" si="627"/>
        <v>31</v>
      </c>
      <c r="K1803" s="7">
        <f t="shared" si="635"/>
        <v>1.00513696</v>
      </c>
      <c r="L1803" s="7">
        <f t="shared" ref="L1803:L1866" si="644">IF(DAY(A1803)=F$9+1,M1802,L1802)</f>
        <v>1.2774394200000001</v>
      </c>
      <c r="M1803" s="7">
        <f t="shared" ref="M1803:M1866" si="645">TRUNC(TRUNC((K1803*L1803),16),8)</f>
        <v>1.28400157</v>
      </c>
      <c r="N1803" s="6">
        <f t="shared" si="636"/>
        <v>12840.0157</v>
      </c>
      <c r="O1803" s="45">
        <v>0</v>
      </c>
      <c r="P1803" s="6">
        <v>0</v>
      </c>
      <c r="Q1803" s="6">
        <v>0</v>
      </c>
      <c r="R1803" s="2">
        <f t="shared" ref="R1803:R1866" si="646">(R1802)</f>
        <v>5.0000000000000001E-3</v>
      </c>
      <c r="S1803" s="45">
        <f t="shared" ref="S1803:S1866" si="647">IF(OR(A1803&lt;A$9,A1803=A$9),0,IF(O1802&gt;0,1,(S1802+1)))</f>
        <v>1690</v>
      </c>
      <c r="T1803" s="8">
        <f t="shared" si="637"/>
        <v>1.02368999</v>
      </c>
      <c r="U1803" s="6">
        <f t="shared" si="638"/>
        <v>304.17984300000001</v>
      </c>
      <c r="V1803" s="3" t="str">
        <f t="shared" ref="V1803:W1818" si="648">V1802</f>
        <v>A=</v>
      </c>
      <c r="W1803" s="9">
        <f t="shared" si="648"/>
        <v>43286</v>
      </c>
    </row>
    <row r="1804" spans="1:23" x14ac:dyDescent="0.2">
      <c r="A1804" s="102">
        <f t="shared" si="639"/>
        <v>41215</v>
      </c>
      <c r="B1804" s="6">
        <f t="shared" si="633"/>
        <v>13146.872406999999</v>
      </c>
      <c r="C1804" s="6">
        <f t="shared" si="640"/>
        <v>10000</v>
      </c>
      <c r="D1804" s="6">
        <f t="shared" si="634"/>
        <v>13146.872406999999</v>
      </c>
      <c r="E1804" s="48">
        <f t="shared" si="641"/>
        <v>3532.06</v>
      </c>
      <c r="F1804" s="10">
        <f t="shared" si="642"/>
        <v>3552.9</v>
      </c>
      <c r="G1804" s="18">
        <f t="shared" si="630"/>
        <v>41188</v>
      </c>
      <c r="H1804" s="2">
        <f t="shared" si="629"/>
        <v>5.9002395202800706E-3</v>
      </c>
      <c r="I1804" s="1">
        <f t="shared" si="643"/>
        <v>28</v>
      </c>
      <c r="J1804" s="49">
        <f t="shared" ref="J1804:J1867" si="649">IF(DAY(A1804)=F$9+1,DAY(EOMONTH(A1804,0)), IF(DAY(A1804)&lt;&gt;$F$9+1,J1803))</f>
        <v>31</v>
      </c>
      <c r="K1804" s="7">
        <f t="shared" si="635"/>
        <v>1.0053277300000001</v>
      </c>
      <c r="L1804" s="7">
        <f t="shared" si="644"/>
        <v>1.2774394200000001</v>
      </c>
      <c r="M1804" s="7">
        <f t="shared" si="645"/>
        <v>1.28424527</v>
      </c>
      <c r="N1804" s="6">
        <f t="shared" si="636"/>
        <v>12842.4527</v>
      </c>
      <c r="O1804" s="45">
        <v>0</v>
      </c>
      <c r="P1804" s="6">
        <v>0</v>
      </c>
      <c r="Q1804" s="6">
        <v>0</v>
      </c>
      <c r="R1804" s="2">
        <f t="shared" si="646"/>
        <v>5.0000000000000001E-3</v>
      </c>
      <c r="S1804" s="45">
        <f t="shared" si="647"/>
        <v>1691</v>
      </c>
      <c r="T1804" s="8">
        <f t="shared" si="637"/>
        <v>1.023704172</v>
      </c>
      <c r="U1804" s="6">
        <f t="shared" si="638"/>
        <v>304.41970700000002</v>
      </c>
      <c r="V1804" s="3" t="str">
        <f t="shared" si="648"/>
        <v>A=</v>
      </c>
      <c r="W1804" s="9">
        <f t="shared" si="648"/>
        <v>43286</v>
      </c>
    </row>
    <row r="1805" spans="1:23" x14ac:dyDescent="0.2">
      <c r="A1805" s="102">
        <f t="shared" si="639"/>
        <v>41216</v>
      </c>
      <c r="B1805" s="6">
        <f t="shared" si="633"/>
        <v>13149.549659999999</v>
      </c>
      <c r="C1805" s="6">
        <f t="shared" si="640"/>
        <v>10000</v>
      </c>
      <c r="D1805" s="6">
        <f t="shared" si="634"/>
        <v>13149.549659999999</v>
      </c>
      <c r="E1805" s="48">
        <f t="shared" si="641"/>
        <v>3532.06</v>
      </c>
      <c r="F1805" s="10">
        <f t="shared" si="642"/>
        <v>3552.9</v>
      </c>
      <c r="G1805" s="18">
        <f t="shared" si="630"/>
        <v>41188</v>
      </c>
      <c r="H1805" s="2">
        <f t="shared" si="629"/>
        <v>5.9002395202800706E-3</v>
      </c>
      <c r="I1805" s="1">
        <f t="shared" si="643"/>
        <v>29</v>
      </c>
      <c r="J1805" s="49">
        <f t="shared" si="649"/>
        <v>31</v>
      </c>
      <c r="K1805" s="7">
        <f t="shared" si="635"/>
        <v>1.00551853</v>
      </c>
      <c r="L1805" s="7">
        <f t="shared" si="644"/>
        <v>1.2774394200000001</v>
      </c>
      <c r="M1805" s="7">
        <f t="shared" si="645"/>
        <v>1.284489</v>
      </c>
      <c r="N1805" s="6">
        <f t="shared" si="636"/>
        <v>12844.89</v>
      </c>
      <c r="O1805" s="45">
        <v>0</v>
      </c>
      <c r="P1805" s="6">
        <v>0</v>
      </c>
      <c r="Q1805" s="6">
        <v>0</v>
      </c>
      <c r="R1805" s="2">
        <f t="shared" si="646"/>
        <v>5.0000000000000001E-3</v>
      </c>
      <c r="S1805" s="45">
        <f t="shared" si="647"/>
        <v>1692</v>
      </c>
      <c r="T1805" s="8">
        <f t="shared" si="637"/>
        <v>1.023718355</v>
      </c>
      <c r="U1805" s="6">
        <f t="shared" si="638"/>
        <v>304.65965999999997</v>
      </c>
      <c r="V1805" s="3" t="str">
        <f t="shared" si="648"/>
        <v>A=</v>
      </c>
      <c r="W1805" s="9">
        <f t="shared" si="648"/>
        <v>43286</v>
      </c>
    </row>
    <row r="1806" spans="1:23" x14ac:dyDescent="0.2">
      <c r="A1806" s="102">
        <f t="shared" si="639"/>
        <v>41217</v>
      </c>
      <c r="B1806" s="6">
        <f t="shared" si="633"/>
        <v>13152.227494999999</v>
      </c>
      <c r="C1806" s="6">
        <f t="shared" si="640"/>
        <v>10000</v>
      </c>
      <c r="D1806" s="6">
        <f t="shared" si="634"/>
        <v>13152.227494999999</v>
      </c>
      <c r="E1806" s="48">
        <f t="shared" si="641"/>
        <v>3532.06</v>
      </c>
      <c r="F1806" s="10">
        <f t="shared" si="642"/>
        <v>3552.9</v>
      </c>
      <c r="G1806" s="18">
        <f t="shared" si="630"/>
        <v>41188</v>
      </c>
      <c r="H1806" s="2">
        <f t="shared" si="629"/>
        <v>5.9002395202800706E-3</v>
      </c>
      <c r="I1806" s="1">
        <f t="shared" si="643"/>
        <v>30</v>
      </c>
      <c r="J1806" s="49">
        <f t="shared" si="649"/>
        <v>31</v>
      </c>
      <c r="K1806" s="7">
        <f t="shared" si="635"/>
        <v>1.00570936</v>
      </c>
      <c r="L1806" s="7">
        <f t="shared" si="644"/>
        <v>1.2774394200000001</v>
      </c>
      <c r="M1806" s="7">
        <f t="shared" si="645"/>
        <v>1.2847327799999999</v>
      </c>
      <c r="N1806" s="6">
        <f t="shared" si="636"/>
        <v>12847.327799999999</v>
      </c>
      <c r="O1806" s="45">
        <v>0</v>
      </c>
      <c r="P1806" s="6">
        <v>0</v>
      </c>
      <c r="Q1806" s="6">
        <v>0</v>
      </c>
      <c r="R1806" s="2">
        <f t="shared" si="646"/>
        <v>5.0000000000000001E-3</v>
      </c>
      <c r="S1806" s="45">
        <f t="shared" si="647"/>
        <v>1693</v>
      </c>
      <c r="T1806" s="8">
        <f t="shared" si="637"/>
        <v>1.023732538</v>
      </c>
      <c r="U1806" s="6">
        <f t="shared" si="638"/>
        <v>304.89969500000001</v>
      </c>
      <c r="V1806" s="3" t="str">
        <f t="shared" si="648"/>
        <v>A=</v>
      </c>
      <c r="W1806" s="9">
        <f t="shared" si="648"/>
        <v>43286</v>
      </c>
    </row>
    <row r="1807" spans="1:23" x14ac:dyDescent="0.2">
      <c r="A1807" s="102">
        <f t="shared" si="639"/>
        <v>41218</v>
      </c>
      <c r="B1807" s="6">
        <f t="shared" si="633"/>
        <v>13154.905808</v>
      </c>
      <c r="C1807" s="6">
        <f t="shared" si="640"/>
        <v>10000</v>
      </c>
      <c r="D1807" s="6">
        <f t="shared" si="634"/>
        <v>13154.905808</v>
      </c>
      <c r="E1807" s="48">
        <f t="shared" si="641"/>
        <v>3532.06</v>
      </c>
      <c r="F1807" s="10">
        <f t="shared" si="642"/>
        <v>3552.9</v>
      </c>
      <c r="G1807" s="18">
        <f t="shared" si="630"/>
        <v>41188</v>
      </c>
      <c r="H1807" s="2">
        <f t="shared" si="629"/>
        <v>5.9002395202800706E-3</v>
      </c>
      <c r="I1807" s="1">
        <f t="shared" si="643"/>
        <v>31</v>
      </c>
      <c r="J1807" s="49">
        <f t="shared" si="649"/>
        <v>31</v>
      </c>
      <c r="K1807" s="7">
        <f t="shared" si="635"/>
        <v>1.00590023</v>
      </c>
      <c r="L1807" s="7">
        <f t="shared" si="644"/>
        <v>1.2774394200000001</v>
      </c>
      <c r="M1807" s="7">
        <f t="shared" si="645"/>
        <v>1.2849766</v>
      </c>
      <c r="N1807" s="6">
        <f t="shared" si="636"/>
        <v>12849.766</v>
      </c>
      <c r="O1807" s="45">
        <v>0</v>
      </c>
      <c r="P1807" s="6">
        <v>0</v>
      </c>
      <c r="Q1807" s="6">
        <v>0</v>
      </c>
      <c r="R1807" s="2">
        <f t="shared" si="646"/>
        <v>5.0000000000000001E-3</v>
      </c>
      <c r="S1807" s="45">
        <f t="shared" si="647"/>
        <v>1694</v>
      </c>
      <c r="T1807" s="8">
        <f t="shared" si="637"/>
        <v>1.023746721</v>
      </c>
      <c r="U1807" s="6">
        <f t="shared" si="638"/>
        <v>305.13980800000002</v>
      </c>
      <c r="V1807" s="3" t="str">
        <f t="shared" si="648"/>
        <v>A=</v>
      </c>
      <c r="W1807" s="9">
        <f t="shared" si="648"/>
        <v>43286</v>
      </c>
    </row>
    <row r="1808" spans="1:23" x14ac:dyDescent="0.2">
      <c r="A1808" s="102">
        <f t="shared" si="639"/>
        <v>41219</v>
      </c>
      <c r="B1808" s="6">
        <f t="shared" si="633"/>
        <v>13157.711660999999</v>
      </c>
      <c r="C1808" s="6">
        <f t="shared" si="640"/>
        <v>10000</v>
      </c>
      <c r="D1808" s="6">
        <f t="shared" si="634"/>
        <v>13157.711660999999</v>
      </c>
      <c r="E1808" s="48">
        <f t="shared" si="641"/>
        <v>3552.9</v>
      </c>
      <c r="F1808" s="10">
        <f t="shared" si="642"/>
        <v>3574.22</v>
      </c>
      <c r="G1808" s="18">
        <f t="shared" si="630"/>
        <v>41219</v>
      </c>
      <c r="H1808" s="2">
        <f t="shared" si="629"/>
        <v>6.0007317965604656E-3</v>
      </c>
      <c r="I1808" s="1">
        <f t="shared" si="643"/>
        <v>1</v>
      </c>
      <c r="J1808" s="49">
        <f t="shared" si="649"/>
        <v>30</v>
      </c>
      <c r="K1808" s="7">
        <f t="shared" si="635"/>
        <v>1.0001994400000001</v>
      </c>
      <c r="L1808" s="7">
        <f t="shared" si="644"/>
        <v>1.2849766</v>
      </c>
      <c r="M1808" s="7">
        <f t="shared" si="645"/>
        <v>1.28523287</v>
      </c>
      <c r="N1808" s="6">
        <f t="shared" si="636"/>
        <v>12852.3287</v>
      </c>
      <c r="O1808" s="45">
        <v>0</v>
      </c>
      <c r="P1808" s="6">
        <v>0</v>
      </c>
      <c r="Q1808" s="6">
        <v>0</v>
      </c>
      <c r="R1808" s="2">
        <f t="shared" si="646"/>
        <v>5.0000000000000001E-3</v>
      </c>
      <c r="S1808" s="45">
        <f t="shared" si="647"/>
        <v>1695</v>
      </c>
      <c r="T1808" s="8">
        <f t="shared" si="637"/>
        <v>1.0237609050000001</v>
      </c>
      <c r="U1808" s="6">
        <f t="shared" si="638"/>
        <v>305.38296100000002</v>
      </c>
      <c r="V1808" s="3" t="str">
        <f t="shared" si="648"/>
        <v>A=</v>
      </c>
      <c r="W1808" s="9">
        <f t="shared" si="648"/>
        <v>43286</v>
      </c>
    </row>
    <row r="1809" spans="1:23" x14ac:dyDescent="0.2">
      <c r="A1809" s="102">
        <f t="shared" si="639"/>
        <v>41220</v>
      </c>
      <c r="B1809" s="6">
        <f t="shared" si="633"/>
        <v>13160.51829</v>
      </c>
      <c r="C1809" s="6">
        <f t="shared" si="640"/>
        <v>10000</v>
      </c>
      <c r="D1809" s="6">
        <f t="shared" si="634"/>
        <v>13160.51829</v>
      </c>
      <c r="E1809" s="48">
        <f t="shared" si="641"/>
        <v>3552.9</v>
      </c>
      <c r="F1809" s="10">
        <f t="shared" si="642"/>
        <v>3574.22</v>
      </c>
      <c r="G1809" s="18">
        <f t="shared" si="630"/>
        <v>41219</v>
      </c>
      <c r="H1809" s="2">
        <f t="shared" si="629"/>
        <v>6.0007317965604656E-3</v>
      </c>
      <c r="I1809" s="1">
        <f t="shared" si="643"/>
        <v>2</v>
      </c>
      <c r="J1809" s="49">
        <f t="shared" si="649"/>
        <v>30</v>
      </c>
      <c r="K1809" s="7">
        <f t="shared" si="635"/>
        <v>1.00039893</v>
      </c>
      <c r="L1809" s="7">
        <f t="shared" si="644"/>
        <v>1.2849766</v>
      </c>
      <c r="M1809" s="7">
        <f t="shared" si="645"/>
        <v>1.2854892099999999</v>
      </c>
      <c r="N1809" s="6">
        <f t="shared" si="636"/>
        <v>12854.892099999999</v>
      </c>
      <c r="O1809" s="45">
        <v>0</v>
      </c>
      <c r="P1809" s="6">
        <v>0</v>
      </c>
      <c r="Q1809" s="6">
        <v>0</v>
      </c>
      <c r="R1809" s="2">
        <f t="shared" si="646"/>
        <v>5.0000000000000001E-3</v>
      </c>
      <c r="S1809" s="45">
        <f t="shared" si="647"/>
        <v>1696</v>
      </c>
      <c r="T1809" s="8">
        <f t="shared" si="637"/>
        <v>1.0237750880000001</v>
      </c>
      <c r="U1809" s="6">
        <f t="shared" si="638"/>
        <v>305.62619000000001</v>
      </c>
      <c r="V1809" s="3" t="str">
        <f t="shared" si="648"/>
        <v>A=</v>
      </c>
      <c r="W1809" s="9">
        <f t="shared" si="648"/>
        <v>43286</v>
      </c>
    </row>
    <row r="1810" spans="1:23" x14ac:dyDescent="0.2">
      <c r="A1810" s="102">
        <f t="shared" si="639"/>
        <v>41221</v>
      </c>
      <c r="B1810" s="6">
        <f t="shared" si="633"/>
        <v>13163.325415000001</v>
      </c>
      <c r="C1810" s="6">
        <f t="shared" si="640"/>
        <v>10000</v>
      </c>
      <c r="D1810" s="6">
        <f t="shared" si="634"/>
        <v>13163.325415000001</v>
      </c>
      <c r="E1810" s="48">
        <f t="shared" si="641"/>
        <v>3552.9</v>
      </c>
      <c r="F1810" s="10">
        <f t="shared" si="642"/>
        <v>3574.22</v>
      </c>
      <c r="G1810" s="18">
        <f t="shared" si="630"/>
        <v>41219</v>
      </c>
      <c r="H1810" s="2">
        <f t="shared" si="629"/>
        <v>6.0007317965604656E-3</v>
      </c>
      <c r="I1810" s="1">
        <f t="shared" si="643"/>
        <v>3</v>
      </c>
      <c r="J1810" s="49">
        <f t="shared" si="649"/>
        <v>30</v>
      </c>
      <c r="K1810" s="7">
        <f t="shared" si="635"/>
        <v>1.00059845</v>
      </c>
      <c r="L1810" s="7">
        <f t="shared" si="644"/>
        <v>1.2849766</v>
      </c>
      <c r="M1810" s="7">
        <f t="shared" si="645"/>
        <v>1.2857455900000001</v>
      </c>
      <c r="N1810" s="6">
        <f t="shared" si="636"/>
        <v>12857.455900000001</v>
      </c>
      <c r="O1810" s="45">
        <v>0</v>
      </c>
      <c r="P1810" s="6">
        <v>0</v>
      </c>
      <c r="Q1810" s="6">
        <v>0</v>
      </c>
      <c r="R1810" s="2">
        <f t="shared" si="646"/>
        <v>5.0000000000000001E-3</v>
      </c>
      <c r="S1810" s="45">
        <f t="shared" si="647"/>
        <v>1697</v>
      </c>
      <c r="T1810" s="8">
        <f t="shared" si="637"/>
        <v>1.0237892719999999</v>
      </c>
      <c r="U1810" s="6">
        <f t="shared" si="638"/>
        <v>305.86951499999998</v>
      </c>
      <c r="V1810" s="3" t="str">
        <f t="shared" si="648"/>
        <v>A=</v>
      </c>
      <c r="W1810" s="9">
        <f t="shared" si="648"/>
        <v>43286</v>
      </c>
    </row>
    <row r="1811" spans="1:23" x14ac:dyDescent="0.2">
      <c r="A1811" s="102">
        <f t="shared" si="639"/>
        <v>41222</v>
      </c>
      <c r="B1811" s="6">
        <f t="shared" si="633"/>
        <v>13166.133227</v>
      </c>
      <c r="C1811" s="6">
        <f t="shared" si="640"/>
        <v>10000</v>
      </c>
      <c r="D1811" s="6">
        <f t="shared" si="634"/>
        <v>13166.133227</v>
      </c>
      <c r="E1811" s="48">
        <f t="shared" si="641"/>
        <v>3552.9</v>
      </c>
      <c r="F1811" s="10">
        <f t="shared" si="642"/>
        <v>3574.22</v>
      </c>
      <c r="G1811" s="18">
        <f t="shared" si="630"/>
        <v>41219</v>
      </c>
      <c r="H1811" s="2">
        <f t="shared" si="629"/>
        <v>6.0007317965604656E-3</v>
      </c>
      <c r="I1811" s="1">
        <f t="shared" si="643"/>
        <v>4</v>
      </c>
      <c r="J1811" s="49">
        <f t="shared" si="649"/>
        <v>30</v>
      </c>
      <c r="K1811" s="7">
        <f t="shared" si="635"/>
        <v>1.00079802</v>
      </c>
      <c r="L1811" s="7">
        <f t="shared" si="644"/>
        <v>1.2849766</v>
      </c>
      <c r="M1811" s="7">
        <f t="shared" si="645"/>
        <v>1.2860020299999999</v>
      </c>
      <c r="N1811" s="6">
        <f t="shared" si="636"/>
        <v>12860.0203</v>
      </c>
      <c r="O1811" s="45">
        <v>0</v>
      </c>
      <c r="P1811" s="6">
        <v>0</v>
      </c>
      <c r="Q1811" s="6">
        <v>0</v>
      </c>
      <c r="R1811" s="2">
        <f t="shared" si="646"/>
        <v>5.0000000000000001E-3</v>
      </c>
      <c r="S1811" s="45">
        <f t="shared" si="647"/>
        <v>1698</v>
      </c>
      <c r="T1811" s="8">
        <f t="shared" si="637"/>
        <v>1.023803456</v>
      </c>
      <c r="U1811" s="6">
        <f t="shared" si="638"/>
        <v>306.11292700000001</v>
      </c>
      <c r="V1811" s="3" t="str">
        <f t="shared" si="648"/>
        <v>A=</v>
      </c>
      <c r="W1811" s="9">
        <f t="shared" si="648"/>
        <v>43286</v>
      </c>
    </row>
    <row r="1812" spans="1:23" x14ac:dyDescent="0.2">
      <c r="A1812" s="102">
        <f t="shared" si="639"/>
        <v>41223</v>
      </c>
      <c r="B1812" s="6">
        <f t="shared" si="633"/>
        <v>13168.941726000001</v>
      </c>
      <c r="C1812" s="6">
        <f t="shared" si="640"/>
        <v>10000</v>
      </c>
      <c r="D1812" s="6">
        <f t="shared" si="634"/>
        <v>13168.941726000001</v>
      </c>
      <c r="E1812" s="48">
        <f t="shared" si="641"/>
        <v>3552.9</v>
      </c>
      <c r="F1812" s="10">
        <f t="shared" si="642"/>
        <v>3574.22</v>
      </c>
      <c r="G1812" s="18">
        <f t="shared" si="630"/>
        <v>41219</v>
      </c>
      <c r="H1812" s="2">
        <f t="shared" si="629"/>
        <v>6.0007317965604656E-3</v>
      </c>
      <c r="I1812" s="1">
        <f t="shared" si="643"/>
        <v>5</v>
      </c>
      <c r="J1812" s="49">
        <f t="shared" si="649"/>
        <v>30</v>
      </c>
      <c r="K1812" s="7">
        <f t="shared" si="635"/>
        <v>1.0009976300000001</v>
      </c>
      <c r="L1812" s="7">
        <f t="shared" si="644"/>
        <v>1.2849766</v>
      </c>
      <c r="M1812" s="7">
        <f t="shared" si="645"/>
        <v>1.28625853</v>
      </c>
      <c r="N1812" s="6">
        <f t="shared" si="636"/>
        <v>12862.585300000001</v>
      </c>
      <c r="O1812" s="45">
        <v>0</v>
      </c>
      <c r="P1812" s="6">
        <v>0</v>
      </c>
      <c r="Q1812" s="6">
        <v>0</v>
      </c>
      <c r="R1812" s="2">
        <f t="shared" si="646"/>
        <v>5.0000000000000001E-3</v>
      </c>
      <c r="S1812" s="45">
        <f t="shared" si="647"/>
        <v>1699</v>
      </c>
      <c r="T1812" s="8">
        <f t="shared" si="637"/>
        <v>1.0238176400000001</v>
      </c>
      <c r="U1812" s="6">
        <f t="shared" si="638"/>
        <v>306.356426</v>
      </c>
      <c r="V1812" s="3" t="str">
        <f t="shared" si="648"/>
        <v>A=</v>
      </c>
      <c r="W1812" s="9">
        <f t="shared" si="648"/>
        <v>43286</v>
      </c>
    </row>
    <row r="1813" spans="1:23" x14ac:dyDescent="0.2">
      <c r="A1813" s="102">
        <f t="shared" si="639"/>
        <v>41224</v>
      </c>
      <c r="B1813" s="6">
        <f t="shared" si="633"/>
        <v>13171.750617000002</v>
      </c>
      <c r="C1813" s="6">
        <f t="shared" si="640"/>
        <v>10000</v>
      </c>
      <c r="D1813" s="6">
        <f t="shared" si="634"/>
        <v>13171.750617000002</v>
      </c>
      <c r="E1813" s="48">
        <f t="shared" si="641"/>
        <v>3552.9</v>
      </c>
      <c r="F1813" s="10">
        <f t="shared" si="642"/>
        <v>3574.22</v>
      </c>
      <c r="G1813" s="18">
        <f t="shared" si="630"/>
        <v>41219</v>
      </c>
      <c r="H1813" s="2">
        <f t="shared" si="629"/>
        <v>6.0007317965604656E-3</v>
      </c>
      <c r="I1813" s="1">
        <f t="shared" si="643"/>
        <v>6</v>
      </c>
      <c r="J1813" s="49">
        <f t="shared" si="649"/>
        <v>30</v>
      </c>
      <c r="K1813" s="7">
        <f t="shared" si="635"/>
        <v>1.00119727</v>
      </c>
      <c r="L1813" s="7">
        <f t="shared" si="644"/>
        <v>1.2849766</v>
      </c>
      <c r="M1813" s="7">
        <f t="shared" si="645"/>
        <v>1.2865150599999999</v>
      </c>
      <c r="N1813" s="6">
        <f t="shared" si="636"/>
        <v>12865.150600000001</v>
      </c>
      <c r="O1813" s="45">
        <v>0</v>
      </c>
      <c r="P1813" s="6">
        <v>0</v>
      </c>
      <c r="Q1813" s="6">
        <v>0</v>
      </c>
      <c r="R1813" s="2">
        <f t="shared" si="646"/>
        <v>5.0000000000000001E-3</v>
      </c>
      <c r="S1813" s="45">
        <f t="shared" si="647"/>
        <v>1700</v>
      </c>
      <c r="T1813" s="8">
        <f t="shared" si="637"/>
        <v>1.023831825</v>
      </c>
      <c r="U1813" s="6">
        <f t="shared" si="638"/>
        <v>306.60001699999998</v>
      </c>
      <c r="V1813" s="3" t="str">
        <f t="shared" si="648"/>
        <v>A=</v>
      </c>
      <c r="W1813" s="9">
        <f t="shared" si="648"/>
        <v>43286</v>
      </c>
    </row>
    <row r="1814" spans="1:23" x14ac:dyDescent="0.2">
      <c r="A1814" s="102">
        <f t="shared" si="639"/>
        <v>41225</v>
      </c>
      <c r="B1814" s="6">
        <f t="shared" si="633"/>
        <v>13174.560285</v>
      </c>
      <c r="C1814" s="6">
        <f t="shared" si="640"/>
        <v>10000</v>
      </c>
      <c r="D1814" s="6">
        <f t="shared" si="634"/>
        <v>13174.560285</v>
      </c>
      <c r="E1814" s="48">
        <f t="shared" si="641"/>
        <v>3552.9</v>
      </c>
      <c r="F1814" s="10">
        <f t="shared" si="642"/>
        <v>3574.22</v>
      </c>
      <c r="G1814" s="18">
        <f t="shared" si="630"/>
        <v>41219</v>
      </c>
      <c r="H1814" s="2">
        <f t="shared" si="629"/>
        <v>6.0007317965604656E-3</v>
      </c>
      <c r="I1814" s="1">
        <f t="shared" si="643"/>
        <v>7</v>
      </c>
      <c r="J1814" s="49">
        <f t="shared" si="649"/>
        <v>30</v>
      </c>
      <c r="K1814" s="7">
        <f t="shared" si="635"/>
        <v>1.0013969599999999</v>
      </c>
      <c r="L1814" s="7">
        <f t="shared" si="644"/>
        <v>1.2849766</v>
      </c>
      <c r="M1814" s="7">
        <f t="shared" si="645"/>
        <v>1.2867716600000001</v>
      </c>
      <c r="N1814" s="6">
        <f t="shared" si="636"/>
        <v>12867.7166</v>
      </c>
      <c r="O1814" s="45">
        <v>0</v>
      </c>
      <c r="P1814" s="6">
        <v>0</v>
      </c>
      <c r="Q1814" s="6">
        <v>0</v>
      </c>
      <c r="R1814" s="2">
        <f t="shared" si="646"/>
        <v>5.0000000000000001E-3</v>
      </c>
      <c r="S1814" s="45">
        <f t="shared" si="647"/>
        <v>1701</v>
      </c>
      <c r="T1814" s="8">
        <f t="shared" si="637"/>
        <v>1.0238460089999999</v>
      </c>
      <c r="U1814" s="6">
        <f t="shared" si="638"/>
        <v>306.84368499999999</v>
      </c>
      <c r="V1814" s="3" t="str">
        <f t="shared" si="648"/>
        <v>A=</v>
      </c>
      <c r="W1814" s="9">
        <f t="shared" si="648"/>
        <v>43286</v>
      </c>
    </row>
    <row r="1815" spans="1:23" x14ac:dyDescent="0.2">
      <c r="A1815" s="102">
        <f t="shared" si="639"/>
        <v>41226</v>
      </c>
      <c r="B1815" s="6">
        <f t="shared" si="633"/>
        <v>13177.370346</v>
      </c>
      <c r="C1815" s="6">
        <f t="shared" si="640"/>
        <v>10000</v>
      </c>
      <c r="D1815" s="6">
        <f t="shared" si="634"/>
        <v>13177.370346</v>
      </c>
      <c r="E1815" s="48">
        <f t="shared" si="641"/>
        <v>3552.9</v>
      </c>
      <c r="F1815" s="10">
        <f t="shared" si="642"/>
        <v>3574.22</v>
      </c>
      <c r="G1815" s="18">
        <f t="shared" si="630"/>
        <v>41219</v>
      </c>
      <c r="H1815" s="2">
        <f t="shared" si="629"/>
        <v>6.0007317965604656E-3</v>
      </c>
      <c r="I1815" s="1">
        <f t="shared" si="643"/>
        <v>8</v>
      </c>
      <c r="J1815" s="49">
        <f t="shared" si="649"/>
        <v>30</v>
      </c>
      <c r="K1815" s="7">
        <f t="shared" si="635"/>
        <v>1.00159668</v>
      </c>
      <c r="L1815" s="7">
        <f t="shared" si="644"/>
        <v>1.2849766</v>
      </c>
      <c r="M1815" s="7">
        <f t="shared" si="645"/>
        <v>1.2870282900000001</v>
      </c>
      <c r="N1815" s="6">
        <f t="shared" si="636"/>
        <v>12870.2829</v>
      </c>
      <c r="O1815" s="45">
        <v>0</v>
      </c>
      <c r="P1815" s="6">
        <v>0</v>
      </c>
      <c r="Q1815" s="6">
        <v>0</v>
      </c>
      <c r="R1815" s="2">
        <f t="shared" si="646"/>
        <v>5.0000000000000001E-3</v>
      </c>
      <c r="S1815" s="45">
        <f t="shared" si="647"/>
        <v>1702</v>
      </c>
      <c r="T1815" s="8">
        <f t="shared" si="637"/>
        <v>1.0238601940000001</v>
      </c>
      <c r="U1815" s="6">
        <f t="shared" si="638"/>
        <v>307.087446</v>
      </c>
      <c r="V1815" s="3" t="str">
        <f t="shared" si="648"/>
        <v>A=</v>
      </c>
      <c r="W1815" s="9">
        <f t="shared" si="648"/>
        <v>43286</v>
      </c>
    </row>
    <row r="1816" spans="1:23" x14ac:dyDescent="0.2">
      <c r="A1816" s="102">
        <f t="shared" si="639"/>
        <v>41227</v>
      </c>
      <c r="B1816" s="6">
        <f t="shared" si="633"/>
        <v>13180.181197</v>
      </c>
      <c r="C1816" s="6">
        <f t="shared" si="640"/>
        <v>10000</v>
      </c>
      <c r="D1816" s="6">
        <f t="shared" si="634"/>
        <v>13180.181197</v>
      </c>
      <c r="E1816" s="48">
        <f t="shared" si="641"/>
        <v>3552.9</v>
      </c>
      <c r="F1816" s="10">
        <f t="shared" si="642"/>
        <v>3574.22</v>
      </c>
      <c r="G1816" s="18">
        <f t="shared" si="630"/>
        <v>41219</v>
      </c>
      <c r="H1816" s="2">
        <f t="shared" si="629"/>
        <v>6.0007317965604656E-3</v>
      </c>
      <c r="I1816" s="1">
        <f t="shared" si="643"/>
        <v>9</v>
      </c>
      <c r="J1816" s="49">
        <f t="shared" si="649"/>
        <v>30</v>
      </c>
      <c r="K1816" s="7">
        <f t="shared" si="635"/>
        <v>1.0017964500000001</v>
      </c>
      <c r="L1816" s="7">
        <f t="shared" si="644"/>
        <v>1.2849766</v>
      </c>
      <c r="M1816" s="7">
        <f t="shared" si="645"/>
        <v>1.2872849900000001</v>
      </c>
      <c r="N1816" s="6">
        <f t="shared" si="636"/>
        <v>12872.849899999999</v>
      </c>
      <c r="O1816" s="45">
        <v>0</v>
      </c>
      <c r="P1816" s="6">
        <v>0</v>
      </c>
      <c r="Q1816" s="6">
        <v>0</v>
      </c>
      <c r="R1816" s="2">
        <f t="shared" si="646"/>
        <v>5.0000000000000001E-3</v>
      </c>
      <c r="S1816" s="45">
        <f t="shared" si="647"/>
        <v>1703</v>
      </c>
      <c r="T1816" s="8">
        <f t="shared" si="637"/>
        <v>1.023874379</v>
      </c>
      <c r="U1816" s="6">
        <f t="shared" si="638"/>
        <v>307.33129700000001</v>
      </c>
      <c r="V1816" s="3" t="str">
        <f t="shared" si="648"/>
        <v>A=</v>
      </c>
      <c r="W1816" s="9">
        <f t="shared" si="648"/>
        <v>43286</v>
      </c>
    </row>
    <row r="1817" spans="1:23" x14ac:dyDescent="0.2">
      <c r="A1817" s="102">
        <f t="shared" si="639"/>
        <v>41228</v>
      </c>
      <c r="B1817" s="6">
        <f t="shared" si="633"/>
        <v>13182.99253</v>
      </c>
      <c r="C1817" s="6">
        <f t="shared" si="640"/>
        <v>10000</v>
      </c>
      <c r="D1817" s="6">
        <f t="shared" si="634"/>
        <v>13182.99253</v>
      </c>
      <c r="E1817" s="48">
        <f t="shared" si="641"/>
        <v>3552.9</v>
      </c>
      <c r="F1817" s="10">
        <f t="shared" si="642"/>
        <v>3574.22</v>
      </c>
      <c r="G1817" s="18">
        <f t="shared" si="630"/>
        <v>41219</v>
      </c>
      <c r="H1817" s="2">
        <f t="shared" si="629"/>
        <v>6.0007317965604656E-3</v>
      </c>
      <c r="I1817" s="1">
        <f t="shared" si="643"/>
        <v>10</v>
      </c>
      <c r="J1817" s="49">
        <f t="shared" si="649"/>
        <v>30</v>
      </c>
      <c r="K1817" s="7">
        <f t="shared" si="635"/>
        <v>1.0019962499999999</v>
      </c>
      <c r="L1817" s="7">
        <f t="shared" si="644"/>
        <v>1.2849766</v>
      </c>
      <c r="M1817" s="7">
        <f t="shared" si="645"/>
        <v>1.2875417300000001</v>
      </c>
      <c r="N1817" s="6">
        <f t="shared" si="636"/>
        <v>12875.417299999999</v>
      </c>
      <c r="O1817" s="45">
        <v>0</v>
      </c>
      <c r="P1817" s="6">
        <v>0</v>
      </c>
      <c r="Q1817" s="6">
        <v>0</v>
      </c>
      <c r="R1817" s="2">
        <f t="shared" si="646"/>
        <v>5.0000000000000001E-3</v>
      </c>
      <c r="S1817" s="45">
        <f t="shared" si="647"/>
        <v>1704</v>
      </c>
      <c r="T1817" s="8">
        <f t="shared" si="637"/>
        <v>1.0238885639999999</v>
      </c>
      <c r="U1817" s="6">
        <f t="shared" si="638"/>
        <v>307.57522999999998</v>
      </c>
      <c r="V1817" s="3" t="str">
        <f t="shared" si="648"/>
        <v>A=</v>
      </c>
      <c r="W1817" s="9">
        <f t="shared" si="648"/>
        <v>43286</v>
      </c>
    </row>
    <row r="1818" spans="1:23" x14ac:dyDescent="0.2">
      <c r="A1818" s="102">
        <f t="shared" si="639"/>
        <v>41229</v>
      </c>
      <c r="B1818" s="6">
        <f t="shared" si="633"/>
        <v>13185.804550000001</v>
      </c>
      <c r="C1818" s="6">
        <f t="shared" si="640"/>
        <v>10000</v>
      </c>
      <c r="D1818" s="6">
        <f t="shared" si="634"/>
        <v>13185.804550000001</v>
      </c>
      <c r="E1818" s="48">
        <f t="shared" si="641"/>
        <v>3552.9</v>
      </c>
      <c r="F1818" s="10">
        <f t="shared" si="642"/>
        <v>3574.22</v>
      </c>
      <c r="G1818" s="18">
        <f t="shared" si="630"/>
        <v>41219</v>
      </c>
      <c r="H1818" s="2">
        <f t="shared" si="629"/>
        <v>6.0007317965604656E-3</v>
      </c>
      <c r="I1818" s="1">
        <f t="shared" si="643"/>
        <v>11</v>
      </c>
      <c r="J1818" s="49">
        <f t="shared" si="649"/>
        <v>30</v>
      </c>
      <c r="K1818" s="7">
        <f t="shared" si="635"/>
        <v>1.0021960999999999</v>
      </c>
      <c r="L1818" s="7">
        <f t="shared" si="644"/>
        <v>1.2849766</v>
      </c>
      <c r="M1818" s="7">
        <f t="shared" si="645"/>
        <v>1.2877985300000001</v>
      </c>
      <c r="N1818" s="6">
        <f t="shared" si="636"/>
        <v>12877.9853</v>
      </c>
      <c r="O1818" s="45">
        <v>0</v>
      </c>
      <c r="P1818" s="6">
        <v>0</v>
      </c>
      <c r="Q1818" s="6">
        <v>0</v>
      </c>
      <c r="R1818" s="2">
        <f t="shared" si="646"/>
        <v>5.0000000000000001E-3</v>
      </c>
      <c r="S1818" s="45">
        <f t="shared" si="647"/>
        <v>1705</v>
      </c>
      <c r="T1818" s="8">
        <f t="shared" si="637"/>
        <v>1.0239027489999999</v>
      </c>
      <c r="U1818" s="6">
        <f t="shared" si="638"/>
        <v>307.81925000000001</v>
      </c>
      <c r="V1818" s="3" t="str">
        <f t="shared" si="648"/>
        <v>A=</v>
      </c>
      <c r="W1818" s="9">
        <f t="shared" si="648"/>
        <v>43286</v>
      </c>
    </row>
    <row r="1819" spans="1:23" x14ac:dyDescent="0.2">
      <c r="A1819" s="102">
        <f t="shared" si="639"/>
        <v>41230</v>
      </c>
      <c r="B1819" s="6">
        <f t="shared" si="633"/>
        <v>13188.617065</v>
      </c>
      <c r="C1819" s="6">
        <f t="shared" si="640"/>
        <v>10000</v>
      </c>
      <c r="D1819" s="6">
        <f t="shared" si="634"/>
        <v>13188.617065</v>
      </c>
      <c r="E1819" s="48">
        <f t="shared" si="641"/>
        <v>3552.9</v>
      </c>
      <c r="F1819" s="10">
        <f t="shared" si="642"/>
        <v>3574.22</v>
      </c>
      <c r="G1819" s="18">
        <f t="shared" si="630"/>
        <v>41219</v>
      </c>
      <c r="H1819" s="2">
        <f t="shared" si="629"/>
        <v>6.0007317965604656E-3</v>
      </c>
      <c r="I1819" s="1">
        <f t="shared" si="643"/>
        <v>12</v>
      </c>
      <c r="J1819" s="49">
        <f t="shared" si="649"/>
        <v>30</v>
      </c>
      <c r="K1819" s="7">
        <f t="shared" si="635"/>
        <v>1.00239598</v>
      </c>
      <c r="L1819" s="7">
        <f t="shared" si="644"/>
        <v>1.2849766</v>
      </c>
      <c r="M1819" s="7">
        <f t="shared" si="645"/>
        <v>1.2880553699999999</v>
      </c>
      <c r="N1819" s="6">
        <f t="shared" si="636"/>
        <v>12880.5537</v>
      </c>
      <c r="O1819" s="45">
        <v>0</v>
      </c>
      <c r="P1819" s="6">
        <v>0</v>
      </c>
      <c r="Q1819" s="6">
        <v>0</v>
      </c>
      <c r="R1819" s="2">
        <f t="shared" si="646"/>
        <v>5.0000000000000001E-3</v>
      </c>
      <c r="S1819" s="45">
        <f t="shared" si="647"/>
        <v>1706</v>
      </c>
      <c r="T1819" s="8">
        <f t="shared" si="637"/>
        <v>1.0239169349999999</v>
      </c>
      <c r="U1819" s="6">
        <f t="shared" si="638"/>
        <v>308.06336499999998</v>
      </c>
      <c r="V1819" s="3" t="str">
        <f t="shared" ref="V1819:W1834" si="650">V1818</f>
        <v>A=</v>
      </c>
      <c r="W1819" s="9">
        <f t="shared" si="650"/>
        <v>43286</v>
      </c>
    </row>
    <row r="1820" spans="1:23" x14ac:dyDescent="0.2">
      <c r="A1820" s="102">
        <f t="shared" si="639"/>
        <v>41231</v>
      </c>
      <c r="B1820" s="6">
        <f t="shared" si="633"/>
        <v>13191.430268</v>
      </c>
      <c r="C1820" s="6">
        <f t="shared" si="640"/>
        <v>10000</v>
      </c>
      <c r="D1820" s="6">
        <f t="shared" si="634"/>
        <v>13191.430268</v>
      </c>
      <c r="E1820" s="48">
        <f t="shared" si="641"/>
        <v>3552.9</v>
      </c>
      <c r="F1820" s="10">
        <f t="shared" si="642"/>
        <v>3574.22</v>
      </c>
      <c r="G1820" s="18">
        <f t="shared" si="630"/>
        <v>41219</v>
      </c>
      <c r="H1820" s="2">
        <f t="shared" si="629"/>
        <v>6.0007317965604656E-3</v>
      </c>
      <c r="I1820" s="1">
        <f t="shared" si="643"/>
        <v>13</v>
      </c>
      <c r="J1820" s="49">
        <f t="shared" si="649"/>
        <v>30</v>
      </c>
      <c r="K1820" s="7">
        <f t="shared" si="635"/>
        <v>1.0025959</v>
      </c>
      <c r="L1820" s="7">
        <f t="shared" si="644"/>
        <v>1.2849766</v>
      </c>
      <c r="M1820" s="7">
        <f t="shared" si="645"/>
        <v>1.28831227</v>
      </c>
      <c r="N1820" s="6">
        <f t="shared" si="636"/>
        <v>12883.1227</v>
      </c>
      <c r="O1820" s="45">
        <v>0</v>
      </c>
      <c r="P1820" s="6">
        <v>0</v>
      </c>
      <c r="Q1820" s="6">
        <v>0</v>
      </c>
      <c r="R1820" s="2">
        <f t="shared" si="646"/>
        <v>5.0000000000000001E-3</v>
      </c>
      <c r="S1820" s="45">
        <f t="shared" si="647"/>
        <v>1707</v>
      </c>
      <c r="T1820" s="8">
        <f t="shared" si="637"/>
        <v>1.0239311209999999</v>
      </c>
      <c r="U1820" s="6">
        <f t="shared" si="638"/>
        <v>308.307568</v>
      </c>
      <c r="V1820" s="3" t="str">
        <f t="shared" si="650"/>
        <v>A=</v>
      </c>
      <c r="W1820" s="9">
        <f t="shared" si="650"/>
        <v>43286</v>
      </c>
    </row>
    <row r="1821" spans="1:23" x14ac:dyDescent="0.2">
      <c r="A1821" s="102">
        <f t="shared" si="639"/>
        <v>41232</v>
      </c>
      <c r="B1821" s="6">
        <f t="shared" si="633"/>
        <v>13194.244054999999</v>
      </c>
      <c r="C1821" s="6">
        <f t="shared" si="640"/>
        <v>10000</v>
      </c>
      <c r="D1821" s="6">
        <f t="shared" si="634"/>
        <v>13194.244054999999</v>
      </c>
      <c r="E1821" s="48">
        <f t="shared" si="641"/>
        <v>3552.9</v>
      </c>
      <c r="F1821" s="10">
        <f t="shared" si="642"/>
        <v>3574.22</v>
      </c>
      <c r="G1821" s="18">
        <f t="shared" si="630"/>
        <v>41219</v>
      </c>
      <c r="H1821" s="2">
        <f t="shared" si="629"/>
        <v>6.0007317965604656E-3</v>
      </c>
      <c r="I1821" s="1">
        <f t="shared" si="643"/>
        <v>14</v>
      </c>
      <c r="J1821" s="49">
        <f t="shared" si="649"/>
        <v>30</v>
      </c>
      <c r="K1821" s="7">
        <f t="shared" si="635"/>
        <v>1.0027958699999999</v>
      </c>
      <c r="L1821" s="7">
        <f t="shared" si="644"/>
        <v>1.2849766</v>
      </c>
      <c r="M1821" s="7">
        <f t="shared" si="645"/>
        <v>1.2885692200000001</v>
      </c>
      <c r="N1821" s="6">
        <f t="shared" si="636"/>
        <v>12885.6922</v>
      </c>
      <c r="O1821" s="45">
        <v>0</v>
      </c>
      <c r="P1821" s="6">
        <v>0</v>
      </c>
      <c r="Q1821" s="6">
        <v>0</v>
      </c>
      <c r="R1821" s="2">
        <f t="shared" si="646"/>
        <v>5.0000000000000001E-3</v>
      </c>
      <c r="S1821" s="45">
        <f t="shared" si="647"/>
        <v>1708</v>
      </c>
      <c r="T1821" s="8">
        <f t="shared" si="637"/>
        <v>1.023945307</v>
      </c>
      <c r="U1821" s="6">
        <f t="shared" si="638"/>
        <v>308.55185499999999</v>
      </c>
      <c r="V1821" s="3" t="str">
        <f t="shared" si="650"/>
        <v>A=</v>
      </c>
      <c r="W1821" s="9">
        <f t="shared" si="650"/>
        <v>43286</v>
      </c>
    </row>
    <row r="1822" spans="1:23" x14ac:dyDescent="0.2">
      <c r="A1822" s="102">
        <f t="shared" si="639"/>
        <v>41233</v>
      </c>
      <c r="B1822" s="6">
        <f t="shared" si="633"/>
        <v>13197.058427</v>
      </c>
      <c r="C1822" s="6">
        <f t="shared" si="640"/>
        <v>10000</v>
      </c>
      <c r="D1822" s="6">
        <f t="shared" si="634"/>
        <v>13197.058427</v>
      </c>
      <c r="E1822" s="48">
        <f t="shared" si="641"/>
        <v>3552.9</v>
      </c>
      <c r="F1822" s="10">
        <f t="shared" si="642"/>
        <v>3574.22</v>
      </c>
      <c r="G1822" s="18">
        <f t="shared" si="630"/>
        <v>41219</v>
      </c>
      <c r="H1822" s="2">
        <f t="shared" si="629"/>
        <v>6.0007317965604656E-3</v>
      </c>
      <c r="I1822" s="1">
        <f t="shared" si="643"/>
        <v>15</v>
      </c>
      <c r="J1822" s="49">
        <f t="shared" si="649"/>
        <v>30</v>
      </c>
      <c r="K1822" s="7">
        <f t="shared" si="635"/>
        <v>1.0029958699999999</v>
      </c>
      <c r="L1822" s="7">
        <f t="shared" si="644"/>
        <v>1.2849766</v>
      </c>
      <c r="M1822" s="7">
        <f t="shared" si="645"/>
        <v>1.28882622</v>
      </c>
      <c r="N1822" s="6">
        <f t="shared" si="636"/>
        <v>12888.262199999999</v>
      </c>
      <c r="O1822" s="45">
        <v>0</v>
      </c>
      <c r="P1822" s="6">
        <v>0</v>
      </c>
      <c r="Q1822" s="6">
        <v>0</v>
      </c>
      <c r="R1822" s="2">
        <f t="shared" si="646"/>
        <v>5.0000000000000001E-3</v>
      </c>
      <c r="S1822" s="45">
        <f t="shared" si="647"/>
        <v>1709</v>
      </c>
      <c r="T1822" s="8">
        <f t="shared" si="637"/>
        <v>1.023959493</v>
      </c>
      <c r="U1822" s="6">
        <f t="shared" si="638"/>
        <v>308.79622699999999</v>
      </c>
      <c r="V1822" s="3" t="str">
        <f t="shared" si="650"/>
        <v>A=</v>
      </c>
      <c r="W1822" s="9">
        <f t="shared" si="650"/>
        <v>43286</v>
      </c>
    </row>
    <row r="1823" spans="1:23" x14ac:dyDescent="0.2">
      <c r="A1823" s="102">
        <f t="shared" si="639"/>
        <v>41234</v>
      </c>
      <c r="B1823" s="6">
        <f t="shared" si="633"/>
        <v>13199.873487000001</v>
      </c>
      <c r="C1823" s="6">
        <f t="shared" si="640"/>
        <v>10000</v>
      </c>
      <c r="D1823" s="6">
        <f t="shared" si="634"/>
        <v>13199.873487000001</v>
      </c>
      <c r="E1823" s="48">
        <f t="shared" si="641"/>
        <v>3552.9</v>
      </c>
      <c r="F1823" s="10">
        <f t="shared" si="642"/>
        <v>3574.22</v>
      </c>
      <c r="G1823" s="18">
        <f t="shared" si="630"/>
        <v>41219</v>
      </c>
      <c r="H1823" s="2">
        <f t="shared" ref="H1823:H1886" si="651">(F1823/E1823)-1</f>
        <v>6.0007317965604656E-3</v>
      </c>
      <c r="I1823" s="1">
        <f t="shared" si="643"/>
        <v>16</v>
      </c>
      <c r="J1823" s="49">
        <f t="shared" si="649"/>
        <v>30</v>
      </c>
      <c r="K1823" s="7">
        <f t="shared" si="635"/>
        <v>1.00319592</v>
      </c>
      <c r="L1823" s="7">
        <f t="shared" si="644"/>
        <v>1.2849766</v>
      </c>
      <c r="M1823" s="7">
        <f t="shared" si="645"/>
        <v>1.2890832800000001</v>
      </c>
      <c r="N1823" s="6">
        <f t="shared" si="636"/>
        <v>12890.8328</v>
      </c>
      <c r="O1823" s="45">
        <v>0</v>
      </c>
      <c r="P1823" s="6">
        <v>0</v>
      </c>
      <c r="Q1823" s="6">
        <v>0</v>
      </c>
      <c r="R1823" s="2">
        <f t="shared" si="646"/>
        <v>5.0000000000000001E-3</v>
      </c>
      <c r="S1823" s="45">
        <f t="shared" si="647"/>
        <v>1710</v>
      </c>
      <c r="T1823" s="8">
        <f t="shared" si="637"/>
        <v>1.023973679</v>
      </c>
      <c r="U1823" s="6">
        <f t="shared" si="638"/>
        <v>309.04068699999999</v>
      </c>
      <c r="V1823" s="3" t="str">
        <f t="shared" si="650"/>
        <v>A=</v>
      </c>
      <c r="W1823" s="9">
        <f t="shared" si="650"/>
        <v>43286</v>
      </c>
    </row>
    <row r="1824" spans="1:23" x14ac:dyDescent="0.2">
      <c r="A1824" s="102">
        <f t="shared" si="639"/>
        <v>41235</v>
      </c>
      <c r="B1824" s="6">
        <f t="shared" si="633"/>
        <v>13202.689042</v>
      </c>
      <c r="C1824" s="6">
        <f t="shared" si="640"/>
        <v>10000</v>
      </c>
      <c r="D1824" s="6">
        <f t="shared" si="634"/>
        <v>13202.689042</v>
      </c>
      <c r="E1824" s="48">
        <f t="shared" si="641"/>
        <v>3552.9</v>
      </c>
      <c r="F1824" s="10">
        <f t="shared" si="642"/>
        <v>3574.22</v>
      </c>
      <c r="G1824" s="18">
        <f t="shared" si="630"/>
        <v>41219</v>
      </c>
      <c r="H1824" s="2">
        <f t="shared" si="651"/>
        <v>6.0007317965604656E-3</v>
      </c>
      <c r="I1824" s="1">
        <f t="shared" si="643"/>
        <v>17</v>
      </c>
      <c r="J1824" s="49">
        <f t="shared" si="649"/>
        <v>30</v>
      </c>
      <c r="K1824" s="7">
        <f t="shared" si="635"/>
        <v>1.003396</v>
      </c>
      <c r="L1824" s="7">
        <f t="shared" si="644"/>
        <v>1.2849766</v>
      </c>
      <c r="M1824" s="7">
        <f t="shared" si="645"/>
        <v>1.2893403800000001</v>
      </c>
      <c r="N1824" s="6">
        <f t="shared" si="636"/>
        <v>12893.4038</v>
      </c>
      <c r="O1824" s="45">
        <v>0</v>
      </c>
      <c r="P1824" s="6">
        <v>0</v>
      </c>
      <c r="Q1824" s="6">
        <v>0</v>
      </c>
      <c r="R1824" s="2">
        <f t="shared" si="646"/>
        <v>5.0000000000000001E-3</v>
      </c>
      <c r="S1824" s="45">
        <f t="shared" si="647"/>
        <v>1711</v>
      </c>
      <c r="T1824" s="8">
        <f t="shared" si="637"/>
        <v>1.0239878659999999</v>
      </c>
      <c r="U1824" s="6">
        <f t="shared" si="638"/>
        <v>309.28524199999998</v>
      </c>
      <c r="V1824" s="3" t="str">
        <f t="shared" si="650"/>
        <v>A=</v>
      </c>
      <c r="W1824" s="9">
        <f t="shared" si="650"/>
        <v>43286</v>
      </c>
    </row>
    <row r="1825" spans="1:23" x14ac:dyDescent="0.2">
      <c r="A1825" s="102">
        <f t="shared" si="639"/>
        <v>41236</v>
      </c>
      <c r="B1825" s="6">
        <f t="shared" si="633"/>
        <v>13205.505271999999</v>
      </c>
      <c r="C1825" s="6">
        <f t="shared" si="640"/>
        <v>10000</v>
      </c>
      <c r="D1825" s="6">
        <f t="shared" si="634"/>
        <v>13205.505271999999</v>
      </c>
      <c r="E1825" s="48">
        <f t="shared" si="641"/>
        <v>3552.9</v>
      </c>
      <c r="F1825" s="10">
        <f t="shared" si="642"/>
        <v>3574.22</v>
      </c>
      <c r="G1825" s="18">
        <f t="shared" si="630"/>
        <v>41219</v>
      </c>
      <c r="H1825" s="2">
        <f t="shared" si="651"/>
        <v>6.0007317965604656E-3</v>
      </c>
      <c r="I1825" s="1">
        <f t="shared" si="643"/>
        <v>18</v>
      </c>
      <c r="J1825" s="49">
        <f t="shared" si="649"/>
        <v>30</v>
      </c>
      <c r="K1825" s="7">
        <f t="shared" si="635"/>
        <v>1.00359613</v>
      </c>
      <c r="L1825" s="7">
        <f t="shared" si="644"/>
        <v>1.2849766</v>
      </c>
      <c r="M1825" s="7">
        <f t="shared" si="645"/>
        <v>1.2895975399999999</v>
      </c>
      <c r="N1825" s="6">
        <f t="shared" si="636"/>
        <v>12895.975399999999</v>
      </c>
      <c r="O1825" s="45">
        <v>0</v>
      </c>
      <c r="P1825" s="6">
        <v>0</v>
      </c>
      <c r="Q1825" s="6">
        <v>0</v>
      </c>
      <c r="R1825" s="2">
        <f t="shared" si="646"/>
        <v>5.0000000000000001E-3</v>
      </c>
      <c r="S1825" s="45">
        <f t="shared" si="647"/>
        <v>1712</v>
      </c>
      <c r="T1825" s="8">
        <f t="shared" si="637"/>
        <v>1.0240020519999999</v>
      </c>
      <c r="U1825" s="6">
        <f t="shared" si="638"/>
        <v>309.52987200000001</v>
      </c>
      <c r="V1825" s="3" t="str">
        <f t="shared" si="650"/>
        <v>A=</v>
      </c>
      <c r="W1825" s="9">
        <f t="shared" si="650"/>
        <v>43286</v>
      </c>
    </row>
    <row r="1826" spans="1:23" x14ac:dyDescent="0.2">
      <c r="A1826" s="102">
        <f t="shared" si="639"/>
        <v>41237</v>
      </c>
      <c r="B1826" s="6">
        <f t="shared" si="633"/>
        <v>13208.321996999999</v>
      </c>
      <c r="C1826" s="6">
        <f t="shared" si="640"/>
        <v>10000</v>
      </c>
      <c r="D1826" s="6">
        <f t="shared" si="634"/>
        <v>13208.321996999999</v>
      </c>
      <c r="E1826" s="48">
        <f t="shared" si="641"/>
        <v>3552.9</v>
      </c>
      <c r="F1826" s="10">
        <f t="shared" si="642"/>
        <v>3574.22</v>
      </c>
      <c r="G1826" s="18">
        <f t="shared" si="630"/>
        <v>41219</v>
      </c>
      <c r="H1826" s="2">
        <f t="shared" si="651"/>
        <v>6.0007317965604656E-3</v>
      </c>
      <c r="I1826" s="1">
        <f t="shared" si="643"/>
        <v>19</v>
      </c>
      <c r="J1826" s="49">
        <f t="shared" si="649"/>
        <v>30</v>
      </c>
      <c r="K1826" s="7">
        <f t="shared" si="635"/>
        <v>1.0037962899999999</v>
      </c>
      <c r="L1826" s="7">
        <f t="shared" si="644"/>
        <v>1.2849766</v>
      </c>
      <c r="M1826" s="7">
        <f t="shared" si="645"/>
        <v>1.28985474</v>
      </c>
      <c r="N1826" s="6">
        <f t="shared" si="636"/>
        <v>12898.547399999999</v>
      </c>
      <c r="O1826" s="45">
        <v>0</v>
      </c>
      <c r="P1826" s="6">
        <v>0</v>
      </c>
      <c r="Q1826" s="6">
        <v>0</v>
      </c>
      <c r="R1826" s="2">
        <f t="shared" si="646"/>
        <v>5.0000000000000001E-3</v>
      </c>
      <c r="S1826" s="45">
        <f t="shared" si="647"/>
        <v>1713</v>
      </c>
      <c r="T1826" s="8">
        <f t="shared" si="637"/>
        <v>1.0240162390000001</v>
      </c>
      <c r="U1826" s="6">
        <f t="shared" si="638"/>
        <v>309.77459700000003</v>
      </c>
      <c r="V1826" s="3" t="str">
        <f t="shared" si="650"/>
        <v>A=</v>
      </c>
      <c r="W1826" s="9">
        <f t="shared" si="650"/>
        <v>43286</v>
      </c>
    </row>
    <row r="1827" spans="1:23" x14ac:dyDescent="0.2">
      <c r="A1827" s="102">
        <f t="shared" si="639"/>
        <v>41238</v>
      </c>
      <c r="B1827" s="6">
        <f t="shared" si="633"/>
        <v>13211.139306999999</v>
      </c>
      <c r="C1827" s="6">
        <f t="shared" si="640"/>
        <v>10000</v>
      </c>
      <c r="D1827" s="6">
        <f t="shared" si="634"/>
        <v>13211.139306999999</v>
      </c>
      <c r="E1827" s="48">
        <f t="shared" si="641"/>
        <v>3552.9</v>
      </c>
      <c r="F1827" s="10">
        <f t="shared" si="642"/>
        <v>3574.22</v>
      </c>
      <c r="G1827" s="18">
        <f t="shared" si="630"/>
        <v>41219</v>
      </c>
      <c r="H1827" s="2">
        <f t="shared" si="651"/>
        <v>6.0007317965604656E-3</v>
      </c>
      <c r="I1827" s="1">
        <f t="shared" si="643"/>
        <v>20</v>
      </c>
      <c r="J1827" s="49">
        <f t="shared" si="649"/>
        <v>30</v>
      </c>
      <c r="K1827" s="7">
        <f t="shared" si="635"/>
        <v>1.00399649</v>
      </c>
      <c r="L1827" s="7">
        <f t="shared" si="644"/>
        <v>1.2849766</v>
      </c>
      <c r="M1827" s="7">
        <f t="shared" si="645"/>
        <v>1.29011199</v>
      </c>
      <c r="N1827" s="6">
        <f t="shared" si="636"/>
        <v>12901.1199</v>
      </c>
      <c r="O1827" s="45">
        <v>0</v>
      </c>
      <c r="P1827" s="6">
        <v>0</v>
      </c>
      <c r="Q1827" s="6">
        <v>0</v>
      </c>
      <c r="R1827" s="2">
        <f t="shared" si="646"/>
        <v>5.0000000000000001E-3</v>
      </c>
      <c r="S1827" s="45">
        <f t="shared" si="647"/>
        <v>1714</v>
      </c>
      <c r="T1827" s="8">
        <f t="shared" si="637"/>
        <v>1.0240304259999999</v>
      </c>
      <c r="U1827" s="6">
        <f t="shared" si="638"/>
        <v>310.019407</v>
      </c>
      <c r="V1827" s="3" t="str">
        <f t="shared" si="650"/>
        <v>A=</v>
      </c>
      <c r="W1827" s="9">
        <f t="shared" si="650"/>
        <v>43286</v>
      </c>
    </row>
    <row r="1828" spans="1:23" x14ac:dyDescent="0.2">
      <c r="A1828" s="102">
        <f t="shared" si="639"/>
        <v>41239</v>
      </c>
      <c r="B1828" s="6">
        <f t="shared" si="633"/>
        <v>13213.957419</v>
      </c>
      <c r="C1828" s="6">
        <f t="shared" si="640"/>
        <v>10000</v>
      </c>
      <c r="D1828" s="6">
        <f t="shared" si="634"/>
        <v>13213.957419</v>
      </c>
      <c r="E1828" s="48">
        <f t="shared" si="641"/>
        <v>3552.9</v>
      </c>
      <c r="F1828" s="10">
        <f t="shared" si="642"/>
        <v>3574.22</v>
      </c>
      <c r="G1828" s="18">
        <f t="shared" si="630"/>
        <v>41219</v>
      </c>
      <c r="H1828" s="2">
        <f t="shared" si="651"/>
        <v>6.0007317965604656E-3</v>
      </c>
      <c r="I1828" s="1">
        <f t="shared" si="643"/>
        <v>21</v>
      </c>
      <c r="J1828" s="49">
        <f t="shared" si="649"/>
        <v>30</v>
      </c>
      <c r="K1828" s="7">
        <f t="shared" si="635"/>
        <v>1.00419674</v>
      </c>
      <c r="L1828" s="7">
        <f t="shared" si="644"/>
        <v>1.2849766</v>
      </c>
      <c r="M1828" s="7">
        <f t="shared" si="645"/>
        <v>1.29036931</v>
      </c>
      <c r="N1828" s="6">
        <f t="shared" si="636"/>
        <v>12903.6931</v>
      </c>
      <c r="O1828" s="45">
        <v>0</v>
      </c>
      <c r="P1828" s="6">
        <v>0</v>
      </c>
      <c r="Q1828" s="6">
        <v>0</v>
      </c>
      <c r="R1828" s="2">
        <f t="shared" si="646"/>
        <v>5.0000000000000001E-3</v>
      </c>
      <c r="S1828" s="45">
        <f t="shared" si="647"/>
        <v>1715</v>
      </c>
      <c r="T1828" s="8">
        <f t="shared" si="637"/>
        <v>1.0240446139999999</v>
      </c>
      <c r="U1828" s="6">
        <f t="shared" si="638"/>
        <v>310.264319</v>
      </c>
      <c r="V1828" s="3" t="str">
        <f t="shared" si="650"/>
        <v>A=</v>
      </c>
      <c r="W1828" s="9">
        <f t="shared" si="650"/>
        <v>43286</v>
      </c>
    </row>
    <row r="1829" spans="1:23" x14ac:dyDescent="0.2">
      <c r="A1829" s="102">
        <f t="shared" si="639"/>
        <v>41240</v>
      </c>
      <c r="B1829" s="6">
        <f t="shared" si="633"/>
        <v>13216.775899</v>
      </c>
      <c r="C1829" s="6">
        <f t="shared" si="640"/>
        <v>10000</v>
      </c>
      <c r="D1829" s="6">
        <f t="shared" si="634"/>
        <v>13216.775899</v>
      </c>
      <c r="E1829" s="48">
        <f t="shared" si="641"/>
        <v>3552.9</v>
      </c>
      <c r="F1829" s="10">
        <f t="shared" si="642"/>
        <v>3574.22</v>
      </c>
      <c r="G1829" s="18">
        <f t="shared" si="630"/>
        <v>41219</v>
      </c>
      <c r="H1829" s="2">
        <f t="shared" si="651"/>
        <v>6.0007317965604656E-3</v>
      </c>
      <c r="I1829" s="1">
        <f t="shared" si="643"/>
        <v>22</v>
      </c>
      <c r="J1829" s="49">
        <f t="shared" si="649"/>
        <v>30</v>
      </c>
      <c r="K1829" s="7">
        <f t="shared" si="635"/>
        <v>1.0043970200000001</v>
      </c>
      <c r="L1829" s="7">
        <f t="shared" si="644"/>
        <v>1.2849766</v>
      </c>
      <c r="M1829" s="7">
        <f t="shared" si="645"/>
        <v>1.29062666</v>
      </c>
      <c r="N1829" s="6">
        <f t="shared" si="636"/>
        <v>12906.266600000001</v>
      </c>
      <c r="O1829" s="45">
        <v>0</v>
      </c>
      <c r="P1829" s="6">
        <v>0</v>
      </c>
      <c r="Q1829" s="6">
        <v>0</v>
      </c>
      <c r="R1829" s="2">
        <f t="shared" si="646"/>
        <v>5.0000000000000001E-3</v>
      </c>
      <c r="S1829" s="45">
        <f t="shared" si="647"/>
        <v>1716</v>
      </c>
      <c r="T1829" s="8">
        <f t="shared" si="637"/>
        <v>1.024058801</v>
      </c>
      <c r="U1829" s="6">
        <f t="shared" si="638"/>
        <v>310.509299</v>
      </c>
      <c r="V1829" s="3" t="str">
        <f t="shared" si="650"/>
        <v>A=</v>
      </c>
      <c r="W1829" s="9">
        <f t="shared" si="650"/>
        <v>43286</v>
      </c>
    </row>
    <row r="1830" spans="1:23" x14ac:dyDescent="0.2">
      <c r="A1830" s="102">
        <f t="shared" si="639"/>
        <v>41241</v>
      </c>
      <c r="B1830" s="6">
        <f t="shared" si="633"/>
        <v>13219.595080000001</v>
      </c>
      <c r="C1830" s="6">
        <f t="shared" si="640"/>
        <v>10000</v>
      </c>
      <c r="D1830" s="6">
        <f t="shared" si="634"/>
        <v>13219.595080000001</v>
      </c>
      <c r="E1830" s="48">
        <f t="shared" si="641"/>
        <v>3552.9</v>
      </c>
      <c r="F1830" s="10">
        <f t="shared" si="642"/>
        <v>3574.22</v>
      </c>
      <c r="G1830" s="18">
        <f t="shared" si="630"/>
        <v>41219</v>
      </c>
      <c r="H1830" s="2">
        <f t="shared" si="651"/>
        <v>6.0007317965604656E-3</v>
      </c>
      <c r="I1830" s="1">
        <f t="shared" si="643"/>
        <v>23</v>
      </c>
      <c r="J1830" s="49">
        <f t="shared" si="649"/>
        <v>30</v>
      </c>
      <c r="K1830" s="7">
        <f t="shared" si="635"/>
        <v>1.0045973399999999</v>
      </c>
      <c r="L1830" s="7">
        <f t="shared" si="644"/>
        <v>1.2849766</v>
      </c>
      <c r="M1830" s="7">
        <f t="shared" si="645"/>
        <v>1.2908840699999999</v>
      </c>
      <c r="N1830" s="6">
        <f t="shared" si="636"/>
        <v>12908.840700000001</v>
      </c>
      <c r="O1830" s="45">
        <v>0</v>
      </c>
      <c r="P1830" s="6">
        <v>0</v>
      </c>
      <c r="Q1830" s="6">
        <v>0</v>
      </c>
      <c r="R1830" s="2">
        <f t="shared" si="646"/>
        <v>5.0000000000000001E-3</v>
      </c>
      <c r="S1830" s="45">
        <f t="shared" si="647"/>
        <v>1717</v>
      </c>
      <c r="T1830" s="8">
        <f t="shared" si="637"/>
        <v>1.024072989</v>
      </c>
      <c r="U1830" s="6">
        <f t="shared" si="638"/>
        <v>310.75438000000003</v>
      </c>
      <c r="V1830" s="3" t="str">
        <f t="shared" si="650"/>
        <v>A=</v>
      </c>
      <c r="W1830" s="9">
        <f t="shared" si="650"/>
        <v>43286</v>
      </c>
    </row>
    <row r="1831" spans="1:23" x14ac:dyDescent="0.2">
      <c r="A1831" s="102">
        <f t="shared" si="639"/>
        <v>41242</v>
      </c>
      <c r="B1831" s="6">
        <f t="shared" si="633"/>
        <v>13222.414948</v>
      </c>
      <c r="C1831" s="6">
        <f t="shared" si="640"/>
        <v>10000</v>
      </c>
      <c r="D1831" s="6">
        <f t="shared" si="634"/>
        <v>13222.414948</v>
      </c>
      <c r="E1831" s="48">
        <f t="shared" si="641"/>
        <v>3552.9</v>
      </c>
      <c r="F1831" s="10">
        <f t="shared" si="642"/>
        <v>3574.22</v>
      </c>
      <c r="G1831" s="18">
        <f t="shared" si="630"/>
        <v>41219</v>
      </c>
      <c r="H1831" s="2">
        <f t="shared" si="651"/>
        <v>6.0007317965604656E-3</v>
      </c>
      <c r="I1831" s="1">
        <f t="shared" si="643"/>
        <v>24</v>
      </c>
      <c r="J1831" s="49">
        <f t="shared" si="649"/>
        <v>30</v>
      </c>
      <c r="K1831" s="7">
        <f t="shared" si="635"/>
        <v>1.0047977100000001</v>
      </c>
      <c r="L1831" s="7">
        <f t="shared" si="644"/>
        <v>1.2849766</v>
      </c>
      <c r="M1831" s="7">
        <f t="shared" si="645"/>
        <v>1.2911415399999999</v>
      </c>
      <c r="N1831" s="6">
        <f t="shared" si="636"/>
        <v>12911.4154</v>
      </c>
      <c r="O1831" s="45">
        <v>0</v>
      </c>
      <c r="P1831" s="6">
        <v>0</v>
      </c>
      <c r="Q1831" s="6">
        <v>0</v>
      </c>
      <c r="R1831" s="2">
        <f t="shared" si="646"/>
        <v>5.0000000000000001E-3</v>
      </c>
      <c r="S1831" s="45">
        <f t="shared" si="647"/>
        <v>1718</v>
      </c>
      <c r="T1831" s="8">
        <f t="shared" si="637"/>
        <v>1.024087177</v>
      </c>
      <c r="U1831" s="6">
        <f t="shared" si="638"/>
        <v>310.999548</v>
      </c>
      <c r="V1831" s="3" t="str">
        <f t="shared" si="650"/>
        <v>A=</v>
      </c>
      <c r="W1831" s="9">
        <f t="shared" si="650"/>
        <v>43286</v>
      </c>
    </row>
    <row r="1832" spans="1:23" x14ac:dyDescent="0.2">
      <c r="A1832" s="102">
        <f t="shared" si="639"/>
        <v>41243</v>
      </c>
      <c r="B1832" s="6">
        <f t="shared" si="633"/>
        <v>13225.235298</v>
      </c>
      <c r="C1832" s="6">
        <f t="shared" si="640"/>
        <v>10000</v>
      </c>
      <c r="D1832" s="6">
        <f t="shared" si="634"/>
        <v>13225.235298</v>
      </c>
      <c r="E1832" s="48">
        <f t="shared" si="641"/>
        <v>3552.9</v>
      </c>
      <c r="F1832" s="10">
        <f t="shared" si="642"/>
        <v>3574.22</v>
      </c>
      <c r="G1832" s="18">
        <f t="shared" si="630"/>
        <v>41219</v>
      </c>
      <c r="H1832" s="2">
        <f t="shared" si="651"/>
        <v>6.0007317965604656E-3</v>
      </c>
      <c r="I1832" s="1">
        <f t="shared" si="643"/>
        <v>25</v>
      </c>
      <c r="J1832" s="49">
        <f t="shared" si="649"/>
        <v>30</v>
      </c>
      <c r="K1832" s="7">
        <f t="shared" si="635"/>
        <v>1.0049981100000001</v>
      </c>
      <c r="L1832" s="7">
        <f t="shared" si="644"/>
        <v>1.2849766</v>
      </c>
      <c r="M1832" s="7">
        <f t="shared" si="645"/>
        <v>1.2913990500000001</v>
      </c>
      <c r="N1832" s="6">
        <f t="shared" si="636"/>
        <v>12913.9905</v>
      </c>
      <c r="O1832" s="45">
        <v>0</v>
      </c>
      <c r="P1832" s="6">
        <v>0</v>
      </c>
      <c r="Q1832" s="6">
        <v>0</v>
      </c>
      <c r="R1832" s="2">
        <f t="shared" si="646"/>
        <v>5.0000000000000001E-3</v>
      </c>
      <c r="S1832" s="45">
        <f t="shared" si="647"/>
        <v>1719</v>
      </c>
      <c r="T1832" s="8">
        <f t="shared" si="637"/>
        <v>1.0241013649999999</v>
      </c>
      <c r="U1832" s="6">
        <f t="shared" si="638"/>
        <v>311.244798</v>
      </c>
      <c r="V1832" s="3" t="str">
        <f t="shared" si="650"/>
        <v>A=</v>
      </c>
      <c r="W1832" s="9">
        <f t="shared" si="650"/>
        <v>43286</v>
      </c>
    </row>
    <row r="1833" spans="1:23" x14ac:dyDescent="0.2">
      <c r="A1833" s="102">
        <f t="shared" si="639"/>
        <v>41244</v>
      </c>
      <c r="B1833" s="6">
        <f t="shared" si="633"/>
        <v>13228.056234</v>
      </c>
      <c r="C1833" s="6">
        <f t="shared" si="640"/>
        <v>10000</v>
      </c>
      <c r="D1833" s="6">
        <f t="shared" si="634"/>
        <v>13228.056234</v>
      </c>
      <c r="E1833" s="48">
        <f t="shared" si="641"/>
        <v>3552.9</v>
      </c>
      <c r="F1833" s="10">
        <f t="shared" si="642"/>
        <v>3574.22</v>
      </c>
      <c r="G1833" s="18">
        <f t="shared" si="630"/>
        <v>41219</v>
      </c>
      <c r="H1833" s="2">
        <f t="shared" si="651"/>
        <v>6.0007317965604656E-3</v>
      </c>
      <c r="I1833" s="1">
        <f t="shared" si="643"/>
        <v>26</v>
      </c>
      <c r="J1833" s="49">
        <f t="shared" si="649"/>
        <v>30</v>
      </c>
      <c r="K1833" s="7">
        <f t="shared" si="635"/>
        <v>1.00519855</v>
      </c>
      <c r="L1833" s="7">
        <f t="shared" si="644"/>
        <v>1.2849766</v>
      </c>
      <c r="M1833" s="7">
        <f t="shared" si="645"/>
        <v>1.29165661</v>
      </c>
      <c r="N1833" s="6">
        <f t="shared" si="636"/>
        <v>12916.5661</v>
      </c>
      <c r="O1833" s="45">
        <v>0</v>
      </c>
      <c r="P1833" s="6">
        <v>0</v>
      </c>
      <c r="Q1833" s="6">
        <v>0</v>
      </c>
      <c r="R1833" s="2">
        <f t="shared" si="646"/>
        <v>5.0000000000000001E-3</v>
      </c>
      <c r="S1833" s="45">
        <f t="shared" si="647"/>
        <v>1720</v>
      </c>
      <c r="T1833" s="8">
        <f t="shared" si="637"/>
        <v>1.0241155529999999</v>
      </c>
      <c r="U1833" s="6">
        <f t="shared" si="638"/>
        <v>311.49013400000001</v>
      </c>
      <c r="V1833" s="3" t="str">
        <f t="shared" si="650"/>
        <v>A=</v>
      </c>
      <c r="W1833" s="9">
        <f t="shared" si="650"/>
        <v>43286</v>
      </c>
    </row>
    <row r="1834" spans="1:23" x14ac:dyDescent="0.2">
      <c r="A1834" s="102">
        <f t="shared" si="639"/>
        <v>41245</v>
      </c>
      <c r="B1834" s="6">
        <f t="shared" si="633"/>
        <v>13230.877972</v>
      </c>
      <c r="C1834" s="6">
        <f t="shared" si="640"/>
        <v>10000</v>
      </c>
      <c r="D1834" s="6">
        <f t="shared" si="634"/>
        <v>13230.877972</v>
      </c>
      <c r="E1834" s="48">
        <f t="shared" si="641"/>
        <v>3552.9</v>
      </c>
      <c r="F1834" s="10">
        <f t="shared" si="642"/>
        <v>3574.22</v>
      </c>
      <c r="G1834" s="18">
        <f t="shared" ref="G1834:G1897" si="652">IF(F1834&lt;&gt;F1833,A1834,G1833)</f>
        <v>41219</v>
      </c>
      <c r="H1834" s="2">
        <f t="shared" si="651"/>
        <v>6.0007317965604656E-3</v>
      </c>
      <c r="I1834" s="1">
        <f t="shared" si="643"/>
        <v>27</v>
      </c>
      <c r="J1834" s="49">
        <f t="shared" si="649"/>
        <v>30</v>
      </c>
      <c r="K1834" s="7">
        <f t="shared" si="635"/>
        <v>1.0053990399999999</v>
      </c>
      <c r="L1834" s="7">
        <f t="shared" si="644"/>
        <v>1.2849766</v>
      </c>
      <c r="M1834" s="7">
        <f t="shared" si="645"/>
        <v>1.2919142400000001</v>
      </c>
      <c r="N1834" s="6">
        <f t="shared" si="636"/>
        <v>12919.142400000001</v>
      </c>
      <c r="O1834" s="45">
        <v>0</v>
      </c>
      <c r="P1834" s="6">
        <v>0</v>
      </c>
      <c r="Q1834" s="6">
        <v>0</v>
      </c>
      <c r="R1834" s="2">
        <f t="shared" si="646"/>
        <v>5.0000000000000001E-3</v>
      </c>
      <c r="S1834" s="45">
        <f t="shared" si="647"/>
        <v>1721</v>
      </c>
      <c r="T1834" s="8">
        <f t="shared" si="637"/>
        <v>1.024129742</v>
      </c>
      <c r="U1834" s="6">
        <f t="shared" si="638"/>
        <v>311.73557199999999</v>
      </c>
      <c r="V1834" s="3" t="str">
        <f t="shared" si="650"/>
        <v>A=</v>
      </c>
      <c r="W1834" s="9">
        <f t="shared" si="650"/>
        <v>43286</v>
      </c>
    </row>
    <row r="1835" spans="1:23" x14ac:dyDescent="0.2">
      <c r="A1835" s="102">
        <f t="shared" si="639"/>
        <v>41246</v>
      </c>
      <c r="B1835" s="6">
        <f t="shared" si="633"/>
        <v>13233.700078999998</v>
      </c>
      <c r="C1835" s="6">
        <f t="shared" si="640"/>
        <v>10000</v>
      </c>
      <c r="D1835" s="6">
        <f t="shared" si="634"/>
        <v>13233.700078999998</v>
      </c>
      <c r="E1835" s="48">
        <f t="shared" si="641"/>
        <v>3552.9</v>
      </c>
      <c r="F1835" s="10">
        <f t="shared" si="642"/>
        <v>3574.22</v>
      </c>
      <c r="G1835" s="18">
        <f t="shared" si="652"/>
        <v>41219</v>
      </c>
      <c r="H1835" s="2">
        <f t="shared" si="651"/>
        <v>6.0007317965604656E-3</v>
      </c>
      <c r="I1835" s="1">
        <f t="shared" si="643"/>
        <v>28</v>
      </c>
      <c r="J1835" s="49">
        <f t="shared" si="649"/>
        <v>30</v>
      </c>
      <c r="K1835" s="7">
        <f t="shared" si="635"/>
        <v>1.0055995600000001</v>
      </c>
      <c r="L1835" s="7">
        <f t="shared" si="644"/>
        <v>1.2849766</v>
      </c>
      <c r="M1835" s="7">
        <f t="shared" si="645"/>
        <v>1.2921719</v>
      </c>
      <c r="N1835" s="6">
        <f t="shared" si="636"/>
        <v>12921.718999999999</v>
      </c>
      <c r="O1835" s="45">
        <v>0</v>
      </c>
      <c r="P1835" s="6">
        <v>0</v>
      </c>
      <c r="Q1835" s="6">
        <v>0</v>
      </c>
      <c r="R1835" s="2">
        <f t="shared" si="646"/>
        <v>5.0000000000000001E-3</v>
      </c>
      <c r="S1835" s="45">
        <f t="shared" si="647"/>
        <v>1722</v>
      </c>
      <c r="T1835" s="8">
        <f t="shared" si="637"/>
        <v>1.0241439299999999</v>
      </c>
      <c r="U1835" s="6">
        <f t="shared" si="638"/>
        <v>311.98107900000002</v>
      </c>
      <c r="V1835" s="3" t="str">
        <f t="shared" ref="V1835:W1850" si="653">V1834</f>
        <v>A=</v>
      </c>
      <c r="W1835" s="9">
        <f t="shared" si="653"/>
        <v>43286</v>
      </c>
    </row>
    <row r="1836" spans="1:23" x14ac:dyDescent="0.2">
      <c r="A1836" s="102">
        <f t="shared" si="639"/>
        <v>41247</v>
      </c>
      <c r="B1836" s="6">
        <f t="shared" si="633"/>
        <v>13236.522783</v>
      </c>
      <c r="C1836" s="6">
        <f t="shared" si="640"/>
        <v>10000</v>
      </c>
      <c r="D1836" s="6">
        <f t="shared" si="634"/>
        <v>13236.522783</v>
      </c>
      <c r="E1836" s="48">
        <f t="shared" si="641"/>
        <v>3552.9</v>
      </c>
      <c r="F1836" s="10">
        <f t="shared" si="642"/>
        <v>3574.22</v>
      </c>
      <c r="G1836" s="18">
        <f t="shared" si="652"/>
        <v>41219</v>
      </c>
      <c r="H1836" s="2">
        <f t="shared" si="651"/>
        <v>6.0007317965604656E-3</v>
      </c>
      <c r="I1836" s="1">
        <f t="shared" si="643"/>
        <v>29</v>
      </c>
      <c r="J1836" s="49">
        <f t="shared" si="649"/>
        <v>30</v>
      </c>
      <c r="K1836" s="7">
        <f t="shared" si="635"/>
        <v>1.00580012</v>
      </c>
      <c r="L1836" s="7">
        <f t="shared" si="644"/>
        <v>1.2849766</v>
      </c>
      <c r="M1836" s="7">
        <f t="shared" si="645"/>
        <v>1.2924296099999999</v>
      </c>
      <c r="N1836" s="6">
        <f t="shared" si="636"/>
        <v>12924.2961</v>
      </c>
      <c r="O1836" s="45">
        <v>0</v>
      </c>
      <c r="P1836" s="6">
        <v>0</v>
      </c>
      <c r="Q1836" s="6">
        <v>0</v>
      </c>
      <c r="R1836" s="2">
        <f t="shared" si="646"/>
        <v>5.0000000000000001E-3</v>
      </c>
      <c r="S1836" s="45">
        <f t="shared" si="647"/>
        <v>1723</v>
      </c>
      <c r="T1836" s="8">
        <f t="shared" si="637"/>
        <v>1.024158119</v>
      </c>
      <c r="U1836" s="6">
        <f t="shared" si="638"/>
        <v>312.22668299999998</v>
      </c>
      <c r="V1836" s="3" t="str">
        <f t="shared" si="653"/>
        <v>A=</v>
      </c>
      <c r="W1836" s="9">
        <f t="shared" si="653"/>
        <v>43286</v>
      </c>
    </row>
    <row r="1837" spans="1:23" x14ac:dyDescent="0.2">
      <c r="A1837" s="102">
        <f t="shared" si="639"/>
        <v>41248</v>
      </c>
      <c r="B1837" s="6">
        <f t="shared" si="633"/>
        <v>13239.346277000001</v>
      </c>
      <c r="C1837" s="6">
        <f t="shared" si="640"/>
        <v>10000</v>
      </c>
      <c r="D1837" s="6">
        <f t="shared" si="634"/>
        <v>13239.346277000001</v>
      </c>
      <c r="E1837" s="48">
        <f t="shared" si="641"/>
        <v>3552.9</v>
      </c>
      <c r="F1837" s="10">
        <f t="shared" si="642"/>
        <v>3574.22</v>
      </c>
      <c r="G1837" s="18">
        <f t="shared" si="652"/>
        <v>41219</v>
      </c>
      <c r="H1837" s="2">
        <f t="shared" si="651"/>
        <v>6.0007317965604656E-3</v>
      </c>
      <c r="I1837" s="1">
        <f t="shared" si="643"/>
        <v>30</v>
      </c>
      <c r="J1837" s="49">
        <f t="shared" si="649"/>
        <v>30</v>
      </c>
      <c r="K1837" s="7">
        <f t="shared" si="635"/>
        <v>1.00600073</v>
      </c>
      <c r="L1837" s="7">
        <f t="shared" si="644"/>
        <v>1.2849766</v>
      </c>
      <c r="M1837" s="7">
        <f t="shared" si="645"/>
        <v>1.29268739</v>
      </c>
      <c r="N1837" s="6">
        <f t="shared" si="636"/>
        <v>12926.873900000001</v>
      </c>
      <c r="O1837" s="45">
        <v>0</v>
      </c>
      <c r="P1837" s="6">
        <v>0</v>
      </c>
      <c r="Q1837" s="6">
        <v>0</v>
      </c>
      <c r="R1837" s="2">
        <f t="shared" si="646"/>
        <v>5.0000000000000001E-3</v>
      </c>
      <c r="S1837" s="45">
        <f t="shared" si="647"/>
        <v>1724</v>
      </c>
      <c r="T1837" s="8">
        <f t="shared" si="637"/>
        <v>1.024172308</v>
      </c>
      <c r="U1837" s="6">
        <f t="shared" si="638"/>
        <v>312.47237699999999</v>
      </c>
      <c r="V1837" s="3" t="str">
        <f t="shared" si="653"/>
        <v>A=</v>
      </c>
      <c r="W1837" s="9">
        <f t="shared" si="653"/>
        <v>43286</v>
      </c>
    </row>
    <row r="1838" spans="1:23" x14ac:dyDescent="0.2">
      <c r="A1838" s="102">
        <f t="shared" si="639"/>
        <v>41249</v>
      </c>
      <c r="B1838" s="6">
        <f t="shared" si="633"/>
        <v>13242.891179</v>
      </c>
      <c r="C1838" s="6">
        <f t="shared" si="640"/>
        <v>10000</v>
      </c>
      <c r="D1838" s="6">
        <f t="shared" si="634"/>
        <v>13242.891179</v>
      </c>
      <c r="E1838" s="48">
        <f t="shared" si="641"/>
        <v>3574.22</v>
      </c>
      <c r="F1838" s="10">
        <f t="shared" si="642"/>
        <v>3602.46</v>
      </c>
      <c r="G1838" s="18">
        <f t="shared" si="652"/>
        <v>41249</v>
      </c>
      <c r="H1838" s="2">
        <f t="shared" si="651"/>
        <v>7.9010245592046058E-3</v>
      </c>
      <c r="I1838" s="1">
        <f t="shared" si="643"/>
        <v>1</v>
      </c>
      <c r="J1838" s="49">
        <f t="shared" si="649"/>
        <v>31</v>
      </c>
      <c r="K1838" s="7">
        <f t="shared" si="635"/>
        <v>1.0002538999999999</v>
      </c>
      <c r="L1838" s="7">
        <f t="shared" si="644"/>
        <v>1.29268739</v>
      </c>
      <c r="M1838" s="7">
        <f t="shared" si="645"/>
        <v>1.2930155999999999</v>
      </c>
      <c r="N1838" s="6">
        <f t="shared" si="636"/>
        <v>12930.156000000001</v>
      </c>
      <c r="O1838" s="45">
        <v>0</v>
      </c>
      <c r="P1838" s="6">
        <v>0</v>
      </c>
      <c r="Q1838" s="6">
        <v>0</v>
      </c>
      <c r="R1838" s="2">
        <f t="shared" si="646"/>
        <v>5.0000000000000001E-3</v>
      </c>
      <c r="S1838" s="45">
        <f t="shared" si="647"/>
        <v>1725</v>
      </c>
      <c r="T1838" s="8">
        <f t="shared" si="637"/>
        <v>1.0241864970000001</v>
      </c>
      <c r="U1838" s="6">
        <f t="shared" si="638"/>
        <v>312.73517900000002</v>
      </c>
      <c r="V1838" s="3" t="str">
        <f t="shared" si="653"/>
        <v>A=</v>
      </c>
      <c r="W1838" s="9">
        <f t="shared" si="653"/>
        <v>43286</v>
      </c>
    </row>
    <row r="1839" spans="1:23" x14ac:dyDescent="0.2">
      <c r="A1839" s="102">
        <f t="shared" si="639"/>
        <v>41250</v>
      </c>
      <c r="B1839" s="6">
        <f t="shared" si="633"/>
        <v>13246.437006</v>
      </c>
      <c r="C1839" s="6">
        <f t="shared" si="640"/>
        <v>10000</v>
      </c>
      <c r="D1839" s="6">
        <f t="shared" si="634"/>
        <v>13246.437006</v>
      </c>
      <c r="E1839" s="48">
        <f t="shared" si="641"/>
        <v>3574.22</v>
      </c>
      <c r="F1839" s="10">
        <f t="shared" si="642"/>
        <v>3602.46</v>
      </c>
      <c r="G1839" s="18">
        <f t="shared" si="652"/>
        <v>41249</v>
      </c>
      <c r="H1839" s="2">
        <f t="shared" si="651"/>
        <v>7.9010245592046058E-3</v>
      </c>
      <c r="I1839" s="1">
        <f t="shared" si="643"/>
        <v>2</v>
      </c>
      <c r="J1839" s="49">
        <f t="shared" si="649"/>
        <v>31</v>
      </c>
      <c r="K1839" s="7">
        <f t="shared" si="635"/>
        <v>1.0005078599999999</v>
      </c>
      <c r="L1839" s="7">
        <f t="shared" si="644"/>
        <v>1.29268739</v>
      </c>
      <c r="M1839" s="7">
        <f t="shared" si="645"/>
        <v>1.2933438900000001</v>
      </c>
      <c r="N1839" s="6">
        <f t="shared" si="636"/>
        <v>12933.438899999999</v>
      </c>
      <c r="O1839" s="45">
        <v>0</v>
      </c>
      <c r="P1839" s="6">
        <v>0</v>
      </c>
      <c r="Q1839" s="6">
        <v>0</v>
      </c>
      <c r="R1839" s="2">
        <f t="shared" si="646"/>
        <v>5.0000000000000001E-3</v>
      </c>
      <c r="S1839" s="45">
        <f t="shared" si="647"/>
        <v>1726</v>
      </c>
      <c r="T1839" s="8">
        <f t="shared" si="637"/>
        <v>1.024200687</v>
      </c>
      <c r="U1839" s="6">
        <f t="shared" si="638"/>
        <v>312.99810600000001</v>
      </c>
      <c r="V1839" s="3" t="str">
        <f t="shared" si="653"/>
        <v>A=</v>
      </c>
      <c r="W1839" s="9">
        <f t="shared" si="653"/>
        <v>43286</v>
      </c>
    </row>
    <row r="1840" spans="1:23" x14ac:dyDescent="0.2">
      <c r="A1840" s="102">
        <f t="shared" si="639"/>
        <v>41251</v>
      </c>
      <c r="B1840" s="6">
        <f t="shared" si="633"/>
        <v>13249.983951</v>
      </c>
      <c r="C1840" s="6">
        <f t="shared" si="640"/>
        <v>10000</v>
      </c>
      <c r="D1840" s="6">
        <f t="shared" si="634"/>
        <v>13249.983951</v>
      </c>
      <c r="E1840" s="48">
        <f t="shared" si="641"/>
        <v>3574.22</v>
      </c>
      <c r="F1840" s="10">
        <f t="shared" si="642"/>
        <v>3602.46</v>
      </c>
      <c r="G1840" s="18">
        <f t="shared" si="652"/>
        <v>41249</v>
      </c>
      <c r="H1840" s="2">
        <f t="shared" si="651"/>
        <v>7.9010245592046058E-3</v>
      </c>
      <c r="I1840" s="1">
        <f t="shared" si="643"/>
        <v>3</v>
      </c>
      <c r="J1840" s="49">
        <f t="shared" si="649"/>
        <v>31</v>
      </c>
      <c r="K1840" s="7">
        <f t="shared" si="635"/>
        <v>1.0007619000000001</v>
      </c>
      <c r="L1840" s="7">
        <f t="shared" si="644"/>
        <v>1.29268739</v>
      </c>
      <c r="M1840" s="7">
        <f t="shared" si="645"/>
        <v>1.29367228</v>
      </c>
      <c r="N1840" s="6">
        <f t="shared" si="636"/>
        <v>12936.7228</v>
      </c>
      <c r="O1840" s="45">
        <v>0</v>
      </c>
      <c r="P1840" s="6">
        <v>0</v>
      </c>
      <c r="Q1840" s="6">
        <v>0</v>
      </c>
      <c r="R1840" s="2">
        <f t="shared" si="646"/>
        <v>5.0000000000000001E-3</v>
      </c>
      <c r="S1840" s="45">
        <f t="shared" si="647"/>
        <v>1727</v>
      </c>
      <c r="T1840" s="8">
        <f t="shared" si="637"/>
        <v>1.0242148769999999</v>
      </c>
      <c r="U1840" s="6">
        <f t="shared" si="638"/>
        <v>313.26115099999998</v>
      </c>
      <c r="V1840" s="3" t="str">
        <f t="shared" si="653"/>
        <v>A=</v>
      </c>
      <c r="W1840" s="9">
        <f t="shared" si="653"/>
        <v>43286</v>
      </c>
    </row>
    <row r="1841" spans="1:23" x14ac:dyDescent="0.2">
      <c r="A1841" s="102">
        <f t="shared" si="639"/>
        <v>41252</v>
      </c>
      <c r="B1841" s="6">
        <f t="shared" si="633"/>
        <v>13253.531693000001</v>
      </c>
      <c r="C1841" s="6">
        <f t="shared" si="640"/>
        <v>10000</v>
      </c>
      <c r="D1841" s="6">
        <f t="shared" si="634"/>
        <v>13253.531693000001</v>
      </c>
      <c r="E1841" s="48">
        <f t="shared" si="641"/>
        <v>3574.22</v>
      </c>
      <c r="F1841" s="10">
        <f t="shared" si="642"/>
        <v>3602.46</v>
      </c>
      <c r="G1841" s="18">
        <f t="shared" si="652"/>
        <v>41249</v>
      </c>
      <c r="H1841" s="2">
        <f t="shared" si="651"/>
        <v>7.9010245592046058E-3</v>
      </c>
      <c r="I1841" s="1">
        <f t="shared" si="643"/>
        <v>4</v>
      </c>
      <c r="J1841" s="49">
        <f t="shared" si="649"/>
        <v>31</v>
      </c>
      <c r="K1841" s="7">
        <f t="shared" si="635"/>
        <v>1.00101599</v>
      </c>
      <c r="L1841" s="7">
        <f t="shared" si="644"/>
        <v>1.29268739</v>
      </c>
      <c r="M1841" s="7">
        <f t="shared" si="645"/>
        <v>1.29400074</v>
      </c>
      <c r="N1841" s="6">
        <f t="shared" si="636"/>
        <v>12940.0074</v>
      </c>
      <c r="O1841" s="45">
        <v>0</v>
      </c>
      <c r="P1841" s="6">
        <v>0</v>
      </c>
      <c r="Q1841" s="6">
        <v>0</v>
      </c>
      <c r="R1841" s="2">
        <f t="shared" si="646"/>
        <v>5.0000000000000001E-3</v>
      </c>
      <c r="S1841" s="45">
        <f t="shared" si="647"/>
        <v>1728</v>
      </c>
      <c r="T1841" s="8">
        <f t="shared" si="637"/>
        <v>1.024229066</v>
      </c>
      <c r="U1841" s="6">
        <f t="shared" si="638"/>
        <v>313.524293</v>
      </c>
      <c r="V1841" s="3" t="str">
        <f t="shared" si="653"/>
        <v>A=</v>
      </c>
      <c r="W1841" s="9">
        <f t="shared" si="653"/>
        <v>43286</v>
      </c>
    </row>
    <row r="1842" spans="1:23" x14ac:dyDescent="0.2">
      <c r="A1842" s="102">
        <f t="shared" si="639"/>
        <v>41253</v>
      </c>
      <c r="B1842" s="6">
        <f t="shared" si="633"/>
        <v>13257.080463</v>
      </c>
      <c r="C1842" s="6">
        <f t="shared" si="640"/>
        <v>10000</v>
      </c>
      <c r="D1842" s="6">
        <f t="shared" si="634"/>
        <v>13257.080463</v>
      </c>
      <c r="E1842" s="48">
        <f t="shared" si="641"/>
        <v>3574.22</v>
      </c>
      <c r="F1842" s="10">
        <f t="shared" si="642"/>
        <v>3602.46</v>
      </c>
      <c r="G1842" s="18">
        <f t="shared" si="652"/>
        <v>41249</v>
      </c>
      <c r="H1842" s="2">
        <f t="shared" si="651"/>
        <v>7.9010245592046058E-3</v>
      </c>
      <c r="I1842" s="1">
        <f t="shared" si="643"/>
        <v>5</v>
      </c>
      <c r="J1842" s="49">
        <f t="shared" si="649"/>
        <v>31</v>
      </c>
      <c r="K1842" s="7">
        <f t="shared" si="635"/>
        <v>1.0012701500000001</v>
      </c>
      <c r="L1842" s="7">
        <f t="shared" si="644"/>
        <v>1.29268739</v>
      </c>
      <c r="M1842" s="7">
        <f t="shared" si="645"/>
        <v>1.2943292900000001</v>
      </c>
      <c r="N1842" s="6">
        <f t="shared" si="636"/>
        <v>12943.2929</v>
      </c>
      <c r="O1842" s="45">
        <v>0</v>
      </c>
      <c r="P1842" s="6">
        <v>0</v>
      </c>
      <c r="Q1842" s="6">
        <v>0</v>
      </c>
      <c r="R1842" s="2">
        <f t="shared" si="646"/>
        <v>5.0000000000000001E-3</v>
      </c>
      <c r="S1842" s="45">
        <f t="shared" si="647"/>
        <v>1729</v>
      </c>
      <c r="T1842" s="8">
        <f t="shared" si="637"/>
        <v>1.0242432560000001</v>
      </c>
      <c r="U1842" s="6">
        <f t="shared" si="638"/>
        <v>313.78756299999998</v>
      </c>
      <c r="V1842" s="3" t="str">
        <f t="shared" si="653"/>
        <v>A=</v>
      </c>
      <c r="W1842" s="9">
        <f t="shared" si="653"/>
        <v>43286</v>
      </c>
    </row>
    <row r="1843" spans="1:23" x14ac:dyDescent="0.2">
      <c r="A1843" s="102">
        <f t="shared" si="639"/>
        <v>41254</v>
      </c>
      <c r="B1843" s="6">
        <f t="shared" si="633"/>
        <v>13260.630261</v>
      </c>
      <c r="C1843" s="6">
        <f t="shared" si="640"/>
        <v>10000</v>
      </c>
      <c r="D1843" s="6">
        <f t="shared" si="634"/>
        <v>13260.630261</v>
      </c>
      <c r="E1843" s="48">
        <f t="shared" si="641"/>
        <v>3574.22</v>
      </c>
      <c r="F1843" s="10">
        <f t="shared" si="642"/>
        <v>3602.46</v>
      </c>
      <c r="G1843" s="18">
        <f t="shared" si="652"/>
        <v>41249</v>
      </c>
      <c r="H1843" s="2">
        <f t="shared" si="651"/>
        <v>7.9010245592046058E-3</v>
      </c>
      <c r="I1843" s="1">
        <f t="shared" si="643"/>
        <v>6</v>
      </c>
      <c r="J1843" s="49">
        <f t="shared" si="649"/>
        <v>31</v>
      </c>
      <c r="K1843" s="7">
        <f t="shared" si="635"/>
        <v>1.00152438</v>
      </c>
      <c r="L1843" s="7">
        <f t="shared" si="644"/>
        <v>1.29268739</v>
      </c>
      <c r="M1843" s="7">
        <f t="shared" si="645"/>
        <v>1.2946579300000001</v>
      </c>
      <c r="N1843" s="6">
        <f t="shared" si="636"/>
        <v>12946.579299999999</v>
      </c>
      <c r="O1843" s="45">
        <v>0</v>
      </c>
      <c r="P1843" s="6">
        <v>0</v>
      </c>
      <c r="Q1843" s="6">
        <v>0</v>
      </c>
      <c r="R1843" s="2">
        <f t="shared" si="646"/>
        <v>5.0000000000000001E-3</v>
      </c>
      <c r="S1843" s="45">
        <f t="shared" si="647"/>
        <v>1730</v>
      </c>
      <c r="T1843" s="8">
        <f t="shared" si="637"/>
        <v>1.0242574470000001</v>
      </c>
      <c r="U1843" s="6">
        <f t="shared" si="638"/>
        <v>314.05096099999997</v>
      </c>
      <c r="V1843" s="3" t="str">
        <f t="shared" si="653"/>
        <v>A=</v>
      </c>
      <c r="W1843" s="9">
        <f t="shared" si="653"/>
        <v>43286</v>
      </c>
    </row>
    <row r="1844" spans="1:23" x14ac:dyDescent="0.2">
      <c r="A1844" s="102">
        <f t="shared" si="639"/>
        <v>41255</v>
      </c>
      <c r="B1844" s="6">
        <f t="shared" si="633"/>
        <v>13264.180958000001</v>
      </c>
      <c r="C1844" s="6">
        <f t="shared" si="640"/>
        <v>10000</v>
      </c>
      <c r="D1844" s="6">
        <f t="shared" si="634"/>
        <v>13264.180958000001</v>
      </c>
      <c r="E1844" s="48">
        <f t="shared" si="641"/>
        <v>3574.22</v>
      </c>
      <c r="F1844" s="10">
        <f t="shared" si="642"/>
        <v>3602.46</v>
      </c>
      <c r="G1844" s="18">
        <f t="shared" si="652"/>
        <v>41249</v>
      </c>
      <c r="H1844" s="2">
        <f t="shared" si="651"/>
        <v>7.9010245592046058E-3</v>
      </c>
      <c r="I1844" s="1">
        <f t="shared" si="643"/>
        <v>7</v>
      </c>
      <c r="J1844" s="49">
        <f t="shared" si="649"/>
        <v>31</v>
      </c>
      <c r="K1844" s="7">
        <f t="shared" si="635"/>
        <v>1.00177867</v>
      </c>
      <c r="L1844" s="7">
        <f t="shared" si="644"/>
        <v>1.29268739</v>
      </c>
      <c r="M1844" s="7">
        <f t="shared" si="645"/>
        <v>1.29498665</v>
      </c>
      <c r="N1844" s="6">
        <f t="shared" si="636"/>
        <v>12949.8665</v>
      </c>
      <c r="O1844" s="45">
        <v>0</v>
      </c>
      <c r="P1844" s="6">
        <v>0</v>
      </c>
      <c r="Q1844" s="6">
        <v>0</v>
      </c>
      <c r="R1844" s="2">
        <f t="shared" si="646"/>
        <v>5.0000000000000001E-3</v>
      </c>
      <c r="S1844" s="45">
        <f t="shared" si="647"/>
        <v>1731</v>
      </c>
      <c r="T1844" s="8">
        <f t="shared" si="637"/>
        <v>1.024271637</v>
      </c>
      <c r="U1844" s="6">
        <f t="shared" si="638"/>
        <v>314.314458</v>
      </c>
      <c r="V1844" s="3" t="str">
        <f t="shared" si="653"/>
        <v>A=</v>
      </c>
      <c r="W1844" s="9">
        <f t="shared" si="653"/>
        <v>43286</v>
      </c>
    </row>
    <row r="1845" spans="1:23" x14ac:dyDescent="0.2">
      <c r="A1845" s="102">
        <f t="shared" si="639"/>
        <v>41256</v>
      </c>
      <c r="B1845" s="6">
        <f t="shared" si="633"/>
        <v>13267.732479</v>
      </c>
      <c r="C1845" s="6">
        <f t="shared" si="640"/>
        <v>10000</v>
      </c>
      <c r="D1845" s="6">
        <f t="shared" si="634"/>
        <v>13267.732479</v>
      </c>
      <c r="E1845" s="48">
        <f t="shared" si="641"/>
        <v>3574.22</v>
      </c>
      <c r="F1845" s="10">
        <f t="shared" si="642"/>
        <v>3602.46</v>
      </c>
      <c r="G1845" s="18">
        <f t="shared" si="652"/>
        <v>41249</v>
      </c>
      <c r="H1845" s="2">
        <f t="shared" si="651"/>
        <v>7.9010245592046058E-3</v>
      </c>
      <c r="I1845" s="1">
        <f t="shared" si="643"/>
        <v>8</v>
      </c>
      <c r="J1845" s="49">
        <f t="shared" si="649"/>
        <v>31</v>
      </c>
      <c r="K1845" s="7">
        <f t="shared" si="635"/>
        <v>1.0020330200000001</v>
      </c>
      <c r="L1845" s="7">
        <f t="shared" si="644"/>
        <v>1.29268739</v>
      </c>
      <c r="M1845" s="7">
        <f t="shared" si="645"/>
        <v>1.29531544</v>
      </c>
      <c r="N1845" s="6">
        <f t="shared" si="636"/>
        <v>12953.154399999999</v>
      </c>
      <c r="O1845" s="45">
        <v>0</v>
      </c>
      <c r="P1845" s="6">
        <v>0</v>
      </c>
      <c r="Q1845" s="6">
        <v>0</v>
      </c>
      <c r="R1845" s="2">
        <f t="shared" si="646"/>
        <v>5.0000000000000001E-3</v>
      </c>
      <c r="S1845" s="45">
        <f t="shared" si="647"/>
        <v>1732</v>
      </c>
      <c r="T1845" s="8">
        <f t="shared" si="637"/>
        <v>1.024285828</v>
      </c>
      <c r="U1845" s="6">
        <f t="shared" si="638"/>
        <v>314.578079</v>
      </c>
      <c r="V1845" s="3" t="str">
        <f t="shared" si="653"/>
        <v>A=</v>
      </c>
      <c r="W1845" s="9">
        <f t="shared" si="653"/>
        <v>43286</v>
      </c>
    </row>
    <row r="1846" spans="1:23" x14ac:dyDescent="0.2">
      <c r="A1846" s="102">
        <f t="shared" si="639"/>
        <v>41257</v>
      </c>
      <c r="B1846" s="6">
        <f t="shared" si="633"/>
        <v>13271.285118000002</v>
      </c>
      <c r="C1846" s="6">
        <f t="shared" si="640"/>
        <v>10000</v>
      </c>
      <c r="D1846" s="6">
        <f t="shared" si="634"/>
        <v>13271.285118000002</v>
      </c>
      <c r="E1846" s="48">
        <f t="shared" si="641"/>
        <v>3574.22</v>
      </c>
      <c r="F1846" s="10">
        <f t="shared" si="642"/>
        <v>3602.46</v>
      </c>
      <c r="G1846" s="18">
        <f t="shared" si="652"/>
        <v>41249</v>
      </c>
      <c r="H1846" s="2">
        <f t="shared" si="651"/>
        <v>7.9010245592046058E-3</v>
      </c>
      <c r="I1846" s="1">
        <f t="shared" si="643"/>
        <v>9</v>
      </c>
      <c r="J1846" s="49">
        <f t="shared" si="649"/>
        <v>31</v>
      </c>
      <c r="K1846" s="7">
        <f t="shared" si="635"/>
        <v>1.0022874399999999</v>
      </c>
      <c r="L1846" s="7">
        <f t="shared" si="644"/>
        <v>1.29268739</v>
      </c>
      <c r="M1846" s="7">
        <f t="shared" si="645"/>
        <v>1.29564433</v>
      </c>
      <c r="N1846" s="6">
        <f t="shared" si="636"/>
        <v>12956.443300000001</v>
      </c>
      <c r="O1846" s="45">
        <v>0</v>
      </c>
      <c r="P1846" s="6">
        <v>0</v>
      </c>
      <c r="Q1846" s="6">
        <v>0</v>
      </c>
      <c r="R1846" s="2">
        <f t="shared" si="646"/>
        <v>5.0000000000000001E-3</v>
      </c>
      <c r="S1846" s="45">
        <f t="shared" si="647"/>
        <v>1733</v>
      </c>
      <c r="T1846" s="8">
        <f t="shared" si="637"/>
        <v>1.024300019</v>
      </c>
      <c r="U1846" s="6">
        <f t="shared" si="638"/>
        <v>314.84181799999999</v>
      </c>
      <c r="V1846" s="3" t="str">
        <f t="shared" si="653"/>
        <v>A=</v>
      </c>
      <c r="W1846" s="9">
        <f t="shared" si="653"/>
        <v>43286</v>
      </c>
    </row>
    <row r="1847" spans="1:23" x14ac:dyDescent="0.2">
      <c r="A1847" s="102">
        <f t="shared" si="639"/>
        <v>41258</v>
      </c>
      <c r="B1847" s="6">
        <f t="shared" si="633"/>
        <v>13274.838567000001</v>
      </c>
      <c r="C1847" s="6">
        <f t="shared" si="640"/>
        <v>10000</v>
      </c>
      <c r="D1847" s="6">
        <f t="shared" si="634"/>
        <v>13274.838567000001</v>
      </c>
      <c r="E1847" s="48">
        <f t="shared" si="641"/>
        <v>3574.22</v>
      </c>
      <c r="F1847" s="10">
        <f t="shared" si="642"/>
        <v>3602.46</v>
      </c>
      <c r="G1847" s="18">
        <f t="shared" si="652"/>
        <v>41249</v>
      </c>
      <c r="H1847" s="2">
        <f t="shared" si="651"/>
        <v>7.9010245592046058E-3</v>
      </c>
      <c r="I1847" s="1">
        <f t="shared" si="643"/>
        <v>10</v>
      </c>
      <c r="J1847" s="49">
        <f t="shared" si="649"/>
        <v>31</v>
      </c>
      <c r="K1847" s="7">
        <f t="shared" si="635"/>
        <v>1.0025419200000001</v>
      </c>
      <c r="L1847" s="7">
        <f t="shared" si="644"/>
        <v>1.29268739</v>
      </c>
      <c r="M1847" s="7">
        <f t="shared" si="645"/>
        <v>1.2959732900000001</v>
      </c>
      <c r="N1847" s="6">
        <f t="shared" si="636"/>
        <v>12959.732900000001</v>
      </c>
      <c r="O1847" s="45">
        <v>0</v>
      </c>
      <c r="P1847" s="6">
        <v>0</v>
      </c>
      <c r="Q1847" s="6">
        <v>0</v>
      </c>
      <c r="R1847" s="2">
        <f t="shared" si="646"/>
        <v>5.0000000000000001E-3</v>
      </c>
      <c r="S1847" s="45">
        <f t="shared" si="647"/>
        <v>1734</v>
      </c>
      <c r="T1847" s="8">
        <f t="shared" si="637"/>
        <v>1.02431421</v>
      </c>
      <c r="U1847" s="6">
        <f t="shared" si="638"/>
        <v>315.10566699999998</v>
      </c>
      <c r="V1847" s="3" t="str">
        <f t="shared" si="653"/>
        <v>A=</v>
      </c>
      <c r="W1847" s="9">
        <f t="shared" si="653"/>
        <v>43286</v>
      </c>
    </row>
    <row r="1848" spans="1:23" x14ac:dyDescent="0.2">
      <c r="A1848" s="102">
        <f t="shared" si="639"/>
        <v>41259</v>
      </c>
      <c r="B1848" s="6">
        <f t="shared" si="633"/>
        <v>13278.393133</v>
      </c>
      <c r="C1848" s="6">
        <f t="shared" si="640"/>
        <v>10000</v>
      </c>
      <c r="D1848" s="6">
        <f t="shared" si="634"/>
        <v>13278.393133</v>
      </c>
      <c r="E1848" s="48">
        <f t="shared" si="641"/>
        <v>3574.22</v>
      </c>
      <c r="F1848" s="10">
        <f t="shared" si="642"/>
        <v>3602.46</v>
      </c>
      <c r="G1848" s="18">
        <f t="shared" si="652"/>
        <v>41249</v>
      </c>
      <c r="H1848" s="2">
        <f t="shared" si="651"/>
        <v>7.9010245592046058E-3</v>
      </c>
      <c r="I1848" s="1">
        <f t="shared" si="643"/>
        <v>11</v>
      </c>
      <c r="J1848" s="49">
        <f t="shared" si="649"/>
        <v>31</v>
      </c>
      <c r="K1848" s="7">
        <f t="shared" si="635"/>
        <v>1.0027964700000001</v>
      </c>
      <c r="L1848" s="7">
        <f t="shared" si="644"/>
        <v>1.29268739</v>
      </c>
      <c r="M1848" s="7">
        <f t="shared" si="645"/>
        <v>1.2963023499999999</v>
      </c>
      <c r="N1848" s="6">
        <f t="shared" si="636"/>
        <v>12963.023499999999</v>
      </c>
      <c r="O1848" s="45">
        <v>0</v>
      </c>
      <c r="P1848" s="6">
        <v>0</v>
      </c>
      <c r="Q1848" s="6">
        <v>0</v>
      </c>
      <c r="R1848" s="2">
        <f t="shared" si="646"/>
        <v>5.0000000000000001E-3</v>
      </c>
      <c r="S1848" s="45">
        <f t="shared" si="647"/>
        <v>1735</v>
      </c>
      <c r="T1848" s="8">
        <f t="shared" si="637"/>
        <v>1.024328401</v>
      </c>
      <c r="U1848" s="6">
        <f t="shared" si="638"/>
        <v>315.36963300000002</v>
      </c>
      <c r="V1848" s="3" t="str">
        <f t="shared" si="653"/>
        <v>A=</v>
      </c>
      <c r="W1848" s="9">
        <f t="shared" si="653"/>
        <v>43286</v>
      </c>
    </row>
    <row r="1849" spans="1:23" x14ac:dyDescent="0.2">
      <c r="A1849" s="102">
        <f t="shared" si="639"/>
        <v>41260</v>
      </c>
      <c r="B1849" s="6">
        <f t="shared" si="633"/>
        <v>13281.94851</v>
      </c>
      <c r="C1849" s="6">
        <f t="shared" si="640"/>
        <v>10000</v>
      </c>
      <c r="D1849" s="6">
        <f t="shared" si="634"/>
        <v>13281.94851</v>
      </c>
      <c r="E1849" s="48">
        <f t="shared" si="641"/>
        <v>3574.22</v>
      </c>
      <c r="F1849" s="10">
        <f t="shared" si="642"/>
        <v>3602.46</v>
      </c>
      <c r="G1849" s="18">
        <f t="shared" si="652"/>
        <v>41249</v>
      </c>
      <c r="H1849" s="2">
        <f t="shared" si="651"/>
        <v>7.9010245592046058E-3</v>
      </c>
      <c r="I1849" s="1">
        <f t="shared" si="643"/>
        <v>12</v>
      </c>
      <c r="J1849" s="49">
        <f t="shared" si="649"/>
        <v>31</v>
      </c>
      <c r="K1849" s="7">
        <f t="shared" si="635"/>
        <v>1.0030510800000001</v>
      </c>
      <c r="L1849" s="7">
        <f t="shared" si="644"/>
        <v>1.29268739</v>
      </c>
      <c r="M1849" s="7">
        <f t="shared" si="645"/>
        <v>1.2966314800000001</v>
      </c>
      <c r="N1849" s="6">
        <f t="shared" si="636"/>
        <v>12966.3148</v>
      </c>
      <c r="O1849" s="45">
        <v>0</v>
      </c>
      <c r="P1849" s="6">
        <v>0</v>
      </c>
      <c r="Q1849" s="6">
        <v>0</v>
      </c>
      <c r="R1849" s="2">
        <f t="shared" si="646"/>
        <v>5.0000000000000001E-3</v>
      </c>
      <c r="S1849" s="45">
        <f t="shared" si="647"/>
        <v>1736</v>
      </c>
      <c r="T1849" s="8">
        <f t="shared" si="637"/>
        <v>1.024342592</v>
      </c>
      <c r="U1849" s="6">
        <f t="shared" si="638"/>
        <v>315.63371000000001</v>
      </c>
      <c r="V1849" s="3" t="str">
        <f t="shared" si="653"/>
        <v>A=</v>
      </c>
      <c r="W1849" s="9">
        <f t="shared" si="653"/>
        <v>43286</v>
      </c>
    </row>
    <row r="1850" spans="1:23" x14ac:dyDescent="0.2">
      <c r="A1850" s="102">
        <f t="shared" si="639"/>
        <v>41261</v>
      </c>
      <c r="B1850" s="6">
        <f t="shared" si="633"/>
        <v>13285.504916</v>
      </c>
      <c r="C1850" s="6">
        <f t="shared" si="640"/>
        <v>10000</v>
      </c>
      <c r="D1850" s="6">
        <f t="shared" si="634"/>
        <v>13285.504916</v>
      </c>
      <c r="E1850" s="48">
        <f t="shared" si="641"/>
        <v>3574.22</v>
      </c>
      <c r="F1850" s="10">
        <f t="shared" si="642"/>
        <v>3602.46</v>
      </c>
      <c r="G1850" s="18">
        <f t="shared" si="652"/>
        <v>41249</v>
      </c>
      <c r="H1850" s="2">
        <f t="shared" si="651"/>
        <v>7.9010245592046058E-3</v>
      </c>
      <c r="I1850" s="1">
        <f t="shared" si="643"/>
        <v>13</v>
      </c>
      <c r="J1850" s="49">
        <f t="shared" si="649"/>
        <v>31</v>
      </c>
      <c r="K1850" s="7">
        <f t="shared" si="635"/>
        <v>1.0033057599999999</v>
      </c>
      <c r="L1850" s="7">
        <f t="shared" si="644"/>
        <v>1.29268739</v>
      </c>
      <c r="M1850" s="7">
        <f t="shared" si="645"/>
        <v>1.2969607000000001</v>
      </c>
      <c r="N1850" s="6">
        <f t="shared" si="636"/>
        <v>12969.607</v>
      </c>
      <c r="O1850" s="45">
        <v>0</v>
      </c>
      <c r="P1850" s="6">
        <v>0</v>
      </c>
      <c r="Q1850" s="6">
        <v>0</v>
      </c>
      <c r="R1850" s="2">
        <f t="shared" si="646"/>
        <v>5.0000000000000001E-3</v>
      </c>
      <c r="S1850" s="45">
        <f t="shared" si="647"/>
        <v>1737</v>
      </c>
      <c r="T1850" s="8">
        <f t="shared" si="637"/>
        <v>1.0243567840000001</v>
      </c>
      <c r="U1850" s="6">
        <f t="shared" si="638"/>
        <v>315.89791600000001</v>
      </c>
      <c r="V1850" s="3" t="str">
        <f t="shared" si="653"/>
        <v>A=</v>
      </c>
      <c r="W1850" s="9">
        <f t="shared" si="653"/>
        <v>43286</v>
      </c>
    </row>
    <row r="1851" spans="1:23" x14ac:dyDescent="0.2">
      <c r="A1851" s="102">
        <f t="shared" si="639"/>
        <v>41262</v>
      </c>
      <c r="B1851" s="6">
        <f t="shared" si="633"/>
        <v>13289.062233999999</v>
      </c>
      <c r="C1851" s="6">
        <f t="shared" si="640"/>
        <v>10000</v>
      </c>
      <c r="D1851" s="6">
        <f t="shared" si="634"/>
        <v>13289.062233999999</v>
      </c>
      <c r="E1851" s="48">
        <f t="shared" si="641"/>
        <v>3574.22</v>
      </c>
      <c r="F1851" s="10">
        <f t="shared" si="642"/>
        <v>3602.46</v>
      </c>
      <c r="G1851" s="18">
        <f t="shared" si="652"/>
        <v>41249</v>
      </c>
      <c r="H1851" s="2">
        <f t="shared" si="651"/>
        <v>7.9010245592046058E-3</v>
      </c>
      <c r="I1851" s="1">
        <f t="shared" si="643"/>
        <v>14</v>
      </c>
      <c r="J1851" s="49">
        <f t="shared" si="649"/>
        <v>31</v>
      </c>
      <c r="K1851" s="7">
        <f t="shared" si="635"/>
        <v>1.0035605000000001</v>
      </c>
      <c r="L1851" s="7">
        <f t="shared" si="644"/>
        <v>1.29268739</v>
      </c>
      <c r="M1851" s="7">
        <f t="shared" si="645"/>
        <v>1.2972900000000001</v>
      </c>
      <c r="N1851" s="6">
        <f t="shared" si="636"/>
        <v>12972.9</v>
      </c>
      <c r="O1851" s="45">
        <v>0</v>
      </c>
      <c r="P1851" s="6">
        <v>0</v>
      </c>
      <c r="Q1851" s="6">
        <v>0</v>
      </c>
      <c r="R1851" s="2">
        <f t="shared" si="646"/>
        <v>5.0000000000000001E-3</v>
      </c>
      <c r="S1851" s="45">
        <f t="shared" si="647"/>
        <v>1738</v>
      </c>
      <c r="T1851" s="8">
        <f t="shared" si="637"/>
        <v>1.0243709759999999</v>
      </c>
      <c r="U1851" s="6">
        <f t="shared" si="638"/>
        <v>316.16223400000001</v>
      </c>
      <c r="V1851" s="3" t="str">
        <f t="shared" ref="V1851:W1866" si="654">V1850</f>
        <v>A=</v>
      </c>
      <c r="W1851" s="9">
        <f t="shared" si="654"/>
        <v>43286</v>
      </c>
    </row>
    <row r="1852" spans="1:23" x14ac:dyDescent="0.2">
      <c r="A1852" s="102">
        <f t="shared" si="639"/>
        <v>41263</v>
      </c>
      <c r="B1852" s="6">
        <f t="shared" si="633"/>
        <v>13292.620568</v>
      </c>
      <c r="C1852" s="6">
        <f t="shared" si="640"/>
        <v>10000</v>
      </c>
      <c r="D1852" s="6">
        <f t="shared" si="634"/>
        <v>13292.620568</v>
      </c>
      <c r="E1852" s="48">
        <f t="shared" si="641"/>
        <v>3574.22</v>
      </c>
      <c r="F1852" s="10">
        <f t="shared" si="642"/>
        <v>3602.46</v>
      </c>
      <c r="G1852" s="18">
        <f t="shared" si="652"/>
        <v>41249</v>
      </c>
      <c r="H1852" s="2">
        <f t="shared" si="651"/>
        <v>7.9010245592046058E-3</v>
      </c>
      <c r="I1852" s="1">
        <f t="shared" si="643"/>
        <v>15</v>
      </c>
      <c r="J1852" s="49">
        <f t="shared" si="649"/>
        <v>31</v>
      </c>
      <c r="K1852" s="7">
        <f t="shared" si="635"/>
        <v>1.00381531</v>
      </c>
      <c r="L1852" s="7">
        <f t="shared" si="644"/>
        <v>1.29268739</v>
      </c>
      <c r="M1852" s="7">
        <f t="shared" si="645"/>
        <v>1.2976193899999999</v>
      </c>
      <c r="N1852" s="6">
        <f t="shared" si="636"/>
        <v>12976.1939</v>
      </c>
      <c r="O1852" s="45">
        <v>0</v>
      </c>
      <c r="P1852" s="6">
        <v>0</v>
      </c>
      <c r="Q1852" s="6">
        <v>0</v>
      </c>
      <c r="R1852" s="2">
        <f t="shared" si="646"/>
        <v>5.0000000000000001E-3</v>
      </c>
      <c r="S1852" s="45">
        <f t="shared" si="647"/>
        <v>1739</v>
      </c>
      <c r="T1852" s="8">
        <f t="shared" si="637"/>
        <v>1.024385168</v>
      </c>
      <c r="U1852" s="6">
        <f t="shared" si="638"/>
        <v>316.42666800000001</v>
      </c>
      <c r="V1852" s="3" t="str">
        <f t="shared" si="654"/>
        <v>A=</v>
      </c>
      <c r="W1852" s="9">
        <f t="shared" si="654"/>
        <v>43286</v>
      </c>
    </row>
    <row r="1853" spans="1:23" x14ac:dyDescent="0.2">
      <c r="A1853" s="102">
        <f t="shared" si="639"/>
        <v>41264</v>
      </c>
      <c r="B1853" s="6">
        <f t="shared" si="633"/>
        <v>13296.179814000001</v>
      </c>
      <c r="C1853" s="6">
        <f t="shared" si="640"/>
        <v>10000</v>
      </c>
      <c r="D1853" s="6">
        <f t="shared" si="634"/>
        <v>13296.179814000001</v>
      </c>
      <c r="E1853" s="48">
        <f t="shared" si="641"/>
        <v>3574.22</v>
      </c>
      <c r="F1853" s="10">
        <f t="shared" si="642"/>
        <v>3602.46</v>
      </c>
      <c r="G1853" s="18">
        <f t="shared" si="652"/>
        <v>41249</v>
      </c>
      <c r="H1853" s="2">
        <f t="shared" si="651"/>
        <v>7.9010245592046058E-3</v>
      </c>
      <c r="I1853" s="1">
        <f t="shared" si="643"/>
        <v>16</v>
      </c>
      <c r="J1853" s="49">
        <f t="shared" si="649"/>
        <v>31</v>
      </c>
      <c r="K1853" s="7">
        <f t="shared" si="635"/>
        <v>1.00407018</v>
      </c>
      <c r="L1853" s="7">
        <f t="shared" si="644"/>
        <v>1.29268739</v>
      </c>
      <c r="M1853" s="7">
        <f t="shared" si="645"/>
        <v>1.29794886</v>
      </c>
      <c r="N1853" s="6">
        <f t="shared" si="636"/>
        <v>12979.488600000001</v>
      </c>
      <c r="O1853" s="45">
        <v>0</v>
      </c>
      <c r="P1853" s="6">
        <v>0</v>
      </c>
      <c r="Q1853" s="6">
        <v>0</v>
      </c>
      <c r="R1853" s="2">
        <f t="shared" si="646"/>
        <v>5.0000000000000001E-3</v>
      </c>
      <c r="S1853" s="45">
        <f t="shared" si="647"/>
        <v>1740</v>
      </c>
      <c r="T1853" s="8">
        <f t="shared" si="637"/>
        <v>1.0243993600000001</v>
      </c>
      <c r="U1853" s="6">
        <f t="shared" si="638"/>
        <v>316.691214</v>
      </c>
      <c r="V1853" s="3" t="str">
        <f t="shared" si="654"/>
        <v>A=</v>
      </c>
      <c r="W1853" s="9">
        <f t="shared" si="654"/>
        <v>43286</v>
      </c>
    </row>
    <row r="1854" spans="1:23" x14ac:dyDescent="0.2">
      <c r="A1854" s="102">
        <f t="shared" si="639"/>
        <v>41265</v>
      </c>
      <c r="B1854" s="6">
        <f t="shared" si="633"/>
        <v>13299.739872</v>
      </c>
      <c r="C1854" s="6">
        <f t="shared" si="640"/>
        <v>10000</v>
      </c>
      <c r="D1854" s="6">
        <f t="shared" si="634"/>
        <v>13299.739872</v>
      </c>
      <c r="E1854" s="48">
        <f t="shared" si="641"/>
        <v>3574.22</v>
      </c>
      <c r="F1854" s="10">
        <f t="shared" si="642"/>
        <v>3602.46</v>
      </c>
      <c r="G1854" s="18">
        <f t="shared" si="652"/>
        <v>41249</v>
      </c>
      <c r="H1854" s="2">
        <f t="shared" si="651"/>
        <v>7.9010245592046058E-3</v>
      </c>
      <c r="I1854" s="1">
        <f t="shared" si="643"/>
        <v>17</v>
      </c>
      <c r="J1854" s="49">
        <f t="shared" si="649"/>
        <v>31</v>
      </c>
      <c r="K1854" s="7">
        <f t="shared" si="635"/>
        <v>1.0043251099999999</v>
      </c>
      <c r="L1854" s="7">
        <f t="shared" si="644"/>
        <v>1.29268739</v>
      </c>
      <c r="M1854" s="7">
        <f t="shared" si="645"/>
        <v>1.2982784000000001</v>
      </c>
      <c r="N1854" s="6">
        <f t="shared" si="636"/>
        <v>12982.784</v>
      </c>
      <c r="O1854" s="45">
        <v>0</v>
      </c>
      <c r="P1854" s="6">
        <v>0</v>
      </c>
      <c r="Q1854" s="6">
        <v>0</v>
      </c>
      <c r="R1854" s="2">
        <f t="shared" si="646"/>
        <v>5.0000000000000001E-3</v>
      </c>
      <c r="S1854" s="45">
        <f t="shared" si="647"/>
        <v>1741</v>
      </c>
      <c r="T1854" s="8">
        <f t="shared" si="637"/>
        <v>1.0244135519999999</v>
      </c>
      <c r="U1854" s="6">
        <f t="shared" si="638"/>
        <v>316.955872</v>
      </c>
      <c r="V1854" s="3" t="str">
        <f t="shared" si="654"/>
        <v>A=</v>
      </c>
      <c r="W1854" s="9">
        <f t="shared" si="654"/>
        <v>43286</v>
      </c>
    </row>
    <row r="1855" spans="1:23" x14ac:dyDescent="0.2">
      <c r="A1855" s="102">
        <f t="shared" si="639"/>
        <v>41266</v>
      </c>
      <c r="B1855" s="6">
        <f t="shared" si="633"/>
        <v>13303.301060000002</v>
      </c>
      <c r="C1855" s="6">
        <f t="shared" si="640"/>
        <v>10000</v>
      </c>
      <c r="D1855" s="6">
        <f t="shared" si="634"/>
        <v>13303.301060000002</v>
      </c>
      <c r="E1855" s="48">
        <f t="shared" si="641"/>
        <v>3574.22</v>
      </c>
      <c r="F1855" s="10">
        <f t="shared" si="642"/>
        <v>3602.46</v>
      </c>
      <c r="G1855" s="18">
        <f t="shared" si="652"/>
        <v>41249</v>
      </c>
      <c r="H1855" s="2">
        <f t="shared" si="651"/>
        <v>7.9010245592046058E-3</v>
      </c>
      <c r="I1855" s="1">
        <f t="shared" si="643"/>
        <v>18</v>
      </c>
      <c r="J1855" s="49">
        <f t="shared" si="649"/>
        <v>31</v>
      </c>
      <c r="K1855" s="7">
        <f t="shared" si="635"/>
        <v>1.00458011</v>
      </c>
      <c r="L1855" s="7">
        <f t="shared" si="644"/>
        <v>1.29268739</v>
      </c>
      <c r="M1855" s="7">
        <f t="shared" si="645"/>
        <v>1.29860804</v>
      </c>
      <c r="N1855" s="6">
        <f t="shared" si="636"/>
        <v>12986.080400000001</v>
      </c>
      <c r="O1855" s="45">
        <v>0</v>
      </c>
      <c r="P1855" s="6">
        <v>0</v>
      </c>
      <c r="Q1855" s="6">
        <v>0</v>
      </c>
      <c r="R1855" s="2">
        <f t="shared" si="646"/>
        <v>5.0000000000000001E-3</v>
      </c>
      <c r="S1855" s="45">
        <f t="shared" si="647"/>
        <v>1742</v>
      </c>
      <c r="T1855" s="8">
        <f t="shared" si="637"/>
        <v>1.0244277449999999</v>
      </c>
      <c r="U1855" s="6">
        <f t="shared" si="638"/>
        <v>317.22066000000001</v>
      </c>
      <c r="V1855" s="3" t="str">
        <f t="shared" si="654"/>
        <v>A=</v>
      </c>
      <c r="W1855" s="9">
        <f t="shared" si="654"/>
        <v>43286</v>
      </c>
    </row>
    <row r="1856" spans="1:23" x14ac:dyDescent="0.2">
      <c r="A1856" s="102">
        <f t="shared" si="639"/>
        <v>41267</v>
      </c>
      <c r="B1856" s="6">
        <f t="shared" si="633"/>
        <v>13306.863160999999</v>
      </c>
      <c r="C1856" s="6">
        <f t="shared" si="640"/>
        <v>10000</v>
      </c>
      <c r="D1856" s="6">
        <f t="shared" si="634"/>
        <v>13306.863160999999</v>
      </c>
      <c r="E1856" s="48">
        <f t="shared" si="641"/>
        <v>3574.22</v>
      </c>
      <c r="F1856" s="10">
        <f t="shared" si="642"/>
        <v>3602.46</v>
      </c>
      <c r="G1856" s="18">
        <f t="shared" si="652"/>
        <v>41249</v>
      </c>
      <c r="H1856" s="2">
        <f t="shared" si="651"/>
        <v>7.9010245592046058E-3</v>
      </c>
      <c r="I1856" s="1">
        <f t="shared" si="643"/>
        <v>19</v>
      </c>
      <c r="J1856" s="49">
        <f t="shared" si="649"/>
        <v>31</v>
      </c>
      <c r="K1856" s="7">
        <f t="shared" si="635"/>
        <v>1.0048351799999999</v>
      </c>
      <c r="L1856" s="7">
        <f t="shared" si="644"/>
        <v>1.29268739</v>
      </c>
      <c r="M1856" s="7">
        <f t="shared" si="645"/>
        <v>1.2989377600000001</v>
      </c>
      <c r="N1856" s="6">
        <f t="shared" si="636"/>
        <v>12989.3776</v>
      </c>
      <c r="O1856" s="45">
        <v>0</v>
      </c>
      <c r="P1856" s="6">
        <v>0</v>
      </c>
      <c r="Q1856" s="6">
        <v>0</v>
      </c>
      <c r="R1856" s="2">
        <f t="shared" si="646"/>
        <v>5.0000000000000001E-3</v>
      </c>
      <c r="S1856" s="45">
        <f t="shared" si="647"/>
        <v>1743</v>
      </c>
      <c r="T1856" s="8">
        <f t="shared" si="637"/>
        <v>1.0244419380000001</v>
      </c>
      <c r="U1856" s="6">
        <f t="shared" si="638"/>
        <v>317.48556100000002</v>
      </c>
      <c r="V1856" s="3" t="str">
        <f t="shared" si="654"/>
        <v>A=</v>
      </c>
      <c r="W1856" s="9">
        <f t="shared" si="654"/>
        <v>43286</v>
      </c>
    </row>
    <row r="1857" spans="1:23" x14ac:dyDescent="0.2">
      <c r="A1857" s="102">
        <f t="shared" si="639"/>
        <v>41268</v>
      </c>
      <c r="B1857" s="6">
        <f t="shared" si="633"/>
        <v>13310.426176000001</v>
      </c>
      <c r="C1857" s="6">
        <f t="shared" si="640"/>
        <v>10000</v>
      </c>
      <c r="D1857" s="6">
        <f t="shared" si="634"/>
        <v>13310.426176000001</v>
      </c>
      <c r="E1857" s="48">
        <f t="shared" si="641"/>
        <v>3574.22</v>
      </c>
      <c r="F1857" s="10">
        <f t="shared" si="642"/>
        <v>3602.46</v>
      </c>
      <c r="G1857" s="18">
        <f t="shared" si="652"/>
        <v>41249</v>
      </c>
      <c r="H1857" s="2">
        <f t="shared" si="651"/>
        <v>7.9010245592046058E-3</v>
      </c>
      <c r="I1857" s="1">
        <f t="shared" si="643"/>
        <v>20</v>
      </c>
      <c r="J1857" s="49">
        <f t="shared" si="649"/>
        <v>31</v>
      </c>
      <c r="K1857" s="7">
        <f t="shared" si="635"/>
        <v>1.0050903099999999</v>
      </c>
      <c r="L1857" s="7">
        <f t="shared" si="644"/>
        <v>1.29268739</v>
      </c>
      <c r="M1857" s="7">
        <f t="shared" si="645"/>
        <v>1.2992675600000001</v>
      </c>
      <c r="N1857" s="6">
        <f t="shared" si="636"/>
        <v>12992.6756</v>
      </c>
      <c r="O1857" s="45">
        <v>0</v>
      </c>
      <c r="P1857" s="6">
        <v>0</v>
      </c>
      <c r="Q1857" s="6">
        <v>0</v>
      </c>
      <c r="R1857" s="2">
        <f t="shared" si="646"/>
        <v>5.0000000000000001E-3</v>
      </c>
      <c r="S1857" s="45">
        <f t="shared" si="647"/>
        <v>1744</v>
      </c>
      <c r="T1857" s="8">
        <f t="shared" si="637"/>
        <v>1.024456131</v>
      </c>
      <c r="U1857" s="6">
        <f t="shared" si="638"/>
        <v>317.75057600000002</v>
      </c>
      <c r="V1857" s="3" t="str">
        <f t="shared" si="654"/>
        <v>A=</v>
      </c>
      <c r="W1857" s="9">
        <f t="shared" si="654"/>
        <v>43286</v>
      </c>
    </row>
    <row r="1858" spans="1:23" x14ac:dyDescent="0.2">
      <c r="A1858" s="102">
        <f t="shared" si="639"/>
        <v>41269</v>
      </c>
      <c r="B1858" s="6">
        <f t="shared" si="633"/>
        <v>13313.990206</v>
      </c>
      <c r="C1858" s="6">
        <f t="shared" si="640"/>
        <v>10000</v>
      </c>
      <c r="D1858" s="6">
        <f t="shared" si="634"/>
        <v>13313.990206</v>
      </c>
      <c r="E1858" s="48">
        <f t="shared" si="641"/>
        <v>3574.22</v>
      </c>
      <c r="F1858" s="10">
        <f t="shared" si="642"/>
        <v>3602.46</v>
      </c>
      <c r="G1858" s="18">
        <f t="shared" si="652"/>
        <v>41249</v>
      </c>
      <c r="H1858" s="2">
        <f t="shared" si="651"/>
        <v>7.9010245592046058E-3</v>
      </c>
      <c r="I1858" s="1">
        <f t="shared" si="643"/>
        <v>21</v>
      </c>
      <c r="J1858" s="49">
        <f t="shared" si="649"/>
        <v>31</v>
      </c>
      <c r="K1858" s="7">
        <f t="shared" si="635"/>
        <v>1.0053455</v>
      </c>
      <c r="L1858" s="7">
        <f t="shared" si="644"/>
        <v>1.29268739</v>
      </c>
      <c r="M1858" s="7">
        <f t="shared" si="645"/>
        <v>1.29959745</v>
      </c>
      <c r="N1858" s="6">
        <f t="shared" si="636"/>
        <v>12995.9745</v>
      </c>
      <c r="O1858" s="45">
        <v>0</v>
      </c>
      <c r="P1858" s="6">
        <v>0</v>
      </c>
      <c r="Q1858" s="6">
        <v>0</v>
      </c>
      <c r="R1858" s="2">
        <f t="shared" si="646"/>
        <v>5.0000000000000001E-3</v>
      </c>
      <c r="S1858" s="45">
        <f t="shared" si="647"/>
        <v>1745</v>
      </c>
      <c r="T1858" s="8">
        <f t="shared" si="637"/>
        <v>1.0244703239999999</v>
      </c>
      <c r="U1858" s="6">
        <f t="shared" si="638"/>
        <v>318.01570600000002</v>
      </c>
      <c r="V1858" s="3" t="str">
        <f t="shared" si="654"/>
        <v>A=</v>
      </c>
      <c r="W1858" s="9">
        <f t="shared" si="654"/>
        <v>43286</v>
      </c>
    </row>
    <row r="1859" spans="1:23" x14ac:dyDescent="0.2">
      <c r="A1859" s="102">
        <f t="shared" si="639"/>
        <v>41270</v>
      </c>
      <c r="B1859" s="6">
        <f t="shared" si="633"/>
        <v>13317.55515</v>
      </c>
      <c r="C1859" s="6">
        <f t="shared" si="640"/>
        <v>10000</v>
      </c>
      <c r="D1859" s="6">
        <f t="shared" si="634"/>
        <v>13317.55515</v>
      </c>
      <c r="E1859" s="48">
        <f t="shared" si="641"/>
        <v>3574.22</v>
      </c>
      <c r="F1859" s="10">
        <f t="shared" si="642"/>
        <v>3602.46</v>
      </c>
      <c r="G1859" s="18">
        <f t="shared" si="652"/>
        <v>41249</v>
      </c>
      <c r="H1859" s="2">
        <f t="shared" si="651"/>
        <v>7.9010245592046058E-3</v>
      </c>
      <c r="I1859" s="1">
        <f t="shared" si="643"/>
        <v>22</v>
      </c>
      <c r="J1859" s="49">
        <f t="shared" si="649"/>
        <v>31</v>
      </c>
      <c r="K1859" s="7">
        <f t="shared" si="635"/>
        <v>1.0056007600000001</v>
      </c>
      <c r="L1859" s="7">
        <f t="shared" si="644"/>
        <v>1.29268739</v>
      </c>
      <c r="M1859" s="7">
        <f t="shared" si="645"/>
        <v>1.2999274199999999</v>
      </c>
      <c r="N1859" s="6">
        <f t="shared" si="636"/>
        <v>12999.2742</v>
      </c>
      <c r="O1859" s="45">
        <v>0</v>
      </c>
      <c r="P1859" s="6">
        <v>0</v>
      </c>
      <c r="Q1859" s="6">
        <v>0</v>
      </c>
      <c r="R1859" s="2">
        <f t="shared" si="646"/>
        <v>5.0000000000000001E-3</v>
      </c>
      <c r="S1859" s="45">
        <f t="shared" si="647"/>
        <v>1746</v>
      </c>
      <c r="T1859" s="8">
        <f t="shared" si="637"/>
        <v>1.0244845170000001</v>
      </c>
      <c r="U1859" s="6">
        <f t="shared" si="638"/>
        <v>318.28095000000002</v>
      </c>
      <c r="V1859" s="3" t="str">
        <f t="shared" si="654"/>
        <v>A=</v>
      </c>
      <c r="W1859" s="9">
        <f t="shared" si="654"/>
        <v>43286</v>
      </c>
    </row>
    <row r="1860" spans="1:23" x14ac:dyDescent="0.2">
      <c r="A1860" s="102">
        <f t="shared" si="639"/>
        <v>41271</v>
      </c>
      <c r="B1860" s="6">
        <f t="shared" si="633"/>
        <v>13321.121122</v>
      </c>
      <c r="C1860" s="6">
        <f t="shared" si="640"/>
        <v>10000</v>
      </c>
      <c r="D1860" s="6">
        <f t="shared" si="634"/>
        <v>13321.121122</v>
      </c>
      <c r="E1860" s="48">
        <f t="shared" si="641"/>
        <v>3574.22</v>
      </c>
      <c r="F1860" s="10">
        <f t="shared" si="642"/>
        <v>3602.46</v>
      </c>
      <c r="G1860" s="18">
        <f t="shared" si="652"/>
        <v>41249</v>
      </c>
      <c r="H1860" s="2">
        <f t="shared" si="651"/>
        <v>7.9010245592046058E-3</v>
      </c>
      <c r="I1860" s="1">
        <f t="shared" si="643"/>
        <v>23</v>
      </c>
      <c r="J1860" s="49">
        <f t="shared" si="649"/>
        <v>31</v>
      </c>
      <c r="K1860" s="7">
        <f t="shared" si="635"/>
        <v>1.00585609</v>
      </c>
      <c r="L1860" s="7">
        <f t="shared" si="644"/>
        <v>1.29268739</v>
      </c>
      <c r="M1860" s="7">
        <f t="shared" si="645"/>
        <v>1.30025748</v>
      </c>
      <c r="N1860" s="6">
        <f t="shared" si="636"/>
        <v>13002.5748</v>
      </c>
      <c r="O1860" s="45">
        <v>0</v>
      </c>
      <c r="P1860" s="6">
        <v>0</v>
      </c>
      <c r="Q1860" s="6">
        <v>0</v>
      </c>
      <c r="R1860" s="2">
        <f t="shared" si="646"/>
        <v>5.0000000000000001E-3</v>
      </c>
      <c r="S1860" s="45">
        <f t="shared" si="647"/>
        <v>1747</v>
      </c>
      <c r="T1860" s="8">
        <f t="shared" si="637"/>
        <v>1.0244987109999999</v>
      </c>
      <c r="U1860" s="6">
        <f t="shared" si="638"/>
        <v>318.54632199999998</v>
      </c>
      <c r="V1860" s="3" t="str">
        <f t="shared" si="654"/>
        <v>A=</v>
      </c>
      <c r="W1860" s="9">
        <f t="shared" si="654"/>
        <v>43286</v>
      </c>
    </row>
    <row r="1861" spans="1:23" x14ac:dyDescent="0.2">
      <c r="A1861" s="102">
        <f t="shared" si="639"/>
        <v>41272</v>
      </c>
      <c r="B1861" s="6">
        <f t="shared" si="633"/>
        <v>13324.688007000001</v>
      </c>
      <c r="C1861" s="6">
        <f t="shared" si="640"/>
        <v>10000</v>
      </c>
      <c r="D1861" s="6">
        <f t="shared" si="634"/>
        <v>13324.688007000001</v>
      </c>
      <c r="E1861" s="48">
        <f t="shared" si="641"/>
        <v>3574.22</v>
      </c>
      <c r="F1861" s="10">
        <f t="shared" si="642"/>
        <v>3602.46</v>
      </c>
      <c r="G1861" s="18">
        <f t="shared" si="652"/>
        <v>41249</v>
      </c>
      <c r="H1861" s="2">
        <f t="shared" si="651"/>
        <v>7.9010245592046058E-3</v>
      </c>
      <c r="I1861" s="1">
        <f t="shared" si="643"/>
        <v>24</v>
      </c>
      <c r="J1861" s="49">
        <f t="shared" si="649"/>
        <v>31</v>
      </c>
      <c r="K1861" s="7">
        <f t="shared" si="635"/>
        <v>1.0061114799999999</v>
      </c>
      <c r="L1861" s="7">
        <f t="shared" si="644"/>
        <v>1.29268739</v>
      </c>
      <c r="M1861" s="7">
        <f t="shared" si="645"/>
        <v>1.3005876199999999</v>
      </c>
      <c r="N1861" s="6">
        <f t="shared" si="636"/>
        <v>13005.876200000001</v>
      </c>
      <c r="O1861" s="45">
        <v>0</v>
      </c>
      <c r="P1861" s="6">
        <v>0</v>
      </c>
      <c r="Q1861" s="6">
        <v>0</v>
      </c>
      <c r="R1861" s="2">
        <f t="shared" si="646"/>
        <v>5.0000000000000001E-3</v>
      </c>
      <c r="S1861" s="45">
        <f t="shared" si="647"/>
        <v>1748</v>
      </c>
      <c r="T1861" s="8">
        <f t="shared" si="637"/>
        <v>1.0245129049999999</v>
      </c>
      <c r="U1861" s="6">
        <f t="shared" si="638"/>
        <v>318.81180699999999</v>
      </c>
      <c r="V1861" s="3" t="str">
        <f t="shared" si="654"/>
        <v>A=</v>
      </c>
      <c r="W1861" s="9">
        <f t="shared" si="654"/>
        <v>43286</v>
      </c>
    </row>
    <row r="1862" spans="1:23" x14ac:dyDescent="0.2">
      <c r="A1862" s="102">
        <f t="shared" si="639"/>
        <v>41273</v>
      </c>
      <c r="B1862" s="6">
        <f t="shared" si="633"/>
        <v>13328.255806000001</v>
      </c>
      <c r="C1862" s="6">
        <f t="shared" si="640"/>
        <v>10000</v>
      </c>
      <c r="D1862" s="6">
        <f t="shared" si="634"/>
        <v>13328.255806000001</v>
      </c>
      <c r="E1862" s="48">
        <f t="shared" si="641"/>
        <v>3574.22</v>
      </c>
      <c r="F1862" s="10">
        <f t="shared" si="642"/>
        <v>3602.46</v>
      </c>
      <c r="G1862" s="18">
        <f t="shared" si="652"/>
        <v>41249</v>
      </c>
      <c r="H1862" s="2">
        <f t="shared" si="651"/>
        <v>7.9010245592046058E-3</v>
      </c>
      <c r="I1862" s="1">
        <f t="shared" si="643"/>
        <v>25</v>
      </c>
      <c r="J1862" s="49">
        <f t="shared" si="649"/>
        <v>31</v>
      </c>
      <c r="K1862" s="7">
        <f t="shared" si="635"/>
        <v>1.00636693</v>
      </c>
      <c r="L1862" s="7">
        <f t="shared" si="644"/>
        <v>1.29268739</v>
      </c>
      <c r="M1862" s="7">
        <f t="shared" si="645"/>
        <v>1.3009178400000001</v>
      </c>
      <c r="N1862" s="6">
        <f t="shared" si="636"/>
        <v>13009.178400000001</v>
      </c>
      <c r="O1862" s="45">
        <v>0</v>
      </c>
      <c r="P1862" s="6">
        <v>0</v>
      </c>
      <c r="Q1862" s="6">
        <v>0</v>
      </c>
      <c r="R1862" s="2">
        <f t="shared" si="646"/>
        <v>5.0000000000000001E-3</v>
      </c>
      <c r="S1862" s="45">
        <f t="shared" si="647"/>
        <v>1749</v>
      </c>
      <c r="T1862" s="8">
        <f t="shared" si="637"/>
        <v>1.0245270989999999</v>
      </c>
      <c r="U1862" s="6">
        <f t="shared" si="638"/>
        <v>319.077406</v>
      </c>
      <c r="V1862" s="3" t="str">
        <f t="shared" si="654"/>
        <v>A=</v>
      </c>
      <c r="W1862" s="9">
        <f t="shared" si="654"/>
        <v>43286</v>
      </c>
    </row>
    <row r="1863" spans="1:23" x14ac:dyDescent="0.2">
      <c r="A1863" s="102">
        <f t="shared" si="639"/>
        <v>41274</v>
      </c>
      <c r="B1863" s="6">
        <f t="shared" si="633"/>
        <v>13331.824518000001</v>
      </c>
      <c r="C1863" s="6">
        <f t="shared" si="640"/>
        <v>10000</v>
      </c>
      <c r="D1863" s="6">
        <f t="shared" si="634"/>
        <v>13331.824518000001</v>
      </c>
      <c r="E1863" s="48">
        <f t="shared" si="641"/>
        <v>3574.22</v>
      </c>
      <c r="F1863" s="10">
        <f t="shared" si="642"/>
        <v>3602.46</v>
      </c>
      <c r="G1863" s="18">
        <f t="shared" si="652"/>
        <v>41249</v>
      </c>
      <c r="H1863" s="2">
        <f t="shared" si="651"/>
        <v>7.9010245592046058E-3</v>
      </c>
      <c r="I1863" s="1">
        <f t="shared" si="643"/>
        <v>26</v>
      </c>
      <c r="J1863" s="49">
        <f t="shared" si="649"/>
        <v>31</v>
      </c>
      <c r="K1863" s="7">
        <f t="shared" si="635"/>
        <v>1.0066224500000001</v>
      </c>
      <c r="L1863" s="7">
        <f t="shared" si="644"/>
        <v>1.29268739</v>
      </c>
      <c r="M1863" s="7">
        <f t="shared" si="645"/>
        <v>1.30124814</v>
      </c>
      <c r="N1863" s="6">
        <f t="shared" si="636"/>
        <v>13012.481400000001</v>
      </c>
      <c r="O1863" s="45">
        <v>0</v>
      </c>
      <c r="P1863" s="6">
        <v>0</v>
      </c>
      <c r="Q1863" s="6">
        <v>0</v>
      </c>
      <c r="R1863" s="2">
        <f t="shared" si="646"/>
        <v>5.0000000000000001E-3</v>
      </c>
      <c r="S1863" s="45">
        <f t="shared" si="647"/>
        <v>1750</v>
      </c>
      <c r="T1863" s="8">
        <f t="shared" si="637"/>
        <v>1.024541293</v>
      </c>
      <c r="U1863" s="6">
        <f t="shared" si="638"/>
        <v>319.343118</v>
      </c>
      <c r="V1863" s="3" t="str">
        <f t="shared" si="654"/>
        <v>A=</v>
      </c>
      <c r="W1863" s="9">
        <f t="shared" si="654"/>
        <v>43286</v>
      </c>
    </row>
    <row r="1864" spans="1:23" x14ac:dyDescent="0.2">
      <c r="A1864" s="102">
        <f t="shared" si="639"/>
        <v>41275</v>
      </c>
      <c r="B1864" s="6">
        <f t="shared" si="633"/>
        <v>13335.394349</v>
      </c>
      <c r="C1864" s="6">
        <f t="shared" si="640"/>
        <v>10000</v>
      </c>
      <c r="D1864" s="6">
        <f t="shared" si="634"/>
        <v>13335.394349</v>
      </c>
      <c r="E1864" s="48">
        <f t="shared" si="641"/>
        <v>3574.22</v>
      </c>
      <c r="F1864" s="10">
        <f t="shared" si="642"/>
        <v>3602.46</v>
      </c>
      <c r="G1864" s="18">
        <f t="shared" si="652"/>
        <v>41249</v>
      </c>
      <c r="H1864" s="2">
        <f t="shared" si="651"/>
        <v>7.9010245592046058E-3</v>
      </c>
      <c r="I1864" s="1">
        <f t="shared" si="643"/>
        <v>27</v>
      </c>
      <c r="J1864" s="49">
        <f t="shared" si="649"/>
        <v>31</v>
      </c>
      <c r="K1864" s="7">
        <f t="shared" si="635"/>
        <v>1.0068780399999999</v>
      </c>
      <c r="L1864" s="7">
        <f t="shared" si="644"/>
        <v>1.29268739</v>
      </c>
      <c r="M1864" s="7">
        <f t="shared" si="645"/>
        <v>1.30157854</v>
      </c>
      <c r="N1864" s="6">
        <f t="shared" si="636"/>
        <v>13015.785400000001</v>
      </c>
      <c r="O1864" s="45">
        <v>0</v>
      </c>
      <c r="P1864" s="6">
        <v>0</v>
      </c>
      <c r="Q1864" s="6">
        <v>0</v>
      </c>
      <c r="R1864" s="2">
        <f t="shared" si="646"/>
        <v>5.0000000000000001E-3</v>
      </c>
      <c r="S1864" s="45">
        <f t="shared" si="647"/>
        <v>1751</v>
      </c>
      <c r="T1864" s="8">
        <f t="shared" si="637"/>
        <v>1.024555487</v>
      </c>
      <c r="U1864" s="6">
        <f t="shared" si="638"/>
        <v>319.608949</v>
      </c>
      <c r="V1864" s="3" t="str">
        <f t="shared" si="654"/>
        <v>A=</v>
      </c>
      <c r="W1864" s="9">
        <f t="shared" si="654"/>
        <v>43286</v>
      </c>
    </row>
    <row r="1865" spans="1:23" x14ac:dyDescent="0.2">
      <c r="A1865" s="102">
        <f t="shared" si="639"/>
        <v>41276</v>
      </c>
      <c r="B1865" s="6">
        <f t="shared" si="633"/>
        <v>13338.964900999999</v>
      </c>
      <c r="C1865" s="6">
        <f t="shared" si="640"/>
        <v>10000</v>
      </c>
      <c r="D1865" s="6">
        <f t="shared" si="634"/>
        <v>13338.964900999999</v>
      </c>
      <c r="E1865" s="48">
        <f t="shared" si="641"/>
        <v>3574.22</v>
      </c>
      <c r="F1865" s="10">
        <f t="shared" si="642"/>
        <v>3602.46</v>
      </c>
      <c r="G1865" s="18">
        <f t="shared" si="652"/>
        <v>41249</v>
      </c>
      <c r="H1865" s="2">
        <f t="shared" si="651"/>
        <v>7.9010245592046058E-3</v>
      </c>
      <c r="I1865" s="1">
        <f t="shared" si="643"/>
        <v>28</v>
      </c>
      <c r="J1865" s="49">
        <f t="shared" si="649"/>
        <v>31</v>
      </c>
      <c r="K1865" s="7">
        <f t="shared" si="635"/>
        <v>1.0071336799999999</v>
      </c>
      <c r="L1865" s="7">
        <f t="shared" si="644"/>
        <v>1.29268739</v>
      </c>
      <c r="M1865" s="7">
        <f t="shared" si="645"/>
        <v>1.301909</v>
      </c>
      <c r="N1865" s="6">
        <f t="shared" si="636"/>
        <v>13019.09</v>
      </c>
      <c r="O1865" s="45">
        <v>0</v>
      </c>
      <c r="P1865" s="6">
        <v>0</v>
      </c>
      <c r="Q1865" s="6">
        <v>0</v>
      </c>
      <c r="R1865" s="2">
        <f t="shared" si="646"/>
        <v>5.0000000000000001E-3</v>
      </c>
      <c r="S1865" s="45">
        <f t="shared" si="647"/>
        <v>1752</v>
      </c>
      <c r="T1865" s="8">
        <f t="shared" si="637"/>
        <v>1.0245696820000001</v>
      </c>
      <c r="U1865" s="6">
        <f t="shared" si="638"/>
        <v>319.87490100000002</v>
      </c>
      <c r="V1865" s="3" t="str">
        <f t="shared" si="654"/>
        <v>A=</v>
      </c>
      <c r="W1865" s="9">
        <f t="shared" si="654"/>
        <v>43286</v>
      </c>
    </row>
    <row r="1866" spans="1:23" x14ac:dyDescent="0.2">
      <c r="A1866" s="102">
        <f t="shared" si="639"/>
        <v>41277</v>
      </c>
      <c r="B1866" s="6">
        <f t="shared" ref="B1866:B1929" si="655">(N1866+U1866)</f>
        <v>13342.536673999999</v>
      </c>
      <c r="C1866" s="6">
        <f t="shared" si="640"/>
        <v>10000</v>
      </c>
      <c r="D1866" s="6">
        <f t="shared" ref="D1866:D1929" si="656">(N1866+U1866)</f>
        <v>13342.536673999999</v>
      </c>
      <c r="E1866" s="48">
        <f t="shared" si="641"/>
        <v>3574.22</v>
      </c>
      <c r="F1866" s="10">
        <f t="shared" si="642"/>
        <v>3602.46</v>
      </c>
      <c r="G1866" s="18">
        <f t="shared" si="652"/>
        <v>41249</v>
      </c>
      <c r="H1866" s="2">
        <f t="shared" si="651"/>
        <v>7.9010245592046058E-3</v>
      </c>
      <c r="I1866" s="1">
        <f t="shared" si="643"/>
        <v>29</v>
      </c>
      <c r="J1866" s="49">
        <f t="shared" si="649"/>
        <v>31</v>
      </c>
      <c r="K1866" s="7">
        <f t="shared" ref="K1866:K1929" si="657">TRUNC(((F1866/E1866)^(I1866/J1866)),8)</f>
        <v>1.0073894000000001</v>
      </c>
      <c r="L1866" s="7">
        <f t="shared" si="644"/>
        <v>1.29268739</v>
      </c>
      <c r="M1866" s="7">
        <f t="shared" si="645"/>
        <v>1.30223957</v>
      </c>
      <c r="N1866" s="6">
        <f t="shared" ref="N1866:N1929" si="658">TRUNC(C1866*M1866,6)</f>
        <v>13022.395699999999</v>
      </c>
      <c r="O1866" s="45">
        <v>0</v>
      </c>
      <c r="P1866" s="6">
        <v>0</v>
      </c>
      <c r="Q1866" s="6">
        <v>0</v>
      </c>
      <c r="R1866" s="2">
        <f t="shared" si="646"/>
        <v>5.0000000000000001E-3</v>
      </c>
      <c r="S1866" s="45">
        <f t="shared" si="647"/>
        <v>1753</v>
      </c>
      <c r="T1866" s="8">
        <f t="shared" ref="T1866:T1929" si="659">ROUND((1+R1866)^(S1866/360),9)</f>
        <v>1.024583877</v>
      </c>
      <c r="U1866" s="6">
        <f t="shared" ref="U1866:U1929" si="660">TRUNC((N1866*(T1866-1)),6)</f>
        <v>320.14097400000003</v>
      </c>
      <c r="V1866" s="3" t="str">
        <f t="shared" si="654"/>
        <v>A=</v>
      </c>
      <c r="W1866" s="9">
        <f t="shared" si="654"/>
        <v>43286</v>
      </c>
    </row>
    <row r="1867" spans="1:23" x14ac:dyDescent="0.2">
      <c r="A1867" s="102">
        <f t="shared" ref="A1867:A1930" si="661">(A1866+1)</f>
        <v>41278</v>
      </c>
      <c r="B1867" s="6">
        <f t="shared" si="655"/>
        <v>13346.109258</v>
      </c>
      <c r="C1867" s="6">
        <f t="shared" ref="C1867:C1930" si="662">C1866</f>
        <v>10000</v>
      </c>
      <c r="D1867" s="6">
        <f t="shared" si="656"/>
        <v>13346.109258</v>
      </c>
      <c r="E1867" s="48">
        <f t="shared" ref="E1867:E1930" si="663">IF(F1867&lt;&gt;F1866,F1866,E1866)</f>
        <v>3574.22</v>
      </c>
      <c r="F1867" s="10">
        <f t="shared" ref="F1867:F1930" si="664">IF(DAY(A1867)=F$9+1,VLOOKUP(A1867,$AB$10:$AC$174,2),F1866)</f>
        <v>3602.46</v>
      </c>
      <c r="G1867" s="18">
        <f t="shared" si="652"/>
        <v>41249</v>
      </c>
      <c r="H1867" s="2">
        <f t="shared" si="651"/>
        <v>7.9010245592046058E-3</v>
      </c>
      <c r="I1867" s="1">
        <f t="shared" ref="I1867:I1930" si="665">IF(OR(A1867&lt;A$9,A1867=A$9),0,IF(DAY(A1867)=F$9+1,1,I1866+1))</f>
        <v>30</v>
      </c>
      <c r="J1867" s="49">
        <f t="shared" si="649"/>
        <v>31</v>
      </c>
      <c r="K1867" s="7">
        <f t="shared" si="657"/>
        <v>1.0076451799999999</v>
      </c>
      <c r="L1867" s="7">
        <f t="shared" ref="L1867:L1930" si="666">IF(DAY(A1867)=F$9+1,M1866,L1866)</f>
        <v>1.29268739</v>
      </c>
      <c r="M1867" s="7">
        <f t="shared" ref="M1867:M1930" si="667">TRUNC(TRUNC((K1867*L1867),16),8)</f>
        <v>1.3025702100000001</v>
      </c>
      <c r="N1867" s="6">
        <f t="shared" si="658"/>
        <v>13025.7021</v>
      </c>
      <c r="O1867" s="45">
        <v>0</v>
      </c>
      <c r="P1867" s="6">
        <v>0</v>
      </c>
      <c r="Q1867" s="6">
        <v>0</v>
      </c>
      <c r="R1867" s="2">
        <f t="shared" ref="R1867:R1930" si="668">(R1866)</f>
        <v>5.0000000000000001E-3</v>
      </c>
      <c r="S1867" s="45">
        <f t="shared" ref="S1867:S1930" si="669">IF(OR(A1867&lt;A$9,A1867=A$9),0,IF(O1866&gt;0,1,(S1866+1)))</f>
        <v>1754</v>
      </c>
      <c r="T1867" s="8">
        <f t="shared" si="659"/>
        <v>1.0245980720000001</v>
      </c>
      <c r="U1867" s="6">
        <f t="shared" si="660"/>
        <v>320.40715799999998</v>
      </c>
      <c r="V1867" s="3" t="str">
        <f t="shared" ref="V1867:W1882" si="670">V1866</f>
        <v>A=</v>
      </c>
      <c r="W1867" s="9">
        <f t="shared" si="670"/>
        <v>43286</v>
      </c>
    </row>
    <row r="1868" spans="1:23" x14ac:dyDescent="0.2">
      <c r="A1868" s="102">
        <f t="shared" si="661"/>
        <v>41279</v>
      </c>
      <c r="B1868" s="6">
        <f t="shared" si="655"/>
        <v>13349.682755</v>
      </c>
      <c r="C1868" s="6">
        <f t="shared" si="662"/>
        <v>10000</v>
      </c>
      <c r="D1868" s="6">
        <f t="shared" si="656"/>
        <v>13349.682755</v>
      </c>
      <c r="E1868" s="48">
        <f t="shared" si="663"/>
        <v>3574.22</v>
      </c>
      <c r="F1868" s="10">
        <f t="shared" si="664"/>
        <v>3602.46</v>
      </c>
      <c r="G1868" s="18">
        <f t="shared" si="652"/>
        <v>41249</v>
      </c>
      <c r="H1868" s="2">
        <f t="shared" si="651"/>
        <v>7.9010245592046058E-3</v>
      </c>
      <c r="I1868" s="1">
        <f t="shared" si="665"/>
        <v>31</v>
      </c>
      <c r="J1868" s="49">
        <f t="shared" ref="J1868:J1931" si="671">IF(DAY(A1868)=F$9+1,DAY(EOMONTH(A1868,0)), IF(DAY(A1868)&lt;&gt;$F$9+1,J1867))</f>
        <v>31</v>
      </c>
      <c r="K1868" s="7">
        <f t="shared" si="657"/>
        <v>1.00790102</v>
      </c>
      <c r="L1868" s="7">
        <f t="shared" si="666"/>
        <v>1.29268739</v>
      </c>
      <c r="M1868" s="7">
        <f t="shared" si="667"/>
        <v>1.3029009300000001</v>
      </c>
      <c r="N1868" s="6">
        <f t="shared" si="658"/>
        <v>13029.0093</v>
      </c>
      <c r="O1868" s="45">
        <v>0</v>
      </c>
      <c r="P1868" s="6">
        <v>0</v>
      </c>
      <c r="Q1868" s="6">
        <v>0</v>
      </c>
      <c r="R1868" s="2">
        <f t="shared" si="668"/>
        <v>5.0000000000000001E-3</v>
      </c>
      <c r="S1868" s="45">
        <f t="shared" si="669"/>
        <v>1755</v>
      </c>
      <c r="T1868" s="8">
        <f t="shared" si="659"/>
        <v>1.024612267</v>
      </c>
      <c r="U1868" s="6">
        <f t="shared" si="660"/>
        <v>320.67345499999999</v>
      </c>
      <c r="V1868" s="3" t="str">
        <f t="shared" si="670"/>
        <v>A=</v>
      </c>
      <c r="W1868" s="9">
        <f t="shared" si="670"/>
        <v>43286</v>
      </c>
    </row>
    <row r="1869" spans="1:23" x14ac:dyDescent="0.2">
      <c r="A1869" s="102">
        <f t="shared" si="661"/>
        <v>41280</v>
      </c>
      <c r="B1869" s="6">
        <f t="shared" si="655"/>
        <v>13353.555639999999</v>
      </c>
      <c r="C1869" s="6">
        <f t="shared" si="662"/>
        <v>10000</v>
      </c>
      <c r="D1869" s="6">
        <f t="shared" si="656"/>
        <v>13353.555639999999</v>
      </c>
      <c r="E1869" s="48">
        <f t="shared" si="663"/>
        <v>3602.46</v>
      </c>
      <c r="F1869" s="10">
        <f t="shared" si="664"/>
        <v>3633.44</v>
      </c>
      <c r="G1869" s="18">
        <f t="shared" si="652"/>
        <v>41280</v>
      </c>
      <c r="H1869" s="2">
        <f t="shared" si="651"/>
        <v>8.5996791081650592E-3</v>
      </c>
      <c r="I1869" s="1">
        <f t="shared" si="665"/>
        <v>1</v>
      </c>
      <c r="J1869" s="49">
        <f t="shared" si="671"/>
        <v>31</v>
      </c>
      <c r="K1869" s="7">
        <f t="shared" si="657"/>
        <v>1.0002762599999999</v>
      </c>
      <c r="L1869" s="7">
        <f t="shared" si="666"/>
        <v>1.3029009300000001</v>
      </c>
      <c r="M1869" s="7">
        <f t="shared" si="667"/>
        <v>1.30326086</v>
      </c>
      <c r="N1869" s="6">
        <f t="shared" si="658"/>
        <v>13032.6086</v>
      </c>
      <c r="O1869" s="45">
        <v>0</v>
      </c>
      <c r="P1869" s="6">
        <v>0</v>
      </c>
      <c r="Q1869" s="6">
        <v>0</v>
      </c>
      <c r="R1869" s="2">
        <f t="shared" si="668"/>
        <v>5.0000000000000001E-3</v>
      </c>
      <c r="S1869" s="45">
        <f t="shared" si="669"/>
        <v>1756</v>
      </c>
      <c r="T1869" s="8">
        <f t="shared" si="659"/>
        <v>1.0246264620000001</v>
      </c>
      <c r="U1869" s="6">
        <f t="shared" si="660"/>
        <v>320.94704000000002</v>
      </c>
      <c r="V1869" s="3" t="str">
        <f t="shared" si="670"/>
        <v>A=</v>
      </c>
      <c r="W1869" s="9">
        <f t="shared" si="670"/>
        <v>43286</v>
      </c>
    </row>
    <row r="1870" spans="1:23" x14ac:dyDescent="0.2">
      <c r="A1870" s="102">
        <f t="shared" si="661"/>
        <v>41281</v>
      </c>
      <c r="B1870" s="6">
        <f t="shared" si="655"/>
        <v>13357.429767000001</v>
      </c>
      <c r="C1870" s="6">
        <f t="shared" si="662"/>
        <v>10000</v>
      </c>
      <c r="D1870" s="6">
        <f t="shared" si="656"/>
        <v>13357.429767000001</v>
      </c>
      <c r="E1870" s="48">
        <f t="shared" si="663"/>
        <v>3602.46</v>
      </c>
      <c r="F1870" s="10">
        <f t="shared" si="664"/>
        <v>3633.44</v>
      </c>
      <c r="G1870" s="18">
        <f t="shared" si="652"/>
        <v>41280</v>
      </c>
      <c r="H1870" s="2">
        <f t="shared" si="651"/>
        <v>8.5996791081650592E-3</v>
      </c>
      <c r="I1870" s="1">
        <f t="shared" si="665"/>
        <v>2</v>
      </c>
      <c r="J1870" s="49">
        <f t="shared" si="671"/>
        <v>31</v>
      </c>
      <c r="K1870" s="7">
        <f t="shared" si="657"/>
        <v>1.0005525900000001</v>
      </c>
      <c r="L1870" s="7">
        <f t="shared" si="666"/>
        <v>1.3029009300000001</v>
      </c>
      <c r="M1870" s="7">
        <f t="shared" si="667"/>
        <v>1.3036209000000001</v>
      </c>
      <c r="N1870" s="6">
        <f t="shared" si="658"/>
        <v>13036.209000000001</v>
      </c>
      <c r="O1870" s="45">
        <v>0</v>
      </c>
      <c r="P1870" s="6">
        <v>0</v>
      </c>
      <c r="Q1870" s="6">
        <v>0</v>
      </c>
      <c r="R1870" s="2">
        <f t="shared" si="668"/>
        <v>5.0000000000000001E-3</v>
      </c>
      <c r="S1870" s="45">
        <f t="shared" si="669"/>
        <v>1757</v>
      </c>
      <c r="T1870" s="8">
        <f t="shared" si="659"/>
        <v>1.024640658</v>
      </c>
      <c r="U1870" s="6">
        <f t="shared" si="660"/>
        <v>321.22076700000002</v>
      </c>
      <c r="V1870" s="3" t="str">
        <f t="shared" si="670"/>
        <v>A=</v>
      </c>
      <c r="W1870" s="9">
        <f t="shared" si="670"/>
        <v>43286</v>
      </c>
    </row>
    <row r="1871" spans="1:23" x14ac:dyDescent="0.2">
      <c r="A1871" s="102">
        <f t="shared" si="661"/>
        <v>41282</v>
      </c>
      <c r="B1871" s="6">
        <f t="shared" si="655"/>
        <v>13361.305021</v>
      </c>
      <c r="C1871" s="6">
        <f t="shared" si="662"/>
        <v>10000</v>
      </c>
      <c r="D1871" s="6">
        <f t="shared" si="656"/>
        <v>13361.305021</v>
      </c>
      <c r="E1871" s="48">
        <f t="shared" si="663"/>
        <v>3602.46</v>
      </c>
      <c r="F1871" s="10">
        <f t="shared" si="664"/>
        <v>3633.44</v>
      </c>
      <c r="G1871" s="18">
        <f t="shared" si="652"/>
        <v>41280</v>
      </c>
      <c r="H1871" s="2">
        <f t="shared" si="651"/>
        <v>8.5996791081650592E-3</v>
      </c>
      <c r="I1871" s="1">
        <f t="shared" si="665"/>
        <v>3</v>
      </c>
      <c r="J1871" s="49">
        <f t="shared" si="671"/>
        <v>31</v>
      </c>
      <c r="K1871" s="7">
        <f t="shared" si="657"/>
        <v>1.0008290099999999</v>
      </c>
      <c r="L1871" s="7">
        <f t="shared" si="666"/>
        <v>1.3029009300000001</v>
      </c>
      <c r="M1871" s="7">
        <f t="shared" si="667"/>
        <v>1.30398104</v>
      </c>
      <c r="N1871" s="6">
        <f t="shared" si="658"/>
        <v>13039.8104</v>
      </c>
      <c r="O1871" s="45">
        <v>0</v>
      </c>
      <c r="P1871" s="6">
        <v>0</v>
      </c>
      <c r="Q1871" s="6">
        <v>0</v>
      </c>
      <c r="R1871" s="2">
        <f t="shared" si="668"/>
        <v>5.0000000000000001E-3</v>
      </c>
      <c r="S1871" s="45">
        <f t="shared" si="669"/>
        <v>1758</v>
      </c>
      <c r="T1871" s="8">
        <f t="shared" si="659"/>
        <v>1.024654854</v>
      </c>
      <c r="U1871" s="6">
        <f t="shared" si="660"/>
        <v>321.494621</v>
      </c>
      <c r="V1871" s="3" t="str">
        <f t="shared" si="670"/>
        <v>A=</v>
      </c>
      <c r="W1871" s="9">
        <f t="shared" si="670"/>
        <v>43286</v>
      </c>
    </row>
    <row r="1872" spans="1:23" x14ac:dyDescent="0.2">
      <c r="A1872" s="102">
        <f t="shared" si="661"/>
        <v>41283</v>
      </c>
      <c r="B1872" s="6">
        <f t="shared" si="655"/>
        <v>13365.181402</v>
      </c>
      <c r="C1872" s="6">
        <f t="shared" si="662"/>
        <v>10000</v>
      </c>
      <c r="D1872" s="6">
        <f t="shared" si="656"/>
        <v>13365.181402</v>
      </c>
      <c r="E1872" s="48">
        <f t="shared" si="663"/>
        <v>3602.46</v>
      </c>
      <c r="F1872" s="10">
        <f t="shared" si="664"/>
        <v>3633.44</v>
      </c>
      <c r="G1872" s="18">
        <f t="shared" si="652"/>
        <v>41280</v>
      </c>
      <c r="H1872" s="2">
        <f t="shared" si="651"/>
        <v>8.5996791081650592E-3</v>
      </c>
      <c r="I1872" s="1">
        <f t="shared" si="665"/>
        <v>4</v>
      </c>
      <c r="J1872" s="49">
        <f t="shared" si="671"/>
        <v>31</v>
      </c>
      <c r="K1872" s="7">
        <f t="shared" si="657"/>
        <v>1.0011055</v>
      </c>
      <c r="L1872" s="7">
        <f t="shared" si="666"/>
        <v>1.3029009300000001</v>
      </c>
      <c r="M1872" s="7">
        <f t="shared" si="667"/>
        <v>1.30434128</v>
      </c>
      <c r="N1872" s="6">
        <f t="shared" si="658"/>
        <v>13043.4128</v>
      </c>
      <c r="O1872" s="45">
        <v>0</v>
      </c>
      <c r="P1872" s="6">
        <v>0</v>
      </c>
      <c r="Q1872" s="6">
        <v>0</v>
      </c>
      <c r="R1872" s="2">
        <f t="shared" si="668"/>
        <v>5.0000000000000001E-3</v>
      </c>
      <c r="S1872" s="45">
        <f t="shared" si="669"/>
        <v>1759</v>
      </c>
      <c r="T1872" s="8">
        <f t="shared" si="659"/>
        <v>1.02466905</v>
      </c>
      <c r="U1872" s="6">
        <f t="shared" si="660"/>
        <v>321.76860199999999</v>
      </c>
      <c r="V1872" s="3" t="str">
        <f t="shared" si="670"/>
        <v>A=</v>
      </c>
      <c r="W1872" s="9">
        <f t="shared" si="670"/>
        <v>43286</v>
      </c>
    </row>
    <row r="1873" spans="1:23" x14ac:dyDescent="0.2">
      <c r="A1873" s="102">
        <f t="shared" si="661"/>
        <v>41284</v>
      </c>
      <c r="B1873" s="6">
        <f t="shared" si="655"/>
        <v>13369.058807000001</v>
      </c>
      <c r="C1873" s="6">
        <f t="shared" si="662"/>
        <v>10000</v>
      </c>
      <c r="D1873" s="6">
        <f t="shared" si="656"/>
        <v>13369.058807000001</v>
      </c>
      <c r="E1873" s="48">
        <f t="shared" si="663"/>
        <v>3602.46</v>
      </c>
      <c r="F1873" s="10">
        <f t="shared" si="664"/>
        <v>3633.44</v>
      </c>
      <c r="G1873" s="18">
        <f t="shared" si="652"/>
        <v>41280</v>
      </c>
      <c r="H1873" s="2">
        <f t="shared" si="651"/>
        <v>8.5996791081650592E-3</v>
      </c>
      <c r="I1873" s="1">
        <f t="shared" si="665"/>
        <v>5</v>
      </c>
      <c r="J1873" s="49">
        <f t="shared" si="671"/>
        <v>31</v>
      </c>
      <c r="K1873" s="7">
        <f t="shared" si="657"/>
        <v>1.0013820600000001</v>
      </c>
      <c r="L1873" s="7">
        <f t="shared" si="666"/>
        <v>1.3029009300000001</v>
      </c>
      <c r="M1873" s="7">
        <f t="shared" si="667"/>
        <v>1.30470161</v>
      </c>
      <c r="N1873" s="6">
        <f t="shared" si="658"/>
        <v>13047.016100000001</v>
      </c>
      <c r="O1873" s="45">
        <v>0</v>
      </c>
      <c r="P1873" s="6">
        <v>0</v>
      </c>
      <c r="Q1873" s="6">
        <v>0</v>
      </c>
      <c r="R1873" s="2">
        <f t="shared" si="668"/>
        <v>5.0000000000000001E-3</v>
      </c>
      <c r="S1873" s="45">
        <f t="shared" si="669"/>
        <v>1760</v>
      </c>
      <c r="T1873" s="8">
        <f t="shared" si="659"/>
        <v>1.0246832459999999</v>
      </c>
      <c r="U1873" s="6">
        <f t="shared" si="660"/>
        <v>322.04270700000001</v>
      </c>
      <c r="V1873" s="3" t="str">
        <f t="shared" si="670"/>
        <v>A=</v>
      </c>
      <c r="W1873" s="9">
        <f t="shared" si="670"/>
        <v>43286</v>
      </c>
    </row>
    <row r="1874" spans="1:23" x14ac:dyDescent="0.2">
      <c r="A1874" s="102">
        <f t="shared" si="661"/>
        <v>41285</v>
      </c>
      <c r="B1874" s="6">
        <f t="shared" si="655"/>
        <v>13372.937545000001</v>
      </c>
      <c r="C1874" s="6">
        <f t="shared" si="662"/>
        <v>10000</v>
      </c>
      <c r="D1874" s="6">
        <f t="shared" si="656"/>
        <v>13372.937545000001</v>
      </c>
      <c r="E1874" s="48">
        <f t="shared" si="663"/>
        <v>3602.46</v>
      </c>
      <c r="F1874" s="10">
        <f t="shared" si="664"/>
        <v>3633.44</v>
      </c>
      <c r="G1874" s="18">
        <f t="shared" si="652"/>
        <v>41280</v>
      </c>
      <c r="H1874" s="2">
        <f t="shared" si="651"/>
        <v>8.5996791081650592E-3</v>
      </c>
      <c r="I1874" s="1">
        <f t="shared" si="665"/>
        <v>6</v>
      </c>
      <c r="J1874" s="49">
        <f t="shared" si="671"/>
        <v>31</v>
      </c>
      <c r="K1874" s="7">
        <f t="shared" si="657"/>
        <v>1.0016587100000001</v>
      </c>
      <c r="L1874" s="7">
        <f t="shared" si="666"/>
        <v>1.3029009300000001</v>
      </c>
      <c r="M1874" s="7">
        <f t="shared" si="667"/>
        <v>1.30506206</v>
      </c>
      <c r="N1874" s="6">
        <f t="shared" si="658"/>
        <v>13050.6206</v>
      </c>
      <c r="O1874" s="45">
        <v>0</v>
      </c>
      <c r="P1874" s="6">
        <v>0</v>
      </c>
      <c r="Q1874" s="6">
        <v>0</v>
      </c>
      <c r="R1874" s="2">
        <f t="shared" si="668"/>
        <v>5.0000000000000001E-3</v>
      </c>
      <c r="S1874" s="45">
        <f t="shared" si="669"/>
        <v>1761</v>
      </c>
      <c r="T1874" s="8">
        <f t="shared" si="659"/>
        <v>1.0246974419999999</v>
      </c>
      <c r="U1874" s="6">
        <f t="shared" si="660"/>
        <v>322.31694499999998</v>
      </c>
      <c r="V1874" s="3" t="str">
        <f t="shared" si="670"/>
        <v>A=</v>
      </c>
      <c r="W1874" s="9">
        <f t="shared" si="670"/>
        <v>43286</v>
      </c>
    </row>
    <row r="1875" spans="1:23" x14ac:dyDescent="0.2">
      <c r="A1875" s="102">
        <f t="shared" si="661"/>
        <v>41286</v>
      </c>
      <c r="B1875" s="6">
        <f t="shared" si="655"/>
        <v>13376.81732</v>
      </c>
      <c r="C1875" s="6">
        <f t="shared" si="662"/>
        <v>10000</v>
      </c>
      <c r="D1875" s="6">
        <f t="shared" si="656"/>
        <v>13376.81732</v>
      </c>
      <c r="E1875" s="48">
        <f t="shared" si="663"/>
        <v>3602.46</v>
      </c>
      <c r="F1875" s="10">
        <f t="shared" si="664"/>
        <v>3633.44</v>
      </c>
      <c r="G1875" s="18">
        <f t="shared" si="652"/>
        <v>41280</v>
      </c>
      <c r="H1875" s="2">
        <f t="shared" si="651"/>
        <v>8.5996791081650592E-3</v>
      </c>
      <c r="I1875" s="1">
        <f t="shared" si="665"/>
        <v>7</v>
      </c>
      <c r="J1875" s="49">
        <f t="shared" si="671"/>
        <v>31</v>
      </c>
      <c r="K1875" s="7">
        <f t="shared" si="657"/>
        <v>1.0019354300000001</v>
      </c>
      <c r="L1875" s="7">
        <f t="shared" si="666"/>
        <v>1.3029009300000001</v>
      </c>
      <c r="M1875" s="7">
        <f t="shared" si="667"/>
        <v>1.3054226</v>
      </c>
      <c r="N1875" s="6">
        <f t="shared" si="658"/>
        <v>13054.226000000001</v>
      </c>
      <c r="O1875" s="45">
        <v>0</v>
      </c>
      <c r="P1875" s="6">
        <v>0</v>
      </c>
      <c r="Q1875" s="6">
        <v>0</v>
      </c>
      <c r="R1875" s="2">
        <f t="shared" si="668"/>
        <v>5.0000000000000001E-3</v>
      </c>
      <c r="S1875" s="45">
        <f t="shared" si="669"/>
        <v>1762</v>
      </c>
      <c r="T1875" s="8">
        <f t="shared" si="659"/>
        <v>1.024711639</v>
      </c>
      <c r="U1875" s="6">
        <f t="shared" si="660"/>
        <v>322.59132</v>
      </c>
      <c r="V1875" s="3" t="str">
        <f t="shared" si="670"/>
        <v>A=</v>
      </c>
      <c r="W1875" s="9">
        <f t="shared" si="670"/>
        <v>43286</v>
      </c>
    </row>
    <row r="1876" spans="1:23" x14ac:dyDescent="0.2">
      <c r="A1876" s="102">
        <f t="shared" si="661"/>
        <v>41287</v>
      </c>
      <c r="B1876" s="6">
        <f t="shared" si="655"/>
        <v>13380.698106</v>
      </c>
      <c r="C1876" s="6">
        <f t="shared" si="662"/>
        <v>10000</v>
      </c>
      <c r="D1876" s="6">
        <f t="shared" si="656"/>
        <v>13380.698106</v>
      </c>
      <c r="E1876" s="48">
        <f t="shared" si="663"/>
        <v>3602.46</v>
      </c>
      <c r="F1876" s="10">
        <f t="shared" si="664"/>
        <v>3633.44</v>
      </c>
      <c r="G1876" s="18">
        <f t="shared" si="652"/>
        <v>41280</v>
      </c>
      <c r="H1876" s="2">
        <f t="shared" si="651"/>
        <v>8.5996791081650592E-3</v>
      </c>
      <c r="I1876" s="1">
        <f t="shared" si="665"/>
        <v>8</v>
      </c>
      <c r="J1876" s="49">
        <f t="shared" si="671"/>
        <v>31</v>
      </c>
      <c r="K1876" s="7">
        <f t="shared" si="657"/>
        <v>1.0022122200000001</v>
      </c>
      <c r="L1876" s="7">
        <f t="shared" si="666"/>
        <v>1.3029009300000001</v>
      </c>
      <c r="M1876" s="7">
        <f t="shared" si="667"/>
        <v>1.3057832300000001</v>
      </c>
      <c r="N1876" s="6">
        <f t="shared" si="658"/>
        <v>13057.8323</v>
      </c>
      <c r="O1876" s="45">
        <v>0</v>
      </c>
      <c r="P1876" s="6">
        <v>0</v>
      </c>
      <c r="Q1876" s="6">
        <v>0</v>
      </c>
      <c r="R1876" s="2">
        <f t="shared" si="668"/>
        <v>5.0000000000000001E-3</v>
      </c>
      <c r="S1876" s="45">
        <f t="shared" si="669"/>
        <v>1763</v>
      </c>
      <c r="T1876" s="8">
        <f t="shared" si="659"/>
        <v>1.0247258349999999</v>
      </c>
      <c r="U1876" s="6">
        <f t="shared" si="660"/>
        <v>322.86580600000002</v>
      </c>
      <c r="V1876" s="3" t="str">
        <f t="shared" si="670"/>
        <v>A=</v>
      </c>
      <c r="W1876" s="9">
        <f t="shared" si="670"/>
        <v>43286</v>
      </c>
    </row>
    <row r="1877" spans="1:23" x14ac:dyDescent="0.2">
      <c r="A1877" s="102">
        <f t="shared" si="661"/>
        <v>41288</v>
      </c>
      <c r="B1877" s="6">
        <f t="shared" si="655"/>
        <v>13384.580033</v>
      </c>
      <c r="C1877" s="6">
        <f t="shared" si="662"/>
        <v>10000</v>
      </c>
      <c r="D1877" s="6">
        <f t="shared" si="656"/>
        <v>13384.580033</v>
      </c>
      <c r="E1877" s="48">
        <f t="shared" si="663"/>
        <v>3602.46</v>
      </c>
      <c r="F1877" s="10">
        <f t="shared" si="664"/>
        <v>3633.44</v>
      </c>
      <c r="G1877" s="18">
        <f t="shared" si="652"/>
        <v>41280</v>
      </c>
      <c r="H1877" s="2">
        <f t="shared" si="651"/>
        <v>8.5996791081650592E-3</v>
      </c>
      <c r="I1877" s="1">
        <f t="shared" si="665"/>
        <v>9</v>
      </c>
      <c r="J1877" s="49">
        <f t="shared" si="671"/>
        <v>31</v>
      </c>
      <c r="K1877" s="7">
        <f t="shared" si="657"/>
        <v>1.0024890900000001</v>
      </c>
      <c r="L1877" s="7">
        <f t="shared" si="666"/>
        <v>1.3029009300000001</v>
      </c>
      <c r="M1877" s="7">
        <f t="shared" si="667"/>
        <v>1.30614396</v>
      </c>
      <c r="N1877" s="6">
        <f t="shared" si="658"/>
        <v>13061.4396</v>
      </c>
      <c r="O1877" s="45">
        <v>0</v>
      </c>
      <c r="P1877" s="6">
        <v>0</v>
      </c>
      <c r="Q1877" s="6">
        <v>0</v>
      </c>
      <c r="R1877" s="2">
        <f t="shared" si="668"/>
        <v>5.0000000000000001E-3</v>
      </c>
      <c r="S1877" s="45">
        <f t="shared" si="669"/>
        <v>1764</v>
      </c>
      <c r="T1877" s="8">
        <f t="shared" si="659"/>
        <v>1.024740032</v>
      </c>
      <c r="U1877" s="6">
        <f t="shared" si="660"/>
        <v>323.14043299999997</v>
      </c>
      <c r="V1877" s="3" t="str">
        <f t="shared" si="670"/>
        <v>A=</v>
      </c>
      <c r="W1877" s="9">
        <f t="shared" si="670"/>
        <v>43286</v>
      </c>
    </row>
    <row r="1878" spans="1:23" x14ac:dyDescent="0.2">
      <c r="A1878" s="102">
        <f t="shared" si="661"/>
        <v>41289</v>
      </c>
      <c r="B1878" s="6">
        <f t="shared" si="655"/>
        <v>13388.46319</v>
      </c>
      <c r="C1878" s="6">
        <f t="shared" si="662"/>
        <v>10000</v>
      </c>
      <c r="D1878" s="6">
        <f t="shared" si="656"/>
        <v>13388.46319</v>
      </c>
      <c r="E1878" s="48">
        <f t="shared" si="663"/>
        <v>3602.46</v>
      </c>
      <c r="F1878" s="10">
        <f t="shared" si="664"/>
        <v>3633.44</v>
      </c>
      <c r="G1878" s="18">
        <f t="shared" si="652"/>
        <v>41280</v>
      </c>
      <c r="H1878" s="2">
        <f t="shared" si="651"/>
        <v>8.5996791081650592E-3</v>
      </c>
      <c r="I1878" s="1">
        <f t="shared" si="665"/>
        <v>10</v>
      </c>
      <c r="J1878" s="49">
        <f t="shared" si="671"/>
        <v>31</v>
      </c>
      <c r="K1878" s="7">
        <f t="shared" si="657"/>
        <v>1.00276604</v>
      </c>
      <c r="L1878" s="7">
        <f t="shared" si="666"/>
        <v>1.3029009300000001</v>
      </c>
      <c r="M1878" s="7">
        <f t="shared" si="667"/>
        <v>1.3065047999999999</v>
      </c>
      <c r="N1878" s="6">
        <f t="shared" si="658"/>
        <v>13065.048000000001</v>
      </c>
      <c r="O1878" s="45">
        <v>0</v>
      </c>
      <c r="P1878" s="6">
        <v>0</v>
      </c>
      <c r="Q1878" s="6">
        <v>0</v>
      </c>
      <c r="R1878" s="2">
        <f t="shared" si="668"/>
        <v>5.0000000000000001E-3</v>
      </c>
      <c r="S1878" s="45">
        <f t="shared" si="669"/>
        <v>1765</v>
      </c>
      <c r="T1878" s="8">
        <f t="shared" si="659"/>
        <v>1.024754229</v>
      </c>
      <c r="U1878" s="6">
        <f t="shared" si="660"/>
        <v>323.41519</v>
      </c>
      <c r="V1878" s="3" t="str">
        <f t="shared" si="670"/>
        <v>A=</v>
      </c>
      <c r="W1878" s="9">
        <f t="shared" si="670"/>
        <v>43286</v>
      </c>
    </row>
    <row r="1879" spans="1:23" x14ac:dyDescent="0.2">
      <c r="A1879" s="102">
        <f t="shared" si="661"/>
        <v>41290</v>
      </c>
      <c r="B1879" s="6">
        <f t="shared" si="655"/>
        <v>13392.347486000001</v>
      </c>
      <c r="C1879" s="6">
        <f t="shared" si="662"/>
        <v>10000</v>
      </c>
      <c r="D1879" s="6">
        <f t="shared" si="656"/>
        <v>13392.347486000001</v>
      </c>
      <c r="E1879" s="48">
        <f t="shared" si="663"/>
        <v>3602.46</v>
      </c>
      <c r="F1879" s="10">
        <f t="shared" si="664"/>
        <v>3633.44</v>
      </c>
      <c r="G1879" s="18">
        <f t="shared" si="652"/>
        <v>41280</v>
      </c>
      <c r="H1879" s="2">
        <f t="shared" si="651"/>
        <v>8.5996791081650592E-3</v>
      </c>
      <c r="I1879" s="1">
        <f t="shared" si="665"/>
        <v>11</v>
      </c>
      <c r="J1879" s="49">
        <f t="shared" si="671"/>
        <v>31</v>
      </c>
      <c r="K1879" s="7">
        <f t="shared" si="657"/>
        <v>1.0030430699999999</v>
      </c>
      <c r="L1879" s="7">
        <f t="shared" si="666"/>
        <v>1.3029009300000001</v>
      </c>
      <c r="M1879" s="7">
        <f t="shared" si="667"/>
        <v>1.3068657400000001</v>
      </c>
      <c r="N1879" s="6">
        <f t="shared" si="658"/>
        <v>13068.6574</v>
      </c>
      <c r="O1879" s="45">
        <v>0</v>
      </c>
      <c r="P1879" s="6">
        <v>0</v>
      </c>
      <c r="Q1879" s="6">
        <v>0</v>
      </c>
      <c r="R1879" s="2">
        <f t="shared" si="668"/>
        <v>5.0000000000000001E-3</v>
      </c>
      <c r="S1879" s="45">
        <f t="shared" si="669"/>
        <v>1766</v>
      </c>
      <c r="T1879" s="8">
        <f t="shared" si="659"/>
        <v>1.0247684269999999</v>
      </c>
      <c r="U1879" s="6">
        <f t="shared" si="660"/>
        <v>323.69008600000001</v>
      </c>
      <c r="V1879" s="3" t="str">
        <f t="shared" si="670"/>
        <v>A=</v>
      </c>
      <c r="W1879" s="9">
        <f t="shared" si="670"/>
        <v>43286</v>
      </c>
    </row>
    <row r="1880" spans="1:23" x14ac:dyDescent="0.2">
      <c r="A1880" s="102">
        <f t="shared" si="661"/>
        <v>41291</v>
      </c>
      <c r="B1880" s="6">
        <f t="shared" si="655"/>
        <v>13396.232897</v>
      </c>
      <c r="C1880" s="6">
        <f t="shared" si="662"/>
        <v>10000</v>
      </c>
      <c r="D1880" s="6">
        <f t="shared" si="656"/>
        <v>13396.232897</v>
      </c>
      <c r="E1880" s="48">
        <f t="shared" si="663"/>
        <v>3602.46</v>
      </c>
      <c r="F1880" s="10">
        <f t="shared" si="664"/>
        <v>3633.44</v>
      </c>
      <c r="G1880" s="18">
        <f t="shared" si="652"/>
        <v>41280</v>
      </c>
      <c r="H1880" s="2">
        <f t="shared" si="651"/>
        <v>8.5996791081650592E-3</v>
      </c>
      <c r="I1880" s="1">
        <f t="shared" si="665"/>
        <v>12</v>
      </c>
      <c r="J1880" s="49">
        <f t="shared" si="671"/>
        <v>31</v>
      </c>
      <c r="K1880" s="7">
        <f t="shared" si="657"/>
        <v>1.0033201700000001</v>
      </c>
      <c r="L1880" s="7">
        <f t="shared" si="666"/>
        <v>1.3029009300000001</v>
      </c>
      <c r="M1880" s="7">
        <f t="shared" si="667"/>
        <v>1.3072267799999999</v>
      </c>
      <c r="N1880" s="6">
        <f t="shared" si="658"/>
        <v>13072.2678</v>
      </c>
      <c r="O1880" s="45">
        <v>0</v>
      </c>
      <c r="P1880" s="6">
        <v>0</v>
      </c>
      <c r="Q1880" s="6">
        <v>0</v>
      </c>
      <c r="R1880" s="2">
        <f t="shared" si="668"/>
        <v>5.0000000000000001E-3</v>
      </c>
      <c r="S1880" s="45">
        <f t="shared" si="669"/>
        <v>1767</v>
      </c>
      <c r="T1880" s="8">
        <f t="shared" si="659"/>
        <v>1.024782624</v>
      </c>
      <c r="U1880" s="6">
        <f t="shared" si="660"/>
        <v>323.96509700000001</v>
      </c>
      <c r="V1880" s="3" t="str">
        <f t="shared" si="670"/>
        <v>A=</v>
      </c>
      <c r="W1880" s="9">
        <f t="shared" si="670"/>
        <v>43286</v>
      </c>
    </row>
    <row r="1881" spans="1:23" x14ac:dyDescent="0.2">
      <c r="A1881" s="102">
        <f t="shared" si="661"/>
        <v>41292</v>
      </c>
      <c r="B1881" s="6">
        <f t="shared" si="655"/>
        <v>13400.119449</v>
      </c>
      <c r="C1881" s="6">
        <f t="shared" si="662"/>
        <v>10000</v>
      </c>
      <c r="D1881" s="6">
        <f t="shared" si="656"/>
        <v>13400.119449</v>
      </c>
      <c r="E1881" s="48">
        <f t="shared" si="663"/>
        <v>3602.46</v>
      </c>
      <c r="F1881" s="10">
        <f t="shared" si="664"/>
        <v>3633.44</v>
      </c>
      <c r="G1881" s="18">
        <f t="shared" si="652"/>
        <v>41280</v>
      </c>
      <c r="H1881" s="2">
        <f t="shared" si="651"/>
        <v>8.5996791081650592E-3</v>
      </c>
      <c r="I1881" s="1">
        <f t="shared" si="665"/>
        <v>13</v>
      </c>
      <c r="J1881" s="49">
        <f t="shared" si="671"/>
        <v>31</v>
      </c>
      <c r="K1881" s="7">
        <f t="shared" si="657"/>
        <v>1.0035973499999999</v>
      </c>
      <c r="L1881" s="7">
        <f t="shared" si="666"/>
        <v>1.3029009300000001</v>
      </c>
      <c r="M1881" s="7">
        <f t="shared" si="667"/>
        <v>1.30758792</v>
      </c>
      <c r="N1881" s="6">
        <f t="shared" si="658"/>
        <v>13075.879199999999</v>
      </c>
      <c r="O1881" s="45">
        <v>0</v>
      </c>
      <c r="P1881" s="6">
        <v>0</v>
      </c>
      <c r="Q1881" s="6">
        <v>0</v>
      </c>
      <c r="R1881" s="2">
        <f t="shared" si="668"/>
        <v>5.0000000000000001E-3</v>
      </c>
      <c r="S1881" s="45">
        <f t="shared" si="669"/>
        <v>1768</v>
      </c>
      <c r="T1881" s="8">
        <f t="shared" si="659"/>
        <v>1.0247968220000001</v>
      </c>
      <c r="U1881" s="6">
        <f t="shared" si="660"/>
        <v>324.24024900000001</v>
      </c>
      <c r="V1881" s="3" t="str">
        <f t="shared" si="670"/>
        <v>A=</v>
      </c>
      <c r="W1881" s="9">
        <f t="shared" si="670"/>
        <v>43286</v>
      </c>
    </row>
    <row r="1882" spans="1:23" x14ac:dyDescent="0.2">
      <c r="A1882" s="102">
        <f t="shared" si="661"/>
        <v>41293</v>
      </c>
      <c r="B1882" s="6">
        <f t="shared" si="655"/>
        <v>13404.006922</v>
      </c>
      <c r="C1882" s="6">
        <f t="shared" si="662"/>
        <v>10000</v>
      </c>
      <c r="D1882" s="6">
        <f t="shared" si="656"/>
        <v>13404.006922</v>
      </c>
      <c r="E1882" s="48">
        <f t="shared" si="663"/>
        <v>3602.46</v>
      </c>
      <c r="F1882" s="10">
        <f t="shared" si="664"/>
        <v>3633.44</v>
      </c>
      <c r="G1882" s="18">
        <f t="shared" si="652"/>
        <v>41280</v>
      </c>
      <c r="H1882" s="2">
        <f t="shared" si="651"/>
        <v>8.5996791081650592E-3</v>
      </c>
      <c r="I1882" s="1">
        <f t="shared" si="665"/>
        <v>14</v>
      </c>
      <c r="J1882" s="49">
        <f t="shared" si="671"/>
        <v>31</v>
      </c>
      <c r="K1882" s="7">
        <f t="shared" si="657"/>
        <v>1.0038746000000001</v>
      </c>
      <c r="L1882" s="7">
        <f t="shared" si="666"/>
        <v>1.3029009300000001</v>
      </c>
      <c r="M1882" s="7">
        <f t="shared" si="667"/>
        <v>1.3079491400000001</v>
      </c>
      <c r="N1882" s="6">
        <f t="shared" si="658"/>
        <v>13079.491400000001</v>
      </c>
      <c r="O1882" s="45">
        <v>0</v>
      </c>
      <c r="P1882" s="6">
        <v>0</v>
      </c>
      <c r="Q1882" s="6">
        <v>0</v>
      </c>
      <c r="R1882" s="2">
        <f t="shared" si="668"/>
        <v>5.0000000000000001E-3</v>
      </c>
      <c r="S1882" s="45">
        <f t="shared" si="669"/>
        <v>1769</v>
      </c>
      <c r="T1882" s="8">
        <f t="shared" si="659"/>
        <v>1.02481102</v>
      </c>
      <c r="U1882" s="6">
        <f t="shared" si="660"/>
        <v>324.51552199999998</v>
      </c>
      <c r="V1882" s="3" t="str">
        <f t="shared" si="670"/>
        <v>A=</v>
      </c>
      <c r="W1882" s="9">
        <f t="shared" si="670"/>
        <v>43286</v>
      </c>
    </row>
    <row r="1883" spans="1:23" x14ac:dyDescent="0.2">
      <c r="A1883" s="102">
        <f t="shared" si="661"/>
        <v>41294</v>
      </c>
      <c r="B1883" s="6">
        <f t="shared" si="655"/>
        <v>13407.895831</v>
      </c>
      <c r="C1883" s="6">
        <f t="shared" si="662"/>
        <v>10000</v>
      </c>
      <c r="D1883" s="6">
        <f t="shared" si="656"/>
        <v>13407.895831</v>
      </c>
      <c r="E1883" s="48">
        <f t="shared" si="663"/>
        <v>3602.46</v>
      </c>
      <c r="F1883" s="10">
        <f t="shared" si="664"/>
        <v>3633.44</v>
      </c>
      <c r="G1883" s="18">
        <f t="shared" si="652"/>
        <v>41280</v>
      </c>
      <c r="H1883" s="2">
        <f t="shared" si="651"/>
        <v>8.5996791081650592E-3</v>
      </c>
      <c r="I1883" s="1">
        <f t="shared" si="665"/>
        <v>15</v>
      </c>
      <c r="J1883" s="49">
        <f t="shared" si="671"/>
        <v>31</v>
      </c>
      <c r="K1883" s="7">
        <f t="shared" si="657"/>
        <v>1.0041519400000001</v>
      </c>
      <c r="L1883" s="7">
        <f t="shared" si="666"/>
        <v>1.3029009300000001</v>
      </c>
      <c r="M1883" s="7">
        <f t="shared" si="667"/>
        <v>1.30831049</v>
      </c>
      <c r="N1883" s="6">
        <f t="shared" si="658"/>
        <v>13083.1049</v>
      </c>
      <c r="O1883" s="45">
        <v>0</v>
      </c>
      <c r="P1883" s="6">
        <v>0</v>
      </c>
      <c r="Q1883" s="6">
        <v>0</v>
      </c>
      <c r="R1883" s="2">
        <f t="shared" si="668"/>
        <v>5.0000000000000001E-3</v>
      </c>
      <c r="S1883" s="45">
        <f t="shared" si="669"/>
        <v>1770</v>
      </c>
      <c r="T1883" s="8">
        <f t="shared" si="659"/>
        <v>1.0248252179999999</v>
      </c>
      <c r="U1883" s="6">
        <f t="shared" si="660"/>
        <v>324.790931</v>
      </c>
      <c r="V1883" s="3" t="str">
        <f t="shared" ref="V1883:W1898" si="672">V1882</f>
        <v>A=</v>
      </c>
      <c r="W1883" s="9">
        <f t="shared" si="672"/>
        <v>43286</v>
      </c>
    </row>
    <row r="1884" spans="1:23" x14ac:dyDescent="0.2">
      <c r="A1884" s="102">
        <f t="shared" si="661"/>
        <v>41295</v>
      </c>
      <c r="B1884" s="6">
        <f t="shared" si="655"/>
        <v>13411.785662</v>
      </c>
      <c r="C1884" s="6">
        <f t="shared" si="662"/>
        <v>10000</v>
      </c>
      <c r="D1884" s="6">
        <f t="shared" si="656"/>
        <v>13411.785662</v>
      </c>
      <c r="E1884" s="48">
        <f t="shared" si="663"/>
        <v>3602.46</v>
      </c>
      <c r="F1884" s="10">
        <f t="shared" si="664"/>
        <v>3633.44</v>
      </c>
      <c r="G1884" s="18">
        <f t="shared" si="652"/>
        <v>41280</v>
      </c>
      <c r="H1884" s="2">
        <f t="shared" si="651"/>
        <v>8.5996791081650592E-3</v>
      </c>
      <c r="I1884" s="1">
        <f t="shared" si="665"/>
        <v>16</v>
      </c>
      <c r="J1884" s="49">
        <f t="shared" si="671"/>
        <v>31</v>
      </c>
      <c r="K1884" s="7">
        <f t="shared" si="657"/>
        <v>1.0044293399999999</v>
      </c>
      <c r="L1884" s="7">
        <f t="shared" si="666"/>
        <v>1.3029009300000001</v>
      </c>
      <c r="M1884" s="7">
        <f t="shared" si="667"/>
        <v>1.3086719200000001</v>
      </c>
      <c r="N1884" s="6">
        <f t="shared" si="658"/>
        <v>13086.7192</v>
      </c>
      <c r="O1884" s="45">
        <v>0</v>
      </c>
      <c r="P1884" s="6">
        <v>0</v>
      </c>
      <c r="Q1884" s="6">
        <v>0</v>
      </c>
      <c r="R1884" s="2">
        <f t="shared" si="668"/>
        <v>5.0000000000000001E-3</v>
      </c>
      <c r="S1884" s="45">
        <f t="shared" si="669"/>
        <v>1771</v>
      </c>
      <c r="T1884" s="8">
        <f t="shared" si="659"/>
        <v>1.0248394160000001</v>
      </c>
      <c r="U1884" s="6">
        <f t="shared" si="660"/>
        <v>325.066462</v>
      </c>
      <c r="V1884" s="3" t="str">
        <f t="shared" si="672"/>
        <v>A=</v>
      </c>
      <c r="W1884" s="9">
        <f t="shared" si="672"/>
        <v>43286</v>
      </c>
    </row>
    <row r="1885" spans="1:23" x14ac:dyDescent="0.2">
      <c r="A1885" s="102">
        <f t="shared" si="661"/>
        <v>41296</v>
      </c>
      <c r="B1885" s="6">
        <f t="shared" si="655"/>
        <v>13415.676735999999</v>
      </c>
      <c r="C1885" s="6">
        <f t="shared" si="662"/>
        <v>10000</v>
      </c>
      <c r="D1885" s="6">
        <f t="shared" si="656"/>
        <v>13415.676735999999</v>
      </c>
      <c r="E1885" s="48">
        <f t="shared" si="663"/>
        <v>3602.46</v>
      </c>
      <c r="F1885" s="10">
        <f t="shared" si="664"/>
        <v>3633.44</v>
      </c>
      <c r="G1885" s="18">
        <f t="shared" si="652"/>
        <v>41280</v>
      </c>
      <c r="H1885" s="2">
        <f t="shared" si="651"/>
        <v>8.5996791081650592E-3</v>
      </c>
      <c r="I1885" s="1">
        <f t="shared" si="665"/>
        <v>17</v>
      </c>
      <c r="J1885" s="49">
        <f t="shared" si="671"/>
        <v>31</v>
      </c>
      <c r="K1885" s="7">
        <f t="shared" si="657"/>
        <v>1.0047068299999999</v>
      </c>
      <c r="L1885" s="7">
        <f t="shared" si="666"/>
        <v>1.3029009300000001</v>
      </c>
      <c r="M1885" s="7">
        <f t="shared" si="667"/>
        <v>1.30903346</v>
      </c>
      <c r="N1885" s="6">
        <f t="shared" si="658"/>
        <v>13090.3346</v>
      </c>
      <c r="O1885" s="45">
        <v>0</v>
      </c>
      <c r="P1885" s="6">
        <v>0</v>
      </c>
      <c r="Q1885" s="6">
        <v>0</v>
      </c>
      <c r="R1885" s="2">
        <f t="shared" si="668"/>
        <v>5.0000000000000001E-3</v>
      </c>
      <c r="S1885" s="45">
        <f t="shared" si="669"/>
        <v>1772</v>
      </c>
      <c r="T1885" s="8">
        <f t="shared" si="659"/>
        <v>1.0248536150000001</v>
      </c>
      <c r="U1885" s="6">
        <f t="shared" si="660"/>
        <v>325.34213599999998</v>
      </c>
      <c r="V1885" s="3" t="str">
        <f t="shared" si="672"/>
        <v>A=</v>
      </c>
      <c r="W1885" s="9">
        <f t="shared" si="672"/>
        <v>43286</v>
      </c>
    </row>
    <row r="1886" spans="1:23" x14ac:dyDescent="0.2">
      <c r="A1886" s="102">
        <f t="shared" si="661"/>
        <v>41297</v>
      </c>
      <c r="B1886" s="6">
        <f t="shared" si="655"/>
        <v>13419.568835</v>
      </c>
      <c r="C1886" s="6">
        <f t="shared" si="662"/>
        <v>10000</v>
      </c>
      <c r="D1886" s="6">
        <f t="shared" si="656"/>
        <v>13419.568835</v>
      </c>
      <c r="E1886" s="48">
        <f t="shared" si="663"/>
        <v>3602.46</v>
      </c>
      <c r="F1886" s="10">
        <f t="shared" si="664"/>
        <v>3633.44</v>
      </c>
      <c r="G1886" s="18">
        <f t="shared" si="652"/>
        <v>41280</v>
      </c>
      <c r="H1886" s="2">
        <f t="shared" si="651"/>
        <v>8.5996791081650592E-3</v>
      </c>
      <c r="I1886" s="1">
        <f t="shared" si="665"/>
        <v>18</v>
      </c>
      <c r="J1886" s="49">
        <f t="shared" si="671"/>
        <v>31</v>
      </c>
      <c r="K1886" s="7">
        <f t="shared" si="657"/>
        <v>1.0049843899999999</v>
      </c>
      <c r="L1886" s="7">
        <f t="shared" si="666"/>
        <v>1.3029009300000001</v>
      </c>
      <c r="M1886" s="7">
        <f t="shared" si="667"/>
        <v>1.30939509</v>
      </c>
      <c r="N1886" s="6">
        <f t="shared" si="658"/>
        <v>13093.9509</v>
      </c>
      <c r="O1886" s="45">
        <v>0</v>
      </c>
      <c r="P1886" s="6">
        <v>0</v>
      </c>
      <c r="Q1886" s="6">
        <v>0</v>
      </c>
      <c r="R1886" s="2">
        <f t="shared" si="668"/>
        <v>5.0000000000000001E-3</v>
      </c>
      <c r="S1886" s="45">
        <f t="shared" si="669"/>
        <v>1773</v>
      </c>
      <c r="T1886" s="8">
        <f t="shared" si="659"/>
        <v>1.024867814</v>
      </c>
      <c r="U1886" s="6">
        <f t="shared" si="660"/>
        <v>325.61793499999999</v>
      </c>
      <c r="V1886" s="3" t="str">
        <f t="shared" si="672"/>
        <v>A=</v>
      </c>
      <c r="W1886" s="9">
        <f t="shared" si="672"/>
        <v>43286</v>
      </c>
    </row>
    <row r="1887" spans="1:23" x14ac:dyDescent="0.2">
      <c r="A1887" s="102">
        <f t="shared" si="661"/>
        <v>41298</v>
      </c>
      <c r="B1887" s="6">
        <f t="shared" si="655"/>
        <v>13423.462164</v>
      </c>
      <c r="C1887" s="6">
        <f t="shared" si="662"/>
        <v>10000</v>
      </c>
      <c r="D1887" s="6">
        <f t="shared" si="656"/>
        <v>13423.462164</v>
      </c>
      <c r="E1887" s="48">
        <f t="shared" si="663"/>
        <v>3602.46</v>
      </c>
      <c r="F1887" s="10">
        <f t="shared" si="664"/>
        <v>3633.44</v>
      </c>
      <c r="G1887" s="18">
        <f t="shared" si="652"/>
        <v>41280</v>
      </c>
      <c r="H1887" s="2">
        <f t="shared" ref="H1887:H1950" si="673">(F1887/E1887)-1</f>
        <v>8.5996791081650592E-3</v>
      </c>
      <c r="I1887" s="1">
        <f t="shared" si="665"/>
        <v>19</v>
      </c>
      <c r="J1887" s="49">
        <f t="shared" si="671"/>
        <v>31</v>
      </c>
      <c r="K1887" s="7">
        <f t="shared" si="657"/>
        <v>1.0052620299999999</v>
      </c>
      <c r="L1887" s="7">
        <f t="shared" si="666"/>
        <v>1.3029009300000001</v>
      </c>
      <c r="M1887" s="7">
        <f t="shared" si="667"/>
        <v>1.30975683</v>
      </c>
      <c r="N1887" s="6">
        <f t="shared" si="658"/>
        <v>13097.568300000001</v>
      </c>
      <c r="O1887" s="45">
        <v>0</v>
      </c>
      <c r="P1887" s="6">
        <v>0</v>
      </c>
      <c r="Q1887" s="6">
        <v>0</v>
      </c>
      <c r="R1887" s="2">
        <f t="shared" si="668"/>
        <v>5.0000000000000001E-3</v>
      </c>
      <c r="S1887" s="45">
        <f t="shared" si="669"/>
        <v>1774</v>
      </c>
      <c r="T1887" s="8">
        <f t="shared" si="659"/>
        <v>1.024882013</v>
      </c>
      <c r="U1887" s="6">
        <f t="shared" si="660"/>
        <v>325.89386400000001</v>
      </c>
      <c r="V1887" s="3" t="str">
        <f t="shared" si="672"/>
        <v>A=</v>
      </c>
      <c r="W1887" s="9">
        <f t="shared" si="672"/>
        <v>43286</v>
      </c>
    </row>
    <row r="1888" spans="1:23" x14ac:dyDescent="0.2">
      <c r="A1888" s="102">
        <f t="shared" si="661"/>
        <v>41299</v>
      </c>
      <c r="B1888" s="6">
        <f t="shared" si="655"/>
        <v>13427.356519000001</v>
      </c>
      <c r="C1888" s="6">
        <f t="shared" si="662"/>
        <v>10000</v>
      </c>
      <c r="D1888" s="6">
        <f t="shared" si="656"/>
        <v>13427.356519000001</v>
      </c>
      <c r="E1888" s="48">
        <f t="shared" si="663"/>
        <v>3602.46</v>
      </c>
      <c r="F1888" s="10">
        <f t="shared" si="664"/>
        <v>3633.44</v>
      </c>
      <c r="G1888" s="18">
        <f t="shared" si="652"/>
        <v>41280</v>
      </c>
      <c r="H1888" s="2">
        <f t="shared" si="673"/>
        <v>8.5996791081650592E-3</v>
      </c>
      <c r="I1888" s="1">
        <f t="shared" si="665"/>
        <v>20</v>
      </c>
      <c r="J1888" s="49">
        <f t="shared" si="671"/>
        <v>31</v>
      </c>
      <c r="K1888" s="7">
        <f t="shared" si="657"/>
        <v>1.0055397399999999</v>
      </c>
      <c r="L1888" s="7">
        <f t="shared" si="666"/>
        <v>1.3029009300000001</v>
      </c>
      <c r="M1888" s="7">
        <f t="shared" si="667"/>
        <v>1.3101186600000001</v>
      </c>
      <c r="N1888" s="6">
        <f t="shared" si="658"/>
        <v>13101.186600000001</v>
      </c>
      <c r="O1888" s="45">
        <v>0</v>
      </c>
      <c r="P1888" s="6">
        <v>0</v>
      </c>
      <c r="Q1888" s="6">
        <v>0</v>
      </c>
      <c r="R1888" s="2">
        <f t="shared" si="668"/>
        <v>5.0000000000000001E-3</v>
      </c>
      <c r="S1888" s="45">
        <f t="shared" si="669"/>
        <v>1775</v>
      </c>
      <c r="T1888" s="8">
        <f t="shared" si="659"/>
        <v>1.024896212</v>
      </c>
      <c r="U1888" s="6">
        <f t="shared" si="660"/>
        <v>326.16991899999999</v>
      </c>
      <c r="V1888" s="3" t="str">
        <f t="shared" si="672"/>
        <v>A=</v>
      </c>
      <c r="W1888" s="9">
        <f t="shared" si="672"/>
        <v>43286</v>
      </c>
    </row>
    <row r="1889" spans="1:23" x14ac:dyDescent="0.2">
      <c r="A1889" s="102">
        <f t="shared" si="661"/>
        <v>41300</v>
      </c>
      <c r="B1889" s="6">
        <f t="shared" si="655"/>
        <v>13431.252000999999</v>
      </c>
      <c r="C1889" s="6">
        <f t="shared" si="662"/>
        <v>10000</v>
      </c>
      <c r="D1889" s="6">
        <f t="shared" si="656"/>
        <v>13431.252000999999</v>
      </c>
      <c r="E1889" s="48">
        <f t="shared" si="663"/>
        <v>3602.46</v>
      </c>
      <c r="F1889" s="10">
        <f t="shared" si="664"/>
        <v>3633.44</v>
      </c>
      <c r="G1889" s="18">
        <f t="shared" si="652"/>
        <v>41280</v>
      </c>
      <c r="H1889" s="2">
        <f t="shared" si="673"/>
        <v>8.5996791081650592E-3</v>
      </c>
      <c r="I1889" s="1">
        <f t="shared" si="665"/>
        <v>21</v>
      </c>
      <c r="J1889" s="49">
        <f t="shared" si="671"/>
        <v>31</v>
      </c>
      <c r="K1889" s="7">
        <f t="shared" si="657"/>
        <v>1.0058175300000001</v>
      </c>
      <c r="L1889" s="7">
        <f t="shared" si="666"/>
        <v>1.3029009300000001</v>
      </c>
      <c r="M1889" s="7">
        <f t="shared" si="667"/>
        <v>1.3104805900000001</v>
      </c>
      <c r="N1889" s="6">
        <f t="shared" si="658"/>
        <v>13104.805899999999</v>
      </c>
      <c r="O1889" s="45">
        <v>0</v>
      </c>
      <c r="P1889" s="6">
        <v>0</v>
      </c>
      <c r="Q1889" s="6">
        <v>0</v>
      </c>
      <c r="R1889" s="2">
        <f t="shared" si="668"/>
        <v>5.0000000000000001E-3</v>
      </c>
      <c r="S1889" s="45">
        <f t="shared" si="669"/>
        <v>1776</v>
      </c>
      <c r="T1889" s="8">
        <f t="shared" si="659"/>
        <v>1.024910411</v>
      </c>
      <c r="U1889" s="6">
        <f t="shared" si="660"/>
        <v>326.446101</v>
      </c>
      <c r="V1889" s="3" t="str">
        <f t="shared" si="672"/>
        <v>A=</v>
      </c>
      <c r="W1889" s="9">
        <f t="shared" si="672"/>
        <v>43286</v>
      </c>
    </row>
    <row r="1890" spans="1:23" x14ac:dyDescent="0.2">
      <c r="A1890" s="102">
        <f t="shared" si="661"/>
        <v>41301</v>
      </c>
      <c r="B1890" s="6">
        <f t="shared" si="655"/>
        <v>13435.148712999999</v>
      </c>
      <c r="C1890" s="6">
        <f t="shared" si="662"/>
        <v>10000</v>
      </c>
      <c r="D1890" s="6">
        <f t="shared" si="656"/>
        <v>13435.148712999999</v>
      </c>
      <c r="E1890" s="48">
        <f t="shared" si="663"/>
        <v>3602.46</v>
      </c>
      <c r="F1890" s="10">
        <f t="shared" si="664"/>
        <v>3633.44</v>
      </c>
      <c r="G1890" s="18">
        <f t="shared" si="652"/>
        <v>41280</v>
      </c>
      <c r="H1890" s="2">
        <f t="shared" si="673"/>
        <v>8.5996791081650592E-3</v>
      </c>
      <c r="I1890" s="1">
        <f t="shared" si="665"/>
        <v>22</v>
      </c>
      <c r="J1890" s="49">
        <f t="shared" si="671"/>
        <v>31</v>
      </c>
      <c r="K1890" s="7">
        <f t="shared" si="657"/>
        <v>1.0060954</v>
      </c>
      <c r="L1890" s="7">
        <f t="shared" si="666"/>
        <v>1.3029009300000001</v>
      </c>
      <c r="M1890" s="7">
        <f t="shared" si="667"/>
        <v>1.31084263</v>
      </c>
      <c r="N1890" s="6">
        <f t="shared" si="658"/>
        <v>13108.426299999999</v>
      </c>
      <c r="O1890" s="45">
        <v>0</v>
      </c>
      <c r="P1890" s="6">
        <v>0</v>
      </c>
      <c r="Q1890" s="6">
        <v>0</v>
      </c>
      <c r="R1890" s="2">
        <f t="shared" si="668"/>
        <v>5.0000000000000001E-3</v>
      </c>
      <c r="S1890" s="45">
        <f t="shared" si="669"/>
        <v>1777</v>
      </c>
      <c r="T1890" s="8">
        <f t="shared" si="659"/>
        <v>1.02492461</v>
      </c>
      <c r="U1890" s="6">
        <f t="shared" si="660"/>
        <v>326.72241300000002</v>
      </c>
      <c r="V1890" s="3" t="str">
        <f t="shared" si="672"/>
        <v>A=</v>
      </c>
      <c r="W1890" s="9">
        <f t="shared" si="672"/>
        <v>43286</v>
      </c>
    </row>
    <row r="1891" spans="1:23" x14ac:dyDescent="0.2">
      <c r="A1891" s="102">
        <f t="shared" si="661"/>
        <v>41302</v>
      </c>
      <c r="B1891" s="6">
        <f t="shared" si="655"/>
        <v>13439.046565999999</v>
      </c>
      <c r="C1891" s="6">
        <f t="shared" si="662"/>
        <v>10000</v>
      </c>
      <c r="D1891" s="6">
        <f t="shared" si="656"/>
        <v>13439.046565999999</v>
      </c>
      <c r="E1891" s="48">
        <f t="shared" si="663"/>
        <v>3602.46</v>
      </c>
      <c r="F1891" s="10">
        <f t="shared" si="664"/>
        <v>3633.44</v>
      </c>
      <c r="G1891" s="18">
        <f t="shared" si="652"/>
        <v>41280</v>
      </c>
      <c r="H1891" s="2">
        <f t="shared" si="673"/>
        <v>8.5996791081650592E-3</v>
      </c>
      <c r="I1891" s="1">
        <f t="shared" si="665"/>
        <v>23</v>
      </c>
      <c r="J1891" s="49">
        <f t="shared" si="671"/>
        <v>31</v>
      </c>
      <c r="K1891" s="7">
        <f t="shared" si="657"/>
        <v>1.0063733500000001</v>
      </c>
      <c r="L1891" s="7">
        <f t="shared" si="666"/>
        <v>1.3029009300000001</v>
      </c>
      <c r="M1891" s="7">
        <f t="shared" si="667"/>
        <v>1.31120477</v>
      </c>
      <c r="N1891" s="6">
        <f t="shared" si="658"/>
        <v>13112.047699999999</v>
      </c>
      <c r="O1891" s="45">
        <v>0</v>
      </c>
      <c r="P1891" s="6">
        <v>0</v>
      </c>
      <c r="Q1891" s="6">
        <v>0</v>
      </c>
      <c r="R1891" s="2">
        <f t="shared" si="668"/>
        <v>5.0000000000000001E-3</v>
      </c>
      <c r="S1891" s="45">
        <f t="shared" si="669"/>
        <v>1778</v>
      </c>
      <c r="T1891" s="8">
        <f t="shared" si="659"/>
        <v>1.0249388100000001</v>
      </c>
      <c r="U1891" s="6">
        <f t="shared" si="660"/>
        <v>326.99886600000002</v>
      </c>
      <c r="V1891" s="3" t="str">
        <f t="shared" si="672"/>
        <v>A=</v>
      </c>
      <c r="W1891" s="9">
        <f t="shared" si="672"/>
        <v>43286</v>
      </c>
    </row>
    <row r="1892" spans="1:23" x14ac:dyDescent="0.2">
      <c r="A1892" s="102">
        <f t="shared" si="661"/>
        <v>41303</v>
      </c>
      <c r="B1892" s="6">
        <f t="shared" si="655"/>
        <v>13442.945444000001</v>
      </c>
      <c r="C1892" s="6">
        <f t="shared" si="662"/>
        <v>10000</v>
      </c>
      <c r="D1892" s="6">
        <f t="shared" si="656"/>
        <v>13442.945444000001</v>
      </c>
      <c r="E1892" s="48">
        <f t="shared" si="663"/>
        <v>3602.46</v>
      </c>
      <c r="F1892" s="10">
        <f t="shared" si="664"/>
        <v>3633.44</v>
      </c>
      <c r="G1892" s="18">
        <f t="shared" si="652"/>
        <v>41280</v>
      </c>
      <c r="H1892" s="2">
        <f t="shared" si="673"/>
        <v>8.5996791081650592E-3</v>
      </c>
      <c r="I1892" s="1">
        <f t="shared" si="665"/>
        <v>24</v>
      </c>
      <c r="J1892" s="49">
        <f t="shared" si="671"/>
        <v>31</v>
      </c>
      <c r="K1892" s="7">
        <f t="shared" si="657"/>
        <v>1.0066513699999999</v>
      </c>
      <c r="L1892" s="7">
        <f t="shared" si="666"/>
        <v>1.3029009300000001</v>
      </c>
      <c r="M1892" s="7">
        <f t="shared" si="667"/>
        <v>1.3115669999999999</v>
      </c>
      <c r="N1892" s="6">
        <f t="shared" si="658"/>
        <v>13115.67</v>
      </c>
      <c r="O1892" s="45">
        <v>0</v>
      </c>
      <c r="P1892" s="6">
        <v>0</v>
      </c>
      <c r="Q1892" s="6">
        <v>0</v>
      </c>
      <c r="R1892" s="2">
        <f t="shared" si="668"/>
        <v>5.0000000000000001E-3</v>
      </c>
      <c r="S1892" s="45">
        <f t="shared" si="669"/>
        <v>1779</v>
      </c>
      <c r="T1892" s="8">
        <f t="shared" si="659"/>
        <v>1.0249530099999999</v>
      </c>
      <c r="U1892" s="6">
        <f t="shared" si="660"/>
        <v>327.27544399999999</v>
      </c>
      <c r="V1892" s="3" t="str">
        <f t="shared" si="672"/>
        <v>A=</v>
      </c>
      <c r="W1892" s="9">
        <f t="shared" si="672"/>
        <v>43286</v>
      </c>
    </row>
    <row r="1893" spans="1:23" x14ac:dyDescent="0.2">
      <c r="A1893" s="102">
        <f t="shared" si="661"/>
        <v>41304</v>
      </c>
      <c r="B1893" s="6">
        <f t="shared" si="655"/>
        <v>13446.845553000001</v>
      </c>
      <c r="C1893" s="6">
        <f t="shared" si="662"/>
        <v>10000</v>
      </c>
      <c r="D1893" s="6">
        <f t="shared" si="656"/>
        <v>13446.845553000001</v>
      </c>
      <c r="E1893" s="48">
        <f t="shared" si="663"/>
        <v>3602.46</v>
      </c>
      <c r="F1893" s="10">
        <f t="shared" si="664"/>
        <v>3633.44</v>
      </c>
      <c r="G1893" s="18">
        <f t="shared" si="652"/>
        <v>41280</v>
      </c>
      <c r="H1893" s="2">
        <f t="shared" si="673"/>
        <v>8.5996791081650592E-3</v>
      </c>
      <c r="I1893" s="1">
        <f t="shared" si="665"/>
        <v>25</v>
      </c>
      <c r="J1893" s="49">
        <f t="shared" si="671"/>
        <v>31</v>
      </c>
      <c r="K1893" s="7">
        <f t="shared" si="657"/>
        <v>1.00692947</v>
      </c>
      <c r="L1893" s="7">
        <f t="shared" si="666"/>
        <v>1.3029009300000001</v>
      </c>
      <c r="M1893" s="7">
        <f t="shared" si="667"/>
        <v>1.3119293400000001</v>
      </c>
      <c r="N1893" s="6">
        <f t="shared" si="658"/>
        <v>13119.2934</v>
      </c>
      <c r="O1893" s="45">
        <v>0</v>
      </c>
      <c r="P1893" s="6">
        <v>0</v>
      </c>
      <c r="Q1893" s="6">
        <v>0</v>
      </c>
      <c r="R1893" s="2">
        <f t="shared" si="668"/>
        <v>5.0000000000000001E-3</v>
      </c>
      <c r="S1893" s="45">
        <f t="shared" si="669"/>
        <v>1780</v>
      </c>
      <c r="T1893" s="8">
        <f t="shared" si="659"/>
        <v>1.02496721</v>
      </c>
      <c r="U1893" s="6">
        <f t="shared" si="660"/>
        <v>327.55215299999998</v>
      </c>
      <c r="V1893" s="3" t="str">
        <f t="shared" si="672"/>
        <v>A=</v>
      </c>
      <c r="W1893" s="9">
        <f t="shared" si="672"/>
        <v>43286</v>
      </c>
    </row>
    <row r="1894" spans="1:23" x14ac:dyDescent="0.2">
      <c r="A1894" s="102">
        <f t="shared" si="661"/>
        <v>41305</v>
      </c>
      <c r="B1894" s="6">
        <f t="shared" si="655"/>
        <v>13450.746687000001</v>
      </c>
      <c r="C1894" s="6">
        <f t="shared" si="662"/>
        <v>10000</v>
      </c>
      <c r="D1894" s="6">
        <f t="shared" si="656"/>
        <v>13450.746687000001</v>
      </c>
      <c r="E1894" s="48">
        <f t="shared" si="663"/>
        <v>3602.46</v>
      </c>
      <c r="F1894" s="10">
        <f t="shared" si="664"/>
        <v>3633.44</v>
      </c>
      <c r="G1894" s="18">
        <f t="shared" si="652"/>
        <v>41280</v>
      </c>
      <c r="H1894" s="2">
        <f t="shared" si="673"/>
        <v>8.5996791081650592E-3</v>
      </c>
      <c r="I1894" s="1">
        <f t="shared" si="665"/>
        <v>26</v>
      </c>
      <c r="J1894" s="49">
        <f t="shared" si="671"/>
        <v>31</v>
      </c>
      <c r="K1894" s="7">
        <f t="shared" si="657"/>
        <v>1.0072076400000001</v>
      </c>
      <c r="L1894" s="7">
        <f t="shared" si="666"/>
        <v>1.3029009300000001</v>
      </c>
      <c r="M1894" s="7">
        <f t="shared" si="667"/>
        <v>1.3122917700000001</v>
      </c>
      <c r="N1894" s="6">
        <f t="shared" si="658"/>
        <v>13122.9177</v>
      </c>
      <c r="O1894" s="45">
        <v>0</v>
      </c>
      <c r="P1894" s="6">
        <v>0</v>
      </c>
      <c r="Q1894" s="6">
        <v>0</v>
      </c>
      <c r="R1894" s="2">
        <f t="shared" si="668"/>
        <v>5.0000000000000001E-3</v>
      </c>
      <c r="S1894" s="45">
        <f t="shared" si="669"/>
        <v>1781</v>
      </c>
      <c r="T1894" s="8">
        <f t="shared" si="659"/>
        <v>1.0249814100000001</v>
      </c>
      <c r="U1894" s="6">
        <f t="shared" si="660"/>
        <v>327.82898699999998</v>
      </c>
      <c r="V1894" s="3" t="str">
        <f t="shared" si="672"/>
        <v>A=</v>
      </c>
      <c r="W1894" s="9">
        <f t="shared" si="672"/>
        <v>43286</v>
      </c>
    </row>
    <row r="1895" spans="1:23" x14ac:dyDescent="0.2">
      <c r="A1895" s="102">
        <f t="shared" si="661"/>
        <v>41306</v>
      </c>
      <c r="B1895" s="6">
        <f t="shared" si="655"/>
        <v>13454.649065000001</v>
      </c>
      <c r="C1895" s="6">
        <f t="shared" si="662"/>
        <v>10000</v>
      </c>
      <c r="D1895" s="6">
        <f t="shared" si="656"/>
        <v>13454.649065000001</v>
      </c>
      <c r="E1895" s="48">
        <f t="shared" si="663"/>
        <v>3602.46</v>
      </c>
      <c r="F1895" s="10">
        <f t="shared" si="664"/>
        <v>3633.44</v>
      </c>
      <c r="G1895" s="18">
        <f t="shared" si="652"/>
        <v>41280</v>
      </c>
      <c r="H1895" s="2">
        <f t="shared" si="673"/>
        <v>8.5996791081650592E-3</v>
      </c>
      <c r="I1895" s="1">
        <f t="shared" si="665"/>
        <v>27</v>
      </c>
      <c r="J1895" s="49">
        <f t="shared" si="671"/>
        <v>31</v>
      </c>
      <c r="K1895" s="7">
        <f t="shared" si="657"/>
        <v>1.0074859</v>
      </c>
      <c r="L1895" s="7">
        <f t="shared" si="666"/>
        <v>1.3029009300000001</v>
      </c>
      <c r="M1895" s="7">
        <f t="shared" si="667"/>
        <v>1.3126543100000001</v>
      </c>
      <c r="N1895" s="6">
        <f t="shared" si="658"/>
        <v>13126.543100000001</v>
      </c>
      <c r="O1895" s="45">
        <v>0</v>
      </c>
      <c r="P1895" s="6">
        <v>0</v>
      </c>
      <c r="Q1895" s="6">
        <v>0</v>
      </c>
      <c r="R1895" s="2">
        <f t="shared" si="668"/>
        <v>5.0000000000000001E-3</v>
      </c>
      <c r="S1895" s="45">
        <f t="shared" si="669"/>
        <v>1782</v>
      </c>
      <c r="T1895" s="8">
        <f t="shared" si="659"/>
        <v>1.024995611</v>
      </c>
      <c r="U1895" s="6">
        <f t="shared" si="660"/>
        <v>328.10596500000003</v>
      </c>
      <c r="V1895" s="3" t="str">
        <f t="shared" si="672"/>
        <v>A=</v>
      </c>
      <c r="W1895" s="9">
        <f t="shared" si="672"/>
        <v>43286</v>
      </c>
    </row>
    <row r="1896" spans="1:23" x14ac:dyDescent="0.2">
      <c r="A1896" s="102">
        <f t="shared" si="661"/>
        <v>41307</v>
      </c>
      <c r="B1896" s="6">
        <f t="shared" si="655"/>
        <v>13458.55257</v>
      </c>
      <c r="C1896" s="6">
        <f t="shared" si="662"/>
        <v>10000</v>
      </c>
      <c r="D1896" s="6">
        <f t="shared" si="656"/>
        <v>13458.55257</v>
      </c>
      <c r="E1896" s="48">
        <f t="shared" si="663"/>
        <v>3602.46</v>
      </c>
      <c r="F1896" s="10">
        <f t="shared" si="664"/>
        <v>3633.44</v>
      </c>
      <c r="G1896" s="18">
        <f t="shared" si="652"/>
        <v>41280</v>
      </c>
      <c r="H1896" s="2">
        <f t="shared" si="673"/>
        <v>8.5996791081650592E-3</v>
      </c>
      <c r="I1896" s="1">
        <f t="shared" si="665"/>
        <v>28</v>
      </c>
      <c r="J1896" s="49">
        <f t="shared" si="671"/>
        <v>31</v>
      </c>
      <c r="K1896" s="7">
        <f t="shared" si="657"/>
        <v>1.00776423</v>
      </c>
      <c r="L1896" s="7">
        <f t="shared" si="666"/>
        <v>1.3029009300000001</v>
      </c>
      <c r="M1896" s="7">
        <f t="shared" si="667"/>
        <v>1.31301695</v>
      </c>
      <c r="N1896" s="6">
        <f t="shared" si="658"/>
        <v>13130.1695</v>
      </c>
      <c r="O1896" s="45">
        <v>0</v>
      </c>
      <c r="P1896" s="6">
        <v>0</v>
      </c>
      <c r="Q1896" s="6">
        <v>0</v>
      </c>
      <c r="R1896" s="2">
        <f t="shared" si="668"/>
        <v>5.0000000000000001E-3</v>
      </c>
      <c r="S1896" s="45">
        <f t="shared" si="669"/>
        <v>1783</v>
      </c>
      <c r="T1896" s="8">
        <f t="shared" si="659"/>
        <v>1.025009812</v>
      </c>
      <c r="U1896" s="6">
        <f t="shared" si="660"/>
        <v>328.38306999999998</v>
      </c>
      <c r="V1896" s="3" t="str">
        <f t="shared" si="672"/>
        <v>A=</v>
      </c>
      <c r="W1896" s="9">
        <f t="shared" si="672"/>
        <v>43286</v>
      </c>
    </row>
    <row r="1897" spans="1:23" x14ac:dyDescent="0.2">
      <c r="A1897" s="102">
        <f t="shared" si="661"/>
        <v>41308</v>
      </c>
      <c r="B1897" s="6">
        <f t="shared" si="655"/>
        <v>13462.457087999999</v>
      </c>
      <c r="C1897" s="6">
        <f t="shared" si="662"/>
        <v>10000</v>
      </c>
      <c r="D1897" s="6">
        <f t="shared" si="656"/>
        <v>13462.457087999999</v>
      </c>
      <c r="E1897" s="48">
        <f t="shared" si="663"/>
        <v>3602.46</v>
      </c>
      <c r="F1897" s="10">
        <f t="shared" si="664"/>
        <v>3633.44</v>
      </c>
      <c r="G1897" s="18">
        <f t="shared" si="652"/>
        <v>41280</v>
      </c>
      <c r="H1897" s="2">
        <f t="shared" si="673"/>
        <v>8.5996791081650592E-3</v>
      </c>
      <c r="I1897" s="1">
        <f t="shared" si="665"/>
        <v>29</v>
      </c>
      <c r="J1897" s="49">
        <f t="shared" si="671"/>
        <v>31</v>
      </c>
      <c r="K1897" s="7">
        <f t="shared" si="657"/>
        <v>1.0080426300000001</v>
      </c>
      <c r="L1897" s="7">
        <f t="shared" si="666"/>
        <v>1.3029009300000001</v>
      </c>
      <c r="M1897" s="7">
        <f t="shared" si="667"/>
        <v>1.3133796799999999</v>
      </c>
      <c r="N1897" s="6">
        <f t="shared" si="658"/>
        <v>13133.7968</v>
      </c>
      <c r="O1897" s="45">
        <v>0</v>
      </c>
      <c r="P1897" s="6">
        <v>0</v>
      </c>
      <c r="Q1897" s="6">
        <v>0</v>
      </c>
      <c r="R1897" s="2">
        <f t="shared" si="668"/>
        <v>5.0000000000000001E-3</v>
      </c>
      <c r="S1897" s="45">
        <f t="shared" si="669"/>
        <v>1784</v>
      </c>
      <c r="T1897" s="8">
        <f t="shared" si="659"/>
        <v>1.025024012</v>
      </c>
      <c r="U1897" s="6">
        <f t="shared" si="660"/>
        <v>328.66028799999998</v>
      </c>
      <c r="V1897" s="3" t="str">
        <f t="shared" si="672"/>
        <v>A=</v>
      </c>
      <c r="W1897" s="9">
        <f t="shared" si="672"/>
        <v>43286</v>
      </c>
    </row>
    <row r="1898" spans="1:23" x14ac:dyDescent="0.2">
      <c r="A1898" s="102">
        <f t="shared" si="661"/>
        <v>41309</v>
      </c>
      <c r="B1898" s="6">
        <f t="shared" si="655"/>
        <v>13466.362747000001</v>
      </c>
      <c r="C1898" s="6">
        <f t="shared" si="662"/>
        <v>10000</v>
      </c>
      <c r="D1898" s="6">
        <f t="shared" si="656"/>
        <v>13466.362747000001</v>
      </c>
      <c r="E1898" s="48">
        <f t="shared" si="663"/>
        <v>3602.46</v>
      </c>
      <c r="F1898" s="10">
        <f t="shared" si="664"/>
        <v>3633.44</v>
      </c>
      <c r="G1898" s="18">
        <f t="shared" ref="G1898:G1961" si="674">IF(F1898&lt;&gt;F1897,A1898,G1897)</f>
        <v>41280</v>
      </c>
      <c r="H1898" s="2">
        <f t="shared" si="673"/>
        <v>8.5996791081650592E-3</v>
      </c>
      <c r="I1898" s="1">
        <f t="shared" si="665"/>
        <v>30</v>
      </c>
      <c r="J1898" s="49">
        <f t="shared" si="671"/>
        <v>31</v>
      </c>
      <c r="K1898" s="7">
        <f t="shared" si="657"/>
        <v>1.00832111</v>
      </c>
      <c r="L1898" s="7">
        <f t="shared" si="666"/>
        <v>1.3029009300000001</v>
      </c>
      <c r="M1898" s="7">
        <f t="shared" si="667"/>
        <v>1.31374251</v>
      </c>
      <c r="N1898" s="6">
        <f t="shared" si="658"/>
        <v>13137.4251</v>
      </c>
      <c r="O1898" s="45">
        <v>0</v>
      </c>
      <c r="P1898" s="6">
        <v>0</v>
      </c>
      <c r="Q1898" s="6">
        <v>0</v>
      </c>
      <c r="R1898" s="2">
        <f t="shared" si="668"/>
        <v>5.0000000000000001E-3</v>
      </c>
      <c r="S1898" s="45">
        <f t="shared" si="669"/>
        <v>1785</v>
      </c>
      <c r="T1898" s="8">
        <f t="shared" si="659"/>
        <v>1.025038213</v>
      </c>
      <c r="U1898" s="6">
        <f t="shared" si="660"/>
        <v>328.93764700000003</v>
      </c>
      <c r="V1898" s="3" t="str">
        <f t="shared" si="672"/>
        <v>A=</v>
      </c>
      <c r="W1898" s="9">
        <f t="shared" si="672"/>
        <v>43286</v>
      </c>
    </row>
    <row r="1899" spans="1:23" x14ac:dyDescent="0.2">
      <c r="A1899" s="102">
        <f t="shared" si="661"/>
        <v>41310</v>
      </c>
      <c r="B1899" s="6">
        <f t="shared" si="655"/>
        <v>13470.269548</v>
      </c>
      <c r="C1899" s="6">
        <f t="shared" si="662"/>
        <v>10000</v>
      </c>
      <c r="D1899" s="6">
        <f t="shared" si="656"/>
        <v>13470.269548</v>
      </c>
      <c r="E1899" s="48">
        <f t="shared" si="663"/>
        <v>3602.46</v>
      </c>
      <c r="F1899" s="10">
        <f t="shared" si="664"/>
        <v>3633.44</v>
      </c>
      <c r="G1899" s="18">
        <f t="shared" si="674"/>
        <v>41280</v>
      </c>
      <c r="H1899" s="2">
        <f t="shared" si="673"/>
        <v>8.5996791081650592E-3</v>
      </c>
      <c r="I1899" s="1">
        <f t="shared" si="665"/>
        <v>31</v>
      </c>
      <c r="J1899" s="49">
        <f t="shared" si="671"/>
        <v>31</v>
      </c>
      <c r="K1899" s="7">
        <f t="shared" si="657"/>
        <v>1.0085996699999999</v>
      </c>
      <c r="L1899" s="7">
        <f t="shared" si="666"/>
        <v>1.3029009300000001</v>
      </c>
      <c r="M1899" s="7">
        <f t="shared" si="667"/>
        <v>1.3141054400000001</v>
      </c>
      <c r="N1899" s="6">
        <f t="shared" si="658"/>
        <v>13141.054400000001</v>
      </c>
      <c r="O1899" s="45">
        <v>0</v>
      </c>
      <c r="P1899" s="6">
        <v>0</v>
      </c>
      <c r="Q1899" s="6">
        <v>0</v>
      </c>
      <c r="R1899" s="2">
        <f t="shared" si="668"/>
        <v>5.0000000000000001E-3</v>
      </c>
      <c r="S1899" s="45">
        <f t="shared" si="669"/>
        <v>1786</v>
      </c>
      <c r="T1899" s="8">
        <f t="shared" si="659"/>
        <v>1.025052415</v>
      </c>
      <c r="U1899" s="6">
        <f t="shared" si="660"/>
        <v>329.215148</v>
      </c>
      <c r="V1899" s="3" t="str">
        <f t="shared" ref="V1899:W1914" si="675">V1898</f>
        <v>A=</v>
      </c>
      <c r="W1899" s="9">
        <f t="shared" si="675"/>
        <v>43286</v>
      </c>
    </row>
    <row r="1900" spans="1:23" x14ac:dyDescent="0.2">
      <c r="A1900" s="102">
        <f t="shared" si="661"/>
        <v>41311</v>
      </c>
      <c r="B1900" s="6">
        <f t="shared" si="655"/>
        <v>13473.334244</v>
      </c>
      <c r="C1900" s="6">
        <f t="shared" si="662"/>
        <v>10000</v>
      </c>
      <c r="D1900" s="6">
        <f t="shared" si="656"/>
        <v>13473.334244</v>
      </c>
      <c r="E1900" s="48">
        <f t="shared" si="663"/>
        <v>3633.44</v>
      </c>
      <c r="F1900" s="10">
        <f t="shared" si="664"/>
        <v>3655.24</v>
      </c>
      <c r="G1900" s="18">
        <f t="shared" si="674"/>
        <v>41311</v>
      </c>
      <c r="H1900" s="2">
        <f t="shared" si="673"/>
        <v>5.9998238583820473E-3</v>
      </c>
      <c r="I1900" s="1">
        <f t="shared" si="665"/>
        <v>1</v>
      </c>
      <c r="J1900" s="49">
        <f t="shared" si="671"/>
        <v>28</v>
      </c>
      <c r="K1900" s="7">
        <f t="shared" si="657"/>
        <v>1.00021366</v>
      </c>
      <c r="L1900" s="7">
        <f t="shared" si="666"/>
        <v>1.3141054400000001</v>
      </c>
      <c r="M1900" s="7">
        <f t="shared" si="667"/>
        <v>1.3143862100000001</v>
      </c>
      <c r="N1900" s="6">
        <f t="shared" si="658"/>
        <v>13143.8621</v>
      </c>
      <c r="O1900" s="45">
        <v>0</v>
      </c>
      <c r="P1900" s="6">
        <v>0</v>
      </c>
      <c r="Q1900" s="6">
        <v>0</v>
      </c>
      <c r="R1900" s="2">
        <f t="shared" si="668"/>
        <v>5.0000000000000001E-3</v>
      </c>
      <c r="S1900" s="45">
        <f t="shared" si="669"/>
        <v>1787</v>
      </c>
      <c r="T1900" s="8">
        <f t="shared" si="659"/>
        <v>1.0250666159999999</v>
      </c>
      <c r="U1900" s="6">
        <f t="shared" si="660"/>
        <v>329.47214400000001</v>
      </c>
      <c r="V1900" s="3" t="str">
        <f t="shared" si="675"/>
        <v>A=</v>
      </c>
      <c r="W1900" s="9">
        <f t="shared" si="675"/>
        <v>43286</v>
      </c>
    </row>
    <row r="1901" spans="1:23" x14ac:dyDescent="0.2">
      <c r="A1901" s="102">
        <f t="shared" si="661"/>
        <v>41312</v>
      </c>
      <c r="B1901" s="6">
        <f t="shared" si="655"/>
        <v>13476.399545</v>
      </c>
      <c r="C1901" s="6">
        <f t="shared" si="662"/>
        <v>10000</v>
      </c>
      <c r="D1901" s="6">
        <f t="shared" si="656"/>
        <v>13476.399545</v>
      </c>
      <c r="E1901" s="48">
        <f t="shared" si="663"/>
        <v>3633.44</v>
      </c>
      <c r="F1901" s="10">
        <f t="shared" si="664"/>
        <v>3655.24</v>
      </c>
      <c r="G1901" s="18">
        <f t="shared" si="674"/>
        <v>41311</v>
      </c>
      <c r="H1901" s="2">
        <f t="shared" si="673"/>
        <v>5.9998238583820473E-3</v>
      </c>
      <c r="I1901" s="1">
        <f t="shared" si="665"/>
        <v>2</v>
      </c>
      <c r="J1901" s="49">
        <f t="shared" si="671"/>
        <v>28</v>
      </c>
      <c r="K1901" s="7">
        <f t="shared" si="657"/>
        <v>1.00042736</v>
      </c>
      <c r="L1901" s="7">
        <f t="shared" si="666"/>
        <v>1.3141054400000001</v>
      </c>
      <c r="M1901" s="7">
        <f t="shared" si="667"/>
        <v>1.3146670300000001</v>
      </c>
      <c r="N1901" s="6">
        <f t="shared" si="658"/>
        <v>13146.6703</v>
      </c>
      <c r="O1901" s="45">
        <v>0</v>
      </c>
      <c r="P1901" s="6">
        <v>0</v>
      </c>
      <c r="Q1901" s="6">
        <v>0</v>
      </c>
      <c r="R1901" s="2">
        <f t="shared" si="668"/>
        <v>5.0000000000000001E-3</v>
      </c>
      <c r="S1901" s="45">
        <f t="shared" si="669"/>
        <v>1788</v>
      </c>
      <c r="T1901" s="8">
        <f t="shared" si="659"/>
        <v>1.0250808179999999</v>
      </c>
      <c r="U1901" s="6">
        <f t="shared" si="660"/>
        <v>329.72924499999999</v>
      </c>
      <c r="V1901" s="3" t="str">
        <f t="shared" si="675"/>
        <v>A=</v>
      </c>
      <c r="W1901" s="9">
        <f t="shared" si="675"/>
        <v>43286</v>
      </c>
    </row>
    <row r="1902" spans="1:23" x14ac:dyDescent="0.2">
      <c r="A1902" s="102">
        <f t="shared" si="661"/>
        <v>41313</v>
      </c>
      <c r="B1902" s="6">
        <f t="shared" si="655"/>
        <v>13479.465746000002</v>
      </c>
      <c r="C1902" s="6">
        <f t="shared" si="662"/>
        <v>10000</v>
      </c>
      <c r="D1902" s="6">
        <f t="shared" si="656"/>
        <v>13479.465746000002</v>
      </c>
      <c r="E1902" s="48">
        <f t="shared" si="663"/>
        <v>3633.44</v>
      </c>
      <c r="F1902" s="10">
        <f t="shared" si="664"/>
        <v>3655.24</v>
      </c>
      <c r="G1902" s="18">
        <f t="shared" si="674"/>
        <v>41311</v>
      </c>
      <c r="H1902" s="2">
        <f t="shared" si="673"/>
        <v>5.9998238583820473E-3</v>
      </c>
      <c r="I1902" s="1">
        <f t="shared" si="665"/>
        <v>3</v>
      </c>
      <c r="J1902" s="49">
        <f t="shared" si="671"/>
        <v>28</v>
      </c>
      <c r="K1902" s="7">
        <f t="shared" si="657"/>
        <v>1.0006411200000001</v>
      </c>
      <c r="L1902" s="7">
        <f t="shared" si="666"/>
        <v>1.3141054400000001</v>
      </c>
      <c r="M1902" s="7">
        <f t="shared" si="667"/>
        <v>1.31494793</v>
      </c>
      <c r="N1902" s="6">
        <f t="shared" si="658"/>
        <v>13149.479300000001</v>
      </c>
      <c r="O1902" s="45">
        <v>0</v>
      </c>
      <c r="P1902" s="6">
        <v>0</v>
      </c>
      <c r="Q1902" s="6">
        <v>0</v>
      </c>
      <c r="R1902" s="2">
        <f t="shared" si="668"/>
        <v>5.0000000000000001E-3</v>
      </c>
      <c r="S1902" s="45">
        <f t="shared" si="669"/>
        <v>1789</v>
      </c>
      <c r="T1902" s="8">
        <f t="shared" si="659"/>
        <v>1.02509502</v>
      </c>
      <c r="U1902" s="6">
        <f t="shared" si="660"/>
        <v>329.986446</v>
      </c>
      <c r="V1902" s="3" t="str">
        <f t="shared" si="675"/>
        <v>A=</v>
      </c>
      <c r="W1902" s="9">
        <f t="shared" si="675"/>
        <v>43286</v>
      </c>
    </row>
    <row r="1903" spans="1:23" x14ac:dyDescent="0.2">
      <c r="A1903" s="102">
        <f t="shared" si="661"/>
        <v>41314</v>
      </c>
      <c r="B1903" s="6">
        <f t="shared" si="655"/>
        <v>13482.532641</v>
      </c>
      <c r="C1903" s="6">
        <f t="shared" si="662"/>
        <v>10000</v>
      </c>
      <c r="D1903" s="6">
        <f t="shared" si="656"/>
        <v>13482.532641</v>
      </c>
      <c r="E1903" s="48">
        <f t="shared" si="663"/>
        <v>3633.44</v>
      </c>
      <c r="F1903" s="10">
        <f t="shared" si="664"/>
        <v>3655.24</v>
      </c>
      <c r="G1903" s="18">
        <f t="shared" si="674"/>
        <v>41311</v>
      </c>
      <c r="H1903" s="2">
        <f t="shared" si="673"/>
        <v>5.9998238583820473E-3</v>
      </c>
      <c r="I1903" s="1">
        <f t="shared" si="665"/>
        <v>4</v>
      </c>
      <c r="J1903" s="49">
        <f t="shared" si="671"/>
        <v>28</v>
      </c>
      <c r="K1903" s="7">
        <f t="shared" si="657"/>
        <v>1.0008549200000001</v>
      </c>
      <c r="L1903" s="7">
        <f t="shared" si="666"/>
        <v>1.3141054400000001</v>
      </c>
      <c r="M1903" s="7">
        <f t="shared" si="667"/>
        <v>1.31522889</v>
      </c>
      <c r="N1903" s="6">
        <f t="shared" si="658"/>
        <v>13152.2889</v>
      </c>
      <c r="O1903" s="45">
        <v>0</v>
      </c>
      <c r="P1903" s="6">
        <v>0</v>
      </c>
      <c r="Q1903" s="6">
        <v>0</v>
      </c>
      <c r="R1903" s="2">
        <f t="shared" si="668"/>
        <v>5.0000000000000001E-3</v>
      </c>
      <c r="S1903" s="45">
        <f t="shared" si="669"/>
        <v>1790</v>
      </c>
      <c r="T1903" s="8">
        <f t="shared" si="659"/>
        <v>1.025109222</v>
      </c>
      <c r="U1903" s="6">
        <f t="shared" si="660"/>
        <v>330.243741</v>
      </c>
      <c r="V1903" s="3" t="str">
        <f t="shared" si="675"/>
        <v>A=</v>
      </c>
      <c r="W1903" s="9">
        <f t="shared" si="675"/>
        <v>43286</v>
      </c>
    </row>
    <row r="1904" spans="1:23" x14ac:dyDescent="0.2">
      <c r="A1904" s="102">
        <f t="shared" si="661"/>
        <v>41315</v>
      </c>
      <c r="B1904" s="6">
        <f t="shared" si="655"/>
        <v>13485.600129</v>
      </c>
      <c r="C1904" s="6">
        <f t="shared" si="662"/>
        <v>10000</v>
      </c>
      <c r="D1904" s="6">
        <f t="shared" si="656"/>
        <v>13485.600129</v>
      </c>
      <c r="E1904" s="48">
        <f t="shared" si="663"/>
        <v>3633.44</v>
      </c>
      <c r="F1904" s="10">
        <f t="shared" si="664"/>
        <v>3655.24</v>
      </c>
      <c r="G1904" s="18">
        <f t="shared" si="674"/>
        <v>41311</v>
      </c>
      <c r="H1904" s="2">
        <f t="shared" si="673"/>
        <v>5.9998238583820473E-3</v>
      </c>
      <c r="I1904" s="1">
        <f t="shared" si="665"/>
        <v>5</v>
      </c>
      <c r="J1904" s="49">
        <f t="shared" si="671"/>
        <v>28</v>
      </c>
      <c r="K1904" s="7">
        <f t="shared" si="657"/>
        <v>1.0010687599999999</v>
      </c>
      <c r="L1904" s="7">
        <f t="shared" si="666"/>
        <v>1.3141054400000001</v>
      </c>
      <c r="M1904" s="7">
        <f t="shared" si="667"/>
        <v>1.3155098999999999</v>
      </c>
      <c r="N1904" s="6">
        <f t="shared" si="658"/>
        <v>13155.099</v>
      </c>
      <c r="O1904" s="45">
        <v>0</v>
      </c>
      <c r="P1904" s="6">
        <v>0</v>
      </c>
      <c r="Q1904" s="6">
        <v>0</v>
      </c>
      <c r="R1904" s="2">
        <f t="shared" si="668"/>
        <v>5.0000000000000001E-3</v>
      </c>
      <c r="S1904" s="45">
        <f t="shared" si="669"/>
        <v>1791</v>
      </c>
      <c r="T1904" s="8">
        <f t="shared" si="659"/>
        <v>1.025123424</v>
      </c>
      <c r="U1904" s="6">
        <f t="shared" si="660"/>
        <v>330.50112899999999</v>
      </c>
      <c r="V1904" s="3" t="str">
        <f t="shared" si="675"/>
        <v>A=</v>
      </c>
      <c r="W1904" s="9">
        <f t="shared" si="675"/>
        <v>43286</v>
      </c>
    </row>
    <row r="1905" spans="1:23" x14ac:dyDescent="0.2">
      <c r="A1905" s="102">
        <f t="shared" si="661"/>
        <v>41316</v>
      </c>
      <c r="B1905" s="6">
        <f t="shared" si="655"/>
        <v>13488.668312</v>
      </c>
      <c r="C1905" s="6">
        <f t="shared" si="662"/>
        <v>10000</v>
      </c>
      <c r="D1905" s="6">
        <f t="shared" si="656"/>
        <v>13488.668312</v>
      </c>
      <c r="E1905" s="48">
        <f t="shared" si="663"/>
        <v>3633.44</v>
      </c>
      <c r="F1905" s="10">
        <f t="shared" si="664"/>
        <v>3655.24</v>
      </c>
      <c r="G1905" s="18">
        <f t="shared" si="674"/>
        <v>41311</v>
      </c>
      <c r="H1905" s="2">
        <f t="shared" si="673"/>
        <v>5.9998238583820473E-3</v>
      </c>
      <c r="I1905" s="1">
        <f t="shared" si="665"/>
        <v>6</v>
      </c>
      <c r="J1905" s="49">
        <f t="shared" si="671"/>
        <v>28</v>
      </c>
      <c r="K1905" s="7">
        <f t="shared" si="657"/>
        <v>1.0012826500000001</v>
      </c>
      <c r="L1905" s="7">
        <f t="shared" si="666"/>
        <v>1.3141054400000001</v>
      </c>
      <c r="M1905" s="7">
        <f t="shared" si="667"/>
        <v>1.3157909699999999</v>
      </c>
      <c r="N1905" s="6">
        <f t="shared" si="658"/>
        <v>13157.9097</v>
      </c>
      <c r="O1905" s="45">
        <v>0</v>
      </c>
      <c r="P1905" s="6">
        <v>0</v>
      </c>
      <c r="Q1905" s="6">
        <v>0</v>
      </c>
      <c r="R1905" s="2">
        <f t="shared" si="668"/>
        <v>5.0000000000000001E-3</v>
      </c>
      <c r="S1905" s="45">
        <f t="shared" si="669"/>
        <v>1792</v>
      </c>
      <c r="T1905" s="8">
        <f t="shared" si="659"/>
        <v>1.025137626</v>
      </c>
      <c r="U1905" s="6">
        <f t="shared" si="660"/>
        <v>330.75861200000003</v>
      </c>
      <c r="V1905" s="3" t="str">
        <f t="shared" si="675"/>
        <v>A=</v>
      </c>
      <c r="W1905" s="9">
        <f t="shared" si="675"/>
        <v>43286</v>
      </c>
    </row>
    <row r="1906" spans="1:23" x14ac:dyDescent="0.2">
      <c r="A1906" s="102">
        <f t="shared" si="661"/>
        <v>41317</v>
      </c>
      <c r="B1906" s="6">
        <f t="shared" si="655"/>
        <v>13491.737306000001</v>
      </c>
      <c r="C1906" s="6">
        <f t="shared" si="662"/>
        <v>10000</v>
      </c>
      <c r="D1906" s="6">
        <f t="shared" si="656"/>
        <v>13491.737306000001</v>
      </c>
      <c r="E1906" s="48">
        <f t="shared" si="663"/>
        <v>3633.44</v>
      </c>
      <c r="F1906" s="10">
        <f t="shared" si="664"/>
        <v>3655.24</v>
      </c>
      <c r="G1906" s="18">
        <f t="shared" si="674"/>
        <v>41311</v>
      </c>
      <c r="H1906" s="2">
        <f t="shared" si="673"/>
        <v>5.9998238583820473E-3</v>
      </c>
      <c r="I1906" s="1">
        <f t="shared" si="665"/>
        <v>7</v>
      </c>
      <c r="J1906" s="49">
        <f t="shared" si="671"/>
        <v>28</v>
      </c>
      <c r="K1906" s="7">
        <f t="shared" si="657"/>
        <v>1.0014965899999999</v>
      </c>
      <c r="L1906" s="7">
        <f t="shared" si="666"/>
        <v>1.3141054400000001</v>
      </c>
      <c r="M1906" s="7">
        <f t="shared" si="667"/>
        <v>1.3160721099999999</v>
      </c>
      <c r="N1906" s="6">
        <f t="shared" si="658"/>
        <v>13160.721100000001</v>
      </c>
      <c r="O1906" s="45">
        <v>0</v>
      </c>
      <c r="P1906" s="6">
        <v>0</v>
      </c>
      <c r="Q1906" s="6">
        <v>0</v>
      </c>
      <c r="R1906" s="2">
        <f t="shared" si="668"/>
        <v>5.0000000000000001E-3</v>
      </c>
      <c r="S1906" s="45">
        <f t="shared" si="669"/>
        <v>1793</v>
      </c>
      <c r="T1906" s="8">
        <f t="shared" si="659"/>
        <v>1.0251518289999999</v>
      </c>
      <c r="U1906" s="6">
        <f t="shared" si="660"/>
        <v>331.01620600000001</v>
      </c>
      <c r="V1906" s="3" t="str">
        <f t="shared" si="675"/>
        <v>A=</v>
      </c>
      <c r="W1906" s="9">
        <f t="shared" si="675"/>
        <v>43286</v>
      </c>
    </row>
    <row r="1907" spans="1:23" x14ac:dyDescent="0.2">
      <c r="A1907" s="102">
        <f t="shared" si="661"/>
        <v>41318</v>
      </c>
      <c r="B1907" s="6">
        <f t="shared" si="655"/>
        <v>13494.806891999999</v>
      </c>
      <c r="C1907" s="6">
        <f t="shared" si="662"/>
        <v>10000</v>
      </c>
      <c r="D1907" s="6">
        <f t="shared" si="656"/>
        <v>13494.806891999999</v>
      </c>
      <c r="E1907" s="48">
        <f t="shared" si="663"/>
        <v>3633.44</v>
      </c>
      <c r="F1907" s="10">
        <f t="shared" si="664"/>
        <v>3655.24</v>
      </c>
      <c r="G1907" s="18">
        <f t="shared" si="674"/>
        <v>41311</v>
      </c>
      <c r="H1907" s="2">
        <f t="shared" si="673"/>
        <v>5.9998238583820473E-3</v>
      </c>
      <c r="I1907" s="1">
        <f t="shared" si="665"/>
        <v>8</v>
      </c>
      <c r="J1907" s="49">
        <f t="shared" si="671"/>
        <v>28</v>
      </c>
      <c r="K1907" s="7">
        <f t="shared" si="657"/>
        <v>1.00171057</v>
      </c>
      <c r="L1907" s="7">
        <f t="shared" si="666"/>
        <v>1.3141054400000001</v>
      </c>
      <c r="M1907" s="7">
        <f t="shared" si="667"/>
        <v>1.3163533000000001</v>
      </c>
      <c r="N1907" s="6">
        <f t="shared" si="658"/>
        <v>13163.532999999999</v>
      </c>
      <c r="O1907" s="45">
        <v>0</v>
      </c>
      <c r="P1907" s="6">
        <v>0</v>
      </c>
      <c r="Q1907" s="6">
        <v>0</v>
      </c>
      <c r="R1907" s="2">
        <f t="shared" si="668"/>
        <v>5.0000000000000001E-3</v>
      </c>
      <c r="S1907" s="45">
        <f t="shared" si="669"/>
        <v>1794</v>
      </c>
      <c r="T1907" s="8">
        <f t="shared" si="659"/>
        <v>1.025166032</v>
      </c>
      <c r="U1907" s="6">
        <f t="shared" si="660"/>
        <v>331.27389199999999</v>
      </c>
      <c r="V1907" s="3" t="str">
        <f t="shared" si="675"/>
        <v>A=</v>
      </c>
      <c r="W1907" s="9">
        <f t="shared" si="675"/>
        <v>43286</v>
      </c>
    </row>
    <row r="1908" spans="1:23" x14ac:dyDescent="0.2">
      <c r="A1908" s="102">
        <f t="shared" si="661"/>
        <v>41319</v>
      </c>
      <c r="B1908" s="6">
        <f t="shared" si="655"/>
        <v>13497.877276000001</v>
      </c>
      <c r="C1908" s="6">
        <f t="shared" si="662"/>
        <v>10000</v>
      </c>
      <c r="D1908" s="6">
        <f t="shared" si="656"/>
        <v>13497.877276000001</v>
      </c>
      <c r="E1908" s="48">
        <f t="shared" si="663"/>
        <v>3633.44</v>
      </c>
      <c r="F1908" s="10">
        <f t="shared" si="664"/>
        <v>3655.24</v>
      </c>
      <c r="G1908" s="18">
        <f t="shared" si="674"/>
        <v>41311</v>
      </c>
      <c r="H1908" s="2">
        <f t="shared" si="673"/>
        <v>5.9998238583820473E-3</v>
      </c>
      <c r="I1908" s="1">
        <f t="shared" si="665"/>
        <v>9</v>
      </c>
      <c r="J1908" s="49">
        <f t="shared" si="671"/>
        <v>28</v>
      </c>
      <c r="K1908" s="7">
        <f t="shared" si="657"/>
        <v>1.0019245999999999</v>
      </c>
      <c r="L1908" s="7">
        <f t="shared" si="666"/>
        <v>1.3141054400000001</v>
      </c>
      <c r="M1908" s="7">
        <f t="shared" si="667"/>
        <v>1.31663456</v>
      </c>
      <c r="N1908" s="6">
        <f t="shared" si="658"/>
        <v>13166.345600000001</v>
      </c>
      <c r="O1908" s="45">
        <v>0</v>
      </c>
      <c r="P1908" s="6">
        <v>0</v>
      </c>
      <c r="Q1908" s="6">
        <v>0</v>
      </c>
      <c r="R1908" s="2">
        <f t="shared" si="668"/>
        <v>5.0000000000000001E-3</v>
      </c>
      <c r="S1908" s="45">
        <f t="shared" si="669"/>
        <v>1795</v>
      </c>
      <c r="T1908" s="8">
        <f t="shared" si="659"/>
        <v>1.0251802350000001</v>
      </c>
      <c r="U1908" s="6">
        <f t="shared" si="660"/>
        <v>331.531676</v>
      </c>
      <c r="V1908" s="3" t="str">
        <f t="shared" si="675"/>
        <v>A=</v>
      </c>
      <c r="W1908" s="9">
        <f t="shared" si="675"/>
        <v>43286</v>
      </c>
    </row>
    <row r="1909" spans="1:23" x14ac:dyDescent="0.2">
      <c r="A1909" s="102">
        <f t="shared" si="661"/>
        <v>41320</v>
      </c>
      <c r="B1909" s="6">
        <f t="shared" si="655"/>
        <v>13500.948252</v>
      </c>
      <c r="C1909" s="6">
        <f t="shared" si="662"/>
        <v>10000</v>
      </c>
      <c r="D1909" s="6">
        <f t="shared" si="656"/>
        <v>13500.948252</v>
      </c>
      <c r="E1909" s="48">
        <f t="shared" si="663"/>
        <v>3633.44</v>
      </c>
      <c r="F1909" s="10">
        <f t="shared" si="664"/>
        <v>3655.24</v>
      </c>
      <c r="G1909" s="18">
        <f t="shared" si="674"/>
        <v>41311</v>
      </c>
      <c r="H1909" s="2">
        <f t="shared" si="673"/>
        <v>5.9998238583820473E-3</v>
      </c>
      <c r="I1909" s="1">
        <f t="shared" si="665"/>
        <v>10</v>
      </c>
      <c r="J1909" s="49">
        <f t="shared" si="671"/>
        <v>28</v>
      </c>
      <c r="K1909" s="7">
        <f t="shared" si="657"/>
        <v>1.0021386699999999</v>
      </c>
      <c r="L1909" s="7">
        <f t="shared" si="666"/>
        <v>1.3141054400000001</v>
      </c>
      <c r="M1909" s="7">
        <f t="shared" si="667"/>
        <v>1.3169158700000001</v>
      </c>
      <c r="N1909" s="6">
        <f t="shared" si="658"/>
        <v>13169.1587</v>
      </c>
      <c r="O1909" s="45">
        <v>0</v>
      </c>
      <c r="P1909" s="6">
        <v>0</v>
      </c>
      <c r="Q1909" s="6">
        <v>0</v>
      </c>
      <c r="R1909" s="2">
        <f t="shared" si="668"/>
        <v>5.0000000000000001E-3</v>
      </c>
      <c r="S1909" s="45">
        <f t="shared" si="669"/>
        <v>1796</v>
      </c>
      <c r="T1909" s="8">
        <f t="shared" si="659"/>
        <v>1.025194438</v>
      </c>
      <c r="U1909" s="6">
        <f t="shared" si="660"/>
        <v>331.78955200000001</v>
      </c>
      <c r="V1909" s="3" t="str">
        <f t="shared" si="675"/>
        <v>A=</v>
      </c>
      <c r="W1909" s="9">
        <f t="shared" si="675"/>
        <v>43286</v>
      </c>
    </row>
    <row r="1910" spans="1:23" x14ac:dyDescent="0.2">
      <c r="A1910" s="102">
        <f t="shared" si="661"/>
        <v>41321</v>
      </c>
      <c r="B1910" s="6">
        <f t="shared" si="655"/>
        <v>13504.020038999999</v>
      </c>
      <c r="C1910" s="6">
        <f t="shared" si="662"/>
        <v>10000</v>
      </c>
      <c r="D1910" s="6">
        <f t="shared" si="656"/>
        <v>13504.020038999999</v>
      </c>
      <c r="E1910" s="48">
        <f t="shared" si="663"/>
        <v>3633.44</v>
      </c>
      <c r="F1910" s="10">
        <f t="shared" si="664"/>
        <v>3655.24</v>
      </c>
      <c r="G1910" s="18">
        <f t="shared" si="674"/>
        <v>41311</v>
      </c>
      <c r="H1910" s="2">
        <f t="shared" si="673"/>
        <v>5.9998238583820473E-3</v>
      </c>
      <c r="I1910" s="1">
        <f t="shared" si="665"/>
        <v>11</v>
      </c>
      <c r="J1910" s="49">
        <f t="shared" si="671"/>
        <v>28</v>
      </c>
      <c r="K1910" s="7">
        <f t="shared" si="657"/>
        <v>1.00235279</v>
      </c>
      <c r="L1910" s="7">
        <f t="shared" si="666"/>
        <v>1.3141054400000001</v>
      </c>
      <c r="M1910" s="7">
        <f t="shared" si="667"/>
        <v>1.31719725</v>
      </c>
      <c r="N1910" s="6">
        <f t="shared" si="658"/>
        <v>13171.9725</v>
      </c>
      <c r="O1910" s="45">
        <v>0</v>
      </c>
      <c r="P1910" s="6">
        <v>0</v>
      </c>
      <c r="Q1910" s="6">
        <v>0</v>
      </c>
      <c r="R1910" s="2">
        <f t="shared" si="668"/>
        <v>5.0000000000000001E-3</v>
      </c>
      <c r="S1910" s="45">
        <f t="shared" si="669"/>
        <v>1797</v>
      </c>
      <c r="T1910" s="8">
        <f t="shared" si="659"/>
        <v>1.0252086419999999</v>
      </c>
      <c r="U1910" s="6">
        <f t="shared" si="660"/>
        <v>332.04753899999997</v>
      </c>
      <c r="V1910" s="3" t="str">
        <f t="shared" si="675"/>
        <v>A=</v>
      </c>
      <c r="W1910" s="9">
        <f t="shared" si="675"/>
        <v>43286</v>
      </c>
    </row>
    <row r="1911" spans="1:23" x14ac:dyDescent="0.2">
      <c r="A1911" s="102">
        <f t="shared" si="661"/>
        <v>41322</v>
      </c>
      <c r="B1911" s="6">
        <f t="shared" si="655"/>
        <v>13507.092404999999</v>
      </c>
      <c r="C1911" s="6">
        <f t="shared" si="662"/>
        <v>10000</v>
      </c>
      <c r="D1911" s="6">
        <f t="shared" si="656"/>
        <v>13507.092404999999</v>
      </c>
      <c r="E1911" s="48">
        <f t="shared" si="663"/>
        <v>3633.44</v>
      </c>
      <c r="F1911" s="10">
        <f t="shared" si="664"/>
        <v>3655.24</v>
      </c>
      <c r="G1911" s="18">
        <f t="shared" si="674"/>
        <v>41311</v>
      </c>
      <c r="H1911" s="2">
        <f t="shared" si="673"/>
        <v>5.9998238583820473E-3</v>
      </c>
      <c r="I1911" s="1">
        <f t="shared" si="665"/>
        <v>12</v>
      </c>
      <c r="J1911" s="49">
        <f t="shared" si="671"/>
        <v>28</v>
      </c>
      <c r="K1911" s="7">
        <f t="shared" si="657"/>
        <v>1.0025669500000001</v>
      </c>
      <c r="L1911" s="7">
        <f t="shared" si="666"/>
        <v>1.3141054400000001</v>
      </c>
      <c r="M1911" s="7">
        <f t="shared" si="667"/>
        <v>1.31747868</v>
      </c>
      <c r="N1911" s="6">
        <f t="shared" si="658"/>
        <v>13174.7868</v>
      </c>
      <c r="O1911" s="45">
        <v>0</v>
      </c>
      <c r="P1911" s="6">
        <v>0</v>
      </c>
      <c r="Q1911" s="6">
        <v>0</v>
      </c>
      <c r="R1911" s="2">
        <f t="shared" si="668"/>
        <v>5.0000000000000001E-3</v>
      </c>
      <c r="S1911" s="45">
        <f t="shared" si="669"/>
        <v>1798</v>
      </c>
      <c r="T1911" s="8">
        <f t="shared" si="659"/>
        <v>1.025222845</v>
      </c>
      <c r="U1911" s="6">
        <f t="shared" si="660"/>
        <v>332.30560500000001</v>
      </c>
      <c r="V1911" s="3" t="str">
        <f t="shared" si="675"/>
        <v>A=</v>
      </c>
      <c r="W1911" s="9">
        <f t="shared" si="675"/>
        <v>43286</v>
      </c>
    </row>
    <row r="1912" spans="1:23" x14ac:dyDescent="0.2">
      <c r="A1912" s="102">
        <f t="shared" si="661"/>
        <v>41323</v>
      </c>
      <c r="B1912" s="6">
        <f t="shared" si="655"/>
        <v>13510.165478000001</v>
      </c>
      <c r="C1912" s="6">
        <f t="shared" si="662"/>
        <v>10000</v>
      </c>
      <c r="D1912" s="6">
        <f t="shared" si="656"/>
        <v>13510.165478000001</v>
      </c>
      <c r="E1912" s="48">
        <f t="shared" si="663"/>
        <v>3633.44</v>
      </c>
      <c r="F1912" s="10">
        <f t="shared" si="664"/>
        <v>3655.24</v>
      </c>
      <c r="G1912" s="18">
        <f t="shared" si="674"/>
        <v>41311</v>
      </c>
      <c r="H1912" s="2">
        <f t="shared" si="673"/>
        <v>5.9998238583820473E-3</v>
      </c>
      <c r="I1912" s="1">
        <f t="shared" si="665"/>
        <v>13</v>
      </c>
      <c r="J1912" s="49">
        <f t="shared" si="671"/>
        <v>28</v>
      </c>
      <c r="K1912" s="7">
        <f t="shared" si="657"/>
        <v>1.0027811600000001</v>
      </c>
      <c r="L1912" s="7">
        <f t="shared" si="666"/>
        <v>1.3141054400000001</v>
      </c>
      <c r="M1912" s="7">
        <f t="shared" si="667"/>
        <v>1.3177601699999999</v>
      </c>
      <c r="N1912" s="6">
        <f t="shared" si="658"/>
        <v>13177.601699000001</v>
      </c>
      <c r="O1912" s="45">
        <v>0</v>
      </c>
      <c r="P1912" s="6">
        <v>0</v>
      </c>
      <c r="Q1912" s="6">
        <v>0</v>
      </c>
      <c r="R1912" s="2">
        <f t="shared" si="668"/>
        <v>5.0000000000000001E-3</v>
      </c>
      <c r="S1912" s="45">
        <f t="shared" si="669"/>
        <v>1799</v>
      </c>
      <c r="T1912" s="8">
        <f t="shared" si="659"/>
        <v>1.025237049</v>
      </c>
      <c r="U1912" s="6">
        <f t="shared" si="660"/>
        <v>332.56377900000001</v>
      </c>
      <c r="V1912" s="3" t="str">
        <f t="shared" si="675"/>
        <v>A=</v>
      </c>
      <c r="W1912" s="9">
        <f t="shared" si="675"/>
        <v>43286</v>
      </c>
    </row>
    <row r="1913" spans="1:23" x14ac:dyDescent="0.2">
      <c r="A1913" s="102">
        <f t="shared" si="661"/>
        <v>41324</v>
      </c>
      <c r="B1913" s="6">
        <f t="shared" si="655"/>
        <v>13513.239350999998</v>
      </c>
      <c r="C1913" s="6">
        <f t="shared" si="662"/>
        <v>10000</v>
      </c>
      <c r="D1913" s="6">
        <f t="shared" si="656"/>
        <v>13513.239350999998</v>
      </c>
      <c r="E1913" s="48">
        <f t="shared" si="663"/>
        <v>3633.44</v>
      </c>
      <c r="F1913" s="10">
        <f t="shared" si="664"/>
        <v>3655.24</v>
      </c>
      <c r="G1913" s="18">
        <f t="shared" si="674"/>
        <v>41311</v>
      </c>
      <c r="H1913" s="2">
        <f t="shared" si="673"/>
        <v>5.9998238583820473E-3</v>
      </c>
      <c r="I1913" s="1">
        <f t="shared" si="665"/>
        <v>14</v>
      </c>
      <c r="J1913" s="49">
        <f t="shared" si="671"/>
        <v>28</v>
      </c>
      <c r="K1913" s="7">
        <f t="shared" si="657"/>
        <v>1.00299542</v>
      </c>
      <c r="L1913" s="7">
        <f t="shared" si="666"/>
        <v>1.3141054400000001</v>
      </c>
      <c r="M1913" s="7">
        <f t="shared" si="667"/>
        <v>1.31804173</v>
      </c>
      <c r="N1913" s="6">
        <f t="shared" si="658"/>
        <v>13180.417299999999</v>
      </c>
      <c r="O1913" s="45">
        <v>0</v>
      </c>
      <c r="P1913" s="6">
        <v>0</v>
      </c>
      <c r="Q1913" s="6">
        <v>0</v>
      </c>
      <c r="R1913" s="2">
        <f t="shared" si="668"/>
        <v>5.0000000000000001E-3</v>
      </c>
      <c r="S1913" s="45">
        <f t="shared" si="669"/>
        <v>1800</v>
      </c>
      <c r="T1913" s="8">
        <f t="shared" si="659"/>
        <v>1.025251253</v>
      </c>
      <c r="U1913" s="6">
        <f t="shared" si="660"/>
        <v>332.82205099999999</v>
      </c>
      <c r="V1913" s="3" t="str">
        <f t="shared" si="675"/>
        <v>A=</v>
      </c>
      <c r="W1913" s="9">
        <f t="shared" si="675"/>
        <v>43286</v>
      </c>
    </row>
    <row r="1914" spans="1:23" x14ac:dyDescent="0.2">
      <c r="A1914" s="102">
        <f t="shared" si="661"/>
        <v>41325</v>
      </c>
      <c r="B1914" s="6">
        <f t="shared" si="655"/>
        <v>13516.313919</v>
      </c>
      <c r="C1914" s="6">
        <f t="shared" si="662"/>
        <v>10000</v>
      </c>
      <c r="D1914" s="6">
        <f t="shared" si="656"/>
        <v>13516.313919</v>
      </c>
      <c r="E1914" s="48">
        <f t="shared" si="663"/>
        <v>3633.44</v>
      </c>
      <c r="F1914" s="10">
        <f t="shared" si="664"/>
        <v>3655.24</v>
      </c>
      <c r="G1914" s="18">
        <f t="shared" si="674"/>
        <v>41311</v>
      </c>
      <c r="H1914" s="2">
        <f t="shared" si="673"/>
        <v>5.9998238583820473E-3</v>
      </c>
      <c r="I1914" s="1">
        <f t="shared" si="665"/>
        <v>15</v>
      </c>
      <c r="J1914" s="49">
        <f t="shared" si="671"/>
        <v>28</v>
      </c>
      <c r="K1914" s="7">
        <f t="shared" si="657"/>
        <v>1.0032097200000001</v>
      </c>
      <c r="L1914" s="7">
        <f t="shared" si="666"/>
        <v>1.3141054400000001</v>
      </c>
      <c r="M1914" s="7">
        <f t="shared" si="667"/>
        <v>1.31832335</v>
      </c>
      <c r="N1914" s="6">
        <f t="shared" si="658"/>
        <v>13183.2335</v>
      </c>
      <c r="O1914" s="45">
        <v>0</v>
      </c>
      <c r="P1914" s="6">
        <v>0</v>
      </c>
      <c r="Q1914" s="6">
        <v>0</v>
      </c>
      <c r="R1914" s="2">
        <f t="shared" si="668"/>
        <v>5.0000000000000001E-3</v>
      </c>
      <c r="S1914" s="45">
        <f t="shared" si="669"/>
        <v>1801</v>
      </c>
      <c r="T1914" s="8">
        <f t="shared" si="659"/>
        <v>1.0252654569999999</v>
      </c>
      <c r="U1914" s="6">
        <f t="shared" si="660"/>
        <v>333.08041900000001</v>
      </c>
      <c r="V1914" s="3" t="str">
        <f t="shared" si="675"/>
        <v>A=</v>
      </c>
      <c r="W1914" s="9">
        <f t="shared" si="675"/>
        <v>43286</v>
      </c>
    </row>
    <row r="1915" spans="1:23" x14ac:dyDescent="0.2">
      <c r="A1915" s="102">
        <f t="shared" si="661"/>
        <v>41326</v>
      </c>
      <c r="B1915" s="6">
        <f t="shared" si="655"/>
        <v>13519.389091999999</v>
      </c>
      <c r="C1915" s="6">
        <f t="shared" si="662"/>
        <v>10000</v>
      </c>
      <c r="D1915" s="6">
        <f t="shared" si="656"/>
        <v>13519.389091999999</v>
      </c>
      <c r="E1915" s="48">
        <f t="shared" si="663"/>
        <v>3633.44</v>
      </c>
      <c r="F1915" s="10">
        <f t="shared" si="664"/>
        <v>3655.24</v>
      </c>
      <c r="G1915" s="18">
        <f t="shared" si="674"/>
        <v>41311</v>
      </c>
      <c r="H1915" s="2">
        <f t="shared" si="673"/>
        <v>5.9998238583820473E-3</v>
      </c>
      <c r="I1915" s="1">
        <f t="shared" si="665"/>
        <v>16</v>
      </c>
      <c r="J1915" s="49">
        <f t="shared" si="671"/>
        <v>28</v>
      </c>
      <c r="K1915" s="7">
        <f t="shared" si="657"/>
        <v>1.0034240699999999</v>
      </c>
      <c r="L1915" s="7">
        <f t="shared" si="666"/>
        <v>1.3141054400000001</v>
      </c>
      <c r="M1915" s="7">
        <f t="shared" si="667"/>
        <v>1.3186050199999999</v>
      </c>
      <c r="N1915" s="6">
        <f t="shared" si="658"/>
        <v>13186.0502</v>
      </c>
      <c r="O1915" s="45">
        <v>0</v>
      </c>
      <c r="P1915" s="6">
        <v>0</v>
      </c>
      <c r="Q1915" s="6">
        <v>0</v>
      </c>
      <c r="R1915" s="2">
        <f t="shared" si="668"/>
        <v>5.0000000000000001E-3</v>
      </c>
      <c r="S1915" s="45">
        <f t="shared" si="669"/>
        <v>1802</v>
      </c>
      <c r="T1915" s="8">
        <f t="shared" si="659"/>
        <v>1.025279662</v>
      </c>
      <c r="U1915" s="6">
        <f t="shared" si="660"/>
        <v>333.33889199999999</v>
      </c>
      <c r="V1915" s="3" t="str">
        <f t="shared" ref="V1915:W1930" si="676">V1914</f>
        <v>A=</v>
      </c>
      <c r="W1915" s="9">
        <f t="shared" si="676"/>
        <v>43286</v>
      </c>
    </row>
    <row r="1916" spans="1:23" x14ac:dyDescent="0.2">
      <c r="A1916" s="102">
        <f t="shared" si="661"/>
        <v>41327</v>
      </c>
      <c r="B1916" s="6">
        <f t="shared" si="655"/>
        <v>13522.465049</v>
      </c>
      <c r="C1916" s="6">
        <f t="shared" si="662"/>
        <v>10000</v>
      </c>
      <c r="D1916" s="6">
        <f t="shared" si="656"/>
        <v>13522.465049</v>
      </c>
      <c r="E1916" s="48">
        <f t="shared" si="663"/>
        <v>3633.44</v>
      </c>
      <c r="F1916" s="10">
        <f t="shared" si="664"/>
        <v>3655.24</v>
      </c>
      <c r="G1916" s="18">
        <f t="shared" si="674"/>
        <v>41311</v>
      </c>
      <c r="H1916" s="2">
        <f t="shared" si="673"/>
        <v>5.9998238583820473E-3</v>
      </c>
      <c r="I1916" s="1">
        <f t="shared" si="665"/>
        <v>17</v>
      </c>
      <c r="J1916" s="49">
        <f t="shared" si="671"/>
        <v>28</v>
      </c>
      <c r="K1916" s="7">
        <f t="shared" si="657"/>
        <v>1.0036384599999999</v>
      </c>
      <c r="L1916" s="7">
        <f t="shared" si="666"/>
        <v>1.3141054400000001</v>
      </c>
      <c r="M1916" s="7">
        <f t="shared" si="667"/>
        <v>1.31888676</v>
      </c>
      <c r="N1916" s="6">
        <f t="shared" si="658"/>
        <v>13188.8676</v>
      </c>
      <c r="O1916" s="45">
        <v>0</v>
      </c>
      <c r="P1916" s="6">
        <v>0</v>
      </c>
      <c r="Q1916" s="6">
        <v>0</v>
      </c>
      <c r="R1916" s="2">
        <f t="shared" si="668"/>
        <v>5.0000000000000001E-3</v>
      </c>
      <c r="S1916" s="45">
        <f t="shared" si="669"/>
        <v>1803</v>
      </c>
      <c r="T1916" s="8">
        <f t="shared" si="659"/>
        <v>1.0252938659999999</v>
      </c>
      <c r="U1916" s="6">
        <f t="shared" si="660"/>
        <v>333.59744899999998</v>
      </c>
      <c r="V1916" s="3" t="str">
        <f t="shared" si="676"/>
        <v>A=</v>
      </c>
      <c r="W1916" s="9">
        <f t="shared" si="676"/>
        <v>43286</v>
      </c>
    </row>
    <row r="1917" spans="1:23" x14ac:dyDescent="0.2">
      <c r="A1917" s="102">
        <f t="shared" si="661"/>
        <v>41328</v>
      </c>
      <c r="B1917" s="6">
        <f t="shared" si="655"/>
        <v>13525.541612999999</v>
      </c>
      <c r="C1917" s="6">
        <f t="shared" si="662"/>
        <v>10000</v>
      </c>
      <c r="D1917" s="6">
        <f t="shared" si="656"/>
        <v>13525.541612999999</v>
      </c>
      <c r="E1917" s="48">
        <f t="shared" si="663"/>
        <v>3633.44</v>
      </c>
      <c r="F1917" s="10">
        <f t="shared" si="664"/>
        <v>3655.24</v>
      </c>
      <c r="G1917" s="18">
        <f t="shared" si="674"/>
        <v>41311</v>
      </c>
      <c r="H1917" s="2">
        <f t="shared" si="673"/>
        <v>5.9998238583820473E-3</v>
      </c>
      <c r="I1917" s="1">
        <f t="shared" si="665"/>
        <v>18</v>
      </c>
      <c r="J1917" s="49">
        <f t="shared" si="671"/>
        <v>28</v>
      </c>
      <c r="K1917" s="7">
        <f t="shared" si="657"/>
        <v>1.0038529</v>
      </c>
      <c r="L1917" s="7">
        <f t="shared" si="666"/>
        <v>1.3141054400000001</v>
      </c>
      <c r="M1917" s="7">
        <f t="shared" si="667"/>
        <v>1.3191685500000001</v>
      </c>
      <c r="N1917" s="6">
        <f t="shared" si="658"/>
        <v>13191.6855</v>
      </c>
      <c r="O1917" s="45">
        <v>0</v>
      </c>
      <c r="P1917" s="6">
        <v>0</v>
      </c>
      <c r="Q1917" s="6">
        <v>0</v>
      </c>
      <c r="R1917" s="2">
        <f t="shared" si="668"/>
        <v>5.0000000000000001E-3</v>
      </c>
      <c r="S1917" s="45">
        <f t="shared" si="669"/>
        <v>1804</v>
      </c>
      <c r="T1917" s="8">
        <f t="shared" si="659"/>
        <v>1.025308071</v>
      </c>
      <c r="U1917" s="6">
        <f t="shared" si="660"/>
        <v>333.85611299999999</v>
      </c>
      <c r="V1917" s="3" t="str">
        <f t="shared" si="676"/>
        <v>A=</v>
      </c>
      <c r="W1917" s="9">
        <f t="shared" si="676"/>
        <v>43286</v>
      </c>
    </row>
    <row r="1918" spans="1:23" x14ac:dyDescent="0.2">
      <c r="A1918" s="102">
        <f t="shared" si="661"/>
        <v>41329</v>
      </c>
      <c r="B1918" s="6">
        <f t="shared" si="655"/>
        <v>13528.618974000001</v>
      </c>
      <c r="C1918" s="6">
        <f t="shared" si="662"/>
        <v>10000</v>
      </c>
      <c r="D1918" s="6">
        <f t="shared" si="656"/>
        <v>13528.618974000001</v>
      </c>
      <c r="E1918" s="48">
        <f t="shared" si="663"/>
        <v>3633.44</v>
      </c>
      <c r="F1918" s="10">
        <f t="shared" si="664"/>
        <v>3655.24</v>
      </c>
      <c r="G1918" s="18">
        <f t="shared" si="674"/>
        <v>41311</v>
      </c>
      <c r="H1918" s="2">
        <f t="shared" si="673"/>
        <v>5.9998238583820473E-3</v>
      </c>
      <c r="I1918" s="1">
        <f t="shared" si="665"/>
        <v>19</v>
      </c>
      <c r="J1918" s="49">
        <f t="shared" si="671"/>
        <v>28</v>
      </c>
      <c r="K1918" s="7">
        <f t="shared" si="657"/>
        <v>1.0040673899999999</v>
      </c>
      <c r="L1918" s="7">
        <f t="shared" si="666"/>
        <v>1.3141054400000001</v>
      </c>
      <c r="M1918" s="7">
        <f t="shared" si="667"/>
        <v>1.31945041</v>
      </c>
      <c r="N1918" s="6">
        <f t="shared" si="658"/>
        <v>13194.5041</v>
      </c>
      <c r="O1918" s="45">
        <v>0</v>
      </c>
      <c r="P1918" s="6">
        <v>0</v>
      </c>
      <c r="Q1918" s="6">
        <v>0</v>
      </c>
      <c r="R1918" s="2">
        <f t="shared" si="668"/>
        <v>5.0000000000000001E-3</v>
      </c>
      <c r="S1918" s="45">
        <f t="shared" si="669"/>
        <v>1805</v>
      </c>
      <c r="T1918" s="8">
        <f t="shared" si="659"/>
        <v>1.025322276</v>
      </c>
      <c r="U1918" s="6">
        <f t="shared" si="660"/>
        <v>334.11487399999999</v>
      </c>
      <c r="V1918" s="3" t="str">
        <f t="shared" si="676"/>
        <v>A=</v>
      </c>
      <c r="W1918" s="9">
        <f t="shared" si="676"/>
        <v>43286</v>
      </c>
    </row>
    <row r="1919" spans="1:23" x14ac:dyDescent="0.2">
      <c r="A1919" s="102">
        <f t="shared" si="661"/>
        <v>41330</v>
      </c>
      <c r="B1919" s="6">
        <f t="shared" si="655"/>
        <v>13531.697031</v>
      </c>
      <c r="C1919" s="6">
        <f t="shared" si="662"/>
        <v>10000</v>
      </c>
      <c r="D1919" s="6">
        <f t="shared" si="656"/>
        <v>13531.697031</v>
      </c>
      <c r="E1919" s="48">
        <f t="shared" si="663"/>
        <v>3633.44</v>
      </c>
      <c r="F1919" s="10">
        <f t="shared" si="664"/>
        <v>3655.24</v>
      </c>
      <c r="G1919" s="18">
        <f t="shared" si="674"/>
        <v>41311</v>
      </c>
      <c r="H1919" s="2">
        <f t="shared" si="673"/>
        <v>5.9998238583820473E-3</v>
      </c>
      <c r="I1919" s="1">
        <f t="shared" si="665"/>
        <v>20</v>
      </c>
      <c r="J1919" s="49">
        <f t="shared" si="671"/>
        <v>28</v>
      </c>
      <c r="K1919" s="7">
        <f t="shared" si="657"/>
        <v>1.0042819199999999</v>
      </c>
      <c r="L1919" s="7">
        <f t="shared" si="666"/>
        <v>1.3141054400000001</v>
      </c>
      <c r="M1919" s="7">
        <f t="shared" si="667"/>
        <v>1.3197323299999999</v>
      </c>
      <c r="N1919" s="6">
        <f t="shared" si="658"/>
        <v>13197.3233</v>
      </c>
      <c r="O1919" s="45">
        <v>0</v>
      </c>
      <c r="P1919" s="6">
        <v>0</v>
      </c>
      <c r="Q1919" s="6">
        <v>0</v>
      </c>
      <c r="R1919" s="2">
        <f t="shared" si="668"/>
        <v>5.0000000000000001E-3</v>
      </c>
      <c r="S1919" s="45">
        <f t="shared" si="669"/>
        <v>1806</v>
      </c>
      <c r="T1919" s="8">
        <f t="shared" si="659"/>
        <v>1.0253364810000001</v>
      </c>
      <c r="U1919" s="6">
        <f t="shared" si="660"/>
        <v>334.37373100000002</v>
      </c>
      <c r="V1919" s="3" t="str">
        <f t="shared" si="676"/>
        <v>A=</v>
      </c>
      <c r="W1919" s="9">
        <f t="shared" si="676"/>
        <v>43286</v>
      </c>
    </row>
    <row r="1920" spans="1:23" x14ac:dyDescent="0.2">
      <c r="A1920" s="102">
        <f t="shared" si="661"/>
        <v>41331</v>
      </c>
      <c r="B1920" s="6">
        <f t="shared" si="655"/>
        <v>13534.775796</v>
      </c>
      <c r="C1920" s="6">
        <f t="shared" si="662"/>
        <v>10000</v>
      </c>
      <c r="D1920" s="6">
        <f t="shared" si="656"/>
        <v>13534.775796</v>
      </c>
      <c r="E1920" s="48">
        <f t="shared" si="663"/>
        <v>3633.44</v>
      </c>
      <c r="F1920" s="10">
        <f t="shared" si="664"/>
        <v>3655.24</v>
      </c>
      <c r="G1920" s="18">
        <f t="shared" si="674"/>
        <v>41311</v>
      </c>
      <c r="H1920" s="2">
        <f t="shared" si="673"/>
        <v>5.9998238583820473E-3</v>
      </c>
      <c r="I1920" s="1">
        <f t="shared" si="665"/>
        <v>21</v>
      </c>
      <c r="J1920" s="49">
        <f t="shared" si="671"/>
        <v>28</v>
      </c>
      <c r="K1920" s="7">
        <f t="shared" si="657"/>
        <v>1.0044964999999999</v>
      </c>
      <c r="L1920" s="7">
        <f t="shared" si="666"/>
        <v>1.3141054400000001</v>
      </c>
      <c r="M1920" s="7">
        <f t="shared" si="667"/>
        <v>1.3200143099999999</v>
      </c>
      <c r="N1920" s="6">
        <f t="shared" si="658"/>
        <v>13200.143099999999</v>
      </c>
      <c r="O1920" s="45">
        <v>0</v>
      </c>
      <c r="P1920" s="6">
        <v>0</v>
      </c>
      <c r="Q1920" s="6">
        <v>0</v>
      </c>
      <c r="R1920" s="2">
        <f t="shared" si="668"/>
        <v>5.0000000000000001E-3</v>
      </c>
      <c r="S1920" s="45">
        <f t="shared" si="669"/>
        <v>1807</v>
      </c>
      <c r="T1920" s="8">
        <f t="shared" si="659"/>
        <v>1.025350687</v>
      </c>
      <c r="U1920" s="6">
        <f t="shared" si="660"/>
        <v>334.63269600000001</v>
      </c>
      <c r="V1920" s="3" t="str">
        <f t="shared" si="676"/>
        <v>A=</v>
      </c>
      <c r="W1920" s="9">
        <f t="shared" si="676"/>
        <v>43286</v>
      </c>
    </row>
    <row r="1921" spans="1:23" x14ac:dyDescent="0.2">
      <c r="A1921" s="102">
        <f t="shared" si="661"/>
        <v>41332</v>
      </c>
      <c r="B1921" s="6">
        <f t="shared" si="655"/>
        <v>13537.85514</v>
      </c>
      <c r="C1921" s="6">
        <f t="shared" si="662"/>
        <v>10000</v>
      </c>
      <c r="D1921" s="6">
        <f t="shared" si="656"/>
        <v>13537.85514</v>
      </c>
      <c r="E1921" s="48">
        <f t="shared" si="663"/>
        <v>3633.44</v>
      </c>
      <c r="F1921" s="10">
        <f t="shared" si="664"/>
        <v>3655.24</v>
      </c>
      <c r="G1921" s="18">
        <f t="shared" si="674"/>
        <v>41311</v>
      </c>
      <c r="H1921" s="2">
        <f t="shared" si="673"/>
        <v>5.9998238583820473E-3</v>
      </c>
      <c r="I1921" s="1">
        <f t="shared" si="665"/>
        <v>22</v>
      </c>
      <c r="J1921" s="49">
        <f t="shared" si="671"/>
        <v>28</v>
      </c>
      <c r="K1921" s="7">
        <f t="shared" si="657"/>
        <v>1.0047111200000001</v>
      </c>
      <c r="L1921" s="7">
        <f t="shared" si="666"/>
        <v>1.3141054400000001</v>
      </c>
      <c r="M1921" s="7">
        <f t="shared" si="667"/>
        <v>1.3202963400000001</v>
      </c>
      <c r="N1921" s="6">
        <f t="shared" si="658"/>
        <v>13202.963400000001</v>
      </c>
      <c r="O1921" s="45">
        <v>0</v>
      </c>
      <c r="P1921" s="6">
        <v>0</v>
      </c>
      <c r="Q1921" s="6">
        <v>0</v>
      </c>
      <c r="R1921" s="2">
        <f t="shared" si="668"/>
        <v>5.0000000000000001E-3</v>
      </c>
      <c r="S1921" s="45">
        <f t="shared" si="669"/>
        <v>1808</v>
      </c>
      <c r="T1921" s="8">
        <f t="shared" si="659"/>
        <v>1.025364892</v>
      </c>
      <c r="U1921" s="6">
        <f t="shared" si="660"/>
        <v>334.89174000000003</v>
      </c>
      <c r="V1921" s="3" t="str">
        <f t="shared" si="676"/>
        <v>A=</v>
      </c>
      <c r="W1921" s="9">
        <f t="shared" si="676"/>
        <v>43286</v>
      </c>
    </row>
    <row r="1922" spans="1:23" x14ac:dyDescent="0.2">
      <c r="A1922" s="102">
        <f t="shared" si="661"/>
        <v>41333</v>
      </c>
      <c r="B1922" s="6">
        <f t="shared" si="655"/>
        <v>13540.935296</v>
      </c>
      <c r="C1922" s="6">
        <f t="shared" si="662"/>
        <v>10000</v>
      </c>
      <c r="D1922" s="6">
        <f t="shared" si="656"/>
        <v>13540.935296</v>
      </c>
      <c r="E1922" s="48">
        <f t="shared" si="663"/>
        <v>3633.44</v>
      </c>
      <c r="F1922" s="10">
        <f t="shared" si="664"/>
        <v>3655.24</v>
      </c>
      <c r="G1922" s="18">
        <f t="shared" si="674"/>
        <v>41311</v>
      </c>
      <c r="H1922" s="2">
        <f t="shared" si="673"/>
        <v>5.9998238583820473E-3</v>
      </c>
      <c r="I1922" s="1">
        <f t="shared" si="665"/>
        <v>23</v>
      </c>
      <c r="J1922" s="49">
        <f t="shared" si="671"/>
        <v>28</v>
      </c>
      <c r="K1922" s="7">
        <f t="shared" si="657"/>
        <v>1.0049257899999999</v>
      </c>
      <c r="L1922" s="7">
        <f t="shared" si="666"/>
        <v>1.3141054400000001</v>
      </c>
      <c r="M1922" s="7">
        <f t="shared" si="667"/>
        <v>1.32057844</v>
      </c>
      <c r="N1922" s="6">
        <f t="shared" si="658"/>
        <v>13205.7844</v>
      </c>
      <c r="O1922" s="45">
        <v>0</v>
      </c>
      <c r="P1922" s="6">
        <v>0</v>
      </c>
      <c r="Q1922" s="6">
        <v>0</v>
      </c>
      <c r="R1922" s="2">
        <f t="shared" si="668"/>
        <v>5.0000000000000001E-3</v>
      </c>
      <c r="S1922" s="45">
        <f t="shared" si="669"/>
        <v>1809</v>
      </c>
      <c r="T1922" s="8">
        <f t="shared" si="659"/>
        <v>1.0253790979999999</v>
      </c>
      <c r="U1922" s="6">
        <f t="shared" si="660"/>
        <v>335.15089599999999</v>
      </c>
      <c r="V1922" s="3" t="str">
        <f t="shared" si="676"/>
        <v>A=</v>
      </c>
      <c r="W1922" s="9">
        <f t="shared" si="676"/>
        <v>43286</v>
      </c>
    </row>
    <row r="1923" spans="1:23" x14ac:dyDescent="0.2">
      <c r="A1923" s="102">
        <f t="shared" si="661"/>
        <v>41334</v>
      </c>
      <c r="B1923" s="6">
        <f t="shared" si="655"/>
        <v>13544.016045</v>
      </c>
      <c r="C1923" s="6">
        <f t="shared" si="662"/>
        <v>10000</v>
      </c>
      <c r="D1923" s="6">
        <f t="shared" si="656"/>
        <v>13544.016045</v>
      </c>
      <c r="E1923" s="48">
        <f t="shared" si="663"/>
        <v>3633.44</v>
      </c>
      <c r="F1923" s="10">
        <f t="shared" si="664"/>
        <v>3655.24</v>
      </c>
      <c r="G1923" s="18">
        <f t="shared" si="674"/>
        <v>41311</v>
      </c>
      <c r="H1923" s="2">
        <f t="shared" si="673"/>
        <v>5.9998238583820473E-3</v>
      </c>
      <c r="I1923" s="1">
        <f t="shared" si="665"/>
        <v>24</v>
      </c>
      <c r="J1923" s="49">
        <f t="shared" si="671"/>
        <v>28</v>
      </c>
      <c r="K1923" s="7">
        <f t="shared" si="657"/>
        <v>1.0051405</v>
      </c>
      <c r="L1923" s="7">
        <f t="shared" si="666"/>
        <v>1.3141054400000001</v>
      </c>
      <c r="M1923" s="7">
        <f t="shared" si="667"/>
        <v>1.3208605899999999</v>
      </c>
      <c r="N1923" s="6">
        <f t="shared" si="658"/>
        <v>13208.6059</v>
      </c>
      <c r="O1923" s="45">
        <v>0</v>
      </c>
      <c r="P1923" s="6">
        <v>0</v>
      </c>
      <c r="Q1923" s="6">
        <v>0</v>
      </c>
      <c r="R1923" s="2">
        <f t="shared" si="668"/>
        <v>5.0000000000000001E-3</v>
      </c>
      <c r="S1923" s="45">
        <f t="shared" si="669"/>
        <v>1810</v>
      </c>
      <c r="T1923" s="8">
        <f t="shared" si="659"/>
        <v>1.0253933040000001</v>
      </c>
      <c r="U1923" s="6">
        <f t="shared" si="660"/>
        <v>335.410145</v>
      </c>
      <c r="V1923" s="3" t="str">
        <f t="shared" si="676"/>
        <v>A=</v>
      </c>
      <c r="W1923" s="9">
        <f t="shared" si="676"/>
        <v>43286</v>
      </c>
    </row>
    <row r="1924" spans="1:23" x14ac:dyDescent="0.2">
      <c r="A1924" s="102">
        <f t="shared" si="661"/>
        <v>41335</v>
      </c>
      <c r="B1924" s="6">
        <f t="shared" si="655"/>
        <v>13547.097591</v>
      </c>
      <c r="C1924" s="6">
        <f t="shared" si="662"/>
        <v>10000</v>
      </c>
      <c r="D1924" s="6">
        <f t="shared" si="656"/>
        <v>13547.097591</v>
      </c>
      <c r="E1924" s="48">
        <f t="shared" si="663"/>
        <v>3633.44</v>
      </c>
      <c r="F1924" s="10">
        <f t="shared" si="664"/>
        <v>3655.24</v>
      </c>
      <c r="G1924" s="18">
        <f t="shared" si="674"/>
        <v>41311</v>
      </c>
      <c r="H1924" s="2">
        <f t="shared" si="673"/>
        <v>5.9998238583820473E-3</v>
      </c>
      <c r="I1924" s="1">
        <f t="shared" si="665"/>
        <v>25</v>
      </c>
      <c r="J1924" s="49">
        <f t="shared" si="671"/>
        <v>28</v>
      </c>
      <c r="K1924" s="7">
        <f t="shared" si="657"/>
        <v>1.00535526</v>
      </c>
      <c r="L1924" s="7">
        <f t="shared" si="666"/>
        <v>1.3141054400000001</v>
      </c>
      <c r="M1924" s="7">
        <f t="shared" si="667"/>
        <v>1.32114281</v>
      </c>
      <c r="N1924" s="6">
        <f t="shared" si="658"/>
        <v>13211.428099999999</v>
      </c>
      <c r="O1924" s="45">
        <v>0</v>
      </c>
      <c r="P1924" s="6">
        <v>0</v>
      </c>
      <c r="Q1924" s="6">
        <v>0</v>
      </c>
      <c r="R1924" s="2">
        <f t="shared" si="668"/>
        <v>5.0000000000000001E-3</v>
      </c>
      <c r="S1924" s="45">
        <f t="shared" si="669"/>
        <v>1811</v>
      </c>
      <c r="T1924" s="8">
        <f t="shared" si="659"/>
        <v>1.02540751</v>
      </c>
      <c r="U1924" s="6">
        <f t="shared" si="660"/>
        <v>335.66949099999999</v>
      </c>
      <c r="V1924" s="3" t="str">
        <f t="shared" si="676"/>
        <v>A=</v>
      </c>
      <c r="W1924" s="9">
        <f t="shared" si="676"/>
        <v>43286</v>
      </c>
    </row>
    <row r="1925" spans="1:23" x14ac:dyDescent="0.2">
      <c r="A1925" s="102">
        <f t="shared" si="661"/>
        <v>41336</v>
      </c>
      <c r="B1925" s="6">
        <f t="shared" si="655"/>
        <v>13550.179845999999</v>
      </c>
      <c r="C1925" s="6">
        <f t="shared" si="662"/>
        <v>10000</v>
      </c>
      <c r="D1925" s="6">
        <f t="shared" si="656"/>
        <v>13550.179845999999</v>
      </c>
      <c r="E1925" s="48">
        <f t="shared" si="663"/>
        <v>3633.44</v>
      </c>
      <c r="F1925" s="10">
        <f t="shared" si="664"/>
        <v>3655.24</v>
      </c>
      <c r="G1925" s="18">
        <f t="shared" si="674"/>
        <v>41311</v>
      </c>
      <c r="H1925" s="2">
        <f t="shared" si="673"/>
        <v>5.9998238583820473E-3</v>
      </c>
      <c r="I1925" s="1">
        <f t="shared" si="665"/>
        <v>26</v>
      </c>
      <c r="J1925" s="49">
        <f t="shared" si="671"/>
        <v>28</v>
      </c>
      <c r="K1925" s="7">
        <f t="shared" si="657"/>
        <v>1.0055700700000001</v>
      </c>
      <c r="L1925" s="7">
        <f t="shared" si="666"/>
        <v>1.3141054400000001</v>
      </c>
      <c r="M1925" s="7">
        <f t="shared" si="667"/>
        <v>1.32142509</v>
      </c>
      <c r="N1925" s="6">
        <f t="shared" si="658"/>
        <v>13214.250899999999</v>
      </c>
      <c r="O1925" s="45">
        <v>0</v>
      </c>
      <c r="P1925" s="6">
        <v>0</v>
      </c>
      <c r="Q1925" s="6">
        <v>0</v>
      </c>
      <c r="R1925" s="2">
        <f t="shared" si="668"/>
        <v>5.0000000000000001E-3</v>
      </c>
      <c r="S1925" s="45">
        <f t="shared" si="669"/>
        <v>1812</v>
      </c>
      <c r="T1925" s="8">
        <f t="shared" si="659"/>
        <v>1.025421717</v>
      </c>
      <c r="U1925" s="6">
        <f t="shared" si="660"/>
        <v>335.928946</v>
      </c>
      <c r="V1925" s="3" t="str">
        <f t="shared" si="676"/>
        <v>A=</v>
      </c>
      <c r="W1925" s="9">
        <f t="shared" si="676"/>
        <v>43286</v>
      </c>
    </row>
    <row r="1926" spans="1:23" x14ac:dyDescent="0.2">
      <c r="A1926" s="102">
        <f t="shared" si="661"/>
        <v>41337</v>
      </c>
      <c r="B1926" s="6">
        <f t="shared" si="655"/>
        <v>13553.262784</v>
      </c>
      <c r="C1926" s="6">
        <f t="shared" si="662"/>
        <v>10000</v>
      </c>
      <c r="D1926" s="6">
        <f t="shared" si="656"/>
        <v>13553.262784</v>
      </c>
      <c r="E1926" s="48">
        <f t="shared" si="663"/>
        <v>3633.44</v>
      </c>
      <c r="F1926" s="10">
        <f t="shared" si="664"/>
        <v>3655.24</v>
      </c>
      <c r="G1926" s="18">
        <f t="shared" si="674"/>
        <v>41311</v>
      </c>
      <c r="H1926" s="2">
        <f t="shared" si="673"/>
        <v>5.9998238583820473E-3</v>
      </c>
      <c r="I1926" s="1">
        <f t="shared" si="665"/>
        <v>27</v>
      </c>
      <c r="J1926" s="49">
        <f t="shared" si="671"/>
        <v>28</v>
      </c>
      <c r="K1926" s="7">
        <f t="shared" si="657"/>
        <v>1.00578492</v>
      </c>
      <c r="L1926" s="7">
        <f t="shared" si="666"/>
        <v>1.3141054400000001</v>
      </c>
      <c r="M1926" s="7">
        <f t="shared" si="667"/>
        <v>1.32170743</v>
      </c>
      <c r="N1926" s="6">
        <f t="shared" si="658"/>
        <v>13217.0743</v>
      </c>
      <c r="O1926" s="45">
        <v>0</v>
      </c>
      <c r="P1926" s="6">
        <v>0</v>
      </c>
      <c r="Q1926" s="6">
        <v>0</v>
      </c>
      <c r="R1926" s="2">
        <f t="shared" si="668"/>
        <v>5.0000000000000001E-3</v>
      </c>
      <c r="S1926" s="45">
        <f t="shared" si="669"/>
        <v>1813</v>
      </c>
      <c r="T1926" s="8">
        <f t="shared" si="659"/>
        <v>1.0254359230000001</v>
      </c>
      <c r="U1926" s="6">
        <f t="shared" si="660"/>
        <v>336.18848400000002</v>
      </c>
      <c r="V1926" s="3" t="str">
        <f t="shared" si="676"/>
        <v>A=</v>
      </c>
      <c r="W1926" s="9">
        <f t="shared" si="676"/>
        <v>43286</v>
      </c>
    </row>
    <row r="1927" spans="1:23" x14ac:dyDescent="0.2">
      <c r="A1927" s="102">
        <f t="shared" si="661"/>
        <v>41338</v>
      </c>
      <c r="B1927" s="6">
        <f t="shared" si="655"/>
        <v>13556.346430000001</v>
      </c>
      <c r="C1927" s="6">
        <f t="shared" si="662"/>
        <v>10000</v>
      </c>
      <c r="D1927" s="6">
        <f t="shared" si="656"/>
        <v>13556.346430000001</v>
      </c>
      <c r="E1927" s="48">
        <f t="shared" si="663"/>
        <v>3633.44</v>
      </c>
      <c r="F1927" s="10">
        <f t="shared" si="664"/>
        <v>3655.24</v>
      </c>
      <c r="G1927" s="18">
        <f t="shared" si="674"/>
        <v>41311</v>
      </c>
      <c r="H1927" s="2">
        <f t="shared" si="673"/>
        <v>5.9998238583820473E-3</v>
      </c>
      <c r="I1927" s="1">
        <f t="shared" si="665"/>
        <v>28</v>
      </c>
      <c r="J1927" s="49">
        <f t="shared" si="671"/>
        <v>28</v>
      </c>
      <c r="K1927" s="7">
        <f t="shared" si="657"/>
        <v>1.00599982</v>
      </c>
      <c r="L1927" s="7">
        <f t="shared" si="666"/>
        <v>1.3141054400000001</v>
      </c>
      <c r="M1927" s="7">
        <f t="shared" si="667"/>
        <v>1.3219898299999999</v>
      </c>
      <c r="N1927" s="6">
        <f t="shared" si="658"/>
        <v>13219.898300000001</v>
      </c>
      <c r="O1927" s="45">
        <v>0</v>
      </c>
      <c r="P1927" s="6">
        <v>0</v>
      </c>
      <c r="Q1927" s="6">
        <v>0</v>
      </c>
      <c r="R1927" s="2">
        <f t="shared" si="668"/>
        <v>5.0000000000000001E-3</v>
      </c>
      <c r="S1927" s="45">
        <f t="shared" si="669"/>
        <v>1814</v>
      </c>
      <c r="T1927" s="8">
        <f t="shared" si="659"/>
        <v>1.0254501300000001</v>
      </c>
      <c r="U1927" s="6">
        <f t="shared" si="660"/>
        <v>336.44812999999999</v>
      </c>
      <c r="V1927" s="3" t="str">
        <f t="shared" si="676"/>
        <v>A=</v>
      </c>
      <c r="W1927" s="9">
        <f t="shared" si="676"/>
        <v>43286</v>
      </c>
    </row>
    <row r="1928" spans="1:23" x14ac:dyDescent="0.2">
      <c r="A1928" s="102">
        <f t="shared" si="661"/>
        <v>41339</v>
      </c>
      <c r="B1928" s="6">
        <f t="shared" si="655"/>
        <v>13558.584865999999</v>
      </c>
      <c r="C1928" s="6">
        <f t="shared" si="662"/>
        <v>10000</v>
      </c>
      <c r="D1928" s="6">
        <f t="shared" si="656"/>
        <v>13558.584865999999</v>
      </c>
      <c r="E1928" s="48">
        <f t="shared" si="663"/>
        <v>3655.24</v>
      </c>
      <c r="F1928" s="10">
        <f t="shared" si="664"/>
        <v>3672.42</v>
      </c>
      <c r="G1928" s="18">
        <f t="shared" si="674"/>
        <v>41339</v>
      </c>
      <c r="H1928" s="2">
        <f t="shared" si="673"/>
        <v>4.7001017717032134E-3</v>
      </c>
      <c r="I1928" s="1">
        <f t="shared" si="665"/>
        <v>1</v>
      </c>
      <c r="J1928" s="49">
        <f t="shared" si="671"/>
        <v>31</v>
      </c>
      <c r="K1928" s="7">
        <f t="shared" si="657"/>
        <v>1.0001512699999999</v>
      </c>
      <c r="L1928" s="7">
        <f t="shared" si="666"/>
        <v>1.3219898299999999</v>
      </c>
      <c r="M1928" s="7">
        <f t="shared" si="667"/>
        <v>1.3221898000000001</v>
      </c>
      <c r="N1928" s="6">
        <f t="shared" si="658"/>
        <v>13221.897999999999</v>
      </c>
      <c r="O1928" s="45">
        <v>0</v>
      </c>
      <c r="P1928" s="6">
        <v>0</v>
      </c>
      <c r="Q1928" s="6">
        <v>0</v>
      </c>
      <c r="R1928" s="2">
        <f t="shared" si="668"/>
        <v>5.0000000000000001E-3</v>
      </c>
      <c r="S1928" s="45">
        <f t="shared" si="669"/>
        <v>1815</v>
      </c>
      <c r="T1928" s="8">
        <f t="shared" si="659"/>
        <v>1.0254643370000001</v>
      </c>
      <c r="U1928" s="6">
        <f t="shared" si="660"/>
        <v>336.68686600000001</v>
      </c>
      <c r="V1928" s="3" t="str">
        <f t="shared" si="676"/>
        <v>A=</v>
      </c>
      <c r="W1928" s="9">
        <f t="shared" si="676"/>
        <v>43286</v>
      </c>
    </row>
    <row r="1929" spans="1:23" x14ac:dyDescent="0.2">
      <c r="A1929" s="102">
        <f t="shared" si="661"/>
        <v>41340</v>
      </c>
      <c r="B1929" s="6">
        <f t="shared" si="655"/>
        <v>13560.823769000001</v>
      </c>
      <c r="C1929" s="6">
        <f t="shared" si="662"/>
        <v>10000</v>
      </c>
      <c r="D1929" s="6">
        <f t="shared" si="656"/>
        <v>13560.823769000001</v>
      </c>
      <c r="E1929" s="48">
        <f t="shared" si="663"/>
        <v>3655.24</v>
      </c>
      <c r="F1929" s="10">
        <f t="shared" si="664"/>
        <v>3672.42</v>
      </c>
      <c r="G1929" s="18">
        <f t="shared" si="674"/>
        <v>41339</v>
      </c>
      <c r="H1929" s="2">
        <f t="shared" si="673"/>
        <v>4.7001017717032134E-3</v>
      </c>
      <c r="I1929" s="1">
        <f t="shared" si="665"/>
        <v>2</v>
      </c>
      <c r="J1929" s="49">
        <f t="shared" si="671"/>
        <v>31</v>
      </c>
      <c r="K1929" s="7">
        <f t="shared" si="657"/>
        <v>1.00030256</v>
      </c>
      <c r="L1929" s="7">
        <f t="shared" si="666"/>
        <v>1.3219898299999999</v>
      </c>
      <c r="M1929" s="7">
        <f t="shared" si="667"/>
        <v>1.32238981</v>
      </c>
      <c r="N1929" s="6">
        <f t="shared" si="658"/>
        <v>13223.8981</v>
      </c>
      <c r="O1929" s="45">
        <v>0</v>
      </c>
      <c r="P1929" s="6">
        <v>0</v>
      </c>
      <c r="Q1929" s="6">
        <v>0</v>
      </c>
      <c r="R1929" s="2">
        <f t="shared" si="668"/>
        <v>5.0000000000000001E-3</v>
      </c>
      <c r="S1929" s="45">
        <f t="shared" si="669"/>
        <v>1816</v>
      </c>
      <c r="T1929" s="8">
        <f t="shared" si="659"/>
        <v>1.025478544</v>
      </c>
      <c r="U1929" s="6">
        <f t="shared" si="660"/>
        <v>336.92566900000003</v>
      </c>
      <c r="V1929" s="3" t="str">
        <f t="shared" si="676"/>
        <v>A=</v>
      </c>
      <c r="W1929" s="9">
        <f t="shared" si="676"/>
        <v>43286</v>
      </c>
    </row>
    <row r="1930" spans="1:23" x14ac:dyDescent="0.2">
      <c r="A1930" s="102">
        <f t="shared" si="661"/>
        <v>41341</v>
      </c>
      <c r="B1930" s="6">
        <f t="shared" ref="B1930:B1993" si="677">(N1930+U1930)</f>
        <v>13563.063049999999</v>
      </c>
      <c r="C1930" s="6">
        <f t="shared" si="662"/>
        <v>10000</v>
      </c>
      <c r="D1930" s="6">
        <f t="shared" ref="D1930:D1993" si="678">(N1930+U1930)</f>
        <v>13563.063049999999</v>
      </c>
      <c r="E1930" s="48">
        <f t="shared" si="663"/>
        <v>3655.24</v>
      </c>
      <c r="F1930" s="10">
        <f t="shared" si="664"/>
        <v>3672.42</v>
      </c>
      <c r="G1930" s="18">
        <f t="shared" si="674"/>
        <v>41339</v>
      </c>
      <c r="H1930" s="2">
        <f t="shared" si="673"/>
        <v>4.7001017717032134E-3</v>
      </c>
      <c r="I1930" s="1">
        <f t="shared" si="665"/>
        <v>3</v>
      </c>
      <c r="J1930" s="49">
        <f t="shared" si="671"/>
        <v>31</v>
      </c>
      <c r="K1930" s="7">
        <f t="shared" ref="K1930:K1993" si="679">TRUNC(((F1930/E1930)^(I1930/J1930)),8)</f>
        <v>1.00045388</v>
      </c>
      <c r="L1930" s="7">
        <f t="shared" si="666"/>
        <v>1.3219898299999999</v>
      </c>
      <c r="M1930" s="7">
        <f t="shared" si="667"/>
        <v>1.32258985</v>
      </c>
      <c r="N1930" s="6">
        <f t="shared" ref="N1930:N1993" si="680">TRUNC(C1930*M1930,6)</f>
        <v>13225.898499999999</v>
      </c>
      <c r="O1930" s="45">
        <v>0</v>
      </c>
      <c r="P1930" s="6">
        <v>0</v>
      </c>
      <c r="Q1930" s="6">
        <v>0</v>
      </c>
      <c r="R1930" s="2">
        <f t="shared" si="668"/>
        <v>5.0000000000000001E-3</v>
      </c>
      <c r="S1930" s="45">
        <f t="shared" si="669"/>
        <v>1817</v>
      </c>
      <c r="T1930" s="8">
        <f t="shared" ref="T1930:T1993" si="681">ROUND((1+R1930)^(S1930/360),9)</f>
        <v>1.0254927519999999</v>
      </c>
      <c r="U1930" s="6">
        <f t="shared" ref="U1930:U1993" si="682">TRUNC((N1930*(T1930-1)),6)</f>
        <v>337.16455000000002</v>
      </c>
      <c r="V1930" s="3" t="str">
        <f t="shared" si="676"/>
        <v>A=</v>
      </c>
      <c r="W1930" s="9">
        <f t="shared" si="676"/>
        <v>43286</v>
      </c>
    </row>
    <row r="1931" spans="1:23" x14ac:dyDescent="0.2">
      <c r="A1931" s="102">
        <f t="shared" ref="A1931:A1994" si="683">(A1930+1)</f>
        <v>41342</v>
      </c>
      <c r="B1931" s="6">
        <f t="shared" si="677"/>
        <v>13565.302682</v>
      </c>
      <c r="C1931" s="6">
        <f t="shared" ref="C1931:C1994" si="684">C1930</f>
        <v>10000</v>
      </c>
      <c r="D1931" s="6">
        <f t="shared" si="678"/>
        <v>13565.302682</v>
      </c>
      <c r="E1931" s="48">
        <f t="shared" ref="E1931:E1994" si="685">IF(F1931&lt;&gt;F1930,F1930,E1930)</f>
        <v>3655.24</v>
      </c>
      <c r="F1931" s="10">
        <f t="shared" ref="F1931:F1994" si="686">IF(DAY(A1931)=F$9+1,VLOOKUP(A1931,$AB$10:$AC$174,2),F1930)</f>
        <v>3672.42</v>
      </c>
      <c r="G1931" s="18">
        <f t="shared" si="674"/>
        <v>41339</v>
      </c>
      <c r="H1931" s="2">
        <f t="shared" si="673"/>
        <v>4.7001017717032134E-3</v>
      </c>
      <c r="I1931" s="1">
        <f t="shared" ref="I1931:I1994" si="687">IF(OR(A1931&lt;A$9,A1931=A$9),0,IF(DAY(A1931)=F$9+1,1,I1930+1))</f>
        <v>4</v>
      </c>
      <c r="J1931" s="49">
        <f t="shared" si="671"/>
        <v>31</v>
      </c>
      <c r="K1931" s="7">
        <f t="shared" si="679"/>
        <v>1.00060522</v>
      </c>
      <c r="L1931" s="7">
        <f t="shared" ref="L1931:L1994" si="688">IF(DAY(A1931)=F$9+1,M1930,L1930)</f>
        <v>1.3219898299999999</v>
      </c>
      <c r="M1931" s="7">
        <f t="shared" ref="M1931:M1994" si="689">TRUNC(TRUNC((K1931*L1931),16),8)</f>
        <v>1.32278992</v>
      </c>
      <c r="N1931" s="6">
        <f t="shared" si="680"/>
        <v>13227.8992</v>
      </c>
      <c r="O1931" s="45">
        <v>0</v>
      </c>
      <c r="P1931" s="6">
        <v>0</v>
      </c>
      <c r="Q1931" s="6">
        <v>0</v>
      </c>
      <c r="R1931" s="2">
        <f t="shared" ref="R1931:R1994" si="690">(R1930)</f>
        <v>5.0000000000000001E-3</v>
      </c>
      <c r="S1931" s="45">
        <f t="shared" ref="S1931:S1994" si="691">IF(OR(A1931&lt;A$9,A1931=A$9),0,IF(O1930&gt;0,1,(S1930+1)))</f>
        <v>1818</v>
      </c>
      <c r="T1931" s="8">
        <f t="shared" si="681"/>
        <v>1.0255069590000001</v>
      </c>
      <c r="U1931" s="6">
        <f t="shared" si="682"/>
        <v>337.403482</v>
      </c>
      <c r="V1931" s="3" t="str">
        <f t="shared" ref="V1931:W1946" si="692">V1930</f>
        <v>A=</v>
      </c>
      <c r="W1931" s="9">
        <f t="shared" si="692"/>
        <v>43286</v>
      </c>
    </row>
    <row r="1932" spans="1:23" x14ac:dyDescent="0.2">
      <c r="A1932" s="102">
        <f t="shared" si="683"/>
        <v>41343</v>
      </c>
      <c r="B1932" s="6">
        <f t="shared" si="677"/>
        <v>13567.542793999999</v>
      </c>
      <c r="C1932" s="6">
        <f t="shared" si="684"/>
        <v>10000</v>
      </c>
      <c r="D1932" s="6">
        <f t="shared" si="678"/>
        <v>13567.542793999999</v>
      </c>
      <c r="E1932" s="48">
        <f t="shared" si="685"/>
        <v>3655.24</v>
      </c>
      <c r="F1932" s="10">
        <f t="shared" si="686"/>
        <v>3672.42</v>
      </c>
      <c r="G1932" s="18">
        <f t="shared" si="674"/>
        <v>41339</v>
      </c>
      <c r="H1932" s="2">
        <f t="shared" si="673"/>
        <v>4.7001017717032134E-3</v>
      </c>
      <c r="I1932" s="1">
        <f t="shared" si="687"/>
        <v>5</v>
      </c>
      <c r="J1932" s="49">
        <f t="shared" ref="J1932:J1995" si="693">IF(DAY(A1932)=F$9+1,DAY(EOMONTH(A1932,0)), IF(DAY(A1932)&lt;&gt;$F$9+1,J1931))</f>
        <v>31</v>
      </c>
      <c r="K1932" s="7">
        <f t="shared" si="679"/>
        <v>1.0007565899999999</v>
      </c>
      <c r="L1932" s="7">
        <f t="shared" si="688"/>
        <v>1.3219898299999999</v>
      </c>
      <c r="M1932" s="7">
        <f t="shared" si="689"/>
        <v>1.3229900299999999</v>
      </c>
      <c r="N1932" s="6">
        <f t="shared" si="680"/>
        <v>13229.900299999999</v>
      </c>
      <c r="O1932" s="45">
        <v>0</v>
      </c>
      <c r="P1932" s="6">
        <v>0</v>
      </c>
      <c r="Q1932" s="6">
        <v>0</v>
      </c>
      <c r="R1932" s="2">
        <f t="shared" si="690"/>
        <v>5.0000000000000001E-3</v>
      </c>
      <c r="S1932" s="45">
        <f t="shared" si="691"/>
        <v>1819</v>
      </c>
      <c r="T1932" s="8">
        <f t="shared" si="681"/>
        <v>1.025521167</v>
      </c>
      <c r="U1932" s="6">
        <f t="shared" si="682"/>
        <v>337.642494</v>
      </c>
      <c r="V1932" s="3" t="str">
        <f t="shared" si="692"/>
        <v>A=</v>
      </c>
      <c r="W1932" s="9">
        <f t="shared" si="692"/>
        <v>43286</v>
      </c>
    </row>
    <row r="1933" spans="1:23" x14ac:dyDescent="0.2">
      <c r="A1933" s="102">
        <f t="shared" si="683"/>
        <v>41344</v>
      </c>
      <c r="B1933" s="6">
        <f t="shared" si="677"/>
        <v>13569.783066</v>
      </c>
      <c r="C1933" s="6">
        <f t="shared" si="684"/>
        <v>10000</v>
      </c>
      <c r="D1933" s="6">
        <f t="shared" si="678"/>
        <v>13569.783066</v>
      </c>
      <c r="E1933" s="48">
        <f t="shared" si="685"/>
        <v>3655.24</v>
      </c>
      <c r="F1933" s="10">
        <f t="shared" si="686"/>
        <v>3672.42</v>
      </c>
      <c r="G1933" s="18">
        <f t="shared" si="674"/>
        <v>41339</v>
      </c>
      <c r="H1933" s="2">
        <f t="shared" si="673"/>
        <v>4.7001017717032134E-3</v>
      </c>
      <c r="I1933" s="1">
        <f t="shared" si="687"/>
        <v>6</v>
      </c>
      <c r="J1933" s="49">
        <f t="shared" si="693"/>
        <v>31</v>
      </c>
      <c r="K1933" s="7">
        <f t="shared" si="679"/>
        <v>1.0009079700000001</v>
      </c>
      <c r="L1933" s="7">
        <f t="shared" si="688"/>
        <v>1.3219898299999999</v>
      </c>
      <c r="M1933" s="7">
        <f t="shared" si="689"/>
        <v>1.3231901500000001</v>
      </c>
      <c r="N1933" s="6">
        <f t="shared" si="680"/>
        <v>13231.9015</v>
      </c>
      <c r="O1933" s="45">
        <v>0</v>
      </c>
      <c r="P1933" s="6">
        <v>0</v>
      </c>
      <c r="Q1933" s="6">
        <v>0</v>
      </c>
      <c r="R1933" s="2">
        <f t="shared" si="690"/>
        <v>5.0000000000000001E-3</v>
      </c>
      <c r="S1933" s="45">
        <f t="shared" si="691"/>
        <v>1820</v>
      </c>
      <c r="T1933" s="8">
        <f t="shared" si="681"/>
        <v>1.025535375</v>
      </c>
      <c r="U1933" s="6">
        <f t="shared" si="682"/>
        <v>337.88156600000002</v>
      </c>
      <c r="V1933" s="3" t="str">
        <f t="shared" si="692"/>
        <v>A=</v>
      </c>
      <c r="W1933" s="9">
        <f t="shared" si="692"/>
        <v>43286</v>
      </c>
    </row>
    <row r="1934" spans="1:23" x14ac:dyDescent="0.2">
      <c r="A1934" s="102">
        <f t="shared" si="683"/>
        <v>41345</v>
      </c>
      <c r="B1934" s="6">
        <f t="shared" si="677"/>
        <v>13572.023804999999</v>
      </c>
      <c r="C1934" s="6">
        <f t="shared" si="684"/>
        <v>10000</v>
      </c>
      <c r="D1934" s="6">
        <f t="shared" si="678"/>
        <v>13572.023804999999</v>
      </c>
      <c r="E1934" s="48">
        <f t="shared" si="685"/>
        <v>3655.24</v>
      </c>
      <c r="F1934" s="10">
        <f t="shared" si="686"/>
        <v>3672.42</v>
      </c>
      <c r="G1934" s="18">
        <f t="shared" si="674"/>
        <v>41339</v>
      </c>
      <c r="H1934" s="2">
        <f t="shared" si="673"/>
        <v>4.7001017717032134E-3</v>
      </c>
      <c r="I1934" s="1">
        <f t="shared" si="687"/>
        <v>7</v>
      </c>
      <c r="J1934" s="49">
        <f t="shared" si="693"/>
        <v>31</v>
      </c>
      <c r="K1934" s="7">
        <f t="shared" si="679"/>
        <v>1.0010593800000001</v>
      </c>
      <c r="L1934" s="7">
        <f t="shared" si="688"/>
        <v>1.3219898299999999</v>
      </c>
      <c r="M1934" s="7">
        <f t="shared" si="689"/>
        <v>1.32339031</v>
      </c>
      <c r="N1934" s="6">
        <f t="shared" si="680"/>
        <v>13233.9031</v>
      </c>
      <c r="O1934" s="45">
        <v>0</v>
      </c>
      <c r="P1934" s="6">
        <v>0</v>
      </c>
      <c r="Q1934" s="6">
        <v>0</v>
      </c>
      <c r="R1934" s="2">
        <f t="shared" si="690"/>
        <v>5.0000000000000001E-3</v>
      </c>
      <c r="S1934" s="45">
        <f t="shared" si="691"/>
        <v>1821</v>
      </c>
      <c r="T1934" s="8">
        <f t="shared" si="681"/>
        <v>1.0255495830000001</v>
      </c>
      <c r="U1934" s="6">
        <f t="shared" si="682"/>
        <v>338.12070499999999</v>
      </c>
      <c r="V1934" s="3" t="str">
        <f t="shared" si="692"/>
        <v>A=</v>
      </c>
      <c r="W1934" s="9">
        <f t="shared" si="692"/>
        <v>43286</v>
      </c>
    </row>
    <row r="1935" spans="1:23" x14ac:dyDescent="0.2">
      <c r="A1935" s="102">
        <f t="shared" si="683"/>
        <v>41346</v>
      </c>
      <c r="B1935" s="6">
        <f t="shared" si="677"/>
        <v>13574.265114</v>
      </c>
      <c r="C1935" s="6">
        <f t="shared" si="684"/>
        <v>10000</v>
      </c>
      <c r="D1935" s="6">
        <f t="shared" si="678"/>
        <v>13574.265114</v>
      </c>
      <c r="E1935" s="48">
        <f t="shared" si="685"/>
        <v>3655.24</v>
      </c>
      <c r="F1935" s="10">
        <f t="shared" si="686"/>
        <v>3672.42</v>
      </c>
      <c r="G1935" s="18">
        <f t="shared" si="674"/>
        <v>41339</v>
      </c>
      <c r="H1935" s="2">
        <f t="shared" si="673"/>
        <v>4.7001017717032134E-3</v>
      </c>
      <c r="I1935" s="1">
        <f t="shared" si="687"/>
        <v>8</v>
      </c>
      <c r="J1935" s="49">
        <f t="shared" si="693"/>
        <v>31</v>
      </c>
      <c r="K1935" s="7">
        <f t="shared" si="679"/>
        <v>1.0012108200000001</v>
      </c>
      <c r="L1935" s="7">
        <f t="shared" si="688"/>
        <v>1.3219898299999999</v>
      </c>
      <c r="M1935" s="7">
        <f t="shared" si="689"/>
        <v>1.32359052</v>
      </c>
      <c r="N1935" s="6">
        <f t="shared" si="680"/>
        <v>13235.905199999999</v>
      </c>
      <c r="O1935" s="45">
        <v>0</v>
      </c>
      <c r="P1935" s="6">
        <v>0</v>
      </c>
      <c r="Q1935" s="6">
        <v>0</v>
      </c>
      <c r="R1935" s="2">
        <f t="shared" si="690"/>
        <v>5.0000000000000001E-3</v>
      </c>
      <c r="S1935" s="45">
        <f t="shared" si="691"/>
        <v>1822</v>
      </c>
      <c r="T1935" s="8">
        <f t="shared" si="681"/>
        <v>1.0255637909999999</v>
      </c>
      <c r="U1935" s="6">
        <f t="shared" si="682"/>
        <v>338.359914</v>
      </c>
      <c r="V1935" s="3" t="str">
        <f t="shared" si="692"/>
        <v>A=</v>
      </c>
      <c r="W1935" s="9">
        <f t="shared" si="692"/>
        <v>43286</v>
      </c>
    </row>
    <row r="1936" spans="1:23" x14ac:dyDescent="0.2">
      <c r="A1936" s="102">
        <f t="shared" si="683"/>
        <v>41347</v>
      </c>
      <c r="B1936" s="6">
        <f t="shared" si="677"/>
        <v>13576.506492</v>
      </c>
      <c r="C1936" s="6">
        <f t="shared" si="684"/>
        <v>10000</v>
      </c>
      <c r="D1936" s="6">
        <f t="shared" si="678"/>
        <v>13576.506492</v>
      </c>
      <c r="E1936" s="48">
        <f t="shared" si="685"/>
        <v>3655.24</v>
      </c>
      <c r="F1936" s="10">
        <f t="shared" si="686"/>
        <v>3672.42</v>
      </c>
      <c r="G1936" s="18">
        <f t="shared" si="674"/>
        <v>41339</v>
      </c>
      <c r="H1936" s="2">
        <f t="shared" si="673"/>
        <v>4.7001017717032134E-3</v>
      </c>
      <c r="I1936" s="1">
        <f t="shared" si="687"/>
        <v>9</v>
      </c>
      <c r="J1936" s="49">
        <f t="shared" si="693"/>
        <v>31</v>
      </c>
      <c r="K1936" s="7">
        <f t="shared" si="679"/>
        <v>1.00136227</v>
      </c>
      <c r="L1936" s="7">
        <f t="shared" si="688"/>
        <v>1.3219898299999999</v>
      </c>
      <c r="M1936" s="7">
        <f t="shared" si="689"/>
        <v>1.32379073</v>
      </c>
      <c r="N1936" s="6">
        <f t="shared" si="680"/>
        <v>13237.907300000001</v>
      </c>
      <c r="O1936" s="45">
        <v>0</v>
      </c>
      <c r="P1936" s="6">
        <v>0</v>
      </c>
      <c r="Q1936" s="6">
        <v>0</v>
      </c>
      <c r="R1936" s="2">
        <f t="shared" si="690"/>
        <v>5.0000000000000001E-3</v>
      </c>
      <c r="S1936" s="45">
        <f t="shared" si="691"/>
        <v>1823</v>
      </c>
      <c r="T1936" s="8">
        <f t="shared" si="681"/>
        <v>1.0255780000000001</v>
      </c>
      <c r="U1936" s="6">
        <f t="shared" si="682"/>
        <v>338.59919200000002</v>
      </c>
      <c r="V1936" s="3" t="str">
        <f t="shared" si="692"/>
        <v>A=</v>
      </c>
      <c r="W1936" s="9">
        <f t="shared" si="692"/>
        <v>43286</v>
      </c>
    </row>
    <row r="1937" spans="1:23" x14ac:dyDescent="0.2">
      <c r="A1937" s="102">
        <f t="shared" si="683"/>
        <v>41348</v>
      </c>
      <c r="B1937" s="6">
        <f t="shared" si="677"/>
        <v>13578.748441</v>
      </c>
      <c r="C1937" s="6">
        <f t="shared" si="684"/>
        <v>10000</v>
      </c>
      <c r="D1937" s="6">
        <f t="shared" si="678"/>
        <v>13578.748441</v>
      </c>
      <c r="E1937" s="48">
        <f t="shared" si="685"/>
        <v>3655.24</v>
      </c>
      <c r="F1937" s="10">
        <f t="shared" si="686"/>
        <v>3672.42</v>
      </c>
      <c r="G1937" s="18">
        <f t="shared" si="674"/>
        <v>41339</v>
      </c>
      <c r="H1937" s="2">
        <f t="shared" si="673"/>
        <v>4.7001017717032134E-3</v>
      </c>
      <c r="I1937" s="1">
        <f t="shared" si="687"/>
        <v>10</v>
      </c>
      <c r="J1937" s="49">
        <f t="shared" si="693"/>
        <v>31</v>
      </c>
      <c r="K1937" s="7">
        <f t="shared" si="679"/>
        <v>1.00151375</v>
      </c>
      <c r="L1937" s="7">
        <f t="shared" si="688"/>
        <v>1.3219898299999999</v>
      </c>
      <c r="M1937" s="7">
        <f t="shared" si="689"/>
        <v>1.32399099</v>
      </c>
      <c r="N1937" s="6">
        <f t="shared" si="680"/>
        <v>13239.909900000001</v>
      </c>
      <c r="O1937" s="45">
        <v>0</v>
      </c>
      <c r="P1937" s="6">
        <v>0</v>
      </c>
      <c r="Q1937" s="6">
        <v>0</v>
      </c>
      <c r="R1937" s="2">
        <f t="shared" si="690"/>
        <v>5.0000000000000001E-3</v>
      </c>
      <c r="S1937" s="45">
        <f t="shared" si="691"/>
        <v>1824</v>
      </c>
      <c r="T1937" s="8">
        <f t="shared" si="681"/>
        <v>1.025592209</v>
      </c>
      <c r="U1937" s="6">
        <f t="shared" si="682"/>
        <v>338.83854100000002</v>
      </c>
      <c r="V1937" s="3" t="str">
        <f t="shared" si="692"/>
        <v>A=</v>
      </c>
      <c r="W1937" s="9">
        <f t="shared" si="692"/>
        <v>43286</v>
      </c>
    </row>
    <row r="1938" spans="1:23" x14ac:dyDescent="0.2">
      <c r="A1938" s="102">
        <f t="shared" si="683"/>
        <v>41349</v>
      </c>
      <c r="B1938" s="6">
        <f t="shared" si="677"/>
        <v>13580.990651</v>
      </c>
      <c r="C1938" s="6">
        <f t="shared" si="684"/>
        <v>10000</v>
      </c>
      <c r="D1938" s="6">
        <f t="shared" si="678"/>
        <v>13580.990651</v>
      </c>
      <c r="E1938" s="48">
        <f t="shared" si="685"/>
        <v>3655.24</v>
      </c>
      <c r="F1938" s="10">
        <f t="shared" si="686"/>
        <v>3672.42</v>
      </c>
      <c r="G1938" s="18">
        <f t="shared" si="674"/>
        <v>41339</v>
      </c>
      <c r="H1938" s="2">
        <f t="shared" si="673"/>
        <v>4.7001017717032134E-3</v>
      </c>
      <c r="I1938" s="1">
        <f t="shared" si="687"/>
        <v>11</v>
      </c>
      <c r="J1938" s="49">
        <f t="shared" si="693"/>
        <v>31</v>
      </c>
      <c r="K1938" s="7">
        <f t="shared" si="679"/>
        <v>1.0016652500000001</v>
      </c>
      <c r="L1938" s="7">
        <f t="shared" si="688"/>
        <v>1.3219898299999999</v>
      </c>
      <c r="M1938" s="7">
        <f t="shared" si="689"/>
        <v>1.32419127</v>
      </c>
      <c r="N1938" s="6">
        <f t="shared" si="680"/>
        <v>13241.912700000001</v>
      </c>
      <c r="O1938" s="45">
        <v>0</v>
      </c>
      <c r="P1938" s="6">
        <v>0</v>
      </c>
      <c r="Q1938" s="6">
        <v>0</v>
      </c>
      <c r="R1938" s="2">
        <f t="shared" si="690"/>
        <v>5.0000000000000001E-3</v>
      </c>
      <c r="S1938" s="45">
        <f t="shared" si="691"/>
        <v>1825</v>
      </c>
      <c r="T1938" s="8">
        <f t="shared" si="681"/>
        <v>1.025606418</v>
      </c>
      <c r="U1938" s="6">
        <f t="shared" si="682"/>
        <v>339.07795099999998</v>
      </c>
      <c r="V1938" s="3" t="str">
        <f t="shared" si="692"/>
        <v>A=</v>
      </c>
      <c r="W1938" s="9">
        <f t="shared" si="692"/>
        <v>43286</v>
      </c>
    </row>
    <row r="1939" spans="1:23" x14ac:dyDescent="0.2">
      <c r="A1939" s="102">
        <f t="shared" si="683"/>
        <v>41350</v>
      </c>
      <c r="B1939" s="6">
        <f t="shared" si="677"/>
        <v>13583.233329000001</v>
      </c>
      <c r="C1939" s="6">
        <f t="shared" si="684"/>
        <v>10000</v>
      </c>
      <c r="D1939" s="6">
        <f t="shared" si="678"/>
        <v>13583.233329000001</v>
      </c>
      <c r="E1939" s="48">
        <f t="shared" si="685"/>
        <v>3655.24</v>
      </c>
      <c r="F1939" s="10">
        <f t="shared" si="686"/>
        <v>3672.42</v>
      </c>
      <c r="G1939" s="18">
        <f t="shared" si="674"/>
        <v>41339</v>
      </c>
      <c r="H1939" s="2">
        <f t="shared" si="673"/>
        <v>4.7001017717032134E-3</v>
      </c>
      <c r="I1939" s="1">
        <f t="shared" si="687"/>
        <v>12</v>
      </c>
      <c r="J1939" s="49">
        <f t="shared" si="693"/>
        <v>31</v>
      </c>
      <c r="K1939" s="7">
        <f t="shared" si="679"/>
        <v>1.00181678</v>
      </c>
      <c r="L1939" s="7">
        <f t="shared" si="688"/>
        <v>1.3219898299999999</v>
      </c>
      <c r="M1939" s="7">
        <f t="shared" si="689"/>
        <v>1.3243915900000001</v>
      </c>
      <c r="N1939" s="6">
        <f t="shared" si="680"/>
        <v>13243.9159</v>
      </c>
      <c r="O1939" s="45">
        <v>0</v>
      </c>
      <c r="P1939" s="6">
        <v>0</v>
      </c>
      <c r="Q1939" s="6">
        <v>0</v>
      </c>
      <c r="R1939" s="2">
        <f t="shared" si="690"/>
        <v>5.0000000000000001E-3</v>
      </c>
      <c r="S1939" s="45">
        <f t="shared" si="691"/>
        <v>1826</v>
      </c>
      <c r="T1939" s="8">
        <f t="shared" si="681"/>
        <v>1.0256206269999999</v>
      </c>
      <c r="U1939" s="6">
        <f t="shared" si="682"/>
        <v>339.317429</v>
      </c>
      <c r="V1939" s="3" t="str">
        <f t="shared" si="692"/>
        <v>A=</v>
      </c>
      <c r="W1939" s="9">
        <f t="shared" si="692"/>
        <v>43286</v>
      </c>
    </row>
    <row r="1940" spans="1:23" x14ac:dyDescent="0.2">
      <c r="A1940" s="102">
        <f t="shared" si="683"/>
        <v>41351</v>
      </c>
      <c r="B1940" s="6">
        <f t="shared" si="677"/>
        <v>13585.476166</v>
      </c>
      <c r="C1940" s="6">
        <f t="shared" si="684"/>
        <v>10000</v>
      </c>
      <c r="D1940" s="6">
        <f t="shared" si="678"/>
        <v>13585.476166</v>
      </c>
      <c r="E1940" s="48">
        <f t="shared" si="685"/>
        <v>3655.24</v>
      </c>
      <c r="F1940" s="10">
        <f t="shared" si="686"/>
        <v>3672.42</v>
      </c>
      <c r="G1940" s="18">
        <f t="shared" si="674"/>
        <v>41339</v>
      </c>
      <c r="H1940" s="2">
        <f t="shared" si="673"/>
        <v>4.7001017717032134E-3</v>
      </c>
      <c r="I1940" s="1">
        <f t="shared" si="687"/>
        <v>13</v>
      </c>
      <c r="J1940" s="49">
        <f t="shared" si="693"/>
        <v>31</v>
      </c>
      <c r="K1940" s="7">
        <f t="shared" si="679"/>
        <v>1.00196832</v>
      </c>
      <c r="L1940" s="7">
        <f t="shared" si="688"/>
        <v>1.3219898299999999</v>
      </c>
      <c r="M1940" s="7">
        <f t="shared" si="689"/>
        <v>1.32459192</v>
      </c>
      <c r="N1940" s="6">
        <f t="shared" si="680"/>
        <v>13245.9192</v>
      </c>
      <c r="O1940" s="45">
        <v>0</v>
      </c>
      <c r="P1940" s="6">
        <v>0</v>
      </c>
      <c r="Q1940" s="6">
        <v>0</v>
      </c>
      <c r="R1940" s="2">
        <f t="shared" si="690"/>
        <v>5.0000000000000001E-3</v>
      </c>
      <c r="S1940" s="45">
        <f t="shared" si="691"/>
        <v>1827</v>
      </c>
      <c r="T1940" s="8">
        <f t="shared" si="681"/>
        <v>1.025634836</v>
      </c>
      <c r="U1940" s="6">
        <f t="shared" si="682"/>
        <v>339.55696599999999</v>
      </c>
      <c r="V1940" s="3" t="str">
        <f t="shared" si="692"/>
        <v>A=</v>
      </c>
      <c r="W1940" s="9">
        <f t="shared" si="692"/>
        <v>43286</v>
      </c>
    </row>
    <row r="1941" spans="1:23" x14ac:dyDescent="0.2">
      <c r="A1941" s="102">
        <f t="shared" si="683"/>
        <v>41352</v>
      </c>
      <c r="B1941" s="6">
        <f t="shared" si="677"/>
        <v>13587.719586000001</v>
      </c>
      <c r="C1941" s="6">
        <f t="shared" si="684"/>
        <v>10000</v>
      </c>
      <c r="D1941" s="6">
        <f t="shared" si="678"/>
        <v>13587.719586000001</v>
      </c>
      <c r="E1941" s="48">
        <f t="shared" si="685"/>
        <v>3655.24</v>
      </c>
      <c r="F1941" s="10">
        <f t="shared" si="686"/>
        <v>3672.42</v>
      </c>
      <c r="G1941" s="18">
        <f t="shared" si="674"/>
        <v>41339</v>
      </c>
      <c r="H1941" s="2">
        <f t="shared" si="673"/>
        <v>4.7001017717032134E-3</v>
      </c>
      <c r="I1941" s="1">
        <f t="shared" si="687"/>
        <v>14</v>
      </c>
      <c r="J1941" s="49">
        <f t="shared" si="693"/>
        <v>31</v>
      </c>
      <c r="K1941" s="7">
        <f t="shared" si="679"/>
        <v>1.0021198899999999</v>
      </c>
      <c r="L1941" s="7">
        <f t="shared" si="688"/>
        <v>1.3219898299999999</v>
      </c>
      <c r="M1941" s="7">
        <f t="shared" si="689"/>
        <v>1.3247922999999999</v>
      </c>
      <c r="N1941" s="6">
        <f t="shared" si="680"/>
        <v>13247.923000000001</v>
      </c>
      <c r="O1941" s="45">
        <v>0</v>
      </c>
      <c r="P1941" s="6">
        <v>0</v>
      </c>
      <c r="Q1941" s="6">
        <v>0</v>
      </c>
      <c r="R1941" s="2">
        <f t="shared" si="690"/>
        <v>5.0000000000000001E-3</v>
      </c>
      <c r="S1941" s="45">
        <f t="shared" si="691"/>
        <v>1828</v>
      </c>
      <c r="T1941" s="8">
        <f t="shared" si="681"/>
        <v>1.0256490460000001</v>
      </c>
      <c r="U1941" s="6">
        <f t="shared" si="682"/>
        <v>339.79658599999999</v>
      </c>
      <c r="V1941" s="3" t="str">
        <f t="shared" si="692"/>
        <v>A=</v>
      </c>
      <c r="W1941" s="9">
        <f t="shared" si="692"/>
        <v>43286</v>
      </c>
    </row>
    <row r="1942" spans="1:23" x14ac:dyDescent="0.2">
      <c r="A1942" s="102">
        <f t="shared" si="683"/>
        <v>41353</v>
      </c>
      <c r="B1942" s="6">
        <f t="shared" si="677"/>
        <v>13589.963357000001</v>
      </c>
      <c r="C1942" s="6">
        <f t="shared" si="684"/>
        <v>10000</v>
      </c>
      <c r="D1942" s="6">
        <f t="shared" si="678"/>
        <v>13589.963357000001</v>
      </c>
      <c r="E1942" s="48">
        <f t="shared" si="685"/>
        <v>3655.24</v>
      </c>
      <c r="F1942" s="10">
        <f t="shared" si="686"/>
        <v>3672.42</v>
      </c>
      <c r="G1942" s="18">
        <f t="shared" si="674"/>
        <v>41339</v>
      </c>
      <c r="H1942" s="2">
        <f t="shared" si="673"/>
        <v>4.7001017717032134E-3</v>
      </c>
      <c r="I1942" s="1">
        <f t="shared" si="687"/>
        <v>15</v>
      </c>
      <c r="J1942" s="49">
        <f t="shared" si="693"/>
        <v>31</v>
      </c>
      <c r="K1942" s="7">
        <f t="shared" si="679"/>
        <v>1.00227149</v>
      </c>
      <c r="L1942" s="7">
        <f t="shared" si="688"/>
        <v>1.3219898299999999</v>
      </c>
      <c r="M1942" s="7">
        <f t="shared" si="689"/>
        <v>1.3249927100000001</v>
      </c>
      <c r="N1942" s="6">
        <f t="shared" si="680"/>
        <v>13249.927100000001</v>
      </c>
      <c r="O1942" s="45">
        <v>0</v>
      </c>
      <c r="P1942" s="6">
        <v>0</v>
      </c>
      <c r="Q1942" s="6">
        <v>0</v>
      </c>
      <c r="R1942" s="2">
        <f t="shared" si="690"/>
        <v>5.0000000000000001E-3</v>
      </c>
      <c r="S1942" s="45">
        <f t="shared" si="691"/>
        <v>1829</v>
      </c>
      <c r="T1942" s="8">
        <f t="shared" si="681"/>
        <v>1.025663255</v>
      </c>
      <c r="U1942" s="6">
        <f t="shared" si="682"/>
        <v>340.03625699999998</v>
      </c>
      <c r="V1942" s="3" t="str">
        <f t="shared" si="692"/>
        <v>A=</v>
      </c>
      <c r="W1942" s="9">
        <f t="shared" si="692"/>
        <v>43286</v>
      </c>
    </row>
    <row r="1943" spans="1:23" x14ac:dyDescent="0.2">
      <c r="A1943" s="102">
        <f t="shared" si="683"/>
        <v>41354</v>
      </c>
      <c r="B1943" s="6">
        <f t="shared" si="677"/>
        <v>13592.207403999999</v>
      </c>
      <c r="C1943" s="6">
        <f t="shared" si="684"/>
        <v>10000</v>
      </c>
      <c r="D1943" s="6">
        <f t="shared" si="678"/>
        <v>13592.207403999999</v>
      </c>
      <c r="E1943" s="48">
        <f t="shared" si="685"/>
        <v>3655.24</v>
      </c>
      <c r="F1943" s="10">
        <f t="shared" si="686"/>
        <v>3672.42</v>
      </c>
      <c r="G1943" s="18">
        <f t="shared" si="674"/>
        <v>41339</v>
      </c>
      <c r="H1943" s="2">
        <f t="shared" si="673"/>
        <v>4.7001017717032134E-3</v>
      </c>
      <c r="I1943" s="1">
        <f t="shared" si="687"/>
        <v>16</v>
      </c>
      <c r="J1943" s="49">
        <f t="shared" si="693"/>
        <v>31</v>
      </c>
      <c r="K1943" s="7">
        <f t="shared" si="679"/>
        <v>1.0024230999999999</v>
      </c>
      <c r="L1943" s="7">
        <f t="shared" si="688"/>
        <v>1.3219898299999999</v>
      </c>
      <c r="M1943" s="7">
        <f t="shared" si="689"/>
        <v>1.3251931400000001</v>
      </c>
      <c r="N1943" s="6">
        <f t="shared" si="680"/>
        <v>13251.931399999999</v>
      </c>
      <c r="O1943" s="45">
        <v>0</v>
      </c>
      <c r="P1943" s="6">
        <v>0</v>
      </c>
      <c r="Q1943" s="6">
        <v>0</v>
      </c>
      <c r="R1943" s="2">
        <f t="shared" si="690"/>
        <v>5.0000000000000001E-3</v>
      </c>
      <c r="S1943" s="45">
        <f t="shared" si="691"/>
        <v>1830</v>
      </c>
      <c r="T1943" s="8">
        <f t="shared" si="681"/>
        <v>1.025677465</v>
      </c>
      <c r="U1943" s="6">
        <f t="shared" si="682"/>
        <v>340.276004</v>
      </c>
      <c r="V1943" s="3" t="str">
        <f t="shared" si="692"/>
        <v>A=</v>
      </c>
      <c r="W1943" s="9">
        <f t="shared" si="692"/>
        <v>43286</v>
      </c>
    </row>
    <row r="1944" spans="1:23" x14ac:dyDescent="0.2">
      <c r="A1944" s="102">
        <f t="shared" si="683"/>
        <v>41355</v>
      </c>
      <c r="B1944" s="6">
        <f t="shared" si="677"/>
        <v>13594.451918000001</v>
      </c>
      <c r="C1944" s="6">
        <f t="shared" si="684"/>
        <v>10000</v>
      </c>
      <c r="D1944" s="6">
        <f t="shared" si="678"/>
        <v>13594.451918000001</v>
      </c>
      <c r="E1944" s="48">
        <f t="shared" si="685"/>
        <v>3655.24</v>
      </c>
      <c r="F1944" s="10">
        <f t="shared" si="686"/>
        <v>3672.42</v>
      </c>
      <c r="G1944" s="18">
        <f t="shared" si="674"/>
        <v>41339</v>
      </c>
      <c r="H1944" s="2">
        <f t="shared" si="673"/>
        <v>4.7001017717032134E-3</v>
      </c>
      <c r="I1944" s="1">
        <f t="shared" si="687"/>
        <v>17</v>
      </c>
      <c r="J1944" s="49">
        <f t="shared" si="693"/>
        <v>31</v>
      </c>
      <c r="K1944" s="7">
        <f t="shared" si="679"/>
        <v>1.00257474</v>
      </c>
      <c r="L1944" s="7">
        <f t="shared" si="688"/>
        <v>1.3219898299999999</v>
      </c>
      <c r="M1944" s="7">
        <f t="shared" si="689"/>
        <v>1.3253936100000001</v>
      </c>
      <c r="N1944" s="6">
        <f t="shared" si="680"/>
        <v>13253.936100000001</v>
      </c>
      <c r="O1944" s="45">
        <v>0</v>
      </c>
      <c r="P1944" s="6">
        <v>0</v>
      </c>
      <c r="Q1944" s="6">
        <v>0</v>
      </c>
      <c r="R1944" s="2">
        <f t="shared" si="690"/>
        <v>5.0000000000000001E-3</v>
      </c>
      <c r="S1944" s="45">
        <f t="shared" si="691"/>
        <v>1831</v>
      </c>
      <c r="T1944" s="8">
        <f t="shared" si="681"/>
        <v>1.025691675</v>
      </c>
      <c r="U1944" s="6">
        <f t="shared" si="682"/>
        <v>340.51581800000002</v>
      </c>
      <c r="V1944" s="3" t="str">
        <f t="shared" si="692"/>
        <v>A=</v>
      </c>
      <c r="W1944" s="9">
        <f t="shared" si="692"/>
        <v>43286</v>
      </c>
    </row>
    <row r="1945" spans="1:23" x14ac:dyDescent="0.2">
      <c r="A1945" s="102">
        <f t="shared" si="683"/>
        <v>41356</v>
      </c>
      <c r="B1945" s="6">
        <f t="shared" si="677"/>
        <v>13596.696708000001</v>
      </c>
      <c r="C1945" s="6">
        <f t="shared" si="684"/>
        <v>10000</v>
      </c>
      <c r="D1945" s="6">
        <f t="shared" si="678"/>
        <v>13596.696708000001</v>
      </c>
      <c r="E1945" s="48">
        <f t="shared" si="685"/>
        <v>3655.24</v>
      </c>
      <c r="F1945" s="10">
        <f t="shared" si="686"/>
        <v>3672.42</v>
      </c>
      <c r="G1945" s="18">
        <f t="shared" si="674"/>
        <v>41339</v>
      </c>
      <c r="H1945" s="2">
        <f t="shared" si="673"/>
        <v>4.7001017717032134E-3</v>
      </c>
      <c r="I1945" s="1">
        <f t="shared" si="687"/>
        <v>18</v>
      </c>
      <c r="J1945" s="49">
        <f t="shared" si="693"/>
        <v>31</v>
      </c>
      <c r="K1945" s="7">
        <f t="shared" si="679"/>
        <v>1.0027264</v>
      </c>
      <c r="L1945" s="7">
        <f t="shared" si="688"/>
        <v>1.3219898299999999</v>
      </c>
      <c r="M1945" s="7">
        <f t="shared" si="689"/>
        <v>1.3255941</v>
      </c>
      <c r="N1945" s="6">
        <f t="shared" si="680"/>
        <v>13255.941000000001</v>
      </c>
      <c r="O1945" s="45">
        <v>0</v>
      </c>
      <c r="P1945" s="6">
        <v>0</v>
      </c>
      <c r="Q1945" s="6">
        <v>0</v>
      </c>
      <c r="R1945" s="2">
        <f t="shared" si="690"/>
        <v>5.0000000000000001E-3</v>
      </c>
      <c r="S1945" s="45">
        <f t="shared" si="691"/>
        <v>1832</v>
      </c>
      <c r="T1945" s="8">
        <f t="shared" si="681"/>
        <v>1.0257058859999999</v>
      </c>
      <c r="U1945" s="6">
        <f t="shared" si="682"/>
        <v>340.75570800000003</v>
      </c>
      <c r="V1945" s="3" t="str">
        <f t="shared" si="692"/>
        <v>A=</v>
      </c>
      <c r="W1945" s="9">
        <f t="shared" si="692"/>
        <v>43286</v>
      </c>
    </row>
    <row r="1946" spans="1:23" x14ac:dyDescent="0.2">
      <c r="A1946" s="102">
        <f t="shared" si="683"/>
        <v>41357</v>
      </c>
      <c r="B1946" s="6">
        <f t="shared" si="677"/>
        <v>13598.941950999999</v>
      </c>
      <c r="C1946" s="6">
        <f t="shared" si="684"/>
        <v>10000</v>
      </c>
      <c r="D1946" s="6">
        <f t="shared" si="678"/>
        <v>13598.941950999999</v>
      </c>
      <c r="E1946" s="48">
        <f t="shared" si="685"/>
        <v>3655.24</v>
      </c>
      <c r="F1946" s="10">
        <f t="shared" si="686"/>
        <v>3672.42</v>
      </c>
      <c r="G1946" s="18">
        <f t="shared" si="674"/>
        <v>41339</v>
      </c>
      <c r="H1946" s="2">
        <f t="shared" si="673"/>
        <v>4.7001017717032134E-3</v>
      </c>
      <c r="I1946" s="1">
        <f t="shared" si="687"/>
        <v>19</v>
      </c>
      <c r="J1946" s="49">
        <f t="shared" si="693"/>
        <v>31</v>
      </c>
      <c r="K1946" s="7">
        <f t="shared" si="679"/>
        <v>1.0028780900000001</v>
      </c>
      <c r="L1946" s="7">
        <f t="shared" si="688"/>
        <v>1.3219898299999999</v>
      </c>
      <c r="M1946" s="7">
        <f t="shared" si="689"/>
        <v>1.3257946300000001</v>
      </c>
      <c r="N1946" s="6">
        <f t="shared" si="680"/>
        <v>13257.9463</v>
      </c>
      <c r="O1946" s="45">
        <v>0</v>
      </c>
      <c r="P1946" s="6">
        <v>0</v>
      </c>
      <c r="Q1946" s="6">
        <v>0</v>
      </c>
      <c r="R1946" s="2">
        <f t="shared" si="690"/>
        <v>5.0000000000000001E-3</v>
      </c>
      <c r="S1946" s="45">
        <f t="shared" si="691"/>
        <v>1833</v>
      </c>
      <c r="T1946" s="8">
        <f t="shared" si="681"/>
        <v>1.0257200959999999</v>
      </c>
      <c r="U1946" s="6">
        <f t="shared" si="682"/>
        <v>340.99565100000001</v>
      </c>
      <c r="V1946" s="3" t="str">
        <f t="shared" si="692"/>
        <v>A=</v>
      </c>
      <c r="W1946" s="9">
        <f t="shared" si="692"/>
        <v>43286</v>
      </c>
    </row>
    <row r="1947" spans="1:23" x14ac:dyDescent="0.2">
      <c r="A1947" s="102">
        <f t="shared" si="683"/>
        <v>41358</v>
      </c>
      <c r="B1947" s="6">
        <f t="shared" si="677"/>
        <v>13601.187572000001</v>
      </c>
      <c r="C1947" s="6">
        <f t="shared" si="684"/>
        <v>10000</v>
      </c>
      <c r="D1947" s="6">
        <f t="shared" si="678"/>
        <v>13601.187572000001</v>
      </c>
      <c r="E1947" s="48">
        <f t="shared" si="685"/>
        <v>3655.24</v>
      </c>
      <c r="F1947" s="10">
        <f t="shared" si="686"/>
        <v>3672.42</v>
      </c>
      <c r="G1947" s="18">
        <f t="shared" si="674"/>
        <v>41339</v>
      </c>
      <c r="H1947" s="2">
        <f t="shared" si="673"/>
        <v>4.7001017717032134E-3</v>
      </c>
      <c r="I1947" s="1">
        <f t="shared" si="687"/>
        <v>20</v>
      </c>
      <c r="J1947" s="49">
        <f t="shared" si="693"/>
        <v>31</v>
      </c>
      <c r="K1947" s="7">
        <f t="shared" si="679"/>
        <v>1.0030298</v>
      </c>
      <c r="L1947" s="7">
        <f t="shared" si="688"/>
        <v>1.3219898299999999</v>
      </c>
      <c r="M1947" s="7">
        <f t="shared" si="689"/>
        <v>1.32599519</v>
      </c>
      <c r="N1947" s="6">
        <f t="shared" si="680"/>
        <v>13259.9519</v>
      </c>
      <c r="O1947" s="45">
        <v>0</v>
      </c>
      <c r="P1947" s="6">
        <v>0</v>
      </c>
      <c r="Q1947" s="6">
        <v>0</v>
      </c>
      <c r="R1947" s="2">
        <f t="shared" si="690"/>
        <v>5.0000000000000001E-3</v>
      </c>
      <c r="S1947" s="45">
        <f t="shared" si="691"/>
        <v>1834</v>
      </c>
      <c r="T1947" s="8">
        <f t="shared" si="681"/>
        <v>1.025734307</v>
      </c>
      <c r="U1947" s="6">
        <f t="shared" si="682"/>
        <v>341.23567200000002</v>
      </c>
      <c r="V1947" s="3" t="str">
        <f t="shared" ref="V1947:W1962" si="694">V1946</f>
        <v>A=</v>
      </c>
      <c r="W1947" s="9">
        <f t="shared" si="694"/>
        <v>43286</v>
      </c>
    </row>
    <row r="1948" spans="1:23" x14ac:dyDescent="0.2">
      <c r="A1948" s="102">
        <f t="shared" si="683"/>
        <v>41359</v>
      </c>
      <c r="B1948" s="6">
        <f t="shared" si="677"/>
        <v>13603.433559000001</v>
      </c>
      <c r="C1948" s="6">
        <f t="shared" si="684"/>
        <v>10000</v>
      </c>
      <c r="D1948" s="6">
        <f t="shared" si="678"/>
        <v>13603.433559000001</v>
      </c>
      <c r="E1948" s="48">
        <f t="shared" si="685"/>
        <v>3655.24</v>
      </c>
      <c r="F1948" s="10">
        <f t="shared" si="686"/>
        <v>3672.42</v>
      </c>
      <c r="G1948" s="18">
        <f t="shared" si="674"/>
        <v>41339</v>
      </c>
      <c r="H1948" s="2">
        <f t="shared" si="673"/>
        <v>4.7001017717032134E-3</v>
      </c>
      <c r="I1948" s="1">
        <f t="shared" si="687"/>
        <v>21</v>
      </c>
      <c r="J1948" s="49">
        <f t="shared" si="693"/>
        <v>31</v>
      </c>
      <c r="K1948" s="7">
        <f t="shared" si="679"/>
        <v>1.00318153</v>
      </c>
      <c r="L1948" s="7">
        <f t="shared" si="688"/>
        <v>1.3219898299999999</v>
      </c>
      <c r="M1948" s="7">
        <f t="shared" si="689"/>
        <v>1.3261957799999999</v>
      </c>
      <c r="N1948" s="6">
        <f t="shared" si="680"/>
        <v>13261.9578</v>
      </c>
      <c r="O1948" s="45">
        <v>0</v>
      </c>
      <c r="P1948" s="6">
        <v>0</v>
      </c>
      <c r="Q1948" s="6">
        <v>0</v>
      </c>
      <c r="R1948" s="2">
        <f t="shared" si="690"/>
        <v>5.0000000000000001E-3</v>
      </c>
      <c r="S1948" s="45">
        <f t="shared" si="691"/>
        <v>1835</v>
      </c>
      <c r="T1948" s="8">
        <f t="shared" si="681"/>
        <v>1.0257485180000001</v>
      </c>
      <c r="U1948" s="6">
        <f t="shared" si="682"/>
        <v>341.47575899999998</v>
      </c>
      <c r="V1948" s="3" t="str">
        <f t="shared" si="694"/>
        <v>A=</v>
      </c>
      <c r="W1948" s="9">
        <f t="shared" si="694"/>
        <v>43286</v>
      </c>
    </row>
    <row r="1949" spans="1:23" x14ac:dyDescent="0.2">
      <c r="A1949" s="102">
        <f t="shared" si="683"/>
        <v>41360</v>
      </c>
      <c r="B1949" s="6">
        <f t="shared" si="677"/>
        <v>13605.679807</v>
      </c>
      <c r="C1949" s="6">
        <f t="shared" si="684"/>
        <v>10000</v>
      </c>
      <c r="D1949" s="6">
        <f t="shared" si="678"/>
        <v>13605.679807</v>
      </c>
      <c r="E1949" s="48">
        <f t="shared" si="685"/>
        <v>3655.24</v>
      </c>
      <c r="F1949" s="10">
        <f t="shared" si="686"/>
        <v>3672.42</v>
      </c>
      <c r="G1949" s="18">
        <f t="shared" si="674"/>
        <v>41339</v>
      </c>
      <c r="H1949" s="2">
        <f t="shared" si="673"/>
        <v>4.7001017717032134E-3</v>
      </c>
      <c r="I1949" s="1">
        <f t="shared" si="687"/>
        <v>22</v>
      </c>
      <c r="J1949" s="49">
        <f t="shared" si="693"/>
        <v>31</v>
      </c>
      <c r="K1949" s="7">
        <f t="shared" si="679"/>
        <v>1.0033332800000001</v>
      </c>
      <c r="L1949" s="7">
        <f t="shared" si="688"/>
        <v>1.3219898299999999</v>
      </c>
      <c r="M1949" s="7">
        <f t="shared" si="689"/>
        <v>1.32639639</v>
      </c>
      <c r="N1949" s="6">
        <f t="shared" si="680"/>
        <v>13263.963900000001</v>
      </c>
      <c r="O1949" s="45">
        <v>0</v>
      </c>
      <c r="P1949" s="6">
        <v>0</v>
      </c>
      <c r="Q1949" s="6">
        <v>0</v>
      </c>
      <c r="R1949" s="2">
        <f t="shared" si="690"/>
        <v>5.0000000000000001E-3</v>
      </c>
      <c r="S1949" s="45">
        <f t="shared" si="691"/>
        <v>1836</v>
      </c>
      <c r="T1949" s="8">
        <f t="shared" si="681"/>
        <v>1.025762729</v>
      </c>
      <c r="U1949" s="6">
        <f t="shared" si="682"/>
        <v>341.71590700000002</v>
      </c>
      <c r="V1949" s="3" t="str">
        <f t="shared" si="694"/>
        <v>A=</v>
      </c>
      <c r="W1949" s="9">
        <f t="shared" si="694"/>
        <v>43286</v>
      </c>
    </row>
    <row r="1950" spans="1:23" x14ac:dyDescent="0.2">
      <c r="A1950" s="102">
        <f t="shared" si="683"/>
        <v>41361</v>
      </c>
      <c r="B1950" s="6">
        <f t="shared" si="677"/>
        <v>13607.926523</v>
      </c>
      <c r="C1950" s="6">
        <f t="shared" si="684"/>
        <v>10000</v>
      </c>
      <c r="D1950" s="6">
        <f t="shared" si="678"/>
        <v>13607.926523</v>
      </c>
      <c r="E1950" s="48">
        <f t="shared" si="685"/>
        <v>3655.24</v>
      </c>
      <c r="F1950" s="10">
        <f t="shared" si="686"/>
        <v>3672.42</v>
      </c>
      <c r="G1950" s="18">
        <f t="shared" si="674"/>
        <v>41339</v>
      </c>
      <c r="H1950" s="2">
        <f t="shared" si="673"/>
        <v>4.7001017717032134E-3</v>
      </c>
      <c r="I1950" s="1">
        <f t="shared" si="687"/>
        <v>23</v>
      </c>
      <c r="J1950" s="49">
        <f t="shared" si="693"/>
        <v>31</v>
      </c>
      <c r="K1950" s="7">
        <f t="shared" si="679"/>
        <v>1.00348506</v>
      </c>
      <c r="L1950" s="7">
        <f t="shared" si="688"/>
        <v>1.3219898299999999</v>
      </c>
      <c r="M1950" s="7">
        <f t="shared" si="689"/>
        <v>1.32659704</v>
      </c>
      <c r="N1950" s="6">
        <f t="shared" si="680"/>
        <v>13265.9704</v>
      </c>
      <c r="O1950" s="45">
        <v>0</v>
      </c>
      <c r="P1950" s="6">
        <v>0</v>
      </c>
      <c r="Q1950" s="6">
        <v>0</v>
      </c>
      <c r="R1950" s="2">
        <f t="shared" si="690"/>
        <v>5.0000000000000001E-3</v>
      </c>
      <c r="S1950" s="45">
        <f t="shared" si="691"/>
        <v>1837</v>
      </c>
      <c r="T1950" s="8">
        <f t="shared" si="681"/>
        <v>1.0257769400000001</v>
      </c>
      <c r="U1950" s="6">
        <f t="shared" si="682"/>
        <v>341.95612299999999</v>
      </c>
      <c r="V1950" s="3" t="str">
        <f t="shared" si="694"/>
        <v>A=</v>
      </c>
      <c r="W1950" s="9">
        <f t="shared" si="694"/>
        <v>43286</v>
      </c>
    </row>
    <row r="1951" spans="1:23" x14ac:dyDescent="0.2">
      <c r="A1951" s="102">
        <f t="shared" si="683"/>
        <v>41362</v>
      </c>
      <c r="B1951" s="6">
        <f t="shared" si="677"/>
        <v>13610.173616</v>
      </c>
      <c r="C1951" s="6">
        <f t="shared" si="684"/>
        <v>10000</v>
      </c>
      <c r="D1951" s="6">
        <f t="shared" si="678"/>
        <v>13610.173616</v>
      </c>
      <c r="E1951" s="48">
        <f t="shared" si="685"/>
        <v>3655.24</v>
      </c>
      <c r="F1951" s="10">
        <f t="shared" si="686"/>
        <v>3672.42</v>
      </c>
      <c r="G1951" s="18">
        <f t="shared" si="674"/>
        <v>41339</v>
      </c>
      <c r="H1951" s="2">
        <f t="shared" ref="H1951:H2014" si="695">(F1951/E1951)-1</f>
        <v>4.7001017717032134E-3</v>
      </c>
      <c r="I1951" s="1">
        <f t="shared" si="687"/>
        <v>24</v>
      </c>
      <c r="J1951" s="49">
        <f t="shared" si="693"/>
        <v>31</v>
      </c>
      <c r="K1951" s="7">
        <f t="shared" si="679"/>
        <v>1.0036368600000001</v>
      </c>
      <c r="L1951" s="7">
        <f t="shared" si="688"/>
        <v>1.3219898299999999</v>
      </c>
      <c r="M1951" s="7">
        <f t="shared" si="689"/>
        <v>1.3267977200000001</v>
      </c>
      <c r="N1951" s="6">
        <f t="shared" si="680"/>
        <v>13267.977199999999</v>
      </c>
      <c r="O1951" s="45">
        <v>0</v>
      </c>
      <c r="P1951" s="6">
        <v>0</v>
      </c>
      <c r="Q1951" s="6">
        <v>0</v>
      </c>
      <c r="R1951" s="2">
        <f t="shared" si="690"/>
        <v>5.0000000000000001E-3</v>
      </c>
      <c r="S1951" s="45">
        <f t="shared" si="691"/>
        <v>1838</v>
      </c>
      <c r="T1951" s="8">
        <f t="shared" si="681"/>
        <v>1.025791152</v>
      </c>
      <c r="U1951" s="6">
        <f t="shared" si="682"/>
        <v>342.196416</v>
      </c>
      <c r="V1951" s="3" t="str">
        <f t="shared" si="694"/>
        <v>A=</v>
      </c>
      <c r="W1951" s="9">
        <f t="shared" si="694"/>
        <v>43286</v>
      </c>
    </row>
    <row r="1952" spans="1:23" x14ac:dyDescent="0.2">
      <c r="A1952" s="102">
        <f t="shared" si="683"/>
        <v>41363</v>
      </c>
      <c r="B1952" s="6">
        <f t="shared" si="677"/>
        <v>13612.420959000001</v>
      </c>
      <c r="C1952" s="6">
        <f t="shared" si="684"/>
        <v>10000</v>
      </c>
      <c r="D1952" s="6">
        <f t="shared" si="678"/>
        <v>13612.420959000001</v>
      </c>
      <c r="E1952" s="48">
        <f t="shared" si="685"/>
        <v>3655.24</v>
      </c>
      <c r="F1952" s="10">
        <f t="shared" si="686"/>
        <v>3672.42</v>
      </c>
      <c r="G1952" s="18">
        <f t="shared" si="674"/>
        <v>41339</v>
      </c>
      <c r="H1952" s="2">
        <f t="shared" si="695"/>
        <v>4.7001017717032134E-3</v>
      </c>
      <c r="I1952" s="1">
        <f t="shared" si="687"/>
        <v>25</v>
      </c>
      <c r="J1952" s="49">
        <f t="shared" si="693"/>
        <v>31</v>
      </c>
      <c r="K1952" s="7">
        <f t="shared" si="679"/>
        <v>1.00378868</v>
      </c>
      <c r="L1952" s="7">
        <f t="shared" si="688"/>
        <v>1.3219898299999999</v>
      </c>
      <c r="M1952" s="7">
        <f t="shared" si="689"/>
        <v>1.32699842</v>
      </c>
      <c r="N1952" s="6">
        <f t="shared" si="680"/>
        <v>13269.984200000001</v>
      </c>
      <c r="O1952" s="45">
        <v>0</v>
      </c>
      <c r="P1952" s="6">
        <v>0</v>
      </c>
      <c r="Q1952" s="6">
        <v>0</v>
      </c>
      <c r="R1952" s="2">
        <f t="shared" si="690"/>
        <v>5.0000000000000001E-3</v>
      </c>
      <c r="S1952" s="45">
        <f t="shared" si="691"/>
        <v>1839</v>
      </c>
      <c r="T1952" s="8">
        <f t="shared" si="681"/>
        <v>1.0258053629999999</v>
      </c>
      <c r="U1952" s="6">
        <f t="shared" si="682"/>
        <v>342.436759</v>
      </c>
      <c r="V1952" s="3" t="str">
        <f t="shared" si="694"/>
        <v>A=</v>
      </c>
      <c r="W1952" s="9">
        <f t="shared" si="694"/>
        <v>43286</v>
      </c>
    </row>
    <row r="1953" spans="1:23" x14ac:dyDescent="0.2">
      <c r="A1953" s="102">
        <f t="shared" si="683"/>
        <v>41364</v>
      </c>
      <c r="B1953" s="6">
        <f t="shared" si="677"/>
        <v>13614.668679</v>
      </c>
      <c r="C1953" s="6">
        <f t="shared" si="684"/>
        <v>10000</v>
      </c>
      <c r="D1953" s="6">
        <f t="shared" si="678"/>
        <v>13614.668679</v>
      </c>
      <c r="E1953" s="48">
        <f t="shared" si="685"/>
        <v>3655.24</v>
      </c>
      <c r="F1953" s="10">
        <f t="shared" si="686"/>
        <v>3672.42</v>
      </c>
      <c r="G1953" s="18">
        <f t="shared" si="674"/>
        <v>41339</v>
      </c>
      <c r="H1953" s="2">
        <f t="shared" si="695"/>
        <v>4.7001017717032134E-3</v>
      </c>
      <c r="I1953" s="1">
        <f t="shared" si="687"/>
        <v>26</v>
      </c>
      <c r="J1953" s="49">
        <f t="shared" si="693"/>
        <v>31</v>
      </c>
      <c r="K1953" s="7">
        <f t="shared" si="679"/>
        <v>1.00394052</v>
      </c>
      <c r="L1953" s="7">
        <f t="shared" si="688"/>
        <v>1.3219898299999999</v>
      </c>
      <c r="M1953" s="7">
        <f t="shared" si="689"/>
        <v>1.32719915</v>
      </c>
      <c r="N1953" s="6">
        <f t="shared" si="680"/>
        <v>13271.9915</v>
      </c>
      <c r="O1953" s="45">
        <v>0</v>
      </c>
      <c r="P1953" s="6">
        <v>0</v>
      </c>
      <c r="Q1953" s="6">
        <v>0</v>
      </c>
      <c r="R1953" s="2">
        <f t="shared" si="690"/>
        <v>5.0000000000000001E-3</v>
      </c>
      <c r="S1953" s="45">
        <f t="shared" si="691"/>
        <v>1840</v>
      </c>
      <c r="T1953" s="8">
        <f t="shared" si="681"/>
        <v>1.0258195750000001</v>
      </c>
      <c r="U1953" s="6">
        <f t="shared" si="682"/>
        <v>342.67717900000002</v>
      </c>
      <c r="V1953" s="3" t="str">
        <f t="shared" si="694"/>
        <v>A=</v>
      </c>
      <c r="W1953" s="9">
        <f t="shared" si="694"/>
        <v>43286</v>
      </c>
    </row>
    <row r="1954" spans="1:23" x14ac:dyDescent="0.2">
      <c r="A1954" s="102">
        <f t="shared" si="683"/>
        <v>41365</v>
      </c>
      <c r="B1954" s="6">
        <f t="shared" si="677"/>
        <v>13616.916867</v>
      </c>
      <c r="C1954" s="6">
        <f t="shared" si="684"/>
        <v>10000</v>
      </c>
      <c r="D1954" s="6">
        <f t="shared" si="678"/>
        <v>13616.916867</v>
      </c>
      <c r="E1954" s="48">
        <f t="shared" si="685"/>
        <v>3655.24</v>
      </c>
      <c r="F1954" s="10">
        <f t="shared" si="686"/>
        <v>3672.42</v>
      </c>
      <c r="G1954" s="18">
        <f t="shared" si="674"/>
        <v>41339</v>
      </c>
      <c r="H1954" s="2">
        <f t="shared" si="695"/>
        <v>4.7001017717032134E-3</v>
      </c>
      <c r="I1954" s="1">
        <f t="shared" si="687"/>
        <v>27</v>
      </c>
      <c r="J1954" s="49">
        <f t="shared" si="693"/>
        <v>31</v>
      </c>
      <c r="K1954" s="7">
        <f t="shared" si="679"/>
        <v>1.0040923900000001</v>
      </c>
      <c r="L1954" s="7">
        <f t="shared" si="688"/>
        <v>1.3219898299999999</v>
      </c>
      <c r="M1954" s="7">
        <f t="shared" si="689"/>
        <v>1.32739992</v>
      </c>
      <c r="N1954" s="6">
        <f t="shared" si="680"/>
        <v>13273.9992</v>
      </c>
      <c r="O1954" s="45">
        <v>0</v>
      </c>
      <c r="P1954" s="6">
        <v>0</v>
      </c>
      <c r="Q1954" s="6">
        <v>0</v>
      </c>
      <c r="R1954" s="2">
        <f t="shared" si="690"/>
        <v>5.0000000000000001E-3</v>
      </c>
      <c r="S1954" s="45">
        <f t="shared" si="691"/>
        <v>1841</v>
      </c>
      <c r="T1954" s="8">
        <f t="shared" si="681"/>
        <v>1.0258337870000001</v>
      </c>
      <c r="U1954" s="6">
        <f t="shared" si="682"/>
        <v>342.91766699999999</v>
      </c>
      <c r="V1954" s="3" t="str">
        <f t="shared" si="694"/>
        <v>A=</v>
      </c>
      <c r="W1954" s="9">
        <f t="shared" si="694"/>
        <v>43286</v>
      </c>
    </row>
    <row r="1955" spans="1:23" x14ac:dyDescent="0.2">
      <c r="A1955" s="102">
        <f t="shared" si="683"/>
        <v>41366</v>
      </c>
      <c r="B1955" s="6">
        <f t="shared" si="677"/>
        <v>13619.165434</v>
      </c>
      <c r="C1955" s="6">
        <f t="shared" si="684"/>
        <v>10000</v>
      </c>
      <c r="D1955" s="6">
        <f t="shared" si="678"/>
        <v>13619.165434</v>
      </c>
      <c r="E1955" s="48">
        <f t="shared" si="685"/>
        <v>3655.24</v>
      </c>
      <c r="F1955" s="10">
        <f t="shared" si="686"/>
        <v>3672.42</v>
      </c>
      <c r="G1955" s="18">
        <f t="shared" si="674"/>
        <v>41339</v>
      </c>
      <c r="H1955" s="2">
        <f t="shared" si="695"/>
        <v>4.7001017717032134E-3</v>
      </c>
      <c r="I1955" s="1">
        <f t="shared" si="687"/>
        <v>28</v>
      </c>
      <c r="J1955" s="49">
        <f t="shared" si="693"/>
        <v>31</v>
      </c>
      <c r="K1955" s="7">
        <f t="shared" si="679"/>
        <v>1.00424428</v>
      </c>
      <c r="L1955" s="7">
        <f t="shared" si="688"/>
        <v>1.3219898299999999</v>
      </c>
      <c r="M1955" s="7">
        <f t="shared" si="689"/>
        <v>1.32760072</v>
      </c>
      <c r="N1955" s="6">
        <f t="shared" si="680"/>
        <v>13276.0072</v>
      </c>
      <c r="O1955" s="45">
        <v>0</v>
      </c>
      <c r="P1955" s="6">
        <v>0</v>
      </c>
      <c r="Q1955" s="6">
        <v>0</v>
      </c>
      <c r="R1955" s="2">
        <f t="shared" si="690"/>
        <v>5.0000000000000001E-3</v>
      </c>
      <c r="S1955" s="45">
        <f t="shared" si="691"/>
        <v>1842</v>
      </c>
      <c r="T1955" s="8">
        <f t="shared" si="681"/>
        <v>1.0258480000000001</v>
      </c>
      <c r="U1955" s="6">
        <f t="shared" si="682"/>
        <v>343.15823399999999</v>
      </c>
      <c r="V1955" s="3" t="str">
        <f t="shared" si="694"/>
        <v>A=</v>
      </c>
      <c r="W1955" s="9">
        <f t="shared" si="694"/>
        <v>43286</v>
      </c>
    </row>
    <row r="1956" spans="1:23" x14ac:dyDescent="0.2">
      <c r="A1956" s="102">
        <f t="shared" si="683"/>
        <v>41367</v>
      </c>
      <c r="B1956" s="6">
        <f t="shared" si="677"/>
        <v>13621.414454</v>
      </c>
      <c r="C1956" s="6">
        <f t="shared" si="684"/>
        <v>10000</v>
      </c>
      <c r="D1956" s="6">
        <f t="shared" si="678"/>
        <v>13621.414454</v>
      </c>
      <c r="E1956" s="48">
        <f t="shared" si="685"/>
        <v>3655.24</v>
      </c>
      <c r="F1956" s="10">
        <f t="shared" si="686"/>
        <v>3672.42</v>
      </c>
      <c r="G1956" s="18">
        <f t="shared" si="674"/>
        <v>41339</v>
      </c>
      <c r="H1956" s="2">
        <f t="shared" si="695"/>
        <v>4.7001017717032134E-3</v>
      </c>
      <c r="I1956" s="1">
        <f t="shared" si="687"/>
        <v>29</v>
      </c>
      <c r="J1956" s="49">
        <f t="shared" si="693"/>
        <v>31</v>
      </c>
      <c r="K1956" s="7">
        <f t="shared" si="679"/>
        <v>1.0043962</v>
      </c>
      <c r="L1956" s="7">
        <f t="shared" si="688"/>
        <v>1.3219898299999999</v>
      </c>
      <c r="M1956" s="7">
        <f t="shared" si="689"/>
        <v>1.3278015599999999</v>
      </c>
      <c r="N1956" s="6">
        <f t="shared" si="680"/>
        <v>13278.015600000001</v>
      </c>
      <c r="O1956" s="45">
        <v>0</v>
      </c>
      <c r="P1956" s="6">
        <v>0</v>
      </c>
      <c r="Q1956" s="6">
        <v>0</v>
      </c>
      <c r="R1956" s="2">
        <f t="shared" si="690"/>
        <v>5.0000000000000001E-3</v>
      </c>
      <c r="S1956" s="45">
        <f t="shared" si="691"/>
        <v>1843</v>
      </c>
      <c r="T1956" s="8">
        <f t="shared" si="681"/>
        <v>1.0258622120000001</v>
      </c>
      <c r="U1956" s="6">
        <f t="shared" si="682"/>
        <v>343.39885399999997</v>
      </c>
      <c r="V1956" s="3" t="str">
        <f t="shared" si="694"/>
        <v>A=</v>
      </c>
      <c r="W1956" s="9">
        <f t="shared" si="694"/>
        <v>43286</v>
      </c>
    </row>
    <row r="1957" spans="1:23" x14ac:dyDescent="0.2">
      <c r="A1957" s="102">
        <f t="shared" si="683"/>
        <v>41368</v>
      </c>
      <c r="B1957" s="6">
        <f t="shared" si="677"/>
        <v>13623.66375</v>
      </c>
      <c r="C1957" s="6">
        <f t="shared" si="684"/>
        <v>10000</v>
      </c>
      <c r="D1957" s="6">
        <f t="shared" si="678"/>
        <v>13623.66375</v>
      </c>
      <c r="E1957" s="48">
        <f t="shared" si="685"/>
        <v>3655.24</v>
      </c>
      <c r="F1957" s="10">
        <f t="shared" si="686"/>
        <v>3672.42</v>
      </c>
      <c r="G1957" s="18">
        <f t="shared" si="674"/>
        <v>41339</v>
      </c>
      <c r="H1957" s="2">
        <f t="shared" si="695"/>
        <v>4.7001017717032134E-3</v>
      </c>
      <c r="I1957" s="1">
        <f t="shared" si="687"/>
        <v>30</v>
      </c>
      <c r="J1957" s="49">
        <f t="shared" si="693"/>
        <v>31</v>
      </c>
      <c r="K1957" s="7">
        <f t="shared" si="679"/>
        <v>1.00454814</v>
      </c>
      <c r="L1957" s="7">
        <f t="shared" si="688"/>
        <v>1.3219898299999999</v>
      </c>
      <c r="M1957" s="7">
        <f t="shared" si="689"/>
        <v>1.32800242</v>
      </c>
      <c r="N1957" s="6">
        <f t="shared" si="680"/>
        <v>13280.0242</v>
      </c>
      <c r="O1957" s="45">
        <v>0</v>
      </c>
      <c r="P1957" s="6">
        <v>0</v>
      </c>
      <c r="Q1957" s="6">
        <v>0</v>
      </c>
      <c r="R1957" s="2">
        <f t="shared" si="690"/>
        <v>5.0000000000000001E-3</v>
      </c>
      <c r="S1957" s="45">
        <f t="shared" si="691"/>
        <v>1844</v>
      </c>
      <c r="T1957" s="8">
        <f t="shared" si="681"/>
        <v>1.0258764250000001</v>
      </c>
      <c r="U1957" s="6">
        <f t="shared" si="682"/>
        <v>343.63954999999999</v>
      </c>
      <c r="V1957" s="3" t="str">
        <f t="shared" si="694"/>
        <v>A=</v>
      </c>
      <c r="W1957" s="9">
        <f t="shared" si="694"/>
        <v>43286</v>
      </c>
    </row>
    <row r="1958" spans="1:23" x14ac:dyDescent="0.2">
      <c r="A1958" s="102">
        <f t="shared" si="683"/>
        <v>41369</v>
      </c>
      <c r="B1958" s="6">
        <f t="shared" si="677"/>
        <v>13625.913410000001</v>
      </c>
      <c r="C1958" s="6">
        <f t="shared" si="684"/>
        <v>10000</v>
      </c>
      <c r="D1958" s="6">
        <f t="shared" si="678"/>
        <v>13625.913410000001</v>
      </c>
      <c r="E1958" s="48">
        <f t="shared" si="685"/>
        <v>3655.24</v>
      </c>
      <c r="F1958" s="10">
        <f t="shared" si="686"/>
        <v>3672.42</v>
      </c>
      <c r="G1958" s="18">
        <f t="shared" si="674"/>
        <v>41339</v>
      </c>
      <c r="H1958" s="2">
        <f t="shared" si="695"/>
        <v>4.7001017717032134E-3</v>
      </c>
      <c r="I1958" s="1">
        <f t="shared" si="687"/>
        <v>31</v>
      </c>
      <c r="J1958" s="49">
        <f t="shared" si="693"/>
        <v>31</v>
      </c>
      <c r="K1958" s="7">
        <f t="shared" si="679"/>
        <v>1.0047001</v>
      </c>
      <c r="L1958" s="7">
        <f t="shared" si="688"/>
        <v>1.3219898299999999</v>
      </c>
      <c r="M1958" s="7">
        <f t="shared" si="689"/>
        <v>1.3282033099999999</v>
      </c>
      <c r="N1958" s="6">
        <f t="shared" si="680"/>
        <v>13282.033100000001</v>
      </c>
      <c r="O1958" s="45">
        <v>0</v>
      </c>
      <c r="P1958" s="6">
        <v>0</v>
      </c>
      <c r="Q1958" s="6">
        <v>0</v>
      </c>
      <c r="R1958" s="2">
        <f t="shared" si="690"/>
        <v>5.0000000000000001E-3</v>
      </c>
      <c r="S1958" s="45">
        <f t="shared" si="691"/>
        <v>1845</v>
      </c>
      <c r="T1958" s="8">
        <f t="shared" si="681"/>
        <v>1.0258906379999999</v>
      </c>
      <c r="U1958" s="6">
        <f t="shared" si="682"/>
        <v>343.88031000000001</v>
      </c>
      <c r="V1958" s="3" t="str">
        <f t="shared" si="694"/>
        <v>A=</v>
      </c>
      <c r="W1958" s="9">
        <f t="shared" si="694"/>
        <v>43286</v>
      </c>
    </row>
    <row r="1959" spans="1:23" x14ac:dyDescent="0.2">
      <c r="A1959" s="102">
        <f t="shared" si="683"/>
        <v>41370</v>
      </c>
      <c r="B1959" s="6">
        <f t="shared" si="677"/>
        <v>13628.593803</v>
      </c>
      <c r="C1959" s="6">
        <f t="shared" si="684"/>
        <v>10000</v>
      </c>
      <c r="D1959" s="6">
        <f t="shared" si="678"/>
        <v>13628.593803</v>
      </c>
      <c r="E1959" s="48">
        <f t="shared" si="685"/>
        <v>3672.42</v>
      </c>
      <c r="F1959" s="10">
        <f t="shared" si="686"/>
        <v>3692.62</v>
      </c>
      <c r="G1959" s="18">
        <f t="shared" si="674"/>
        <v>41370</v>
      </c>
      <c r="H1959" s="2">
        <f t="shared" si="695"/>
        <v>5.5004601870156655E-3</v>
      </c>
      <c r="I1959" s="1">
        <f t="shared" si="687"/>
        <v>1</v>
      </c>
      <c r="J1959" s="49">
        <f t="shared" si="693"/>
        <v>30</v>
      </c>
      <c r="K1959" s="7">
        <f t="shared" si="679"/>
        <v>1.00018286</v>
      </c>
      <c r="L1959" s="7">
        <f t="shared" si="688"/>
        <v>1.3282033099999999</v>
      </c>
      <c r="M1959" s="7">
        <f t="shared" si="689"/>
        <v>1.32844618</v>
      </c>
      <c r="N1959" s="6">
        <f t="shared" si="680"/>
        <v>13284.461799999999</v>
      </c>
      <c r="O1959" s="45">
        <v>0</v>
      </c>
      <c r="P1959" s="6">
        <v>0</v>
      </c>
      <c r="Q1959" s="6">
        <v>0</v>
      </c>
      <c r="R1959" s="2">
        <f t="shared" si="690"/>
        <v>5.0000000000000001E-3</v>
      </c>
      <c r="S1959" s="45">
        <f t="shared" si="691"/>
        <v>1846</v>
      </c>
      <c r="T1959" s="8">
        <f t="shared" si="681"/>
        <v>1.025904851</v>
      </c>
      <c r="U1959" s="6">
        <f t="shared" si="682"/>
        <v>344.132003</v>
      </c>
      <c r="V1959" s="3" t="str">
        <f t="shared" si="694"/>
        <v>A=</v>
      </c>
      <c r="W1959" s="9">
        <f t="shared" si="694"/>
        <v>43286</v>
      </c>
    </row>
    <row r="1960" spans="1:23" x14ac:dyDescent="0.2">
      <c r="A1960" s="102">
        <f t="shared" si="683"/>
        <v>41371</v>
      </c>
      <c r="B1960" s="6">
        <f t="shared" si="677"/>
        <v>13631.274777999999</v>
      </c>
      <c r="C1960" s="6">
        <f t="shared" si="684"/>
        <v>10000</v>
      </c>
      <c r="D1960" s="6">
        <f t="shared" si="678"/>
        <v>13631.274777999999</v>
      </c>
      <c r="E1960" s="48">
        <f t="shared" si="685"/>
        <v>3672.42</v>
      </c>
      <c r="F1960" s="10">
        <f t="shared" si="686"/>
        <v>3692.62</v>
      </c>
      <c r="G1960" s="18">
        <f t="shared" si="674"/>
        <v>41370</v>
      </c>
      <c r="H1960" s="2">
        <f t="shared" si="695"/>
        <v>5.5004601870156655E-3</v>
      </c>
      <c r="I1960" s="1">
        <f t="shared" si="687"/>
        <v>2</v>
      </c>
      <c r="J1960" s="49">
        <f t="shared" si="693"/>
        <v>30</v>
      </c>
      <c r="K1960" s="7">
        <f t="shared" si="679"/>
        <v>1.0003657500000001</v>
      </c>
      <c r="L1960" s="7">
        <f t="shared" si="688"/>
        <v>1.3282033099999999</v>
      </c>
      <c r="M1960" s="7">
        <f t="shared" si="689"/>
        <v>1.3286891000000001</v>
      </c>
      <c r="N1960" s="6">
        <f t="shared" si="680"/>
        <v>13286.891</v>
      </c>
      <c r="O1960" s="45">
        <v>0</v>
      </c>
      <c r="P1960" s="6">
        <v>0</v>
      </c>
      <c r="Q1960" s="6">
        <v>0</v>
      </c>
      <c r="R1960" s="2">
        <f t="shared" si="690"/>
        <v>5.0000000000000001E-3</v>
      </c>
      <c r="S1960" s="45">
        <f t="shared" si="691"/>
        <v>1847</v>
      </c>
      <c r="T1960" s="8">
        <f t="shared" si="681"/>
        <v>1.025919064</v>
      </c>
      <c r="U1960" s="6">
        <f t="shared" si="682"/>
        <v>344.38377800000001</v>
      </c>
      <c r="V1960" s="3" t="str">
        <f t="shared" si="694"/>
        <v>A=</v>
      </c>
      <c r="W1960" s="9">
        <f t="shared" si="694"/>
        <v>43286</v>
      </c>
    </row>
    <row r="1961" spans="1:23" x14ac:dyDescent="0.2">
      <c r="A1961" s="102">
        <f t="shared" si="683"/>
        <v>41372</v>
      </c>
      <c r="B1961" s="6">
        <f t="shared" si="677"/>
        <v>13633.956244999999</v>
      </c>
      <c r="C1961" s="6">
        <f t="shared" si="684"/>
        <v>10000</v>
      </c>
      <c r="D1961" s="6">
        <f t="shared" si="678"/>
        <v>13633.956244999999</v>
      </c>
      <c r="E1961" s="48">
        <f t="shared" si="685"/>
        <v>3672.42</v>
      </c>
      <c r="F1961" s="10">
        <f t="shared" si="686"/>
        <v>3692.62</v>
      </c>
      <c r="G1961" s="18">
        <f t="shared" si="674"/>
        <v>41370</v>
      </c>
      <c r="H1961" s="2">
        <f t="shared" si="695"/>
        <v>5.5004601870156655E-3</v>
      </c>
      <c r="I1961" s="1">
        <f t="shared" si="687"/>
        <v>3</v>
      </c>
      <c r="J1961" s="49">
        <f t="shared" si="693"/>
        <v>30</v>
      </c>
      <c r="K1961" s="7">
        <f t="shared" si="679"/>
        <v>1.0005486800000001</v>
      </c>
      <c r="L1961" s="7">
        <f t="shared" si="688"/>
        <v>1.3282033099999999</v>
      </c>
      <c r="M1961" s="7">
        <f t="shared" si="689"/>
        <v>1.3289320600000001</v>
      </c>
      <c r="N1961" s="6">
        <f t="shared" si="680"/>
        <v>13289.320599999999</v>
      </c>
      <c r="O1961" s="45">
        <v>0</v>
      </c>
      <c r="P1961" s="6">
        <v>0</v>
      </c>
      <c r="Q1961" s="6">
        <v>0</v>
      </c>
      <c r="R1961" s="2">
        <f t="shared" si="690"/>
        <v>5.0000000000000001E-3</v>
      </c>
      <c r="S1961" s="45">
        <f t="shared" si="691"/>
        <v>1848</v>
      </c>
      <c r="T1961" s="8">
        <f t="shared" si="681"/>
        <v>1.0259332779999999</v>
      </c>
      <c r="U1961" s="6">
        <f t="shared" si="682"/>
        <v>344.63564500000001</v>
      </c>
      <c r="V1961" s="3" t="str">
        <f t="shared" si="694"/>
        <v>A=</v>
      </c>
      <c r="W1961" s="9">
        <f t="shared" si="694"/>
        <v>43286</v>
      </c>
    </row>
    <row r="1962" spans="1:23" x14ac:dyDescent="0.2">
      <c r="A1962" s="102">
        <f t="shared" si="683"/>
        <v>41373</v>
      </c>
      <c r="B1962" s="6">
        <f t="shared" si="677"/>
        <v>13636.638384</v>
      </c>
      <c r="C1962" s="6">
        <f t="shared" si="684"/>
        <v>10000</v>
      </c>
      <c r="D1962" s="6">
        <f t="shared" si="678"/>
        <v>13636.638384</v>
      </c>
      <c r="E1962" s="48">
        <f t="shared" si="685"/>
        <v>3672.42</v>
      </c>
      <c r="F1962" s="10">
        <f t="shared" si="686"/>
        <v>3692.62</v>
      </c>
      <c r="G1962" s="18">
        <f t="shared" ref="G1962:G2025" si="696">IF(F1962&lt;&gt;F1961,A1962,G1961)</f>
        <v>41370</v>
      </c>
      <c r="H1962" s="2">
        <f t="shared" si="695"/>
        <v>5.5004601870156655E-3</v>
      </c>
      <c r="I1962" s="1">
        <f t="shared" si="687"/>
        <v>4</v>
      </c>
      <c r="J1962" s="49">
        <f t="shared" si="693"/>
        <v>30</v>
      </c>
      <c r="K1962" s="7">
        <f t="shared" si="679"/>
        <v>1.0007316500000001</v>
      </c>
      <c r="L1962" s="7">
        <f t="shared" si="688"/>
        <v>1.3282033099999999</v>
      </c>
      <c r="M1962" s="7">
        <f t="shared" si="689"/>
        <v>1.32917508</v>
      </c>
      <c r="N1962" s="6">
        <f t="shared" si="680"/>
        <v>13291.7508</v>
      </c>
      <c r="O1962" s="45">
        <v>0</v>
      </c>
      <c r="P1962" s="6">
        <v>0</v>
      </c>
      <c r="Q1962" s="6">
        <v>0</v>
      </c>
      <c r="R1962" s="2">
        <f t="shared" si="690"/>
        <v>5.0000000000000001E-3</v>
      </c>
      <c r="S1962" s="45">
        <f t="shared" si="691"/>
        <v>1849</v>
      </c>
      <c r="T1962" s="8">
        <f t="shared" si="681"/>
        <v>1.0259474909999999</v>
      </c>
      <c r="U1962" s="6">
        <f t="shared" si="682"/>
        <v>344.887584</v>
      </c>
      <c r="V1962" s="3" t="str">
        <f t="shared" si="694"/>
        <v>A=</v>
      </c>
      <c r="W1962" s="9">
        <f t="shared" si="694"/>
        <v>43286</v>
      </c>
    </row>
    <row r="1963" spans="1:23" x14ac:dyDescent="0.2">
      <c r="A1963" s="102">
        <f t="shared" si="683"/>
        <v>41374</v>
      </c>
      <c r="B1963" s="6">
        <f t="shared" si="677"/>
        <v>13639.320913</v>
      </c>
      <c r="C1963" s="6">
        <f t="shared" si="684"/>
        <v>10000</v>
      </c>
      <c r="D1963" s="6">
        <f t="shared" si="678"/>
        <v>13639.320913</v>
      </c>
      <c r="E1963" s="48">
        <f t="shared" si="685"/>
        <v>3672.42</v>
      </c>
      <c r="F1963" s="10">
        <f t="shared" si="686"/>
        <v>3692.62</v>
      </c>
      <c r="G1963" s="18">
        <f t="shared" si="696"/>
        <v>41370</v>
      </c>
      <c r="H1963" s="2">
        <f t="shared" si="695"/>
        <v>5.5004601870156655E-3</v>
      </c>
      <c r="I1963" s="1">
        <f t="shared" si="687"/>
        <v>5</v>
      </c>
      <c r="J1963" s="49">
        <f t="shared" si="693"/>
        <v>30</v>
      </c>
      <c r="K1963" s="7">
        <f t="shared" si="679"/>
        <v>1.00091464</v>
      </c>
      <c r="L1963" s="7">
        <f t="shared" si="688"/>
        <v>1.3282033099999999</v>
      </c>
      <c r="M1963" s="7">
        <f t="shared" si="689"/>
        <v>1.3294181300000001</v>
      </c>
      <c r="N1963" s="6">
        <f t="shared" si="680"/>
        <v>13294.1813</v>
      </c>
      <c r="O1963" s="45">
        <v>0</v>
      </c>
      <c r="P1963" s="6">
        <v>0</v>
      </c>
      <c r="Q1963" s="6">
        <v>0</v>
      </c>
      <c r="R1963" s="2">
        <f t="shared" si="690"/>
        <v>5.0000000000000001E-3</v>
      </c>
      <c r="S1963" s="45">
        <f t="shared" si="691"/>
        <v>1850</v>
      </c>
      <c r="T1963" s="8">
        <f t="shared" si="681"/>
        <v>1.0259617050000001</v>
      </c>
      <c r="U1963" s="6">
        <f t="shared" si="682"/>
        <v>345.139613</v>
      </c>
      <c r="V1963" s="3" t="str">
        <f t="shared" ref="V1963:W1978" si="697">V1962</f>
        <v>A=</v>
      </c>
      <c r="W1963" s="9">
        <f t="shared" si="697"/>
        <v>43286</v>
      </c>
    </row>
    <row r="1964" spans="1:23" x14ac:dyDescent="0.2">
      <c r="A1964" s="102">
        <f t="shared" si="683"/>
        <v>41375</v>
      </c>
      <c r="B1964" s="6">
        <f t="shared" si="677"/>
        <v>13642.004024</v>
      </c>
      <c r="C1964" s="6">
        <f t="shared" si="684"/>
        <v>10000</v>
      </c>
      <c r="D1964" s="6">
        <f t="shared" si="678"/>
        <v>13642.004024</v>
      </c>
      <c r="E1964" s="48">
        <f t="shared" si="685"/>
        <v>3672.42</v>
      </c>
      <c r="F1964" s="10">
        <f t="shared" si="686"/>
        <v>3692.62</v>
      </c>
      <c r="G1964" s="18">
        <f t="shared" si="696"/>
        <v>41370</v>
      </c>
      <c r="H1964" s="2">
        <f t="shared" si="695"/>
        <v>5.5004601870156655E-3</v>
      </c>
      <c r="I1964" s="1">
        <f t="shared" si="687"/>
        <v>6</v>
      </c>
      <c r="J1964" s="49">
        <f t="shared" si="693"/>
        <v>30</v>
      </c>
      <c r="K1964" s="7">
        <f t="shared" si="679"/>
        <v>1.0010976700000001</v>
      </c>
      <c r="L1964" s="7">
        <f t="shared" si="688"/>
        <v>1.3282033099999999</v>
      </c>
      <c r="M1964" s="7">
        <f t="shared" si="689"/>
        <v>1.3296612299999999</v>
      </c>
      <c r="N1964" s="6">
        <f t="shared" si="680"/>
        <v>13296.612300000001</v>
      </c>
      <c r="O1964" s="45">
        <v>0</v>
      </c>
      <c r="P1964" s="6">
        <v>0</v>
      </c>
      <c r="Q1964" s="6">
        <v>0</v>
      </c>
      <c r="R1964" s="2">
        <f t="shared" si="690"/>
        <v>5.0000000000000001E-3</v>
      </c>
      <c r="S1964" s="45">
        <f t="shared" si="691"/>
        <v>1851</v>
      </c>
      <c r="T1964" s="8">
        <f t="shared" si="681"/>
        <v>1.025975919</v>
      </c>
      <c r="U1964" s="6">
        <f t="shared" si="682"/>
        <v>345.39172400000001</v>
      </c>
      <c r="V1964" s="3" t="str">
        <f t="shared" si="697"/>
        <v>A=</v>
      </c>
      <c r="W1964" s="9">
        <f t="shared" si="697"/>
        <v>43286</v>
      </c>
    </row>
    <row r="1965" spans="1:23" x14ac:dyDescent="0.2">
      <c r="A1965" s="102">
        <f t="shared" si="683"/>
        <v>41376</v>
      </c>
      <c r="B1965" s="6">
        <f t="shared" si="677"/>
        <v>13644.687819000001</v>
      </c>
      <c r="C1965" s="6">
        <f t="shared" si="684"/>
        <v>10000</v>
      </c>
      <c r="D1965" s="6">
        <f t="shared" si="678"/>
        <v>13644.687819000001</v>
      </c>
      <c r="E1965" s="48">
        <f t="shared" si="685"/>
        <v>3672.42</v>
      </c>
      <c r="F1965" s="10">
        <f t="shared" si="686"/>
        <v>3692.62</v>
      </c>
      <c r="G1965" s="18">
        <f t="shared" si="696"/>
        <v>41370</v>
      </c>
      <c r="H1965" s="2">
        <f t="shared" si="695"/>
        <v>5.5004601870156655E-3</v>
      </c>
      <c r="I1965" s="1">
        <f t="shared" si="687"/>
        <v>7</v>
      </c>
      <c r="J1965" s="49">
        <f t="shared" si="693"/>
        <v>30</v>
      </c>
      <c r="K1965" s="7">
        <f t="shared" si="679"/>
        <v>1.0012807399999999</v>
      </c>
      <c r="L1965" s="7">
        <f t="shared" si="688"/>
        <v>1.3282033099999999</v>
      </c>
      <c r="M1965" s="7">
        <f t="shared" si="689"/>
        <v>1.32990439</v>
      </c>
      <c r="N1965" s="6">
        <f t="shared" si="680"/>
        <v>13299.043900000001</v>
      </c>
      <c r="O1965" s="45">
        <v>0</v>
      </c>
      <c r="P1965" s="6">
        <v>0</v>
      </c>
      <c r="Q1965" s="6">
        <v>0</v>
      </c>
      <c r="R1965" s="2">
        <f t="shared" si="690"/>
        <v>5.0000000000000001E-3</v>
      </c>
      <c r="S1965" s="45">
        <f t="shared" si="691"/>
        <v>1852</v>
      </c>
      <c r="T1965" s="8">
        <f t="shared" si="681"/>
        <v>1.0259901330000001</v>
      </c>
      <c r="U1965" s="6">
        <f t="shared" si="682"/>
        <v>345.64391899999998</v>
      </c>
      <c r="V1965" s="3" t="str">
        <f t="shared" si="697"/>
        <v>A=</v>
      </c>
      <c r="W1965" s="9">
        <f t="shared" si="697"/>
        <v>43286</v>
      </c>
    </row>
    <row r="1966" spans="1:23" x14ac:dyDescent="0.2">
      <c r="A1966" s="102">
        <f t="shared" si="683"/>
        <v>41377</v>
      </c>
      <c r="B1966" s="6">
        <f t="shared" si="677"/>
        <v>13647.372005000001</v>
      </c>
      <c r="C1966" s="6">
        <f t="shared" si="684"/>
        <v>10000</v>
      </c>
      <c r="D1966" s="6">
        <f t="shared" si="678"/>
        <v>13647.372005000001</v>
      </c>
      <c r="E1966" s="48">
        <f t="shared" si="685"/>
        <v>3672.42</v>
      </c>
      <c r="F1966" s="10">
        <f t="shared" si="686"/>
        <v>3692.62</v>
      </c>
      <c r="G1966" s="18">
        <f t="shared" si="696"/>
        <v>41370</v>
      </c>
      <c r="H1966" s="2">
        <f t="shared" si="695"/>
        <v>5.5004601870156655E-3</v>
      </c>
      <c r="I1966" s="1">
        <f t="shared" si="687"/>
        <v>8</v>
      </c>
      <c r="J1966" s="49">
        <f t="shared" si="693"/>
        <v>30</v>
      </c>
      <c r="K1966" s="7">
        <f t="shared" si="679"/>
        <v>1.00146384</v>
      </c>
      <c r="L1966" s="7">
        <f t="shared" si="688"/>
        <v>1.3282033099999999</v>
      </c>
      <c r="M1966" s="7">
        <f t="shared" si="689"/>
        <v>1.33014758</v>
      </c>
      <c r="N1966" s="6">
        <f t="shared" si="680"/>
        <v>13301.4758</v>
      </c>
      <c r="O1966" s="45">
        <v>0</v>
      </c>
      <c r="P1966" s="6">
        <v>0</v>
      </c>
      <c r="Q1966" s="6">
        <v>0</v>
      </c>
      <c r="R1966" s="2">
        <f t="shared" si="690"/>
        <v>5.0000000000000001E-3</v>
      </c>
      <c r="S1966" s="45">
        <f t="shared" si="691"/>
        <v>1853</v>
      </c>
      <c r="T1966" s="8">
        <f t="shared" si="681"/>
        <v>1.0260043480000001</v>
      </c>
      <c r="U1966" s="6">
        <f t="shared" si="682"/>
        <v>345.89620500000001</v>
      </c>
      <c r="V1966" s="3" t="str">
        <f t="shared" si="697"/>
        <v>A=</v>
      </c>
      <c r="W1966" s="9">
        <f t="shared" si="697"/>
        <v>43286</v>
      </c>
    </row>
    <row r="1967" spans="1:23" x14ac:dyDescent="0.2">
      <c r="A1967" s="102">
        <f t="shared" si="683"/>
        <v>41378</v>
      </c>
      <c r="B1967" s="6">
        <f t="shared" si="677"/>
        <v>13650.056773</v>
      </c>
      <c r="C1967" s="6">
        <f t="shared" si="684"/>
        <v>10000</v>
      </c>
      <c r="D1967" s="6">
        <f t="shared" si="678"/>
        <v>13650.056773</v>
      </c>
      <c r="E1967" s="48">
        <f t="shared" si="685"/>
        <v>3672.42</v>
      </c>
      <c r="F1967" s="10">
        <f t="shared" si="686"/>
        <v>3692.62</v>
      </c>
      <c r="G1967" s="18">
        <f t="shared" si="696"/>
        <v>41370</v>
      </c>
      <c r="H1967" s="2">
        <f t="shared" si="695"/>
        <v>5.5004601870156655E-3</v>
      </c>
      <c r="I1967" s="1">
        <f t="shared" si="687"/>
        <v>9</v>
      </c>
      <c r="J1967" s="49">
        <f t="shared" si="693"/>
        <v>30</v>
      </c>
      <c r="K1967" s="7">
        <f t="shared" si="679"/>
        <v>1.0016469699999999</v>
      </c>
      <c r="L1967" s="7">
        <f t="shared" si="688"/>
        <v>1.3282033099999999</v>
      </c>
      <c r="M1967" s="7">
        <f t="shared" si="689"/>
        <v>1.3303908200000001</v>
      </c>
      <c r="N1967" s="6">
        <f t="shared" si="680"/>
        <v>13303.9082</v>
      </c>
      <c r="O1967" s="45">
        <v>0</v>
      </c>
      <c r="P1967" s="6">
        <v>0</v>
      </c>
      <c r="Q1967" s="6">
        <v>0</v>
      </c>
      <c r="R1967" s="2">
        <f t="shared" si="690"/>
        <v>5.0000000000000001E-3</v>
      </c>
      <c r="S1967" s="45">
        <f t="shared" si="691"/>
        <v>1854</v>
      </c>
      <c r="T1967" s="8">
        <f t="shared" si="681"/>
        <v>1.0260185630000001</v>
      </c>
      <c r="U1967" s="6">
        <f t="shared" si="682"/>
        <v>346.148573</v>
      </c>
      <c r="V1967" s="3" t="str">
        <f t="shared" si="697"/>
        <v>A=</v>
      </c>
      <c r="W1967" s="9">
        <f t="shared" si="697"/>
        <v>43286</v>
      </c>
    </row>
    <row r="1968" spans="1:23" x14ac:dyDescent="0.2">
      <c r="A1968" s="102">
        <f t="shared" si="683"/>
        <v>41379</v>
      </c>
      <c r="B1968" s="6">
        <f t="shared" si="677"/>
        <v>13652.741904999999</v>
      </c>
      <c r="C1968" s="6">
        <f t="shared" si="684"/>
        <v>10000</v>
      </c>
      <c r="D1968" s="6">
        <f t="shared" si="678"/>
        <v>13652.741904999999</v>
      </c>
      <c r="E1968" s="48">
        <f t="shared" si="685"/>
        <v>3672.42</v>
      </c>
      <c r="F1968" s="10">
        <f t="shared" si="686"/>
        <v>3692.62</v>
      </c>
      <c r="G1968" s="18">
        <f t="shared" si="696"/>
        <v>41370</v>
      </c>
      <c r="H1968" s="2">
        <f t="shared" si="695"/>
        <v>5.5004601870156655E-3</v>
      </c>
      <c r="I1968" s="1">
        <f t="shared" si="687"/>
        <v>10</v>
      </c>
      <c r="J1968" s="49">
        <f t="shared" si="693"/>
        <v>30</v>
      </c>
      <c r="K1968" s="7">
        <f t="shared" si="679"/>
        <v>1.0018301300000001</v>
      </c>
      <c r="L1968" s="7">
        <f t="shared" si="688"/>
        <v>1.3282033099999999</v>
      </c>
      <c r="M1968" s="7">
        <f t="shared" si="689"/>
        <v>1.33063409</v>
      </c>
      <c r="N1968" s="6">
        <f t="shared" si="680"/>
        <v>13306.340899999999</v>
      </c>
      <c r="O1968" s="45">
        <v>0</v>
      </c>
      <c r="P1968" s="6">
        <v>0</v>
      </c>
      <c r="Q1968" s="6">
        <v>0</v>
      </c>
      <c r="R1968" s="2">
        <f t="shared" si="690"/>
        <v>5.0000000000000001E-3</v>
      </c>
      <c r="S1968" s="45">
        <f t="shared" si="691"/>
        <v>1855</v>
      </c>
      <c r="T1968" s="8">
        <f t="shared" si="681"/>
        <v>1.026032777</v>
      </c>
      <c r="U1968" s="6">
        <f t="shared" si="682"/>
        <v>346.401005</v>
      </c>
      <c r="V1968" s="3" t="str">
        <f t="shared" si="697"/>
        <v>A=</v>
      </c>
      <c r="W1968" s="9">
        <f t="shared" si="697"/>
        <v>43286</v>
      </c>
    </row>
    <row r="1969" spans="1:23" x14ac:dyDescent="0.2">
      <c r="A1969" s="102">
        <f t="shared" si="683"/>
        <v>41380</v>
      </c>
      <c r="B1969" s="6">
        <f t="shared" si="677"/>
        <v>13655.427734999999</v>
      </c>
      <c r="C1969" s="6">
        <f t="shared" si="684"/>
        <v>10000</v>
      </c>
      <c r="D1969" s="6">
        <f t="shared" si="678"/>
        <v>13655.427734999999</v>
      </c>
      <c r="E1969" s="48">
        <f t="shared" si="685"/>
        <v>3672.42</v>
      </c>
      <c r="F1969" s="10">
        <f t="shared" si="686"/>
        <v>3692.62</v>
      </c>
      <c r="G1969" s="18">
        <f t="shared" si="696"/>
        <v>41370</v>
      </c>
      <c r="H1969" s="2">
        <f t="shared" si="695"/>
        <v>5.5004601870156655E-3</v>
      </c>
      <c r="I1969" s="1">
        <f t="shared" si="687"/>
        <v>11</v>
      </c>
      <c r="J1969" s="49">
        <f t="shared" si="693"/>
        <v>30</v>
      </c>
      <c r="K1969" s="7">
        <f t="shared" si="679"/>
        <v>1.00201333</v>
      </c>
      <c r="L1969" s="7">
        <f t="shared" si="688"/>
        <v>1.3282033099999999</v>
      </c>
      <c r="M1969" s="7">
        <f t="shared" si="689"/>
        <v>1.33087742</v>
      </c>
      <c r="N1969" s="6">
        <f t="shared" si="680"/>
        <v>13308.7742</v>
      </c>
      <c r="O1969" s="45">
        <v>0</v>
      </c>
      <c r="P1969" s="6">
        <v>0</v>
      </c>
      <c r="Q1969" s="6">
        <v>0</v>
      </c>
      <c r="R1969" s="2">
        <f t="shared" si="690"/>
        <v>5.0000000000000001E-3</v>
      </c>
      <c r="S1969" s="45">
        <f t="shared" si="691"/>
        <v>1856</v>
      </c>
      <c r="T1969" s="8">
        <f t="shared" si="681"/>
        <v>1.0260469919999999</v>
      </c>
      <c r="U1969" s="6">
        <f t="shared" si="682"/>
        <v>346.65353499999998</v>
      </c>
      <c r="V1969" s="3" t="str">
        <f t="shared" si="697"/>
        <v>A=</v>
      </c>
      <c r="W1969" s="9">
        <f t="shared" si="697"/>
        <v>43286</v>
      </c>
    </row>
    <row r="1970" spans="1:23" x14ac:dyDescent="0.2">
      <c r="A1970" s="102">
        <f t="shared" si="683"/>
        <v>41381</v>
      </c>
      <c r="B1970" s="6">
        <f t="shared" si="677"/>
        <v>13658.113955000001</v>
      </c>
      <c r="C1970" s="6">
        <f t="shared" si="684"/>
        <v>10000</v>
      </c>
      <c r="D1970" s="6">
        <f t="shared" si="678"/>
        <v>13658.113955000001</v>
      </c>
      <c r="E1970" s="48">
        <f t="shared" si="685"/>
        <v>3672.42</v>
      </c>
      <c r="F1970" s="10">
        <f t="shared" si="686"/>
        <v>3692.62</v>
      </c>
      <c r="G1970" s="18">
        <f t="shared" si="696"/>
        <v>41370</v>
      </c>
      <c r="H1970" s="2">
        <f t="shared" si="695"/>
        <v>5.5004601870156655E-3</v>
      </c>
      <c r="I1970" s="1">
        <f t="shared" si="687"/>
        <v>12</v>
      </c>
      <c r="J1970" s="49">
        <f t="shared" si="693"/>
        <v>30</v>
      </c>
      <c r="K1970" s="7">
        <f t="shared" si="679"/>
        <v>1.00219656</v>
      </c>
      <c r="L1970" s="7">
        <f t="shared" si="688"/>
        <v>1.3282033099999999</v>
      </c>
      <c r="M1970" s="7">
        <f t="shared" si="689"/>
        <v>1.33112078</v>
      </c>
      <c r="N1970" s="6">
        <f t="shared" si="680"/>
        <v>13311.2078</v>
      </c>
      <c r="O1970" s="45">
        <v>0</v>
      </c>
      <c r="P1970" s="6">
        <v>0</v>
      </c>
      <c r="Q1970" s="6">
        <v>0</v>
      </c>
      <c r="R1970" s="2">
        <f t="shared" si="690"/>
        <v>5.0000000000000001E-3</v>
      </c>
      <c r="S1970" s="45">
        <f t="shared" si="691"/>
        <v>1857</v>
      </c>
      <c r="T1970" s="8">
        <f t="shared" si="681"/>
        <v>1.026061208</v>
      </c>
      <c r="U1970" s="6">
        <f t="shared" si="682"/>
        <v>346.90615500000001</v>
      </c>
      <c r="V1970" s="3" t="str">
        <f t="shared" si="697"/>
        <v>A=</v>
      </c>
      <c r="W1970" s="9">
        <f t="shared" si="697"/>
        <v>43286</v>
      </c>
    </row>
    <row r="1971" spans="1:23" x14ac:dyDescent="0.2">
      <c r="A1971" s="102">
        <f t="shared" si="683"/>
        <v>41382</v>
      </c>
      <c r="B1971" s="6">
        <f t="shared" si="677"/>
        <v>13660.800744</v>
      </c>
      <c r="C1971" s="6">
        <f t="shared" si="684"/>
        <v>10000</v>
      </c>
      <c r="D1971" s="6">
        <f t="shared" si="678"/>
        <v>13660.800744</v>
      </c>
      <c r="E1971" s="48">
        <f t="shared" si="685"/>
        <v>3672.42</v>
      </c>
      <c r="F1971" s="10">
        <f t="shared" si="686"/>
        <v>3692.62</v>
      </c>
      <c r="G1971" s="18">
        <f t="shared" si="696"/>
        <v>41370</v>
      </c>
      <c r="H1971" s="2">
        <f t="shared" si="695"/>
        <v>5.5004601870156655E-3</v>
      </c>
      <c r="I1971" s="1">
        <f t="shared" si="687"/>
        <v>13</v>
      </c>
      <c r="J1971" s="49">
        <f t="shared" si="693"/>
        <v>30</v>
      </c>
      <c r="K1971" s="7">
        <f t="shared" si="679"/>
        <v>1.00237982</v>
      </c>
      <c r="L1971" s="7">
        <f t="shared" si="688"/>
        <v>1.3282033099999999</v>
      </c>
      <c r="M1971" s="7">
        <f t="shared" si="689"/>
        <v>1.3313641899999999</v>
      </c>
      <c r="N1971" s="6">
        <f t="shared" si="680"/>
        <v>13313.641900000001</v>
      </c>
      <c r="O1971" s="45">
        <v>0</v>
      </c>
      <c r="P1971" s="6">
        <v>0</v>
      </c>
      <c r="Q1971" s="6">
        <v>0</v>
      </c>
      <c r="R1971" s="2">
        <f t="shared" si="690"/>
        <v>5.0000000000000001E-3</v>
      </c>
      <c r="S1971" s="45">
        <f t="shared" si="691"/>
        <v>1858</v>
      </c>
      <c r="T1971" s="8">
        <f t="shared" si="681"/>
        <v>1.026075423</v>
      </c>
      <c r="U1971" s="6">
        <f t="shared" si="682"/>
        <v>347.15884399999999</v>
      </c>
      <c r="V1971" s="3" t="str">
        <f t="shared" si="697"/>
        <v>A=</v>
      </c>
      <c r="W1971" s="9">
        <f t="shared" si="697"/>
        <v>43286</v>
      </c>
    </row>
    <row r="1972" spans="1:23" x14ac:dyDescent="0.2">
      <c r="A1972" s="102">
        <f t="shared" si="683"/>
        <v>41383</v>
      </c>
      <c r="B1972" s="6">
        <f t="shared" si="677"/>
        <v>13663.488127999999</v>
      </c>
      <c r="C1972" s="6">
        <f t="shared" si="684"/>
        <v>10000</v>
      </c>
      <c r="D1972" s="6">
        <f t="shared" si="678"/>
        <v>13663.488127999999</v>
      </c>
      <c r="E1972" s="48">
        <f t="shared" si="685"/>
        <v>3672.42</v>
      </c>
      <c r="F1972" s="10">
        <f t="shared" si="686"/>
        <v>3692.62</v>
      </c>
      <c r="G1972" s="18">
        <f t="shared" si="696"/>
        <v>41370</v>
      </c>
      <c r="H1972" s="2">
        <f t="shared" si="695"/>
        <v>5.5004601870156655E-3</v>
      </c>
      <c r="I1972" s="1">
        <f t="shared" si="687"/>
        <v>14</v>
      </c>
      <c r="J1972" s="49">
        <f t="shared" si="693"/>
        <v>30</v>
      </c>
      <c r="K1972" s="7">
        <f t="shared" si="679"/>
        <v>1.00256312</v>
      </c>
      <c r="L1972" s="7">
        <f t="shared" si="688"/>
        <v>1.3282033099999999</v>
      </c>
      <c r="M1972" s="7">
        <f t="shared" si="689"/>
        <v>1.33160765</v>
      </c>
      <c r="N1972" s="6">
        <f t="shared" si="680"/>
        <v>13316.076499999999</v>
      </c>
      <c r="O1972" s="45">
        <v>0</v>
      </c>
      <c r="P1972" s="6">
        <v>0</v>
      </c>
      <c r="Q1972" s="6">
        <v>0</v>
      </c>
      <c r="R1972" s="2">
        <f t="shared" si="690"/>
        <v>5.0000000000000001E-3</v>
      </c>
      <c r="S1972" s="45">
        <f t="shared" si="691"/>
        <v>1859</v>
      </c>
      <c r="T1972" s="8">
        <f t="shared" si="681"/>
        <v>1.0260896390000001</v>
      </c>
      <c r="U1972" s="6">
        <f t="shared" si="682"/>
        <v>347.41162800000001</v>
      </c>
      <c r="V1972" s="3" t="str">
        <f t="shared" si="697"/>
        <v>A=</v>
      </c>
      <c r="W1972" s="9">
        <f t="shared" si="697"/>
        <v>43286</v>
      </c>
    </row>
    <row r="1973" spans="1:23" x14ac:dyDescent="0.2">
      <c r="A1973" s="102">
        <f t="shared" si="683"/>
        <v>41384</v>
      </c>
      <c r="B1973" s="6">
        <f t="shared" si="677"/>
        <v>13666.175993000001</v>
      </c>
      <c r="C1973" s="6">
        <f t="shared" si="684"/>
        <v>10000</v>
      </c>
      <c r="D1973" s="6">
        <f t="shared" si="678"/>
        <v>13666.175993000001</v>
      </c>
      <c r="E1973" s="48">
        <f t="shared" si="685"/>
        <v>3672.42</v>
      </c>
      <c r="F1973" s="10">
        <f t="shared" si="686"/>
        <v>3692.62</v>
      </c>
      <c r="G1973" s="18">
        <f t="shared" si="696"/>
        <v>41370</v>
      </c>
      <c r="H1973" s="2">
        <f t="shared" si="695"/>
        <v>5.5004601870156655E-3</v>
      </c>
      <c r="I1973" s="1">
        <f t="shared" si="687"/>
        <v>15</v>
      </c>
      <c r="J1973" s="49">
        <f t="shared" si="693"/>
        <v>30</v>
      </c>
      <c r="K1973" s="7">
        <f t="shared" si="679"/>
        <v>1.0027464500000001</v>
      </c>
      <c r="L1973" s="7">
        <f t="shared" si="688"/>
        <v>1.3282033099999999</v>
      </c>
      <c r="M1973" s="7">
        <f t="shared" si="689"/>
        <v>1.3318511500000001</v>
      </c>
      <c r="N1973" s="6">
        <f t="shared" si="680"/>
        <v>13318.511500000001</v>
      </c>
      <c r="O1973" s="45">
        <v>0</v>
      </c>
      <c r="P1973" s="6">
        <v>0</v>
      </c>
      <c r="Q1973" s="6">
        <v>0</v>
      </c>
      <c r="R1973" s="2">
        <f t="shared" si="690"/>
        <v>5.0000000000000001E-3</v>
      </c>
      <c r="S1973" s="45">
        <f t="shared" si="691"/>
        <v>1860</v>
      </c>
      <c r="T1973" s="8">
        <f t="shared" si="681"/>
        <v>1.0261038549999999</v>
      </c>
      <c r="U1973" s="6">
        <f t="shared" si="682"/>
        <v>347.66449299999999</v>
      </c>
      <c r="V1973" s="3" t="str">
        <f t="shared" si="697"/>
        <v>A=</v>
      </c>
      <c r="W1973" s="9">
        <f t="shared" si="697"/>
        <v>43286</v>
      </c>
    </row>
    <row r="1974" spans="1:23" x14ac:dyDescent="0.2">
      <c r="A1974" s="102">
        <f t="shared" si="683"/>
        <v>41385</v>
      </c>
      <c r="B1974" s="6">
        <f t="shared" si="677"/>
        <v>13668.864439000001</v>
      </c>
      <c r="C1974" s="6">
        <f t="shared" si="684"/>
        <v>10000</v>
      </c>
      <c r="D1974" s="6">
        <f t="shared" si="678"/>
        <v>13668.864439000001</v>
      </c>
      <c r="E1974" s="48">
        <f t="shared" si="685"/>
        <v>3672.42</v>
      </c>
      <c r="F1974" s="10">
        <f t="shared" si="686"/>
        <v>3692.62</v>
      </c>
      <c r="G1974" s="18">
        <f t="shared" si="696"/>
        <v>41370</v>
      </c>
      <c r="H1974" s="2">
        <f t="shared" si="695"/>
        <v>5.5004601870156655E-3</v>
      </c>
      <c r="I1974" s="1">
        <f t="shared" si="687"/>
        <v>16</v>
      </c>
      <c r="J1974" s="49">
        <f t="shared" si="693"/>
        <v>30</v>
      </c>
      <c r="K1974" s="7">
        <f t="shared" si="679"/>
        <v>1.0029298200000001</v>
      </c>
      <c r="L1974" s="7">
        <f t="shared" si="688"/>
        <v>1.3282033099999999</v>
      </c>
      <c r="M1974" s="7">
        <f t="shared" si="689"/>
        <v>1.3320947000000001</v>
      </c>
      <c r="N1974" s="6">
        <f t="shared" si="680"/>
        <v>13320.947</v>
      </c>
      <c r="O1974" s="45">
        <v>0</v>
      </c>
      <c r="P1974" s="6">
        <v>0</v>
      </c>
      <c r="Q1974" s="6">
        <v>0</v>
      </c>
      <c r="R1974" s="2">
        <f t="shared" si="690"/>
        <v>5.0000000000000001E-3</v>
      </c>
      <c r="S1974" s="45">
        <f t="shared" si="691"/>
        <v>1861</v>
      </c>
      <c r="T1974" s="8">
        <f t="shared" si="681"/>
        <v>1.026118071</v>
      </c>
      <c r="U1974" s="6">
        <f t="shared" si="682"/>
        <v>347.917439</v>
      </c>
      <c r="V1974" s="3" t="str">
        <f t="shared" si="697"/>
        <v>A=</v>
      </c>
      <c r="W1974" s="9">
        <f t="shared" si="697"/>
        <v>43286</v>
      </c>
    </row>
    <row r="1975" spans="1:23" x14ac:dyDescent="0.2">
      <c r="A1975" s="102">
        <f t="shared" si="683"/>
        <v>41386</v>
      </c>
      <c r="B1975" s="6">
        <f t="shared" si="677"/>
        <v>13671.553365</v>
      </c>
      <c r="C1975" s="6">
        <f t="shared" si="684"/>
        <v>10000</v>
      </c>
      <c r="D1975" s="6">
        <f t="shared" si="678"/>
        <v>13671.553365</v>
      </c>
      <c r="E1975" s="48">
        <f t="shared" si="685"/>
        <v>3672.42</v>
      </c>
      <c r="F1975" s="10">
        <f t="shared" si="686"/>
        <v>3692.62</v>
      </c>
      <c r="G1975" s="18">
        <f t="shared" si="696"/>
        <v>41370</v>
      </c>
      <c r="H1975" s="2">
        <f t="shared" si="695"/>
        <v>5.5004601870156655E-3</v>
      </c>
      <c r="I1975" s="1">
        <f t="shared" si="687"/>
        <v>17</v>
      </c>
      <c r="J1975" s="49">
        <f t="shared" si="693"/>
        <v>30</v>
      </c>
      <c r="K1975" s="7">
        <f t="shared" si="679"/>
        <v>1.0031132199999999</v>
      </c>
      <c r="L1975" s="7">
        <f t="shared" si="688"/>
        <v>1.3282033099999999</v>
      </c>
      <c r="M1975" s="7">
        <f t="shared" si="689"/>
        <v>1.33233829</v>
      </c>
      <c r="N1975" s="6">
        <f t="shared" si="680"/>
        <v>13323.382900000001</v>
      </c>
      <c r="O1975" s="45">
        <v>0</v>
      </c>
      <c r="P1975" s="6">
        <v>0</v>
      </c>
      <c r="Q1975" s="6">
        <v>0</v>
      </c>
      <c r="R1975" s="2">
        <f t="shared" si="690"/>
        <v>5.0000000000000001E-3</v>
      </c>
      <c r="S1975" s="45">
        <f t="shared" si="691"/>
        <v>1862</v>
      </c>
      <c r="T1975" s="8">
        <f t="shared" si="681"/>
        <v>1.026132287</v>
      </c>
      <c r="U1975" s="6">
        <f t="shared" si="682"/>
        <v>348.17046499999998</v>
      </c>
      <c r="V1975" s="3" t="str">
        <f t="shared" si="697"/>
        <v>A=</v>
      </c>
      <c r="W1975" s="9">
        <f t="shared" si="697"/>
        <v>43286</v>
      </c>
    </row>
    <row r="1976" spans="1:23" x14ac:dyDescent="0.2">
      <c r="A1976" s="102">
        <f t="shared" si="683"/>
        <v>41387</v>
      </c>
      <c r="B1976" s="6">
        <f t="shared" si="677"/>
        <v>13674.242874</v>
      </c>
      <c r="C1976" s="6">
        <f t="shared" si="684"/>
        <v>10000</v>
      </c>
      <c r="D1976" s="6">
        <f t="shared" si="678"/>
        <v>13674.242874</v>
      </c>
      <c r="E1976" s="48">
        <f t="shared" si="685"/>
        <v>3672.42</v>
      </c>
      <c r="F1976" s="10">
        <f t="shared" si="686"/>
        <v>3692.62</v>
      </c>
      <c r="G1976" s="18">
        <f t="shared" si="696"/>
        <v>41370</v>
      </c>
      <c r="H1976" s="2">
        <f t="shared" si="695"/>
        <v>5.5004601870156655E-3</v>
      </c>
      <c r="I1976" s="1">
        <f t="shared" si="687"/>
        <v>18</v>
      </c>
      <c r="J1976" s="49">
        <f t="shared" si="693"/>
        <v>30</v>
      </c>
      <c r="K1976" s="7">
        <f t="shared" si="679"/>
        <v>1.00329665</v>
      </c>
      <c r="L1976" s="7">
        <f t="shared" si="688"/>
        <v>1.3282033099999999</v>
      </c>
      <c r="M1976" s="7">
        <f t="shared" si="689"/>
        <v>1.3325819299999999</v>
      </c>
      <c r="N1976" s="6">
        <f t="shared" si="680"/>
        <v>13325.819299999999</v>
      </c>
      <c r="O1976" s="45">
        <v>0</v>
      </c>
      <c r="P1976" s="6">
        <v>0</v>
      </c>
      <c r="Q1976" s="6">
        <v>0</v>
      </c>
      <c r="R1976" s="2">
        <f t="shared" si="690"/>
        <v>5.0000000000000001E-3</v>
      </c>
      <c r="S1976" s="45">
        <f t="shared" si="691"/>
        <v>1863</v>
      </c>
      <c r="T1976" s="8">
        <f t="shared" si="681"/>
        <v>1.0261465030000001</v>
      </c>
      <c r="U1976" s="6">
        <f t="shared" si="682"/>
        <v>348.42357399999997</v>
      </c>
      <c r="V1976" s="3" t="str">
        <f t="shared" si="697"/>
        <v>A=</v>
      </c>
      <c r="W1976" s="9">
        <f t="shared" si="697"/>
        <v>43286</v>
      </c>
    </row>
    <row r="1977" spans="1:23" x14ac:dyDescent="0.2">
      <c r="A1977" s="102">
        <f t="shared" si="683"/>
        <v>41388</v>
      </c>
      <c r="B1977" s="6">
        <f t="shared" si="677"/>
        <v>13676.932875</v>
      </c>
      <c r="C1977" s="6">
        <f t="shared" si="684"/>
        <v>10000</v>
      </c>
      <c r="D1977" s="6">
        <f t="shared" si="678"/>
        <v>13676.932875</v>
      </c>
      <c r="E1977" s="48">
        <f t="shared" si="685"/>
        <v>3672.42</v>
      </c>
      <c r="F1977" s="10">
        <f t="shared" si="686"/>
        <v>3692.62</v>
      </c>
      <c r="G1977" s="18">
        <f t="shared" si="696"/>
        <v>41370</v>
      </c>
      <c r="H1977" s="2">
        <f t="shared" si="695"/>
        <v>5.5004601870156655E-3</v>
      </c>
      <c r="I1977" s="1">
        <f t="shared" si="687"/>
        <v>19</v>
      </c>
      <c r="J1977" s="49">
        <f t="shared" si="693"/>
        <v>30</v>
      </c>
      <c r="K1977" s="7">
        <f t="shared" si="679"/>
        <v>1.0034801200000001</v>
      </c>
      <c r="L1977" s="7">
        <f t="shared" si="688"/>
        <v>1.3282033099999999</v>
      </c>
      <c r="M1977" s="7">
        <f t="shared" si="689"/>
        <v>1.33282561</v>
      </c>
      <c r="N1977" s="6">
        <f t="shared" si="680"/>
        <v>13328.256100000001</v>
      </c>
      <c r="O1977" s="45">
        <v>0</v>
      </c>
      <c r="P1977" s="6">
        <v>0</v>
      </c>
      <c r="Q1977" s="6">
        <v>0</v>
      </c>
      <c r="R1977" s="2">
        <f t="shared" si="690"/>
        <v>5.0000000000000001E-3</v>
      </c>
      <c r="S1977" s="45">
        <f t="shared" si="691"/>
        <v>1864</v>
      </c>
      <c r="T1977" s="8">
        <f t="shared" si="681"/>
        <v>1.02616072</v>
      </c>
      <c r="U1977" s="6">
        <f t="shared" si="682"/>
        <v>348.67677500000002</v>
      </c>
      <c r="V1977" s="3" t="str">
        <f t="shared" si="697"/>
        <v>A=</v>
      </c>
      <c r="W1977" s="9">
        <f t="shared" si="697"/>
        <v>43286</v>
      </c>
    </row>
    <row r="1978" spans="1:23" x14ac:dyDescent="0.2">
      <c r="A1978" s="102">
        <f t="shared" si="683"/>
        <v>41389</v>
      </c>
      <c r="B1978" s="6">
        <f t="shared" si="677"/>
        <v>13679.623254</v>
      </c>
      <c r="C1978" s="6">
        <f t="shared" si="684"/>
        <v>10000</v>
      </c>
      <c r="D1978" s="6">
        <f t="shared" si="678"/>
        <v>13679.623254</v>
      </c>
      <c r="E1978" s="48">
        <f t="shared" si="685"/>
        <v>3672.42</v>
      </c>
      <c r="F1978" s="10">
        <f t="shared" si="686"/>
        <v>3692.62</v>
      </c>
      <c r="G1978" s="18">
        <f t="shared" si="696"/>
        <v>41370</v>
      </c>
      <c r="H1978" s="2">
        <f t="shared" si="695"/>
        <v>5.5004601870156655E-3</v>
      </c>
      <c r="I1978" s="1">
        <f t="shared" si="687"/>
        <v>20</v>
      </c>
      <c r="J1978" s="49">
        <f t="shared" si="693"/>
        <v>30</v>
      </c>
      <c r="K1978" s="7">
        <f t="shared" si="679"/>
        <v>1.00366361</v>
      </c>
      <c r="L1978" s="7">
        <f t="shared" si="688"/>
        <v>1.3282033099999999</v>
      </c>
      <c r="M1978" s="7">
        <f t="shared" si="689"/>
        <v>1.3330693199999999</v>
      </c>
      <c r="N1978" s="6">
        <f t="shared" si="680"/>
        <v>13330.6932</v>
      </c>
      <c r="O1978" s="45">
        <v>0</v>
      </c>
      <c r="P1978" s="6">
        <v>0</v>
      </c>
      <c r="Q1978" s="6">
        <v>0</v>
      </c>
      <c r="R1978" s="2">
        <f t="shared" si="690"/>
        <v>5.0000000000000001E-3</v>
      </c>
      <c r="S1978" s="45">
        <f t="shared" si="691"/>
        <v>1865</v>
      </c>
      <c r="T1978" s="8">
        <f t="shared" si="681"/>
        <v>1.026174937</v>
      </c>
      <c r="U1978" s="6">
        <f t="shared" si="682"/>
        <v>348.93005399999998</v>
      </c>
      <c r="V1978" s="3" t="str">
        <f t="shared" si="697"/>
        <v>A=</v>
      </c>
      <c r="W1978" s="9">
        <f t="shared" si="697"/>
        <v>43286</v>
      </c>
    </row>
    <row r="1979" spans="1:23" x14ac:dyDescent="0.2">
      <c r="A1979" s="102">
        <f t="shared" si="683"/>
        <v>41390</v>
      </c>
      <c r="B1979" s="6">
        <f t="shared" si="677"/>
        <v>13682.314420999999</v>
      </c>
      <c r="C1979" s="6">
        <f t="shared" si="684"/>
        <v>10000</v>
      </c>
      <c r="D1979" s="6">
        <f t="shared" si="678"/>
        <v>13682.314420999999</v>
      </c>
      <c r="E1979" s="48">
        <f t="shared" si="685"/>
        <v>3672.42</v>
      </c>
      <c r="F1979" s="10">
        <f t="shared" si="686"/>
        <v>3692.62</v>
      </c>
      <c r="G1979" s="18">
        <f t="shared" si="696"/>
        <v>41370</v>
      </c>
      <c r="H1979" s="2">
        <f t="shared" si="695"/>
        <v>5.5004601870156655E-3</v>
      </c>
      <c r="I1979" s="1">
        <f t="shared" si="687"/>
        <v>21</v>
      </c>
      <c r="J1979" s="49">
        <f t="shared" si="693"/>
        <v>30</v>
      </c>
      <c r="K1979" s="7">
        <f t="shared" si="679"/>
        <v>1.0038471499999999</v>
      </c>
      <c r="L1979" s="7">
        <f t="shared" si="688"/>
        <v>1.3282033099999999</v>
      </c>
      <c r="M1979" s="7">
        <f t="shared" si="689"/>
        <v>1.3333131</v>
      </c>
      <c r="N1979" s="6">
        <f t="shared" si="680"/>
        <v>13333.130999999999</v>
      </c>
      <c r="O1979" s="45">
        <v>0</v>
      </c>
      <c r="P1979" s="6">
        <v>0</v>
      </c>
      <c r="Q1979" s="6">
        <v>0</v>
      </c>
      <c r="R1979" s="2">
        <f t="shared" si="690"/>
        <v>5.0000000000000001E-3</v>
      </c>
      <c r="S1979" s="45">
        <f t="shared" si="691"/>
        <v>1866</v>
      </c>
      <c r="T1979" s="8">
        <f t="shared" si="681"/>
        <v>1.0261891540000001</v>
      </c>
      <c r="U1979" s="6">
        <f t="shared" si="682"/>
        <v>349.18342100000001</v>
      </c>
      <c r="V1979" s="3" t="str">
        <f t="shared" ref="V1979:W1994" si="698">V1978</f>
        <v>A=</v>
      </c>
      <c r="W1979" s="9">
        <f t="shared" si="698"/>
        <v>43286</v>
      </c>
    </row>
    <row r="1980" spans="1:23" x14ac:dyDescent="0.2">
      <c r="A1980" s="102">
        <f t="shared" si="683"/>
        <v>41391</v>
      </c>
      <c r="B1980" s="6">
        <f t="shared" si="677"/>
        <v>13685.005964</v>
      </c>
      <c r="C1980" s="6">
        <f t="shared" si="684"/>
        <v>10000</v>
      </c>
      <c r="D1980" s="6">
        <f t="shared" si="678"/>
        <v>13685.005964</v>
      </c>
      <c r="E1980" s="48">
        <f t="shared" si="685"/>
        <v>3672.42</v>
      </c>
      <c r="F1980" s="10">
        <f t="shared" si="686"/>
        <v>3692.62</v>
      </c>
      <c r="G1980" s="18">
        <f t="shared" si="696"/>
        <v>41370</v>
      </c>
      <c r="H1980" s="2">
        <f t="shared" si="695"/>
        <v>5.5004601870156655E-3</v>
      </c>
      <c r="I1980" s="1">
        <f t="shared" si="687"/>
        <v>22</v>
      </c>
      <c r="J1980" s="49">
        <f t="shared" si="693"/>
        <v>30</v>
      </c>
      <c r="K1980" s="7">
        <f t="shared" si="679"/>
        <v>1.0040307100000001</v>
      </c>
      <c r="L1980" s="7">
        <f t="shared" si="688"/>
        <v>1.3282033099999999</v>
      </c>
      <c r="M1980" s="7">
        <f t="shared" si="689"/>
        <v>1.33355691</v>
      </c>
      <c r="N1980" s="6">
        <f t="shared" si="680"/>
        <v>13335.569100000001</v>
      </c>
      <c r="O1980" s="45">
        <v>0</v>
      </c>
      <c r="P1980" s="6">
        <v>0</v>
      </c>
      <c r="Q1980" s="6">
        <v>0</v>
      </c>
      <c r="R1980" s="2">
        <f t="shared" si="690"/>
        <v>5.0000000000000001E-3</v>
      </c>
      <c r="S1980" s="45">
        <f t="shared" si="691"/>
        <v>1867</v>
      </c>
      <c r="T1980" s="8">
        <f t="shared" si="681"/>
        <v>1.026203371</v>
      </c>
      <c r="U1980" s="6">
        <f t="shared" si="682"/>
        <v>349.43686400000001</v>
      </c>
      <c r="V1980" s="3" t="str">
        <f t="shared" si="698"/>
        <v>A=</v>
      </c>
      <c r="W1980" s="9">
        <f t="shared" si="698"/>
        <v>43286</v>
      </c>
    </row>
    <row r="1981" spans="1:23" x14ac:dyDescent="0.2">
      <c r="A1981" s="102">
        <f t="shared" si="683"/>
        <v>41392</v>
      </c>
      <c r="B1981" s="6">
        <f t="shared" si="677"/>
        <v>13687.69809</v>
      </c>
      <c r="C1981" s="6">
        <f t="shared" si="684"/>
        <v>10000</v>
      </c>
      <c r="D1981" s="6">
        <f t="shared" si="678"/>
        <v>13687.69809</v>
      </c>
      <c r="E1981" s="48">
        <f t="shared" si="685"/>
        <v>3672.42</v>
      </c>
      <c r="F1981" s="10">
        <f t="shared" si="686"/>
        <v>3692.62</v>
      </c>
      <c r="G1981" s="18">
        <f t="shared" si="696"/>
        <v>41370</v>
      </c>
      <c r="H1981" s="2">
        <f t="shared" si="695"/>
        <v>5.5004601870156655E-3</v>
      </c>
      <c r="I1981" s="1">
        <f t="shared" si="687"/>
        <v>23</v>
      </c>
      <c r="J1981" s="49">
        <f t="shared" si="693"/>
        <v>30</v>
      </c>
      <c r="K1981" s="7">
        <f t="shared" si="679"/>
        <v>1.0042143100000001</v>
      </c>
      <c r="L1981" s="7">
        <f t="shared" si="688"/>
        <v>1.3282033099999999</v>
      </c>
      <c r="M1981" s="7">
        <f t="shared" si="689"/>
        <v>1.3338007700000001</v>
      </c>
      <c r="N1981" s="6">
        <f t="shared" si="680"/>
        <v>13338.0077</v>
      </c>
      <c r="O1981" s="45">
        <v>0</v>
      </c>
      <c r="P1981" s="6">
        <v>0</v>
      </c>
      <c r="Q1981" s="6">
        <v>0</v>
      </c>
      <c r="R1981" s="2">
        <f t="shared" si="690"/>
        <v>5.0000000000000001E-3</v>
      </c>
      <c r="S1981" s="45">
        <f t="shared" si="691"/>
        <v>1868</v>
      </c>
      <c r="T1981" s="8">
        <f t="shared" si="681"/>
        <v>1.026217588</v>
      </c>
      <c r="U1981" s="6">
        <f t="shared" si="682"/>
        <v>349.69038999999998</v>
      </c>
      <c r="V1981" s="3" t="str">
        <f t="shared" si="698"/>
        <v>A=</v>
      </c>
      <c r="W1981" s="9">
        <f t="shared" si="698"/>
        <v>43286</v>
      </c>
    </row>
    <row r="1982" spans="1:23" x14ac:dyDescent="0.2">
      <c r="A1982" s="102">
        <f t="shared" si="683"/>
        <v>41393</v>
      </c>
      <c r="B1982" s="6">
        <f t="shared" si="677"/>
        <v>13690.390812</v>
      </c>
      <c r="C1982" s="6">
        <f t="shared" si="684"/>
        <v>10000</v>
      </c>
      <c r="D1982" s="6">
        <f t="shared" si="678"/>
        <v>13690.390812</v>
      </c>
      <c r="E1982" s="48">
        <f t="shared" si="685"/>
        <v>3672.42</v>
      </c>
      <c r="F1982" s="10">
        <f t="shared" si="686"/>
        <v>3692.62</v>
      </c>
      <c r="G1982" s="18">
        <f t="shared" si="696"/>
        <v>41370</v>
      </c>
      <c r="H1982" s="2">
        <f t="shared" si="695"/>
        <v>5.5004601870156655E-3</v>
      </c>
      <c r="I1982" s="1">
        <f t="shared" si="687"/>
        <v>24</v>
      </c>
      <c r="J1982" s="49">
        <f t="shared" si="693"/>
        <v>30</v>
      </c>
      <c r="K1982" s="7">
        <f t="shared" si="679"/>
        <v>1.00439795</v>
      </c>
      <c r="L1982" s="7">
        <f t="shared" si="688"/>
        <v>1.3282033099999999</v>
      </c>
      <c r="M1982" s="7">
        <f t="shared" si="689"/>
        <v>1.3340446800000001</v>
      </c>
      <c r="N1982" s="6">
        <f t="shared" si="680"/>
        <v>13340.4468</v>
      </c>
      <c r="O1982" s="45">
        <v>0</v>
      </c>
      <c r="P1982" s="6">
        <v>0</v>
      </c>
      <c r="Q1982" s="6">
        <v>0</v>
      </c>
      <c r="R1982" s="2">
        <f t="shared" si="690"/>
        <v>5.0000000000000001E-3</v>
      </c>
      <c r="S1982" s="45">
        <f t="shared" si="691"/>
        <v>1869</v>
      </c>
      <c r="T1982" s="8">
        <f t="shared" si="681"/>
        <v>1.026231806</v>
      </c>
      <c r="U1982" s="6">
        <f t="shared" si="682"/>
        <v>349.94401199999999</v>
      </c>
      <c r="V1982" s="3" t="str">
        <f t="shared" si="698"/>
        <v>A=</v>
      </c>
      <c r="W1982" s="9">
        <f t="shared" si="698"/>
        <v>43286</v>
      </c>
    </row>
    <row r="1983" spans="1:23" x14ac:dyDescent="0.2">
      <c r="A1983" s="102">
        <f t="shared" si="683"/>
        <v>41394</v>
      </c>
      <c r="B1983" s="6">
        <f t="shared" si="677"/>
        <v>13693.084014</v>
      </c>
      <c r="C1983" s="6">
        <f t="shared" si="684"/>
        <v>10000</v>
      </c>
      <c r="D1983" s="6">
        <f t="shared" si="678"/>
        <v>13693.084014</v>
      </c>
      <c r="E1983" s="48">
        <f t="shared" si="685"/>
        <v>3672.42</v>
      </c>
      <c r="F1983" s="10">
        <f t="shared" si="686"/>
        <v>3692.62</v>
      </c>
      <c r="G1983" s="18">
        <f t="shared" si="696"/>
        <v>41370</v>
      </c>
      <c r="H1983" s="2">
        <f t="shared" si="695"/>
        <v>5.5004601870156655E-3</v>
      </c>
      <c r="I1983" s="1">
        <f t="shared" si="687"/>
        <v>25</v>
      </c>
      <c r="J1983" s="49">
        <f t="shared" si="693"/>
        <v>30</v>
      </c>
      <c r="K1983" s="7">
        <f t="shared" si="679"/>
        <v>1.00458162</v>
      </c>
      <c r="L1983" s="7">
        <f t="shared" si="688"/>
        <v>1.3282033099999999</v>
      </c>
      <c r="M1983" s="7">
        <f t="shared" si="689"/>
        <v>1.3342886300000001</v>
      </c>
      <c r="N1983" s="6">
        <f t="shared" si="680"/>
        <v>13342.8863</v>
      </c>
      <c r="O1983" s="45">
        <v>0</v>
      </c>
      <c r="P1983" s="6">
        <v>0</v>
      </c>
      <c r="Q1983" s="6">
        <v>0</v>
      </c>
      <c r="R1983" s="2">
        <f t="shared" si="690"/>
        <v>5.0000000000000001E-3</v>
      </c>
      <c r="S1983" s="45">
        <f t="shared" si="691"/>
        <v>1870</v>
      </c>
      <c r="T1983" s="8">
        <f t="shared" si="681"/>
        <v>1.026246024</v>
      </c>
      <c r="U1983" s="6">
        <f t="shared" si="682"/>
        <v>350.19771400000002</v>
      </c>
      <c r="V1983" s="3" t="str">
        <f t="shared" si="698"/>
        <v>A=</v>
      </c>
      <c r="W1983" s="9">
        <f t="shared" si="698"/>
        <v>43286</v>
      </c>
    </row>
    <row r="1984" spans="1:23" x14ac:dyDescent="0.2">
      <c r="A1984" s="102">
        <f t="shared" si="683"/>
        <v>41395</v>
      </c>
      <c r="B1984" s="6">
        <f t="shared" si="677"/>
        <v>13695.777694999999</v>
      </c>
      <c r="C1984" s="6">
        <f t="shared" si="684"/>
        <v>10000</v>
      </c>
      <c r="D1984" s="6">
        <f t="shared" si="678"/>
        <v>13695.777694999999</v>
      </c>
      <c r="E1984" s="48">
        <f t="shared" si="685"/>
        <v>3672.42</v>
      </c>
      <c r="F1984" s="10">
        <f t="shared" si="686"/>
        <v>3692.62</v>
      </c>
      <c r="G1984" s="18">
        <f t="shared" si="696"/>
        <v>41370</v>
      </c>
      <c r="H1984" s="2">
        <f t="shared" si="695"/>
        <v>5.5004601870156655E-3</v>
      </c>
      <c r="I1984" s="1">
        <f t="shared" si="687"/>
        <v>26</v>
      </c>
      <c r="J1984" s="49">
        <f t="shared" si="693"/>
        <v>30</v>
      </c>
      <c r="K1984" s="7">
        <f t="shared" si="679"/>
        <v>1.00476532</v>
      </c>
      <c r="L1984" s="7">
        <f t="shared" si="688"/>
        <v>1.3282033099999999</v>
      </c>
      <c r="M1984" s="7">
        <f t="shared" si="689"/>
        <v>1.3345326200000001</v>
      </c>
      <c r="N1984" s="6">
        <f t="shared" si="680"/>
        <v>13345.3262</v>
      </c>
      <c r="O1984" s="45">
        <v>0</v>
      </c>
      <c r="P1984" s="6">
        <v>0</v>
      </c>
      <c r="Q1984" s="6">
        <v>0</v>
      </c>
      <c r="R1984" s="2">
        <f t="shared" si="690"/>
        <v>5.0000000000000001E-3</v>
      </c>
      <c r="S1984" s="45">
        <f t="shared" si="691"/>
        <v>1871</v>
      </c>
      <c r="T1984" s="8">
        <f t="shared" si="681"/>
        <v>1.026260242</v>
      </c>
      <c r="U1984" s="6">
        <f t="shared" si="682"/>
        <v>350.45149500000002</v>
      </c>
      <c r="V1984" s="3" t="str">
        <f t="shared" si="698"/>
        <v>A=</v>
      </c>
      <c r="W1984" s="9">
        <f t="shared" si="698"/>
        <v>43286</v>
      </c>
    </row>
    <row r="1985" spans="1:23" x14ac:dyDescent="0.2">
      <c r="A1985" s="102">
        <f t="shared" si="683"/>
        <v>41396</v>
      </c>
      <c r="B1985" s="6">
        <f t="shared" si="677"/>
        <v>13698.471856</v>
      </c>
      <c r="C1985" s="6">
        <f t="shared" si="684"/>
        <v>10000</v>
      </c>
      <c r="D1985" s="6">
        <f t="shared" si="678"/>
        <v>13698.471856</v>
      </c>
      <c r="E1985" s="48">
        <f t="shared" si="685"/>
        <v>3672.42</v>
      </c>
      <c r="F1985" s="10">
        <f t="shared" si="686"/>
        <v>3692.62</v>
      </c>
      <c r="G1985" s="18">
        <f t="shared" si="696"/>
        <v>41370</v>
      </c>
      <c r="H1985" s="2">
        <f t="shared" si="695"/>
        <v>5.5004601870156655E-3</v>
      </c>
      <c r="I1985" s="1">
        <f t="shared" si="687"/>
        <v>27</v>
      </c>
      <c r="J1985" s="49">
        <f t="shared" si="693"/>
        <v>30</v>
      </c>
      <c r="K1985" s="7">
        <f t="shared" si="679"/>
        <v>1.00494905</v>
      </c>
      <c r="L1985" s="7">
        <f t="shared" si="688"/>
        <v>1.3282033099999999</v>
      </c>
      <c r="M1985" s="7">
        <f t="shared" si="689"/>
        <v>1.33477665</v>
      </c>
      <c r="N1985" s="6">
        <f t="shared" si="680"/>
        <v>13347.7665</v>
      </c>
      <c r="O1985" s="45">
        <v>0</v>
      </c>
      <c r="P1985" s="6">
        <v>0</v>
      </c>
      <c r="Q1985" s="6">
        <v>0</v>
      </c>
      <c r="R1985" s="2">
        <f t="shared" si="690"/>
        <v>5.0000000000000001E-3</v>
      </c>
      <c r="S1985" s="45">
        <f t="shared" si="691"/>
        <v>1872</v>
      </c>
      <c r="T1985" s="8">
        <f t="shared" si="681"/>
        <v>1.02627446</v>
      </c>
      <c r="U1985" s="6">
        <f t="shared" si="682"/>
        <v>350.70535599999999</v>
      </c>
      <c r="V1985" s="3" t="str">
        <f t="shared" si="698"/>
        <v>A=</v>
      </c>
      <c r="W1985" s="9">
        <f t="shared" si="698"/>
        <v>43286</v>
      </c>
    </row>
    <row r="1986" spans="1:23" x14ac:dyDescent="0.2">
      <c r="A1986" s="102">
        <f t="shared" si="683"/>
        <v>41397</v>
      </c>
      <c r="B1986" s="6">
        <f t="shared" si="677"/>
        <v>13701.1666</v>
      </c>
      <c r="C1986" s="6">
        <f t="shared" si="684"/>
        <v>10000</v>
      </c>
      <c r="D1986" s="6">
        <f t="shared" si="678"/>
        <v>13701.1666</v>
      </c>
      <c r="E1986" s="48">
        <f t="shared" si="685"/>
        <v>3672.42</v>
      </c>
      <c r="F1986" s="10">
        <f t="shared" si="686"/>
        <v>3692.62</v>
      </c>
      <c r="G1986" s="18">
        <f t="shared" si="696"/>
        <v>41370</v>
      </c>
      <c r="H1986" s="2">
        <f t="shared" si="695"/>
        <v>5.5004601870156655E-3</v>
      </c>
      <c r="I1986" s="1">
        <f t="shared" si="687"/>
        <v>28</v>
      </c>
      <c r="J1986" s="49">
        <f t="shared" si="693"/>
        <v>30</v>
      </c>
      <c r="K1986" s="7">
        <f t="shared" si="679"/>
        <v>1.00513282</v>
      </c>
      <c r="L1986" s="7">
        <f t="shared" si="688"/>
        <v>1.3282033099999999</v>
      </c>
      <c r="M1986" s="7">
        <f t="shared" si="689"/>
        <v>1.3350207300000001</v>
      </c>
      <c r="N1986" s="6">
        <f t="shared" si="680"/>
        <v>13350.2073</v>
      </c>
      <c r="O1986" s="45">
        <v>0</v>
      </c>
      <c r="P1986" s="6">
        <v>0</v>
      </c>
      <c r="Q1986" s="6">
        <v>0</v>
      </c>
      <c r="R1986" s="2">
        <f t="shared" si="690"/>
        <v>5.0000000000000001E-3</v>
      </c>
      <c r="S1986" s="45">
        <f t="shared" si="691"/>
        <v>1873</v>
      </c>
      <c r="T1986" s="8">
        <f t="shared" si="681"/>
        <v>1.026288678</v>
      </c>
      <c r="U1986" s="6">
        <f t="shared" si="682"/>
        <v>350.95929999999998</v>
      </c>
      <c r="V1986" s="3" t="str">
        <f t="shared" si="698"/>
        <v>A=</v>
      </c>
      <c r="W1986" s="9">
        <f t="shared" si="698"/>
        <v>43286</v>
      </c>
    </row>
    <row r="1987" spans="1:23" x14ac:dyDescent="0.2">
      <c r="A1987" s="102">
        <f t="shared" si="683"/>
        <v>41398</v>
      </c>
      <c r="B1987" s="6">
        <f t="shared" si="677"/>
        <v>13703.861940000001</v>
      </c>
      <c r="C1987" s="6">
        <f t="shared" si="684"/>
        <v>10000</v>
      </c>
      <c r="D1987" s="6">
        <f t="shared" si="678"/>
        <v>13703.861940000001</v>
      </c>
      <c r="E1987" s="48">
        <f t="shared" si="685"/>
        <v>3672.42</v>
      </c>
      <c r="F1987" s="10">
        <f t="shared" si="686"/>
        <v>3692.62</v>
      </c>
      <c r="G1987" s="18">
        <f t="shared" si="696"/>
        <v>41370</v>
      </c>
      <c r="H1987" s="2">
        <f t="shared" si="695"/>
        <v>5.5004601870156655E-3</v>
      </c>
      <c r="I1987" s="1">
        <f t="shared" si="687"/>
        <v>29</v>
      </c>
      <c r="J1987" s="49">
        <f t="shared" si="693"/>
        <v>30</v>
      </c>
      <c r="K1987" s="7">
        <f t="shared" si="679"/>
        <v>1.0053166200000001</v>
      </c>
      <c r="L1987" s="7">
        <f t="shared" si="688"/>
        <v>1.3282033099999999</v>
      </c>
      <c r="M1987" s="7">
        <f t="shared" si="689"/>
        <v>1.3352648600000001</v>
      </c>
      <c r="N1987" s="6">
        <f t="shared" si="680"/>
        <v>13352.6486</v>
      </c>
      <c r="O1987" s="45">
        <v>0</v>
      </c>
      <c r="P1987" s="6">
        <v>0</v>
      </c>
      <c r="Q1987" s="6">
        <v>0</v>
      </c>
      <c r="R1987" s="2">
        <f t="shared" si="690"/>
        <v>5.0000000000000001E-3</v>
      </c>
      <c r="S1987" s="45">
        <f t="shared" si="691"/>
        <v>1874</v>
      </c>
      <c r="T1987" s="8">
        <f t="shared" si="681"/>
        <v>1.0263028970000001</v>
      </c>
      <c r="U1987" s="6">
        <f t="shared" si="682"/>
        <v>351.21334000000002</v>
      </c>
      <c r="V1987" s="3" t="str">
        <f t="shared" si="698"/>
        <v>A=</v>
      </c>
      <c r="W1987" s="9">
        <f t="shared" si="698"/>
        <v>43286</v>
      </c>
    </row>
    <row r="1988" spans="1:23" x14ac:dyDescent="0.2">
      <c r="A1988" s="102">
        <f t="shared" si="683"/>
        <v>41399</v>
      </c>
      <c r="B1988" s="6">
        <f t="shared" si="677"/>
        <v>13706.55776</v>
      </c>
      <c r="C1988" s="6">
        <f t="shared" si="684"/>
        <v>10000</v>
      </c>
      <c r="D1988" s="6">
        <f t="shared" si="678"/>
        <v>13706.55776</v>
      </c>
      <c r="E1988" s="48">
        <f t="shared" si="685"/>
        <v>3672.42</v>
      </c>
      <c r="F1988" s="10">
        <f t="shared" si="686"/>
        <v>3692.62</v>
      </c>
      <c r="G1988" s="18">
        <f t="shared" si="696"/>
        <v>41370</v>
      </c>
      <c r="H1988" s="2">
        <f t="shared" si="695"/>
        <v>5.5004601870156655E-3</v>
      </c>
      <c r="I1988" s="1">
        <f t="shared" si="687"/>
        <v>30</v>
      </c>
      <c r="J1988" s="49">
        <f t="shared" si="693"/>
        <v>30</v>
      </c>
      <c r="K1988" s="7">
        <f t="shared" si="679"/>
        <v>1.0055004599999999</v>
      </c>
      <c r="L1988" s="7">
        <f t="shared" si="688"/>
        <v>1.3282033099999999</v>
      </c>
      <c r="M1988" s="7">
        <f t="shared" si="689"/>
        <v>1.3355090300000001</v>
      </c>
      <c r="N1988" s="6">
        <f t="shared" si="680"/>
        <v>13355.0903</v>
      </c>
      <c r="O1988" s="45">
        <v>0</v>
      </c>
      <c r="P1988" s="6">
        <v>0</v>
      </c>
      <c r="Q1988" s="6">
        <v>0</v>
      </c>
      <c r="R1988" s="2">
        <f t="shared" si="690"/>
        <v>5.0000000000000001E-3</v>
      </c>
      <c r="S1988" s="45">
        <f t="shared" si="691"/>
        <v>1875</v>
      </c>
      <c r="T1988" s="8">
        <f t="shared" si="681"/>
        <v>1.026317116</v>
      </c>
      <c r="U1988" s="6">
        <f t="shared" si="682"/>
        <v>351.46746000000002</v>
      </c>
      <c r="V1988" s="3" t="str">
        <f t="shared" si="698"/>
        <v>A=</v>
      </c>
      <c r="W1988" s="9">
        <f t="shared" si="698"/>
        <v>43286</v>
      </c>
    </row>
    <row r="1989" spans="1:23" x14ac:dyDescent="0.2">
      <c r="A1989" s="102">
        <f t="shared" si="683"/>
        <v>41400</v>
      </c>
      <c r="B1989" s="6">
        <f t="shared" si="677"/>
        <v>13708.380241000001</v>
      </c>
      <c r="C1989" s="6">
        <f t="shared" si="684"/>
        <v>10000</v>
      </c>
      <c r="D1989" s="6">
        <f t="shared" si="678"/>
        <v>13708.380241000001</v>
      </c>
      <c r="E1989" s="48">
        <f t="shared" si="685"/>
        <v>3692.62</v>
      </c>
      <c r="F1989" s="10">
        <f t="shared" si="686"/>
        <v>3706.28</v>
      </c>
      <c r="G1989" s="18">
        <f t="shared" si="696"/>
        <v>41400</v>
      </c>
      <c r="H1989" s="2">
        <f t="shared" si="695"/>
        <v>3.6992704367089235E-3</v>
      </c>
      <c r="I1989" s="1">
        <f t="shared" si="687"/>
        <v>1</v>
      </c>
      <c r="J1989" s="49">
        <f t="shared" si="693"/>
        <v>31</v>
      </c>
      <c r="K1989" s="7">
        <f t="shared" si="679"/>
        <v>1.00011911</v>
      </c>
      <c r="L1989" s="7">
        <f t="shared" si="688"/>
        <v>1.3355090300000001</v>
      </c>
      <c r="M1989" s="7">
        <f t="shared" si="689"/>
        <v>1.3356680999999999</v>
      </c>
      <c r="N1989" s="6">
        <f t="shared" si="680"/>
        <v>13356.681</v>
      </c>
      <c r="O1989" s="45">
        <v>0</v>
      </c>
      <c r="P1989" s="6">
        <v>0</v>
      </c>
      <c r="Q1989" s="6">
        <v>0</v>
      </c>
      <c r="R1989" s="2">
        <f t="shared" si="690"/>
        <v>5.0000000000000001E-3</v>
      </c>
      <c r="S1989" s="45">
        <f t="shared" si="691"/>
        <v>1876</v>
      </c>
      <c r="T1989" s="8">
        <f t="shared" si="681"/>
        <v>1.0263313350000001</v>
      </c>
      <c r="U1989" s="6">
        <f t="shared" si="682"/>
        <v>351.69924099999997</v>
      </c>
      <c r="V1989" s="3" t="str">
        <f t="shared" si="698"/>
        <v>A=</v>
      </c>
      <c r="W1989" s="9">
        <f t="shared" si="698"/>
        <v>43286</v>
      </c>
    </row>
    <row r="1990" spans="1:23" x14ac:dyDescent="0.2">
      <c r="A1990" s="102">
        <f t="shared" si="683"/>
        <v>41401</v>
      </c>
      <c r="B1990" s="6">
        <f t="shared" si="677"/>
        <v>13710.203178</v>
      </c>
      <c r="C1990" s="6">
        <f t="shared" si="684"/>
        <v>10000</v>
      </c>
      <c r="D1990" s="6">
        <f t="shared" si="678"/>
        <v>13710.203178</v>
      </c>
      <c r="E1990" s="48">
        <f t="shared" si="685"/>
        <v>3692.62</v>
      </c>
      <c r="F1990" s="10">
        <f t="shared" si="686"/>
        <v>3706.28</v>
      </c>
      <c r="G1990" s="18">
        <f t="shared" si="696"/>
        <v>41400</v>
      </c>
      <c r="H1990" s="2">
        <f t="shared" si="695"/>
        <v>3.6992704367089235E-3</v>
      </c>
      <c r="I1990" s="1">
        <f t="shared" si="687"/>
        <v>2</v>
      </c>
      <c r="J1990" s="49">
        <f t="shared" si="693"/>
        <v>31</v>
      </c>
      <c r="K1990" s="7">
        <f t="shared" si="679"/>
        <v>1.00023825</v>
      </c>
      <c r="L1990" s="7">
        <f t="shared" si="688"/>
        <v>1.3355090300000001</v>
      </c>
      <c r="M1990" s="7">
        <f t="shared" si="689"/>
        <v>1.3358272099999999</v>
      </c>
      <c r="N1990" s="6">
        <f t="shared" si="680"/>
        <v>13358.2721</v>
      </c>
      <c r="O1990" s="45">
        <v>0</v>
      </c>
      <c r="P1990" s="6">
        <v>0</v>
      </c>
      <c r="Q1990" s="6">
        <v>0</v>
      </c>
      <c r="R1990" s="2">
        <f t="shared" si="690"/>
        <v>5.0000000000000001E-3</v>
      </c>
      <c r="S1990" s="45">
        <f t="shared" si="691"/>
        <v>1877</v>
      </c>
      <c r="T1990" s="8">
        <f t="shared" si="681"/>
        <v>1.0263455539999999</v>
      </c>
      <c r="U1990" s="6">
        <f t="shared" si="682"/>
        <v>351.93107800000001</v>
      </c>
      <c r="V1990" s="3" t="str">
        <f t="shared" si="698"/>
        <v>A=</v>
      </c>
      <c r="W1990" s="9">
        <f t="shared" si="698"/>
        <v>43286</v>
      </c>
    </row>
    <row r="1991" spans="1:23" x14ac:dyDescent="0.2">
      <c r="A1991" s="102">
        <f t="shared" si="683"/>
        <v>41402</v>
      </c>
      <c r="B1991" s="6">
        <f t="shared" si="677"/>
        <v>13712.026161</v>
      </c>
      <c r="C1991" s="6">
        <f t="shared" si="684"/>
        <v>10000</v>
      </c>
      <c r="D1991" s="6">
        <f t="shared" si="678"/>
        <v>13712.026161</v>
      </c>
      <c r="E1991" s="48">
        <f t="shared" si="685"/>
        <v>3692.62</v>
      </c>
      <c r="F1991" s="10">
        <f t="shared" si="686"/>
        <v>3706.28</v>
      </c>
      <c r="G1991" s="18">
        <f t="shared" si="696"/>
        <v>41400</v>
      </c>
      <c r="H1991" s="2">
        <f t="shared" si="695"/>
        <v>3.6992704367089235E-3</v>
      </c>
      <c r="I1991" s="1">
        <f t="shared" si="687"/>
        <v>3</v>
      </c>
      <c r="J1991" s="49">
        <f t="shared" si="693"/>
        <v>31</v>
      </c>
      <c r="K1991" s="7">
        <f t="shared" si="679"/>
        <v>1.00035739</v>
      </c>
      <c r="L1991" s="7">
        <f t="shared" si="688"/>
        <v>1.3355090300000001</v>
      </c>
      <c r="M1991" s="7">
        <f t="shared" si="689"/>
        <v>1.3359863199999999</v>
      </c>
      <c r="N1991" s="6">
        <f t="shared" si="680"/>
        <v>13359.8632</v>
      </c>
      <c r="O1991" s="45">
        <v>0</v>
      </c>
      <c r="P1991" s="6">
        <v>0</v>
      </c>
      <c r="Q1991" s="6">
        <v>0</v>
      </c>
      <c r="R1991" s="2">
        <f t="shared" si="690"/>
        <v>5.0000000000000001E-3</v>
      </c>
      <c r="S1991" s="45">
        <f t="shared" si="691"/>
        <v>1878</v>
      </c>
      <c r="T1991" s="8">
        <f t="shared" si="681"/>
        <v>1.026359773</v>
      </c>
      <c r="U1991" s="6">
        <f t="shared" si="682"/>
        <v>352.162961</v>
      </c>
      <c r="V1991" s="3" t="str">
        <f t="shared" si="698"/>
        <v>A=</v>
      </c>
      <c r="W1991" s="9">
        <f t="shared" si="698"/>
        <v>43286</v>
      </c>
    </row>
    <row r="1992" spans="1:23" x14ac:dyDescent="0.2">
      <c r="A1992" s="102">
        <f t="shared" si="683"/>
        <v>41403</v>
      </c>
      <c r="B1992" s="6">
        <f t="shared" si="677"/>
        <v>13713.84951</v>
      </c>
      <c r="C1992" s="6">
        <f t="shared" si="684"/>
        <v>10000</v>
      </c>
      <c r="D1992" s="6">
        <f t="shared" si="678"/>
        <v>13713.84951</v>
      </c>
      <c r="E1992" s="48">
        <f t="shared" si="685"/>
        <v>3692.62</v>
      </c>
      <c r="F1992" s="10">
        <f t="shared" si="686"/>
        <v>3706.28</v>
      </c>
      <c r="G1992" s="18">
        <f t="shared" si="696"/>
        <v>41400</v>
      </c>
      <c r="H1992" s="2">
        <f t="shared" si="695"/>
        <v>3.6992704367089235E-3</v>
      </c>
      <c r="I1992" s="1">
        <f t="shared" si="687"/>
        <v>4</v>
      </c>
      <c r="J1992" s="49">
        <f t="shared" si="693"/>
        <v>31</v>
      </c>
      <c r="K1992" s="7">
        <f t="shared" si="679"/>
        <v>1.0004765499999999</v>
      </c>
      <c r="L1992" s="7">
        <f t="shared" si="688"/>
        <v>1.3355090300000001</v>
      </c>
      <c r="M1992" s="7">
        <f t="shared" si="689"/>
        <v>1.33614546</v>
      </c>
      <c r="N1992" s="6">
        <f t="shared" si="680"/>
        <v>13361.454599999999</v>
      </c>
      <c r="O1992" s="45">
        <v>0</v>
      </c>
      <c r="P1992" s="6">
        <v>0</v>
      </c>
      <c r="Q1992" s="6">
        <v>0</v>
      </c>
      <c r="R1992" s="2">
        <f t="shared" si="690"/>
        <v>5.0000000000000001E-3</v>
      </c>
      <c r="S1992" s="45">
        <f t="shared" si="691"/>
        <v>1879</v>
      </c>
      <c r="T1992" s="8">
        <f t="shared" si="681"/>
        <v>1.026373993</v>
      </c>
      <c r="U1992" s="6">
        <f t="shared" si="682"/>
        <v>352.39490999999998</v>
      </c>
      <c r="V1992" s="3" t="str">
        <f t="shared" si="698"/>
        <v>A=</v>
      </c>
      <c r="W1992" s="9">
        <f t="shared" si="698"/>
        <v>43286</v>
      </c>
    </row>
    <row r="1993" spans="1:23" x14ac:dyDescent="0.2">
      <c r="A1993" s="102">
        <f t="shared" si="683"/>
        <v>41404</v>
      </c>
      <c r="B1993" s="6">
        <f t="shared" si="677"/>
        <v>13715.673212</v>
      </c>
      <c r="C1993" s="6">
        <f t="shared" si="684"/>
        <v>10000</v>
      </c>
      <c r="D1993" s="6">
        <f t="shared" si="678"/>
        <v>13715.673212</v>
      </c>
      <c r="E1993" s="48">
        <f t="shared" si="685"/>
        <v>3692.62</v>
      </c>
      <c r="F1993" s="10">
        <f t="shared" si="686"/>
        <v>3706.28</v>
      </c>
      <c r="G1993" s="18">
        <f t="shared" si="696"/>
        <v>41400</v>
      </c>
      <c r="H1993" s="2">
        <f t="shared" si="695"/>
        <v>3.6992704367089235E-3</v>
      </c>
      <c r="I1993" s="1">
        <f t="shared" si="687"/>
        <v>5</v>
      </c>
      <c r="J1993" s="49">
        <f t="shared" si="693"/>
        <v>31</v>
      </c>
      <c r="K1993" s="7">
        <f t="shared" si="679"/>
        <v>1.0005957299999999</v>
      </c>
      <c r="L1993" s="7">
        <f t="shared" si="688"/>
        <v>1.3355090300000001</v>
      </c>
      <c r="M1993" s="7">
        <f t="shared" si="689"/>
        <v>1.3363046300000001</v>
      </c>
      <c r="N1993" s="6">
        <f t="shared" si="680"/>
        <v>13363.0463</v>
      </c>
      <c r="O1993" s="45">
        <v>0</v>
      </c>
      <c r="P1993" s="6">
        <v>0</v>
      </c>
      <c r="Q1993" s="6">
        <v>0</v>
      </c>
      <c r="R1993" s="2">
        <f t="shared" si="690"/>
        <v>5.0000000000000001E-3</v>
      </c>
      <c r="S1993" s="45">
        <f t="shared" si="691"/>
        <v>1880</v>
      </c>
      <c r="T1993" s="8">
        <f t="shared" si="681"/>
        <v>1.0263882129999999</v>
      </c>
      <c r="U1993" s="6">
        <f t="shared" si="682"/>
        <v>352.626912</v>
      </c>
      <c r="V1993" s="3" t="str">
        <f t="shared" si="698"/>
        <v>A=</v>
      </c>
      <c r="W1993" s="9">
        <f t="shared" si="698"/>
        <v>43286</v>
      </c>
    </row>
    <row r="1994" spans="1:23" x14ac:dyDescent="0.2">
      <c r="A1994" s="102">
        <f t="shared" si="683"/>
        <v>41405</v>
      </c>
      <c r="B1994" s="6">
        <f t="shared" ref="B1994:B2057" si="699">(N1994+U1994)</f>
        <v>13717.497062</v>
      </c>
      <c r="C1994" s="6">
        <f t="shared" si="684"/>
        <v>10000</v>
      </c>
      <c r="D1994" s="6">
        <f t="shared" ref="D1994:D2057" si="700">(N1994+U1994)</f>
        <v>13717.497062</v>
      </c>
      <c r="E1994" s="48">
        <f t="shared" si="685"/>
        <v>3692.62</v>
      </c>
      <c r="F1994" s="10">
        <f t="shared" si="686"/>
        <v>3706.28</v>
      </c>
      <c r="G1994" s="18">
        <f t="shared" si="696"/>
        <v>41400</v>
      </c>
      <c r="H1994" s="2">
        <f t="shared" si="695"/>
        <v>3.6992704367089235E-3</v>
      </c>
      <c r="I1994" s="1">
        <f t="shared" si="687"/>
        <v>6</v>
      </c>
      <c r="J1994" s="49">
        <f t="shared" si="693"/>
        <v>31</v>
      </c>
      <c r="K1994" s="7">
        <f t="shared" ref="K1994:K2057" si="701">TRUNC(((F1994/E1994)^(I1994/J1994)),8)</f>
        <v>1.0007149200000001</v>
      </c>
      <c r="L1994" s="7">
        <f t="shared" si="688"/>
        <v>1.3355090300000001</v>
      </c>
      <c r="M1994" s="7">
        <f t="shared" si="689"/>
        <v>1.3364638099999999</v>
      </c>
      <c r="N1994" s="6">
        <f t="shared" ref="N1994:N2057" si="702">TRUNC(C1994*M1994,6)</f>
        <v>13364.6381</v>
      </c>
      <c r="O1994" s="45">
        <v>0</v>
      </c>
      <c r="P1994" s="6">
        <v>0</v>
      </c>
      <c r="Q1994" s="6">
        <v>0</v>
      </c>
      <c r="R1994" s="2">
        <f t="shared" si="690"/>
        <v>5.0000000000000001E-3</v>
      </c>
      <c r="S1994" s="45">
        <f t="shared" si="691"/>
        <v>1881</v>
      </c>
      <c r="T1994" s="8">
        <f t="shared" ref="T1994:T2057" si="703">ROUND((1+R1994)^(S1994/360),9)</f>
        <v>1.0264024329999999</v>
      </c>
      <c r="U1994" s="6">
        <f t="shared" ref="U1994:U2057" si="704">TRUNC((N1994*(T1994-1)),6)</f>
        <v>352.85896200000002</v>
      </c>
      <c r="V1994" s="3" t="str">
        <f t="shared" si="698"/>
        <v>A=</v>
      </c>
      <c r="W1994" s="9">
        <f t="shared" si="698"/>
        <v>43286</v>
      </c>
    </row>
    <row r="1995" spans="1:23" x14ac:dyDescent="0.2">
      <c r="A1995" s="102">
        <f t="shared" ref="A1995:A2058" si="705">(A1994+1)</f>
        <v>41406</v>
      </c>
      <c r="B1995" s="6">
        <f t="shared" si="699"/>
        <v>13719.321059</v>
      </c>
      <c r="C1995" s="6">
        <f t="shared" ref="C1995:C2058" si="706">C1994</f>
        <v>10000</v>
      </c>
      <c r="D1995" s="6">
        <f t="shared" si="700"/>
        <v>13719.321059</v>
      </c>
      <c r="E1995" s="48">
        <f t="shared" ref="E1995:E2058" si="707">IF(F1995&lt;&gt;F1994,F1994,E1994)</f>
        <v>3692.62</v>
      </c>
      <c r="F1995" s="10">
        <f t="shared" ref="F1995:F2058" si="708">IF(DAY(A1995)=F$9+1,VLOOKUP(A1995,$AB$10:$AC$174,2),F1994)</f>
        <v>3706.28</v>
      </c>
      <c r="G1995" s="18">
        <f t="shared" si="696"/>
        <v>41400</v>
      </c>
      <c r="H1995" s="2">
        <f t="shared" si="695"/>
        <v>3.6992704367089235E-3</v>
      </c>
      <c r="I1995" s="1">
        <f t="shared" ref="I1995:I2058" si="709">IF(OR(A1995&lt;A$9,A1995=A$9),0,IF(DAY(A1995)=F$9+1,1,I1994+1))</f>
        <v>7</v>
      </c>
      <c r="J1995" s="49">
        <f t="shared" si="693"/>
        <v>31</v>
      </c>
      <c r="K1995" s="7">
        <f t="shared" si="701"/>
        <v>1.0008341199999999</v>
      </c>
      <c r="L1995" s="7">
        <f t="shared" ref="L1995:L2058" si="710">IF(DAY(A1995)=F$9+1,M1994,L1994)</f>
        <v>1.3355090300000001</v>
      </c>
      <c r="M1995" s="7">
        <f t="shared" ref="M1995:M2058" si="711">TRUNC(TRUNC((K1995*L1995),16),8)</f>
        <v>1.3366229999999999</v>
      </c>
      <c r="N1995" s="6">
        <f t="shared" si="702"/>
        <v>13366.23</v>
      </c>
      <c r="O1995" s="45">
        <v>0</v>
      </c>
      <c r="P1995" s="6">
        <v>0</v>
      </c>
      <c r="Q1995" s="6">
        <v>0</v>
      </c>
      <c r="R1995" s="2">
        <f t="shared" ref="R1995:R2058" si="712">(R1994)</f>
        <v>5.0000000000000001E-3</v>
      </c>
      <c r="S1995" s="45">
        <f t="shared" ref="S1995:S2058" si="713">IF(OR(A1995&lt;A$9,A1995=A$9),0,IF(O1994&gt;0,1,(S1994+1)))</f>
        <v>1882</v>
      </c>
      <c r="T1995" s="8">
        <f t="shared" si="703"/>
        <v>1.0264166530000001</v>
      </c>
      <c r="U1995" s="6">
        <f t="shared" si="704"/>
        <v>353.09105899999997</v>
      </c>
      <c r="V1995" s="3" t="str">
        <f t="shared" ref="V1995:W2010" si="714">V1994</f>
        <v>A=</v>
      </c>
      <c r="W1995" s="9">
        <f t="shared" si="714"/>
        <v>43286</v>
      </c>
    </row>
    <row r="1996" spans="1:23" x14ac:dyDescent="0.2">
      <c r="A1996" s="102">
        <f t="shared" si="705"/>
        <v>41407</v>
      </c>
      <c r="B1996" s="6">
        <f t="shared" si="699"/>
        <v>13721.145410000001</v>
      </c>
      <c r="C1996" s="6">
        <f t="shared" si="706"/>
        <v>10000</v>
      </c>
      <c r="D1996" s="6">
        <f t="shared" si="700"/>
        <v>13721.145410000001</v>
      </c>
      <c r="E1996" s="48">
        <f t="shared" si="707"/>
        <v>3692.62</v>
      </c>
      <c r="F1996" s="10">
        <f t="shared" si="708"/>
        <v>3706.28</v>
      </c>
      <c r="G1996" s="18">
        <f t="shared" si="696"/>
        <v>41400</v>
      </c>
      <c r="H1996" s="2">
        <f t="shared" si="695"/>
        <v>3.6992704367089235E-3</v>
      </c>
      <c r="I1996" s="1">
        <f t="shared" si="709"/>
        <v>8</v>
      </c>
      <c r="J1996" s="49">
        <f t="shared" ref="J1996:J2059" si="715">IF(DAY(A1996)=F$9+1,DAY(EOMONTH(A1996,0)), IF(DAY(A1996)&lt;&gt;$F$9+1,J1995))</f>
        <v>31</v>
      </c>
      <c r="K1996" s="7">
        <f t="shared" si="701"/>
        <v>1.0009533399999999</v>
      </c>
      <c r="L1996" s="7">
        <f t="shared" si="710"/>
        <v>1.3355090300000001</v>
      </c>
      <c r="M1996" s="7">
        <f t="shared" si="711"/>
        <v>1.3367822199999999</v>
      </c>
      <c r="N1996" s="6">
        <f t="shared" si="702"/>
        <v>13367.822200000001</v>
      </c>
      <c r="O1996" s="45">
        <v>0</v>
      </c>
      <c r="P1996" s="6">
        <v>0</v>
      </c>
      <c r="Q1996" s="6">
        <v>0</v>
      </c>
      <c r="R1996" s="2">
        <f t="shared" si="712"/>
        <v>5.0000000000000001E-3</v>
      </c>
      <c r="S1996" s="45">
        <f t="shared" si="713"/>
        <v>1883</v>
      </c>
      <c r="T1996" s="8">
        <f t="shared" si="703"/>
        <v>1.026430873</v>
      </c>
      <c r="U1996" s="6">
        <f t="shared" si="704"/>
        <v>353.32321000000002</v>
      </c>
      <c r="V1996" s="3" t="str">
        <f t="shared" si="714"/>
        <v>A=</v>
      </c>
      <c r="W1996" s="9">
        <f t="shared" si="714"/>
        <v>43286</v>
      </c>
    </row>
    <row r="1997" spans="1:23" x14ac:dyDescent="0.2">
      <c r="A1997" s="102">
        <f t="shared" si="705"/>
        <v>41408</v>
      </c>
      <c r="B1997" s="6">
        <f t="shared" si="699"/>
        <v>13722.969923000001</v>
      </c>
      <c r="C1997" s="6">
        <f t="shared" si="706"/>
        <v>10000</v>
      </c>
      <c r="D1997" s="6">
        <f t="shared" si="700"/>
        <v>13722.969923000001</v>
      </c>
      <c r="E1997" s="48">
        <f t="shared" si="707"/>
        <v>3692.62</v>
      </c>
      <c r="F1997" s="10">
        <f t="shared" si="708"/>
        <v>3706.28</v>
      </c>
      <c r="G1997" s="18">
        <f t="shared" si="696"/>
        <v>41400</v>
      </c>
      <c r="H1997" s="2">
        <f t="shared" si="695"/>
        <v>3.6992704367089235E-3</v>
      </c>
      <c r="I1997" s="1">
        <f t="shared" si="709"/>
        <v>9</v>
      </c>
      <c r="J1997" s="49">
        <f t="shared" si="715"/>
        <v>31</v>
      </c>
      <c r="K1997" s="7">
        <f t="shared" si="701"/>
        <v>1.0010725700000001</v>
      </c>
      <c r="L1997" s="7">
        <f t="shared" si="710"/>
        <v>1.3355090300000001</v>
      </c>
      <c r="M1997" s="7">
        <f t="shared" si="711"/>
        <v>1.3369414500000001</v>
      </c>
      <c r="N1997" s="6">
        <f t="shared" si="702"/>
        <v>13369.414500000001</v>
      </c>
      <c r="O1997" s="45">
        <v>0</v>
      </c>
      <c r="P1997" s="6">
        <v>0</v>
      </c>
      <c r="Q1997" s="6">
        <v>0</v>
      </c>
      <c r="R1997" s="2">
        <f t="shared" si="712"/>
        <v>5.0000000000000001E-3</v>
      </c>
      <c r="S1997" s="45">
        <f t="shared" si="713"/>
        <v>1884</v>
      </c>
      <c r="T1997" s="8">
        <f t="shared" si="703"/>
        <v>1.0264450940000001</v>
      </c>
      <c r="U1997" s="6">
        <f t="shared" si="704"/>
        <v>353.55542300000002</v>
      </c>
      <c r="V1997" s="3" t="str">
        <f t="shared" si="714"/>
        <v>A=</v>
      </c>
      <c r="W1997" s="9">
        <f t="shared" si="714"/>
        <v>43286</v>
      </c>
    </row>
    <row r="1998" spans="1:23" x14ac:dyDescent="0.2">
      <c r="A1998" s="102">
        <f t="shared" si="705"/>
        <v>41409</v>
      </c>
      <c r="B1998" s="6">
        <f t="shared" si="699"/>
        <v>13724.794775</v>
      </c>
      <c r="C1998" s="6">
        <f t="shared" si="706"/>
        <v>10000</v>
      </c>
      <c r="D1998" s="6">
        <f t="shared" si="700"/>
        <v>13724.794775</v>
      </c>
      <c r="E1998" s="48">
        <f t="shared" si="707"/>
        <v>3692.62</v>
      </c>
      <c r="F1998" s="10">
        <f t="shared" si="708"/>
        <v>3706.28</v>
      </c>
      <c r="G1998" s="18">
        <f t="shared" si="696"/>
        <v>41400</v>
      </c>
      <c r="H1998" s="2">
        <f t="shared" si="695"/>
        <v>3.6992704367089235E-3</v>
      </c>
      <c r="I1998" s="1">
        <f t="shared" si="709"/>
        <v>10</v>
      </c>
      <c r="J1998" s="49">
        <f t="shared" si="715"/>
        <v>31</v>
      </c>
      <c r="K1998" s="7">
        <f t="shared" si="701"/>
        <v>1.0011918200000001</v>
      </c>
      <c r="L1998" s="7">
        <f t="shared" si="710"/>
        <v>1.3355090300000001</v>
      </c>
      <c r="M1998" s="7">
        <f t="shared" si="711"/>
        <v>1.3371007100000001</v>
      </c>
      <c r="N1998" s="6">
        <f t="shared" si="702"/>
        <v>13371.007100000001</v>
      </c>
      <c r="O1998" s="45">
        <v>0</v>
      </c>
      <c r="P1998" s="6">
        <v>0</v>
      </c>
      <c r="Q1998" s="6">
        <v>0</v>
      </c>
      <c r="R1998" s="2">
        <f t="shared" si="712"/>
        <v>5.0000000000000001E-3</v>
      </c>
      <c r="S1998" s="45">
        <f t="shared" si="713"/>
        <v>1885</v>
      </c>
      <c r="T1998" s="8">
        <f t="shared" si="703"/>
        <v>1.026459314</v>
      </c>
      <c r="U1998" s="6">
        <f t="shared" si="704"/>
        <v>353.78767499999998</v>
      </c>
      <c r="V1998" s="3" t="str">
        <f t="shared" si="714"/>
        <v>A=</v>
      </c>
      <c r="W1998" s="9">
        <f t="shared" si="714"/>
        <v>43286</v>
      </c>
    </row>
    <row r="1999" spans="1:23" x14ac:dyDescent="0.2">
      <c r="A1999" s="102">
        <f t="shared" si="705"/>
        <v>41410</v>
      </c>
      <c r="B1999" s="6">
        <f t="shared" si="699"/>
        <v>13726.619788</v>
      </c>
      <c r="C1999" s="6">
        <f t="shared" si="706"/>
        <v>10000</v>
      </c>
      <c r="D1999" s="6">
        <f t="shared" si="700"/>
        <v>13726.619788</v>
      </c>
      <c r="E1999" s="48">
        <f t="shared" si="707"/>
        <v>3692.62</v>
      </c>
      <c r="F1999" s="10">
        <f t="shared" si="708"/>
        <v>3706.28</v>
      </c>
      <c r="G1999" s="18">
        <f t="shared" si="696"/>
        <v>41400</v>
      </c>
      <c r="H1999" s="2">
        <f t="shared" si="695"/>
        <v>3.6992704367089235E-3</v>
      </c>
      <c r="I1999" s="1">
        <f t="shared" si="709"/>
        <v>11</v>
      </c>
      <c r="J1999" s="49">
        <f t="shared" si="715"/>
        <v>31</v>
      </c>
      <c r="K1999" s="7">
        <f t="shared" si="701"/>
        <v>1.00131108</v>
      </c>
      <c r="L1999" s="7">
        <f t="shared" si="710"/>
        <v>1.3355090300000001</v>
      </c>
      <c r="M1999" s="7">
        <f t="shared" si="711"/>
        <v>1.33725998</v>
      </c>
      <c r="N1999" s="6">
        <f t="shared" si="702"/>
        <v>13372.5998</v>
      </c>
      <c r="O1999" s="45">
        <v>0</v>
      </c>
      <c r="P1999" s="6">
        <v>0</v>
      </c>
      <c r="Q1999" s="6">
        <v>0</v>
      </c>
      <c r="R1999" s="2">
        <f t="shared" si="712"/>
        <v>5.0000000000000001E-3</v>
      </c>
      <c r="S1999" s="45">
        <f t="shared" si="713"/>
        <v>1886</v>
      </c>
      <c r="T1999" s="8">
        <f t="shared" si="703"/>
        <v>1.026473535</v>
      </c>
      <c r="U1999" s="6">
        <f t="shared" si="704"/>
        <v>354.01998800000001</v>
      </c>
      <c r="V1999" s="3" t="str">
        <f t="shared" si="714"/>
        <v>A=</v>
      </c>
      <c r="W1999" s="9">
        <f t="shared" si="714"/>
        <v>43286</v>
      </c>
    </row>
    <row r="2000" spans="1:23" x14ac:dyDescent="0.2">
      <c r="A2000" s="102">
        <f t="shared" si="705"/>
        <v>41411</v>
      </c>
      <c r="B2000" s="6">
        <f t="shared" si="699"/>
        <v>13728.445066</v>
      </c>
      <c r="C2000" s="6">
        <f t="shared" si="706"/>
        <v>10000</v>
      </c>
      <c r="D2000" s="6">
        <f t="shared" si="700"/>
        <v>13728.445066</v>
      </c>
      <c r="E2000" s="48">
        <f t="shared" si="707"/>
        <v>3692.62</v>
      </c>
      <c r="F2000" s="10">
        <f t="shared" si="708"/>
        <v>3706.28</v>
      </c>
      <c r="G2000" s="18">
        <f t="shared" si="696"/>
        <v>41400</v>
      </c>
      <c r="H2000" s="2">
        <f t="shared" si="695"/>
        <v>3.6992704367089235E-3</v>
      </c>
      <c r="I2000" s="1">
        <f t="shared" si="709"/>
        <v>12</v>
      </c>
      <c r="J2000" s="49">
        <f t="shared" si="715"/>
        <v>31</v>
      </c>
      <c r="K2000" s="7">
        <f t="shared" si="701"/>
        <v>1.0014303499999999</v>
      </c>
      <c r="L2000" s="7">
        <f t="shared" si="710"/>
        <v>1.3355090300000001</v>
      </c>
      <c r="M2000" s="7">
        <f t="shared" si="711"/>
        <v>1.33741927</v>
      </c>
      <c r="N2000" s="6">
        <f t="shared" si="702"/>
        <v>13374.1927</v>
      </c>
      <c r="O2000" s="45">
        <v>0</v>
      </c>
      <c r="P2000" s="6">
        <v>0</v>
      </c>
      <c r="Q2000" s="6">
        <v>0</v>
      </c>
      <c r="R2000" s="2">
        <f t="shared" si="712"/>
        <v>5.0000000000000001E-3</v>
      </c>
      <c r="S2000" s="45">
        <f t="shared" si="713"/>
        <v>1887</v>
      </c>
      <c r="T2000" s="8">
        <f t="shared" si="703"/>
        <v>1.0264877569999999</v>
      </c>
      <c r="U2000" s="6">
        <f t="shared" si="704"/>
        <v>354.25236599999999</v>
      </c>
      <c r="V2000" s="3" t="str">
        <f t="shared" si="714"/>
        <v>A=</v>
      </c>
      <c r="W2000" s="9">
        <f t="shared" si="714"/>
        <v>43286</v>
      </c>
    </row>
    <row r="2001" spans="1:23" x14ac:dyDescent="0.2">
      <c r="A2001" s="102">
        <f t="shared" si="705"/>
        <v>41412</v>
      </c>
      <c r="B2001" s="6">
        <f t="shared" si="699"/>
        <v>13730.270580999999</v>
      </c>
      <c r="C2001" s="6">
        <f t="shared" si="706"/>
        <v>10000</v>
      </c>
      <c r="D2001" s="6">
        <f t="shared" si="700"/>
        <v>13730.270580999999</v>
      </c>
      <c r="E2001" s="48">
        <f t="shared" si="707"/>
        <v>3692.62</v>
      </c>
      <c r="F2001" s="10">
        <f t="shared" si="708"/>
        <v>3706.28</v>
      </c>
      <c r="G2001" s="18">
        <f t="shared" si="696"/>
        <v>41400</v>
      </c>
      <c r="H2001" s="2">
        <f t="shared" si="695"/>
        <v>3.6992704367089235E-3</v>
      </c>
      <c r="I2001" s="1">
        <f t="shared" si="709"/>
        <v>13</v>
      </c>
      <c r="J2001" s="49">
        <f t="shared" si="715"/>
        <v>31</v>
      </c>
      <c r="K2001" s="7">
        <f t="shared" si="701"/>
        <v>1.0015496399999999</v>
      </c>
      <c r="L2001" s="7">
        <f t="shared" si="710"/>
        <v>1.3355090300000001</v>
      </c>
      <c r="M2001" s="7">
        <f t="shared" si="711"/>
        <v>1.33757858</v>
      </c>
      <c r="N2001" s="6">
        <f t="shared" si="702"/>
        <v>13375.7858</v>
      </c>
      <c r="O2001" s="45">
        <v>0</v>
      </c>
      <c r="P2001" s="6">
        <v>0</v>
      </c>
      <c r="Q2001" s="6">
        <v>0</v>
      </c>
      <c r="R2001" s="2">
        <f t="shared" si="712"/>
        <v>5.0000000000000001E-3</v>
      </c>
      <c r="S2001" s="45">
        <f t="shared" si="713"/>
        <v>1888</v>
      </c>
      <c r="T2001" s="8">
        <f t="shared" si="703"/>
        <v>1.026501978</v>
      </c>
      <c r="U2001" s="6">
        <f t="shared" si="704"/>
        <v>354.484781</v>
      </c>
      <c r="V2001" s="3" t="str">
        <f t="shared" si="714"/>
        <v>A=</v>
      </c>
      <c r="W2001" s="9">
        <f t="shared" si="714"/>
        <v>43286</v>
      </c>
    </row>
    <row r="2002" spans="1:23" x14ac:dyDescent="0.2">
      <c r="A2002" s="102">
        <f t="shared" si="705"/>
        <v>41413</v>
      </c>
      <c r="B2002" s="6">
        <f t="shared" si="699"/>
        <v>13732.096358999999</v>
      </c>
      <c r="C2002" s="6">
        <f t="shared" si="706"/>
        <v>10000</v>
      </c>
      <c r="D2002" s="6">
        <f t="shared" si="700"/>
        <v>13732.096358999999</v>
      </c>
      <c r="E2002" s="48">
        <f t="shared" si="707"/>
        <v>3692.62</v>
      </c>
      <c r="F2002" s="10">
        <f t="shared" si="708"/>
        <v>3706.28</v>
      </c>
      <c r="G2002" s="18">
        <f t="shared" si="696"/>
        <v>41400</v>
      </c>
      <c r="H2002" s="2">
        <f t="shared" si="695"/>
        <v>3.6992704367089235E-3</v>
      </c>
      <c r="I2002" s="1">
        <f t="shared" si="709"/>
        <v>14</v>
      </c>
      <c r="J2002" s="49">
        <f t="shared" si="715"/>
        <v>31</v>
      </c>
      <c r="K2002" s="7">
        <f t="shared" si="701"/>
        <v>1.0016689400000001</v>
      </c>
      <c r="L2002" s="7">
        <f t="shared" si="710"/>
        <v>1.3355090300000001</v>
      </c>
      <c r="M2002" s="7">
        <f t="shared" si="711"/>
        <v>1.33773791</v>
      </c>
      <c r="N2002" s="6">
        <f t="shared" si="702"/>
        <v>13377.3791</v>
      </c>
      <c r="O2002" s="45">
        <v>0</v>
      </c>
      <c r="P2002" s="6">
        <v>0</v>
      </c>
      <c r="Q2002" s="6">
        <v>0</v>
      </c>
      <c r="R2002" s="2">
        <f t="shared" si="712"/>
        <v>5.0000000000000001E-3</v>
      </c>
      <c r="S2002" s="45">
        <f t="shared" si="713"/>
        <v>1889</v>
      </c>
      <c r="T2002" s="8">
        <f t="shared" si="703"/>
        <v>1.0265162000000001</v>
      </c>
      <c r="U2002" s="6">
        <f t="shared" si="704"/>
        <v>354.71725900000001</v>
      </c>
      <c r="V2002" s="3" t="str">
        <f t="shared" si="714"/>
        <v>A=</v>
      </c>
      <c r="W2002" s="9">
        <f t="shared" si="714"/>
        <v>43286</v>
      </c>
    </row>
    <row r="2003" spans="1:23" x14ac:dyDescent="0.2">
      <c r="A2003" s="102">
        <f t="shared" si="705"/>
        <v>41414</v>
      </c>
      <c r="B2003" s="6">
        <f t="shared" si="699"/>
        <v>13733.922374999998</v>
      </c>
      <c r="C2003" s="6">
        <f t="shared" si="706"/>
        <v>10000</v>
      </c>
      <c r="D2003" s="6">
        <f t="shared" si="700"/>
        <v>13733.922374999998</v>
      </c>
      <c r="E2003" s="48">
        <f t="shared" si="707"/>
        <v>3692.62</v>
      </c>
      <c r="F2003" s="10">
        <f t="shared" si="708"/>
        <v>3706.28</v>
      </c>
      <c r="G2003" s="18">
        <f t="shared" si="696"/>
        <v>41400</v>
      </c>
      <c r="H2003" s="2">
        <f t="shared" si="695"/>
        <v>3.6992704367089235E-3</v>
      </c>
      <c r="I2003" s="1">
        <f t="shared" si="709"/>
        <v>15</v>
      </c>
      <c r="J2003" s="49">
        <f t="shared" si="715"/>
        <v>31</v>
      </c>
      <c r="K2003" s="7">
        <f t="shared" si="701"/>
        <v>1.0017882600000001</v>
      </c>
      <c r="L2003" s="7">
        <f t="shared" si="710"/>
        <v>1.3355090300000001</v>
      </c>
      <c r="M2003" s="7">
        <f t="shared" si="711"/>
        <v>1.3378972600000001</v>
      </c>
      <c r="N2003" s="6">
        <f t="shared" si="702"/>
        <v>13378.972599999999</v>
      </c>
      <c r="O2003" s="45">
        <v>0</v>
      </c>
      <c r="P2003" s="6">
        <v>0</v>
      </c>
      <c r="Q2003" s="6">
        <v>0</v>
      </c>
      <c r="R2003" s="2">
        <f t="shared" si="712"/>
        <v>5.0000000000000001E-3</v>
      </c>
      <c r="S2003" s="45">
        <f t="shared" si="713"/>
        <v>1890</v>
      </c>
      <c r="T2003" s="8">
        <f t="shared" si="703"/>
        <v>1.0265304209999999</v>
      </c>
      <c r="U2003" s="6">
        <f t="shared" si="704"/>
        <v>354.94977499999999</v>
      </c>
      <c r="V2003" s="3" t="str">
        <f t="shared" si="714"/>
        <v>A=</v>
      </c>
      <c r="W2003" s="9">
        <f t="shared" si="714"/>
        <v>43286</v>
      </c>
    </row>
    <row r="2004" spans="1:23" x14ac:dyDescent="0.2">
      <c r="A2004" s="102">
        <f t="shared" si="705"/>
        <v>41415</v>
      </c>
      <c r="B2004" s="6">
        <f t="shared" si="699"/>
        <v>13735.748655000001</v>
      </c>
      <c r="C2004" s="6">
        <f t="shared" si="706"/>
        <v>10000</v>
      </c>
      <c r="D2004" s="6">
        <f t="shared" si="700"/>
        <v>13735.748655000001</v>
      </c>
      <c r="E2004" s="48">
        <f t="shared" si="707"/>
        <v>3692.62</v>
      </c>
      <c r="F2004" s="10">
        <f t="shared" si="708"/>
        <v>3706.28</v>
      </c>
      <c r="G2004" s="18">
        <f t="shared" si="696"/>
        <v>41400</v>
      </c>
      <c r="H2004" s="2">
        <f t="shared" si="695"/>
        <v>3.6992704367089235E-3</v>
      </c>
      <c r="I2004" s="1">
        <f t="shared" si="709"/>
        <v>16</v>
      </c>
      <c r="J2004" s="49">
        <f t="shared" si="715"/>
        <v>31</v>
      </c>
      <c r="K2004" s="7">
        <f t="shared" si="701"/>
        <v>1.0019075900000001</v>
      </c>
      <c r="L2004" s="7">
        <f t="shared" si="710"/>
        <v>1.3355090300000001</v>
      </c>
      <c r="M2004" s="7">
        <f t="shared" si="711"/>
        <v>1.3380566300000001</v>
      </c>
      <c r="N2004" s="6">
        <f t="shared" si="702"/>
        <v>13380.5663</v>
      </c>
      <c r="O2004" s="45">
        <v>0</v>
      </c>
      <c r="P2004" s="6">
        <v>0</v>
      </c>
      <c r="Q2004" s="6">
        <v>0</v>
      </c>
      <c r="R2004" s="2">
        <f t="shared" si="712"/>
        <v>5.0000000000000001E-3</v>
      </c>
      <c r="S2004" s="45">
        <f t="shared" si="713"/>
        <v>1891</v>
      </c>
      <c r="T2004" s="8">
        <f t="shared" si="703"/>
        <v>1.026544643</v>
      </c>
      <c r="U2004" s="6">
        <f t="shared" si="704"/>
        <v>355.18235499999997</v>
      </c>
      <c r="V2004" s="3" t="str">
        <f t="shared" si="714"/>
        <v>A=</v>
      </c>
      <c r="W2004" s="9">
        <f t="shared" si="714"/>
        <v>43286</v>
      </c>
    </row>
    <row r="2005" spans="1:23" x14ac:dyDescent="0.2">
      <c r="A2005" s="102">
        <f t="shared" si="705"/>
        <v>41416</v>
      </c>
      <c r="B2005" s="6">
        <f t="shared" si="699"/>
        <v>13737.575186</v>
      </c>
      <c r="C2005" s="6">
        <f t="shared" si="706"/>
        <v>10000</v>
      </c>
      <c r="D2005" s="6">
        <f t="shared" si="700"/>
        <v>13737.575186</v>
      </c>
      <c r="E2005" s="48">
        <f t="shared" si="707"/>
        <v>3692.62</v>
      </c>
      <c r="F2005" s="10">
        <f t="shared" si="708"/>
        <v>3706.28</v>
      </c>
      <c r="G2005" s="18">
        <f t="shared" si="696"/>
        <v>41400</v>
      </c>
      <c r="H2005" s="2">
        <f t="shared" si="695"/>
        <v>3.6992704367089235E-3</v>
      </c>
      <c r="I2005" s="1">
        <f t="shared" si="709"/>
        <v>17</v>
      </c>
      <c r="J2005" s="49">
        <f t="shared" si="715"/>
        <v>31</v>
      </c>
      <c r="K2005" s="7">
        <f t="shared" si="701"/>
        <v>1.0020269399999999</v>
      </c>
      <c r="L2005" s="7">
        <f t="shared" si="710"/>
        <v>1.3355090300000001</v>
      </c>
      <c r="M2005" s="7">
        <f t="shared" si="711"/>
        <v>1.33821602</v>
      </c>
      <c r="N2005" s="6">
        <f t="shared" si="702"/>
        <v>13382.1602</v>
      </c>
      <c r="O2005" s="45">
        <v>0</v>
      </c>
      <c r="P2005" s="6">
        <v>0</v>
      </c>
      <c r="Q2005" s="6">
        <v>0</v>
      </c>
      <c r="R2005" s="2">
        <f t="shared" si="712"/>
        <v>5.0000000000000001E-3</v>
      </c>
      <c r="S2005" s="45">
        <f t="shared" si="713"/>
        <v>1892</v>
      </c>
      <c r="T2005" s="8">
        <f t="shared" si="703"/>
        <v>1.0265588649999999</v>
      </c>
      <c r="U2005" s="6">
        <f t="shared" si="704"/>
        <v>355.414986</v>
      </c>
      <c r="V2005" s="3" t="str">
        <f t="shared" si="714"/>
        <v>A=</v>
      </c>
      <c r="W2005" s="9">
        <f t="shared" si="714"/>
        <v>43286</v>
      </c>
    </row>
    <row r="2006" spans="1:23" x14ac:dyDescent="0.2">
      <c r="A2006" s="102">
        <f t="shared" si="705"/>
        <v>41417</v>
      </c>
      <c r="B2006" s="6">
        <f t="shared" si="699"/>
        <v>13739.401980000001</v>
      </c>
      <c r="C2006" s="6">
        <f t="shared" si="706"/>
        <v>10000</v>
      </c>
      <c r="D2006" s="6">
        <f t="shared" si="700"/>
        <v>13739.401980000001</v>
      </c>
      <c r="E2006" s="48">
        <f t="shared" si="707"/>
        <v>3692.62</v>
      </c>
      <c r="F2006" s="10">
        <f t="shared" si="708"/>
        <v>3706.28</v>
      </c>
      <c r="G2006" s="18">
        <f t="shared" si="696"/>
        <v>41400</v>
      </c>
      <c r="H2006" s="2">
        <f t="shared" si="695"/>
        <v>3.6992704367089235E-3</v>
      </c>
      <c r="I2006" s="1">
        <f t="shared" si="709"/>
        <v>18</v>
      </c>
      <c r="J2006" s="49">
        <f t="shared" si="715"/>
        <v>31</v>
      </c>
      <c r="K2006" s="7">
        <f t="shared" si="701"/>
        <v>1.0021462999999999</v>
      </c>
      <c r="L2006" s="7">
        <f t="shared" si="710"/>
        <v>1.3355090300000001</v>
      </c>
      <c r="M2006" s="7">
        <f t="shared" si="711"/>
        <v>1.3383754299999999</v>
      </c>
      <c r="N2006" s="6">
        <f t="shared" si="702"/>
        <v>13383.754300000001</v>
      </c>
      <c r="O2006" s="45">
        <v>0</v>
      </c>
      <c r="P2006" s="6">
        <v>0</v>
      </c>
      <c r="Q2006" s="6">
        <v>0</v>
      </c>
      <c r="R2006" s="2">
        <f t="shared" si="712"/>
        <v>5.0000000000000001E-3</v>
      </c>
      <c r="S2006" s="45">
        <f t="shared" si="713"/>
        <v>1893</v>
      </c>
      <c r="T2006" s="8">
        <f t="shared" si="703"/>
        <v>1.0265730879999999</v>
      </c>
      <c r="U2006" s="6">
        <f t="shared" si="704"/>
        <v>355.64767999999998</v>
      </c>
      <c r="V2006" s="3" t="str">
        <f t="shared" si="714"/>
        <v>A=</v>
      </c>
      <c r="W2006" s="9">
        <f t="shared" si="714"/>
        <v>43286</v>
      </c>
    </row>
    <row r="2007" spans="1:23" x14ac:dyDescent="0.2">
      <c r="A2007" s="102">
        <f t="shared" si="705"/>
        <v>41418</v>
      </c>
      <c r="B2007" s="6">
        <f t="shared" si="699"/>
        <v>13741.22891</v>
      </c>
      <c r="C2007" s="6">
        <f t="shared" si="706"/>
        <v>10000</v>
      </c>
      <c r="D2007" s="6">
        <f t="shared" si="700"/>
        <v>13741.22891</v>
      </c>
      <c r="E2007" s="48">
        <f t="shared" si="707"/>
        <v>3692.62</v>
      </c>
      <c r="F2007" s="10">
        <f t="shared" si="708"/>
        <v>3706.28</v>
      </c>
      <c r="G2007" s="18">
        <f t="shared" si="696"/>
        <v>41400</v>
      </c>
      <c r="H2007" s="2">
        <f t="shared" si="695"/>
        <v>3.6992704367089235E-3</v>
      </c>
      <c r="I2007" s="1">
        <f t="shared" si="709"/>
        <v>19</v>
      </c>
      <c r="J2007" s="49">
        <f t="shared" si="715"/>
        <v>31</v>
      </c>
      <c r="K2007" s="7">
        <f t="shared" si="701"/>
        <v>1.0022656700000001</v>
      </c>
      <c r="L2007" s="7">
        <f t="shared" si="710"/>
        <v>1.3355090300000001</v>
      </c>
      <c r="M2007" s="7">
        <f t="shared" si="711"/>
        <v>1.3385348500000001</v>
      </c>
      <c r="N2007" s="6">
        <f t="shared" si="702"/>
        <v>13385.3485</v>
      </c>
      <c r="O2007" s="45">
        <v>0</v>
      </c>
      <c r="P2007" s="6">
        <v>0</v>
      </c>
      <c r="Q2007" s="6">
        <v>0</v>
      </c>
      <c r="R2007" s="2">
        <f t="shared" si="712"/>
        <v>5.0000000000000001E-3</v>
      </c>
      <c r="S2007" s="45">
        <f t="shared" si="713"/>
        <v>1894</v>
      </c>
      <c r="T2007" s="8">
        <f t="shared" si="703"/>
        <v>1.02658731</v>
      </c>
      <c r="U2007" s="6">
        <f t="shared" si="704"/>
        <v>355.88040999999998</v>
      </c>
      <c r="V2007" s="3" t="str">
        <f t="shared" si="714"/>
        <v>A=</v>
      </c>
      <c r="W2007" s="9">
        <f t="shared" si="714"/>
        <v>43286</v>
      </c>
    </row>
    <row r="2008" spans="1:23" x14ac:dyDescent="0.2">
      <c r="A2008" s="102">
        <f t="shared" si="705"/>
        <v>41419</v>
      </c>
      <c r="B2008" s="6">
        <f t="shared" si="699"/>
        <v>13743.056103000001</v>
      </c>
      <c r="C2008" s="6">
        <f t="shared" si="706"/>
        <v>10000</v>
      </c>
      <c r="D2008" s="6">
        <f t="shared" si="700"/>
        <v>13743.056103000001</v>
      </c>
      <c r="E2008" s="48">
        <f t="shared" si="707"/>
        <v>3692.62</v>
      </c>
      <c r="F2008" s="10">
        <f t="shared" si="708"/>
        <v>3706.28</v>
      </c>
      <c r="G2008" s="18">
        <f t="shared" si="696"/>
        <v>41400</v>
      </c>
      <c r="H2008" s="2">
        <f t="shared" si="695"/>
        <v>3.6992704367089235E-3</v>
      </c>
      <c r="I2008" s="1">
        <f t="shared" si="709"/>
        <v>20</v>
      </c>
      <c r="J2008" s="49">
        <f t="shared" si="715"/>
        <v>31</v>
      </c>
      <c r="K2008" s="7">
        <f t="shared" si="701"/>
        <v>1.0023850599999999</v>
      </c>
      <c r="L2008" s="7">
        <f t="shared" si="710"/>
        <v>1.3355090300000001</v>
      </c>
      <c r="M2008" s="7">
        <f t="shared" si="711"/>
        <v>1.3386942900000001</v>
      </c>
      <c r="N2008" s="6">
        <f t="shared" si="702"/>
        <v>13386.9429</v>
      </c>
      <c r="O2008" s="45">
        <v>0</v>
      </c>
      <c r="P2008" s="6">
        <v>0</v>
      </c>
      <c r="Q2008" s="6">
        <v>0</v>
      </c>
      <c r="R2008" s="2">
        <f t="shared" si="712"/>
        <v>5.0000000000000001E-3</v>
      </c>
      <c r="S2008" s="45">
        <f t="shared" si="713"/>
        <v>1895</v>
      </c>
      <c r="T2008" s="8">
        <f t="shared" si="703"/>
        <v>1.026601533</v>
      </c>
      <c r="U2008" s="6">
        <f t="shared" si="704"/>
        <v>356.113203</v>
      </c>
      <c r="V2008" s="3" t="str">
        <f t="shared" si="714"/>
        <v>A=</v>
      </c>
      <c r="W2008" s="9">
        <f t="shared" si="714"/>
        <v>43286</v>
      </c>
    </row>
    <row r="2009" spans="1:23" x14ac:dyDescent="0.2">
      <c r="A2009" s="102">
        <f t="shared" si="705"/>
        <v>41420</v>
      </c>
      <c r="B2009" s="6">
        <f t="shared" si="699"/>
        <v>13744.883547000001</v>
      </c>
      <c r="C2009" s="6">
        <f t="shared" si="706"/>
        <v>10000</v>
      </c>
      <c r="D2009" s="6">
        <f t="shared" si="700"/>
        <v>13744.883547000001</v>
      </c>
      <c r="E2009" s="48">
        <f t="shared" si="707"/>
        <v>3692.62</v>
      </c>
      <c r="F2009" s="10">
        <f t="shared" si="708"/>
        <v>3706.28</v>
      </c>
      <c r="G2009" s="18">
        <f t="shared" si="696"/>
        <v>41400</v>
      </c>
      <c r="H2009" s="2">
        <f t="shared" si="695"/>
        <v>3.6992704367089235E-3</v>
      </c>
      <c r="I2009" s="1">
        <f t="shared" si="709"/>
        <v>21</v>
      </c>
      <c r="J2009" s="49">
        <f t="shared" si="715"/>
        <v>31</v>
      </c>
      <c r="K2009" s="7">
        <f t="shared" si="701"/>
        <v>1.0025044599999999</v>
      </c>
      <c r="L2009" s="7">
        <f t="shared" si="710"/>
        <v>1.3355090300000001</v>
      </c>
      <c r="M2009" s="7">
        <f t="shared" si="711"/>
        <v>1.33885375</v>
      </c>
      <c r="N2009" s="6">
        <f t="shared" si="702"/>
        <v>13388.5375</v>
      </c>
      <c r="O2009" s="45">
        <v>0</v>
      </c>
      <c r="P2009" s="6">
        <v>0</v>
      </c>
      <c r="Q2009" s="6">
        <v>0</v>
      </c>
      <c r="R2009" s="2">
        <f t="shared" si="712"/>
        <v>5.0000000000000001E-3</v>
      </c>
      <c r="S2009" s="45">
        <f t="shared" si="713"/>
        <v>1896</v>
      </c>
      <c r="T2009" s="8">
        <f t="shared" si="703"/>
        <v>1.026615756</v>
      </c>
      <c r="U2009" s="6">
        <f t="shared" si="704"/>
        <v>356.346047</v>
      </c>
      <c r="V2009" s="3" t="str">
        <f t="shared" si="714"/>
        <v>A=</v>
      </c>
      <c r="W2009" s="9">
        <f t="shared" si="714"/>
        <v>43286</v>
      </c>
    </row>
    <row r="2010" spans="1:23" x14ac:dyDescent="0.2">
      <c r="A2010" s="102">
        <f t="shared" si="705"/>
        <v>41421</v>
      </c>
      <c r="B2010" s="6">
        <f t="shared" si="699"/>
        <v>13746.711344000001</v>
      </c>
      <c r="C2010" s="6">
        <f t="shared" si="706"/>
        <v>10000</v>
      </c>
      <c r="D2010" s="6">
        <f t="shared" si="700"/>
        <v>13746.711344000001</v>
      </c>
      <c r="E2010" s="48">
        <f t="shared" si="707"/>
        <v>3692.62</v>
      </c>
      <c r="F2010" s="10">
        <f t="shared" si="708"/>
        <v>3706.28</v>
      </c>
      <c r="G2010" s="18">
        <f t="shared" si="696"/>
        <v>41400</v>
      </c>
      <c r="H2010" s="2">
        <f t="shared" si="695"/>
        <v>3.6992704367089235E-3</v>
      </c>
      <c r="I2010" s="1">
        <f t="shared" si="709"/>
        <v>22</v>
      </c>
      <c r="J2010" s="49">
        <f t="shared" si="715"/>
        <v>31</v>
      </c>
      <c r="K2010" s="7">
        <f t="shared" si="701"/>
        <v>1.00262388</v>
      </c>
      <c r="L2010" s="7">
        <f t="shared" si="710"/>
        <v>1.3355090300000001</v>
      </c>
      <c r="M2010" s="7">
        <f t="shared" si="711"/>
        <v>1.3390132400000001</v>
      </c>
      <c r="N2010" s="6">
        <f t="shared" si="702"/>
        <v>13390.1324</v>
      </c>
      <c r="O2010" s="45">
        <v>0</v>
      </c>
      <c r="P2010" s="6">
        <v>0</v>
      </c>
      <c r="Q2010" s="6">
        <v>0</v>
      </c>
      <c r="R2010" s="2">
        <f t="shared" si="712"/>
        <v>5.0000000000000001E-3</v>
      </c>
      <c r="S2010" s="45">
        <f t="shared" si="713"/>
        <v>1897</v>
      </c>
      <c r="T2010" s="8">
        <f t="shared" si="703"/>
        <v>1.026629979</v>
      </c>
      <c r="U2010" s="6">
        <f t="shared" si="704"/>
        <v>356.57894399999998</v>
      </c>
      <c r="V2010" s="3" t="str">
        <f t="shared" si="714"/>
        <v>A=</v>
      </c>
      <c r="W2010" s="9">
        <f t="shared" si="714"/>
        <v>43286</v>
      </c>
    </row>
    <row r="2011" spans="1:23" x14ac:dyDescent="0.2">
      <c r="A2011" s="102">
        <f t="shared" si="705"/>
        <v>41422</v>
      </c>
      <c r="B2011" s="6">
        <f t="shared" si="699"/>
        <v>13748.539289</v>
      </c>
      <c r="C2011" s="6">
        <f t="shared" si="706"/>
        <v>10000</v>
      </c>
      <c r="D2011" s="6">
        <f t="shared" si="700"/>
        <v>13748.539289</v>
      </c>
      <c r="E2011" s="48">
        <f t="shared" si="707"/>
        <v>3692.62</v>
      </c>
      <c r="F2011" s="10">
        <f t="shared" si="708"/>
        <v>3706.28</v>
      </c>
      <c r="G2011" s="18">
        <f t="shared" si="696"/>
        <v>41400</v>
      </c>
      <c r="H2011" s="2">
        <f t="shared" si="695"/>
        <v>3.6992704367089235E-3</v>
      </c>
      <c r="I2011" s="1">
        <f t="shared" si="709"/>
        <v>23</v>
      </c>
      <c r="J2011" s="49">
        <f t="shared" si="715"/>
        <v>31</v>
      </c>
      <c r="K2011" s="7">
        <f t="shared" si="701"/>
        <v>1.0027433100000001</v>
      </c>
      <c r="L2011" s="7">
        <f t="shared" si="710"/>
        <v>1.3355090300000001</v>
      </c>
      <c r="M2011" s="7">
        <f t="shared" si="711"/>
        <v>1.33917274</v>
      </c>
      <c r="N2011" s="6">
        <f t="shared" si="702"/>
        <v>13391.7274</v>
      </c>
      <c r="O2011" s="45">
        <v>0</v>
      </c>
      <c r="P2011" s="6">
        <v>0</v>
      </c>
      <c r="Q2011" s="6">
        <v>0</v>
      </c>
      <c r="R2011" s="2">
        <f t="shared" si="712"/>
        <v>5.0000000000000001E-3</v>
      </c>
      <c r="S2011" s="45">
        <f t="shared" si="713"/>
        <v>1898</v>
      </c>
      <c r="T2011" s="8">
        <f t="shared" si="703"/>
        <v>1.026644202</v>
      </c>
      <c r="U2011" s="6">
        <f t="shared" si="704"/>
        <v>356.81188900000001</v>
      </c>
      <c r="V2011" s="3" t="str">
        <f t="shared" ref="V2011:W2026" si="716">V2010</f>
        <v>A=</v>
      </c>
      <c r="W2011" s="9">
        <f t="shared" si="716"/>
        <v>43286</v>
      </c>
    </row>
    <row r="2012" spans="1:23" x14ac:dyDescent="0.2">
      <c r="A2012" s="102">
        <f t="shared" si="705"/>
        <v>41423</v>
      </c>
      <c r="B2012" s="6">
        <f t="shared" si="699"/>
        <v>13750.367396</v>
      </c>
      <c r="C2012" s="6">
        <f t="shared" si="706"/>
        <v>10000</v>
      </c>
      <c r="D2012" s="6">
        <f t="shared" si="700"/>
        <v>13750.367396</v>
      </c>
      <c r="E2012" s="48">
        <f t="shared" si="707"/>
        <v>3692.62</v>
      </c>
      <c r="F2012" s="10">
        <f t="shared" si="708"/>
        <v>3706.28</v>
      </c>
      <c r="G2012" s="18">
        <f t="shared" si="696"/>
        <v>41400</v>
      </c>
      <c r="H2012" s="2">
        <f t="shared" si="695"/>
        <v>3.6992704367089235E-3</v>
      </c>
      <c r="I2012" s="1">
        <f t="shared" si="709"/>
        <v>24</v>
      </c>
      <c r="J2012" s="49">
        <f t="shared" si="715"/>
        <v>31</v>
      </c>
      <c r="K2012" s="7">
        <f t="shared" si="701"/>
        <v>1.00286275</v>
      </c>
      <c r="L2012" s="7">
        <f t="shared" si="710"/>
        <v>1.3355090300000001</v>
      </c>
      <c r="M2012" s="7">
        <f t="shared" si="711"/>
        <v>1.33933225</v>
      </c>
      <c r="N2012" s="6">
        <f t="shared" si="702"/>
        <v>13393.3225</v>
      </c>
      <c r="O2012" s="45">
        <v>0</v>
      </c>
      <c r="P2012" s="6">
        <v>0</v>
      </c>
      <c r="Q2012" s="6">
        <v>0</v>
      </c>
      <c r="R2012" s="2">
        <f t="shared" si="712"/>
        <v>5.0000000000000001E-3</v>
      </c>
      <c r="S2012" s="45">
        <f t="shared" si="713"/>
        <v>1899</v>
      </c>
      <c r="T2012" s="8">
        <f t="shared" si="703"/>
        <v>1.026658426</v>
      </c>
      <c r="U2012" s="6">
        <f t="shared" si="704"/>
        <v>357.04489599999999</v>
      </c>
      <c r="V2012" s="3" t="str">
        <f t="shared" si="716"/>
        <v>A=</v>
      </c>
      <c r="W2012" s="9">
        <f t="shared" si="716"/>
        <v>43286</v>
      </c>
    </row>
    <row r="2013" spans="1:23" x14ac:dyDescent="0.2">
      <c r="A2013" s="102">
        <f t="shared" si="705"/>
        <v>41424</v>
      </c>
      <c r="B2013" s="6">
        <f t="shared" si="699"/>
        <v>13752.195856</v>
      </c>
      <c r="C2013" s="6">
        <f t="shared" si="706"/>
        <v>10000</v>
      </c>
      <c r="D2013" s="6">
        <f t="shared" si="700"/>
        <v>13752.195856</v>
      </c>
      <c r="E2013" s="48">
        <f t="shared" si="707"/>
        <v>3692.62</v>
      </c>
      <c r="F2013" s="10">
        <f t="shared" si="708"/>
        <v>3706.28</v>
      </c>
      <c r="G2013" s="18">
        <f t="shared" si="696"/>
        <v>41400</v>
      </c>
      <c r="H2013" s="2">
        <f t="shared" si="695"/>
        <v>3.6992704367089235E-3</v>
      </c>
      <c r="I2013" s="1">
        <f t="shared" si="709"/>
        <v>25</v>
      </c>
      <c r="J2013" s="49">
        <f t="shared" si="715"/>
        <v>31</v>
      </c>
      <c r="K2013" s="7">
        <f t="shared" si="701"/>
        <v>1.0029822100000001</v>
      </c>
      <c r="L2013" s="7">
        <f t="shared" si="710"/>
        <v>1.3355090300000001</v>
      </c>
      <c r="M2013" s="7">
        <f t="shared" si="711"/>
        <v>1.3394917900000001</v>
      </c>
      <c r="N2013" s="6">
        <f t="shared" si="702"/>
        <v>13394.9179</v>
      </c>
      <c r="O2013" s="45">
        <v>0</v>
      </c>
      <c r="P2013" s="6">
        <v>0</v>
      </c>
      <c r="Q2013" s="6">
        <v>0</v>
      </c>
      <c r="R2013" s="2">
        <f t="shared" si="712"/>
        <v>5.0000000000000001E-3</v>
      </c>
      <c r="S2013" s="45">
        <f t="shared" si="713"/>
        <v>1900</v>
      </c>
      <c r="T2013" s="8">
        <f t="shared" si="703"/>
        <v>1.0266726500000001</v>
      </c>
      <c r="U2013" s="6">
        <f t="shared" si="704"/>
        <v>357.27795600000002</v>
      </c>
      <c r="V2013" s="3" t="str">
        <f t="shared" si="716"/>
        <v>A=</v>
      </c>
      <c r="W2013" s="9">
        <f t="shared" si="716"/>
        <v>43286</v>
      </c>
    </row>
    <row r="2014" spans="1:23" x14ac:dyDescent="0.2">
      <c r="A2014" s="102">
        <f t="shared" si="705"/>
        <v>41425</v>
      </c>
      <c r="B2014" s="6">
        <f t="shared" si="699"/>
        <v>13754.024554</v>
      </c>
      <c r="C2014" s="6">
        <f t="shared" si="706"/>
        <v>10000</v>
      </c>
      <c r="D2014" s="6">
        <f t="shared" si="700"/>
        <v>13754.024554</v>
      </c>
      <c r="E2014" s="48">
        <f t="shared" si="707"/>
        <v>3692.62</v>
      </c>
      <c r="F2014" s="10">
        <f t="shared" si="708"/>
        <v>3706.28</v>
      </c>
      <c r="G2014" s="18">
        <f t="shared" si="696"/>
        <v>41400</v>
      </c>
      <c r="H2014" s="2">
        <f t="shared" si="695"/>
        <v>3.6992704367089235E-3</v>
      </c>
      <c r="I2014" s="1">
        <f t="shared" si="709"/>
        <v>26</v>
      </c>
      <c r="J2014" s="49">
        <f t="shared" si="715"/>
        <v>31</v>
      </c>
      <c r="K2014" s="7">
        <f t="shared" si="701"/>
        <v>1.0031016800000001</v>
      </c>
      <c r="L2014" s="7">
        <f t="shared" si="710"/>
        <v>1.3355090300000001</v>
      </c>
      <c r="M2014" s="7">
        <f t="shared" si="711"/>
        <v>1.33965135</v>
      </c>
      <c r="N2014" s="6">
        <f t="shared" si="702"/>
        <v>13396.513499999999</v>
      </c>
      <c r="O2014" s="45">
        <v>0</v>
      </c>
      <c r="P2014" s="6">
        <v>0</v>
      </c>
      <c r="Q2014" s="6">
        <v>0</v>
      </c>
      <c r="R2014" s="2">
        <f t="shared" si="712"/>
        <v>5.0000000000000001E-3</v>
      </c>
      <c r="S2014" s="45">
        <f t="shared" si="713"/>
        <v>1901</v>
      </c>
      <c r="T2014" s="8">
        <f t="shared" si="703"/>
        <v>1.0266868730000001</v>
      </c>
      <c r="U2014" s="6">
        <f t="shared" si="704"/>
        <v>357.511054</v>
      </c>
      <c r="V2014" s="3" t="str">
        <f t="shared" si="716"/>
        <v>A=</v>
      </c>
      <c r="W2014" s="9">
        <f t="shared" si="716"/>
        <v>43286</v>
      </c>
    </row>
    <row r="2015" spans="1:23" x14ac:dyDescent="0.2">
      <c r="A2015" s="102">
        <f t="shared" si="705"/>
        <v>41426</v>
      </c>
      <c r="B2015" s="6">
        <f t="shared" si="699"/>
        <v>13755.853529</v>
      </c>
      <c r="C2015" s="6">
        <f t="shared" si="706"/>
        <v>10000</v>
      </c>
      <c r="D2015" s="6">
        <f t="shared" si="700"/>
        <v>13755.853529</v>
      </c>
      <c r="E2015" s="48">
        <f t="shared" si="707"/>
        <v>3692.62</v>
      </c>
      <c r="F2015" s="10">
        <f t="shared" si="708"/>
        <v>3706.28</v>
      </c>
      <c r="G2015" s="18">
        <f t="shared" si="696"/>
        <v>41400</v>
      </c>
      <c r="H2015" s="2">
        <f t="shared" ref="H2015:H2078" si="717">(F2015/E2015)-1</f>
        <v>3.6992704367089235E-3</v>
      </c>
      <c r="I2015" s="1">
        <f t="shared" si="709"/>
        <v>27</v>
      </c>
      <c r="J2015" s="49">
        <f t="shared" si="715"/>
        <v>31</v>
      </c>
      <c r="K2015" s="7">
        <f t="shared" si="701"/>
        <v>1.00322117</v>
      </c>
      <c r="L2015" s="7">
        <f t="shared" si="710"/>
        <v>1.3355090300000001</v>
      </c>
      <c r="M2015" s="7">
        <f t="shared" si="711"/>
        <v>1.3398109300000001</v>
      </c>
      <c r="N2015" s="6">
        <f t="shared" si="702"/>
        <v>13398.1093</v>
      </c>
      <c r="O2015" s="45">
        <v>0</v>
      </c>
      <c r="P2015" s="6">
        <v>0</v>
      </c>
      <c r="Q2015" s="6">
        <v>0</v>
      </c>
      <c r="R2015" s="2">
        <f t="shared" si="712"/>
        <v>5.0000000000000001E-3</v>
      </c>
      <c r="S2015" s="45">
        <f t="shared" si="713"/>
        <v>1902</v>
      </c>
      <c r="T2015" s="8">
        <f t="shared" si="703"/>
        <v>1.026701098</v>
      </c>
      <c r="U2015" s="6">
        <f t="shared" si="704"/>
        <v>357.74422900000002</v>
      </c>
      <c r="V2015" s="3" t="str">
        <f t="shared" si="716"/>
        <v>A=</v>
      </c>
      <c r="W2015" s="9">
        <f t="shared" si="716"/>
        <v>43286</v>
      </c>
    </row>
    <row r="2016" spans="1:23" x14ac:dyDescent="0.2">
      <c r="A2016" s="102">
        <f t="shared" si="705"/>
        <v>41427</v>
      </c>
      <c r="B2016" s="6">
        <f t="shared" si="699"/>
        <v>13757.682639000001</v>
      </c>
      <c r="C2016" s="6">
        <f t="shared" si="706"/>
        <v>10000</v>
      </c>
      <c r="D2016" s="6">
        <f t="shared" si="700"/>
        <v>13757.682639000001</v>
      </c>
      <c r="E2016" s="48">
        <f t="shared" si="707"/>
        <v>3692.62</v>
      </c>
      <c r="F2016" s="10">
        <f t="shared" si="708"/>
        <v>3706.28</v>
      </c>
      <c r="G2016" s="18">
        <f t="shared" si="696"/>
        <v>41400</v>
      </c>
      <c r="H2016" s="2">
        <f t="shared" si="717"/>
        <v>3.6992704367089235E-3</v>
      </c>
      <c r="I2016" s="1">
        <f t="shared" si="709"/>
        <v>28</v>
      </c>
      <c r="J2016" s="49">
        <f t="shared" si="715"/>
        <v>31</v>
      </c>
      <c r="K2016" s="7">
        <f t="shared" si="701"/>
        <v>1.00334067</v>
      </c>
      <c r="L2016" s="7">
        <f t="shared" si="710"/>
        <v>1.3355090300000001</v>
      </c>
      <c r="M2016" s="7">
        <f t="shared" si="711"/>
        <v>1.3399705200000001</v>
      </c>
      <c r="N2016" s="6">
        <f t="shared" si="702"/>
        <v>13399.7052</v>
      </c>
      <c r="O2016" s="45">
        <v>0</v>
      </c>
      <c r="P2016" s="6">
        <v>0</v>
      </c>
      <c r="Q2016" s="6">
        <v>0</v>
      </c>
      <c r="R2016" s="2">
        <f t="shared" si="712"/>
        <v>5.0000000000000001E-3</v>
      </c>
      <c r="S2016" s="45">
        <f t="shared" si="713"/>
        <v>1903</v>
      </c>
      <c r="T2016" s="8">
        <f t="shared" si="703"/>
        <v>1.026715322</v>
      </c>
      <c r="U2016" s="6">
        <f t="shared" si="704"/>
        <v>357.977439</v>
      </c>
      <c r="V2016" s="3" t="str">
        <f t="shared" si="716"/>
        <v>A=</v>
      </c>
      <c r="W2016" s="9">
        <f t="shared" si="716"/>
        <v>43286</v>
      </c>
    </row>
    <row r="2017" spans="1:23" x14ac:dyDescent="0.2">
      <c r="A2017" s="102">
        <f t="shared" si="705"/>
        <v>41428</v>
      </c>
      <c r="B2017" s="6">
        <f t="shared" si="699"/>
        <v>13759.512102000001</v>
      </c>
      <c r="C2017" s="6">
        <f t="shared" si="706"/>
        <v>10000</v>
      </c>
      <c r="D2017" s="6">
        <f t="shared" si="700"/>
        <v>13759.512102000001</v>
      </c>
      <c r="E2017" s="48">
        <f t="shared" si="707"/>
        <v>3692.62</v>
      </c>
      <c r="F2017" s="10">
        <f t="shared" si="708"/>
        <v>3706.28</v>
      </c>
      <c r="G2017" s="18">
        <f t="shared" si="696"/>
        <v>41400</v>
      </c>
      <c r="H2017" s="2">
        <f t="shared" si="717"/>
        <v>3.6992704367089235E-3</v>
      </c>
      <c r="I2017" s="1">
        <f t="shared" si="709"/>
        <v>29</v>
      </c>
      <c r="J2017" s="49">
        <f t="shared" si="715"/>
        <v>31</v>
      </c>
      <c r="K2017" s="7">
        <f t="shared" si="701"/>
        <v>1.00346019</v>
      </c>
      <c r="L2017" s="7">
        <f t="shared" si="710"/>
        <v>1.3355090300000001</v>
      </c>
      <c r="M2017" s="7">
        <f t="shared" si="711"/>
        <v>1.3401301400000001</v>
      </c>
      <c r="N2017" s="6">
        <f t="shared" si="702"/>
        <v>13401.3014</v>
      </c>
      <c r="O2017" s="45">
        <v>0</v>
      </c>
      <c r="P2017" s="6">
        <v>0</v>
      </c>
      <c r="Q2017" s="6">
        <v>0</v>
      </c>
      <c r="R2017" s="2">
        <f t="shared" si="712"/>
        <v>5.0000000000000001E-3</v>
      </c>
      <c r="S2017" s="45">
        <f t="shared" si="713"/>
        <v>1904</v>
      </c>
      <c r="T2017" s="8">
        <f t="shared" si="703"/>
        <v>1.0267295460000001</v>
      </c>
      <c r="U2017" s="6">
        <f t="shared" si="704"/>
        <v>358.21070200000003</v>
      </c>
      <c r="V2017" s="3" t="str">
        <f t="shared" si="716"/>
        <v>A=</v>
      </c>
      <c r="W2017" s="9">
        <f t="shared" si="716"/>
        <v>43286</v>
      </c>
    </row>
    <row r="2018" spans="1:23" x14ac:dyDescent="0.2">
      <c r="A2018" s="102">
        <f t="shared" si="705"/>
        <v>41429</v>
      </c>
      <c r="B2018" s="6">
        <f t="shared" si="699"/>
        <v>13761.341725999999</v>
      </c>
      <c r="C2018" s="6">
        <f t="shared" si="706"/>
        <v>10000</v>
      </c>
      <c r="D2018" s="6">
        <f t="shared" si="700"/>
        <v>13761.341725999999</v>
      </c>
      <c r="E2018" s="48">
        <f t="shared" si="707"/>
        <v>3692.62</v>
      </c>
      <c r="F2018" s="10">
        <f t="shared" si="708"/>
        <v>3706.28</v>
      </c>
      <c r="G2018" s="18">
        <f t="shared" si="696"/>
        <v>41400</v>
      </c>
      <c r="H2018" s="2">
        <f t="shared" si="717"/>
        <v>3.6992704367089235E-3</v>
      </c>
      <c r="I2018" s="1">
        <f t="shared" si="709"/>
        <v>30</v>
      </c>
      <c r="J2018" s="49">
        <f t="shared" si="715"/>
        <v>31</v>
      </c>
      <c r="K2018" s="7">
        <f t="shared" si="701"/>
        <v>1.0035797200000001</v>
      </c>
      <c r="L2018" s="7">
        <f t="shared" si="710"/>
        <v>1.3355090300000001</v>
      </c>
      <c r="M2018" s="7">
        <f t="shared" si="711"/>
        <v>1.34028977</v>
      </c>
      <c r="N2018" s="6">
        <f t="shared" si="702"/>
        <v>13402.8977</v>
      </c>
      <c r="O2018" s="45">
        <v>0</v>
      </c>
      <c r="P2018" s="6">
        <v>0</v>
      </c>
      <c r="Q2018" s="6">
        <v>0</v>
      </c>
      <c r="R2018" s="2">
        <f t="shared" si="712"/>
        <v>5.0000000000000001E-3</v>
      </c>
      <c r="S2018" s="45">
        <f t="shared" si="713"/>
        <v>1905</v>
      </c>
      <c r="T2018" s="8">
        <f t="shared" si="703"/>
        <v>1.026743771</v>
      </c>
      <c r="U2018" s="6">
        <f t="shared" si="704"/>
        <v>358.44402600000001</v>
      </c>
      <c r="V2018" s="3" t="str">
        <f t="shared" si="716"/>
        <v>A=</v>
      </c>
      <c r="W2018" s="9">
        <f t="shared" si="716"/>
        <v>43286</v>
      </c>
    </row>
    <row r="2019" spans="1:23" x14ac:dyDescent="0.2">
      <c r="A2019" s="102">
        <f t="shared" si="705"/>
        <v>41430</v>
      </c>
      <c r="B2019" s="6">
        <f t="shared" si="699"/>
        <v>13763.171704</v>
      </c>
      <c r="C2019" s="6">
        <f t="shared" si="706"/>
        <v>10000</v>
      </c>
      <c r="D2019" s="6">
        <f t="shared" si="700"/>
        <v>13763.171704</v>
      </c>
      <c r="E2019" s="48">
        <f t="shared" si="707"/>
        <v>3692.62</v>
      </c>
      <c r="F2019" s="10">
        <f t="shared" si="708"/>
        <v>3706.28</v>
      </c>
      <c r="G2019" s="18">
        <f t="shared" si="696"/>
        <v>41400</v>
      </c>
      <c r="H2019" s="2">
        <f t="shared" si="717"/>
        <v>3.6992704367089235E-3</v>
      </c>
      <c r="I2019" s="1">
        <f t="shared" si="709"/>
        <v>31</v>
      </c>
      <c r="J2019" s="49">
        <f t="shared" si="715"/>
        <v>31</v>
      </c>
      <c r="K2019" s="7">
        <f t="shared" si="701"/>
        <v>1.00369927</v>
      </c>
      <c r="L2019" s="7">
        <f t="shared" si="710"/>
        <v>1.3355090300000001</v>
      </c>
      <c r="M2019" s="7">
        <f t="shared" si="711"/>
        <v>1.3404494300000001</v>
      </c>
      <c r="N2019" s="6">
        <f t="shared" si="702"/>
        <v>13404.4943</v>
      </c>
      <c r="O2019" s="45">
        <v>0</v>
      </c>
      <c r="P2019" s="6">
        <v>0</v>
      </c>
      <c r="Q2019" s="6">
        <v>0</v>
      </c>
      <c r="R2019" s="2">
        <f t="shared" si="712"/>
        <v>5.0000000000000001E-3</v>
      </c>
      <c r="S2019" s="45">
        <f t="shared" si="713"/>
        <v>1906</v>
      </c>
      <c r="T2019" s="8">
        <f t="shared" si="703"/>
        <v>1.026757996</v>
      </c>
      <c r="U2019" s="6">
        <f t="shared" si="704"/>
        <v>358.67740400000002</v>
      </c>
      <c r="V2019" s="3" t="str">
        <f t="shared" si="716"/>
        <v>A=</v>
      </c>
      <c r="W2019" s="9">
        <f t="shared" si="716"/>
        <v>43286</v>
      </c>
    </row>
    <row r="2020" spans="1:23" x14ac:dyDescent="0.2">
      <c r="A2020" s="102">
        <f t="shared" si="705"/>
        <v>41431</v>
      </c>
      <c r="B2020" s="6">
        <f t="shared" si="699"/>
        <v>13764.554054999999</v>
      </c>
      <c r="C2020" s="6">
        <f t="shared" si="706"/>
        <v>10000</v>
      </c>
      <c r="D2020" s="6">
        <f t="shared" si="700"/>
        <v>13764.554054999999</v>
      </c>
      <c r="E2020" s="48">
        <f t="shared" si="707"/>
        <v>3706.28</v>
      </c>
      <c r="F2020" s="10">
        <f t="shared" si="708"/>
        <v>3715.92</v>
      </c>
      <c r="G2020" s="18">
        <f t="shared" si="696"/>
        <v>41431</v>
      </c>
      <c r="H2020" s="2">
        <f t="shared" si="717"/>
        <v>2.6009907508337538E-3</v>
      </c>
      <c r="I2020" s="1">
        <f t="shared" si="709"/>
        <v>1</v>
      </c>
      <c r="J2020" s="49">
        <f t="shared" si="715"/>
        <v>30</v>
      </c>
      <c r="K2020" s="7">
        <f t="shared" si="701"/>
        <v>1.00008659</v>
      </c>
      <c r="L2020" s="7">
        <f t="shared" si="710"/>
        <v>1.3404494300000001</v>
      </c>
      <c r="M2020" s="7">
        <f t="shared" si="711"/>
        <v>1.3405654899999999</v>
      </c>
      <c r="N2020" s="6">
        <f t="shared" si="702"/>
        <v>13405.6549</v>
      </c>
      <c r="O2020" s="45">
        <v>0</v>
      </c>
      <c r="P2020" s="6">
        <v>0</v>
      </c>
      <c r="Q2020" s="6">
        <v>0</v>
      </c>
      <c r="R2020" s="2">
        <f t="shared" si="712"/>
        <v>5.0000000000000001E-3</v>
      </c>
      <c r="S2020" s="45">
        <f t="shared" si="713"/>
        <v>1907</v>
      </c>
      <c r="T2020" s="8">
        <f t="shared" si="703"/>
        <v>1.0267722210000001</v>
      </c>
      <c r="U2020" s="6">
        <f t="shared" si="704"/>
        <v>358.89915500000001</v>
      </c>
      <c r="V2020" s="3" t="str">
        <f t="shared" si="716"/>
        <v>A=</v>
      </c>
      <c r="W2020" s="9">
        <f t="shared" si="716"/>
        <v>43286</v>
      </c>
    </row>
    <row r="2021" spans="1:23" x14ac:dyDescent="0.2">
      <c r="A2021" s="102">
        <f t="shared" si="705"/>
        <v>41432</v>
      </c>
      <c r="B2021" s="6">
        <f t="shared" si="699"/>
        <v>13765.936541999999</v>
      </c>
      <c r="C2021" s="6">
        <f t="shared" si="706"/>
        <v>10000</v>
      </c>
      <c r="D2021" s="6">
        <f t="shared" si="700"/>
        <v>13765.936541999999</v>
      </c>
      <c r="E2021" s="48">
        <f t="shared" si="707"/>
        <v>3706.28</v>
      </c>
      <c r="F2021" s="10">
        <f t="shared" si="708"/>
        <v>3715.92</v>
      </c>
      <c r="G2021" s="18">
        <f t="shared" si="696"/>
        <v>41431</v>
      </c>
      <c r="H2021" s="2">
        <f t="shared" si="717"/>
        <v>2.6009907508337538E-3</v>
      </c>
      <c r="I2021" s="1">
        <f t="shared" si="709"/>
        <v>2</v>
      </c>
      <c r="J2021" s="49">
        <f t="shared" si="715"/>
        <v>30</v>
      </c>
      <c r="K2021" s="7">
        <f t="shared" si="701"/>
        <v>1.00017318</v>
      </c>
      <c r="L2021" s="7">
        <f t="shared" si="710"/>
        <v>1.3404494300000001</v>
      </c>
      <c r="M2021" s="7">
        <f t="shared" si="711"/>
        <v>1.3406815599999999</v>
      </c>
      <c r="N2021" s="6">
        <f t="shared" si="702"/>
        <v>13406.8156</v>
      </c>
      <c r="O2021" s="45">
        <v>0</v>
      </c>
      <c r="P2021" s="6">
        <v>0</v>
      </c>
      <c r="Q2021" s="6">
        <v>0</v>
      </c>
      <c r="R2021" s="2">
        <f t="shared" si="712"/>
        <v>5.0000000000000001E-3</v>
      </c>
      <c r="S2021" s="45">
        <f t="shared" si="713"/>
        <v>1908</v>
      </c>
      <c r="T2021" s="8">
        <f t="shared" si="703"/>
        <v>1.026786446</v>
      </c>
      <c r="U2021" s="6">
        <f t="shared" si="704"/>
        <v>359.12094200000001</v>
      </c>
      <c r="V2021" s="3" t="str">
        <f t="shared" si="716"/>
        <v>A=</v>
      </c>
      <c r="W2021" s="9">
        <f t="shared" si="716"/>
        <v>43286</v>
      </c>
    </row>
    <row r="2022" spans="1:23" x14ac:dyDescent="0.2">
      <c r="A2022" s="102">
        <f t="shared" si="705"/>
        <v>41433</v>
      </c>
      <c r="B2022" s="6">
        <f t="shared" si="699"/>
        <v>13767.319383</v>
      </c>
      <c r="C2022" s="6">
        <f t="shared" si="706"/>
        <v>10000</v>
      </c>
      <c r="D2022" s="6">
        <f t="shared" si="700"/>
        <v>13767.319383</v>
      </c>
      <c r="E2022" s="48">
        <f t="shared" si="707"/>
        <v>3706.28</v>
      </c>
      <c r="F2022" s="10">
        <f t="shared" si="708"/>
        <v>3715.92</v>
      </c>
      <c r="G2022" s="18">
        <f t="shared" si="696"/>
        <v>41431</v>
      </c>
      <c r="H2022" s="2">
        <f t="shared" si="717"/>
        <v>2.6009907508337538E-3</v>
      </c>
      <c r="I2022" s="1">
        <f t="shared" si="709"/>
        <v>3</v>
      </c>
      <c r="J2022" s="49">
        <f t="shared" si="715"/>
        <v>30</v>
      </c>
      <c r="K2022" s="7">
        <f t="shared" si="701"/>
        <v>1.0002597900000001</v>
      </c>
      <c r="L2022" s="7">
        <f t="shared" si="710"/>
        <v>1.3404494300000001</v>
      </c>
      <c r="M2022" s="7">
        <f t="shared" si="711"/>
        <v>1.34079766</v>
      </c>
      <c r="N2022" s="6">
        <f t="shared" si="702"/>
        <v>13407.9766</v>
      </c>
      <c r="O2022" s="45">
        <v>0</v>
      </c>
      <c r="P2022" s="6">
        <v>0</v>
      </c>
      <c r="Q2022" s="6">
        <v>0</v>
      </c>
      <c r="R2022" s="2">
        <f t="shared" si="712"/>
        <v>5.0000000000000001E-3</v>
      </c>
      <c r="S2022" s="45">
        <f t="shared" si="713"/>
        <v>1909</v>
      </c>
      <c r="T2022" s="8">
        <f t="shared" si="703"/>
        <v>1.026800672</v>
      </c>
      <c r="U2022" s="6">
        <f t="shared" si="704"/>
        <v>359.342783</v>
      </c>
      <c r="V2022" s="3" t="str">
        <f t="shared" si="716"/>
        <v>A=</v>
      </c>
      <c r="W2022" s="9">
        <f t="shared" si="716"/>
        <v>43286</v>
      </c>
    </row>
    <row r="2023" spans="1:23" x14ac:dyDescent="0.2">
      <c r="A2023" s="102">
        <f t="shared" si="705"/>
        <v>41434</v>
      </c>
      <c r="B2023" s="6">
        <f t="shared" si="699"/>
        <v>13768.702243</v>
      </c>
      <c r="C2023" s="6">
        <f t="shared" si="706"/>
        <v>10000</v>
      </c>
      <c r="D2023" s="6">
        <f t="shared" si="700"/>
        <v>13768.702243</v>
      </c>
      <c r="E2023" s="48">
        <f t="shared" si="707"/>
        <v>3706.28</v>
      </c>
      <c r="F2023" s="10">
        <f t="shared" si="708"/>
        <v>3715.92</v>
      </c>
      <c r="G2023" s="18">
        <f t="shared" si="696"/>
        <v>41431</v>
      </c>
      <c r="H2023" s="2">
        <f t="shared" si="717"/>
        <v>2.6009907508337538E-3</v>
      </c>
      <c r="I2023" s="1">
        <f t="shared" si="709"/>
        <v>4</v>
      </c>
      <c r="J2023" s="49">
        <f t="shared" si="715"/>
        <v>30</v>
      </c>
      <c r="K2023" s="7">
        <f t="shared" si="701"/>
        <v>1.0003464</v>
      </c>
      <c r="L2023" s="7">
        <f t="shared" si="710"/>
        <v>1.3404494300000001</v>
      </c>
      <c r="M2023" s="7">
        <f t="shared" si="711"/>
        <v>1.3409137600000001</v>
      </c>
      <c r="N2023" s="6">
        <f t="shared" si="702"/>
        <v>13409.1376</v>
      </c>
      <c r="O2023" s="45">
        <v>0</v>
      </c>
      <c r="P2023" s="6">
        <v>0</v>
      </c>
      <c r="Q2023" s="6">
        <v>0</v>
      </c>
      <c r="R2023" s="2">
        <f t="shared" si="712"/>
        <v>5.0000000000000001E-3</v>
      </c>
      <c r="S2023" s="45">
        <f t="shared" si="713"/>
        <v>1910</v>
      </c>
      <c r="T2023" s="8">
        <f t="shared" si="703"/>
        <v>1.0268148969999999</v>
      </c>
      <c r="U2023" s="6">
        <f t="shared" si="704"/>
        <v>359.56464299999999</v>
      </c>
      <c r="V2023" s="3" t="str">
        <f t="shared" si="716"/>
        <v>A=</v>
      </c>
      <c r="W2023" s="9">
        <f t="shared" si="716"/>
        <v>43286</v>
      </c>
    </row>
    <row r="2024" spans="1:23" x14ac:dyDescent="0.2">
      <c r="A2024" s="102">
        <f t="shared" si="705"/>
        <v>41435</v>
      </c>
      <c r="B2024" s="6">
        <f t="shared" si="699"/>
        <v>13770.085252999999</v>
      </c>
      <c r="C2024" s="6">
        <f t="shared" si="706"/>
        <v>10000</v>
      </c>
      <c r="D2024" s="6">
        <f t="shared" si="700"/>
        <v>13770.085252999999</v>
      </c>
      <c r="E2024" s="48">
        <f t="shared" si="707"/>
        <v>3706.28</v>
      </c>
      <c r="F2024" s="10">
        <f t="shared" si="708"/>
        <v>3715.92</v>
      </c>
      <c r="G2024" s="18">
        <f t="shared" si="696"/>
        <v>41431</v>
      </c>
      <c r="H2024" s="2">
        <f t="shared" si="717"/>
        <v>2.6009907508337538E-3</v>
      </c>
      <c r="I2024" s="1">
        <f t="shared" si="709"/>
        <v>5</v>
      </c>
      <c r="J2024" s="49">
        <f t="shared" si="715"/>
        <v>30</v>
      </c>
      <c r="K2024" s="7">
        <f t="shared" si="701"/>
        <v>1.00043302</v>
      </c>
      <c r="L2024" s="7">
        <f t="shared" si="710"/>
        <v>1.3404494300000001</v>
      </c>
      <c r="M2024" s="7">
        <f t="shared" si="711"/>
        <v>1.3410298700000001</v>
      </c>
      <c r="N2024" s="6">
        <f t="shared" si="702"/>
        <v>13410.298699999999</v>
      </c>
      <c r="O2024" s="45">
        <v>0</v>
      </c>
      <c r="P2024" s="6">
        <v>0</v>
      </c>
      <c r="Q2024" s="6">
        <v>0</v>
      </c>
      <c r="R2024" s="2">
        <f t="shared" si="712"/>
        <v>5.0000000000000001E-3</v>
      </c>
      <c r="S2024" s="45">
        <f t="shared" si="713"/>
        <v>1911</v>
      </c>
      <c r="T2024" s="8">
        <f t="shared" si="703"/>
        <v>1.026829123</v>
      </c>
      <c r="U2024" s="6">
        <f t="shared" si="704"/>
        <v>359.78655300000003</v>
      </c>
      <c r="V2024" s="3" t="str">
        <f t="shared" si="716"/>
        <v>A=</v>
      </c>
      <c r="W2024" s="9">
        <f t="shared" si="716"/>
        <v>43286</v>
      </c>
    </row>
    <row r="2025" spans="1:23" x14ac:dyDescent="0.2">
      <c r="A2025" s="102">
        <f t="shared" si="705"/>
        <v>41436</v>
      </c>
      <c r="B2025" s="6">
        <f t="shared" si="699"/>
        <v>13771.468397999999</v>
      </c>
      <c r="C2025" s="6">
        <f t="shared" si="706"/>
        <v>10000</v>
      </c>
      <c r="D2025" s="6">
        <f t="shared" si="700"/>
        <v>13771.468397999999</v>
      </c>
      <c r="E2025" s="48">
        <f t="shared" si="707"/>
        <v>3706.28</v>
      </c>
      <c r="F2025" s="10">
        <f t="shared" si="708"/>
        <v>3715.92</v>
      </c>
      <c r="G2025" s="18">
        <f t="shared" si="696"/>
        <v>41431</v>
      </c>
      <c r="H2025" s="2">
        <f t="shared" si="717"/>
        <v>2.6009907508337538E-3</v>
      </c>
      <c r="I2025" s="1">
        <f t="shared" si="709"/>
        <v>6</v>
      </c>
      <c r="J2025" s="49">
        <f t="shared" si="715"/>
        <v>30</v>
      </c>
      <c r="K2025" s="7">
        <f t="shared" si="701"/>
        <v>1.00051965</v>
      </c>
      <c r="L2025" s="7">
        <f t="shared" si="710"/>
        <v>1.3404494300000001</v>
      </c>
      <c r="M2025" s="7">
        <f t="shared" si="711"/>
        <v>1.34114599</v>
      </c>
      <c r="N2025" s="6">
        <f t="shared" si="702"/>
        <v>13411.4599</v>
      </c>
      <c r="O2025" s="45">
        <v>0</v>
      </c>
      <c r="P2025" s="6">
        <v>0</v>
      </c>
      <c r="Q2025" s="6">
        <v>0</v>
      </c>
      <c r="R2025" s="2">
        <f t="shared" si="712"/>
        <v>5.0000000000000001E-3</v>
      </c>
      <c r="S2025" s="45">
        <f t="shared" si="713"/>
        <v>1912</v>
      </c>
      <c r="T2025" s="8">
        <f t="shared" si="703"/>
        <v>1.026843349</v>
      </c>
      <c r="U2025" s="6">
        <f t="shared" si="704"/>
        <v>360.00849799999997</v>
      </c>
      <c r="V2025" s="3" t="str">
        <f t="shared" si="716"/>
        <v>A=</v>
      </c>
      <c r="W2025" s="9">
        <f t="shared" si="716"/>
        <v>43286</v>
      </c>
    </row>
    <row r="2026" spans="1:23" x14ac:dyDescent="0.2">
      <c r="A2026" s="102">
        <f t="shared" si="705"/>
        <v>41437</v>
      </c>
      <c r="B2026" s="6">
        <f t="shared" si="699"/>
        <v>13772.851795</v>
      </c>
      <c r="C2026" s="6">
        <f t="shared" si="706"/>
        <v>10000</v>
      </c>
      <c r="D2026" s="6">
        <f t="shared" si="700"/>
        <v>13772.851795</v>
      </c>
      <c r="E2026" s="48">
        <f t="shared" si="707"/>
        <v>3706.28</v>
      </c>
      <c r="F2026" s="10">
        <f t="shared" si="708"/>
        <v>3715.92</v>
      </c>
      <c r="G2026" s="18">
        <f t="shared" ref="G2026:G2089" si="718">IF(F2026&lt;&gt;F2025,A2026,G2025)</f>
        <v>41431</v>
      </c>
      <c r="H2026" s="2">
        <f t="shared" si="717"/>
        <v>2.6009907508337538E-3</v>
      </c>
      <c r="I2026" s="1">
        <f t="shared" si="709"/>
        <v>7</v>
      </c>
      <c r="J2026" s="49">
        <f t="shared" si="715"/>
        <v>30</v>
      </c>
      <c r="K2026" s="7">
        <f t="shared" si="701"/>
        <v>1.0006062899999999</v>
      </c>
      <c r="L2026" s="7">
        <f t="shared" si="710"/>
        <v>1.3404494300000001</v>
      </c>
      <c r="M2026" s="7">
        <f t="shared" si="711"/>
        <v>1.3412621300000001</v>
      </c>
      <c r="N2026" s="6">
        <f t="shared" si="702"/>
        <v>13412.621300000001</v>
      </c>
      <c r="O2026" s="45">
        <v>0</v>
      </c>
      <c r="P2026" s="6">
        <v>0</v>
      </c>
      <c r="Q2026" s="6">
        <v>0</v>
      </c>
      <c r="R2026" s="2">
        <f t="shared" si="712"/>
        <v>5.0000000000000001E-3</v>
      </c>
      <c r="S2026" s="45">
        <f t="shared" si="713"/>
        <v>1913</v>
      </c>
      <c r="T2026" s="8">
        <f t="shared" si="703"/>
        <v>1.026857576</v>
      </c>
      <c r="U2026" s="6">
        <f t="shared" si="704"/>
        <v>360.23049500000002</v>
      </c>
      <c r="V2026" s="3" t="str">
        <f t="shared" si="716"/>
        <v>A=</v>
      </c>
      <c r="W2026" s="9">
        <f t="shared" si="716"/>
        <v>43286</v>
      </c>
    </row>
    <row r="2027" spans="1:23" x14ac:dyDescent="0.2">
      <c r="A2027" s="102">
        <f t="shared" si="705"/>
        <v>41438</v>
      </c>
      <c r="B2027" s="6">
        <f t="shared" si="699"/>
        <v>13774.23511</v>
      </c>
      <c r="C2027" s="6">
        <f t="shared" si="706"/>
        <v>10000</v>
      </c>
      <c r="D2027" s="6">
        <f t="shared" si="700"/>
        <v>13774.23511</v>
      </c>
      <c r="E2027" s="48">
        <f t="shared" si="707"/>
        <v>3706.28</v>
      </c>
      <c r="F2027" s="10">
        <f t="shared" si="708"/>
        <v>3715.92</v>
      </c>
      <c r="G2027" s="18">
        <f t="shared" si="718"/>
        <v>41431</v>
      </c>
      <c r="H2027" s="2">
        <f t="shared" si="717"/>
        <v>2.6009907508337538E-3</v>
      </c>
      <c r="I2027" s="1">
        <f t="shared" si="709"/>
        <v>8</v>
      </c>
      <c r="J2027" s="49">
        <f t="shared" si="715"/>
        <v>30</v>
      </c>
      <c r="K2027" s="7">
        <f t="shared" si="701"/>
        <v>1.00069293</v>
      </c>
      <c r="L2027" s="7">
        <f t="shared" si="710"/>
        <v>1.3404494300000001</v>
      </c>
      <c r="M2027" s="7">
        <f t="shared" si="711"/>
        <v>1.3413782599999999</v>
      </c>
      <c r="N2027" s="6">
        <f t="shared" si="702"/>
        <v>13413.7826</v>
      </c>
      <c r="O2027" s="45">
        <v>0</v>
      </c>
      <c r="P2027" s="6">
        <v>0</v>
      </c>
      <c r="Q2027" s="6">
        <v>0</v>
      </c>
      <c r="R2027" s="2">
        <f t="shared" si="712"/>
        <v>5.0000000000000001E-3</v>
      </c>
      <c r="S2027" s="45">
        <f t="shared" si="713"/>
        <v>1914</v>
      </c>
      <c r="T2027" s="8">
        <f t="shared" si="703"/>
        <v>1.0268718020000001</v>
      </c>
      <c r="U2027" s="6">
        <f t="shared" si="704"/>
        <v>360.45251000000002</v>
      </c>
      <c r="V2027" s="3" t="str">
        <f t="shared" ref="V2027:W2042" si="719">V2026</f>
        <v>A=</v>
      </c>
      <c r="W2027" s="9">
        <f t="shared" si="719"/>
        <v>43286</v>
      </c>
    </row>
    <row r="2028" spans="1:23" x14ac:dyDescent="0.2">
      <c r="A2028" s="102">
        <f t="shared" si="705"/>
        <v>41439</v>
      </c>
      <c r="B2028" s="6">
        <f t="shared" si="699"/>
        <v>13775.618676</v>
      </c>
      <c r="C2028" s="6">
        <f t="shared" si="706"/>
        <v>10000</v>
      </c>
      <c r="D2028" s="6">
        <f t="shared" si="700"/>
        <v>13775.618676</v>
      </c>
      <c r="E2028" s="48">
        <f t="shared" si="707"/>
        <v>3706.28</v>
      </c>
      <c r="F2028" s="10">
        <f t="shared" si="708"/>
        <v>3715.92</v>
      </c>
      <c r="G2028" s="18">
        <f t="shared" si="718"/>
        <v>41431</v>
      </c>
      <c r="H2028" s="2">
        <f t="shared" si="717"/>
        <v>2.6009907508337538E-3</v>
      </c>
      <c r="I2028" s="1">
        <f t="shared" si="709"/>
        <v>9</v>
      </c>
      <c r="J2028" s="49">
        <f t="shared" si="715"/>
        <v>30</v>
      </c>
      <c r="K2028" s="7">
        <f t="shared" si="701"/>
        <v>1.0007795799999999</v>
      </c>
      <c r="L2028" s="7">
        <f t="shared" si="710"/>
        <v>1.3404494300000001</v>
      </c>
      <c r="M2028" s="7">
        <f t="shared" si="711"/>
        <v>1.3414944099999999</v>
      </c>
      <c r="N2028" s="6">
        <f t="shared" si="702"/>
        <v>13414.944100000001</v>
      </c>
      <c r="O2028" s="45">
        <v>0</v>
      </c>
      <c r="P2028" s="6">
        <v>0</v>
      </c>
      <c r="Q2028" s="6">
        <v>0</v>
      </c>
      <c r="R2028" s="2">
        <f t="shared" si="712"/>
        <v>5.0000000000000001E-3</v>
      </c>
      <c r="S2028" s="45">
        <f t="shared" si="713"/>
        <v>1915</v>
      </c>
      <c r="T2028" s="8">
        <f t="shared" si="703"/>
        <v>1.0268860289999999</v>
      </c>
      <c r="U2028" s="6">
        <f t="shared" si="704"/>
        <v>360.674576</v>
      </c>
      <c r="V2028" s="3" t="str">
        <f t="shared" si="719"/>
        <v>A=</v>
      </c>
      <c r="W2028" s="9">
        <f t="shared" si="719"/>
        <v>43286</v>
      </c>
    </row>
    <row r="2029" spans="1:23" x14ac:dyDescent="0.2">
      <c r="A2029" s="102">
        <f t="shared" si="705"/>
        <v>41440</v>
      </c>
      <c r="B2029" s="6">
        <f t="shared" si="699"/>
        <v>13777.002479999999</v>
      </c>
      <c r="C2029" s="6">
        <f t="shared" si="706"/>
        <v>10000</v>
      </c>
      <c r="D2029" s="6">
        <f t="shared" si="700"/>
        <v>13777.002479999999</v>
      </c>
      <c r="E2029" s="48">
        <f t="shared" si="707"/>
        <v>3706.28</v>
      </c>
      <c r="F2029" s="10">
        <f t="shared" si="708"/>
        <v>3715.92</v>
      </c>
      <c r="G2029" s="18">
        <f t="shared" si="718"/>
        <v>41431</v>
      </c>
      <c r="H2029" s="2">
        <f t="shared" si="717"/>
        <v>2.6009907508337538E-3</v>
      </c>
      <c r="I2029" s="1">
        <f t="shared" si="709"/>
        <v>10</v>
      </c>
      <c r="J2029" s="49">
        <f t="shared" si="715"/>
        <v>30</v>
      </c>
      <c r="K2029" s="7">
        <f t="shared" si="701"/>
        <v>1.0008662399999999</v>
      </c>
      <c r="L2029" s="7">
        <f t="shared" si="710"/>
        <v>1.3404494300000001</v>
      </c>
      <c r="M2029" s="7">
        <f t="shared" si="711"/>
        <v>1.34161058</v>
      </c>
      <c r="N2029" s="6">
        <f t="shared" si="702"/>
        <v>13416.105799999999</v>
      </c>
      <c r="O2029" s="45">
        <v>0</v>
      </c>
      <c r="P2029" s="6">
        <v>0</v>
      </c>
      <c r="Q2029" s="6">
        <v>0</v>
      </c>
      <c r="R2029" s="2">
        <f t="shared" si="712"/>
        <v>5.0000000000000001E-3</v>
      </c>
      <c r="S2029" s="45">
        <f t="shared" si="713"/>
        <v>1916</v>
      </c>
      <c r="T2029" s="8">
        <f t="shared" si="703"/>
        <v>1.026900256</v>
      </c>
      <c r="U2029" s="6">
        <f t="shared" si="704"/>
        <v>360.89668</v>
      </c>
      <c r="V2029" s="3" t="str">
        <f t="shared" si="719"/>
        <v>A=</v>
      </c>
      <c r="W2029" s="9">
        <f t="shared" si="719"/>
        <v>43286</v>
      </c>
    </row>
    <row r="2030" spans="1:23" x14ac:dyDescent="0.2">
      <c r="A2030" s="102">
        <f t="shared" si="705"/>
        <v>41441</v>
      </c>
      <c r="B2030" s="6">
        <f t="shared" si="699"/>
        <v>13778.386318000001</v>
      </c>
      <c r="C2030" s="6">
        <f t="shared" si="706"/>
        <v>10000</v>
      </c>
      <c r="D2030" s="6">
        <f t="shared" si="700"/>
        <v>13778.386318000001</v>
      </c>
      <c r="E2030" s="48">
        <f t="shared" si="707"/>
        <v>3706.28</v>
      </c>
      <c r="F2030" s="10">
        <f t="shared" si="708"/>
        <v>3715.92</v>
      </c>
      <c r="G2030" s="18">
        <f t="shared" si="718"/>
        <v>41431</v>
      </c>
      <c r="H2030" s="2">
        <f t="shared" si="717"/>
        <v>2.6009907508337538E-3</v>
      </c>
      <c r="I2030" s="1">
        <f t="shared" si="709"/>
        <v>11</v>
      </c>
      <c r="J2030" s="49">
        <f t="shared" si="715"/>
        <v>30</v>
      </c>
      <c r="K2030" s="7">
        <f t="shared" si="701"/>
        <v>1.0009529100000001</v>
      </c>
      <c r="L2030" s="7">
        <f t="shared" si="710"/>
        <v>1.3404494300000001</v>
      </c>
      <c r="M2030" s="7">
        <f t="shared" si="711"/>
        <v>1.3417267500000001</v>
      </c>
      <c r="N2030" s="6">
        <f t="shared" si="702"/>
        <v>13417.2675</v>
      </c>
      <c r="O2030" s="45">
        <v>0</v>
      </c>
      <c r="P2030" s="6">
        <v>0</v>
      </c>
      <c r="Q2030" s="6">
        <v>0</v>
      </c>
      <c r="R2030" s="2">
        <f t="shared" si="712"/>
        <v>5.0000000000000001E-3</v>
      </c>
      <c r="S2030" s="45">
        <f t="shared" si="713"/>
        <v>1917</v>
      </c>
      <c r="T2030" s="8">
        <f t="shared" si="703"/>
        <v>1.0269144830000001</v>
      </c>
      <c r="U2030" s="6">
        <f t="shared" si="704"/>
        <v>361.11881799999998</v>
      </c>
      <c r="V2030" s="3" t="str">
        <f t="shared" si="719"/>
        <v>A=</v>
      </c>
      <c r="W2030" s="9">
        <f t="shared" si="719"/>
        <v>43286</v>
      </c>
    </row>
    <row r="2031" spans="1:23" x14ac:dyDescent="0.2">
      <c r="A2031" s="102">
        <f t="shared" si="705"/>
        <v>41442</v>
      </c>
      <c r="B2031" s="6">
        <f t="shared" si="699"/>
        <v>13779.770290999999</v>
      </c>
      <c r="C2031" s="6">
        <f t="shared" si="706"/>
        <v>10000</v>
      </c>
      <c r="D2031" s="6">
        <f t="shared" si="700"/>
        <v>13779.770290999999</v>
      </c>
      <c r="E2031" s="48">
        <f t="shared" si="707"/>
        <v>3706.28</v>
      </c>
      <c r="F2031" s="10">
        <f t="shared" si="708"/>
        <v>3715.92</v>
      </c>
      <c r="G2031" s="18">
        <f t="shared" si="718"/>
        <v>41431</v>
      </c>
      <c r="H2031" s="2">
        <f t="shared" si="717"/>
        <v>2.6009907508337538E-3</v>
      </c>
      <c r="I2031" s="1">
        <f t="shared" si="709"/>
        <v>12</v>
      </c>
      <c r="J2031" s="49">
        <f t="shared" si="715"/>
        <v>30</v>
      </c>
      <c r="K2031" s="7">
        <f t="shared" si="701"/>
        <v>1.00103958</v>
      </c>
      <c r="L2031" s="7">
        <f t="shared" si="710"/>
        <v>1.3404494300000001</v>
      </c>
      <c r="M2031" s="7">
        <f t="shared" si="711"/>
        <v>1.3418429300000001</v>
      </c>
      <c r="N2031" s="6">
        <f t="shared" si="702"/>
        <v>13418.4293</v>
      </c>
      <c r="O2031" s="45">
        <v>0</v>
      </c>
      <c r="P2031" s="6">
        <v>0</v>
      </c>
      <c r="Q2031" s="6">
        <v>0</v>
      </c>
      <c r="R2031" s="2">
        <f t="shared" si="712"/>
        <v>5.0000000000000001E-3</v>
      </c>
      <c r="S2031" s="45">
        <f t="shared" si="713"/>
        <v>1918</v>
      </c>
      <c r="T2031" s="8">
        <f t="shared" si="703"/>
        <v>1.02692871</v>
      </c>
      <c r="U2031" s="6">
        <f t="shared" si="704"/>
        <v>361.34099099999997</v>
      </c>
      <c r="V2031" s="3" t="str">
        <f t="shared" si="719"/>
        <v>A=</v>
      </c>
      <c r="W2031" s="9">
        <f t="shared" si="719"/>
        <v>43286</v>
      </c>
    </row>
    <row r="2032" spans="1:23" x14ac:dyDescent="0.2">
      <c r="A2032" s="102">
        <f t="shared" si="705"/>
        <v>41443</v>
      </c>
      <c r="B2032" s="6">
        <f t="shared" si="699"/>
        <v>13781.154413</v>
      </c>
      <c r="C2032" s="6">
        <f t="shared" si="706"/>
        <v>10000</v>
      </c>
      <c r="D2032" s="6">
        <f t="shared" si="700"/>
        <v>13781.154413</v>
      </c>
      <c r="E2032" s="48">
        <f t="shared" si="707"/>
        <v>3706.28</v>
      </c>
      <c r="F2032" s="10">
        <f t="shared" si="708"/>
        <v>3715.92</v>
      </c>
      <c r="G2032" s="18">
        <f t="shared" si="718"/>
        <v>41431</v>
      </c>
      <c r="H2032" s="2">
        <f t="shared" si="717"/>
        <v>2.6009907508337538E-3</v>
      </c>
      <c r="I2032" s="1">
        <f t="shared" si="709"/>
        <v>13</v>
      </c>
      <c r="J2032" s="49">
        <f t="shared" si="715"/>
        <v>30</v>
      </c>
      <c r="K2032" s="7">
        <f t="shared" si="701"/>
        <v>1.0011262599999999</v>
      </c>
      <c r="L2032" s="7">
        <f t="shared" si="710"/>
        <v>1.3404494300000001</v>
      </c>
      <c r="M2032" s="7">
        <f t="shared" si="711"/>
        <v>1.3419591200000001</v>
      </c>
      <c r="N2032" s="6">
        <f t="shared" si="702"/>
        <v>13419.591200000001</v>
      </c>
      <c r="O2032" s="45">
        <v>0</v>
      </c>
      <c r="P2032" s="6">
        <v>0</v>
      </c>
      <c r="Q2032" s="6">
        <v>0</v>
      </c>
      <c r="R2032" s="2">
        <f t="shared" si="712"/>
        <v>5.0000000000000001E-3</v>
      </c>
      <c r="S2032" s="45">
        <f t="shared" si="713"/>
        <v>1919</v>
      </c>
      <c r="T2032" s="8">
        <f t="shared" si="703"/>
        <v>1.0269429379999999</v>
      </c>
      <c r="U2032" s="6">
        <f t="shared" si="704"/>
        <v>361.56321300000002</v>
      </c>
      <c r="V2032" s="3" t="str">
        <f t="shared" si="719"/>
        <v>A=</v>
      </c>
      <c r="W2032" s="9">
        <f t="shared" si="719"/>
        <v>43286</v>
      </c>
    </row>
    <row r="2033" spans="1:23" x14ac:dyDescent="0.2">
      <c r="A2033" s="102">
        <f t="shared" si="705"/>
        <v>41444</v>
      </c>
      <c r="B2033" s="6">
        <f t="shared" si="699"/>
        <v>13782.538657999999</v>
      </c>
      <c r="C2033" s="6">
        <f t="shared" si="706"/>
        <v>10000</v>
      </c>
      <c r="D2033" s="6">
        <f t="shared" si="700"/>
        <v>13782.538657999999</v>
      </c>
      <c r="E2033" s="48">
        <f t="shared" si="707"/>
        <v>3706.28</v>
      </c>
      <c r="F2033" s="10">
        <f t="shared" si="708"/>
        <v>3715.92</v>
      </c>
      <c r="G2033" s="18">
        <f t="shared" si="718"/>
        <v>41431</v>
      </c>
      <c r="H2033" s="2">
        <f t="shared" si="717"/>
        <v>2.6009907508337538E-3</v>
      </c>
      <c r="I2033" s="1">
        <f t="shared" si="709"/>
        <v>14</v>
      </c>
      <c r="J2033" s="49">
        <f t="shared" si="715"/>
        <v>30</v>
      </c>
      <c r="K2033" s="7">
        <f t="shared" si="701"/>
        <v>1.00121295</v>
      </c>
      <c r="L2033" s="7">
        <f t="shared" si="710"/>
        <v>1.3404494300000001</v>
      </c>
      <c r="M2033" s="7">
        <f t="shared" si="711"/>
        <v>1.34207532</v>
      </c>
      <c r="N2033" s="6">
        <f t="shared" si="702"/>
        <v>13420.753199999999</v>
      </c>
      <c r="O2033" s="45">
        <v>0</v>
      </c>
      <c r="P2033" s="6">
        <v>0</v>
      </c>
      <c r="Q2033" s="6">
        <v>0</v>
      </c>
      <c r="R2033" s="2">
        <f t="shared" si="712"/>
        <v>5.0000000000000001E-3</v>
      </c>
      <c r="S2033" s="45">
        <f t="shared" si="713"/>
        <v>1920</v>
      </c>
      <c r="T2033" s="8">
        <f t="shared" si="703"/>
        <v>1.026957165</v>
      </c>
      <c r="U2033" s="6">
        <f t="shared" si="704"/>
        <v>361.78545800000001</v>
      </c>
      <c r="V2033" s="3" t="str">
        <f t="shared" si="719"/>
        <v>A=</v>
      </c>
      <c r="W2033" s="9">
        <f t="shared" si="719"/>
        <v>43286</v>
      </c>
    </row>
    <row r="2034" spans="1:23" x14ac:dyDescent="0.2">
      <c r="A2034" s="102">
        <f t="shared" si="705"/>
        <v>41445</v>
      </c>
      <c r="B2034" s="6">
        <f t="shared" si="699"/>
        <v>13783.923155</v>
      </c>
      <c r="C2034" s="6">
        <f t="shared" si="706"/>
        <v>10000</v>
      </c>
      <c r="D2034" s="6">
        <f t="shared" si="700"/>
        <v>13783.923155</v>
      </c>
      <c r="E2034" s="48">
        <f t="shared" si="707"/>
        <v>3706.28</v>
      </c>
      <c r="F2034" s="10">
        <f t="shared" si="708"/>
        <v>3715.92</v>
      </c>
      <c r="G2034" s="18">
        <f t="shared" si="718"/>
        <v>41431</v>
      </c>
      <c r="H2034" s="2">
        <f t="shared" si="717"/>
        <v>2.6009907508337538E-3</v>
      </c>
      <c r="I2034" s="1">
        <f t="shared" si="709"/>
        <v>15</v>
      </c>
      <c r="J2034" s="49">
        <f t="shared" si="715"/>
        <v>30</v>
      </c>
      <c r="K2034" s="7">
        <f t="shared" si="701"/>
        <v>1.00129965</v>
      </c>
      <c r="L2034" s="7">
        <f t="shared" si="710"/>
        <v>1.3404494300000001</v>
      </c>
      <c r="M2034" s="7">
        <f t="shared" si="711"/>
        <v>1.34219154</v>
      </c>
      <c r="N2034" s="6">
        <f t="shared" si="702"/>
        <v>13421.9154</v>
      </c>
      <c r="O2034" s="45">
        <v>0</v>
      </c>
      <c r="P2034" s="6">
        <v>0</v>
      </c>
      <c r="Q2034" s="6">
        <v>0</v>
      </c>
      <c r="R2034" s="2">
        <f t="shared" si="712"/>
        <v>5.0000000000000001E-3</v>
      </c>
      <c r="S2034" s="45">
        <f t="shared" si="713"/>
        <v>1921</v>
      </c>
      <c r="T2034" s="8">
        <f t="shared" si="703"/>
        <v>1.026971393</v>
      </c>
      <c r="U2034" s="6">
        <f t="shared" si="704"/>
        <v>362.00775499999997</v>
      </c>
      <c r="V2034" s="3" t="str">
        <f t="shared" si="719"/>
        <v>A=</v>
      </c>
      <c r="W2034" s="9">
        <f t="shared" si="719"/>
        <v>43286</v>
      </c>
    </row>
    <row r="2035" spans="1:23" x14ac:dyDescent="0.2">
      <c r="A2035" s="102">
        <f t="shared" si="705"/>
        <v>41446</v>
      </c>
      <c r="B2035" s="6">
        <f t="shared" si="699"/>
        <v>13785.307684000001</v>
      </c>
      <c r="C2035" s="6">
        <f t="shared" si="706"/>
        <v>10000</v>
      </c>
      <c r="D2035" s="6">
        <f t="shared" si="700"/>
        <v>13785.307684000001</v>
      </c>
      <c r="E2035" s="48">
        <f t="shared" si="707"/>
        <v>3706.28</v>
      </c>
      <c r="F2035" s="10">
        <f t="shared" si="708"/>
        <v>3715.92</v>
      </c>
      <c r="G2035" s="18">
        <f t="shared" si="718"/>
        <v>41431</v>
      </c>
      <c r="H2035" s="2">
        <f t="shared" si="717"/>
        <v>2.6009907508337538E-3</v>
      </c>
      <c r="I2035" s="1">
        <f t="shared" si="709"/>
        <v>16</v>
      </c>
      <c r="J2035" s="49">
        <f t="shared" si="715"/>
        <v>30</v>
      </c>
      <c r="K2035" s="7">
        <f t="shared" si="701"/>
        <v>1.00138635</v>
      </c>
      <c r="L2035" s="7">
        <f t="shared" si="710"/>
        <v>1.3404494300000001</v>
      </c>
      <c r="M2035" s="7">
        <f t="shared" si="711"/>
        <v>1.34230776</v>
      </c>
      <c r="N2035" s="6">
        <f t="shared" si="702"/>
        <v>13423.077600000001</v>
      </c>
      <c r="O2035" s="45">
        <v>0</v>
      </c>
      <c r="P2035" s="6">
        <v>0</v>
      </c>
      <c r="Q2035" s="6">
        <v>0</v>
      </c>
      <c r="R2035" s="2">
        <f t="shared" si="712"/>
        <v>5.0000000000000001E-3</v>
      </c>
      <c r="S2035" s="45">
        <f t="shared" si="713"/>
        <v>1922</v>
      </c>
      <c r="T2035" s="8">
        <f t="shared" si="703"/>
        <v>1.0269856209999999</v>
      </c>
      <c r="U2035" s="6">
        <f t="shared" si="704"/>
        <v>362.23008399999998</v>
      </c>
      <c r="V2035" s="3" t="str">
        <f t="shared" si="719"/>
        <v>A=</v>
      </c>
      <c r="W2035" s="9">
        <f t="shared" si="719"/>
        <v>43286</v>
      </c>
    </row>
    <row r="2036" spans="1:23" x14ac:dyDescent="0.2">
      <c r="A2036" s="102">
        <f t="shared" si="705"/>
        <v>41447</v>
      </c>
      <c r="B2036" s="6">
        <f t="shared" si="699"/>
        <v>13786.692350000001</v>
      </c>
      <c r="C2036" s="6">
        <f t="shared" si="706"/>
        <v>10000</v>
      </c>
      <c r="D2036" s="6">
        <f t="shared" si="700"/>
        <v>13786.692350000001</v>
      </c>
      <c r="E2036" s="48">
        <f t="shared" si="707"/>
        <v>3706.28</v>
      </c>
      <c r="F2036" s="10">
        <f t="shared" si="708"/>
        <v>3715.92</v>
      </c>
      <c r="G2036" s="18">
        <f t="shared" si="718"/>
        <v>41431</v>
      </c>
      <c r="H2036" s="2">
        <f t="shared" si="717"/>
        <v>2.6009907508337538E-3</v>
      </c>
      <c r="I2036" s="1">
        <f t="shared" si="709"/>
        <v>17</v>
      </c>
      <c r="J2036" s="49">
        <f t="shared" si="715"/>
        <v>30</v>
      </c>
      <c r="K2036" s="7">
        <f t="shared" si="701"/>
        <v>1.0014730599999999</v>
      </c>
      <c r="L2036" s="7">
        <f t="shared" si="710"/>
        <v>1.3404494300000001</v>
      </c>
      <c r="M2036" s="7">
        <f t="shared" si="711"/>
        <v>1.3424239899999999</v>
      </c>
      <c r="N2036" s="6">
        <f t="shared" si="702"/>
        <v>13424.2399</v>
      </c>
      <c r="O2036" s="45">
        <v>0</v>
      </c>
      <c r="P2036" s="6">
        <v>0</v>
      </c>
      <c r="Q2036" s="6">
        <v>0</v>
      </c>
      <c r="R2036" s="2">
        <f t="shared" si="712"/>
        <v>5.0000000000000001E-3</v>
      </c>
      <c r="S2036" s="45">
        <f t="shared" si="713"/>
        <v>1923</v>
      </c>
      <c r="T2036" s="8">
        <f t="shared" si="703"/>
        <v>1.0269998490000001</v>
      </c>
      <c r="U2036" s="6">
        <f t="shared" si="704"/>
        <v>362.45245</v>
      </c>
      <c r="V2036" s="3" t="str">
        <f t="shared" si="719"/>
        <v>A=</v>
      </c>
      <c r="W2036" s="9">
        <f t="shared" si="719"/>
        <v>43286</v>
      </c>
    </row>
    <row r="2037" spans="1:23" x14ac:dyDescent="0.2">
      <c r="A2037" s="102">
        <f t="shared" si="705"/>
        <v>41448</v>
      </c>
      <c r="B2037" s="6">
        <f t="shared" si="699"/>
        <v>13788.077164</v>
      </c>
      <c r="C2037" s="6">
        <f t="shared" si="706"/>
        <v>10000</v>
      </c>
      <c r="D2037" s="6">
        <f t="shared" si="700"/>
        <v>13788.077164</v>
      </c>
      <c r="E2037" s="48">
        <f t="shared" si="707"/>
        <v>3706.28</v>
      </c>
      <c r="F2037" s="10">
        <f t="shared" si="708"/>
        <v>3715.92</v>
      </c>
      <c r="G2037" s="18">
        <f t="shared" si="718"/>
        <v>41431</v>
      </c>
      <c r="H2037" s="2">
        <f t="shared" si="717"/>
        <v>2.6009907508337538E-3</v>
      </c>
      <c r="I2037" s="1">
        <f t="shared" si="709"/>
        <v>18</v>
      </c>
      <c r="J2037" s="49">
        <f t="shared" si="715"/>
        <v>30</v>
      </c>
      <c r="K2037" s="7">
        <f t="shared" si="701"/>
        <v>1.00155978</v>
      </c>
      <c r="L2037" s="7">
        <f t="shared" si="710"/>
        <v>1.3404494300000001</v>
      </c>
      <c r="M2037" s="7">
        <f t="shared" si="711"/>
        <v>1.34254023</v>
      </c>
      <c r="N2037" s="6">
        <f t="shared" si="702"/>
        <v>13425.4023</v>
      </c>
      <c r="O2037" s="45">
        <v>0</v>
      </c>
      <c r="P2037" s="6">
        <v>0</v>
      </c>
      <c r="Q2037" s="6">
        <v>0</v>
      </c>
      <c r="R2037" s="2">
        <f t="shared" si="712"/>
        <v>5.0000000000000001E-3</v>
      </c>
      <c r="S2037" s="45">
        <f t="shared" si="713"/>
        <v>1924</v>
      </c>
      <c r="T2037" s="8">
        <f t="shared" si="703"/>
        <v>1.0270140780000001</v>
      </c>
      <c r="U2037" s="6">
        <f t="shared" si="704"/>
        <v>362.67486400000001</v>
      </c>
      <c r="V2037" s="3" t="str">
        <f t="shared" si="719"/>
        <v>A=</v>
      </c>
      <c r="W2037" s="9">
        <f t="shared" si="719"/>
        <v>43286</v>
      </c>
    </row>
    <row r="2038" spans="1:23" x14ac:dyDescent="0.2">
      <c r="A2038" s="102">
        <f t="shared" si="705"/>
        <v>41449</v>
      </c>
      <c r="B2038" s="6">
        <f t="shared" si="699"/>
        <v>13789.461999000001</v>
      </c>
      <c r="C2038" s="6">
        <f t="shared" si="706"/>
        <v>10000</v>
      </c>
      <c r="D2038" s="6">
        <f t="shared" si="700"/>
        <v>13789.461999000001</v>
      </c>
      <c r="E2038" s="48">
        <f t="shared" si="707"/>
        <v>3706.28</v>
      </c>
      <c r="F2038" s="10">
        <f t="shared" si="708"/>
        <v>3715.92</v>
      </c>
      <c r="G2038" s="18">
        <f t="shared" si="718"/>
        <v>41431</v>
      </c>
      <c r="H2038" s="2">
        <f t="shared" si="717"/>
        <v>2.6009907508337538E-3</v>
      </c>
      <c r="I2038" s="1">
        <f t="shared" si="709"/>
        <v>19</v>
      </c>
      <c r="J2038" s="49">
        <f t="shared" si="715"/>
        <v>30</v>
      </c>
      <c r="K2038" s="7">
        <f t="shared" si="701"/>
        <v>1.0016465000000001</v>
      </c>
      <c r="L2038" s="7">
        <f t="shared" si="710"/>
        <v>1.3404494300000001</v>
      </c>
      <c r="M2038" s="7">
        <f t="shared" si="711"/>
        <v>1.3426564700000001</v>
      </c>
      <c r="N2038" s="6">
        <f t="shared" si="702"/>
        <v>13426.564700000001</v>
      </c>
      <c r="O2038" s="45">
        <v>0</v>
      </c>
      <c r="P2038" s="6">
        <v>0</v>
      </c>
      <c r="Q2038" s="6">
        <v>0</v>
      </c>
      <c r="R2038" s="2">
        <f t="shared" si="712"/>
        <v>5.0000000000000001E-3</v>
      </c>
      <c r="S2038" s="45">
        <f t="shared" si="713"/>
        <v>1925</v>
      </c>
      <c r="T2038" s="8">
        <f t="shared" si="703"/>
        <v>1.0270283060000001</v>
      </c>
      <c r="U2038" s="6">
        <f t="shared" si="704"/>
        <v>362.89729899999998</v>
      </c>
      <c r="V2038" s="3" t="str">
        <f t="shared" si="719"/>
        <v>A=</v>
      </c>
      <c r="W2038" s="9">
        <f t="shared" si="719"/>
        <v>43286</v>
      </c>
    </row>
    <row r="2039" spans="1:23" x14ac:dyDescent="0.2">
      <c r="A2039" s="102">
        <f t="shared" si="705"/>
        <v>41450</v>
      </c>
      <c r="B2039" s="6">
        <f t="shared" si="699"/>
        <v>13790.847290000002</v>
      </c>
      <c r="C2039" s="6">
        <f t="shared" si="706"/>
        <v>10000</v>
      </c>
      <c r="D2039" s="6">
        <f t="shared" si="700"/>
        <v>13790.847290000002</v>
      </c>
      <c r="E2039" s="48">
        <f t="shared" si="707"/>
        <v>3706.28</v>
      </c>
      <c r="F2039" s="10">
        <f t="shared" si="708"/>
        <v>3715.92</v>
      </c>
      <c r="G2039" s="18">
        <f t="shared" si="718"/>
        <v>41431</v>
      </c>
      <c r="H2039" s="2">
        <f t="shared" si="717"/>
        <v>2.6009907508337538E-3</v>
      </c>
      <c r="I2039" s="1">
        <f t="shared" si="709"/>
        <v>20</v>
      </c>
      <c r="J2039" s="49">
        <f t="shared" si="715"/>
        <v>30</v>
      </c>
      <c r="K2039" s="7">
        <f t="shared" si="701"/>
        <v>1.0017332400000001</v>
      </c>
      <c r="L2039" s="7">
        <f t="shared" si="710"/>
        <v>1.3404494300000001</v>
      </c>
      <c r="M2039" s="7">
        <f t="shared" si="711"/>
        <v>1.34277275</v>
      </c>
      <c r="N2039" s="6">
        <f t="shared" si="702"/>
        <v>13427.727500000001</v>
      </c>
      <c r="O2039" s="45">
        <v>0</v>
      </c>
      <c r="P2039" s="6">
        <v>0</v>
      </c>
      <c r="Q2039" s="6">
        <v>0</v>
      </c>
      <c r="R2039" s="2">
        <f t="shared" si="712"/>
        <v>5.0000000000000001E-3</v>
      </c>
      <c r="S2039" s="45">
        <f t="shared" si="713"/>
        <v>1926</v>
      </c>
      <c r="T2039" s="8">
        <f t="shared" si="703"/>
        <v>1.0270425350000001</v>
      </c>
      <c r="U2039" s="6">
        <f t="shared" si="704"/>
        <v>363.11979000000002</v>
      </c>
      <c r="V2039" s="3" t="str">
        <f t="shared" si="719"/>
        <v>A=</v>
      </c>
      <c r="W2039" s="9">
        <f t="shared" si="719"/>
        <v>43286</v>
      </c>
    </row>
    <row r="2040" spans="1:23" x14ac:dyDescent="0.2">
      <c r="A2040" s="102">
        <f t="shared" si="705"/>
        <v>41451</v>
      </c>
      <c r="B2040" s="6">
        <f t="shared" si="699"/>
        <v>13792.232512</v>
      </c>
      <c r="C2040" s="6">
        <f t="shared" si="706"/>
        <v>10000</v>
      </c>
      <c r="D2040" s="6">
        <f t="shared" si="700"/>
        <v>13792.232512</v>
      </c>
      <c r="E2040" s="48">
        <f t="shared" si="707"/>
        <v>3706.28</v>
      </c>
      <c r="F2040" s="10">
        <f t="shared" si="708"/>
        <v>3715.92</v>
      </c>
      <c r="G2040" s="18">
        <f t="shared" si="718"/>
        <v>41431</v>
      </c>
      <c r="H2040" s="2">
        <f t="shared" si="717"/>
        <v>2.6009907508337538E-3</v>
      </c>
      <c r="I2040" s="1">
        <f t="shared" si="709"/>
        <v>21</v>
      </c>
      <c r="J2040" s="49">
        <f t="shared" si="715"/>
        <v>30</v>
      </c>
      <c r="K2040" s="7">
        <f t="shared" si="701"/>
        <v>1.0018199800000001</v>
      </c>
      <c r="L2040" s="7">
        <f t="shared" si="710"/>
        <v>1.3404494300000001</v>
      </c>
      <c r="M2040" s="7">
        <f t="shared" si="711"/>
        <v>1.3428890200000001</v>
      </c>
      <c r="N2040" s="6">
        <f t="shared" si="702"/>
        <v>13428.8902</v>
      </c>
      <c r="O2040" s="45">
        <v>0</v>
      </c>
      <c r="P2040" s="6">
        <v>0</v>
      </c>
      <c r="Q2040" s="6">
        <v>0</v>
      </c>
      <c r="R2040" s="2">
        <f t="shared" si="712"/>
        <v>5.0000000000000001E-3</v>
      </c>
      <c r="S2040" s="45">
        <f t="shared" si="713"/>
        <v>1927</v>
      </c>
      <c r="T2040" s="8">
        <f t="shared" si="703"/>
        <v>1.0270567639999999</v>
      </c>
      <c r="U2040" s="6">
        <f t="shared" si="704"/>
        <v>363.34231199999999</v>
      </c>
      <c r="V2040" s="3" t="str">
        <f t="shared" si="719"/>
        <v>A=</v>
      </c>
      <c r="W2040" s="9">
        <f t="shared" si="719"/>
        <v>43286</v>
      </c>
    </row>
    <row r="2041" spans="1:23" x14ac:dyDescent="0.2">
      <c r="A2041" s="102">
        <f t="shared" si="705"/>
        <v>41452</v>
      </c>
      <c r="B2041" s="6">
        <f t="shared" si="699"/>
        <v>13793.617883999999</v>
      </c>
      <c r="C2041" s="6">
        <f t="shared" si="706"/>
        <v>10000</v>
      </c>
      <c r="D2041" s="6">
        <f t="shared" si="700"/>
        <v>13793.617883999999</v>
      </c>
      <c r="E2041" s="48">
        <f t="shared" si="707"/>
        <v>3706.28</v>
      </c>
      <c r="F2041" s="10">
        <f t="shared" si="708"/>
        <v>3715.92</v>
      </c>
      <c r="G2041" s="18">
        <f t="shared" si="718"/>
        <v>41431</v>
      </c>
      <c r="H2041" s="2">
        <f t="shared" si="717"/>
        <v>2.6009907508337538E-3</v>
      </c>
      <c r="I2041" s="1">
        <f t="shared" si="709"/>
        <v>22</v>
      </c>
      <c r="J2041" s="49">
        <f t="shared" si="715"/>
        <v>30</v>
      </c>
      <c r="K2041" s="7">
        <f t="shared" si="701"/>
        <v>1.00190673</v>
      </c>
      <c r="L2041" s="7">
        <f t="shared" si="710"/>
        <v>1.3404494300000001</v>
      </c>
      <c r="M2041" s="7">
        <f t="shared" si="711"/>
        <v>1.3430053</v>
      </c>
      <c r="N2041" s="6">
        <f t="shared" si="702"/>
        <v>13430.053</v>
      </c>
      <c r="O2041" s="45">
        <v>0</v>
      </c>
      <c r="P2041" s="6">
        <v>0</v>
      </c>
      <c r="Q2041" s="6">
        <v>0</v>
      </c>
      <c r="R2041" s="2">
        <f t="shared" si="712"/>
        <v>5.0000000000000001E-3</v>
      </c>
      <c r="S2041" s="45">
        <f t="shared" si="713"/>
        <v>1928</v>
      </c>
      <c r="T2041" s="8">
        <f t="shared" si="703"/>
        <v>1.027070994</v>
      </c>
      <c r="U2041" s="6">
        <f t="shared" si="704"/>
        <v>363.56488400000001</v>
      </c>
      <c r="V2041" s="3" t="str">
        <f t="shared" si="719"/>
        <v>A=</v>
      </c>
      <c r="W2041" s="9">
        <f t="shared" si="719"/>
        <v>43286</v>
      </c>
    </row>
    <row r="2042" spans="1:23" x14ac:dyDescent="0.2">
      <c r="A2042" s="102">
        <f t="shared" si="705"/>
        <v>41453</v>
      </c>
      <c r="B2042" s="6">
        <f t="shared" si="699"/>
        <v>13795.003274999999</v>
      </c>
      <c r="C2042" s="6">
        <f t="shared" si="706"/>
        <v>10000</v>
      </c>
      <c r="D2042" s="6">
        <f t="shared" si="700"/>
        <v>13795.003274999999</v>
      </c>
      <c r="E2042" s="48">
        <f t="shared" si="707"/>
        <v>3706.28</v>
      </c>
      <c r="F2042" s="10">
        <f t="shared" si="708"/>
        <v>3715.92</v>
      </c>
      <c r="G2042" s="18">
        <f t="shared" si="718"/>
        <v>41431</v>
      </c>
      <c r="H2042" s="2">
        <f t="shared" si="717"/>
        <v>2.6009907508337538E-3</v>
      </c>
      <c r="I2042" s="1">
        <f t="shared" si="709"/>
        <v>23</v>
      </c>
      <c r="J2042" s="49">
        <f t="shared" si="715"/>
        <v>30</v>
      </c>
      <c r="K2042" s="7">
        <f t="shared" si="701"/>
        <v>1.0019934800000001</v>
      </c>
      <c r="L2042" s="7">
        <f t="shared" si="710"/>
        <v>1.3404494300000001</v>
      </c>
      <c r="M2042" s="7">
        <f t="shared" si="711"/>
        <v>1.34312158</v>
      </c>
      <c r="N2042" s="6">
        <f t="shared" si="702"/>
        <v>13431.2158</v>
      </c>
      <c r="O2042" s="45">
        <v>0</v>
      </c>
      <c r="P2042" s="6">
        <v>0</v>
      </c>
      <c r="Q2042" s="6">
        <v>0</v>
      </c>
      <c r="R2042" s="2">
        <f t="shared" si="712"/>
        <v>5.0000000000000001E-3</v>
      </c>
      <c r="S2042" s="45">
        <f t="shared" si="713"/>
        <v>1929</v>
      </c>
      <c r="T2042" s="8">
        <f t="shared" si="703"/>
        <v>1.027085223</v>
      </c>
      <c r="U2042" s="6">
        <f t="shared" si="704"/>
        <v>363.78747499999997</v>
      </c>
      <c r="V2042" s="3" t="str">
        <f t="shared" si="719"/>
        <v>A=</v>
      </c>
      <c r="W2042" s="9">
        <f t="shared" si="719"/>
        <v>43286</v>
      </c>
    </row>
    <row r="2043" spans="1:23" x14ac:dyDescent="0.2">
      <c r="A2043" s="102">
        <f t="shared" si="705"/>
        <v>41454</v>
      </c>
      <c r="B2043" s="6">
        <f t="shared" si="699"/>
        <v>13796.389020000001</v>
      </c>
      <c r="C2043" s="6">
        <f t="shared" si="706"/>
        <v>10000</v>
      </c>
      <c r="D2043" s="6">
        <f t="shared" si="700"/>
        <v>13796.389020000001</v>
      </c>
      <c r="E2043" s="48">
        <f t="shared" si="707"/>
        <v>3706.28</v>
      </c>
      <c r="F2043" s="10">
        <f t="shared" si="708"/>
        <v>3715.92</v>
      </c>
      <c r="G2043" s="18">
        <f t="shared" si="718"/>
        <v>41431</v>
      </c>
      <c r="H2043" s="2">
        <f t="shared" si="717"/>
        <v>2.6009907508337538E-3</v>
      </c>
      <c r="I2043" s="1">
        <f t="shared" si="709"/>
        <v>24</v>
      </c>
      <c r="J2043" s="49">
        <f t="shared" si="715"/>
        <v>30</v>
      </c>
      <c r="K2043" s="7">
        <f t="shared" si="701"/>
        <v>1.0020802499999999</v>
      </c>
      <c r="L2043" s="7">
        <f t="shared" si="710"/>
        <v>1.3404494300000001</v>
      </c>
      <c r="M2043" s="7">
        <f t="shared" si="711"/>
        <v>1.3432378899999999</v>
      </c>
      <c r="N2043" s="6">
        <f t="shared" si="702"/>
        <v>13432.3789</v>
      </c>
      <c r="O2043" s="45">
        <v>0</v>
      </c>
      <c r="P2043" s="6">
        <v>0</v>
      </c>
      <c r="Q2043" s="6">
        <v>0</v>
      </c>
      <c r="R2043" s="2">
        <f t="shared" si="712"/>
        <v>5.0000000000000001E-3</v>
      </c>
      <c r="S2043" s="45">
        <f t="shared" si="713"/>
        <v>1930</v>
      </c>
      <c r="T2043" s="8">
        <f t="shared" si="703"/>
        <v>1.0270994529999999</v>
      </c>
      <c r="U2043" s="6">
        <f t="shared" si="704"/>
        <v>364.01011999999997</v>
      </c>
      <c r="V2043" s="3" t="str">
        <f t="shared" ref="V2043:W2058" si="720">V2042</f>
        <v>A=</v>
      </c>
      <c r="W2043" s="9">
        <f t="shared" si="720"/>
        <v>43286</v>
      </c>
    </row>
    <row r="2044" spans="1:23" x14ac:dyDescent="0.2">
      <c r="A2044" s="102">
        <f t="shared" si="705"/>
        <v>41455</v>
      </c>
      <c r="B2044" s="6">
        <f t="shared" si="699"/>
        <v>13797.774888</v>
      </c>
      <c r="C2044" s="6">
        <f t="shared" si="706"/>
        <v>10000</v>
      </c>
      <c r="D2044" s="6">
        <f t="shared" si="700"/>
        <v>13797.774888</v>
      </c>
      <c r="E2044" s="48">
        <f t="shared" si="707"/>
        <v>3706.28</v>
      </c>
      <c r="F2044" s="10">
        <f t="shared" si="708"/>
        <v>3715.92</v>
      </c>
      <c r="G2044" s="18">
        <f t="shared" si="718"/>
        <v>41431</v>
      </c>
      <c r="H2044" s="2">
        <f t="shared" si="717"/>
        <v>2.6009907508337538E-3</v>
      </c>
      <c r="I2044" s="1">
        <f t="shared" si="709"/>
        <v>25</v>
      </c>
      <c r="J2044" s="49">
        <f t="shared" si="715"/>
        <v>30</v>
      </c>
      <c r="K2044" s="7">
        <f t="shared" si="701"/>
        <v>1.0021670199999999</v>
      </c>
      <c r="L2044" s="7">
        <f t="shared" si="710"/>
        <v>1.3404494300000001</v>
      </c>
      <c r="M2044" s="7">
        <f t="shared" si="711"/>
        <v>1.34335421</v>
      </c>
      <c r="N2044" s="6">
        <f t="shared" si="702"/>
        <v>13433.542100000001</v>
      </c>
      <c r="O2044" s="45">
        <v>0</v>
      </c>
      <c r="P2044" s="6">
        <v>0</v>
      </c>
      <c r="Q2044" s="6">
        <v>0</v>
      </c>
      <c r="R2044" s="2">
        <f t="shared" si="712"/>
        <v>5.0000000000000001E-3</v>
      </c>
      <c r="S2044" s="45">
        <f t="shared" si="713"/>
        <v>1931</v>
      </c>
      <c r="T2044" s="8">
        <f t="shared" si="703"/>
        <v>1.027113682</v>
      </c>
      <c r="U2044" s="6">
        <f t="shared" si="704"/>
        <v>364.23278800000003</v>
      </c>
      <c r="V2044" s="3" t="str">
        <f t="shared" si="720"/>
        <v>A=</v>
      </c>
      <c r="W2044" s="9">
        <f t="shared" si="720"/>
        <v>43286</v>
      </c>
    </row>
    <row r="2045" spans="1:23" x14ac:dyDescent="0.2">
      <c r="A2045" s="102">
        <f t="shared" si="705"/>
        <v>41456</v>
      </c>
      <c r="B2045" s="6">
        <f t="shared" si="699"/>
        <v>13799.160802999999</v>
      </c>
      <c r="C2045" s="6">
        <f t="shared" si="706"/>
        <v>10000</v>
      </c>
      <c r="D2045" s="6">
        <f t="shared" si="700"/>
        <v>13799.160802999999</v>
      </c>
      <c r="E2045" s="48">
        <f t="shared" si="707"/>
        <v>3706.28</v>
      </c>
      <c r="F2045" s="10">
        <f t="shared" si="708"/>
        <v>3715.92</v>
      </c>
      <c r="G2045" s="18">
        <f t="shared" si="718"/>
        <v>41431</v>
      </c>
      <c r="H2045" s="2">
        <f t="shared" si="717"/>
        <v>2.6009907508337538E-3</v>
      </c>
      <c r="I2045" s="1">
        <f t="shared" si="709"/>
        <v>26</v>
      </c>
      <c r="J2045" s="49">
        <f t="shared" si="715"/>
        <v>30</v>
      </c>
      <c r="K2045" s="7">
        <f t="shared" si="701"/>
        <v>1.0022538000000001</v>
      </c>
      <c r="L2045" s="7">
        <f t="shared" si="710"/>
        <v>1.3404494300000001</v>
      </c>
      <c r="M2045" s="7">
        <f t="shared" si="711"/>
        <v>1.3434705300000001</v>
      </c>
      <c r="N2045" s="6">
        <f t="shared" si="702"/>
        <v>13434.7053</v>
      </c>
      <c r="O2045" s="45">
        <v>0</v>
      </c>
      <c r="P2045" s="6">
        <v>0</v>
      </c>
      <c r="Q2045" s="6">
        <v>0</v>
      </c>
      <c r="R2045" s="2">
        <f t="shared" si="712"/>
        <v>5.0000000000000001E-3</v>
      </c>
      <c r="S2045" s="45">
        <f t="shared" si="713"/>
        <v>1932</v>
      </c>
      <c r="T2045" s="8">
        <f t="shared" si="703"/>
        <v>1.0271279120000001</v>
      </c>
      <c r="U2045" s="6">
        <f t="shared" si="704"/>
        <v>364.45550300000002</v>
      </c>
      <c r="V2045" s="3" t="str">
        <f t="shared" si="720"/>
        <v>A=</v>
      </c>
      <c r="W2045" s="9">
        <f t="shared" si="720"/>
        <v>43286</v>
      </c>
    </row>
    <row r="2046" spans="1:23" x14ac:dyDescent="0.2">
      <c r="A2046" s="102">
        <f t="shared" si="705"/>
        <v>41457</v>
      </c>
      <c r="B2046" s="6">
        <f t="shared" si="699"/>
        <v>13800.546764000001</v>
      </c>
      <c r="C2046" s="6">
        <f t="shared" si="706"/>
        <v>10000</v>
      </c>
      <c r="D2046" s="6">
        <f t="shared" si="700"/>
        <v>13800.546764000001</v>
      </c>
      <c r="E2046" s="48">
        <f t="shared" si="707"/>
        <v>3706.28</v>
      </c>
      <c r="F2046" s="10">
        <f t="shared" si="708"/>
        <v>3715.92</v>
      </c>
      <c r="G2046" s="18">
        <f t="shared" si="718"/>
        <v>41431</v>
      </c>
      <c r="H2046" s="2">
        <f t="shared" si="717"/>
        <v>2.6009907508337538E-3</v>
      </c>
      <c r="I2046" s="1">
        <f t="shared" si="709"/>
        <v>27</v>
      </c>
      <c r="J2046" s="49">
        <f t="shared" si="715"/>
        <v>30</v>
      </c>
      <c r="K2046" s="7">
        <f t="shared" si="701"/>
        <v>1.00234058</v>
      </c>
      <c r="L2046" s="7">
        <f t="shared" si="710"/>
        <v>1.3404494300000001</v>
      </c>
      <c r="M2046" s="7">
        <f t="shared" si="711"/>
        <v>1.3435868500000001</v>
      </c>
      <c r="N2046" s="6">
        <f t="shared" si="702"/>
        <v>13435.8685</v>
      </c>
      <c r="O2046" s="45">
        <v>0</v>
      </c>
      <c r="P2046" s="6">
        <v>0</v>
      </c>
      <c r="Q2046" s="6">
        <v>0</v>
      </c>
      <c r="R2046" s="2">
        <f t="shared" si="712"/>
        <v>5.0000000000000001E-3</v>
      </c>
      <c r="S2046" s="45">
        <f t="shared" si="713"/>
        <v>1933</v>
      </c>
      <c r="T2046" s="8">
        <f t="shared" si="703"/>
        <v>1.0271421430000001</v>
      </c>
      <c r="U2046" s="6">
        <f t="shared" si="704"/>
        <v>364.67826400000001</v>
      </c>
      <c r="V2046" s="3" t="str">
        <f t="shared" si="720"/>
        <v>A=</v>
      </c>
      <c r="W2046" s="9">
        <f t="shared" si="720"/>
        <v>43286</v>
      </c>
    </row>
    <row r="2047" spans="1:23" x14ac:dyDescent="0.2">
      <c r="A2047" s="102">
        <f t="shared" si="705"/>
        <v>41458</v>
      </c>
      <c r="B2047" s="6">
        <f t="shared" si="699"/>
        <v>13801.933155000001</v>
      </c>
      <c r="C2047" s="6">
        <f t="shared" si="706"/>
        <v>10000</v>
      </c>
      <c r="D2047" s="6">
        <f t="shared" si="700"/>
        <v>13801.933155000001</v>
      </c>
      <c r="E2047" s="48">
        <f t="shared" si="707"/>
        <v>3706.28</v>
      </c>
      <c r="F2047" s="10">
        <f t="shared" si="708"/>
        <v>3715.92</v>
      </c>
      <c r="G2047" s="18">
        <f t="shared" si="718"/>
        <v>41431</v>
      </c>
      <c r="H2047" s="2">
        <f t="shared" si="717"/>
        <v>2.6009907508337538E-3</v>
      </c>
      <c r="I2047" s="1">
        <f t="shared" si="709"/>
        <v>28</v>
      </c>
      <c r="J2047" s="49">
        <f t="shared" si="715"/>
        <v>30</v>
      </c>
      <c r="K2047" s="7">
        <f t="shared" si="701"/>
        <v>1.0024273800000001</v>
      </c>
      <c r="L2047" s="7">
        <f t="shared" si="710"/>
        <v>1.3404494300000001</v>
      </c>
      <c r="M2047" s="7">
        <f t="shared" si="711"/>
        <v>1.3437032099999999</v>
      </c>
      <c r="N2047" s="6">
        <f t="shared" si="702"/>
        <v>13437.0321</v>
      </c>
      <c r="O2047" s="45">
        <v>0</v>
      </c>
      <c r="P2047" s="6">
        <v>0</v>
      </c>
      <c r="Q2047" s="6">
        <v>0</v>
      </c>
      <c r="R2047" s="2">
        <f t="shared" si="712"/>
        <v>5.0000000000000001E-3</v>
      </c>
      <c r="S2047" s="45">
        <f t="shared" si="713"/>
        <v>1934</v>
      </c>
      <c r="T2047" s="8">
        <f t="shared" si="703"/>
        <v>1.027156373</v>
      </c>
      <c r="U2047" s="6">
        <f t="shared" si="704"/>
        <v>364.90105499999999</v>
      </c>
      <c r="V2047" s="3" t="str">
        <f t="shared" si="720"/>
        <v>A=</v>
      </c>
      <c r="W2047" s="9">
        <f t="shared" si="720"/>
        <v>43286</v>
      </c>
    </row>
    <row r="2048" spans="1:23" x14ac:dyDescent="0.2">
      <c r="A2048" s="102">
        <f t="shared" si="705"/>
        <v>41459</v>
      </c>
      <c r="B2048" s="6">
        <f t="shared" si="699"/>
        <v>13803.319490999998</v>
      </c>
      <c r="C2048" s="6">
        <f t="shared" si="706"/>
        <v>10000</v>
      </c>
      <c r="D2048" s="6">
        <f t="shared" si="700"/>
        <v>13803.319490999998</v>
      </c>
      <c r="E2048" s="48">
        <f t="shared" si="707"/>
        <v>3706.28</v>
      </c>
      <c r="F2048" s="10">
        <f t="shared" si="708"/>
        <v>3715.92</v>
      </c>
      <c r="G2048" s="18">
        <f t="shared" si="718"/>
        <v>41431</v>
      </c>
      <c r="H2048" s="2">
        <f t="shared" si="717"/>
        <v>2.6009907508337538E-3</v>
      </c>
      <c r="I2048" s="1">
        <f t="shared" si="709"/>
        <v>29</v>
      </c>
      <c r="J2048" s="49">
        <f t="shared" si="715"/>
        <v>30</v>
      </c>
      <c r="K2048" s="7">
        <f t="shared" si="701"/>
        <v>1.0025141799999999</v>
      </c>
      <c r="L2048" s="7">
        <f t="shared" si="710"/>
        <v>1.3404494300000001</v>
      </c>
      <c r="M2048" s="7">
        <f t="shared" si="711"/>
        <v>1.34381956</v>
      </c>
      <c r="N2048" s="6">
        <f t="shared" si="702"/>
        <v>13438.195599999999</v>
      </c>
      <c r="O2048" s="45">
        <v>0</v>
      </c>
      <c r="P2048" s="6">
        <v>0</v>
      </c>
      <c r="Q2048" s="6">
        <v>0</v>
      </c>
      <c r="R2048" s="2">
        <f t="shared" si="712"/>
        <v>5.0000000000000001E-3</v>
      </c>
      <c r="S2048" s="45">
        <f t="shared" si="713"/>
        <v>1935</v>
      </c>
      <c r="T2048" s="8">
        <f t="shared" si="703"/>
        <v>1.0271706039999999</v>
      </c>
      <c r="U2048" s="6">
        <f t="shared" si="704"/>
        <v>365.12389100000001</v>
      </c>
      <c r="V2048" s="3" t="str">
        <f t="shared" si="720"/>
        <v>A=</v>
      </c>
      <c r="W2048" s="9">
        <f t="shared" si="720"/>
        <v>43286</v>
      </c>
    </row>
    <row r="2049" spans="1:23" x14ac:dyDescent="0.2">
      <c r="A2049" s="102">
        <f t="shared" si="705"/>
        <v>41460</v>
      </c>
      <c r="B2049" s="6">
        <f t="shared" si="699"/>
        <v>13804.705948000001</v>
      </c>
      <c r="C2049" s="6">
        <f t="shared" si="706"/>
        <v>10000</v>
      </c>
      <c r="D2049" s="6">
        <f t="shared" si="700"/>
        <v>13804.705948000001</v>
      </c>
      <c r="E2049" s="48">
        <f t="shared" si="707"/>
        <v>3706.28</v>
      </c>
      <c r="F2049" s="10">
        <f t="shared" si="708"/>
        <v>3715.92</v>
      </c>
      <c r="G2049" s="18">
        <f t="shared" si="718"/>
        <v>41431</v>
      </c>
      <c r="H2049" s="2">
        <f t="shared" si="717"/>
        <v>2.6009907508337538E-3</v>
      </c>
      <c r="I2049" s="1">
        <f t="shared" si="709"/>
        <v>30</v>
      </c>
      <c r="J2049" s="49">
        <f t="shared" si="715"/>
        <v>30</v>
      </c>
      <c r="K2049" s="7">
        <f t="shared" si="701"/>
        <v>1.0026009899999999</v>
      </c>
      <c r="L2049" s="7">
        <f t="shared" si="710"/>
        <v>1.3404494300000001</v>
      </c>
      <c r="M2049" s="7">
        <f t="shared" si="711"/>
        <v>1.3439359200000001</v>
      </c>
      <c r="N2049" s="6">
        <f t="shared" si="702"/>
        <v>13439.359200000001</v>
      </c>
      <c r="O2049" s="45">
        <v>0</v>
      </c>
      <c r="P2049" s="6">
        <v>0</v>
      </c>
      <c r="Q2049" s="6">
        <v>0</v>
      </c>
      <c r="R2049" s="2">
        <f t="shared" si="712"/>
        <v>5.0000000000000001E-3</v>
      </c>
      <c r="S2049" s="45">
        <f t="shared" si="713"/>
        <v>1936</v>
      </c>
      <c r="T2049" s="8">
        <f t="shared" si="703"/>
        <v>1.027184834</v>
      </c>
      <c r="U2049" s="6">
        <f t="shared" si="704"/>
        <v>365.34674799999999</v>
      </c>
      <c r="V2049" s="3" t="str">
        <f t="shared" si="720"/>
        <v>A=</v>
      </c>
      <c r="W2049" s="9">
        <f t="shared" si="720"/>
        <v>43286</v>
      </c>
    </row>
    <row r="2050" spans="1:23" x14ac:dyDescent="0.2">
      <c r="A2050" s="102">
        <f t="shared" si="705"/>
        <v>41461</v>
      </c>
      <c r="B2050" s="6">
        <f t="shared" si="699"/>
        <v>13805.030123</v>
      </c>
      <c r="C2050" s="6">
        <f t="shared" si="706"/>
        <v>10000</v>
      </c>
      <c r="D2050" s="6">
        <f t="shared" si="700"/>
        <v>13805.030123</v>
      </c>
      <c r="E2050" s="48">
        <f t="shared" si="707"/>
        <v>3715.92</v>
      </c>
      <c r="F2050" s="10">
        <f t="shared" si="708"/>
        <v>3717.03</v>
      </c>
      <c r="G2050" s="18">
        <f t="shared" si="718"/>
        <v>41461</v>
      </c>
      <c r="H2050" s="2">
        <f t="shared" si="717"/>
        <v>2.9871471936959715E-4</v>
      </c>
      <c r="I2050" s="1">
        <f t="shared" si="709"/>
        <v>1</v>
      </c>
      <c r="J2050" s="49">
        <f t="shared" si="715"/>
        <v>31</v>
      </c>
      <c r="K2050" s="7">
        <f t="shared" si="701"/>
        <v>1.0000096300000001</v>
      </c>
      <c r="L2050" s="7">
        <f t="shared" si="710"/>
        <v>1.3439359200000001</v>
      </c>
      <c r="M2050" s="7">
        <f t="shared" si="711"/>
        <v>1.34394886</v>
      </c>
      <c r="N2050" s="6">
        <f t="shared" si="702"/>
        <v>13439.488600000001</v>
      </c>
      <c r="O2050" s="45">
        <v>0</v>
      </c>
      <c r="P2050" s="6">
        <v>0</v>
      </c>
      <c r="Q2050" s="6">
        <v>0</v>
      </c>
      <c r="R2050" s="2">
        <f t="shared" si="712"/>
        <v>5.0000000000000001E-3</v>
      </c>
      <c r="S2050" s="45">
        <f t="shared" si="713"/>
        <v>1937</v>
      </c>
      <c r="T2050" s="8">
        <f t="shared" si="703"/>
        <v>1.027199065</v>
      </c>
      <c r="U2050" s="6">
        <f t="shared" si="704"/>
        <v>365.54152299999998</v>
      </c>
      <c r="V2050" s="3" t="str">
        <f t="shared" si="720"/>
        <v>A=</v>
      </c>
      <c r="W2050" s="9">
        <f t="shared" si="720"/>
        <v>43286</v>
      </c>
    </row>
    <row r="2051" spans="1:23" x14ac:dyDescent="0.2">
      <c r="A2051" s="102">
        <f t="shared" si="705"/>
        <v>41462</v>
      </c>
      <c r="B2051" s="6">
        <f t="shared" si="699"/>
        <v>13805.354316000001</v>
      </c>
      <c r="C2051" s="6">
        <f t="shared" si="706"/>
        <v>10000</v>
      </c>
      <c r="D2051" s="6">
        <f t="shared" si="700"/>
        <v>13805.354316000001</v>
      </c>
      <c r="E2051" s="48">
        <f t="shared" si="707"/>
        <v>3715.92</v>
      </c>
      <c r="F2051" s="10">
        <f t="shared" si="708"/>
        <v>3717.03</v>
      </c>
      <c r="G2051" s="18">
        <f t="shared" si="718"/>
        <v>41461</v>
      </c>
      <c r="H2051" s="2">
        <f t="shared" si="717"/>
        <v>2.9871471936959715E-4</v>
      </c>
      <c r="I2051" s="1">
        <f t="shared" si="709"/>
        <v>2</v>
      </c>
      <c r="J2051" s="49">
        <f t="shared" si="715"/>
        <v>31</v>
      </c>
      <c r="K2051" s="7">
        <f t="shared" si="701"/>
        <v>1.00001926</v>
      </c>
      <c r="L2051" s="7">
        <f t="shared" si="710"/>
        <v>1.3439359200000001</v>
      </c>
      <c r="M2051" s="7">
        <f t="shared" si="711"/>
        <v>1.3439618</v>
      </c>
      <c r="N2051" s="6">
        <f t="shared" si="702"/>
        <v>13439.618</v>
      </c>
      <c r="O2051" s="45">
        <v>0</v>
      </c>
      <c r="P2051" s="6">
        <v>0</v>
      </c>
      <c r="Q2051" s="6">
        <v>0</v>
      </c>
      <c r="R2051" s="2">
        <f t="shared" si="712"/>
        <v>5.0000000000000001E-3</v>
      </c>
      <c r="S2051" s="45">
        <f t="shared" si="713"/>
        <v>1938</v>
      </c>
      <c r="T2051" s="8">
        <f t="shared" si="703"/>
        <v>1.0272132970000001</v>
      </c>
      <c r="U2051" s="6">
        <f t="shared" si="704"/>
        <v>365.73631599999999</v>
      </c>
      <c r="V2051" s="3" t="str">
        <f t="shared" si="720"/>
        <v>A=</v>
      </c>
      <c r="W2051" s="9">
        <f t="shared" si="720"/>
        <v>43286</v>
      </c>
    </row>
    <row r="2052" spans="1:23" x14ac:dyDescent="0.2">
      <c r="A2052" s="102">
        <f t="shared" si="705"/>
        <v>41463</v>
      </c>
      <c r="B2052" s="6">
        <f t="shared" si="699"/>
        <v>13805.678601</v>
      </c>
      <c r="C2052" s="6">
        <f t="shared" si="706"/>
        <v>10000</v>
      </c>
      <c r="D2052" s="6">
        <f t="shared" si="700"/>
        <v>13805.678601</v>
      </c>
      <c r="E2052" s="48">
        <f t="shared" si="707"/>
        <v>3715.92</v>
      </c>
      <c r="F2052" s="10">
        <f t="shared" si="708"/>
        <v>3717.03</v>
      </c>
      <c r="G2052" s="18">
        <f t="shared" si="718"/>
        <v>41461</v>
      </c>
      <c r="H2052" s="2">
        <f t="shared" si="717"/>
        <v>2.9871471936959715E-4</v>
      </c>
      <c r="I2052" s="1">
        <f t="shared" si="709"/>
        <v>3</v>
      </c>
      <c r="J2052" s="49">
        <f t="shared" si="715"/>
        <v>31</v>
      </c>
      <c r="K2052" s="7">
        <f t="shared" si="701"/>
        <v>1.0000289</v>
      </c>
      <c r="L2052" s="7">
        <f t="shared" si="710"/>
        <v>1.3439359200000001</v>
      </c>
      <c r="M2052" s="7">
        <f t="shared" si="711"/>
        <v>1.3439747500000001</v>
      </c>
      <c r="N2052" s="6">
        <f t="shared" si="702"/>
        <v>13439.747499999999</v>
      </c>
      <c r="O2052" s="45">
        <v>0</v>
      </c>
      <c r="P2052" s="6">
        <v>0</v>
      </c>
      <c r="Q2052" s="6">
        <v>0</v>
      </c>
      <c r="R2052" s="2">
        <f t="shared" si="712"/>
        <v>5.0000000000000001E-3</v>
      </c>
      <c r="S2052" s="45">
        <f t="shared" si="713"/>
        <v>1939</v>
      </c>
      <c r="T2052" s="8">
        <f t="shared" si="703"/>
        <v>1.0272275280000001</v>
      </c>
      <c r="U2052" s="6">
        <f t="shared" si="704"/>
        <v>365.93110100000001</v>
      </c>
      <c r="V2052" s="3" t="str">
        <f t="shared" si="720"/>
        <v>A=</v>
      </c>
      <c r="W2052" s="9">
        <f t="shared" si="720"/>
        <v>43286</v>
      </c>
    </row>
    <row r="2053" spans="1:23" x14ac:dyDescent="0.2">
      <c r="A2053" s="102">
        <f t="shared" si="705"/>
        <v>41464</v>
      </c>
      <c r="B2053" s="6">
        <f t="shared" si="699"/>
        <v>13806.002903000001</v>
      </c>
      <c r="C2053" s="6">
        <f t="shared" si="706"/>
        <v>10000</v>
      </c>
      <c r="D2053" s="6">
        <f t="shared" si="700"/>
        <v>13806.002903000001</v>
      </c>
      <c r="E2053" s="48">
        <f t="shared" si="707"/>
        <v>3715.92</v>
      </c>
      <c r="F2053" s="10">
        <f t="shared" si="708"/>
        <v>3717.03</v>
      </c>
      <c r="G2053" s="18">
        <f t="shared" si="718"/>
        <v>41461</v>
      </c>
      <c r="H2053" s="2">
        <f t="shared" si="717"/>
        <v>2.9871471936959715E-4</v>
      </c>
      <c r="I2053" s="1">
        <f t="shared" si="709"/>
        <v>4</v>
      </c>
      <c r="J2053" s="49">
        <f t="shared" si="715"/>
        <v>31</v>
      </c>
      <c r="K2053" s="7">
        <f t="shared" si="701"/>
        <v>1.0000385300000001</v>
      </c>
      <c r="L2053" s="7">
        <f t="shared" si="710"/>
        <v>1.3439359200000001</v>
      </c>
      <c r="M2053" s="7">
        <f t="shared" si="711"/>
        <v>1.3439877</v>
      </c>
      <c r="N2053" s="6">
        <f t="shared" si="702"/>
        <v>13439.877</v>
      </c>
      <c r="O2053" s="45">
        <v>0</v>
      </c>
      <c r="P2053" s="6">
        <v>0</v>
      </c>
      <c r="Q2053" s="6">
        <v>0</v>
      </c>
      <c r="R2053" s="2">
        <f t="shared" si="712"/>
        <v>5.0000000000000001E-3</v>
      </c>
      <c r="S2053" s="45">
        <f t="shared" si="713"/>
        <v>1940</v>
      </c>
      <c r="T2053" s="8">
        <f t="shared" si="703"/>
        <v>1.0272417599999999</v>
      </c>
      <c r="U2053" s="6">
        <f t="shared" si="704"/>
        <v>366.12590299999999</v>
      </c>
      <c r="V2053" s="3" t="str">
        <f t="shared" si="720"/>
        <v>A=</v>
      </c>
      <c r="W2053" s="9">
        <f t="shared" si="720"/>
        <v>43286</v>
      </c>
    </row>
    <row r="2054" spans="1:23" x14ac:dyDescent="0.2">
      <c r="A2054" s="102">
        <f t="shared" si="705"/>
        <v>41465</v>
      </c>
      <c r="B2054" s="6">
        <f t="shared" si="699"/>
        <v>13806.327196</v>
      </c>
      <c r="C2054" s="6">
        <f t="shared" si="706"/>
        <v>10000</v>
      </c>
      <c r="D2054" s="6">
        <f t="shared" si="700"/>
        <v>13806.327196</v>
      </c>
      <c r="E2054" s="48">
        <f t="shared" si="707"/>
        <v>3715.92</v>
      </c>
      <c r="F2054" s="10">
        <f t="shared" si="708"/>
        <v>3717.03</v>
      </c>
      <c r="G2054" s="18">
        <f t="shared" si="718"/>
        <v>41461</v>
      </c>
      <c r="H2054" s="2">
        <f t="shared" si="717"/>
        <v>2.9871471936959715E-4</v>
      </c>
      <c r="I2054" s="1">
        <f t="shared" si="709"/>
        <v>5</v>
      </c>
      <c r="J2054" s="49">
        <f t="shared" si="715"/>
        <v>31</v>
      </c>
      <c r="K2054" s="7">
        <f t="shared" si="701"/>
        <v>1.0000481699999999</v>
      </c>
      <c r="L2054" s="7">
        <f t="shared" si="710"/>
        <v>1.3439359200000001</v>
      </c>
      <c r="M2054" s="7">
        <f t="shared" si="711"/>
        <v>1.3440006499999999</v>
      </c>
      <c r="N2054" s="6">
        <f t="shared" si="702"/>
        <v>13440.0065</v>
      </c>
      <c r="O2054" s="45">
        <v>0</v>
      </c>
      <c r="P2054" s="6">
        <v>0</v>
      </c>
      <c r="Q2054" s="6">
        <v>0</v>
      </c>
      <c r="R2054" s="2">
        <f t="shared" si="712"/>
        <v>5.0000000000000001E-3</v>
      </c>
      <c r="S2054" s="45">
        <f t="shared" si="713"/>
        <v>1941</v>
      </c>
      <c r="T2054" s="8">
        <f t="shared" si="703"/>
        <v>1.0272559910000001</v>
      </c>
      <c r="U2054" s="6">
        <f t="shared" si="704"/>
        <v>366.320696</v>
      </c>
      <c r="V2054" s="3" t="str">
        <f t="shared" si="720"/>
        <v>A=</v>
      </c>
      <c r="W2054" s="9">
        <f t="shared" si="720"/>
        <v>43286</v>
      </c>
    </row>
    <row r="2055" spans="1:23" x14ac:dyDescent="0.2">
      <c r="A2055" s="102">
        <f t="shared" si="705"/>
        <v>41466</v>
      </c>
      <c r="B2055" s="6">
        <f t="shared" si="699"/>
        <v>13806.651403</v>
      </c>
      <c r="C2055" s="6">
        <f t="shared" si="706"/>
        <v>10000</v>
      </c>
      <c r="D2055" s="6">
        <f t="shared" si="700"/>
        <v>13806.651403</v>
      </c>
      <c r="E2055" s="48">
        <f t="shared" si="707"/>
        <v>3715.92</v>
      </c>
      <c r="F2055" s="10">
        <f t="shared" si="708"/>
        <v>3717.03</v>
      </c>
      <c r="G2055" s="18">
        <f t="shared" si="718"/>
        <v>41461</v>
      </c>
      <c r="H2055" s="2">
        <f t="shared" si="717"/>
        <v>2.9871471936959715E-4</v>
      </c>
      <c r="I2055" s="1">
        <f t="shared" si="709"/>
        <v>6</v>
      </c>
      <c r="J2055" s="49">
        <f t="shared" si="715"/>
        <v>31</v>
      </c>
      <c r="K2055" s="7">
        <f t="shared" si="701"/>
        <v>1.0000578</v>
      </c>
      <c r="L2055" s="7">
        <f t="shared" si="710"/>
        <v>1.3439359200000001</v>
      </c>
      <c r="M2055" s="7">
        <f t="shared" si="711"/>
        <v>1.3440135900000001</v>
      </c>
      <c r="N2055" s="6">
        <f t="shared" si="702"/>
        <v>13440.135899999999</v>
      </c>
      <c r="O2055" s="45">
        <v>0</v>
      </c>
      <c r="P2055" s="6">
        <v>0</v>
      </c>
      <c r="Q2055" s="6">
        <v>0</v>
      </c>
      <c r="R2055" s="2">
        <f t="shared" si="712"/>
        <v>5.0000000000000001E-3</v>
      </c>
      <c r="S2055" s="45">
        <f t="shared" si="713"/>
        <v>1942</v>
      </c>
      <c r="T2055" s="8">
        <f t="shared" si="703"/>
        <v>1.0272702229999999</v>
      </c>
      <c r="U2055" s="6">
        <f t="shared" si="704"/>
        <v>366.51550300000002</v>
      </c>
      <c r="V2055" s="3" t="str">
        <f t="shared" si="720"/>
        <v>A=</v>
      </c>
      <c r="W2055" s="9">
        <f t="shared" si="720"/>
        <v>43286</v>
      </c>
    </row>
    <row r="2056" spans="1:23" x14ac:dyDescent="0.2">
      <c r="A2056" s="102">
        <f t="shared" si="705"/>
        <v>41467</v>
      </c>
      <c r="B2056" s="6">
        <f t="shared" si="699"/>
        <v>13806.975832</v>
      </c>
      <c r="C2056" s="6">
        <f t="shared" si="706"/>
        <v>10000</v>
      </c>
      <c r="D2056" s="6">
        <f t="shared" si="700"/>
        <v>13806.975832</v>
      </c>
      <c r="E2056" s="48">
        <f t="shared" si="707"/>
        <v>3715.92</v>
      </c>
      <c r="F2056" s="10">
        <f t="shared" si="708"/>
        <v>3717.03</v>
      </c>
      <c r="G2056" s="18">
        <f t="shared" si="718"/>
        <v>41461</v>
      </c>
      <c r="H2056" s="2">
        <f t="shared" si="717"/>
        <v>2.9871471936959715E-4</v>
      </c>
      <c r="I2056" s="1">
        <f t="shared" si="709"/>
        <v>7</v>
      </c>
      <c r="J2056" s="49">
        <f t="shared" si="715"/>
        <v>31</v>
      </c>
      <c r="K2056" s="7">
        <f t="shared" si="701"/>
        <v>1.00006744</v>
      </c>
      <c r="L2056" s="7">
        <f t="shared" si="710"/>
        <v>1.3439359200000001</v>
      </c>
      <c r="M2056" s="7">
        <f t="shared" si="711"/>
        <v>1.3440265499999999</v>
      </c>
      <c r="N2056" s="6">
        <f t="shared" si="702"/>
        <v>13440.2655</v>
      </c>
      <c r="O2056" s="45">
        <v>0</v>
      </c>
      <c r="P2056" s="6">
        <v>0</v>
      </c>
      <c r="Q2056" s="6">
        <v>0</v>
      </c>
      <c r="R2056" s="2">
        <f t="shared" si="712"/>
        <v>5.0000000000000001E-3</v>
      </c>
      <c r="S2056" s="45">
        <f t="shared" si="713"/>
        <v>1943</v>
      </c>
      <c r="T2056" s="8">
        <f t="shared" si="703"/>
        <v>1.0272844560000001</v>
      </c>
      <c r="U2056" s="6">
        <f t="shared" si="704"/>
        <v>366.71033199999999</v>
      </c>
      <c r="V2056" s="3" t="str">
        <f t="shared" si="720"/>
        <v>A=</v>
      </c>
      <c r="W2056" s="9">
        <f t="shared" si="720"/>
        <v>43286</v>
      </c>
    </row>
    <row r="2057" spans="1:23" x14ac:dyDescent="0.2">
      <c r="A2057" s="102">
        <f t="shared" si="705"/>
        <v>41468</v>
      </c>
      <c r="B2057" s="6">
        <f t="shared" si="699"/>
        <v>13807.300045999998</v>
      </c>
      <c r="C2057" s="6">
        <f t="shared" si="706"/>
        <v>10000</v>
      </c>
      <c r="D2057" s="6">
        <f t="shared" si="700"/>
        <v>13807.300045999998</v>
      </c>
      <c r="E2057" s="48">
        <f t="shared" si="707"/>
        <v>3715.92</v>
      </c>
      <c r="F2057" s="10">
        <f t="shared" si="708"/>
        <v>3717.03</v>
      </c>
      <c r="G2057" s="18">
        <f t="shared" si="718"/>
        <v>41461</v>
      </c>
      <c r="H2057" s="2">
        <f t="shared" si="717"/>
        <v>2.9871471936959715E-4</v>
      </c>
      <c r="I2057" s="1">
        <f t="shared" si="709"/>
        <v>8</v>
      </c>
      <c r="J2057" s="49">
        <f t="shared" si="715"/>
        <v>31</v>
      </c>
      <c r="K2057" s="7">
        <f t="shared" si="701"/>
        <v>1.0000770699999999</v>
      </c>
      <c r="L2057" s="7">
        <f t="shared" si="710"/>
        <v>1.3439359200000001</v>
      </c>
      <c r="M2057" s="7">
        <f t="shared" si="711"/>
        <v>1.3440394899999999</v>
      </c>
      <c r="N2057" s="6">
        <f t="shared" si="702"/>
        <v>13440.394899999999</v>
      </c>
      <c r="O2057" s="45">
        <v>0</v>
      </c>
      <c r="P2057" s="6">
        <v>0</v>
      </c>
      <c r="Q2057" s="6">
        <v>0</v>
      </c>
      <c r="R2057" s="2">
        <f t="shared" si="712"/>
        <v>5.0000000000000001E-3</v>
      </c>
      <c r="S2057" s="45">
        <f t="shared" si="713"/>
        <v>1944</v>
      </c>
      <c r="T2057" s="8">
        <f t="shared" si="703"/>
        <v>1.0272986879999999</v>
      </c>
      <c r="U2057" s="6">
        <f t="shared" si="704"/>
        <v>366.905146</v>
      </c>
      <c r="V2057" s="3" t="str">
        <f t="shared" si="720"/>
        <v>A=</v>
      </c>
      <c r="W2057" s="9">
        <f t="shared" si="720"/>
        <v>43286</v>
      </c>
    </row>
    <row r="2058" spans="1:23" x14ac:dyDescent="0.2">
      <c r="A2058" s="102">
        <f t="shared" si="705"/>
        <v>41469</v>
      </c>
      <c r="B2058" s="6">
        <f t="shared" ref="B2058:B2121" si="721">(N2058+U2058)</f>
        <v>13807.624483</v>
      </c>
      <c r="C2058" s="6">
        <f t="shared" si="706"/>
        <v>10000</v>
      </c>
      <c r="D2058" s="6">
        <f t="shared" ref="D2058:D2121" si="722">(N2058+U2058)</f>
        <v>13807.624483</v>
      </c>
      <c r="E2058" s="48">
        <f t="shared" si="707"/>
        <v>3715.92</v>
      </c>
      <c r="F2058" s="10">
        <f t="shared" si="708"/>
        <v>3717.03</v>
      </c>
      <c r="G2058" s="18">
        <f t="shared" si="718"/>
        <v>41461</v>
      </c>
      <c r="H2058" s="2">
        <f t="shared" si="717"/>
        <v>2.9871471936959715E-4</v>
      </c>
      <c r="I2058" s="1">
        <f t="shared" si="709"/>
        <v>9</v>
      </c>
      <c r="J2058" s="49">
        <f t="shared" si="715"/>
        <v>31</v>
      </c>
      <c r="K2058" s="7">
        <f t="shared" ref="K2058:K2121" si="723">TRUNC(((F2058/E2058)^(I2058/J2058)),8)</f>
        <v>1.0000867099999999</v>
      </c>
      <c r="L2058" s="7">
        <f t="shared" si="710"/>
        <v>1.3439359200000001</v>
      </c>
      <c r="M2058" s="7">
        <f t="shared" si="711"/>
        <v>1.34405245</v>
      </c>
      <c r="N2058" s="6">
        <f t="shared" ref="N2058:N2121" si="724">TRUNC(C2058*M2058,6)</f>
        <v>13440.5245</v>
      </c>
      <c r="O2058" s="45">
        <v>0</v>
      </c>
      <c r="P2058" s="6">
        <v>0</v>
      </c>
      <c r="Q2058" s="6">
        <v>0</v>
      </c>
      <c r="R2058" s="2">
        <f t="shared" si="712"/>
        <v>5.0000000000000001E-3</v>
      </c>
      <c r="S2058" s="45">
        <f t="shared" si="713"/>
        <v>1945</v>
      </c>
      <c r="T2058" s="8">
        <f t="shared" ref="T2058:T2121" si="725">ROUND((1+R2058)^(S2058/360),9)</f>
        <v>1.027312921</v>
      </c>
      <c r="U2058" s="6">
        <f t="shared" ref="U2058:U2121" si="726">TRUNC((N2058*(T2058-1)),6)</f>
        <v>367.09998300000001</v>
      </c>
      <c r="V2058" s="3" t="str">
        <f t="shared" si="720"/>
        <v>A=</v>
      </c>
      <c r="W2058" s="9">
        <f t="shared" si="720"/>
        <v>43286</v>
      </c>
    </row>
    <row r="2059" spans="1:23" x14ac:dyDescent="0.2">
      <c r="A2059" s="102">
        <f t="shared" ref="A2059:A2122" si="727">(A2058+1)</f>
        <v>41470</v>
      </c>
      <c r="B2059" s="6">
        <f t="shared" si="721"/>
        <v>13807.948704999999</v>
      </c>
      <c r="C2059" s="6">
        <f t="shared" ref="C2059:C2122" si="728">C2058</f>
        <v>10000</v>
      </c>
      <c r="D2059" s="6">
        <f t="shared" si="722"/>
        <v>13807.948704999999</v>
      </c>
      <c r="E2059" s="48">
        <f t="shared" ref="E2059:E2122" si="729">IF(F2059&lt;&gt;F2058,F2058,E2058)</f>
        <v>3715.92</v>
      </c>
      <c r="F2059" s="10">
        <f t="shared" ref="F2059:F2122" si="730">IF(DAY(A2059)=F$9+1,VLOOKUP(A2059,$AB$10:$AC$174,2),F2058)</f>
        <v>3717.03</v>
      </c>
      <c r="G2059" s="18">
        <f t="shared" si="718"/>
        <v>41461</v>
      </c>
      <c r="H2059" s="2">
        <f t="shared" si="717"/>
        <v>2.9871471936959715E-4</v>
      </c>
      <c r="I2059" s="1">
        <f t="shared" ref="I2059:I2122" si="731">IF(OR(A2059&lt;A$9,A2059=A$9),0,IF(DAY(A2059)=F$9+1,1,I2058+1))</f>
        <v>10</v>
      </c>
      <c r="J2059" s="49">
        <f t="shared" si="715"/>
        <v>31</v>
      </c>
      <c r="K2059" s="7">
        <f t="shared" si="723"/>
        <v>1.00009634</v>
      </c>
      <c r="L2059" s="7">
        <f t="shared" ref="L2059:L2122" si="732">IF(DAY(A2059)=F$9+1,M2058,L2058)</f>
        <v>1.3439359200000001</v>
      </c>
      <c r="M2059" s="7">
        <f t="shared" ref="M2059:M2122" si="733">TRUNC(TRUNC((K2059*L2059),16),8)</f>
        <v>1.3440653899999999</v>
      </c>
      <c r="N2059" s="6">
        <f t="shared" si="724"/>
        <v>13440.653899999999</v>
      </c>
      <c r="O2059" s="45">
        <v>0</v>
      </c>
      <c r="P2059" s="6">
        <v>0</v>
      </c>
      <c r="Q2059" s="6">
        <v>0</v>
      </c>
      <c r="R2059" s="2">
        <f t="shared" ref="R2059:R2122" si="734">(R2058)</f>
        <v>5.0000000000000001E-3</v>
      </c>
      <c r="S2059" s="45">
        <f t="shared" ref="S2059:S2122" si="735">IF(OR(A2059&lt;A$9,A2059=A$9),0,IF(O2058&gt;0,1,(S2058+1)))</f>
        <v>1946</v>
      </c>
      <c r="T2059" s="8">
        <f t="shared" si="725"/>
        <v>1.0273271530000001</v>
      </c>
      <c r="U2059" s="6">
        <f t="shared" si="726"/>
        <v>367.294805</v>
      </c>
      <c r="V2059" s="3" t="str">
        <f t="shared" ref="V2059:W2074" si="736">V2058</f>
        <v>A=</v>
      </c>
      <c r="W2059" s="9">
        <f t="shared" si="736"/>
        <v>43286</v>
      </c>
    </row>
    <row r="2060" spans="1:23" x14ac:dyDescent="0.2">
      <c r="A2060" s="102">
        <f t="shared" si="727"/>
        <v>41471</v>
      </c>
      <c r="B2060" s="6">
        <f t="shared" si="721"/>
        <v>13808.273148999999</v>
      </c>
      <c r="C2060" s="6">
        <f t="shared" si="728"/>
        <v>10000</v>
      </c>
      <c r="D2060" s="6">
        <f t="shared" si="722"/>
        <v>13808.273148999999</v>
      </c>
      <c r="E2060" s="48">
        <f t="shared" si="729"/>
        <v>3715.92</v>
      </c>
      <c r="F2060" s="10">
        <f t="shared" si="730"/>
        <v>3717.03</v>
      </c>
      <c r="G2060" s="18">
        <f t="shared" si="718"/>
        <v>41461</v>
      </c>
      <c r="H2060" s="2">
        <f t="shared" si="717"/>
        <v>2.9871471936959715E-4</v>
      </c>
      <c r="I2060" s="1">
        <f t="shared" si="731"/>
        <v>11</v>
      </c>
      <c r="J2060" s="49">
        <f t="shared" ref="J2060:J2123" si="737">IF(DAY(A2060)=F$9+1,DAY(EOMONTH(A2060,0)), IF(DAY(A2060)&lt;&gt;$F$9+1,J2059))</f>
        <v>31</v>
      </c>
      <c r="K2060" s="7">
        <f t="shared" si="723"/>
        <v>1.0001059800000001</v>
      </c>
      <c r="L2060" s="7">
        <f t="shared" si="732"/>
        <v>1.3439359200000001</v>
      </c>
      <c r="M2060" s="7">
        <f t="shared" si="733"/>
        <v>1.34407835</v>
      </c>
      <c r="N2060" s="6">
        <f t="shared" si="724"/>
        <v>13440.7835</v>
      </c>
      <c r="O2060" s="45">
        <v>0</v>
      </c>
      <c r="P2060" s="6">
        <v>0</v>
      </c>
      <c r="Q2060" s="6">
        <v>0</v>
      </c>
      <c r="R2060" s="2">
        <f t="shared" si="734"/>
        <v>5.0000000000000001E-3</v>
      </c>
      <c r="S2060" s="45">
        <f t="shared" si="735"/>
        <v>1947</v>
      </c>
      <c r="T2060" s="8">
        <f t="shared" si="725"/>
        <v>1.027341386</v>
      </c>
      <c r="U2060" s="6">
        <f t="shared" si="726"/>
        <v>367.48964899999999</v>
      </c>
      <c r="V2060" s="3" t="str">
        <f t="shared" si="736"/>
        <v>A=</v>
      </c>
      <c r="W2060" s="9">
        <f t="shared" si="736"/>
        <v>43286</v>
      </c>
    </row>
    <row r="2061" spans="1:23" x14ac:dyDescent="0.2">
      <c r="A2061" s="102">
        <f t="shared" si="727"/>
        <v>41472</v>
      </c>
      <c r="B2061" s="6">
        <f t="shared" si="721"/>
        <v>13808.597508000001</v>
      </c>
      <c r="C2061" s="6">
        <f t="shared" si="728"/>
        <v>10000</v>
      </c>
      <c r="D2061" s="6">
        <f t="shared" si="722"/>
        <v>13808.597508000001</v>
      </c>
      <c r="E2061" s="48">
        <f t="shared" si="729"/>
        <v>3715.92</v>
      </c>
      <c r="F2061" s="10">
        <f t="shared" si="730"/>
        <v>3717.03</v>
      </c>
      <c r="G2061" s="18">
        <f t="shared" si="718"/>
        <v>41461</v>
      </c>
      <c r="H2061" s="2">
        <f t="shared" si="717"/>
        <v>2.9871471936959715E-4</v>
      </c>
      <c r="I2061" s="1">
        <f t="shared" si="731"/>
        <v>12</v>
      </c>
      <c r="J2061" s="49">
        <f t="shared" si="737"/>
        <v>31</v>
      </c>
      <c r="K2061" s="7">
        <f t="shared" si="723"/>
        <v>1.0001156200000001</v>
      </c>
      <c r="L2061" s="7">
        <f t="shared" si="732"/>
        <v>1.3439359200000001</v>
      </c>
      <c r="M2061" s="7">
        <f t="shared" si="733"/>
        <v>1.3440913000000001</v>
      </c>
      <c r="N2061" s="6">
        <f t="shared" si="724"/>
        <v>13440.913</v>
      </c>
      <c r="O2061" s="45">
        <v>0</v>
      </c>
      <c r="P2061" s="6">
        <v>0</v>
      </c>
      <c r="Q2061" s="6">
        <v>0</v>
      </c>
      <c r="R2061" s="2">
        <f t="shared" si="734"/>
        <v>5.0000000000000001E-3</v>
      </c>
      <c r="S2061" s="45">
        <f t="shared" si="735"/>
        <v>1948</v>
      </c>
      <c r="T2061" s="8">
        <f t="shared" si="725"/>
        <v>1.02735562</v>
      </c>
      <c r="U2061" s="6">
        <f t="shared" si="726"/>
        <v>367.68450799999999</v>
      </c>
      <c r="V2061" s="3" t="str">
        <f t="shared" si="736"/>
        <v>A=</v>
      </c>
      <c r="W2061" s="9">
        <f t="shared" si="736"/>
        <v>43286</v>
      </c>
    </row>
    <row r="2062" spans="1:23" x14ac:dyDescent="0.2">
      <c r="A2062" s="102">
        <f t="shared" si="727"/>
        <v>41473</v>
      </c>
      <c r="B2062" s="6">
        <f t="shared" si="721"/>
        <v>13808.921754000001</v>
      </c>
      <c r="C2062" s="6">
        <f t="shared" si="728"/>
        <v>10000</v>
      </c>
      <c r="D2062" s="6">
        <f t="shared" si="722"/>
        <v>13808.921754000001</v>
      </c>
      <c r="E2062" s="48">
        <f t="shared" si="729"/>
        <v>3715.92</v>
      </c>
      <c r="F2062" s="10">
        <f t="shared" si="730"/>
        <v>3717.03</v>
      </c>
      <c r="G2062" s="18">
        <f t="shared" si="718"/>
        <v>41461</v>
      </c>
      <c r="H2062" s="2">
        <f t="shared" si="717"/>
        <v>2.9871471936959715E-4</v>
      </c>
      <c r="I2062" s="1">
        <f t="shared" si="731"/>
        <v>13</v>
      </c>
      <c r="J2062" s="49">
        <f t="shared" si="737"/>
        <v>31</v>
      </c>
      <c r="K2062" s="7">
        <f t="shared" si="723"/>
        <v>1.00012525</v>
      </c>
      <c r="L2062" s="7">
        <f t="shared" si="732"/>
        <v>1.3439359200000001</v>
      </c>
      <c r="M2062" s="7">
        <f t="shared" si="733"/>
        <v>1.3441042400000001</v>
      </c>
      <c r="N2062" s="6">
        <f t="shared" si="724"/>
        <v>13441.0424</v>
      </c>
      <c r="O2062" s="45">
        <v>0</v>
      </c>
      <c r="P2062" s="6">
        <v>0</v>
      </c>
      <c r="Q2062" s="6">
        <v>0</v>
      </c>
      <c r="R2062" s="2">
        <f t="shared" si="734"/>
        <v>5.0000000000000001E-3</v>
      </c>
      <c r="S2062" s="45">
        <f t="shared" si="735"/>
        <v>1949</v>
      </c>
      <c r="T2062" s="8">
        <f t="shared" si="725"/>
        <v>1.0273698529999999</v>
      </c>
      <c r="U2062" s="6">
        <f t="shared" si="726"/>
        <v>367.87935399999998</v>
      </c>
      <c r="V2062" s="3" t="str">
        <f t="shared" si="736"/>
        <v>A=</v>
      </c>
      <c r="W2062" s="9">
        <f t="shared" si="736"/>
        <v>43286</v>
      </c>
    </row>
    <row r="2063" spans="1:23" x14ac:dyDescent="0.2">
      <c r="A2063" s="102">
        <f t="shared" si="727"/>
        <v>41474</v>
      </c>
      <c r="B2063" s="6">
        <f t="shared" si="721"/>
        <v>13809.246223</v>
      </c>
      <c r="C2063" s="6">
        <f t="shared" si="728"/>
        <v>10000</v>
      </c>
      <c r="D2063" s="6">
        <f t="shared" si="722"/>
        <v>13809.246223</v>
      </c>
      <c r="E2063" s="48">
        <f t="shared" si="729"/>
        <v>3715.92</v>
      </c>
      <c r="F2063" s="10">
        <f t="shared" si="730"/>
        <v>3717.03</v>
      </c>
      <c r="G2063" s="18">
        <f t="shared" si="718"/>
        <v>41461</v>
      </c>
      <c r="H2063" s="2">
        <f t="shared" si="717"/>
        <v>2.9871471936959715E-4</v>
      </c>
      <c r="I2063" s="1">
        <f t="shared" si="731"/>
        <v>14</v>
      </c>
      <c r="J2063" s="49">
        <f t="shared" si="737"/>
        <v>31</v>
      </c>
      <c r="K2063" s="7">
        <f t="shared" si="723"/>
        <v>1.00013489</v>
      </c>
      <c r="L2063" s="7">
        <f t="shared" si="732"/>
        <v>1.3439359200000001</v>
      </c>
      <c r="M2063" s="7">
        <f t="shared" si="733"/>
        <v>1.3441171999999999</v>
      </c>
      <c r="N2063" s="6">
        <f t="shared" si="724"/>
        <v>13441.172</v>
      </c>
      <c r="O2063" s="45">
        <v>0</v>
      </c>
      <c r="P2063" s="6">
        <v>0</v>
      </c>
      <c r="Q2063" s="6">
        <v>0</v>
      </c>
      <c r="R2063" s="2">
        <f t="shared" si="734"/>
        <v>5.0000000000000001E-3</v>
      </c>
      <c r="S2063" s="45">
        <f t="shared" si="735"/>
        <v>1950</v>
      </c>
      <c r="T2063" s="8">
        <f t="shared" si="725"/>
        <v>1.0273840869999999</v>
      </c>
      <c r="U2063" s="6">
        <f t="shared" si="726"/>
        <v>368.07422300000002</v>
      </c>
      <c r="V2063" s="3" t="str">
        <f t="shared" si="736"/>
        <v>A=</v>
      </c>
      <c r="W2063" s="9">
        <f t="shared" si="736"/>
        <v>43286</v>
      </c>
    </row>
    <row r="2064" spans="1:23" x14ac:dyDescent="0.2">
      <c r="A2064" s="102">
        <f t="shared" si="727"/>
        <v>41475</v>
      </c>
      <c r="B2064" s="6">
        <f t="shared" si="721"/>
        <v>13809.570476000001</v>
      </c>
      <c r="C2064" s="6">
        <f t="shared" si="728"/>
        <v>10000</v>
      </c>
      <c r="D2064" s="6">
        <f t="shared" si="722"/>
        <v>13809.570476000001</v>
      </c>
      <c r="E2064" s="48">
        <f t="shared" si="729"/>
        <v>3715.92</v>
      </c>
      <c r="F2064" s="10">
        <f t="shared" si="730"/>
        <v>3717.03</v>
      </c>
      <c r="G2064" s="18">
        <f t="shared" si="718"/>
        <v>41461</v>
      </c>
      <c r="H2064" s="2">
        <f t="shared" si="717"/>
        <v>2.9871471936959715E-4</v>
      </c>
      <c r="I2064" s="1">
        <f t="shared" si="731"/>
        <v>15</v>
      </c>
      <c r="J2064" s="49">
        <f t="shared" si="737"/>
        <v>31</v>
      </c>
      <c r="K2064" s="7">
        <f t="shared" si="723"/>
        <v>1.0001445200000001</v>
      </c>
      <c r="L2064" s="7">
        <f t="shared" si="732"/>
        <v>1.3439359200000001</v>
      </c>
      <c r="M2064" s="7">
        <f t="shared" si="733"/>
        <v>1.3441301400000001</v>
      </c>
      <c r="N2064" s="6">
        <f t="shared" si="724"/>
        <v>13441.3014</v>
      </c>
      <c r="O2064" s="45">
        <v>0</v>
      </c>
      <c r="P2064" s="6">
        <v>0</v>
      </c>
      <c r="Q2064" s="6">
        <v>0</v>
      </c>
      <c r="R2064" s="2">
        <f t="shared" si="734"/>
        <v>5.0000000000000001E-3</v>
      </c>
      <c r="S2064" s="45">
        <f t="shared" si="735"/>
        <v>1951</v>
      </c>
      <c r="T2064" s="8">
        <f t="shared" si="725"/>
        <v>1.0273983200000001</v>
      </c>
      <c r="U2064" s="6">
        <f t="shared" si="726"/>
        <v>368.26907599999998</v>
      </c>
      <c r="V2064" s="3" t="str">
        <f t="shared" si="736"/>
        <v>A=</v>
      </c>
      <c r="W2064" s="9">
        <f t="shared" si="736"/>
        <v>43286</v>
      </c>
    </row>
    <row r="2065" spans="1:30" x14ac:dyDescent="0.2">
      <c r="A2065" s="102">
        <f t="shared" si="727"/>
        <v>41476</v>
      </c>
      <c r="B2065" s="6">
        <f t="shared" si="721"/>
        <v>13809.894953000001</v>
      </c>
      <c r="C2065" s="6">
        <f t="shared" si="728"/>
        <v>10000</v>
      </c>
      <c r="D2065" s="6">
        <f t="shared" si="722"/>
        <v>13809.894953000001</v>
      </c>
      <c r="E2065" s="48">
        <f t="shared" si="729"/>
        <v>3715.92</v>
      </c>
      <c r="F2065" s="10">
        <f t="shared" si="730"/>
        <v>3717.03</v>
      </c>
      <c r="G2065" s="18">
        <f t="shared" si="718"/>
        <v>41461</v>
      </c>
      <c r="H2065" s="2">
        <f t="shared" si="717"/>
        <v>2.9871471936959715E-4</v>
      </c>
      <c r="I2065" s="1">
        <f t="shared" si="731"/>
        <v>16</v>
      </c>
      <c r="J2065" s="49">
        <f t="shared" si="737"/>
        <v>31</v>
      </c>
      <c r="K2065" s="7">
        <f t="shared" si="723"/>
        <v>1.0001541599999999</v>
      </c>
      <c r="L2065" s="7">
        <f t="shared" si="732"/>
        <v>1.3439359200000001</v>
      </c>
      <c r="M2065" s="7">
        <f t="shared" si="733"/>
        <v>1.3441430999999999</v>
      </c>
      <c r="N2065" s="6">
        <f t="shared" si="724"/>
        <v>13441.431</v>
      </c>
      <c r="O2065" s="45">
        <v>0</v>
      </c>
      <c r="P2065" s="6">
        <v>0</v>
      </c>
      <c r="Q2065" s="6">
        <v>0</v>
      </c>
      <c r="R2065" s="2">
        <f t="shared" si="734"/>
        <v>5.0000000000000001E-3</v>
      </c>
      <c r="S2065" s="45">
        <f t="shared" si="735"/>
        <v>1952</v>
      </c>
      <c r="T2065" s="8">
        <f t="shared" si="725"/>
        <v>1.0274125540000001</v>
      </c>
      <c r="U2065" s="6">
        <f t="shared" si="726"/>
        <v>368.463953</v>
      </c>
      <c r="V2065" s="3" t="str">
        <f t="shared" si="736"/>
        <v>A=</v>
      </c>
      <c r="W2065" s="9">
        <f t="shared" si="736"/>
        <v>43286</v>
      </c>
    </row>
    <row r="2066" spans="1:30" x14ac:dyDescent="0.2">
      <c r="A2066" s="102">
        <f t="shared" si="727"/>
        <v>41477</v>
      </c>
      <c r="B2066" s="6">
        <f t="shared" si="721"/>
        <v>13810.21933</v>
      </c>
      <c r="C2066" s="6">
        <f t="shared" si="728"/>
        <v>10000</v>
      </c>
      <c r="D2066" s="6">
        <f t="shared" si="722"/>
        <v>13810.21933</v>
      </c>
      <c r="E2066" s="48">
        <f t="shared" si="729"/>
        <v>3715.92</v>
      </c>
      <c r="F2066" s="10">
        <f t="shared" si="730"/>
        <v>3717.03</v>
      </c>
      <c r="G2066" s="18">
        <f t="shared" si="718"/>
        <v>41461</v>
      </c>
      <c r="H2066" s="2">
        <f t="shared" si="717"/>
        <v>2.9871471936959715E-4</v>
      </c>
      <c r="I2066" s="1">
        <f t="shared" si="731"/>
        <v>17</v>
      </c>
      <c r="J2066" s="49">
        <f t="shared" si="737"/>
        <v>31</v>
      </c>
      <c r="K2066" s="7">
        <f t="shared" si="723"/>
        <v>1.0001637999999999</v>
      </c>
      <c r="L2066" s="7">
        <f t="shared" si="732"/>
        <v>1.3439359200000001</v>
      </c>
      <c r="M2066" s="7">
        <f t="shared" si="733"/>
        <v>1.34415605</v>
      </c>
      <c r="N2066" s="6">
        <f t="shared" si="724"/>
        <v>13441.5605</v>
      </c>
      <c r="O2066" s="45">
        <v>0</v>
      </c>
      <c r="P2066" s="6">
        <v>0</v>
      </c>
      <c r="Q2066" s="6">
        <v>0</v>
      </c>
      <c r="R2066" s="2">
        <f t="shared" si="734"/>
        <v>5.0000000000000001E-3</v>
      </c>
      <c r="S2066" s="45">
        <f t="shared" si="735"/>
        <v>1953</v>
      </c>
      <c r="T2066" s="8">
        <f t="shared" si="725"/>
        <v>1.0274267880000001</v>
      </c>
      <c r="U2066" s="6">
        <f t="shared" si="726"/>
        <v>368.65883000000002</v>
      </c>
      <c r="V2066" s="3" t="str">
        <f t="shared" si="736"/>
        <v>A=</v>
      </c>
      <c r="W2066" s="9">
        <f t="shared" si="736"/>
        <v>43286</v>
      </c>
    </row>
    <row r="2067" spans="1:30" x14ac:dyDescent="0.2">
      <c r="A2067" s="102">
        <f t="shared" si="727"/>
        <v>41478</v>
      </c>
      <c r="B2067" s="6">
        <f t="shared" si="721"/>
        <v>13810.543620999999</v>
      </c>
      <c r="C2067" s="6">
        <f t="shared" si="728"/>
        <v>10000</v>
      </c>
      <c r="D2067" s="6">
        <f t="shared" si="722"/>
        <v>13810.543620999999</v>
      </c>
      <c r="E2067" s="48">
        <f t="shared" si="729"/>
        <v>3715.92</v>
      </c>
      <c r="F2067" s="10">
        <f t="shared" si="730"/>
        <v>3717.03</v>
      </c>
      <c r="G2067" s="18">
        <f t="shared" si="718"/>
        <v>41461</v>
      </c>
      <c r="H2067" s="2">
        <f t="shared" si="717"/>
        <v>2.9871471936959715E-4</v>
      </c>
      <c r="I2067" s="1">
        <f t="shared" si="731"/>
        <v>18</v>
      </c>
      <c r="J2067" s="49">
        <f t="shared" si="737"/>
        <v>31</v>
      </c>
      <c r="K2067" s="7">
        <f t="shared" si="723"/>
        <v>1.00017343</v>
      </c>
      <c r="L2067" s="7">
        <f t="shared" si="732"/>
        <v>1.3439359200000001</v>
      </c>
      <c r="M2067" s="7">
        <f t="shared" si="733"/>
        <v>1.34416899</v>
      </c>
      <c r="N2067" s="6">
        <f t="shared" si="724"/>
        <v>13441.689899999999</v>
      </c>
      <c r="O2067" s="45">
        <v>0</v>
      </c>
      <c r="P2067" s="6">
        <v>0</v>
      </c>
      <c r="Q2067" s="6">
        <v>0</v>
      </c>
      <c r="R2067" s="2">
        <f t="shared" si="734"/>
        <v>5.0000000000000001E-3</v>
      </c>
      <c r="S2067" s="45">
        <f t="shared" si="735"/>
        <v>1954</v>
      </c>
      <c r="T2067" s="8">
        <f t="shared" si="725"/>
        <v>1.027441023</v>
      </c>
      <c r="U2067" s="6">
        <f t="shared" si="726"/>
        <v>368.85372100000001</v>
      </c>
      <c r="V2067" s="3" t="str">
        <f t="shared" si="736"/>
        <v>A=</v>
      </c>
      <c r="W2067" s="9">
        <f t="shared" si="736"/>
        <v>43286</v>
      </c>
    </row>
    <row r="2068" spans="1:30" x14ac:dyDescent="0.2">
      <c r="A2068" s="102">
        <f t="shared" si="727"/>
        <v>41479</v>
      </c>
      <c r="B2068" s="6">
        <f t="shared" si="721"/>
        <v>13810.868107999999</v>
      </c>
      <c r="C2068" s="6">
        <f t="shared" si="728"/>
        <v>10000</v>
      </c>
      <c r="D2068" s="6">
        <f t="shared" si="722"/>
        <v>13810.868107999999</v>
      </c>
      <c r="E2068" s="48">
        <f t="shared" si="729"/>
        <v>3715.92</v>
      </c>
      <c r="F2068" s="10">
        <f t="shared" si="730"/>
        <v>3717.03</v>
      </c>
      <c r="G2068" s="18">
        <f t="shared" si="718"/>
        <v>41461</v>
      </c>
      <c r="H2068" s="2">
        <f t="shared" si="717"/>
        <v>2.9871471936959715E-4</v>
      </c>
      <c r="I2068" s="1">
        <f t="shared" si="731"/>
        <v>19</v>
      </c>
      <c r="J2068" s="49">
        <f t="shared" si="737"/>
        <v>31</v>
      </c>
      <c r="K2068" s="7">
        <f t="shared" si="723"/>
        <v>1.0001830700000001</v>
      </c>
      <c r="L2068" s="7">
        <f t="shared" si="732"/>
        <v>1.3439359200000001</v>
      </c>
      <c r="M2068" s="7">
        <f t="shared" si="733"/>
        <v>1.3441819500000001</v>
      </c>
      <c r="N2068" s="6">
        <f t="shared" si="724"/>
        <v>13441.8195</v>
      </c>
      <c r="O2068" s="45">
        <v>0</v>
      </c>
      <c r="P2068" s="6">
        <v>0</v>
      </c>
      <c r="Q2068" s="6">
        <v>0</v>
      </c>
      <c r="R2068" s="2">
        <f t="shared" si="734"/>
        <v>5.0000000000000001E-3</v>
      </c>
      <c r="S2068" s="45">
        <f t="shared" si="735"/>
        <v>1955</v>
      </c>
      <c r="T2068" s="8">
        <f t="shared" si="725"/>
        <v>1.027455257</v>
      </c>
      <c r="U2068" s="6">
        <f t="shared" si="726"/>
        <v>369.048608</v>
      </c>
      <c r="V2068" s="3" t="str">
        <f t="shared" si="736"/>
        <v>A=</v>
      </c>
      <c r="W2068" s="9">
        <f t="shared" si="736"/>
        <v>43286</v>
      </c>
    </row>
    <row r="2069" spans="1:30" x14ac:dyDescent="0.2">
      <c r="A2069" s="102">
        <f t="shared" si="727"/>
        <v>41480</v>
      </c>
      <c r="B2069" s="6">
        <f t="shared" si="721"/>
        <v>13811.192406999999</v>
      </c>
      <c r="C2069" s="6">
        <f t="shared" si="728"/>
        <v>10000</v>
      </c>
      <c r="D2069" s="6">
        <f t="shared" si="722"/>
        <v>13811.192406999999</v>
      </c>
      <c r="E2069" s="48">
        <f t="shared" si="729"/>
        <v>3715.92</v>
      </c>
      <c r="F2069" s="10">
        <f t="shared" si="730"/>
        <v>3717.03</v>
      </c>
      <c r="G2069" s="18">
        <f t="shared" si="718"/>
        <v>41461</v>
      </c>
      <c r="H2069" s="2">
        <f t="shared" si="717"/>
        <v>2.9871471936959715E-4</v>
      </c>
      <c r="I2069" s="1">
        <f t="shared" si="731"/>
        <v>20</v>
      </c>
      <c r="J2069" s="49">
        <f t="shared" si="737"/>
        <v>31</v>
      </c>
      <c r="K2069" s="7">
        <f t="shared" si="723"/>
        <v>1.0001926999999999</v>
      </c>
      <c r="L2069" s="7">
        <f t="shared" si="732"/>
        <v>1.3439359200000001</v>
      </c>
      <c r="M2069" s="7">
        <f t="shared" si="733"/>
        <v>1.34419489</v>
      </c>
      <c r="N2069" s="6">
        <f t="shared" si="724"/>
        <v>13441.948899999999</v>
      </c>
      <c r="O2069" s="45">
        <v>0</v>
      </c>
      <c r="P2069" s="6">
        <v>0</v>
      </c>
      <c r="Q2069" s="6">
        <v>0</v>
      </c>
      <c r="R2069" s="2">
        <f t="shared" si="734"/>
        <v>5.0000000000000001E-3</v>
      </c>
      <c r="S2069" s="45">
        <f t="shared" si="735"/>
        <v>1956</v>
      </c>
      <c r="T2069" s="8">
        <f t="shared" si="725"/>
        <v>1.027469492</v>
      </c>
      <c r="U2069" s="6">
        <f t="shared" si="726"/>
        <v>369.24350700000002</v>
      </c>
      <c r="V2069" s="3" t="str">
        <f t="shared" si="736"/>
        <v>A=</v>
      </c>
      <c r="W2069" s="9">
        <f t="shared" si="736"/>
        <v>43286</v>
      </c>
    </row>
    <row r="2070" spans="1:30" x14ac:dyDescent="0.2">
      <c r="A2070" s="102">
        <f t="shared" si="727"/>
        <v>41481</v>
      </c>
      <c r="B2070" s="6">
        <f t="shared" si="721"/>
        <v>13811.516915</v>
      </c>
      <c r="C2070" s="6">
        <f t="shared" si="728"/>
        <v>10000</v>
      </c>
      <c r="D2070" s="6">
        <f t="shared" si="722"/>
        <v>13811.516915</v>
      </c>
      <c r="E2070" s="48">
        <f t="shared" si="729"/>
        <v>3715.92</v>
      </c>
      <c r="F2070" s="10">
        <f t="shared" si="730"/>
        <v>3717.03</v>
      </c>
      <c r="G2070" s="18">
        <f t="shared" si="718"/>
        <v>41461</v>
      </c>
      <c r="H2070" s="2">
        <f t="shared" si="717"/>
        <v>2.9871471936959715E-4</v>
      </c>
      <c r="I2070" s="1">
        <f t="shared" si="731"/>
        <v>21</v>
      </c>
      <c r="J2070" s="49">
        <f t="shared" si="737"/>
        <v>31</v>
      </c>
      <c r="K2070" s="7">
        <f t="shared" si="723"/>
        <v>1.00020234</v>
      </c>
      <c r="L2070" s="7">
        <f t="shared" si="732"/>
        <v>1.3439359200000001</v>
      </c>
      <c r="M2070" s="7">
        <f t="shared" si="733"/>
        <v>1.3442078500000001</v>
      </c>
      <c r="N2070" s="6">
        <f t="shared" si="724"/>
        <v>13442.0785</v>
      </c>
      <c r="O2070" s="45">
        <v>0</v>
      </c>
      <c r="P2070" s="6">
        <v>0</v>
      </c>
      <c r="Q2070" s="6">
        <v>0</v>
      </c>
      <c r="R2070" s="2">
        <f t="shared" si="734"/>
        <v>5.0000000000000001E-3</v>
      </c>
      <c r="S2070" s="45">
        <f t="shared" si="735"/>
        <v>1957</v>
      </c>
      <c r="T2070" s="8">
        <f t="shared" si="725"/>
        <v>1.0274837269999999</v>
      </c>
      <c r="U2070" s="6">
        <f t="shared" si="726"/>
        <v>369.43841500000002</v>
      </c>
      <c r="V2070" s="3" t="str">
        <f t="shared" si="736"/>
        <v>A=</v>
      </c>
      <c r="W2070" s="9">
        <f t="shared" si="736"/>
        <v>43286</v>
      </c>
    </row>
    <row r="2071" spans="1:30" x14ac:dyDescent="0.2">
      <c r="A2071" s="102">
        <f t="shared" si="727"/>
        <v>41482</v>
      </c>
      <c r="B2071" s="6">
        <f t="shared" si="721"/>
        <v>13811.841324000001</v>
      </c>
      <c r="C2071" s="6">
        <f t="shared" si="728"/>
        <v>10000</v>
      </c>
      <c r="D2071" s="6">
        <f t="shared" si="722"/>
        <v>13811.841324000001</v>
      </c>
      <c r="E2071" s="48">
        <f t="shared" si="729"/>
        <v>3715.92</v>
      </c>
      <c r="F2071" s="10">
        <f t="shared" si="730"/>
        <v>3717.03</v>
      </c>
      <c r="G2071" s="18">
        <f t="shared" si="718"/>
        <v>41461</v>
      </c>
      <c r="H2071" s="2">
        <f t="shared" si="717"/>
        <v>2.9871471936959715E-4</v>
      </c>
      <c r="I2071" s="1">
        <f t="shared" si="731"/>
        <v>22</v>
      </c>
      <c r="J2071" s="49">
        <f t="shared" si="737"/>
        <v>31</v>
      </c>
      <c r="K2071" s="7">
        <f t="shared" si="723"/>
        <v>1.00021198</v>
      </c>
      <c r="L2071" s="7">
        <f t="shared" si="732"/>
        <v>1.3439359200000001</v>
      </c>
      <c r="M2071" s="7">
        <f t="shared" si="733"/>
        <v>1.3442208</v>
      </c>
      <c r="N2071" s="6">
        <f t="shared" si="724"/>
        <v>13442.208000000001</v>
      </c>
      <c r="O2071" s="45">
        <v>0</v>
      </c>
      <c r="P2071" s="6">
        <v>0</v>
      </c>
      <c r="Q2071" s="6">
        <v>0</v>
      </c>
      <c r="R2071" s="2">
        <f t="shared" si="734"/>
        <v>5.0000000000000001E-3</v>
      </c>
      <c r="S2071" s="45">
        <f t="shared" si="735"/>
        <v>1958</v>
      </c>
      <c r="T2071" s="8">
        <f t="shared" si="725"/>
        <v>1.027497962</v>
      </c>
      <c r="U2071" s="6">
        <f t="shared" si="726"/>
        <v>369.63332400000002</v>
      </c>
      <c r="V2071" s="3" t="str">
        <f t="shared" si="736"/>
        <v>A=</v>
      </c>
      <c r="W2071" s="9">
        <f t="shared" si="736"/>
        <v>43286</v>
      </c>
      <c r="X2071" s="37" t="str">
        <f>B$2</f>
        <v>TELEMIG CELULAR S.A. 1A EMISSÃO PRIVADA DE DEBÊNTURES -  PROGRAMA MINAS COMUNICA - 2A SÉRIE</v>
      </c>
      <c r="Y2071" s="13"/>
      <c r="Z2071" s="13"/>
      <c r="AA2071" s="13"/>
      <c r="AB2071" s="14"/>
      <c r="AC2071" s="13"/>
      <c r="AD2071" s="13"/>
    </row>
    <row r="2072" spans="1:30" x14ac:dyDescent="0.2">
      <c r="A2072" s="102">
        <f t="shared" si="727"/>
        <v>41483</v>
      </c>
      <c r="B2072" s="6">
        <f t="shared" si="721"/>
        <v>13812.165648</v>
      </c>
      <c r="C2072" s="6">
        <f t="shared" si="728"/>
        <v>10000</v>
      </c>
      <c r="D2072" s="6">
        <f t="shared" si="722"/>
        <v>13812.165648</v>
      </c>
      <c r="E2072" s="48">
        <f t="shared" si="729"/>
        <v>3715.92</v>
      </c>
      <c r="F2072" s="10">
        <f t="shared" si="730"/>
        <v>3717.03</v>
      </c>
      <c r="G2072" s="18">
        <f t="shared" si="718"/>
        <v>41461</v>
      </c>
      <c r="H2072" s="2">
        <f t="shared" si="717"/>
        <v>2.9871471936959715E-4</v>
      </c>
      <c r="I2072" s="1">
        <f t="shared" si="731"/>
        <v>23</v>
      </c>
      <c r="J2072" s="49">
        <f t="shared" si="737"/>
        <v>31</v>
      </c>
      <c r="K2072" s="7">
        <f t="shared" si="723"/>
        <v>1.0002216100000001</v>
      </c>
      <c r="L2072" s="7">
        <f t="shared" si="732"/>
        <v>1.3439359200000001</v>
      </c>
      <c r="M2072" s="7">
        <f t="shared" si="733"/>
        <v>1.34423374</v>
      </c>
      <c r="N2072" s="6">
        <f t="shared" si="724"/>
        <v>13442.3374</v>
      </c>
      <c r="O2072" s="45">
        <v>0</v>
      </c>
      <c r="P2072" s="6">
        <v>0</v>
      </c>
      <c r="Q2072" s="6">
        <v>0</v>
      </c>
      <c r="R2072" s="2">
        <f t="shared" si="734"/>
        <v>5.0000000000000001E-3</v>
      </c>
      <c r="S2072" s="45">
        <f t="shared" si="735"/>
        <v>1959</v>
      </c>
      <c r="T2072" s="8">
        <f t="shared" si="725"/>
        <v>1.0275121979999999</v>
      </c>
      <c r="U2072" s="6">
        <f t="shared" si="726"/>
        <v>369.82824799999997</v>
      </c>
      <c r="V2072" s="3" t="str">
        <f t="shared" si="736"/>
        <v>A=</v>
      </c>
      <c r="W2072" s="9">
        <f t="shared" si="736"/>
        <v>43286</v>
      </c>
      <c r="X2072" s="38" t="s">
        <v>21</v>
      </c>
      <c r="Y2072" s="38" t="s">
        <v>2</v>
      </c>
      <c r="Z2072" s="38" t="s">
        <v>87</v>
      </c>
      <c r="AA2072" s="38" t="s">
        <v>88</v>
      </c>
      <c r="AB2072" s="14"/>
      <c r="AC2072" s="13"/>
      <c r="AD2072" s="13"/>
    </row>
    <row r="2073" spans="1:30" x14ac:dyDescent="0.2">
      <c r="A2073" s="102">
        <f t="shared" si="727"/>
        <v>41484</v>
      </c>
      <c r="B2073" s="6">
        <f t="shared" si="721"/>
        <v>13812.490167</v>
      </c>
      <c r="C2073" s="6">
        <f t="shared" si="728"/>
        <v>10000</v>
      </c>
      <c r="D2073" s="6">
        <f t="shared" si="722"/>
        <v>13812.490167</v>
      </c>
      <c r="E2073" s="48">
        <f t="shared" si="729"/>
        <v>3715.92</v>
      </c>
      <c r="F2073" s="10">
        <f t="shared" si="730"/>
        <v>3717.03</v>
      </c>
      <c r="G2073" s="18">
        <f t="shared" si="718"/>
        <v>41461</v>
      </c>
      <c r="H2073" s="2">
        <f t="shared" si="717"/>
        <v>2.9871471936959715E-4</v>
      </c>
      <c r="I2073" s="1">
        <f t="shared" si="731"/>
        <v>24</v>
      </c>
      <c r="J2073" s="49">
        <f t="shared" si="737"/>
        <v>31</v>
      </c>
      <c r="K2073" s="7">
        <f t="shared" si="723"/>
        <v>1.0002312499999999</v>
      </c>
      <c r="L2073" s="7">
        <f t="shared" si="732"/>
        <v>1.3439359200000001</v>
      </c>
      <c r="M2073" s="7">
        <f t="shared" si="733"/>
        <v>1.3442467</v>
      </c>
      <c r="N2073" s="6">
        <f t="shared" si="724"/>
        <v>13442.467000000001</v>
      </c>
      <c r="O2073" s="45">
        <v>0</v>
      </c>
      <c r="P2073" s="6">
        <v>0</v>
      </c>
      <c r="Q2073" s="6">
        <v>0</v>
      </c>
      <c r="R2073" s="2">
        <f t="shared" si="734"/>
        <v>5.0000000000000001E-3</v>
      </c>
      <c r="S2073" s="45">
        <f t="shared" si="735"/>
        <v>1960</v>
      </c>
      <c r="T2073" s="8">
        <f t="shared" si="725"/>
        <v>1.027526433</v>
      </c>
      <c r="U2073" s="6">
        <f t="shared" si="726"/>
        <v>370.023167</v>
      </c>
      <c r="V2073" s="3" t="str">
        <f t="shared" si="736"/>
        <v>A=</v>
      </c>
      <c r="W2073" s="9">
        <f t="shared" si="736"/>
        <v>43286</v>
      </c>
      <c r="X2073" s="14">
        <f>A2073</f>
        <v>41484</v>
      </c>
      <c r="Y2073" s="39">
        <f>B2073</f>
        <v>13812.490167</v>
      </c>
      <c r="Z2073" s="12">
        <v>1739</v>
      </c>
      <c r="AA2073" s="40">
        <f>ROUND((Y2073*Z2073),2)</f>
        <v>24019920.399999999</v>
      </c>
      <c r="AB2073" s="14"/>
      <c r="AC2073" s="13"/>
      <c r="AD2073" s="13"/>
    </row>
    <row r="2074" spans="1:30" x14ac:dyDescent="0.2">
      <c r="A2074" s="102">
        <f t="shared" si="727"/>
        <v>41485</v>
      </c>
      <c r="B2074" s="6">
        <f t="shared" si="721"/>
        <v>13812.814703</v>
      </c>
      <c r="C2074" s="6">
        <f t="shared" si="728"/>
        <v>10000</v>
      </c>
      <c r="D2074" s="6">
        <f t="shared" si="722"/>
        <v>13812.814703</v>
      </c>
      <c r="E2074" s="48">
        <f t="shared" si="729"/>
        <v>3715.92</v>
      </c>
      <c r="F2074" s="10">
        <f t="shared" si="730"/>
        <v>3717.03</v>
      </c>
      <c r="G2074" s="18">
        <f t="shared" si="718"/>
        <v>41461</v>
      </c>
      <c r="H2074" s="2">
        <f t="shared" si="717"/>
        <v>2.9871471936959715E-4</v>
      </c>
      <c r="I2074" s="1">
        <f t="shared" si="731"/>
        <v>25</v>
      </c>
      <c r="J2074" s="49">
        <f t="shared" si="737"/>
        <v>31</v>
      </c>
      <c r="K2074" s="7">
        <f t="shared" si="723"/>
        <v>1.0002408899999999</v>
      </c>
      <c r="L2074" s="7">
        <f t="shared" si="732"/>
        <v>1.3439359200000001</v>
      </c>
      <c r="M2074" s="7">
        <f t="shared" si="733"/>
        <v>1.3442596600000001</v>
      </c>
      <c r="N2074" s="6">
        <f t="shared" si="724"/>
        <v>13442.596600000001</v>
      </c>
      <c r="O2074" s="45">
        <v>0</v>
      </c>
      <c r="P2074" s="6">
        <v>0</v>
      </c>
      <c r="Q2074" s="6">
        <v>0</v>
      </c>
      <c r="R2074" s="2">
        <f t="shared" si="734"/>
        <v>5.0000000000000001E-3</v>
      </c>
      <c r="S2074" s="45">
        <f t="shared" si="735"/>
        <v>1961</v>
      </c>
      <c r="T2074" s="8">
        <f t="shared" si="725"/>
        <v>1.027540669</v>
      </c>
      <c r="U2074" s="6">
        <f t="shared" si="726"/>
        <v>370.21810299999999</v>
      </c>
      <c r="V2074" s="3" t="str">
        <f t="shared" si="736"/>
        <v>A=</v>
      </c>
      <c r="W2074" s="9">
        <f t="shared" si="736"/>
        <v>43286</v>
      </c>
    </row>
    <row r="2075" spans="1:30" x14ac:dyDescent="0.2">
      <c r="A2075" s="102">
        <f t="shared" si="727"/>
        <v>41486</v>
      </c>
      <c r="B2075" s="6">
        <f t="shared" si="721"/>
        <v>13813.139037000001</v>
      </c>
      <c r="C2075" s="6">
        <f t="shared" si="728"/>
        <v>10000</v>
      </c>
      <c r="D2075" s="6">
        <f t="shared" si="722"/>
        <v>13813.139037000001</v>
      </c>
      <c r="E2075" s="48">
        <f t="shared" si="729"/>
        <v>3715.92</v>
      </c>
      <c r="F2075" s="10">
        <f t="shared" si="730"/>
        <v>3717.03</v>
      </c>
      <c r="G2075" s="18">
        <f t="shared" si="718"/>
        <v>41461</v>
      </c>
      <c r="H2075" s="2">
        <f t="shared" si="717"/>
        <v>2.9871471936959715E-4</v>
      </c>
      <c r="I2075" s="1">
        <f t="shared" si="731"/>
        <v>26</v>
      </c>
      <c r="J2075" s="49">
        <f t="shared" si="737"/>
        <v>31</v>
      </c>
      <c r="K2075" s="7">
        <f t="shared" si="723"/>
        <v>1.00025052</v>
      </c>
      <c r="L2075" s="7">
        <f t="shared" si="732"/>
        <v>1.3439359200000001</v>
      </c>
      <c r="M2075" s="7">
        <f t="shared" si="733"/>
        <v>1.3442726</v>
      </c>
      <c r="N2075" s="6">
        <f t="shared" si="724"/>
        <v>13442.726000000001</v>
      </c>
      <c r="O2075" s="45">
        <v>0</v>
      </c>
      <c r="P2075" s="6">
        <v>0</v>
      </c>
      <c r="Q2075" s="6">
        <v>0</v>
      </c>
      <c r="R2075" s="2">
        <f t="shared" si="734"/>
        <v>5.0000000000000001E-3</v>
      </c>
      <c r="S2075" s="45">
        <f t="shared" si="735"/>
        <v>1962</v>
      </c>
      <c r="T2075" s="8">
        <f t="shared" si="725"/>
        <v>1.0275549049999999</v>
      </c>
      <c r="U2075" s="6">
        <f t="shared" si="726"/>
        <v>370.41303699999997</v>
      </c>
      <c r="V2075" s="3" t="str">
        <f t="shared" ref="V2075:W2090" si="738">V2074</f>
        <v>A=</v>
      </c>
      <c r="W2075" s="9">
        <f t="shared" si="738"/>
        <v>43286</v>
      </c>
    </row>
    <row r="2076" spans="1:30" x14ac:dyDescent="0.2">
      <c r="A2076" s="102">
        <f t="shared" si="727"/>
        <v>41487</v>
      </c>
      <c r="B2076" s="6">
        <f t="shared" si="721"/>
        <v>13813.463478</v>
      </c>
      <c r="C2076" s="6">
        <f t="shared" si="728"/>
        <v>10000</v>
      </c>
      <c r="D2076" s="6">
        <f t="shared" si="722"/>
        <v>13813.463478</v>
      </c>
      <c r="E2076" s="48">
        <f t="shared" si="729"/>
        <v>3715.92</v>
      </c>
      <c r="F2076" s="10">
        <f t="shared" si="730"/>
        <v>3717.03</v>
      </c>
      <c r="G2076" s="18">
        <f t="shared" si="718"/>
        <v>41461</v>
      </c>
      <c r="H2076" s="2">
        <f t="shared" si="717"/>
        <v>2.9871471936959715E-4</v>
      </c>
      <c r="I2076" s="1">
        <f t="shared" si="731"/>
        <v>27</v>
      </c>
      <c r="J2076" s="49">
        <f t="shared" si="737"/>
        <v>31</v>
      </c>
      <c r="K2076" s="7">
        <f t="shared" si="723"/>
        <v>1.0002601600000001</v>
      </c>
      <c r="L2076" s="7">
        <f t="shared" si="732"/>
        <v>1.3439359200000001</v>
      </c>
      <c r="M2076" s="7">
        <f t="shared" si="733"/>
        <v>1.3442855499999999</v>
      </c>
      <c r="N2076" s="6">
        <f t="shared" si="724"/>
        <v>13442.8555</v>
      </c>
      <c r="O2076" s="45">
        <v>0</v>
      </c>
      <c r="P2076" s="6">
        <v>0</v>
      </c>
      <c r="Q2076" s="6">
        <v>0</v>
      </c>
      <c r="R2076" s="2">
        <f t="shared" si="734"/>
        <v>5.0000000000000001E-3</v>
      </c>
      <c r="S2076" s="45">
        <f t="shared" si="735"/>
        <v>1963</v>
      </c>
      <c r="T2076" s="8">
        <f t="shared" si="725"/>
        <v>1.0275691410000001</v>
      </c>
      <c r="U2076" s="6">
        <f t="shared" si="726"/>
        <v>370.607978</v>
      </c>
      <c r="V2076" s="3" t="str">
        <f t="shared" si="738"/>
        <v>A=</v>
      </c>
      <c r="W2076" s="9">
        <f t="shared" si="738"/>
        <v>43286</v>
      </c>
    </row>
    <row r="2077" spans="1:30" x14ac:dyDescent="0.2">
      <c r="A2077" s="102">
        <f t="shared" si="727"/>
        <v>41488</v>
      </c>
      <c r="B2077" s="6">
        <f t="shared" si="721"/>
        <v>13813.788026</v>
      </c>
      <c r="C2077" s="6">
        <f t="shared" si="728"/>
        <v>10000</v>
      </c>
      <c r="D2077" s="6">
        <f t="shared" si="722"/>
        <v>13813.788026</v>
      </c>
      <c r="E2077" s="48">
        <f t="shared" si="729"/>
        <v>3715.92</v>
      </c>
      <c r="F2077" s="10">
        <f t="shared" si="730"/>
        <v>3717.03</v>
      </c>
      <c r="G2077" s="18">
        <f t="shared" si="718"/>
        <v>41461</v>
      </c>
      <c r="H2077" s="2">
        <f t="shared" si="717"/>
        <v>2.9871471936959715E-4</v>
      </c>
      <c r="I2077" s="1">
        <f t="shared" si="731"/>
        <v>28</v>
      </c>
      <c r="J2077" s="49">
        <f t="shared" si="737"/>
        <v>31</v>
      </c>
      <c r="K2077" s="7">
        <f t="shared" si="723"/>
        <v>1.0002698000000001</v>
      </c>
      <c r="L2077" s="7">
        <f t="shared" si="732"/>
        <v>1.3439359200000001</v>
      </c>
      <c r="M2077" s="7">
        <f t="shared" si="733"/>
        <v>1.34429851</v>
      </c>
      <c r="N2077" s="6">
        <f t="shared" si="724"/>
        <v>13442.9851</v>
      </c>
      <c r="O2077" s="45">
        <v>0</v>
      </c>
      <c r="P2077" s="6">
        <v>0</v>
      </c>
      <c r="Q2077" s="6">
        <v>0</v>
      </c>
      <c r="R2077" s="2">
        <f t="shared" si="734"/>
        <v>5.0000000000000001E-3</v>
      </c>
      <c r="S2077" s="45">
        <f t="shared" si="735"/>
        <v>1964</v>
      </c>
      <c r="T2077" s="8">
        <f t="shared" si="725"/>
        <v>1.027583377</v>
      </c>
      <c r="U2077" s="6">
        <f t="shared" si="726"/>
        <v>370.80292600000001</v>
      </c>
      <c r="V2077" s="3" t="str">
        <f t="shared" si="738"/>
        <v>A=</v>
      </c>
      <c r="W2077" s="9">
        <f t="shared" si="738"/>
        <v>43286</v>
      </c>
    </row>
    <row r="2078" spans="1:30" x14ac:dyDescent="0.2">
      <c r="A2078" s="102">
        <f t="shared" si="727"/>
        <v>41489</v>
      </c>
      <c r="B2078" s="6">
        <f t="shared" si="721"/>
        <v>13814.112487</v>
      </c>
      <c r="C2078" s="6">
        <f t="shared" si="728"/>
        <v>10000</v>
      </c>
      <c r="D2078" s="6">
        <f t="shared" si="722"/>
        <v>13814.112487</v>
      </c>
      <c r="E2078" s="48">
        <f t="shared" si="729"/>
        <v>3715.92</v>
      </c>
      <c r="F2078" s="10">
        <f t="shared" si="730"/>
        <v>3717.03</v>
      </c>
      <c r="G2078" s="18">
        <f t="shared" si="718"/>
        <v>41461</v>
      </c>
      <c r="H2078" s="2">
        <f t="shared" si="717"/>
        <v>2.9871471936959715E-4</v>
      </c>
      <c r="I2078" s="1">
        <f t="shared" si="731"/>
        <v>29</v>
      </c>
      <c r="J2078" s="49">
        <f t="shared" si="737"/>
        <v>31</v>
      </c>
      <c r="K2078" s="7">
        <f t="shared" si="723"/>
        <v>1.0002794399999999</v>
      </c>
      <c r="L2078" s="7">
        <f t="shared" si="732"/>
        <v>1.3439359200000001</v>
      </c>
      <c r="M2078" s="7">
        <f t="shared" si="733"/>
        <v>1.3443114599999999</v>
      </c>
      <c r="N2078" s="6">
        <f t="shared" si="724"/>
        <v>13443.114600000001</v>
      </c>
      <c r="O2078" s="45">
        <v>0</v>
      </c>
      <c r="P2078" s="6">
        <v>0</v>
      </c>
      <c r="Q2078" s="6">
        <v>0</v>
      </c>
      <c r="R2078" s="2">
        <f t="shared" si="734"/>
        <v>5.0000000000000001E-3</v>
      </c>
      <c r="S2078" s="45">
        <f t="shared" si="735"/>
        <v>1965</v>
      </c>
      <c r="T2078" s="8">
        <f t="shared" si="725"/>
        <v>1.027597614</v>
      </c>
      <c r="U2078" s="6">
        <f t="shared" si="726"/>
        <v>370.99788699999999</v>
      </c>
      <c r="V2078" s="3" t="str">
        <f t="shared" si="738"/>
        <v>A=</v>
      </c>
      <c r="W2078" s="9">
        <f t="shared" si="738"/>
        <v>43286</v>
      </c>
    </row>
    <row r="2079" spans="1:30" x14ac:dyDescent="0.2">
      <c r="A2079" s="102">
        <f t="shared" si="727"/>
        <v>41490</v>
      </c>
      <c r="B2079" s="6">
        <f t="shared" si="721"/>
        <v>13814.436938999999</v>
      </c>
      <c r="C2079" s="6">
        <f t="shared" si="728"/>
        <v>10000</v>
      </c>
      <c r="D2079" s="6">
        <f t="shared" si="722"/>
        <v>13814.436938999999</v>
      </c>
      <c r="E2079" s="48">
        <f t="shared" si="729"/>
        <v>3715.92</v>
      </c>
      <c r="F2079" s="10">
        <f t="shared" si="730"/>
        <v>3717.03</v>
      </c>
      <c r="G2079" s="18">
        <f t="shared" si="718"/>
        <v>41461</v>
      </c>
      <c r="H2079" s="2">
        <f t="shared" ref="H2079:H2142" si="739">(F2079/E2079)-1</f>
        <v>2.9871471936959715E-4</v>
      </c>
      <c r="I2079" s="1">
        <f t="shared" si="731"/>
        <v>30</v>
      </c>
      <c r="J2079" s="49">
        <f t="shared" si="737"/>
        <v>31</v>
      </c>
      <c r="K2079" s="7">
        <f t="shared" si="723"/>
        <v>1.00028907</v>
      </c>
      <c r="L2079" s="7">
        <f t="shared" si="732"/>
        <v>1.3439359200000001</v>
      </c>
      <c r="M2079" s="7">
        <f t="shared" si="733"/>
        <v>1.34432441</v>
      </c>
      <c r="N2079" s="6">
        <f t="shared" si="724"/>
        <v>13443.2441</v>
      </c>
      <c r="O2079" s="45">
        <v>0</v>
      </c>
      <c r="P2079" s="6">
        <v>0</v>
      </c>
      <c r="Q2079" s="6">
        <v>0</v>
      </c>
      <c r="R2079" s="2">
        <f t="shared" si="734"/>
        <v>5.0000000000000001E-3</v>
      </c>
      <c r="S2079" s="45">
        <f t="shared" si="735"/>
        <v>1966</v>
      </c>
      <c r="T2079" s="8">
        <f t="shared" si="725"/>
        <v>1.02761185</v>
      </c>
      <c r="U2079" s="6">
        <f t="shared" si="726"/>
        <v>371.19283899999999</v>
      </c>
      <c r="V2079" s="3" t="str">
        <f t="shared" si="738"/>
        <v>A=</v>
      </c>
      <c r="W2079" s="9">
        <f t="shared" si="738"/>
        <v>43286</v>
      </c>
    </row>
    <row r="2080" spans="1:30" x14ac:dyDescent="0.2">
      <c r="A2080" s="102">
        <f t="shared" si="727"/>
        <v>41491</v>
      </c>
      <c r="B2080" s="6">
        <f t="shared" si="721"/>
        <v>13814.761408</v>
      </c>
      <c r="C2080" s="6">
        <f t="shared" si="728"/>
        <v>10000</v>
      </c>
      <c r="D2080" s="6">
        <f t="shared" si="722"/>
        <v>13814.761408</v>
      </c>
      <c r="E2080" s="48">
        <f t="shared" si="729"/>
        <v>3715.92</v>
      </c>
      <c r="F2080" s="10">
        <f t="shared" si="730"/>
        <v>3717.03</v>
      </c>
      <c r="G2080" s="18">
        <f t="shared" si="718"/>
        <v>41461</v>
      </c>
      <c r="H2080" s="2">
        <f t="shared" si="739"/>
        <v>2.9871471936959715E-4</v>
      </c>
      <c r="I2080" s="1">
        <f t="shared" si="731"/>
        <v>31</v>
      </c>
      <c r="J2080" s="49">
        <f t="shared" si="737"/>
        <v>31</v>
      </c>
      <c r="K2080" s="7">
        <f t="shared" si="723"/>
        <v>1.00029871</v>
      </c>
      <c r="L2080" s="7">
        <f t="shared" si="732"/>
        <v>1.3439359200000001</v>
      </c>
      <c r="M2080" s="7">
        <f t="shared" si="733"/>
        <v>1.3443373599999999</v>
      </c>
      <c r="N2080" s="6">
        <f t="shared" si="724"/>
        <v>13443.373600000001</v>
      </c>
      <c r="O2080" s="45">
        <v>0</v>
      </c>
      <c r="P2080" s="6">
        <v>0</v>
      </c>
      <c r="Q2080" s="6">
        <v>0</v>
      </c>
      <c r="R2080" s="2">
        <f t="shared" si="734"/>
        <v>5.0000000000000001E-3</v>
      </c>
      <c r="S2080" s="45">
        <f t="shared" si="735"/>
        <v>1967</v>
      </c>
      <c r="T2080" s="8">
        <f t="shared" si="725"/>
        <v>1.027626087</v>
      </c>
      <c r="U2080" s="6">
        <f t="shared" si="726"/>
        <v>371.38780800000001</v>
      </c>
      <c r="V2080" s="3" t="str">
        <f t="shared" si="738"/>
        <v>A=</v>
      </c>
      <c r="W2080" s="9">
        <f t="shared" si="738"/>
        <v>43286</v>
      </c>
    </row>
    <row r="2081" spans="1:23" x14ac:dyDescent="0.2">
      <c r="A2081" s="102">
        <f t="shared" si="727"/>
        <v>41492</v>
      </c>
      <c r="B2081" s="6">
        <f t="shared" si="721"/>
        <v>13816.020944</v>
      </c>
      <c r="C2081" s="6">
        <f t="shared" si="728"/>
        <v>10000</v>
      </c>
      <c r="D2081" s="6">
        <f t="shared" si="722"/>
        <v>13816.020944</v>
      </c>
      <c r="E2081" s="48">
        <f t="shared" si="729"/>
        <v>3717.03</v>
      </c>
      <c r="F2081" s="10">
        <f t="shared" si="730"/>
        <v>3725.95</v>
      </c>
      <c r="G2081" s="18">
        <f t="shared" si="718"/>
        <v>41492</v>
      </c>
      <c r="H2081" s="2">
        <f t="shared" si="739"/>
        <v>2.3997654040994743E-3</v>
      </c>
      <c r="I2081" s="1">
        <f t="shared" si="731"/>
        <v>1</v>
      </c>
      <c r="J2081" s="49">
        <f t="shared" si="737"/>
        <v>31</v>
      </c>
      <c r="K2081" s="7">
        <f t="shared" si="723"/>
        <v>1.0000773199999999</v>
      </c>
      <c r="L2081" s="7">
        <f t="shared" si="732"/>
        <v>1.3443373599999999</v>
      </c>
      <c r="M2081" s="7">
        <f t="shared" si="733"/>
        <v>1.3444413</v>
      </c>
      <c r="N2081" s="6">
        <f t="shared" si="724"/>
        <v>13444.413</v>
      </c>
      <c r="O2081" s="45">
        <v>0</v>
      </c>
      <c r="P2081" s="6">
        <v>0</v>
      </c>
      <c r="Q2081" s="6">
        <v>0</v>
      </c>
      <c r="R2081" s="2">
        <f t="shared" si="734"/>
        <v>5.0000000000000001E-3</v>
      </c>
      <c r="S2081" s="45">
        <f t="shared" si="735"/>
        <v>1968</v>
      </c>
      <c r="T2081" s="8">
        <f t="shared" si="725"/>
        <v>1.0276403249999999</v>
      </c>
      <c r="U2081" s="6">
        <f t="shared" si="726"/>
        <v>371.60794399999997</v>
      </c>
      <c r="V2081" s="3" t="str">
        <f t="shared" si="738"/>
        <v>A=</v>
      </c>
      <c r="W2081" s="9">
        <f t="shared" si="738"/>
        <v>43286</v>
      </c>
    </row>
    <row r="2082" spans="1:23" x14ac:dyDescent="0.2">
      <c r="A2082" s="102">
        <f t="shared" si="727"/>
        <v>41493</v>
      </c>
      <c r="B2082" s="6">
        <f t="shared" si="721"/>
        <v>13817.280702</v>
      </c>
      <c r="C2082" s="6">
        <f t="shared" si="728"/>
        <v>10000</v>
      </c>
      <c r="D2082" s="6">
        <f t="shared" si="722"/>
        <v>13817.280702</v>
      </c>
      <c r="E2082" s="48">
        <f t="shared" si="729"/>
        <v>3717.03</v>
      </c>
      <c r="F2082" s="10">
        <f t="shared" si="730"/>
        <v>3725.95</v>
      </c>
      <c r="G2082" s="18">
        <f t="shared" si="718"/>
        <v>41492</v>
      </c>
      <c r="H2082" s="2">
        <f t="shared" si="739"/>
        <v>2.3997654040994743E-3</v>
      </c>
      <c r="I2082" s="1">
        <f t="shared" si="731"/>
        <v>2</v>
      </c>
      <c r="J2082" s="49">
        <f t="shared" si="737"/>
        <v>31</v>
      </c>
      <c r="K2082" s="7">
        <f t="shared" si="723"/>
        <v>1.00015465</v>
      </c>
      <c r="L2082" s="7">
        <f t="shared" si="732"/>
        <v>1.3443373599999999</v>
      </c>
      <c r="M2082" s="7">
        <f t="shared" si="733"/>
        <v>1.3445452600000001</v>
      </c>
      <c r="N2082" s="6">
        <f t="shared" si="724"/>
        <v>13445.452600000001</v>
      </c>
      <c r="O2082" s="45">
        <v>0</v>
      </c>
      <c r="P2082" s="6">
        <v>0</v>
      </c>
      <c r="Q2082" s="6">
        <v>0</v>
      </c>
      <c r="R2082" s="2">
        <f t="shared" si="734"/>
        <v>5.0000000000000001E-3</v>
      </c>
      <c r="S2082" s="45">
        <f t="shared" si="735"/>
        <v>1969</v>
      </c>
      <c r="T2082" s="8">
        <f t="shared" si="725"/>
        <v>1.0276545619999999</v>
      </c>
      <c r="U2082" s="6">
        <f t="shared" si="726"/>
        <v>371.828102</v>
      </c>
      <c r="V2082" s="3" t="str">
        <f t="shared" si="738"/>
        <v>A=</v>
      </c>
      <c r="W2082" s="9">
        <f t="shared" si="738"/>
        <v>43286</v>
      </c>
    </row>
    <row r="2083" spans="1:23" x14ac:dyDescent="0.2">
      <c r="A2083" s="102">
        <f t="shared" si="727"/>
        <v>41494</v>
      </c>
      <c r="B2083" s="6">
        <f t="shared" si="721"/>
        <v>13818.540386999999</v>
      </c>
      <c r="C2083" s="6">
        <f t="shared" si="728"/>
        <v>10000</v>
      </c>
      <c r="D2083" s="6">
        <f t="shared" si="722"/>
        <v>13818.540386999999</v>
      </c>
      <c r="E2083" s="48">
        <f t="shared" si="729"/>
        <v>3717.03</v>
      </c>
      <c r="F2083" s="10">
        <f t="shared" si="730"/>
        <v>3725.95</v>
      </c>
      <c r="G2083" s="18">
        <f t="shared" si="718"/>
        <v>41492</v>
      </c>
      <c r="H2083" s="2">
        <f t="shared" si="739"/>
        <v>2.3997654040994743E-3</v>
      </c>
      <c r="I2083" s="1">
        <f t="shared" si="731"/>
        <v>3</v>
      </c>
      <c r="J2083" s="49">
        <f t="shared" si="737"/>
        <v>31</v>
      </c>
      <c r="K2083" s="7">
        <f t="shared" si="723"/>
        <v>1.0002319799999999</v>
      </c>
      <c r="L2083" s="7">
        <f t="shared" si="732"/>
        <v>1.3443373599999999</v>
      </c>
      <c r="M2083" s="7">
        <f t="shared" si="733"/>
        <v>1.34464921</v>
      </c>
      <c r="N2083" s="6">
        <f t="shared" si="724"/>
        <v>13446.492099999999</v>
      </c>
      <c r="O2083" s="45">
        <v>0</v>
      </c>
      <c r="P2083" s="6">
        <v>0</v>
      </c>
      <c r="Q2083" s="6">
        <v>0</v>
      </c>
      <c r="R2083" s="2">
        <f t="shared" si="734"/>
        <v>5.0000000000000001E-3</v>
      </c>
      <c r="S2083" s="45">
        <f t="shared" si="735"/>
        <v>1970</v>
      </c>
      <c r="T2083" s="8">
        <f t="shared" si="725"/>
        <v>1.027668799</v>
      </c>
      <c r="U2083" s="6">
        <f t="shared" si="726"/>
        <v>372.04828700000002</v>
      </c>
      <c r="V2083" s="3" t="str">
        <f t="shared" si="738"/>
        <v>A=</v>
      </c>
      <c r="W2083" s="9">
        <f t="shared" si="738"/>
        <v>43286</v>
      </c>
    </row>
    <row r="2084" spans="1:23" x14ac:dyDescent="0.2">
      <c r="A2084" s="102">
        <f t="shared" si="727"/>
        <v>41495</v>
      </c>
      <c r="B2084" s="6">
        <f t="shared" si="721"/>
        <v>13819.800423000001</v>
      </c>
      <c r="C2084" s="6">
        <f t="shared" si="728"/>
        <v>10000</v>
      </c>
      <c r="D2084" s="6">
        <f t="shared" si="722"/>
        <v>13819.800423000001</v>
      </c>
      <c r="E2084" s="48">
        <f t="shared" si="729"/>
        <v>3717.03</v>
      </c>
      <c r="F2084" s="10">
        <f t="shared" si="730"/>
        <v>3725.95</v>
      </c>
      <c r="G2084" s="18">
        <f t="shared" si="718"/>
        <v>41492</v>
      </c>
      <c r="H2084" s="2">
        <f t="shared" si="739"/>
        <v>2.3997654040994743E-3</v>
      </c>
      <c r="I2084" s="1">
        <f t="shared" si="731"/>
        <v>4</v>
      </c>
      <c r="J2084" s="49">
        <f t="shared" si="737"/>
        <v>31</v>
      </c>
      <c r="K2084" s="7">
        <f t="shared" si="723"/>
        <v>1.0003093199999999</v>
      </c>
      <c r="L2084" s="7">
        <f t="shared" si="732"/>
        <v>1.3443373599999999</v>
      </c>
      <c r="M2084" s="7">
        <f t="shared" si="733"/>
        <v>1.34475319</v>
      </c>
      <c r="N2084" s="6">
        <f t="shared" si="724"/>
        <v>13447.5319</v>
      </c>
      <c r="O2084" s="45">
        <v>0</v>
      </c>
      <c r="P2084" s="6">
        <v>0</v>
      </c>
      <c r="Q2084" s="6">
        <v>0</v>
      </c>
      <c r="R2084" s="2">
        <f t="shared" si="734"/>
        <v>5.0000000000000001E-3</v>
      </c>
      <c r="S2084" s="45">
        <f t="shared" si="735"/>
        <v>1971</v>
      </c>
      <c r="T2084" s="8">
        <f t="shared" si="725"/>
        <v>1.0276830370000001</v>
      </c>
      <c r="U2084" s="6">
        <f t="shared" si="726"/>
        <v>372.26852300000002</v>
      </c>
      <c r="V2084" s="3" t="str">
        <f t="shared" si="738"/>
        <v>A=</v>
      </c>
      <c r="W2084" s="9">
        <f t="shared" si="738"/>
        <v>43286</v>
      </c>
    </row>
    <row r="2085" spans="1:23" x14ac:dyDescent="0.2">
      <c r="A2085" s="102">
        <f t="shared" si="727"/>
        <v>41496</v>
      </c>
      <c r="B2085" s="6">
        <f t="shared" si="721"/>
        <v>13821.060384999999</v>
      </c>
      <c r="C2085" s="6">
        <f t="shared" si="728"/>
        <v>10000</v>
      </c>
      <c r="D2085" s="6">
        <f t="shared" si="722"/>
        <v>13821.060384999999</v>
      </c>
      <c r="E2085" s="48">
        <f t="shared" si="729"/>
        <v>3717.03</v>
      </c>
      <c r="F2085" s="10">
        <f t="shared" si="730"/>
        <v>3725.95</v>
      </c>
      <c r="G2085" s="18">
        <f t="shared" si="718"/>
        <v>41492</v>
      </c>
      <c r="H2085" s="2">
        <f t="shared" si="739"/>
        <v>2.3997654040994743E-3</v>
      </c>
      <c r="I2085" s="1">
        <f t="shared" si="731"/>
        <v>5</v>
      </c>
      <c r="J2085" s="49">
        <f t="shared" si="737"/>
        <v>31</v>
      </c>
      <c r="K2085" s="7">
        <f t="shared" si="723"/>
        <v>1.00038666</v>
      </c>
      <c r="L2085" s="7">
        <f t="shared" si="732"/>
        <v>1.3443373599999999</v>
      </c>
      <c r="M2085" s="7">
        <f t="shared" si="733"/>
        <v>1.3448571600000001</v>
      </c>
      <c r="N2085" s="6">
        <f t="shared" si="724"/>
        <v>13448.571599999999</v>
      </c>
      <c r="O2085" s="45">
        <v>0</v>
      </c>
      <c r="P2085" s="6">
        <v>0</v>
      </c>
      <c r="Q2085" s="6">
        <v>0</v>
      </c>
      <c r="R2085" s="2">
        <f t="shared" si="734"/>
        <v>5.0000000000000001E-3</v>
      </c>
      <c r="S2085" s="45">
        <f t="shared" si="735"/>
        <v>1972</v>
      </c>
      <c r="T2085" s="8">
        <f t="shared" si="725"/>
        <v>1.027697275</v>
      </c>
      <c r="U2085" s="6">
        <f t="shared" si="726"/>
        <v>372.48878500000001</v>
      </c>
      <c r="V2085" s="3" t="str">
        <f t="shared" si="738"/>
        <v>A=</v>
      </c>
      <c r="W2085" s="9">
        <f t="shared" si="738"/>
        <v>43286</v>
      </c>
    </row>
    <row r="2086" spans="1:23" x14ac:dyDescent="0.2">
      <c r="A2086" s="102">
        <f t="shared" si="727"/>
        <v>41497</v>
      </c>
      <c r="B2086" s="6">
        <f t="shared" si="721"/>
        <v>13822.320583000001</v>
      </c>
      <c r="C2086" s="6">
        <f t="shared" si="728"/>
        <v>10000</v>
      </c>
      <c r="D2086" s="6">
        <f t="shared" si="722"/>
        <v>13822.320583000001</v>
      </c>
      <c r="E2086" s="48">
        <f t="shared" si="729"/>
        <v>3717.03</v>
      </c>
      <c r="F2086" s="10">
        <f t="shared" si="730"/>
        <v>3725.95</v>
      </c>
      <c r="G2086" s="18">
        <f t="shared" si="718"/>
        <v>41492</v>
      </c>
      <c r="H2086" s="2">
        <f t="shared" si="739"/>
        <v>2.3997654040994743E-3</v>
      </c>
      <c r="I2086" s="1">
        <f t="shared" si="731"/>
        <v>6</v>
      </c>
      <c r="J2086" s="49">
        <f t="shared" si="737"/>
        <v>31</v>
      </c>
      <c r="K2086" s="7">
        <f t="shared" si="723"/>
        <v>1.0004640199999999</v>
      </c>
      <c r="L2086" s="7">
        <f t="shared" si="732"/>
        <v>1.3443373599999999</v>
      </c>
      <c r="M2086" s="7">
        <f t="shared" si="733"/>
        <v>1.34496115</v>
      </c>
      <c r="N2086" s="6">
        <f t="shared" si="724"/>
        <v>13449.611500000001</v>
      </c>
      <c r="O2086" s="45">
        <v>0</v>
      </c>
      <c r="P2086" s="6">
        <v>0</v>
      </c>
      <c r="Q2086" s="6">
        <v>0</v>
      </c>
      <c r="R2086" s="2">
        <f t="shared" si="734"/>
        <v>5.0000000000000001E-3</v>
      </c>
      <c r="S2086" s="45">
        <f t="shared" si="735"/>
        <v>1973</v>
      </c>
      <c r="T2086" s="8">
        <f t="shared" si="725"/>
        <v>1.0277115130000001</v>
      </c>
      <c r="U2086" s="6">
        <f t="shared" si="726"/>
        <v>372.70908300000002</v>
      </c>
      <c r="V2086" s="3" t="str">
        <f t="shared" si="738"/>
        <v>A=</v>
      </c>
      <c r="W2086" s="9">
        <f t="shared" si="738"/>
        <v>43286</v>
      </c>
    </row>
    <row r="2087" spans="1:23" x14ac:dyDescent="0.2">
      <c r="A2087" s="102">
        <f t="shared" si="727"/>
        <v>41498</v>
      </c>
      <c r="B2087" s="6">
        <f t="shared" si="721"/>
        <v>13823.580811</v>
      </c>
      <c r="C2087" s="6">
        <f t="shared" si="728"/>
        <v>10000</v>
      </c>
      <c r="D2087" s="6">
        <f t="shared" si="722"/>
        <v>13823.580811</v>
      </c>
      <c r="E2087" s="48">
        <f t="shared" si="729"/>
        <v>3717.03</v>
      </c>
      <c r="F2087" s="10">
        <f t="shared" si="730"/>
        <v>3725.95</v>
      </c>
      <c r="G2087" s="18">
        <f t="shared" si="718"/>
        <v>41492</v>
      </c>
      <c r="H2087" s="2">
        <f t="shared" si="739"/>
        <v>2.3997654040994743E-3</v>
      </c>
      <c r="I2087" s="1">
        <f t="shared" si="731"/>
        <v>7</v>
      </c>
      <c r="J2087" s="49">
        <f t="shared" si="737"/>
        <v>31</v>
      </c>
      <c r="K2087" s="7">
        <f t="shared" si="723"/>
        <v>1.0005413700000001</v>
      </c>
      <c r="L2087" s="7">
        <f t="shared" si="732"/>
        <v>1.3443373599999999</v>
      </c>
      <c r="M2087" s="7">
        <f t="shared" si="733"/>
        <v>1.34506514</v>
      </c>
      <c r="N2087" s="6">
        <f t="shared" si="724"/>
        <v>13450.651400000001</v>
      </c>
      <c r="O2087" s="45">
        <v>0</v>
      </c>
      <c r="P2087" s="6">
        <v>0</v>
      </c>
      <c r="Q2087" s="6">
        <v>0</v>
      </c>
      <c r="R2087" s="2">
        <f t="shared" si="734"/>
        <v>5.0000000000000001E-3</v>
      </c>
      <c r="S2087" s="45">
        <f t="shared" si="735"/>
        <v>1974</v>
      </c>
      <c r="T2087" s="8">
        <f t="shared" si="725"/>
        <v>1.027725751</v>
      </c>
      <c r="U2087" s="6">
        <f t="shared" si="726"/>
        <v>372.92941100000002</v>
      </c>
      <c r="V2087" s="3" t="str">
        <f t="shared" si="738"/>
        <v>A=</v>
      </c>
      <c r="W2087" s="9">
        <f t="shared" si="738"/>
        <v>43286</v>
      </c>
    </row>
    <row r="2088" spans="1:23" x14ac:dyDescent="0.2">
      <c r="A2088" s="102">
        <f t="shared" si="727"/>
        <v>41499</v>
      </c>
      <c r="B2088" s="6">
        <f t="shared" si="721"/>
        <v>13824.841287000001</v>
      </c>
      <c r="C2088" s="6">
        <f t="shared" si="728"/>
        <v>10000</v>
      </c>
      <c r="D2088" s="6">
        <f t="shared" si="722"/>
        <v>13824.841287000001</v>
      </c>
      <c r="E2088" s="48">
        <f t="shared" si="729"/>
        <v>3717.03</v>
      </c>
      <c r="F2088" s="10">
        <f t="shared" si="730"/>
        <v>3725.95</v>
      </c>
      <c r="G2088" s="18">
        <f t="shared" si="718"/>
        <v>41492</v>
      </c>
      <c r="H2088" s="2">
        <f t="shared" si="739"/>
        <v>2.3997654040994743E-3</v>
      </c>
      <c r="I2088" s="1">
        <f t="shared" si="731"/>
        <v>8</v>
      </c>
      <c r="J2088" s="49">
        <f t="shared" si="737"/>
        <v>31</v>
      </c>
      <c r="K2088" s="7">
        <f t="shared" si="723"/>
        <v>1.00061874</v>
      </c>
      <c r="L2088" s="7">
        <f t="shared" si="732"/>
        <v>1.3443373599999999</v>
      </c>
      <c r="M2088" s="7">
        <f t="shared" si="733"/>
        <v>1.34516915</v>
      </c>
      <c r="N2088" s="6">
        <f t="shared" si="724"/>
        <v>13451.691500000001</v>
      </c>
      <c r="O2088" s="45">
        <v>0</v>
      </c>
      <c r="P2088" s="6">
        <v>0</v>
      </c>
      <c r="Q2088" s="6">
        <v>0</v>
      </c>
      <c r="R2088" s="2">
        <f t="shared" si="734"/>
        <v>5.0000000000000001E-3</v>
      </c>
      <c r="S2088" s="45">
        <f t="shared" si="735"/>
        <v>1975</v>
      </c>
      <c r="T2088" s="8">
        <f t="shared" si="725"/>
        <v>1.0277399899999999</v>
      </c>
      <c r="U2088" s="6">
        <f t="shared" si="726"/>
        <v>373.149787</v>
      </c>
      <c r="V2088" s="3" t="str">
        <f t="shared" si="738"/>
        <v>A=</v>
      </c>
      <c r="W2088" s="9">
        <f t="shared" si="738"/>
        <v>43286</v>
      </c>
    </row>
    <row r="2089" spans="1:23" x14ac:dyDescent="0.2">
      <c r="A2089" s="102">
        <f t="shared" si="727"/>
        <v>41500</v>
      </c>
      <c r="B2089" s="6">
        <f t="shared" si="721"/>
        <v>13826.101793</v>
      </c>
      <c r="C2089" s="6">
        <f t="shared" si="728"/>
        <v>10000</v>
      </c>
      <c r="D2089" s="6">
        <f t="shared" si="722"/>
        <v>13826.101793</v>
      </c>
      <c r="E2089" s="48">
        <f t="shared" si="729"/>
        <v>3717.03</v>
      </c>
      <c r="F2089" s="10">
        <f t="shared" si="730"/>
        <v>3725.95</v>
      </c>
      <c r="G2089" s="18">
        <f t="shared" si="718"/>
        <v>41492</v>
      </c>
      <c r="H2089" s="2">
        <f t="shared" si="739"/>
        <v>2.3997654040994743E-3</v>
      </c>
      <c r="I2089" s="1">
        <f t="shared" si="731"/>
        <v>9</v>
      </c>
      <c r="J2089" s="49">
        <f t="shared" si="737"/>
        <v>31</v>
      </c>
      <c r="K2089" s="7">
        <f t="shared" si="723"/>
        <v>1.00069611</v>
      </c>
      <c r="L2089" s="7">
        <f t="shared" si="732"/>
        <v>1.3443373599999999</v>
      </c>
      <c r="M2089" s="7">
        <f t="shared" si="733"/>
        <v>1.3452731600000001</v>
      </c>
      <c r="N2089" s="6">
        <f t="shared" si="724"/>
        <v>13452.731599999999</v>
      </c>
      <c r="O2089" s="45">
        <v>0</v>
      </c>
      <c r="P2089" s="6">
        <v>0</v>
      </c>
      <c r="Q2089" s="6">
        <v>0</v>
      </c>
      <c r="R2089" s="2">
        <f t="shared" si="734"/>
        <v>5.0000000000000001E-3</v>
      </c>
      <c r="S2089" s="45">
        <f t="shared" si="735"/>
        <v>1976</v>
      </c>
      <c r="T2089" s="8">
        <f t="shared" si="725"/>
        <v>1.0277542289999999</v>
      </c>
      <c r="U2089" s="6">
        <f t="shared" si="726"/>
        <v>373.37019299999997</v>
      </c>
      <c r="V2089" s="3" t="str">
        <f t="shared" si="738"/>
        <v>A=</v>
      </c>
      <c r="W2089" s="9">
        <f t="shared" si="738"/>
        <v>43286</v>
      </c>
    </row>
    <row r="2090" spans="1:23" x14ac:dyDescent="0.2">
      <c r="A2090" s="102">
        <f t="shared" si="727"/>
        <v>41501</v>
      </c>
      <c r="B2090" s="6">
        <f t="shared" si="721"/>
        <v>13827.362314999998</v>
      </c>
      <c r="C2090" s="6">
        <f t="shared" si="728"/>
        <v>10000</v>
      </c>
      <c r="D2090" s="6">
        <f t="shared" si="722"/>
        <v>13827.362314999998</v>
      </c>
      <c r="E2090" s="48">
        <f t="shared" si="729"/>
        <v>3717.03</v>
      </c>
      <c r="F2090" s="10">
        <f t="shared" si="730"/>
        <v>3725.95</v>
      </c>
      <c r="G2090" s="18">
        <f t="shared" ref="G2090:G2153" si="740">IF(F2090&lt;&gt;F2089,A2090,G2089)</f>
        <v>41492</v>
      </c>
      <c r="H2090" s="2">
        <f t="shared" si="739"/>
        <v>2.3997654040994743E-3</v>
      </c>
      <c r="I2090" s="1">
        <f t="shared" si="731"/>
        <v>10</v>
      </c>
      <c r="J2090" s="49">
        <f t="shared" si="737"/>
        <v>31</v>
      </c>
      <c r="K2090" s="7">
        <f t="shared" si="723"/>
        <v>1.0007734800000001</v>
      </c>
      <c r="L2090" s="7">
        <f t="shared" si="732"/>
        <v>1.3443373599999999</v>
      </c>
      <c r="M2090" s="7">
        <f t="shared" si="733"/>
        <v>1.3453771699999999</v>
      </c>
      <c r="N2090" s="6">
        <f t="shared" si="724"/>
        <v>13453.771699999999</v>
      </c>
      <c r="O2090" s="45">
        <v>0</v>
      </c>
      <c r="P2090" s="6">
        <v>0</v>
      </c>
      <c r="Q2090" s="6">
        <v>0</v>
      </c>
      <c r="R2090" s="2">
        <f t="shared" si="734"/>
        <v>5.0000000000000001E-3</v>
      </c>
      <c r="S2090" s="45">
        <f t="shared" si="735"/>
        <v>1977</v>
      </c>
      <c r="T2090" s="8">
        <f t="shared" si="725"/>
        <v>1.027768467</v>
      </c>
      <c r="U2090" s="6">
        <f t="shared" si="726"/>
        <v>373.59061500000001</v>
      </c>
      <c r="V2090" s="3" t="str">
        <f t="shared" si="738"/>
        <v>A=</v>
      </c>
      <c r="W2090" s="9">
        <f t="shared" si="738"/>
        <v>43286</v>
      </c>
    </row>
    <row r="2091" spans="1:23" x14ac:dyDescent="0.2">
      <c r="A2091" s="102">
        <f t="shared" si="727"/>
        <v>41502</v>
      </c>
      <c r="B2091" s="6">
        <f t="shared" si="721"/>
        <v>13828.623201999999</v>
      </c>
      <c r="C2091" s="6">
        <f t="shared" si="728"/>
        <v>10000</v>
      </c>
      <c r="D2091" s="6">
        <f t="shared" si="722"/>
        <v>13828.623201999999</v>
      </c>
      <c r="E2091" s="48">
        <f t="shared" si="729"/>
        <v>3717.03</v>
      </c>
      <c r="F2091" s="10">
        <f t="shared" si="730"/>
        <v>3725.95</v>
      </c>
      <c r="G2091" s="18">
        <f t="shared" si="740"/>
        <v>41492</v>
      </c>
      <c r="H2091" s="2">
        <f t="shared" si="739"/>
        <v>2.3997654040994743E-3</v>
      </c>
      <c r="I2091" s="1">
        <f t="shared" si="731"/>
        <v>11</v>
      </c>
      <c r="J2091" s="49">
        <f t="shared" si="737"/>
        <v>31</v>
      </c>
      <c r="K2091" s="7">
        <f t="shared" si="723"/>
        <v>1.0008508700000001</v>
      </c>
      <c r="L2091" s="7">
        <f t="shared" si="732"/>
        <v>1.3443373599999999</v>
      </c>
      <c r="M2091" s="7">
        <f t="shared" si="733"/>
        <v>1.34548121</v>
      </c>
      <c r="N2091" s="6">
        <f t="shared" si="724"/>
        <v>13454.812099999999</v>
      </c>
      <c r="O2091" s="45">
        <v>0</v>
      </c>
      <c r="P2091" s="6">
        <v>0</v>
      </c>
      <c r="Q2091" s="6">
        <v>0</v>
      </c>
      <c r="R2091" s="2">
        <f t="shared" si="734"/>
        <v>5.0000000000000001E-3</v>
      </c>
      <c r="S2091" s="45">
        <f t="shared" si="735"/>
        <v>1978</v>
      </c>
      <c r="T2091" s="8">
        <f t="shared" si="725"/>
        <v>1.0277827070000001</v>
      </c>
      <c r="U2091" s="6">
        <f t="shared" si="726"/>
        <v>373.81110200000001</v>
      </c>
      <c r="V2091" s="3" t="str">
        <f t="shared" ref="V2091:W2106" si="741">V2090</f>
        <v>A=</v>
      </c>
      <c r="W2091" s="9">
        <f t="shared" si="741"/>
        <v>43286</v>
      </c>
    </row>
    <row r="2092" spans="1:23" x14ac:dyDescent="0.2">
      <c r="A2092" s="102">
        <f t="shared" si="727"/>
        <v>41503</v>
      </c>
      <c r="B2092" s="6">
        <f t="shared" si="721"/>
        <v>13829.884001999999</v>
      </c>
      <c r="C2092" s="6">
        <f t="shared" si="728"/>
        <v>10000</v>
      </c>
      <c r="D2092" s="6">
        <f t="shared" si="722"/>
        <v>13829.884001999999</v>
      </c>
      <c r="E2092" s="48">
        <f t="shared" si="729"/>
        <v>3717.03</v>
      </c>
      <c r="F2092" s="10">
        <f t="shared" si="730"/>
        <v>3725.95</v>
      </c>
      <c r="G2092" s="18">
        <f t="shared" si="740"/>
        <v>41492</v>
      </c>
      <c r="H2092" s="2">
        <f t="shared" si="739"/>
        <v>2.3997654040994743E-3</v>
      </c>
      <c r="I2092" s="1">
        <f t="shared" si="731"/>
        <v>12</v>
      </c>
      <c r="J2092" s="49">
        <f t="shared" si="737"/>
        <v>31</v>
      </c>
      <c r="K2092" s="7">
        <f t="shared" si="723"/>
        <v>1.0009282500000001</v>
      </c>
      <c r="L2092" s="7">
        <f t="shared" si="732"/>
        <v>1.3443373599999999</v>
      </c>
      <c r="M2092" s="7">
        <f t="shared" si="733"/>
        <v>1.3455852399999999</v>
      </c>
      <c r="N2092" s="6">
        <f t="shared" si="724"/>
        <v>13455.8524</v>
      </c>
      <c r="O2092" s="45">
        <v>0</v>
      </c>
      <c r="P2092" s="6">
        <v>0</v>
      </c>
      <c r="Q2092" s="6">
        <v>0</v>
      </c>
      <c r="R2092" s="2">
        <f t="shared" si="734"/>
        <v>5.0000000000000001E-3</v>
      </c>
      <c r="S2092" s="45">
        <f t="shared" si="735"/>
        <v>1979</v>
      </c>
      <c r="T2092" s="8">
        <f t="shared" si="725"/>
        <v>1.027796946</v>
      </c>
      <c r="U2092" s="6">
        <f t="shared" si="726"/>
        <v>374.03160200000002</v>
      </c>
      <c r="V2092" s="3" t="str">
        <f t="shared" si="741"/>
        <v>A=</v>
      </c>
      <c r="W2092" s="9">
        <f t="shared" si="741"/>
        <v>43286</v>
      </c>
    </row>
    <row r="2093" spans="1:23" x14ac:dyDescent="0.2">
      <c r="A2093" s="102">
        <f t="shared" si="727"/>
        <v>41504</v>
      </c>
      <c r="B2093" s="6">
        <f t="shared" si="721"/>
        <v>13831.145037</v>
      </c>
      <c r="C2093" s="6">
        <f t="shared" si="728"/>
        <v>10000</v>
      </c>
      <c r="D2093" s="6">
        <f t="shared" si="722"/>
        <v>13831.145037</v>
      </c>
      <c r="E2093" s="48">
        <f t="shared" si="729"/>
        <v>3717.03</v>
      </c>
      <c r="F2093" s="10">
        <f t="shared" si="730"/>
        <v>3725.95</v>
      </c>
      <c r="G2093" s="18">
        <f t="shared" si="740"/>
        <v>41492</v>
      </c>
      <c r="H2093" s="2">
        <f t="shared" si="739"/>
        <v>2.3997654040994743E-3</v>
      </c>
      <c r="I2093" s="1">
        <f t="shared" si="731"/>
        <v>13</v>
      </c>
      <c r="J2093" s="49">
        <f t="shared" si="737"/>
        <v>31</v>
      </c>
      <c r="K2093" s="7">
        <f t="shared" si="723"/>
        <v>1.00100565</v>
      </c>
      <c r="L2093" s="7">
        <f t="shared" si="732"/>
        <v>1.3443373599999999</v>
      </c>
      <c r="M2093" s="7">
        <f t="shared" si="733"/>
        <v>1.3456892899999999</v>
      </c>
      <c r="N2093" s="6">
        <f t="shared" si="724"/>
        <v>13456.892900000001</v>
      </c>
      <c r="O2093" s="45">
        <v>0</v>
      </c>
      <c r="P2093" s="6">
        <v>0</v>
      </c>
      <c r="Q2093" s="6">
        <v>0</v>
      </c>
      <c r="R2093" s="2">
        <f t="shared" si="734"/>
        <v>5.0000000000000001E-3</v>
      </c>
      <c r="S2093" s="45">
        <f t="shared" si="735"/>
        <v>1980</v>
      </c>
      <c r="T2093" s="8">
        <f t="shared" si="725"/>
        <v>1.027811185</v>
      </c>
      <c r="U2093" s="6">
        <f t="shared" si="726"/>
        <v>374.252137</v>
      </c>
      <c r="V2093" s="3" t="str">
        <f t="shared" si="741"/>
        <v>A=</v>
      </c>
      <c r="W2093" s="9">
        <f t="shared" si="741"/>
        <v>43286</v>
      </c>
    </row>
    <row r="2094" spans="1:23" x14ac:dyDescent="0.2">
      <c r="A2094" s="102">
        <f t="shared" si="727"/>
        <v>41505</v>
      </c>
      <c r="B2094" s="6">
        <f t="shared" si="721"/>
        <v>13832.406116</v>
      </c>
      <c r="C2094" s="6">
        <f t="shared" si="728"/>
        <v>10000</v>
      </c>
      <c r="D2094" s="6">
        <f t="shared" si="722"/>
        <v>13832.406116</v>
      </c>
      <c r="E2094" s="48">
        <f t="shared" si="729"/>
        <v>3717.03</v>
      </c>
      <c r="F2094" s="10">
        <f t="shared" si="730"/>
        <v>3725.95</v>
      </c>
      <c r="G2094" s="18">
        <f t="shared" si="740"/>
        <v>41492</v>
      </c>
      <c r="H2094" s="2">
        <f t="shared" si="739"/>
        <v>2.3997654040994743E-3</v>
      </c>
      <c r="I2094" s="1">
        <f t="shared" si="731"/>
        <v>14</v>
      </c>
      <c r="J2094" s="49">
        <f t="shared" si="737"/>
        <v>31</v>
      </c>
      <c r="K2094" s="7">
        <f t="shared" si="723"/>
        <v>1.0010830500000001</v>
      </c>
      <c r="L2094" s="7">
        <f t="shared" si="732"/>
        <v>1.3443373599999999</v>
      </c>
      <c r="M2094" s="7">
        <f t="shared" si="733"/>
        <v>1.3457933399999999</v>
      </c>
      <c r="N2094" s="6">
        <f t="shared" si="724"/>
        <v>13457.9334</v>
      </c>
      <c r="O2094" s="45">
        <v>0</v>
      </c>
      <c r="P2094" s="6">
        <v>0</v>
      </c>
      <c r="Q2094" s="6">
        <v>0</v>
      </c>
      <c r="R2094" s="2">
        <f t="shared" si="734"/>
        <v>5.0000000000000001E-3</v>
      </c>
      <c r="S2094" s="45">
        <f t="shared" si="735"/>
        <v>1981</v>
      </c>
      <c r="T2094" s="8">
        <f t="shared" si="725"/>
        <v>1.0278254250000001</v>
      </c>
      <c r="U2094" s="6">
        <f t="shared" si="726"/>
        <v>374.47271599999999</v>
      </c>
      <c r="V2094" s="3" t="str">
        <f t="shared" si="741"/>
        <v>A=</v>
      </c>
      <c r="W2094" s="9">
        <f t="shared" si="741"/>
        <v>43286</v>
      </c>
    </row>
    <row r="2095" spans="1:23" x14ac:dyDescent="0.2">
      <c r="A2095" s="102">
        <f t="shared" si="727"/>
        <v>41506</v>
      </c>
      <c r="B2095" s="6">
        <f t="shared" si="721"/>
        <v>13833.667224000001</v>
      </c>
      <c r="C2095" s="6">
        <f t="shared" si="728"/>
        <v>10000</v>
      </c>
      <c r="D2095" s="6">
        <f t="shared" si="722"/>
        <v>13833.667224000001</v>
      </c>
      <c r="E2095" s="48">
        <f t="shared" si="729"/>
        <v>3717.03</v>
      </c>
      <c r="F2095" s="10">
        <f t="shared" si="730"/>
        <v>3725.95</v>
      </c>
      <c r="G2095" s="18">
        <f t="shared" si="740"/>
        <v>41492</v>
      </c>
      <c r="H2095" s="2">
        <f t="shared" si="739"/>
        <v>2.3997654040994743E-3</v>
      </c>
      <c r="I2095" s="1">
        <f t="shared" si="731"/>
        <v>15</v>
      </c>
      <c r="J2095" s="49">
        <f t="shared" si="737"/>
        <v>31</v>
      </c>
      <c r="K2095" s="7">
        <f t="shared" si="723"/>
        <v>1.00116045</v>
      </c>
      <c r="L2095" s="7">
        <f t="shared" si="732"/>
        <v>1.3443373599999999</v>
      </c>
      <c r="M2095" s="7">
        <f t="shared" si="733"/>
        <v>1.34589739</v>
      </c>
      <c r="N2095" s="6">
        <f t="shared" si="724"/>
        <v>13458.973900000001</v>
      </c>
      <c r="O2095" s="45">
        <v>0</v>
      </c>
      <c r="P2095" s="6">
        <v>0</v>
      </c>
      <c r="Q2095" s="6">
        <v>0</v>
      </c>
      <c r="R2095" s="2">
        <f t="shared" si="734"/>
        <v>5.0000000000000001E-3</v>
      </c>
      <c r="S2095" s="45">
        <f t="shared" si="735"/>
        <v>1982</v>
      </c>
      <c r="T2095" s="8">
        <f t="shared" si="725"/>
        <v>1.0278396649999999</v>
      </c>
      <c r="U2095" s="6">
        <f t="shared" si="726"/>
        <v>374.69332400000002</v>
      </c>
      <c r="V2095" s="3" t="str">
        <f t="shared" si="741"/>
        <v>A=</v>
      </c>
      <c r="W2095" s="9">
        <f t="shared" si="741"/>
        <v>43286</v>
      </c>
    </row>
    <row r="2096" spans="1:23" x14ac:dyDescent="0.2">
      <c r="A2096" s="102">
        <f t="shared" si="727"/>
        <v>41507</v>
      </c>
      <c r="B2096" s="6">
        <f t="shared" si="721"/>
        <v>13834.928669999999</v>
      </c>
      <c r="C2096" s="6">
        <f t="shared" si="728"/>
        <v>10000</v>
      </c>
      <c r="D2096" s="6">
        <f t="shared" si="722"/>
        <v>13834.928669999999</v>
      </c>
      <c r="E2096" s="48">
        <f t="shared" si="729"/>
        <v>3717.03</v>
      </c>
      <c r="F2096" s="10">
        <f t="shared" si="730"/>
        <v>3725.95</v>
      </c>
      <c r="G2096" s="18">
        <f t="shared" si="740"/>
        <v>41492</v>
      </c>
      <c r="H2096" s="2">
        <f t="shared" si="739"/>
        <v>2.3997654040994743E-3</v>
      </c>
      <c r="I2096" s="1">
        <f t="shared" si="731"/>
        <v>16</v>
      </c>
      <c r="J2096" s="49">
        <f t="shared" si="737"/>
        <v>31</v>
      </c>
      <c r="K2096" s="7">
        <f t="shared" si="723"/>
        <v>1.00123787</v>
      </c>
      <c r="L2096" s="7">
        <f t="shared" si="732"/>
        <v>1.3443373599999999</v>
      </c>
      <c r="M2096" s="7">
        <f t="shared" si="733"/>
        <v>1.34600147</v>
      </c>
      <c r="N2096" s="6">
        <f t="shared" si="724"/>
        <v>13460.0147</v>
      </c>
      <c r="O2096" s="45">
        <v>0</v>
      </c>
      <c r="P2096" s="6">
        <v>0</v>
      </c>
      <c r="Q2096" s="6">
        <v>0</v>
      </c>
      <c r="R2096" s="2">
        <f t="shared" si="734"/>
        <v>5.0000000000000001E-3</v>
      </c>
      <c r="S2096" s="45">
        <f t="shared" si="735"/>
        <v>1983</v>
      </c>
      <c r="T2096" s="8">
        <f t="shared" si="725"/>
        <v>1.027853905</v>
      </c>
      <c r="U2096" s="6">
        <f t="shared" si="726"/>
        <v>374.91397000000001</v>
      </c>
      <c r="V2096" s="3" t="str">
        <f t="shared" si="741"/>
        <v>A=</v>
      </c>
      <c r="W2096" s="9">
        <f t="shared" si="741"/>
        <v>43286</v>
      </c>
    </row>
    <row r="2097" spans="1:23" x14ac:dyDescent="0.2">
      <c r="A2097" s="102">
        <f t="shared" si="727"/>
        <v>41508</v>
      </c>
      <c r="B2097" s="6">
        <f t="shared" si="721"/>
        <v>13836.190042999999</v>
      </c>
      <c r="C2097" s="6">
        <f t="shared" si="728"/>
        <v>10000</v>
      </c>
      <c r="D2097" s="6">
        <f t="shared" si="722"/>
        <v>13836.190042999999</v>
      </c>
      <c r="E2097" s="48">
        <f t="shared" si="729"/>
        <v>3717.03</v>
      </c>
      <c r="F2097" s="10">
        <f t="shared" si="730"/>
        <v>3725.95</v>
      </c>
      <c r="G2097" s="18">
        <f t="shared" si="740"/>
        <v>41492</v>
      </c>
      <c r="H2097" s="2">
        <f t="shared" si="739"/>
        <v>2.3997654040994743E-3</v>
      </c>
      <c r="I2097" s="1">
        <f t="shared" si="731"/>
        <v>17</v>
      </c>
      <c r="J2097" s="49">
        <f t="shared" si="737"/>
        <v>31</v>
      </c>
      <c r="K2097" s="7">
        <f t="shared" si="723"/>
        <v>1.00131528</v>
      </c>
      <c r="L2097" s="7">
        <f t="shared" si="732"/>
        <v>1.3443373599999999</v>
      </c>
      <c r="M2097" s="7">
        <f t="shared" si="733"/>
        <v>1.3461055399999999</v>
      </c>
      <c r="N2097" s="6">
        <f t="shared" si="724"/>
        <v>13461.055399999999</v>
      </c>
      <c r="O2097" s="45">
        <v>0</v>
      </c>
      <c r="P2097" s="6">
        <v>0</v>
      </c>
      <c r="Q2097" s="6">
        <v>0</v>
      </c>
      <c r="R2097" s="2">
        <f t="shared" si="734"/>
        <v>5.0000000000000001E-3</v>
      </c>
      <c r="S2097" s="45">
        <f t="shared" si="735"/>
        <v>1984</v>
      </c>
      <c r="T2097" s="8">
        <f t="shared" si="725"/>
        <v>1.027868145</v>
      </c>
      <c r="U2097" s="6">
        <f t="shared" si="726"/>
        <v>375.13464299999998</v>
      </c>
      <c r="V2097" s="3" t="str">
        <f t="shared" si="741"/>
        <v>A=</v>
      </c>
      <c r="W2097" s="9">
        <f t="shared" si="741"/>
        <v>43286</v>
      </c>
    </row>
    <row r="2098" spans="1:23" x14ac:dyDescent="0.2">
      <c r="A2098" s="102">
        <f t="shared" si="727"/>
        <v>41509</v>
      </c>
      <c r="B2098" s="6">
        <f t="shared" si="721"/>
        <v>13837.451664999999</v>
      </c>
      <c r="C2098" s="6">
        <f t="shared" si="728"/>
        <v>10000</v>
      </c>
      <c r="D2098" s="6">
        <f t="shared" si="722"/>
        <v>13837.451664999999</v>
      </c>
      <c r="E2098" s="48">
        <f t="shared" si="729"/>
        <v>3717.03</v>
      </c>
      <c r="F2098" s="10">
        <f t="shared" si="730"/>
        <v>3725.95</v>
      </c>
      <c r="G2098" s="18">
        <f t="shared" si="740"/>
        <v>41492</v>
      </c>
      <c r="H2098" s="2">
        <f t="shared" si="739"/>
        <v>2.3997654040994743E-3</v>
      </c>
      <c r="I2098" s="1">
        <f t="shared" si="731"/>
        <v>18</v>
      </c>
      <c r="J2098" s="49">
        <f t="shared" si="737"/>
        <v>31</v>
      </c>
      <c r="K2098" s="7">
        <f t="shared" si="723"/>
        <v>1.00139271</v>
      </c>
      <c r="L2098" s="7">
        <f t="shared" si="732"/>
        <v>1.3443373599999999</v>
      </c>
      <c r="M2098" s="7">
        <f t="shared" si="733"/>
        <v>1.3462096299999999</v>
      </c>
      <c r="N2098" s="6">
        <f t="shared" si="724"/>
        <v>13462.096299999999</v>
      </c>
      <c r="O2098" s="45">
        <v>0</v>
      </c>
      <c r="P2098" s="6">
        <v>0</v>
      </c>
      <c r="Q2098" s="6">
        <v>0</v>
      </c>
      <c r="R2098" s="2">
        <f t="shared" si="734"/>
        <v>5.0000000000000001E-3</v>
      </c>
      <c r="S2098" s="45">
        <f t="shared" si="735"/>
        <v>1985</v>
      </c>
      <c r="T2098" s="8">
        <f t="shared" si="725"/>
        <v>1.0278823859999999</v>
      </c>
      <c r="U2098" s="6">
        <f t="shared" si="726"/>
        <v>375.35536500000001</v>
      </c>
      <c r="V2098" s="3" t="str">
        <f t="shared" si="741"/>
        <v>A=</v>
      </c>
      <c r="W2098" s="9">
        <f t="shared" si="741"/>
        <v>43286</v>
      </c>
    </row>
    <row r="2099" spans="1:23" x14ac:dyDescent="0.2">
      <c r="A2099" s="102">
        <f t="shared" si="727"/>
        <v>41510</v>
      </c>
      <c r="B2099" s="6">
        <f t="shared" si="721"/>
        <v>13838.713302999999</v>
      </c>
      <c r="C2099" s="6">
        <f t="shared" si="728"/>
        <v>10000</v>
      </c>
      <c r="D2099" s="6">
        <f t="shared" si="722"/>
        <v>13838.713302999999</v>
      </c>
      <c r="E2099" s="48">
        <f t="shared" si="729"/>
        <v>3717.03</v>
      </c>
      <c r="F2099" s="10">
        <f t="shared" si="730"/>
        <v>3725.95</v>
      </c>
      <c r="G2099" s="18">
        <f t="shared" si="740"/>
        <v>41492</v>
      </c>
      <c r="H2099" s="2">
        <f t="shared" si="739"/>
        <v>2.3997654040994743E-3</v>
      </c>
      <c r="I2099" s="1">
        <f t="shared" si="731"/>
        <v>19</v>
      </c>
      <c r="J2099" s="49">
        <f t="shared" si="737"/>
        <v>31</v>
      </c>
      <c r="K2099" s="7">
        <f t="shared" si="723"/>
        <v>1.0014701399999999</v>
      </c>
      <c r="L2099" s="7">
        <f t="shared" si="732"/>
        <v>1.3443373599999999</v>
      </c>
      <c r="M2099" s="7">
        <f t="shared" si="733"/>
        <v>1.3463137199999999</v>
      </c>
      <c r="N2099" s="6">
        <f t="shared" si="724"/>
        <v>13463.137199999999</v>
      </c>
      <c r="O2099" s="45">
        <v>0</v>
      </c>
      <c r="P2099" s="6">
        <v>0</v>
      </c>
      <c r="Q2099" s="6">
        <v>0</v>
      </c>
      <c r="R2099" s="2">
        <f t="shared" si="734"/>
        <v>5.0000000000000001E-3</v>
      </c>
      <c r="S2099" s="45">
        <f t="shared" si="735"/>
        <v>1986</v>
      </c>
      <c r="T2099" s="8">
        <f t="shared" si="725"/>
        <v>1.027896626</v>
      </c>
      <c r="U2099" s="6">
        <f t="shared" si="726"/>
        <v>375.57610299999999</v>
      </c>
      <c r="V2099" s="3" t="str">
        <f t="shared" si="741"/>
        <v>A=</v>
      </c>
      <c r="W2099" s="9">
        <f t="shared" si="741"/>
        <v>43286</v>
      </c>
    </row>
    <row r="2100" spans="1:23" x14ac:dyDescent="0.2">
      <c r="A2100" s="102">
        <f t="shared" si="727"/>
        <v>41511</v>
      </c>
      <c r="B2100" s="6">
        <f t="shared" si="721"/>
        <v>13839.974983999999</v>
      </c>
      <c r="C2100" s="6">
        <f t="shared" si="728"/>
        <v>10000</v>
      </c>
      <c r="D2100" s="6">
        <f t="shared" si="722"/>
        <v>13839.974983999999</v>
      </c>
      <c r="E2100" s="48">
        <f t="shared" si="729"/>
        <v>3717.03</v>
      </c>
      <c r="F2100" s="10">
        <f t="shared" si="730"/>
        <v>3725.95</v>
      </c>
      <c r="G2100" s="18">
        <f t="shared" si="740"/>
        <v>41492</v>
      </c>
      <c r="H2100" s="2">
        <f t="shared" si="739"/>
        <v>2.3997654040994743E-3</v>
      </c>
      <c r="I2100" s="1">
        <f t="shared" si="731"/>
        <v>20</v>
      </c>
      <c r="J2100" s="49">
        <f t="shared" si="737"/>
        <v>31</v>
      </c>
      <c r="K2100" s="7">
        <f t="shared" si="723"/>
        <v>1.0015475700000001</v>
      </c>
      <c r="L2100" s="7">
        <f t="shared" si="732"/>
        <v>1.3443373599999999</v>
      </c>
      <c r="M2100" s="7">
        <f t="shared" si="733"/>
        <v>1.3464178099999999</v>
      </c>
      <c r="N2100" s="6">
        <f t="shared" si="724"/>
        <v>13464.178099999999</v>
      </c>
      <c r="O2100" s="45">
        <v>0</v>
      </c>
      <c r="P2100" s="6">
        <v>0</v>
      </c>
      <c r="Q2100" s="6">
        <v>0</v>
      </c>
      <c r="R2100" s="2">
        <f t="shared" si="734"/>
        <v>5.0000000000000001E-3</v>
      </c>
      <c r="S2100" s="45">
        <f t="shared" si="735"/>
        <v>1987</v>
      </c>
      <c r="T2100" s="8">
        <f t="shared" si="725"/>
        <v>1.0279108669999999</v>
      </c>
      <c r="U2100" s="6">
        <f t="shared" si="726"/>
        <v>375.79688399999998</v>
      </c>
      <c r="V2100" s="3" t="str">
        <f t="shared" si="741"/>
        <v>A=</v>
      </c>
      <c r="W2100" s="9">
        <f t="shared" si="741"/>
        <v>43286</v>
      </c>
    </row>
    <row r="2101" spans="1:23" x14ac:dyDescent="0.2">
      <c r="A2101" s="102">
        <f t="shared" si="727"/>
        <v>41512</v>
      </c>
      <c r="B2101" s="6">
        <f t="shared" si="721"/>
        <v>13841.2369</v>
      </c>
      <c r="C2101" s="6">
        <f t="shared" si="728"/>
        <v>10000</v>
      </c>
      <c r="D2101" s="6">
        <f t="shared" si="722"/>
        <v>13841.2369</v>
      </c>
      <c r="E2101" s="48">
        <f t="shared" si="729"/>
        <v>3717.03</v>
      </c>
      <c r="F2101" s="10">
        <f t="shared" si="730"/>
        <v>3725.95</v>
      </c>
      <c r="G2101" s="18">
        <f t="shared" si="740"/>
        <v>41492</v>
      </c>
      <c r="H2101" s="2">
        <f t="shared" si="739"/>
        <v>2.3997654040994743E-3</v>
      </c>
      <c r="I2101" s="1">
        <f t="shared" si="731"/>
        <v>21</v>
      </c>
      <c r="J2101" s="49">
        <f t="shared" si="737"/>
        <v>31</v>
      </c>
      <c r="K2101" s="7">
        <f t="shared" si="723"/>
        <v>1.0016250099999999</v>
      </c>
      <c r="L2101" s="7">
        <f t="shared" si="732"/>
        <v>1.3443373599999999</v>
      </c>
      <c r="M2101" s="7">
        <f t="shared" si="733"/>
        <v>1.34652192</v>
      </c>
      <c r="N2101" s="6">
        <f t="shared" si="724"/>
        <v>13465.2192</v>
      </c>
      <c r="O2101" s="45">
        <v>0</v>
      </c>
      <c r="P2101" s="6">
        <v>0</v>
      </c>
      <c r="Q2101" s="6">
        <v>0</v>
      </c>
      <c r="R2101" s="2">
        <f t="shared" si="734"/>
        <v>5.0000000000000001E-3</v>
      </c>
      <c r="S2101" s="45">
        <f t="shared" si="735"/>
        <v>1988</v>
      </c>
      <c r="T2101" s="8">
        <f t="shared" si="725"/>
        <v>1.027925108</v>
      </c>
      <c r="U2101" s="6">
        <f t="shared" si="726"/>
        <v>376.01769999999999</v>
      </c>
      <c r="V2101" s="3" t="str">
        <f t="shared" si="741"/>
        <v>A=</v>
      </c>
      <c r="W2101" s="9">
        <f t="shared" si="741"/>
        <v>43286</v>
      </c>
    </row>
    <row r="2102" spans="1:23" x14ac:dyDescent="0.2">
      <c r="A2102" s="102">
        <f t="shared" si="727"/>
        <v>41513</v>
      </c>
      <c r="B2102" s="6">
        <f t="shared" si="721"/>
        <v>13842.498962</v>
      </c>
      <c r="C2102" s="6">
        <f t="shared" si="728"/>
        <v>10000</v>
      </c>
      <c r="D2102" s="6">
        <f t="shared" si="722"/>
        <v>13842.498962</v>
      </c>
      <c r="E2102" s="48">
        <f t="shared" si="729"/>
        <v>3717.03</v>
      </c>
      <c r="F2102" s="10">
        <f t="shared" si="730"/>
        <v>3725.95</v>
      </c>
      <c r="G2102" s="18">
        <f t="shared" si="740"/>
        <v>41492</v>
      </c>
      <c r="H2102" s="2">
        <f t="shared" si="739"/>
        <v>2.3997654040994743E-3</v>
      </c>
      <c r="I2102" s="1">
        <f t="shared" si="731"/>
        <v>22</v>
      </c>
      <c r="J2102" s="49">
        <f t="shared" si="737"/>
        <v>31</v>
      </c>
      <c r="K2102" s="7">
        <f t="shared" si="723"/>
        <v>1.00170246</v>
      </c>
      <c r="L2102" s="7">
        <f t="shared" si="732"/>
        <v>1.3443373599999999</v>
      </c>
      <c r="M2102" s="7">
        <f t="shared" si="733"/>
        <v>1.3466260400000001</v>
      </c>
      <c r="N2102" s="6">
        <f t="shared" si="724"/>
        <v>13466.260399999999</v>
      </c>
      <c r="O2102" s="45">
        <v>0</v>
      </c>
      <c r="P2102" s="6">
        <v>0</v>
      </c>
      <c r="Q2102" s="6">
        <v>0</v>
      </c>
      <c r="R2102" s="2">
        <f t="shared" si="734"/>
        <v>5.0000000000000001E-3</v>
      </c>
      <c r="S2102" s="45">
        <f t="shared" si="735"/>
        <v>1989</v>
      </c>
      <c r="T2102" s="8">
        <f t="shared" si="725"/>
        <v>1.02793935</v>
      </c>
      <c r="U2102" s="6">
        <f t="shared" si="726"/>
        <v>376.238562</v>
      </c>
      <c r="V2102" s="3" t="str">
        <f t="shared" si="741"/>
        <v>A=</v>
      </c>
      <c r="W2102" s="9">
        <f t="shared" si="741"/>
        <v>43286</v>
      </c>
    </row>
    <row r="2103" spans="1:23" x14ac:dyDescent="0.2">
      <c r="A2103" s="102">
        <f t="shared" si="727"/>
        <v>41514</v>
      </c>
      <c r="B2103" s="6">
        <f t="shared" si="721"/>
        <v>13843.761143</v>
      </c>
      <c r="C2103" s="6">
        <f t="shared" si="728"/>
        <v>10000</v>
      </c>
      <c r="D2103" s="6">
        <f t="shared" si="722"/>
        <v>13843.761143</v>
      </c>
      <c r="E2103" s="48">
        <f t="shared" si="729"/>
        <v>3717.03</v>
      </c>
      <c r="F2103" s="10">
        <f t="shared" si="730"/>
        <v>3725.95</v>
      </c>
      <c r="G2103" s="18">
        <f t="shared" si="740"/>
        <v>41492</v>
      </c>
      <c r="H2103" s="2">
        <f t="shared" si="739"/>
        <v>2.3997654040994743E-3</v>
      </c>
      <c r="I2103" s="1">
        <f t="shared" si="731"/>
        <v>23</v>
      </c>
      <c r="J2103" s="49">
        <f t="shared" si="737"/>
        <v>31</v>
      </c>
      <c r="K2103" s="7">
        <f t="shared" si="723"/>
        <v>1.0017799199999999</v>
      </c>
      <c r="L2103" s="7">
        <f t="shared" si="732"/>
        <v>1.3443373599999999</v>
      </c>
      <c r="M2103" s="7">
        <f t="shared" si="733"/>
        <v>1.3467301700000001</v>
      </c>
      <c r="N2103" s="6">
        <f t="shared" si="724"/>
        <v>13467.3017</v>
      </c>
      <c r="O2103" s="45">
        <v>0</v>
      </c>
      <c r="P2103" s="6">
        <v>0</v>
      </c>
      <c r="Q2103" s="6">
        <v>0</v>
      </c>
      <c r="R2103" s="2">
        <f t="shared" si="734"/>
        <v>5.0000000000000001E-3</v>
      </c>
      <c r="S2103" s="45">
        <f t="shared" si="735"/>
        <v>1990</v>
      </c>
      <c r="T2103" s="8">
        <f t="shared" si="725"/>
        <v>1.0279535909999999</v>
      </c>
      <c r="U2103" s="6">
        <f t="shared" si="726"/>
        <v>376.45944300000002</v>
      </c>
      <c r="V2103" s="3" t="str">
        <f t="shared" si="741"/>
        <v>A=</v>
      </c>
      <c r="W2103" s="9">
        <f t="shared" si="741"/>
        <v>43286</v>
      </c>
    </row>
    <row r="2104" spans="1:23" x14ac:dyDescent="0.2">
      <c r="A2104" s="102">
        <f t="shared" si="727"/>
        <v>41515</v>
      </c>
      <c r="B2104" s="6">
        <f t="shared" si="721"/>
        <v>13845.023367000002</v>
      </c>
      <c r="C2104" s="6">
        <f t="shared" si="728"/>
        <v>10000</v>
      </c>
      <c r="D2104" s="6">
        <f t="shared" si="722"/>
        <v>13845.023367000002</v>
      </c>
      <c r="E2104" s="48">
        <f t="shared" si="729"/>
        <v>3717.03</v>
      </c>
      <c r="F2104" s="10">
        <f t="shared" si="730"/>
        <v>3725.95</v>
      </c>
      <c r="G2104" s="18">
        <f t="shared" si="740"/>
        <v>41492</v>
      </c>
      <c r="H2104" s="2">
        <f t="shared" si="739"/>
        <v>2.3997654040994743E-3</v>
      </c>
      <c r="I2104" s="1">
        <f t="shared" si="731"/>
        <v>24</v>
      </c>
      <c r="J2104" s="49">
        <f t="shared" si="737"/>
        <v>31</v>
      </c>
      <c r="K2104" s="7">
        <f t="shared" si="723"/>
        <v>1.0018573799999999</v>
      </c>
      <c r="L2104" s="7">
        <f t="shared" si="732"/>
        <v>1.3443373599999999</v>
      </c>
      <c r="M2104" s="7">
        <f t="shared" si="733"/>
        <v>1.3468343</v>
      </c>
      <c r="N2104" s="6">
        <f t="shared" si="724"/>
        <v>13468.343000000001</v>
      </c>
      <c r="O2104" s="45">
        <v>0</v>
      </c>
      <c r="P2104" s="6">
        <v>0</v>
      </c>
      <c r="Q2104" s="6">
        <v>0</v>
      </c>
      <c r="R2104" s="2">
        <f t="shared" si="734"/>
        <v>5.0000000000000001E-3</v>
      </c>
      <c r="S2104" s="45">
        <f t="shared" si="735"/>
        <v>1991</v>
      </c>
      <c r="T2104" s="8">
        <f t="shared" si="725"/>
        <v>1.0279678329999999</v>
      </c>
      <c r="U2104" s="6">
        <f t="shared" si="726"/>
        <v>376.68036699999999</v>
      </c>
      <c r="V2104" s="3" t="str">
        <f t="shared" si="741"/>
        <v>A=</v>
      </c>
      <c r="W2104" s="9">
        <f t="shared" si="741"/>
        <v>43286</v>
      </c>
    </row>
    <row r="2105" spans="1:23" x14ac:dyDescent="0.2">
      <c r="A2105" s="102">
        <f t="shared" si="727"/>
        <v>41516</v>
      </c>
      <c r="B2105" s="6">
        <f t="shared" si="721"/>
        <v>13846.285620999999</v>
      </c>
      <c r="C2105" s="6">
        <f t="shared" si="728"/>
        <v>10000</v>
      </c>
      <c r="D2105" s="6">
        <f t="shared" si="722"/>
        <v>13846.285620999999</v>
      </c>
      <c r="E2105" s="48">
        <f t="shared" si="729"/>
        <v>3717.03</v>
      </c>
      <c r="F2105" s="10">
        <f t="shared" si="730"/>
        <v>3725.95</v>
      </c>
      <c r="G2105" s="18">
        <f t="shared" si="740"/>
        <v>41492</v>
      </c>
      <c r="H2105" s="2">
        <f t="shared" si="739"/>
        <v>2.3997654040994743E-3</v>
      </c>
      <c r="I2105" s="1">
        <f t="shared" si="731"/>
        <v>25</v>
      </c>
      <c r="J2105" s="49">
        <f t="shared" si="737"/>
        <v>31</v>
      </c>
      <c r="K2105" s="7">
        <f t="shared" si="723"/>
        <v>1.0019348400000001</v>
      </c>
      <c r="L2105" s="7">
        <f t="shared" si="732"/>
        <v>1.3443373599999999</v>
      </c>
      <c r="M2105" s="7">
        <f t="shared" si="733"/>
        <v>1.34693843</v>
      </c>
      <c r="N2105" s="6">
        <f t="shared" si="724"/>
        <v>13469.3843</v>
      </c>
      <c r="O2105" s="45">
        <v>0</v>
      </c>
      <c r="P2105" s="6">
        <v>0</v>
      </c>
      <c r="Q2105" s="6">
        <v>0</v>
      </c>
      <c r="R2105" s="2">
        <f t="shared" si="734"/>
        <v>5.0000000000000001E-3</v>
      </c>
      <c r="S2105" s="45">
        <f t="shared" si="735"/>
        <v>1992</v>
      </c>
      <c r="T2105" s="8">
        <f t="shared" si="725"/>
        <v>1.0279820749999999</v>
      </c>
      <c r="U2105" s="6">
        <f t="shared" si="726"/>
        <v>376.901321</v>
      </c>
      <c r="V2105" s="3" t="str">
        <f t="shared" si="741"/>
        <v>A=</v>
      </c>
      <c r="W2105" s="9">
        <f t="shared" si="741"/>
        <v>43286</v>
      </c>
    </row>
    <row r="2106" spans="1:23" x14ac:dyDescent="0.2">
      <c r="A2106" s="102">
        <f t="shared" si="727"/>
        <v>41517</v>
      </c>
      <c r="B2106" s="6">
        <f t="shared" si="721"/>
        <v>13847.548110000002</v>
      </c>
      <c r="C2106" s="6">
        <f t="shared" si="728"/>
        <v>10000</v>
      </c>
      <c r="D2106" s="6">
        <f t="shared" si="722"/>
        <v>13847.548110000002</v>
      </c>
      <c r="E2106" s="48">
        <f t="shared" si="729"/>
        <v>3717.03</v>
      </c>
      <c r="F2106" s="10">
        <f t="shared" si="730"/>
        <v>3725.95</v>
      </c>
      <c r="G2106" s="18">
        <f t="shared" si="740"/>
        <v>41492</v>
      </c>
      <c r="H2106" s="2">
        <f t="shared" si="739"/>
        <v>2.3997654040994743E-3</v>
      </c>
      <c r="I2106" s="1">
        <f t="shared" si="731"/>
        <v>26</v>
      </c>
      <c r="J2106" s="49">
        <f t="shared" si="737"/>
        <v>31</v>
      </c>
      <c r="K2106" s="7">
        <f t="shared" si="723"/>
        <v>1.00201231</v>
      </c>
      <c r="L2106" s="7">
        <f t="shared" si="732"/>
        <v>1.3443373599999999</v>
      </c>
      <c r="M2106" s="7">
        <f t="shared" si="733"/>
        <v>1.3470425800000001</v>
      </c>
      <c r="N2106" s="6">
        <f t="shared" si="724"/>
        <v>13470.425800000001</v>
      </c>
      <c r="O2106" s="45">
        <v>0</v>
      </c>
      <c r="P2106" s="6">
        <v>0</v>
      </c>
      <c r="Q2106" s="6">
        <v>0</v>
      </c>
      <c r="R2106" s="2">
        <f t="shared" si="734"/>
        <v>5.0000000000000001E-3</v>
      </c>
      <c r="S2106" s="45">
        <f t="shared" si="735"/>
        <v>1993</v>
      </c>
      <c r="T2106" s="8">
        <f t="shared" si="725"/>
        <v>1.0279963169999999</v>
      </c>
      <c r="U2106" s="6">
        <f t="shared" si="726"/>
        <v>377.12231000000003</v>
      </c>
      <c r="V2106" s="3" t="str">
        <f t="shared" si="741"/>
        <v>A=</v>
      </c>
      <c r="W2106" s="9">
        <f t="shared" si="741"/>
        <v>43286</v>
      </c>
    </row>
    <row r="2107" spans="1:23" x14ac:dyDescent="0.2">
      <c r="A2107" s="102">
        <f t="shared" si="727"/>
        <v>41518</v>
      </c>
      <c r="B2107" s="6">
        <f t="shared" si="721"/>
        <v>13848.810732</v>
      </c>
      <c r="C2107" s="6">
        <f t="shared" si="728"/>
        <v>10000</v>
      </c>
      <c r="D2107" s="6">
        <f t="shared" si="722"/>
        <v>13848.810732</v>
      </c>
      <c r="E2107" s="48">
        <f t="shared" si="729"/>
        <v>3717.03</v>
      </c>
      <c r="F2107" s="10">
        <f t="shared" si="730"/>
        <v>3725.95</v>
      </c>
      <c r="G2107" s="18">
        <f t="shared" si="740"/>
        <v>41492</v>
      </c>
      <c r="H2107" s="2">
        <f t="shared" si="739"/>
        <v>2.3997654040994743E-3</v>
      </c>
      <c r="I2107" s="1">
        <f t="shared" si="731"/>
        <v>27</v>
      </c>
      <c r="J2107" s="49">
        <f t="shared" si="737"/>
        <v>31</v>
      </c>
      <c r="K2107" s="7">
        <f t="shared" si="723"/>
        <v>1.0020897900000001</v>
      </c>
      <c r="L2107" s="7">
        <f t="shared" si="732"/>
        <v>1.3443373599999999</v>
      </c>
      <c r="M2107" s="7">
        <f t="shared" si="733"/>
        <v>1.3471467399999999</v>
      </c>
      <c r="N2107" s="6">
        <f t="shared" si="724"/>
        <v>13471.4674</v>
      </c>
      <c r="O2107" s="45">
        <v>0</v>
      </c>
      <c r="P2107" s="6">
        <v>0</v>
      </c>
      <c r="Q2107" s="6">
        <v>0</v>
      </c>
      <c r="R2107" s="2">
        <f t="shared" si="734"/>
        <v>5.0000000000000001E-3</v>
      </c>
      <c r="S2107" s="45">
        <f t="shared" si="735"/>
        <v>1994</v>
      </c>
      <c r="T2107" s="8">
        <f t="shared" si="725"/>
        <v>1.0280105589999999</v>
      </c>
      <c r="U2107" s="6">
        <f t="shared" si="726"/>
        <v>377.34333199999998</v>
      </c>
      <c r="V2107" s="3" t="str">
        <f t="shared" ref="V2107:W2122" si="742">V2106</f>
        <v>A=</v>
      </c>
      <c r="W2107" s="9">
        <f t="shared" si="742"/>
        <v>43286</v>
      </c>
    </row>
    <row r="2108" spans="1:23" x14ac:dyDescent="0.2">
      <c r="A2108" s="102">
        <f t="shared" si="727"/>
        <v>41519</v>
      </c>
      <c r="B2108" s="6">
        <f t="shared" si="721"/>
        <v>13850.073383000001</v>
      </c>
      <c r="C2108" s="6">
        <f t="shared" si="728"/>
        <v>10000</v>
      </c>
      <c r="D2108" s="6">
        <f t="shared" si="722"/>
        <v>13850.073383000001</v>
      </c>
      <c r="E2108" s="48">
        <f t="shared" si="729"/>
        <v>3717.03</v>
      </c>
      <c r="F2108" s="10">
        <f t="shared" si="730"/>
        <v>3725.95</v>
      </c>
      <c r="G2108" s="18">
        <f t="shared" si="740"/>
        <v>41492</v>
      </c>
      <c r="H2108" s="2">
        <f t="shared" si="739"/>
        <v>2.3997654040994743E-3</v>
      </c>
      <c r="I2108" s="1">
        <f t="shared" si="731"/>
        <v>28</v>
      </c>
      <c r="J2108" s="49">
        <f t="shared" si="737"/>
        <v>31</v>
      </c>
      <c r="K2108" s="7">
        <f t="shared" si="723"/>
        <v>1.0021672699999999</v>
      </c>
      <c r="L2108" s="7">
        <f t="shared" si="732"/>
        <v>1.3443373599999999</v>
      </c>
      <c r="M2108" s="7">
        <f t="shared" si="733"/>
        <v>1.3472508999999999</v>
      </c>
      <c r="N2108" s="6">
        <f t="shared" si="724"/>
        <v>13472.509</v>
      </c>
      <c r="O2108" s="45">
        <v>0</v>
      </c>
      <c r="P2108" s="6">
        <v>0</v>
      </c>
      <c r="Q2108" s="6">
        <v>0</v>
      </c>
      <c r="R2108" s="2">
        <f t="shared" si="734"/>
        <v>5.0000000000000001E-3</v>
      </c>
      <c r="S2108" s="45">
        <f t="shared" si="735"/>
        <v>1995</v>
      </c>
      <c r="T2108" s="8">
        <f t="shared" si="725"/>
        <v>1.0280248009999999</v>
      </c>
      <c r="U2108" s="6">
        <f t="shared" si="726"/>
        <v>377.56438300000002</v>
      </c>
      <c r="V2108" s="3" t="str">
        <f t="shared" si="742"/>
        <v>A=</v>
      </c>
      <c r="W2108" s="9">
        <f t="shared" si="742"/>
        <v>43286</v>
      </c>
    </row>
    <row r="2109" spans="1:23" x14ac:dyDescent="0.2">
      <c r="A2109" s="102">
        <f t="shared" si="727"/>
        <v>41520</v>
      </c>
      <c r="B2109" s="6">
        <f t="shared" si="721"/>
        <v>13851.33618</v>
      </c>
      <c r="C2109" s="6">
        <f t="shared" si="728"/>
        <v>10000</v>
      </c>
      <c r="D2109" s="6">
        <f t="shared" si="722"/>
        <v>13851.33618</v>
      </c>
      <c r="E2109" s="48">
        <f t="shared" si="729"/>
        <v>3717.03</v>
      </c>
      <c r="F2109" s="10">
        <f t="shared" si="730"/>
        <v>3725.95</v>
      </c>
      <c r="G2109" s="18">
        <f t="shared" si="740"/>
        <v>41492</v>
      </c>
      <c r="H2109" s="2">
        <f t="shared" si="739"/>
        <v>2.3997654040994743E-3</v>
      </c>
      <c r="I2109" s="1">
        <f t="shared" si="731"/>
        <v>29</v>
      </c>
      <c r="J2109" s="49">
        <f t="shared" si="737"/>
        <v>31</v>
      </c>
      <c r="K2109" s="7">
        <f t="shared" si="723"/>
        <v>1.00224476</v>
      </c>
      <c r="L2109" s="7">
        <f t="shared" si="732"/>
        <v>1.3443373599999999</v>
      </c>
      <c r="M2109" s="7">
        <f t="shared" si="733"/>
        <v>1.3473550700000001</v>
      </c>
      <c r="N2109" s="6">
        <f t="shared" si="724"/>
        <v>13473.5507</v>
      </c>
      <c r="O2109" s="45">
        <v>0</v>
      </c>
      <c r="P2109" s="6">
        <v>0</v>
      </c>
      <c r="Q2109" s="6">
        <v>0</v>
      </c>
      <c r="R2109" s="2">
        <f t="shared" si="734"/>
        <v>5.0000000000000001E-3</v>
      </c>
      <c r="S2109" s="45">
        <f t="shared" si="735"/>
        <v>1996</v>
      </c>
      <c r="T2109" s="8">
        <f t="shared" si="725"/>
        <v>1.028039044</v>
      </c>
      <c r="U2109" s="6">
        <f t="shared" si="726"/>
        <v>377.78548000000001</v>
      </c>
      <c r="V2109" s="3" t="str">
        <f t="shared" si="742"/>
        <v>A=</v>
      </c>
      <c r="W2109" s="9">
        <f t="shared" si="742"/>
        <v>43286</v>
      </c>
    </row>
    <row r="2110" spans="1:23" x14ac:dyDescent="0.2">
      <c r="A2110" s="102">
        <f t="shared" si="727"/>
        <v>41521</v>
      </c>
      <c r="B2110" s="6">
        <f t="shared" si="721"/>
        <v>13852.599213</v>
      </c>
      <c r="C2110" s="6">
        <f t="shared" si="728"/>
        <v>10000</v>
      </c>
      <c r="D2110" s="6">
        <f t="shared" si="722"/>
        <v>13852.599213</v>
      </c>
      <c r="E2110" s="48">
        <f t="shared" si="729"/>
        <v>3717.03</v>
      </c>
      <c r="F2110" s="10">
        <f t="shared" si="730"/>
        <v>3725.95</v>
      </c>
      <c r="G2110" s="18">
        <f t="shared" si="740"/>
        <v>41492</v>
      </c>
      <c r="H2110" s="2">
        <f t="shared" si="739"/>
        <v>2.3997654040994743E-3</v>
      </c>
      <c r="I2110" s="1">
        <f t="shared" si="731"/>
        <v>30</v>
      </c>
      <c r="J2110" s="49">
        <f t="shared" si="737"/>
        <v>31</v>
      </c>
      <c r="K2110" s="7">
        <f t="shared" si="723"/>
        <v>1.0023222599999999</v>
      </c>
      <c r="L2110" s="7">
        <f t="shared" si="732"/>
        <v>1.3443373599999999</v>
      </c>
      <c r="M2110" s="7">
        <f t="shared" si="733"/>
        <v>1.3474592599999999</v>
      </c>
      <c r="N2110" s="6">
        <f t="shared" si="724"/>
        <v>13474.5926</v>
      </c>
      <c r="O2110" s="45">
        <v>0</v>
      </c>
      <c r="P2110" s="6">
        <v>0</v>
      </c>
      <c r="Q2110" s="6">
        <v>0</v>
      </c>
      <c r="R2110" s="2">
        <f t="shared" si="734"/>
        <v>5.0000000000000001E-3</v>
      </c>
      <c r="S2110" s="45">
        <f t="shared" si="735"/>
        <v>1997</v>
      </c>
      <c r="T2110" s="8">
        <f t="shared" si="725"/>
        <v>1.0280532870000001</v>
      </c>
      <c r="U2110" s="6">
        <f t="shared" si="726"/>
        <v>378.00661300000002</v>
      </c>
      <c r="V2110" s="3" t="str">
        <f t="shared" si="742"/>
        <v>A=</v>
      </c>
      <c r="W2110" s="9">
        <f t="shared" si="742"/>
        <v>43286</v>
      </c>
    </row>
    <row r="2111" spans="1:23" x14ac:dyDescent="0.2">
      <c r="A2111" s="102">
        <f t="shared" si="727"/>
        <v>41522</v>
      </c>
      <c r="B2111" s="6">
        <f t="shared" si="721"/>
        <v>13853.862172000001</v>
      </c>
      <c r="C2111" s="6">
        <f t="shared" si="728"/>
        <v>10000</v>
      </c>
      <c r="D2111" s="6">
        <f t="shared" si="722"/>
        <v>13853.862172000001</v>
      </c>
      <c r="E2111" s="48">
        <f t="shared" si="729"/>
        <v>3717.03</v>
      </c>
      <c r="F2111" s="10">
        <f t="shared" si="730"/>
        <v>3725.95</v>
      </c>
      <c r="G2111" s="18">
        <f t="shared" si="740"/>
        <v>41492</v>
      </c>
      <c r="H2111" s="2">
        <f t="shared" si="739"/>
        <v>2.3997654040994743E-3</v>
      </c>
      <c r="I2111" s="1">
        <f t="shared" si="731"/>
        <v>31</v>
      </c>
      <c r="J2111" s="49">
        <f t="shared" si="737"/>
        <v>31</v>
      </c>
      <c r="K2111" s="7">
        <f t="shared" si="723"/>
        <v>1.0023997600000001</v>
      </c>
      <c r="L2111" s="7">
        <f t="shared" si="732"/>
        <v>1.3443373599999999</v>
      </c>
      <c r="M2111" s="7">
        <f t="shared" si="733"/>
        <v>1.3475634400000001</v>
      </c>
      <c r="N2111" s="6">
        <f t="shared" si="724"/>
        <v>13475.634400000001</v>
      </c>
      <c r="O2111" s="45">
        <v>0</v>
      </c>
      <c r="P2111" s="6">
        <v>0</v>
      </c>
      <c r="Q2111" s="6">
        <v>0</v>
      </c>
      <c r="R2111" s="2">
        <f t="shared" si="734"/>
        <v>5.0000000000000001E-3</v>
      </c>
      <c r="S2111" s="45">
        <f t="shared" si="735"/>
        <v>1998</v>
      </c>
      <c r="T2111" s="8">
        <f t="shared" si="725"/>
        <v>1.02806753</v>
      </c>
      <c r="U2111" s="6">
        <f t="shared" si="726"/>
        <v>378.22777200000002</v>
      </c>
      <c r="V2111" s="3" t="str">
        <f t="shared" si="742"/>
        <v>A=</v>
      </c>
      <c r="W2111" s="9">
        <f t="shared" si="742"/>
        <v>43286</v>
      </c>
    </row>
    <row r="2112" spans="1:23" x14ac:dyDescent="0.2">
      <c r="A2112" s="102">
        <f t="shared" si="727"/>
        <v>41523</v>
      </c>
      <c r="B2112" s="6">
        <f t="shared" si="721"/>
        <v>13855.667474</v>
      </c>
      <c r="C2112" s="6">
        <f t="shared" si="728"/>
        <v>10000</v>
      </c>
      <c r="D2112" s="6">
        <f t="shared" si="722"/>
        <v>13855.667474</v>
      </c>
      <c r="E2112" s="48">
        <f t="shared" si="729"/>
        <v>3725.95</v>
      </c>
      <c r="F2112" s="10">
        <f t="shared" si="730"/>
        <v>3738.99</v>
      </c>
      <c r="G2112" s="18">
        <f t="shared" si="740"/>
        <v>41523</v>
      </c>
      <c r="H2112" s="2">
        <f t="shared" si="739"/>
        <v>3.4997785799595338E-3</v>
      </c>
      <c r="I2112" s="1">
        <f t="shared" si="731"/>
        <v>1</v>
      </c>
      <c r="J2112" s="49">
        <f t="shared" si="737"/>
        <v>30</v>
      </c>
      <c r="K2112" s="7">
        <f t="shared" si="723"/>
        <v>1.0001164600000001</v>
      </c>
      <c r="L2112" s="7">
        <f t="shared" si="732"/>
        <v>1.3475634400000001</v>
      </c>
      <c r="M2112" s="7">
        <f t="shared" si="733"/>
        <v>1.34772037</v>
      </c>
      <c r="N2112" s="6">
        <f t="shared" si="724"/>
        <v>13477.2037</v>
      </c>
      <c r="O2112" s="45">
        <v>0</v>
      </c>
      <c r="P2112" s="6">
        <v>0</v>
      </c>
      <c r="Q2112" s="6">
        <v>0</v>
      </c>
      <c r="R2112" s="2">
        <f t="shared" si="734"/>
        <v>5.0000000000000001E-3</v>
      </c>
      <c r="S2112" s="45">
        <f t="shared" si="735"/>
        <v>1999</v>
      </c>
      <c r="T2112" s="8">
        <f t="shared" si="725"/>
        <v>1.028081773</v>
      </c>
      <c r="U2112" s="6">
        <f t="shared" si="726"/>
        <v>378.463774</v>
      </c>
      <c r="V2112" s="3" t="str">
        <f t="shared" si="742"/>
        <v>A=</v>
      </c>
      <c r="W2112" s="9">
        <f t="shared" si="742"/>
        <v>43286</v>
      </c>
    </row>
    <row r="2113" spans="1:23" x14ac:dyDescent="0.2">
      <c r="A2113" s="102">
        <f t="shared" si="727"/>
        <v>41524</v>
      </c>
      <c r="B2113" s="6">
        <f t="shared" si="721"/>
        <v>13857.473039999999</v>
      </c>
      <c r="C2113" s="6">
        <f t="shared" si="728"/>
        <v>10000</v>
      </c>
      <c r="D2113" s="6">
        <f t="shared" si="722"/>
        <v>13857.473039999999</v>
      </c>
      <c r="E2113" s="48">
        <f t="shared" si="729"/>
        <v>3725.95</v>
      </c>
      <c r="F2113" s="10">
        <f t="shared" si="730"/>
        <v>3738.99</v>
      </c>
      <c r="G2113" s="18">
        <f t="shared" si="740"/>
        <v>41523</v>
      </c>
      <c r="H2113" s="2">
        <f t="shared" si="739"/>
        <v>3.4997785799595338E-3</v>
      </c>
      <c r="I2113" s="1">
        <f t="shared" si="731"/>
        <v>2</v>
      </c>
      <c r="J2113" s="49">
        <f t="shared" si="737"/>
        <v>30</v>
      </c>
      <c r="K2113" s="7">
        <f t="shared" si="723"/>
        <v>1.0002329299999999</v>
      </c>
      <c r="L2113" s="7">
        <f t="shared" si="732"/>
        <v>1.3475634400000001</v>
      </c>
      <c r="M2113" s="7">
        <f t="shared" si="733"/>
        <v>1.34787732</v>
      </c>
      <c r="N2113" s="6">
        <f t="shared" si="724"/>
        <v>13478.7732</v>
      </c>
      <c r="O2113" s="45">
        <v>0</v>
      </c>
      <c r="P2113" s="6">
        <v>0</v>
      </c>
      <c r="Q2113" s="6">
        <v>0</v>
      </c>
      <c r="R2113" s="2">
        <f t="shared" si="734"/>
        <v>5.0000000000000001E-3</v>
      </c>
      <c r="S2113" s="45">
        <f t="shared" si="735"/>
        <v>2000</v>
      </c>
      <c r="T2113" s="8">
        <f t="shared" si="725"/>
        <v>1.028096017</v>
      </c>
      <c r="U2113" s="6">
        <f t="shared" si="726"/>
        <v>378.69983999999999</v>
      </c>
      <c r="V2113" s="3" t="str">
        <f t="shared" si="742"/>
        <v>A=</v>
      </c>
      <c r="W2113" s="9">
        <f t="shared" si="742"/>
        <v>43286</v>
      </c>
    </row>
    <row r="2114" spans="1:23" x14ac:dyDescent="0.2">
      <c r="A2114" s="102">
        <f t="shared" si="727"/>
        <v>41525</v>
      </c>
      <c r="B2114" s="6">
        <f t="shared" si="721"/>
        <v>13859.278946</v>
      </c>
      <c r="C2114" s="6">
        <f t="shared" si="728"/>
        <v>10000</v>
      </c>
      <c r="D2114" s="6">
        <f t="shared" si="722"/>
        <v>13859.278946</v>
      </c>
      <c r="E2114" s="48">
        <f t="shared" si="729"/>
        <v>3725.95</v>
      </c>
      <c r="F2114" s="10">
        <f t="shared" si="730"/>
        <v>3738.99</v>
      </c>
      <c r="G2114" s="18">
        <f t="shared" si="740"/>
        <v>41523</v>
      </c>
      <c r="H2114" s="2">
        <f t="shared" si="739"/>
        <v>3.4997785799595338E-3</v>
      </c>
      <c r="I2114" s="1">
        <f t="shared" si="731"/>
        <v>3</v>
      </c>
      <c r="J2114" s="49">
        <f t="shared" si="737"/>
        <v>30</v>
      </c>
      <c r="K2114" s="7">
        <f t="shared" si="723"/>
        <v>1.00034942</v>
      </c>
      <c r="L2114" s="7">
        <f t="shared" si="732"/>
        <v>1.3475634400000001</v>
      </c>
      <c r="M2114" s="7">
        <f t="shared" si="733"/>
        <v>1.3480342999999999</v>
      </c>
      <c r="N2114" s="6">
        <f t="shared" si="724"/>
        <v>13480.343000000001</v>
      </c>
      <c r="O2114" s="45">
        <v>0</v>
      </c>
      <c r="P2114" s="6">
        <v>0</v>
      </c>
      <c r="Q2114" s="6">
        <v>0</v>
      </c>
      <c r="R2114" s="2">
        <f t="shared" si="734"/>
        <v>5.0000000000000001E-3</v>
      </c>
      <c r="S2114" s="45">
        <f t="shared" si="735"/>
        <v>2001</v>
      </c>
      <c r="T2114" s="8">
        <f t="shared" si="725"/>
        <v>1.0281102600000001</v>
      </c>
      <c r="U2114" s="6">
        <f t="shared" si="726"/>
        <v>378.935946</v>
      </c>
      <c r="V2114" s="3" t="str">
        <f t="shared" si="742"/>
        <v>A=</v>
      </c>
      <c r="W2114" s="9">
        <f t="shared" si="742"/>
        <v>43286</v>
      </c>
    </row>
    <row r="2115" spans="1:23" x14ac:dyDescent="0.2">
      <c r="A2115" s="102">
        <f t="shared" si="727"/>
        <v>41526</v>
      </c>
      <c r="B2115" s="6">
        <f t="shared" si="721"/>
        <v>13861.085218</v>
      </c>
      <c r="C2115" s="6">
        <f t="shared" si="728"/>
        <v>10000</v>
      </c>
      <c r="D2115" s="6">
        <f t="shared" si="722"/>
        <v>13861.085218</v>
      </c>
      <c r="E2115" s="48">
        <f t="shared" si="729"/>
        <v>3725.95</v>
      </c>
      <c r="F2115" s="10">
        <f t="shared" si="730"/>
        <v>3738.99</v>
      </c>
      <c r="G2115" s="18">
        <f t="shared" si="740"/>
        <v>41523</v>
      </c>
      <c r="H2115" s="2">
        <f t="shared" si="739"/>
        <v>3.4997785799595338E-3</v>
      </c>
      <c r="I2115" s="1">
        <f t="shared" si="731"/>
        <v>4</v>
      </c>
      <c r="J2115" s="49">
        <f t="shared" si="737"/>
        <v>30</v>
      </c>
      <c r="K2115" s="7">
        <f t="shared" si="723"/>
        <v>1.0004659300000001</v>
      </c>
      <c r="L2115" s="7">
        <f t="shared" si="732"/>
        <v>1.3475634400000001</v>
      </c>
      <c r="M2115" s="7">
        <f t="shared" si="733"/>
        <v>1.34819131</v>
      </c>
      <c r="N2115" s="6">
        <f t="shared" si="724"/>
        <v>13481.9131</v>
      </c>
      <c r="O2115" s="45">
        <v>0</v>
      </c>
      <c r="P2115" s="6">
        <v>0</v>
      </c>
      <c r="Q2115" s="6">
        <v>0</v>
      </c>
      <c r="R2115" s="2">
        <f t="shared" si="734"/>
        <v>5.0000000000000001E-3</v>
      </c>
      <c r="S2115" s="45">
        <f t="shared" si="735"/>
        <v>2002</v>
      </c>
      <c r="T2115" s="8">
        <f t="shared" si="725"/>
        <v>1.028124504</v>
      </c>
      <c r="U2115" s="6">
        <f t="shared" si="726"/>
        <v>379.17211800000001</v>
      </c>
      <c r="V2115" s="3" t="str">
        <f t="shared" si="742"/>
        <v>A=</v>
      </c>
      <c r="W2115" s="9">
        <f t="shared" si="742"/>
        <v>43286</v>
      </c>
    </row>
    <row r="2116" spans="1:23" x14ac:dyDescent="0.2">
      <c r="A2116" s="102">
        <f t="shared" si="727"/>
        <v>41527</v>
      </c>
      <c r="B2116" s="6">
        <f t="shared" si="721"/>
        <v>13862.891432999999</v>
      </c>
      <c r="C2116" s="6">
        <f t="shared" si="728"/>
        <v>10000</v>
      </c>
      <c r="D2116" s="6">
        <f t="shared" si="722"/>
        <v>13862.891432999999</v>
      </c>
      <c r="E2116" s="48">
        <f t="shared" si="729"/>
        <v>3725.95</v>
      </c>
      <c r="F2116" s="10">
        <f t="shared" si="730"/>
        <v>3738.99</v>
      </c>
      <c r="G2116" s="18">
        <f t="shared" si="740"/>
        <v>41523</v>
      </c>
      <c r="H2116" s="2">
        <f t="shared" si="739"/>
        <v>3.4997785799595338E-3</v>
      </c>
      <c r="I2116" s="1">
        <f t="shared" si="731"/>
        <v>5</v>
      </c>
      <c r="J2116" s="49">
        <f t="shared" si="737"/>
        <v>30</v>
      </c>
      <c r="K2116" s="7">
        <f t="shared" si="723"/>
        <v>1.0005824400000001</v>
      </c>
      <c r="L2116" s="7">
        <f t="shared" si="732"/>
        <v>1.3475634400000001</v>
      </c>
      <c r="M2116" s="7">
        <f t="shared" si="733"/>
        <v>1.34834831</v>
      </c>
      <c r="N2116" s="6">
        <f t="shared" si="724"/>
        <v>13483.483099999999</v>
      </c>
      <c r="O2116" s="45">
        <v>0</v>
      </c>
      <c r="P2116" s="6">
        <v>0</v>
      </c>
      <c r="Q2116" s="6">
        <v>0</v>
      </c>
      <c r="R2116" s="2">
        <f t="shared" si="734"/>
        <v>5.0000000000000001E-3</v>
      </c>
      <c r="S2116" s="45">
        <f t="shared" si="735"/>
        <v>2003</v>
      </c>
      <c r="T2116" s="8">
        <f t="shared" si="725"/>
        <v>1.0281387479999999</v>
      </c>
      <c r="U2116" s="6">
        <f t="shared" si="726"/>
        <v>379.40833300000003</v>
      </c>
      <c r="V2116" s="3" t="str">
        <f t="shared" si="742"/>
        <v>A=</v>
      </c>
      <c r="W2116" s="9">
        <f t="shared" si="742"/>
        <v>43286</v>
      </c>
    </row>
    <row r="2117" spans="1:23" x14ac:dyDescent="0.2">
      <c r="A2117" s="102">
        <f t="shared" si="727"/>
        <v>41528</v>
      </c>
      <c r="B2117" s="6">
        <f t="shared" si="721"/>
        <v>13864.698</v>
      </c>
      <c r="C2117" s="6">
        <f t="shared" si="728"/>
        <v>10000</v>
      </c>
      <c r="D2117" s="6">
        <f t="shared" si="722"/>
        <v>13864.698</v>
      </c>
      <c r="E2117" s="48">
        <f t="shared" si="729"/>
        <v>3725.95</v>
      </c>
      <c r="F2117" s="10">
        <f t="shared" si="730"/>
        <v>3738.99</v>
      </c>
      <c r="G2117" s="18">
        <f t="shared" si="740"/>
        <v>41523</v>
      </c>
      <c r="H2117" s="2">
        <f t="shared" si="739"/>
        <v>3.4997785799595338E-3</v>
      </c>
      <c r="I2117" s="1">
        <f t="shared" si="731"/>
        <v>6</v>
      </c>
      <c r="J2117" s="49">
        <f t="shared" si="737"/>
        <v>30</v>
      </c>
      <c r="K2117" s="7">
        <f t="shared" si="723"/>
        <v>1.00069897</v>
      </c>
      <c r="L2117" s="7">
        <f t="shared" si="732"/>
        <v>1.3475634400000001</v>
      </c>
      <c r="M2117" s="7">
        <f t="shared" si="733"/>
        <v>1.34850534</v>
      </c>
      <c r="N2117" s="6">
        <f t="shared" si="724"/>
        <v>13485.053400000001</v>
      </c>
      <c r="O2117" s="45">
        <v>0</v>
      </c>
      <c r="P2117" s="6">
        <v>0</v>
      </c>
      <c r="Q2117" s="6">
        <v>0</v>
      </c>
      <c r="R2117" s="2">
        <f t="shared" si="734"/>
        <v>5.0000000000000001E-3</v>
      </c>
      <c r="S2117" s="45">
        <f t="shared" si="735"/>
        <v>2004</v>
      </c>
      <c r="T2117" s="8">
        <f t="shared" si="725"/>
        <v>1.0281529920000001</v>
      </c>
      <c r="U2117" s="6">
        <f t="shared" si="726"/>
        <v>379.64460000000003</v>
      </c>
      <c r="V2117" s="3" t="str">
        <f t="shared" si="742"/>
        <v>A=</v>
      </c>
      <c r="W2117" s="9">
        <f t="shared" si="742"/>
        <v>43286</v>
      </c>
    </row>
    <row r="2118" spans="1:23" x14ac:dyDescent="0.2">
      <c r="A2118" s="102">
        <f t="shared" si="727"/>
        <v>41529</v>
      </c>
      <c r="B2118" s="6">
        <f t="shared" si="721"/>
        <v>13866.504934000001</v>
      </c>
      <c r="C2118" s="6">
        <f t="shared" si="728"/>
        <v>10000</v>
      </c>
      <c r="D2118" s="6">
        <f t="shared" si="722"/>
        <v>13866.504934000001</v>
      </c>
      <c r="E2118" s="48">
        <f t="shared" si="729"/>
        <v>3725.95</v>
      </c>
      <c r="F2118" s="10">
        <f t="shared" si="730"/>
        <v>3738.99</v>
      </c>
      <c r="G2118" s="18">
        <f t="shared" si="740"/>
        <v>41523</v>
      </c>
      <c r="H2118" s="2">
        <f t="shared" si="739"/>
        <v>3.4997785799595338E-3</v>
      </c>
      <c r="I2118" s="1">
        <f t="shared" si="731"/>
        <v>7</v>
      </c>
      <c r="J2118" s="49">
        <f t="shared" si="737"/>
        <v>30</v>
      </c>
      <c r="K2118" s="7">
        <f t="shared" si="723"/>
        <v>1.00081552</v>
      </c>
      <c r="L2118" s="7">
        <f t="shared" si="732"/>
        <v>1.3475634400000001</v>
      </c>
      <c r="M2118" s="7">
        <f t="shared" si="733"/>
        <v>1.3486624</v>
      </c>
      <c r="N2118" s="6">
        <f t="shared" si="724"/>
        <v>13486.624</v>
      </c>
      <c r="O2118" s="45">
        <v>0</v>
      </c>
      <c r="P2118" s="6">
        <v>0</v>
      </c>
      <c r="Q2118" s="6">
        <v>0</v>
      </c>
      <c r="R2118" s="2">
        <f t="shared" si="734"/>
        <v>5.0000000000000001E-3</v>
      </c>
      <c r="S2118" s="45">
        <f t="shared" si="735"/>
        <v>2005</v>
      </c>
      <c r="T2118" s="8">
        <f t="shared" si="725"/>
        <v>1.0281672369999999</v>
      </c>
      <c r="U2118" s="6">
        <f t="shared" si="726"/>
        <v>379.88093400000002</v>
      </c>
      <c r="V2118" s="3" t="str">
        <f t="shared" si="742"/>
        <v>A=</v>
      </c>
      <c r="W2118" s="9">
        <f t="shared" si="742"/>
        <v>43286</v>
      </c>
    </row>
    <row r="2119" spans="1:23" x14ac:dyDescent="0.2">
      <c r="A2119" s="102">
        <f t="shared" si="727"/>
        <v>41530</v>
      </c>
      <c r="B2119" s="6">
        <f t="shared" si="721"/>
        <v>13868.311899</v>
      </c>
      <c r="C2119" s="6">
        <f t="shared" si="728"/>
        <v>10000</v>
      </c>
      <c r="D2119" s="6">
        <f t="shared" si="722"/>
        <v>13868.311899</v>
      </c>
      <c r="E2119" s="48">
        <f t="shared" si="729"/>
        <v>3725.95</v>
      </c>
      <c r="F2119" s="10">
        <f t="shared" si="730"/>
        <v>3738.99</v>
      </c>
      <c r="G2119" s="18">
        <f t="shared" si="740"/>
        <v>41523</v>
      </c>
      <c r="H2119" s="2">
        <f t="shared" si="739"/>
        <v>3.4997785799595338E-3</v>
      </c>
      <c r="I2119" s="1">
        <f t="shared" si="731"/>
        <v>8</v>
      </c>
      <c r="J2119" s="49">
        <f t="shared" si="737"/>
        <v>30</v>
      </c>
      <c r="K2119" s="7">
        <f t="shared" si="723"/>
        <v>1.00093207</v>
      </c>
      <c r="L2119" s="7">
        <f t="shared" si="732"/>
        <v>1.3475634400000001</v>
      </c>
      <c r="M2119" s="7">
        <f t="shared" si="733"/>
        <v>1.3488194600000001</v>
      </c>
      <c r="N2119" s="6">
        <f t="shared" si="724"/>
        <v>13488.194600000001</v>
      </c>
      <c r="O2119" s="45">
        <v>0</v>
      </c>
      <c r="P2119" s="6">
        <v>0</v>
      </c>
      <c r="Q2119" s="6">
        <v>0</v>
      </c>
      <c r="R2119" s="2">
        <f t="shared" si="734"/>
        <v>5.0000000000000001E-3</v>
      </c>
      <c r="S2119" s="45">
        <f t="shared" si="735"/>
        <v>2006</v>
      </c>
      <c r="T2119" s="8">
        <f t="shared" si="725"/>
        <v>1.0281814810000001</v>
      </c>
      <c r="U2119" s="6">
        <f t="shared" si="726"/>
        <v>380.117299</v>
      </c>
      <c r="V2119" s="3" t="str">
        <f t="shared" si="742"/>
        <v>A=</v>
      </c>
      <c r="W2119" s="9">
        <f t="shared" si="742"/>
        <v>43286</v>
      </c>
    </row>
    <row r="2120" spans="1:23" x14ac:dyDescent="0.2">
      <c r="A2120" s="102">
        <f t="shared" si="727"/>
        <v>41531</v>
      </c>
      <c r="B2120" s="6">
        <f t="shared" si="721"/>
        <v>13870.119334000001</v>
      </c>
      <c r="C2120" s="6">
        <f t="shared" si="728"/>
        <v>10000</v>
      </c>
      <c r="D2120" s="6">
        <f t="shared" si="722"/>
        <v>13870.119334000001</v>
      </c>
      <c r="E2120" s="48">
        <f t="shared" si="729"/>
        <v>3725.95</v>
      </c>
      <c r="F2120" s="10">
        <f t="shared" si="730"/>
        <v>3738.99</v>
      </c>
      <c r="G2120" s="18">
        <f t="shared" si="740"/>
        <v>41523</v>
      </c>
      <c r="H2120" s="2">
        <f t="shared" si="739"/>
        <v>3.4997785799595338E-3</v>
      </c>
      <c r="I2120" s="1">
        <f t="shared" si="731"/>
        <v>9</v>
      </c>
      <c r="J2120" s="49">
        <f t="shared" si="737"/>
        <v>30</v>
      </c>
      <c r="K2120" s="7">
        <f t="shared" si="723"/>
        <v>1.00104865</v>
      </c>
      <c r="L2120" s="7">
        <f t="shared" si="732"/>
        <v>1.3475634400000001</v>
      </c>
      <c r="M2120" s="7">
        <f t="shared" si="733"/>
        <v>1.3489765600000001</v>
      </c>
      <c r="N2120" s="6">
        <f t="shared" si="724"/>
        <v>13489.765600000001</v>
      </c>
      <c r="O2120" s="45">
        <v>0</v>
      </c>
      <c r="P2120" s="6">
        <v>0</v>
      </c>
      <c r="Q2120" s="6">
        <v>0</v>
      </c>
      <c r="R2120" s="2">
        <f t="shared" si="734"/>
        <v>5.0000000000000001E-3</v>
      </c>
      <c r="S2120" s="45">
        <f t="shared" si="735"/>
        <v>2007</v>
      </c>
      <c r="T2120" s="8">
        <f t="shared" si="725"/>
        <v>1.0281957260000001</v>
      </c>
      <c r="U2120" s="6">
        <f t="shared" si="726"/>
        <v>380.35373399999997</v>
      </c>
      <c r="V2120" s="3" t="str">
        <f t="shared" si="742"/>
        <v>A=</v>
      </c>
      <c r="W2120" s="9">
        <f t="shared" si="742"/>
        <v>43286</v>
      </c>
    </row>
    <row r="2121" spans="1:23" x14ac:dyDescent="0.2">
      <c r="A2121" s="102">
        <f t="shared" si="727"/>
        <v>41532</v>
      </c>
      <c r="B2121" s="6">
        <f t="shared" si="721"/>
        <v>13871.926814</v>
      </c>
      <c r="C2121" s="6">
        <f t="shared" si="728"/>
        <v>10000</v>
      </c>
      <c r="D2121" s="6">
        <f t="shared" si="722"/>
        <v>13871.926814</v>
      </c>
      <c r="E2121" s="48">
        <f t="shared" si="729"/>
        <v>3725.95</v>
      </c>
      <c r="F2121" s="10">
        <f t="shared" si="730"/>
        <v>3738.99</v>
      </c>
      <c r="G2121" s="18">
        <f t="shared" si="740"/>
        <v>41523</v>
      </c>
      <c r="H2121" s="2">
        <f t="shared" si="739"/>
        <v>3.4997785799595338E-3</v>
      </c>
      <c r="I2121" s="1">
        <f t="shared" si="731"/>
        <v>10</v>
      </c>
      <c r="J2121" s="49">
        <f t="shared" si="737"/>
        <v>30</v>
      </c>
      <c r="K2121" s="7">
        <f t="shared" si="723"/>
        <v>1.00116523</v>
      </c>
      <c r="L2121" s="7">
        <f t="shared" si="732"/>
        <v>1.3475634400000001</v>
      </c>
      <c r="M2121" s="7">
        <f t="shared" si="733"/>
        <v>1.3491336599999999</v>
      </c>
      <c r="N2121" s="6">
        <f t="shared" si="724"/>
        <v>13491.336600000001</v>
      </c>
      <c r="O2121" s="45">
        <v>0</v>
      </c>
      <c r="P2121" s="6">
        <v>0</v>
      </c>
      <c r="Q2121" s="6">
        <v>0</v>
      </c>
      <c r="R2121" s="2">
        <f t="shared" si="734"/>
        <v>5.0000000000000001E-3</v>
      </c>
      <c r="S2121" s="45">
        <f t="shared" si="735"/>
        <v>2008</v>
      </c>
      <c r="T2121" s="8">
        <f t="shared" si="725"/>
        <v>1.0282099709999999</v>
      </c>
      <c r="U2121" s="6">
        <f t="shared" si="726"/>
        <v>380.590214</v>
      </c>
      <c r="V2121" s="3" t="str">
        <f t="shared" si="742"/>
        <v>A=</v>
      </c>
      <c r="W2121" s="9">
        <f t="shared" si="742"/>
        <v>43286</v>
      </c>
    </row>
    <row r="2122" spans="1:23" x14ac:dyDescent="0.2">
      <c r="A2122" s="102">
        <f t="shared" si="727"/>
        <v>41533</v>
      </c>
      <c r="B2122" s="6">
        <f t="shared" ref="B2122:B2185" si="743">(N2122+U2122)</f>
        <v>13873.734544000001</v>
      </c>
      <c r="C2122" s="6">
        <f t="shared" si="728"/>
        <v>10000</v>
      </c>
      <c r="D2122" s="6">
        <f t="shared" ref="D2122:D2185" si="744">(N2122+U2122)</f>
        <v>13873.734544000001</v>
      </c>
      <c r="E2122" s="48">
        <f t="shared" si="729"/>
        <v>3725.95</v>
      </c>
      <c r="F2122" s="10">
        <f t="shared" si="730"/>
        <v>3738.99</v>
      </c>
      <c r="G2122" s="18">
        <f t="shared" si="740"/>
        <v>41523</v>
      </c>
      <c r="H2122" s="2">
        <f t="shared" si="739"/>
        <v>3.4997785799595338E-3</v>
      </c>
      <c r="I2122" s="1">
        <f t="shared" si="731"/>
        <v>11</v>
      </c>
      <c r="J2122" s="49">
        <f t="shared" si="737"/>
        <v>30</v>
      </c>
      <c r="K2122" s="7">
        <f t="shared" ref="K2122:K2185" si="745">TRUNC(((F2122/E2122)^(I2122/J2122)),8)</f>
        <v>1.0012818299999999</v>
      </c>
      <c r="L2122" s="7">
        <f t="shared" si="732"/>
        <v>1.3475634400000001</v>
      </c>
      <c r="M2122" s="7">
        <f t="shared" si="733"/>
        <v>1.34929078</v>
      </c>
      <c r="N2122" s="6">
        <f t="shared" ref="N2122:N2185" si="746">TRUNC(C2122*M2122,6)</f>
        <v>13492.907800000001</v>
      </c>
      <c r="O2122" s="45">
        <v>0</v>
      </c>
      <c r="P2122" s="6">
        <v>0</v>
      </c>
      <c r="Q2122" s="6">
        <v>0</v>
      </c>
      <c r="R2122" s="2">
        <f t="shared" si="734"/>
        <v>5.0000000000000001E-3</v>
      </c>
      <c r="S2122" s="45">
        <f t="shared" si="735"/>
        <v>2009</v>
      </c>
      <c r="T2122" s="8">
        <f t="shared" ref="T2122:T2185" si="747">ROUND((1+R2122)^(S2122/360),9)</f>
        <v>1.0282242159999999</v>
      </c>
      <c r="U2122" s="6">
        <f t="shared" ref="U2122:U2185" si="748">TRUNC((N2122*(T2122-1)),6)</f>
        <v>380.82674400000002</v>
      </c>
      <c r="V2122" s="3" t="str">
        <f t="shared" si="742"/>
        <v>A=</v>
      </c>
      <c r="W2122" s="9">
        <f t="shared" si="742"/>
        <v>43286</v>
      </c>
    </row>
    <row r="2123" spans="1:23" x14ac:dyDescent="0.2">
      <c r="A2123" s="102">
        <f t="shared" ref="A2123:A2186" si="749">(A2122+1)</f>
        <v>41534</v>
      </c>
      <c r="B2123" s="6">
        <f t="shared" si="743"/>
        <v>13875.542538</v>
      </c>
      <c r="C2123" s="6">
        <f t="shared" ref="C2123:C2186" si="750">C2122</f>
        <v>10000</v>
      </c>
      <c r="D2123" s="6">
        <f t="shared" si="744"/>
        <v>13875.542538</v>
      </c>
      <c r="E2123" s="48">
        <f t="shared" ref="E2123:E2186" si="751">IF(F2123&lt;&gt;F2122,F2122,E2122)</f>
        <v>3725.95</v>
      </c>
      <c r="F2123" s="10">
        <f t="shared" ref="F2123:F2186" si="752">IF(DAY(A2123)=F$9+1,VLOOKUP(A2123,$AB$10:$AC$174,2),F2122)</f>
        <v>3738.99</v>
      </c>
      <c r="G2123" s="18">
        <f t="shared" si="740"/>
        <v>41523</v>
      </c>
      <c r="H2123" s="2">
        <f t="shared" si="739"/>
        <v>3.4997785799595338E-3</v>
      </c>
      <c r="I2123" s="1">
        <f t="shared" ref="I2123:I2186" si="753">IF(OR(A2123&lt;A$9,A2123=A$9),0,IF(DAY(A2123)=F$9+1,1,I2122+1))</f>
        <v>12</v>
      </c>
      <c r="J2123" s="49">
        <f t="shared" si="737"/>
        <v>30</v>
      </c>
      <c r="K2123" s="7">
        <f t="shared" si="745"/>
        <v>1.00139844</v>
      </c>
      <c r="L2123" s="7">
        <f t="shared" ref="L2123:L2186" si="754">IF(DAY(A2123)=F$9+1,M2122,L2122)</f>
        <v>1.3475634400000001</v>
      </c>
      <c r="M2123" s="7">
        <f t="shared" ref="M2123:M2186" si="755">TRUNC(TRUNC((K2123*L2123),16),8)</f>
        <v>1.34944792</v>
      </c>
      <c r="N2123" s="6">
        <f t="shared" si="746"/>
        <v>13494.4792</v>
      </c>
      <c r="O2123" s="45">
        <v>0</v>
      </c>
      <c r="P2123" s="6">
        <v>0</v>
      </c>
      <c r="Q2123" s="6">
        <v>0</v>
      </c>
      <c r="R2123" s="2">
        <f t="shared" ref="R2123:R2186" si="756">(R2122)</f>
        <v>5.0000000000000001E-3</v>
      </c>
      <c r="S2123" s="45">
        <f t="shared" ref="S2123:S2186" si="757">IF(OR(A2123&lt;A$9,A2123=A$9),0,IF(O2122&gt;0,1,(S2122+1)))</f>
        <v>2010</v>
      </c>
      <c r="T2123" s="8">
        <f t="shared" si="747"/>
        <v>1.028238462</v>
      </c>
      <c r="U2123" s="6">
        <f t="shared" si="748"/>
        <v>381.06333799999999</v>
      </c>
      <c r="V2123" s="3" t="str">
        <f t="shared" ref="V2123:W2138" si="758">V2122</f>
        <v>A=</v>
      </c>
      <c r="W2123" s="9">
        <f t="shared" si="758"/>
        <v>43286</v>
      </c>
    </row>
    <row r="2124" spans="1:23" x14ac:dyDescent="0.2">
      <c r="A2124" s="102">
        <f t="shared" si="749"/>
        <v>41535</v>
      </c>
      <c r="B2124" s="6">
        <f t="shared" si="743"/>
        <v>13877.350666</v>
      </c>
      <c r="C2124" s="6">
        <f t="shared" si="750"/>
        <v>10000</v>
      </c>
      <c r="D2124" s="6">
        <f t="shared" si="744"/>
        <v>13877.350666</v>
      </c>
      <c r="E2124" s="48">
        <f t="shared" si="751"/>
        <v>3725.95</v>
      </c>
      <c r="F2124" s="10">
        <f t="shared" si="752"/>
        <v>3738.99</v>
      </c>
      <c r="G2124" s="18">
        <f t="shared" si="740"/>
        <v>41523</v>
      </c>
      <c r="H2124" s="2">
        <f t="shared" si="739"/>
        <v>3.4997785799595338E-3</v>
      </c>
      <c r="I2124" s="1">
        <f t="shared" si="753"/>
        <v>13</v>
      </c>
      <c r="J2124" s="49">
        <f t="shared" ref="J2124:J2187" si="759">IF(DAY(A2124)=F$9+1,DAY(EOMONTH(A2124,0)), IF(DAY(A2124)&lt;&gt;$F$9+1,J2123))</f>
        <v>30</v>
      </c>
      <c r="K2124" s="7">
        <f t="shared" si="745"/>
        <v>1.00151506</v>
      </c>
      <c r="L2124" s="7">
        <f t="shared" si="754"/>
        <v>1.3475634400000001</v>
      </c>
      <c r="M2124" s="7">
        <f t="shared" si="755"/>
        <v>1.34960507</v>
      </c>
      <c r="N2124" s="6">
        <f t="shared" si="746"/>
        <v>13496.0507</v>
      </c>
      <c r="O2124" s="45">
        <v>0</v>
      </c>
      <c r="P2124" s="6">
        <v>0</v>
      </c>
      <c r="Q2124" s="6">
        <v>0</v>
      </c>
      <c r="R2124" s="2">
        <f t="shared" si="756"/>
        <v>5.0000000000000001E-3</v>
      </c>
      <c r="S2124" s="45">
        <f t="shared" si="757"/>
        <v>2011</v>
      </c>
      <c r="T2124" s="8">
        <f t="shared" si="747"/>
        <v>1.028252707</v>
      </c>
      <c r="U2124" s="6">
        <f t="shared" si="748"/>
        <v>381.29996599999998</v>
      </c>
      <c r="V2124" s="3" t="str">
        <f t="shared" si="758"/>
        <v>A=</v>
      </c>
      <c r="W2124" s="9">
        <f t="shared" si="758"/>
        <v>43286</v>
      </c>
    </row>
    <row r="2125" spans="1:23" x14ac:dyDescent="0.2">
      <c r="A2125" s="102">
        <f t="shared" si="749"/>
        <v>41536</v>
      </c>
      <c r="B2125" s="6">
        <f t="shared" si="743"/>
        <v>13879.159159999999</v>
      </c>
      <c r="C2125" s="6">
        <f t="shared" si="750"/>
        <v>10000</v>
      </c>
      <c r="D2125" s="6">
        <f t="shared" si="744"/>
        <v>13879.159159999999</v>
      </c>
      <c r="E2125" s="48">
        <f t="shared" si="751"/>
        <v>3725.95</v>
      </c>
      <c r="F2125" s="10">
        <f t="shared" si="752"/>
        <v>3738.99</v>
      </c>
      <c r="G2125" s="18">
        <f t="shared" si="740"/>
        <v>41523</v>
      </c>
      <c r="H2125" s="2">
        <f t="shared" si="739"/>
        <v>3.4997785799595338E-3</v>
      </c>
      <c r="I2125" s="1">
        <f t="shared" si="753"/>
        <v>14</v>
      </c>
      <c r="J2125" s="49">
        <f t="shared" si="759"/>
        <v>30</v>
      </c>
      <c r="K2125" s="7">
        <f t="shared" si="745"/>
        <v>1.0016316999999999</v>
      </c>
      <c r="L2125" s="7">
        <f t="shared" si="754"/>
        <v>1.3475634400000001</v>
      </c>
      <c r="M2125" s="7">
        <f t="shared" si="755"/>
        <v>1.3497622499999999</v>
      </c>
      <c r="N2125" s="6">
        <f t="shared" si="746"/>
        <v>13497.622499999999</v>
      </c>
      <c r="O2125" s="45">
        <v>0</v>
      </c>
      <c r="P2125" s="6">
        <v>0</v>
      </c>
      <c r="Q2125" s="6">
        <v>0</v>
      </c>
      <c r="R2125" s="2">
        <f t="shared" si="756"/>
        <v>5.0000000000000001E-3</v>
      </c>
      <c r="S2125" s="45">
        <f t="shared" si="757"/>
        <v>2012</v>
      </c>
      <c r="T2125" s="8">
        <f t="shared" si="747"/>
        <v>1.0282669529999999</v>
      </c>
      <c r="U2125" s="6">
        <f t="shared" si="748"/>
        <v>381.53665999999998</v>
      </c>
      <c r="V2125" s="3" t="str">
        <f t="shared" si="758"/>
        <v>A=</v>
      </c>
      <c r="W2125" s="9">
        <f t="shared" si="758"/>
        <v>43286</v>
      </c>
    </row>
    <row r="2126" spans="1:23" x14ac:dyDescent="0.2">
      <c r="A2126" s="102">
        <f t="shared" si="749"/>
        <v>41537</v>
      </c>
      <c r="B2126" s="6">
        <f t="shared" si="743"/>
        <v>13880.968008</v>
      </c>
      <c r="C2126" s="6">
        <f t="shared" si="750"/>
        <v>10000</v>
      </c>
      <c r="D2126" s="6">
        <f t="shared" si="744"/>
        <v>13880.968008</v>
      </c>
      <c r="E2126" s="48">
        <f t="shared" si="751"/>
        <v>3725.95</v>
      </c>
      <c r="F2126" s="10">
        <f t="shared" si="752"/>
        <v>3738.99</v>
      </c>
      <c r="G2126" s="18">
        <f t="shared" si="740"/>
        <v>41523</v>
      </c>
      <c r="H2126" s="2">
        <f t="shared" si="739"/>
        <v>3.4997785799595338E-3</v>
      </c>
      <c r="I2126" s="1">
        <f t="shared" si="753"/>
        <v>15</v>
      </c>
      <c r="J2126" s="49">
        <f t="shared" si="759"/>
        <v>30</v>
      </c>
      <c r="K2126" s="7">
        <f t="shared" si="745"/>
        <v>1.0017483599999999</v>
      </c>
      <c r="L2126" s="7">
        <f t="shared" si="754"/>
        <v>1.3475634400000001</v>
      </c>
      <c r="M2126" s="7">
        <f t="shared" si="755"/>
        <v>1.34991946</v>
      </c>
      <c r="N2126" s="6">
        <f t="shared" si="746"/>
        <v>13499.194600000001</v>
      </c>
      <c r="O2126" s="45">
        <v>0</v>
      </c>
      <c r="P2126" s="6">
        <v>0</v>
      </c>
      <c r="Q2126" s="6">
        <v>0</v>
      </c>
      <c r="R2126" s="2">
        <f t="shared" si="756"/>
        <v>5.0000000000000001E-3</v>
      </c>
      <c r="S2126" s="45">
        <f t="shared" si="757"/>
        <v>2013</v>
      </c>
      <c r="T2126" s="8">
        <f t="shared" si="747"/>
        <v>1.028281199</v>
      </c>
      <c r="U2126" s="6">
        <f t="shared" si="748"/>
        <v>381.77340800000002</v>
      </c>
      <c r="V2126" s="3" t="str">
        <f t="shared" si="758"/>
        <v>A=</v>
      </c>
      <c r="W2126" s="9">
        <f t="shared" si="758"/>
        <v>43286</v>
      </c>
    </row>
    <row r="2127" spans="1:23" x14ac:dyDescent="0.2">
      <c r="A2127" s="102">
        <f t="shared" si="749"/>
        <v>41538</v>
      </c>
      <c r="B2127" s="6">
        <f t="shared" si="743"/>
        <v>13882.776900999999</v>
      </c>
      <c r="C2127" s="6">
        <f t="shared" si="750"/>
        <v>10000</v>
      </c>
      <c r="D2127" s="6">
        <f t="shared" si="744"/>
        <v>13882.776900999999</v>
      </c>
      <c r="E2127" s="48">
        <f t="shared" si="751"/>
        <v>3725.95</v>
      </c>
      <c r="F2127" s="10">
        <f t="shared" si="752"/>
        <v>3738.99</v>
      </c>
      <c r="G2127" s="18">
        <f t="shared" si="740"/>
        <v>41523</v>
      </c>
      <c r="H2127" s="2">
        <f t="shared" si="739"/>
        <v>3.4997785799595338E-3</v>
      </c>
      <c r="I2127" s="1">
        <f t="shared" si="753"/>
        <v>16</v>
      </c>
      <c r="J2127" s="49">
        <f t="shared" si="759"/>
        <v>30</v>
      </c>
      <c r="K2127" s="7">
        <f t="shared" si="745"/>
        <v>1.0018650200000001</v>
      </c>
      <c r="L2127" s="7">
        <f t="shared" si="754"/>
        <v>1.3475634400000001</v>
      </c>
      <c r="M2127" s="7">
        <f t="shared" si="755"/>
        <v>1.35007667</v>
      </c>
      <c r="N2127" s="6">
        <f t="shared" si="746"/>
        <v>13500.7667</v>
      </c>
      <c r="O2127" s="45">
        <v>0</v>
      </c>
      <c r="P2127" s="6">
        <v>0</v>
      </c>
      <c r="Q2127" s="6">
        <v>0</v>
      </c>
      <c r="R2127" s="2">
        <f t="shared" si="756"/>
        <v>5.0000000000000001E-3</v>
      </c>
      <c r="S2127" s="45">
        <f t="shared" si="757"/>
        <v>2014</v>
      </c>
      <c r="T2127" s="8">
        <f t="shared" si="747"/>
        <v>1.0282954449999999</v>
      </c>
      <c r="U2127" s="6">
        <f t="shared" si="748"/>
        <v>382.010201</v>
      </c>
      <c r="V2127" s="3" t="str">
        <f t="shared" si="758"/>
        <v>A=</v>
      </c>
      <c r="W2127" s="9">
        <f t="shared" si="758"/>
        <v>43286</v>
      </c>
    </row>
    <row r="2128" spans="1:23" x14ac:dyDescent="0.2">
      <c r="A2128" s="102">
        <f t="shared" si="749"/>
        <v>41539</v>
      </c>
      <c r="B2128" s="6">
        <f t="shared" si="743"/>
        <v>13884.586058000001</v>
      </c>
      <c r="C2128" s="6">
        <f t="shared" si="750"/>
        <v>10000</v>
      </c>
      <c r="D2128" s="6">
        <f t="shared" si="744"/>
        <v>13884.586058000001</v>
      </c>
      <c r="E2128" s="48">
        <f t="shared" si="751"/>
        <v>3725.95</v>
      </c>
      <c r="F2128" s="10">
        <f t="shared" si="752"/>
        <v>3738.99</v>
      </c>
      <c r="G2128" s="18">
        <f t="shared" si="740"/>
        <v>41523</v>
      </c>
      <c r="H2128" s="2">
        <f t="shared" si="739"/>
        <v>3.4997785799595338E-3</v>
      </c>
      <c r="I2128" s="1">
        <f t="shared" si="753"/>
        <v>17</v>
      </c>
      <c r="J2128" s="49">
        <f t="shared" si="759"/>
        <v>30</v>
      </c>
      <c r="K2128" s="7">
        <f t="shared" si="745"/>
        <v>1.0019817</v>
      </c>
      <c r="L2128" s="7">
        <f t="shared" si="754"/>
        <v>1.3475634400000001</v>
      </c>
      <c r="M2128" s="7">
        <f t="shared" si="755"/>
        <v>1.3502339000000001</v>
      </c>
      <c r="N2128" s="6">
        <f t="shared" si="746"/>
        <v>13502.339</v>
      </c>
      <c r="O2128" s="45">
        <v>0</v>
      </c>
      <c r="P2128" s="6">
        <v>0</v>
      </c>
      <c r="Q2128" s="6">
        <v>0</v>
      </c>
      <c r="R2128" s="2">
        <f t="shared" si="756"/>
        <v>5.0000000000000001E-3</v>
      </c>
      <c r="S2128" s="45">
        <f t="shared" si="757"/>
        <v>2015</v>
      </c>
      <c r="T2128" s="8">
        <f t="shared" si="747"/>
        <v>1.0283096920000001</v>
      </c>
      <c r="U2128" s="6">
        <f t="shared" si="748"/>
        <v>382.24705799999998</v>
      </c>
      <c r="V2128" s="3" t="str">
        <f t="shared" si="758"/>
        <v>A=</v>
      </c>
      <c r="W2128" s="9">
        <f t="shared" si="758"/>
        <v>43286</v>
      </c>
    </row>
    <row r="2129" spans="1:23" x14ac:dyDescent="0.2">
      <c r="A2129" s="102">
        <f t="shared" si="749"/>
        <v>41540</v>
      </c>
      <c r="B2129" s="6">
        <f t="shared" si="743"/>
        <v>13886.395452000001</v>
      </c>
      <c r="C2129" s="6">
        <f t="shared" si="750"/>
        <v>10000</v>
      </c>
      <c r="D2129" s="6">
        <f t="shared" si="744"/>
        <v>13886.395452000001</v>
      </c>
      <c r="E2129" s="48">
        <f t="shared" si="751"/>
        <v>3725.95</v>
      </c>
      <c r="F2129" s="10">
        <f t="shared" si="752"/>
        <v>3738.99</v>
      </c>
      <c r="G2129" s="18">
        <f t="shared" si="740"/>
        <v>41523</v>
      </c>
      <c r="H2129" s="2">
        <f t="shared" si="739"/>
        <v>3.4997785799595338E-3</v>
      </c>
      <c r="I2129" s="1">
        <f t="shared" si="753"/>
        <v>18</v>
      </c>
      <c r="J2129" s="49">
        <f t="shared" si="759"/>
        <v>30</v>
      </c>
      <c r="K2129" s="7">
        <f t="shared" si="745"/>
        <v>1.00209839</v>
      </c>
      <c r="L2129" s="7">
        <f t="shared" si="754"/>
        <v>1.3475634400000001</v>
      </c>
      <c r="M2129" s="7">
        <f t="shared" si="755"/>
        <v>1.3503911500000001</v>
      </c>
      <c r="N2129" s="6">
        <f t="shared" si="746"/>
        <v>13503.9115</v>
      </c>
      <c r="O2129" s="45">
        <v>0</v>
      </c>
      <c r="P2129" s="6">
        <v>0</v>
      </c>
      <c r="Q2129" s="6">
        <v>0</v>
      </c>
      <c r="R2129" s="2">
        <f t="shared" si="756"/>
        <v>5.0000000000000001E-3</v>
      </c>
      <c r="S2129" s="45">
        <f t="shared" si="757"/>
        <v>2016</v>
      </c>
      <c r="T2129" s="8">
        <f t="shared" si="747"/>
        <v>1.028323938</v>
      </c>
      <c r="U2129" s="6">
        <f t="shared" si="748"/>
        <v>382.48395199999999</v>
      </c>
      <c r="V2129" s="3" t="str">
        <f t="shared" si="758"/>
        <v>A=</v>
      </c>
      <c r="W2129" s="9">
        <f t="shared" si="758"/>
        <v>43286</v>
      </c>
    </row>
    <row r="2130" spans="1:23" x14ac:dyDescent="0.2">
      <c r="A2130" s="102">
        <f t="shared" si="749"/>
        <v>41541</v>
      </c>
      <c r="B2130" s="6">
        <f t="shared" si="743"/>
        <v>13888.205109</v>
      </c>
      <c r="C2130" s="6">
        <f t="shared" si="750"/>
        <v>10000</v>
      </c>
      <c r="D2130" s="6">
        <f t="shared" si="744"/>
        <v>13888.205109</v>
      </c>
      <c r="E2130" s="48">
        <f t="shared" si="751"/>
        <v>3725.95</v>
      </c>
      <c r="F2130" s="10">
        <f t="shared" si="752"/>
        <v>3738.99</v>
      </c>
      <c r="G2130" s="18">
        <f t="shared" si="740"/>
        <v>41523</v>
      </c>
      <c r="H2130" s="2">
        <f t="shared" si="739"/>
        <v>3.4997785799595338E-3</v>
      </c>
      <c r="I2130" s="1">
        <f t="shared" si="753"/>
        <v>19</v>
      </c>
      <c r="J2130" s="49">
        <f t="shared" si="759"/>
        <v>30</v>
      </c>
      <c r="K2130" s="7">
        <f t="shared" si="745"/>
        <v>1.0022150999999999</v>
      </c>
      <c r="L2130" s="7">
        <f t="shared" si="754"/>
        <v>1.3475634400000001</v>
      </c>
      <c r="M2130" s="7">
        <f t="shared" si="755"/>
        <v>1.35054842</v>
      </c>
      <c r="N2130" s="6">
        <f t="shared" si="746"/>
        <v>13505.484200000001</v>
      </c>
      <c r="O2130" s="45">
        <v>0</v>
      </c>
      <c r="P2130" s="6">
        <v>0</v>
      </c>
      <c r="Q2130" s="6">
        <v>0</v>
      </c>
      <c r="R2130" s="2">
        <f t="shared" si="756"/>
        <v>5.0000000000000001E-3</v>
      </c>
      <c r="S2130" s="45">
        <f t="shared" si="757"/>
        <v>2017</v>
      </c>
      <c r="T2130" s="8">
        <f t="shared" si="747"/>
        <v>1.028338185</v>
      </c>
      <c r="U2130" s="6">
        <f t="shared" si="748"/>
        <v>382.72090900000001</v>
      </c>
      <c r="V2130" s="3" t="str">
        <f t="shared" si="758"/>
        <v>A=</v>
      </c>
      <c r="W2130" s="9">
        <f t="shared" si="758"/>
        <v>43286</v>
      </c>
    </row>
    <row r="2131" spans="1:23" x14ac:dyDescent="0.2">
      <c r="A2131" s="102">
        <f t="shared" si="749"/>
        <v>41542</v>
      </c>
      <c r="B2131" s="6">
        <f t="shared" si="743"/>
        <v>13890.015017</v>
      </c>
      <c r="C2131" s="6">
        <f t="shared" si="750"/>
        <v>10000</v>
      </c>
      <c r="D2131" s="6">
        <f t="shared" si="744"/>
        <v>13890.015017</v>
      </c>
      <c r="E2131" s="48">
        <f t="shared" si="751"/>
        <v>3725.95</v>
      </c>
      <c r="F2131" s="10">
        <f t="shared" si="752"/>
        <v>3738.99</v>
      </c>
      <c r="G2131" s="18">
        <f t="shared" si="740"/>
        <v>41523</v>
      </c>
      <c r="H2131" s="2">
        <f t="shared" si="739"/>
        <v>3.4997785799595338E-3</v>
      </c>
      <c r="I2131" s="1">
        <f t="shared" si="753"/>
        <v>20</v>
      </c>
      <c r="J2131" s="49">
        <f t="shared" si="759"/>
        <v>30</v>
      </c>
      <c r="K2131" s="7">
        <f t="shared" si="745"/>
        <v>1.00233182</v>
      </c>
      <c r="L2131" s="7">
        <f t="shared" si="754"/>
        <v>1.3475634400000001</v>
      </c>
      <c r="M2131" s="7">
        <f t="shared" si="755"/>
        <v>1.3507057099999999</v>
      </c>
      <c r="N2131" s="6">
        <f t="shared" si="746"/>
        <v>13507.0571</v>
      </c>
      <c r="O2131" s="45">
        <v>0</v>
      </c>
      <c r="P2131" s="6">
        <v>0</v>
      </c>
      <c r="Q2131" s="6">
        <v>0</v>
      </c>
      <c r="R2131" s="2">
        <f t="shared" si="756"/>
        <v>5.0000000000000001E-3</v>
      </c>
      <c r="S2131" s="45">
        <f t="shared" si="757"/>
        <v>2018</v>
      </c>
      <c r="T2131" s="8">
        <f t="shared" si="747"/>
        <v>1.0283524319999999</v>
      </c>
      <c r="U2131" s="6">
        <f t="shared" si="748"/>
        <v>382.95791700000001</v>
      </c>
      <c r="V2131" s="3" t="str">
        <f t="shared" si="758"/>
        <v>A=</v>
      </c>
      <c r="W2131" s="9">
        <f t="shared" si="758"/>
        <v>43286</v>
      </c>
    </row>
    <row r="2132" spans="1:23" x14ac:dyDescent="0.2">
      <c r="A2132" s="102">
        <f t="shared" si="749"/>
        <v>41543</v>
      </c>
      <c r="B2132" s="6">
        <f t="shared" si="743"/>
        <v>13891.825176</v>
      </c>
      <c r="C2132" s="6">
        <f t="shared" si="750"/>
        <v>10000</v>
      </c>
      <c r="D2132" s="6">
        <f t="shared" si="744"/>
        <v>13891.825176</v>
      </c>
      <c r="E2132" s="48">
        <f t="shared" si="751"/>
        <v>3725.95</v>
      </c>
      <c r="F2132" s="10">
        <f t="shared" si="752"/>
        <v>3738.99</v>
      </c>
      <c r="G2132" s="18">
        <f t="shared" si="740"/>
        <v>41523</v>
      </c>
      <c r="H2132" s="2">
        <f t="shared" si="739"/>
        <v>3.4997785799595338E-3</v>
      </c>
      <c r="I2132" s="1">
        <f t="shared" si="753"/>
        <v>21</v>
      </c>
      <c r="J2132" s="49">
        <f t="shared" si="759"/>
        <v>30</v>
      </c>
      <c r="K2132" s="7">
        <f t="shared" si="745"/>
        <v>1.0024485599999999</v>
      </c>
      <c r="L2132" s="7">
        <f t="shared" si="754"/>
        <v>1.3475634400000001</v>
      </c>
      <c r="M2132" s="7">
        <f t="shared" si="755"/>
        <v>1.35086302</v>
      </c>
      <c r="N2132" s="6">
        <f t="shared" si="746"/>
        <v>13508.6302</v>
      </c>
      <c r="O2132" s="45">
        <v>0</v>
      </c>
      <c r="P2132" s="6">
        <v>0</v>
      </c>
      <c r="Q2132" s="6">
        <v>0</v>
      </c>
      <c r="R2132" s="2">
        <f t="shared" si="756"/>
        <v>5.0000000000000001E-3</v>
      </c>
      <c r="S2132" s="45">
        <f t="shared" si="757"/>
        <v>2019</v>
      </c>
      <c r="T2132" s="8">
        <f t="shared" si="747"/>
        <v>1.0283666789999999</v>
      </c>
      <c r="U2132" s="6">
        <f t="shared" si="748"/>
        <v>383.194976</v>
      </c>
      <c r="V2132" s="3" t="str">
        <f t="shared" si="758"/>
        <v>A=</v>
      </c>
      <c r="W2132" s="9">
        <f t="shared" si="758"/>
        <v>43286</v>
      </c>
    </row>
    <row r="2133" spans="1:23" x14ac:dyDescent="0.2">
      <c r="A2133" s="102">
        <f t="shared" si="749"/>
        <v>41544</v>
      </c>
      <c r="B2133" s="6">
        <f t="shared" si="743"/>
        <v>13893.635496000001</v>
      </c>
      <c r="C2133" s="6">
        <f t="shared" si="750"/>
        <v>10000</v>
      </c>
      <c r="D2133" s="6">
        <f t="shared" si="744"/>
        <v>13893.635496000001</v>
      </c>
      <c r="E2133" s="48">
        <f t="shared" si="751"/>
        <v>3725.95</v>
      </c>
      <c r="F2133" s="10">
        <f t="shared" si="752"/>
        <v>3738.99</v>
      </c>
      <c r="G2133" s="18">
        <f t="shared" si="740"/>
        <v>41523</v>
      </c>
      <c r="H2133" s="2">
        <f t="shared" si="739"/>
        <v>3.4997785799595338E-3</v>
      </c>
      <c r="I2133" s="1">
        <f t="shared" si="753"/>
        <v>22</v>
      </c>
      <c r="J2133" s="49">
        <f t="shared" si="759"/>
        <v>30</v>
      </c>
      <c r="K2133" s="7">
        <f t="shared" si="745"/>
        <v>1.0025653000000001</v>
      </c>
      <c r="L2133" s="7">
        <f t="shared" si="754"/>
        <v>1.3475634400000001</v>
      </c>
      <c r="M2133" s="7">
        <f t="shared" si="755"/>
        <v>1.35102034</v>
      </c>
      <c r="N2133" s="6">
        <f t="shared" si="746"/>
        <v>13510.2034</v>
      </c>
      <c r="O2133" s="45">
        <v>0</v>
      </c>
      <c r="P2133" s="6">
        <v>0</v>
      </c>
      <c r="Q2133" s="6">
        <v>0</v>
      </c>
      <c r="R2133" s="2">
        <f t="shared" si="756"/>
        <v>5.0000000000000001E-3</v>
      </c>
      <c r="S2133" s="45">
        <f t="shared" si="757"/>
        <v>2020</v>
      </c>
      <c r="T2133" s="8">
        <f t="shared" si="747"/>
        <v>1.0283809269999999</v>
      </c>
      <c r="U2133" s="6">
        <f t="shared" si="748"/>
        <v>383.432096</v>
      </c>
      <c r="V2133" s="3" t="str">
        <f t="shared" si="758"/>
        <v>A=</v>
      </c>
      <c r="W2133" s="9">
        <f t="shared" si="758"/>
        <v>43286</v>
      </c>
    </row>
    <row r="2134" spans="1:23" x14ac:dyDescent="0.2">
      <c r="A2134" s="102">
        <f t="shared" si="749"/>
        <v>41545</v>
      </c>
      <c r="B2134" s="6">
        <f t="shared" si="743"/>
        <v>13895.446053</v>
      </c>
      <c r="C2134" s="6">
        <f t="shared" si="750"/>
        <v>10000</v>
      </c>
      <c r="D2134" s="6">
        <f t="shared" si="744"/>
        <v>13895.446053</v>
      </c>
      <c r="E2134" s="48">
        <f t="shared" si="751"/>
        <v>3725.95</v>
      </c>
      <c r="F2134" s="10">
        <f t="shared" si="752"/>
        <v>3738.99</v>
      </c>
      <c r="G2134" s="18">
        <f t="shared" si="740"/>
        <v>41523</v>
      </c>
      <c r="H2134" s="2">
        <f t="shared" si="739"/>
        <v>3.4997785799595338E-3</v>
      </c>
      <c r="I2134" s="1">
        <f t="shared" si="753"/>
        <v>23</v>
      </c>
      <c r="J2134" s="49">
        <f t="shared" si="759"/>
        <v>30</v>
      </c>
      <c r="K2134" s="7">
        <f t="shared" si="745"/>
        <v>1.0026820599999999</v>
      </c>
      <c r="L2134" s="7">
        <f t="shared" si="754"/>
        <v>1.3475634400000001</v>
      </c>
      <c r="M2134" s="7">
        <f t="shared" si="755"/>
        <v>1.3511776799999999</v>
      </c>
      <c r="N2134" s="6">
        <f t="shared" si="746"/>
        <v>13511.7768</v>
      </c>
      <c r="O2134" s="45">
        <v>0</v>
      </c>
      <c r="P2134" s="6">
        <v>0</v>
      </c>
      <c r="Q2134" s="6">
        <v>0</v>
      </c>
      <c r="R2134" s="2">
        <f t="shared" si="756"/>
        <v>5.0000000000000001E-3</v>
      </c>
      <c r="S2134" s="45">
        <f t="shared" si="757"/>
        <v>2021</v>
      </c>
      <c r="T2134" s="8">
        <f t="shared" si="747"/>
        <v>1.0283951739999999</v>
      </c>
      <c r="U2134" s="6">
        <f t="shared" si="748"/>
        <v>383.66925300000003</v>
      </c>
      <c r="V2134" s="3" t="str">
        <f t="shared" si="758"/>
        <v>A=</v>
      </c>
      <c r="W2134" s="9">
        <f t="shared" si="758"/>
        <v>43286</v>
      </c>
    </row>
    <row r="2135" spans="1:23" x14ac:dyDescent="0.2">
      <c r="A2135" s="102">
        <f t="shared" si="749"/>
        <v>41546</v>
      </c>
      <c r="B2135" s="6">
        <f t="shared" si="743"/>
        <v>13897.256976000001</v>
      </c>
      <c r="C2135" s="6">
        <f t="shared" si="750"/>
        <v>10000</v>
      </c>
      <c r="D2135" s="6">
        <f t="shared" si="744"/>
        <v>13897.256976000001</v>
      </c>
      <c r="E2135" s="48">
        <f t="shared" si="751"/>
        <v>3725.95</v>
      </c>
      <c r="F2135" s="10">
        <f t="shared" si="752"/>
        <v>3738.99</v>
      </c>
      <c r="G2135" s="18">
        <f t="shared" si="740"/>
        <v>41523</v>
      </c>
      <c r="H2135" s="2">
        <f t="shared" si="739"/>
        <v>3.4997785799595338E-3</v>
      </c>
      <c r="I2135" s="1">
        <f t="shared" si="753"/>
        <v>24</v>
      </c>
      <c r="J2135" s="49">
        <f t="shared" si="759"/>
        <v>30</v>
      </c>
      <c r="K2135" s="7">
        <f t="shared" si="745"/>
        <v>1.0027988400000001</v>
      </c>
      <c r="L2135" s="7">
        <f t="shared" si="754"/>
        <v>1.3475634400000001</v>
      </c>
      <c r="M2135" s="7">
        <f t="shared" si="755"/>
        <v>1.3513350500000001</v>
      </c>
      <c r="N2135" s="6">
        <f t="shared" si="746"/>
        <v>13513.3505</v>
      </c>
      <c r="O2135" s="45">
        <v>0</v>
      </c>
      <c r="P2135" s="6">
        <v>0</v>
      </c>
      <c r="Q2135" s="6">
        <v>0</v>
      </c>
      <c r="R2135" s="2">
        <f t="shared" si="756"/>
        <v>5.0000000000000001E-3</v>
      </c>
      <c r="S2135" s="45">
        <f t="shared" si="757"/>
        <v>2022</v>
      </c>
      <c r="T2135" s="8">
        <f t="shared" si="747"/>
        <v>1.028409422</v>
      </c>
      <c r="U2135" s="6">
        <f t="shared" si="748"/>
        <v>383.906476</v>
      </c>
      <c r="V2135" s="3" t="str">
        <f t="shared" si="758"/>
        <v>A=</v>
      </c>
      <c r="W2135" s="9">
        <f t="shared" si="758"/>
        <v>43286</v>
      </c>
    </row>
    <row r="2136" spans="1:23" x14ac:dyDescent="0.2">
      <c r="A2136" s="102">
        <f t="shared" si="749"/>
        <v>41547</v>
      </c>
      <c r="B2136" s="6">
        <f t="shared" si="743"/>
        <v>13899.068048000001</v>
      </c>
      <c r="C2136" s="6">
        <f t="shared" si="750"/>
        <v>10000</v>
      </c>
      <c r="D2136" s="6">
        <f t="shared" si="744"/>
        <v>13899.068048000001</v>
      </c>
      <c r="E2136" s="48">
        <f t="shared" si="751"/>
        <v>3725.95</v>
      </c>
      <c r="F2136" s="10">
        <f t="shared" si="752"/>
        <v>3738.99</v>
      </c>
      <c r="G2136" s="18">
        <f t="shared" si="740"/>
        <v>41523</v>
      </c>
      <c r="H2136" s="2">
        <f t="shared" si="739"/>
        <v>3.4997785799595338E-3</v>
      </c>
      <c r="I2136" s="1">
        <f t="shared" si="753"/>
        <v>25</v>
      </c>
      <c r="J2136" s="49">
        <f t="shared" si="759"/>
        <v>30</v>
      </c>
      <c r="K2136" s="7">
        <f t="shared" si="745"/>
        <v>1.0029156299999999</v>
      </c>
      <c r="L2136" s="7">
        <f t="shared" si="754"/>
        <v>1.3475634400000001</v>
      </c>
      <c r="M2136" s="7">
        <f t="shared" si="755"/>
        <v>1.35149243</v>
      </c>
      <c r="N2136" s="6">
        <f t="shared" si="746"/>
        <v>13514.924300000001</v>
      </c>
      <c r="O2136" s="45">
        <v>0</v>
      </c>
      <c r="P2136" s="6">
        <v>0</v>
      </c>
      <c r="Q2136" s="6">
        <v>0</v>
      </c>
      <c r="R2136" s="2">
        <f t="shared" si="756"/>
        <v>5.0000000000000001E-3</v>
      </c>
      <c r="S2136" s="45">
        <f t="shared" si="757"/>
        <v>2023</v>
      </c>
      <c r="T2136" s="8">
        <f t="shared" si="747"/>
        <v>1.02842367</v>
      </c>
      <c r="U2136" s="6">
        <f t="shared" si="748"/>
        <v>384.14374800000002</v>
      </c>
      <c r="V2136" s="3" t="str">
        <f t="shared" si="758"/>
        <v>A=</v>
      </c>
      <c r="W2136" s="9">
        <f t="shared" si="758"/>
        <v>43286</v>
      </c>
    </row>
    <row r="2137" spans="1:23" x14ac:dyDescent="0.2">
      <c r="A2137" s="102">
        <f t="shared" si="749"/>
        <v>41548</v>
      </c>
      <c r="B2137" s="6">
        <f t="shared" si="743"/>
        <v>13900.879369999999</v>
      </c>
      <c r="C2137" s="6">
        <f t="shared" si="750"/>
        <v>10000</v>
      </c>
      <c r="D2137" s="6">
        <f t="shared" si="744"/>
        <v>13900.879369999999</v>
      </c>
      <c r="E2137" s="48">
        <f t="shared" si="751"/>
        <v>3725.95</v>
      </c>
      <c r="F2137" s="10">
        <f t="shared" si="752"/>
        <v>3738.99</v>
      </c>
      <c r="G2137" s="18">
        <f t="shared" si="740"/>
        <v>41523</v>
      </c>
      <c r="H2137" s="2">
        <f t="shared" si="739"/>
        <v>3.4997785799595338E-3</v>
      </c>
      <c r="I2137" s="1">
        <f t="shared" si="753"/>
        <v>26</v>
      </c>
      <c r="J2137" s="49">
        <f t="shared" si="759"/>
        <v>30</v>
      </c>
      <c r="K2137" s="7">
        <f t="shared" si="745"/>
        <v>1.00303243</v>
      </c>
      <c r="L2137" s="7">
        <f t="shared" si="754"/>
        <v>1.3475634400000001</v>
      </c>
      <c r="M2137" s="7">
        <f t="shared" si="755"/>
        <v>1.3516498299999999</v>
      </c>
      <c r="N2137" s="6">
        <f t="shared" si="746"/>
        <v>13516.498299999999</v>
      </c>
      <c r="O2137" s="45">
        <v>0</v>
      </c>
      <c r="P2137" s="6">
        <v>0</v>
      </c>
      <c r="Q2137" s="6">
        <v>0</v>
      </c>
      <c r="R2137" s="2">
        <f t="shared" si="756"/>
        <v>5.0000000000000001E-3</v>
      </c>
      <c r="S2137" s="45">
        <f t="shared" si="757"/>
        <v>2024</v>
      </c>
      <c r="T2137" s="8">
        <f t="shared" si="747"/>
        <v>1.0284379180000001</v>
      </c>
      <c r="U2137" s="6">
        <f t="shared" si="748"/>
        <v>384.38107000000002</v>
      </c>
      <c r="V2137" s="3" t="str">
        <f t="shared" si="758"/>
        <v>A=</v>
      </c>
      <c r="W2137" s="9">
        <f t="shared" si="758"/>
        <v>43286</v>
      </c>
    </row>
    <row r="2138" spans="1:23" x14ac:dyDescent="0.2">
      <c r="A2138" s="102">
        <f t="shared" si="749"/>
        <v>41549</v>
      </c>
      <c r="B2138" s="6">
        <f t="shared" si="743"/>
        <v>13902.690942000001</v>
      </c>
      <c r="C2138" s="6">
        <f t="shared" si="750"/>
        <v>10000</v>
      </c>
      <c r="D2138" s="6">
        <f t="shared" si="744"/>
        <v>13902.690942000001</v>
      </c>
      <c r="E2138" s="48">
        <f t="shared" si="751"/>
        <v>3725.95</v>
      </c>
      <c r="F2138" s="10">
        <f t="shared" si="752"/>
        <v>3738.99</v>
      </c>
      <c r="G2138" s="18">
        <f t="shared" si="740"/>
        <v>41523</v>
      </c>
      <c r="H2138" s="2">
        <f t="shared" si="739"/>
        <v>3.4997785799595338E-3</v>
      </c>
      <c r="I2138" s="1">
        <f t="shared" si="753"/>
        <v>27</v>
      </c>
      <c r="J2138" s="49">
        <f t="shared" si="759"/>
        <v>30</v>
      </c>
      <c r="K2138" s="7">
        <f t="shared" si="745"/>
        <v>1.0031492500000001</v>
      </c>
      <c r="L2138" s="7">
        <f t="shared" si="754"/>
        <v>1.3475634400000001</v>
      </c>
      <c r="M2138" s="7">
        <f t="shared" si="755"/>
        <v>1.35180725</v>
      </c>
      <c r="N2138" s="6">
        <f t="shared" si="746"/>
        <v>13518.0725</v>
      </c>
      <c r="O2138" s="45">
        <v>0</v>
      </c>
      <c r="P2138" s="6">
        <v>0</v>
      </c>
      <c r="Q2138" s="6">
        <v>0</v>
      </c>
      <c r="R2138" s="2">
        <f t="shared" si="756"/>
        <v>5.0000000000000001E-3</v>
      </c>
      <c r="S2138" s="45">
        <f t="shared" si="757"/>
        <v>2025</v>
      </c>
      <c r="T2138" s="8">
        <f t="shared" si="747"/>
        <v>1.0284521659999999</v>
      </c>
      <c r="U2138" s="6">
        <f t="shared" si="748"/>
        <v>384.61844200000002</v>
      </c>
      <c r="V2138" s="3" t="str">
        <f t="shared" si="758"/>
        <v>A=</v>
      </c>
      <c r="W2138" s="9">
        <f t="shared" si="758"/>
        <v>43286</v>
      </c>
    </row>
    <row r="2139" spans="1:23" x14ac:dyDescent="0.2">
      <c r="A2139" s="102">
        <f t="shared" si="749"/>
        <v>41550</v>
      </c>
      <c r="B2139" s="6">
        <f t="shared" si="743"/>
        <v>13904.502573</v>
      </c>
      <c r="C2139" s="6">
        <f t="shared" si="750"/>
        <v>10000</v>
      </c>
      <c r="D2139" s="6">
        <f t="shared" si="744"/>
        <v>13904.502573</v>
      </c>
      <c r="E2139" s="48">
        <f t="shared" si="751"/>
        <v>3725.95</v>
      </c>
      <c r="F2139" s="10">
        <f t="shared" si="752"/>
        <v>3738.99</v>
      </c>
      <c r="G2139" s="18">
        <f t="shared" si="740"/>
        <v>41523</v>
      </c>
      <c r="H2139" s="2">
        <f t="shared" si="739"/>
        <v>3.4997785799595338E-3</v>
      </c>
      <c r="I2139" s="1">
        <f t="shared" si="753"/>
        <v>28</v>
      </c>
      <c r="J2139" s="49">
        <f t="shared" si="759"/>
        <v>30</v>
      </c>
      <c r="K2139" s="7">
        <f t="shared" si="745"/>
        <v>1.00326607</v>
      </c>
      <c r="L2139" s="7">
        <f t="shared" si="754"/>
        <v>1.3475634400000001</v>
      </c>
      <c r="M2139" s="7">
        <f t="shared" si="755"/>
        <v>1.3519646700000001</v>
      </c>
      <c r="N2139" s="6">
        <f t="shared" si="746"/>
        <v>13519.646699999999</v>
      </c>
      <c r="O2139" s="45">
        <v>0</v>
      </c>
      <c r="P2139" s="6">
        <v>0</v>
      </c>
      <c r="Q2139" s="6">
        <v>0</v>
      </c>
      <c r="R2139" s="2">
        <f t="shared" si="756"/>
        <v>5.0000000000000001E-3</v>
      </c>
      <c r="S2139" s="45">
        <f t="shared" si="757"/>
        <v>2026</v>
      </c>
      <c r="T2139" s="8">
        <f t="shared" si="747"/>
        <v>1.028466415</v>
      </c>
      <c r="U2139" s="6">
        <f t="shared" si="748"/>
        <v>384.85587299999997</v>
      </c>
      <c r="V2139" s="3" t="str">
        <f t="shared" ref="V2139:W2154" si="760">V2138</f>
        <v>A=</v>
      </c>
      <c r="W2139" s="9">
        <f t="shared" si="760"/>
        <v>43286</v>
      </c>
    </row>
    <row r="2140" spans="1:23" x14ac:dyDescent="0.2">
      <c r="A2140" s="102">
        <f t="shared" si="749"/>
        <v>41551</v>
      </c>
      <c r="B2140" s="6">
        <f t="shared" si="743"/>
        <v>13906.31466</v>
      </c>
      <c r="C2140" s="6">
        <f t="shared" si="750"/>
        <v>10000</v>
      </c>
      <c r="D2140" s="6">
        <f t="shared" si="744"/>
        <v>13906.31466</v>
      </c>
      <c r="E2140" s="48">
        <f t="shared" si="751"/>
        <v>3725.95</v>
      </c>
      <c r="F2140" s="10">
        <f t="shared" si="752"/>
        <v>3738.99</v>
      </c>
      <c r="G2140" s="18">
        <f t="shared" si="740"/>
        <v>41523</v>
      </c>
      <c r="H2140" s="2">
        <f t="shared" si="739"/>
        <v>3.4997785799595338E-3</v>
      </c>
      <c r="I2140" s="1">
        <f t="shared" si="753"/>
        <v>29</v>
      </c>
      <c r="J2140" s="49">
        <f t="shared" si="759"/>
        <v>30</v>
      </c>
      <c r="K2140" s="7">
        <f t="shared" si="745"/>
        <v>1.00338292</v>
      </c>
      <c r="L2140" s="7">
        <f t="shared" si="754"/>
        <v>1.3475634400000001</v>
      </c>
      <c r="M2140" s="7">
        <f t="shared" si="755"/>
        <v>1.3521221299999999</v>
      </c>
      <c r="N2140" s="6">
        <f t="shared" si="746"/>
        <v>13521.221299999999</v>
      </c>
      <c r="O2140" s="45">
        <v>0</v>
      </c>
      <c r="P2140" s="6">
        <v>0</v>
      </c>
      <c r="Q2140" s="6">
        <v>0</v>
      </c>
      <c r="R2140" s="2">
        <f t="shared" si="756"/>
        <v>5.0000000000000001E-3</v>
      </c>
      <c r="S2140" s="45">
        <f t="shared" si="757"/>
        <v>2027</v>
      </c>
      <c r="T2140" s="8">
        <f t="shared" si="747"/>
        <v>1.0284806639999999</v>
      </c>
      <c r="U2140" s="6">
        <f t="shared" si="748"/>
        <v>385.09336000000002</v>
      </c>
      <c r="V2140" s="3" t="str">
        <f t="shared" si="760"/>
        <v>A=</v>
      </c>
      <c r="W2140" s="9">
        <f t="shared" si="760"/>
        <v>43286</v>
      </c>
    </row>
    <row r="2141" spans="1:23" x14ac:dyDescent="0.2">
      <c r="A2141" s="102">
        <f t="shared" si="749"/>
        <v>41552</v>
      </c>
      <c r="B2141" s="6">
        <f t="shared" si="743"/>
        <v>13908.126894999999</v>
      </c>
      <c r="C2141" s="6">
        <f t="shared" si="750"/>
        <v>10000</v>
      </c>
      <c r="D2141" s="6">
        <f t="shared" si="744"/>
        <v>13908.126894999999</v>
      </c>
      <c r="E2141" s="48">
        <f t="shared" si="751"/>
        <v>3725.95</v>
      </c>
      <c r="F2141" s="10">
        <f t="shared" si="752"/>
        <v>3738.99</v>
      </c>
      <c r="G2141" s="18">
        <f t="shared" si="740"/>
        <v>41523</v>
      </c>
      <c r="H2141" s="2">
        <f t="shared" si="739"/>
        <v>3.4997785799595338E-3</v>
      </c>
      <c r="I2141" s="1">
        <f t="shared" si="753"/>
        <v>30</v>
      </c>
      <c r="J2141" s="49">
        <f t="shared" si="759"/>
        <v>30</v>
      </c>
      <c r="K2141" s="7">
        <f t="shared" si="745"/>
        <v>1.0034997699999999</v>
      </c>
      <c r="L2141" s="7">
        <f t="shared" si="754"/>
        <v>1.3475634400000001</v>
      </c>
      <c r="M2141" s="7">
        <f t="shared" si="755"/>
        <v>1.3522795999999999</v>
      </c>
      <c r="N2141" s="6">
        <f t="shared" si="746"/>
        <v>13522.796</v>
      </c>
      <c r="O2141" s="45">
        <v>0</v>
      </c>
      <c r="P2141" s="6">
        <v>0</v>
      </c>
      <c r="Q2141" s="6">
        <v>0</v>
      </c>
      <c r="R2141" s="2">
        <f t="shared" si="756"/>
        <v>5.0000000000000001E-3</v>
      </c>
      <c r="S2141" s="45">
        <f t="shared" si="757"/>
        <v>2028</v>
      </c>
      <c r="T2141" s="8">
        <f t="shared" si="747"/>
        <v>1.0284949130000001</v>
      </c>
      <c r="U2141" s="6">
        <f t="shared" si="748"/>
        <v>385.330895</v>
      </c>
      <c r="V2141" s="3" t="str">
        <f t="shared" si="760"/>
        <v>A=</v>
      </c>
      <c r="W2141" s="9">
        <f t="shared" si="760"/>
        <v>43286</v>
      </c>
    </row>
    <row r="2142" spans="1:23" x14ac:dyDescent="0.2">
      <c r="A2142" s="102">
        <f t="shared" si="749"/>
        <v>41553</v>
      </c>
      <c r="B2142" s="6">
        <f t="shared" si="743"/>
        <v>13910.869461</v>
      </c>
      <c r="C2142" s="6">
        <f t="shared" si="750"/>
        <v>10000</v>
      </c>
      <c r="D2142" s="6">
        <f t="shared" si="744"/>
        <v>13910.869461</v>
      </c>
      <c r="E2142" s="48">
        <f t="shared" si="751"/>
        <v>3738.99</v>
      </c>
      <c r="F2142" s="10">
        <f t="shared" si="752"/>
        <v>3760.3</v>
      </c>
      <c r="G2142" s="18">
        <f t="shared" si="740"/>
        <v>41553</v>
      </c>
      <c r="H2142" s="2">
        <f t="shared" si="739"/>
        <v>5.6994001053760623E-3</v>
      </c>
      <c r="I2142" s="1">
        <f t="shared" si="753"/>
        <v>1</v>
      </c>
      <c r="J2142" s="49">
        <f t="shared" si="759"/>
        <v>31</v>
      </c>
      <c r="K2142" s="7">
        <f t="shared" si="745"/>
        <v>1.00018334</v>
      </c>
      <c r="L2142" s="7">
        <f t="shared" si="754"/>
        <v>1.3522795999999999</v>
      </c>
      <c r="M2142" s="7">
        <f t="shared" si="755"/>
        <v>1.35252752</v>
      </c>
      <c r="N2142" s="6">
        <f t="shared" si="746"/>
        <v>13525.2752</v>
      </c>
      <c r="O2142" s="45">
        <v>0</v>
      </c>
      <c r="P2142" s="6">
        <v>0</v>
      </c>
      <c r="Q2142" s="6">
        <v>0</v>
      </c>
      <c r="R2142" s="2">
        <f t="shared" si="756"/>
        <v>5.0000000000000001E-3</v>
      </c>
      <c r="S2142" s="45">
        <f t="shared" si="757"/>
        <v>2029</v>
      </c>
      <c r="T2142" s="8">
        <f t="shared" si="747"/>
        <v>1.028509162</v>
      </c>
      <c r="U2142" s="6">
        <f t="shared" si="748"/>
        <v>385.59426100000002</v>
      </c>
      <c r="V2142" s="3" t="str">
        <f t="shared" si="760"/>
        <v>A=</v>
      </c>
      <c r="W2142" s="9">
        <f t="shared" si="760"/>
        <v>43286</v>
      </c>
    </row>
    <row r="2143" spans="1:23" x14ac:dyDescent="0.2">
      <c r="A2143" s="102">
        <f t="shared" si="749"/>
        <v>41554</v>
      </c>
      <c r="B2143" s="6">
        <f t="shared" si="743"/>
        <v>13913.612714999999</v>
      </c>
      <c r="C2143" s="6">
        <f t="shared" si="750"/>
        <v>10000</v>
      </c>
      <c r="D2143" s="6">
        <f t="shared" si="744"/>
        <v>13913.612714999999</v>
      </c>
      <c r="E2143" s="48">
        <f t="shared" si="751"/>
        <v>3738.99</v>
      </c>
      <c r="F2143" s="10">
        <f t="shared" si="752"/>
        <v>3760.3</v>
      </c>
      <c r="G2143" s="18">
        <f t="shared" si="740"/>
        <v>41553</v>
      </c>
      <c r="H2143" s="2">
        <f t="shared" ref="H2143:H2206" si="761">(F2143/E2143)-1</f>
        <v>5.6994001053760623E-3</v>
      </c>
      <c r="I2143" s="1">
        <f t="shared" si="753"/>
        <v>2</v>
      </c>
      <c r="J2143" s="49">
        <f t="shared" si="759"/>
        <v>31</v>
      </c>
      <c r="K2143" s="7">
        <f t="shared" si="745"/>
        <v>1.0003667199999999</v>
      </c>
      <c r="L2143" s="7">
        <f t="shared" si="754"/>
        <v>1.3522795999999999</v>
      </c>
      <c r="M2143" s="7">
        <f t="shared" si="755"/>
        <v>1.3527754999999999</v>
      </c>
      <c r="N2143" s="6">
        <f t="shared" si="746"/>
        <v>13527.754999999999</v>
      </c>
      <c r="O2143" s="45">
        <v>0</v>
      </c>
      <c r="P2143" s="6">
        <v>0</v>
      </c>
      <c r="Q2143" s="6">
        <v>0</v>
      </c>
      <c r="R2143" s="2">
        <f t="shared" si="756"/>
        <v>5.0000000000000001E-3</v>
      </c>
      <c r="S2143" s="45">
        <f t="shared" si="757"/>
        <v>2030</v>
      </c>
      <c r="T2143" s="8">
        <f t="shared" si="747"/>
        <v>1.0285234110000001</v>
      </c>
      <c r="U2143" s="6">
        <f t="shared" si="748"/>
        <v>385.85771499999998</v>
      </c>
      <c r="V2143" s="3" t="str">
        <f t="shared" si="760"/>
        <v>A=</v>
      </c>
      <c r="W2143" s="9">
        <f t="shared" si="760"/>
        <v>43286</v>
      </c>
    </row>
    <row r="2144" spans="1:23" x14ac:dyDescent="0.2">
      <c r="A2144" s="102">
        <f t="shared" si="749"/>
        <v>41555</v>
      </c>
      <c r="B2144" s="6">
        <f t="shared" si="743"/>
        <v>13916.356671</v>
      </c>
      <c r="C2144" s="6">
        <f t="shared" si="750"/>
        <v>10000</v>
      </c>
      <c r="D2144" s="6">
        <f t="shared" si="744"/>
        <v>13916.356671</v>
      </c>
      <c r="E2144" s="48">
        <f t="shared" si="751"/>
        <v>3738.99</v>
      </c>
      <c r="F2144" s="10">
        <f t="shared" si="752"/>
        <v>3760.3</v>
      </c>
      <c r="G2144" s="18">
        <f t="shared" si="740"/>
        <v>41553</v>
      </c>
      <c r="H2144" s="2">
        <f t="shared" si="761"/>
        <v>5.6994001053760623E-3</v>
      </c>
      <c r="I2144" s="1">
        <f t="shared" si="753"/>
        <v>3</v>
      </c>
      <c r="J2144" s="49">
        <f t="shared" si="759"/>
        <v>31</v>
      </c>
      <c r="K2144" s="7">
        <f t="shared" si="745"/>
        <v>1.0005501400000001</v>
      </c>
      <c r="L2144" s="7">
        <f t="shared" si="754"/>
        <v>1.3522795999999999</v>
      </c>
      <c r="M2144" s="7">
        <f t="shared" si="755"/>
        <v>1.3530235399999999</v>
      </c>
      <c r="N2144" s="6">
        <f t="shared" si="746"/>
        <v>13530.2354</v>
      </c>
      <c r="O2144" s="45">
        <v>0</v>
      </c>
      <c r="P2144" s="6">
        <v>0</v>
      </c>
      <c r="Q2144" s="6">
        <v>0</v>
      </c>
      <c r="R2144" s="2">
        <f t="shared" si="756"/>
        <v>5.0000000000000001E-3</v>
      </c>
      <c r="S2144" s="45">
        <f t="shared" si="757"/>
        <v>2031</v>
      </c>
      <c r="T2144" s="8">
        <f t="shared" si="747"/>
        <v>1.0285376610000001</v>
      </c>
      <c r="U2144" s="6">
        <f t="shared" si="748"/>
        <v>386.12127099999998</v>
      </c>
      <c r="V2144" s="3" t="str">
        <f t="shared" si="760"/>
        <v>A=</v>
      </c>
      <c r="W2144" s="9">
        <f t="shared" si="760"/>
        <v>43286</v>
      </c>
    </row>
    <row r="2145" spans="1:23" x14ac:dyDescent="0.2">
      <c r="A2145" s="102">
        <f t="shared" si="749"/>
        <v>41556</v>
      </c>
      <c r="B2145" s="6">
        <f t="shared" si="743"/>
        <v>13919.100902</v>
      </c>
      <c r="C2145" s="6">
        <f t="shared" si="750"/>
        <v>10000</v>
      </c>
      <c r="D2145" s="6">
        <f t="shared" si="744"/>
        <v>13919.100902</v>
      </c>
      <c r="E2145" s="48">
        <f t="shared" si="751"/>
        <v>3738.99</v>
      </c>
      <c r="F2145" s="10">
        <f t="shared" si="752"/>
        <v>3760.3</v>
      </c>
      <c r="G2145" s="18">
        <f t="shared" si="740"/>
        <v>41553</v>
      </c>
      <c r="H2145" s="2">
        <f t="shared" si="761"/>
        <v>5.6994001053760623E-3</v>
      </c>
      <c r="I2145" s="1">
        <f t="shared" si="753"/>
        <v>4</v>
      </c>
      <c r="J2145" s="49">
        <f t="shared" si="759"/>
        <v>31</v>
      </c>
      <c r="K2145" s="7">
        <f t="shared" si="745"/>
        <v>1.0007335799999999</v>
      </c>
      <c r="L2145" s="7">
        <f t="shared" si="754"/>
        <v>1.3522795999999999</v>
      </c>
      <c r="M2145" s="7">
        <f t="shared" si="755"/>
        <v>1.3532716</v>
      </c>
      <c r="N2145" s="6">
        <f t="shared" si="746"/>
        <v>13532.716</v>
      </c>
      <c r="O2145" s="45">
        <v>0</v>
      </c>
      <c r="P2145" s="6">
        <v>0</v>
      </c>
      <c r="Q2145" s="6">
        <v>0</v>
      </c>
      <c r="R2145" s="2">
        <f t="shared" si="756"/>
        <v>5.0000000000000001E-3</v>
      </c>
      <c r="S2145" s="45">
        <f t="shared" si="757"/>
        <v>2032</v>
      </c>
      <c r="T2145" s="8">
        <f t="shared" si="747"/>
        <v>1.0285519110000001</v>
      </c>
      <c r="U2145" s="6">
        <f t="shared" si="748"/>
        <v>386.38490200000001</v>
      </c>
      <c r="V2145" s="3" t="str">
        <f t="shared" si="760"/>
        <v>A=</v>
      </c>
      <c r="W2145" s="9">
        <f t="shared" si="760"/>
        <v>43286</v>
      </c>
    </row>
    <row r="2146" spans="1:23" x14ac:dyDescent="0.2">
      <c r="A2146" s="102">
        <f t="shared" si="749"/>
        <v>41557</v>
      </c>
      <c r="B2146" s="6">
        <f t="shared" si="743"/>
        <v>13921.845822000001</v>
      </c>
      <c r="C2146" s="6">
        <f t="shared" si="750"/>
        <v>10000</v>
      </c>
      <c r="D2146" s="6">
        <f t="shared" si="744"/>
        <v>13921.845822000001</v>
      </c>
      <c r="E2146" s="48">
        <f t="shared" si="751"/>
        <v>3738.99</v>
      </c>
      <c r="F2146" s="10">
        <f t="shared" si="752"/>
        <v>3760.3</v>
      </c>
      <c r="G2146" s="18">
        <f t="shared" si="740"/>
        <v>41553</v>
      </c>
      <c r="H2146" s="2">
        <f t="shared" si="761"/>
        <v>5.6994001053760623E-3</v>
      </c>
      <c r="I2146" s="1">
        <f t="shared" si="753"/>
        <v>5</v>
      </c>
      <c r="J2146" s="49">
        <f t="shared" si="759"/>
        <v>31</v>
      </c>
      <c r="K2146" s="7">
        <f t="shared" si="745"/>
        <v>1.0009170599999999</v>
      </c>
      <c r="L2146" s="7">
        <f t="shared" si="754"/>
        <v>1.3522795999999999</v>
      </c>
      <c r="M2146" s="7">
        <f t="shared" si="755"/>
        <v>1.35351972</v>
      </c>
      <c r="N2146" s="6">
        <f t="shared" si="746"/>
        <v>13535.197200000001</v>
      </c>
      <c r="O2146" s="45">
        <v>0</v>
      </c>
      <c r="P2146" s="6">
        <v>0</v>
      </c>
      <c r="Q2146" s="6">
        <v>0</v>
      </c>
      <c r="R2146" s="2">
        <f t="shared" si="756"/>
        <v>5.0000000000000001E-3</v>
      </c>
      <c r="S2146" s="45">
        <f t="shared" si="757"/>
        <v>2033</v>
      </c>
      <c r="T2146" s="8">
        <f t="shared" si="747"/>
        <v>1.0285661610000001</v>
      </c>
      <c r="U2146" s="6">
        <f t="shared" si="748"/>
        <v>386.64862199999999</v>
      </c>
      <c r="V2146" s="3" t="str">
        <f t="shared" si="760"/>
        <v>A=</v>
      </c>
      <c r="W2146" s="9">
        <f t="shared" si="760"/>
        <v>43286</v>
      </c>
    </row>
    <row r="2147" spans="1:23" x14ac:dyDescent="0.2">
      <c r="A2147" s="102">
        <f t="shared" si="749"/>
        <v>41558</v>
      </c>
      <c r="B2147" s="6">
        <f t="shared" si="743"/>
        <v>13924.591326000002</v>
      </c>
      <c r="C2147" s="6">
        <f t="shared" si="750"/>
        <v>10000</v>
      </c>
      <c r="D2147" s="6">
        <f t="shared" si="744"/>
        <v>13924.591326000002</v>
      </c>
      <c r="E2147" s="48">
        <f t="shared" si="751"/>
        <v>3738.99</v>
      </c>
      <c r="F2147" s="10">
        <f t="shared" si="752"/>
        <v>3760.3</v>
      </c>
      <c r="G2147" s="18">
        <f t="shared" si="740"/>
        <v>41553</v>
      </c>
      <c r="H2147" s="2">
        <f t="shared" si="761"/>
        <v>5.6994001053760623E-3</v>
      </c>
      <c r="I2147" s="1">
        <f t="shared" si="753"/>
        <v>6</v>
      </c>
      <c r="J2147" s="49">
        <f t="shared" si="759"/>
        <v>31</v>
      </c>
      <c r="K2147" s="7">
        <f t="shared" si="745"/>
        <v>1.0011005799999999</v>
      </c>
      <c r="L2147" s="7">
        <f t="shared" si="754"/>
        <v>1.3522795999999999</v>
      </c>
      <c r="M2147" s="7">
        <f t="shared" si="755"/>
        <v>1.3537678900000001</v>
      </c>
      <c r="N2147" s="6">
        <f t="shared" si="746"/>
        <v>13537.678900000001</v>
      </c>
      <c r="O2147" s="45">
        <v>0</v>
      </c>
      <c r="P2147" s="6">
        <v>0</v>
      </c>
      <c r="Q2147" s="6">
        <v>0</v>
      </c>
      <c r="R2147" s="2">
        <f t="shared" si="756"/>
        <v>5.0000000000000001E-3</v>
      </c>
      <c r="S2147" s="45">
        <f t="shared" si="757"/>
        <v>2034</v>
      </c>
      <c r="T2147" s="8">
        <f t="shared" si="747"/>
        <v>1.0285804110000001</v>
      </c>
      <c r="U2147" s="6">
        <f t="shared" si="748"/>
        <v>386.91242599999998</v>
      </c>
      <c r="V2147" s="3" t="str">
        <f t="shared" si="760"/>
        <v>A=</v>
      </c>
      <c r="W2147" s="9">
        <f t="shared" si="760"/>
        <v>43286</v>
      </c>
    </row>
    <row r="2148" spans="1:23" x14ac:dyDescent="0.2">
      <c r="A2148" s="102">
        <f t="shared" si="749"/>
        <v>41559</v>
      </c>
      <c r="B2148" s="6">
        <f t="shared" si="743"/>
        <v>13927.337313</v>
      </c>
      <c r="C2148" s="6">
        <f t="shared" si="750"/>
        <v>10000</v>
      </c>
      <c r="D2148" s="6">
        <f t="shared" si="744"/>
        <v>13927.337313</v>
      </c>
      <c r="E2148" s="48">
        <f t="shared" si="751"/>
        <v>3738.99</v>
      </c>
      <c r="F2148" s="10">
        <f t="shared" si="752"/>
        <v>3760.3</v>
      </c>
      <c r="G2148" s="18">
        <f t="shared" si="740"/>
        <v>41553</v>
      </c>
      <c r="H2148" s="2">
        <f t="shared" si="761"/>
        <v>5.6994001053760623E-3</v>
      </c>
      <c r="I2148" s="1">
        <f t="shared" si="753"/>
        <v>7</v>
      </c>
      <c r="J2148" s="49">
        <f t="shared" si="759"/>
        <v>31</v>
      </c>
      <c r="K2148" s="7">
        <f t="shared" si="745"/>
        <v>1.0012841299999999</v>
      </c>
      <c r="L2148" s="7">
        <f t="shared" si="754"/>
        <v>1.3522795999999999</v>
      </c>
      <c r="M2148" s="7">
        <f t="shared" si="755"/>
        <v>1.3540160999999999</v>
      </c>
      <c r="N2148" s="6">
        <f t="shared" si="746"/>
        <v>13540.161</v>
      </c>
      <c r="O2148" s="45">
        <v>0</v>
      </c>
      <c r="P2148" s="6">
        <v>0</v>
      </c>
      <c r="Q2148" s="6">
        <v>0</v>
      </c>
      <c r="R2148" s="2">
        <f t="shared" si="756"/>
        <v>5.0000000000000001E-3</v>
      </c>
      <c r="S2148" s="45">
        <f t="shared" si="757"/>
        <v>2035</v>
      </c>
      <c r="T2148" s="8">
        <f t="shared" si="747"/>
        <v>1.0285946610000001</v>
      </c>
      <c r="U2148" s="6">
        <f t="shared" si="748"/>
        <v>387.17631299999999</v>
      </c>
      <c r="V2148" s="3" t="str">
        <f t="shared" si="760"/>
        <v>A=</v>
      </c>
      <c r="W2148" s="9">
        <f t="shared" si="760"/>
        <v>43286</v>
      </c>
    </row>
    <row r="2149" spans="1:23" x14ac:dyDescent="0.2">
      <c r="A2149" s="102">
        <f t="shared" si="749"/>
        <v>41560</v>
      </c>
      <c r="B2149" s="6">
        <f t="shared" si="743"/>
        <v>13930.083796000001</v>
      </c>
      <c r="C2149" s="6">
        <f t="shared" si="750"/>
        <v>10000</v>
      </c>
      <c r="D2149" s="6">
        <f t="shared" si="744"/>
        <v>13930.083796000001</v>
      </c>
      <c r="E2149" s="48">
        <f t="shared" si="751"/>
        <v>3738.99</v>
      </c>
      <c r="F2149" s="10">
        <f t="shared" si="752"/>
        <v>3760.3</v>
      </c>
      <c r="G2149" s="18">
        <f t="shared" si="740"/>
        <v>41553</v>
      </c>
      <c r="H2149" s="2">
        <f t="shared" si="761"/>
        <v>5.6994001053760623E-3</v>
      </c>
      <c r="I2149" s="1">
        <f t="shared" si="753"/>
        <v>8</v>
      </c>
      <c r="J2149" s="49">
        <f t="shared" si="759"/>
        <v>31</v>
      </c>
      <c r="K2149" s="7">
        <f t="shared" si="745"/>
        <v>1.00146771</v>
      </c>
      <c r="L2149" s="7">
        <f t="shared" si="754"/>
        <v>1.3522795999999999</v>
      </c>
      <c r="M2149" s="7">
        <f t="shared" si="755"/>
        <v>1.35426435</v>
      </c>
      <c r="N2149" s="6">
        <f t="shared" si="746"/>
        <v>13542.6435</v>
      </c>
      <c r="O2149" s="45">
        <v>0</v>
      </c>
      <c r="P2149" s="6">
        <v>0</v>
      </c>
      <c r="Q2149" s="6">
        <v>0</v>
      </c>
      <c r="R2149" s="2">
        <f t="shared" si="756"/>
        <v>5.0000000000000001E-3</v>
      </c>
      <c r="S2149" s="45">
        <f t="shared" si="757"/>
        <v>2036</v>
      </c>
      <c r="T2149" s="8">
        <f t="shared" si="747"/>
        <v>1.0286089119999999</v>
      </c>
      <c r="U2149" s="6">
        <f t="shared" si="748"/>
        <v>387.44029599999999</v>
      </c>
      <c r="V2149" s="3" t="str">
        <f t="shared" si="760"/>
        <v>A=</v>
      </c>
      <c r="W2149" s="9">
        <f t="shared" si="760"/>
        <v>43286</v>
      </c>
    </row>
    <row r="2150" spans="1:23" x14ac:dyDescent="0.2">
      <c r="A2150" s="102">
        <f t="shared" si="749"/>
        <v>41561</v>
      </c>
      <c r="B2150" s="6">
        <f t="shared" si="743"/>
        <v>13932.830747</v>
      </c>
      <c r="C2150" s="6">
        <f t="shared" si="750"/>
        <v>10000</v>
      </c>
      <c r="D2150" s="6">
        <f t="shared" si="744"/>
        <v>13932.830747</v>
      </c>
      <c r="E2150" s="48">
        <f t="shared" si="751"/>
        <v>3738.99</v>
      </c>
      <c r="F2150" s="10">
        <f t="shared" si="752"/>
        <v>3760.3</v>
      </c>
      <c r="G2150" s="18">
        <f t="shared" si="740"/>
        <v>41553</v>
      </c>
      <c r="H2150" s="2">
        <f t="shared" si="761"/>
        <v>5.6994001053760623E-3</v>
      </c>
      <c r="I2150" s="1">
        <f t="shared" si="753"/>
        <v>9</v>
      </c>
      <c r="J2150" s="49">
        <f t="shared" si="759"/>
        <v>31</v>
      </c>
      <c r="K2150" s="7">
        <f t="shared" si="745"/>
        <v>1.0016513199999999</v>
      </c>
      <c r="L2150" s="7">
        <f t="shared" si="754"/>
        <v>1.3522795999999999</v>
      </c>
      <c r="M2150" s="7">
        <f t="shared" si="755"/>
        <v>1.35451264</v>
      </c>
      <c r="N2150" s="6">
        <f t="shared" si="746"/>
        <v>13545.126399999999</v>
      </c>
      <c r="O2150" s="45">
        <v>0</v>
      </c>
      <c r="P2150" s="6">
        <v>0</v>
      </c>
      <c r="Q2150" s="6">
        <v>0</v>
      </c>
      <c r="R2150" s="2">
        <f t="shared" si="756"/>
        <v>5.0000000000000001E-3</v>
      </c>
      <c r="S2150" s="45">
        <f t="shared" si="757"/>
        <v>2037</v>
      </c>
      <c r="T2150" s="8">
        <f t="shared" si="747"/>
        <v>1.0286231619999999</v>
      </c>
      <c r="U2150" s="6">
        <f t="shared" si="748"/>
        <v>387.70434699999998</v>
      </c>
      <c r="V2150" s="3" t="str">
        <f t="shared" si="760"/>
        <v>A=</v>
      </c>
      <c r="W2150" s="9">
        <f t="shared" si="760"/>
        <v>43286</v>
      </c>
    </row>
    <row r="2151" spans="1:23" x14ac:dyDescent="0.2">
      <c r="A2151" s="102">
        <f t="shared" si="749"/>
        <v>41562</v>
      </c>
      <c r="B2151" s="6">
        <f t="shared" si="743"/>
        <v>13935.578399</v>
      </c>
      <c r="C2151" s="6">
        <f t="shared" si="750"/>
        <v>10000</v>
      </c>
      <c r="D2151" s="6">
        <f t="shared" si="744"/>
        <v>13935.578399</v>
      </c>
      <c r="E2151" s="48">
        <f t="shared" si="751"/>
        <v>3738.99</v>
      </c>
      <c r="F2151" s="10">
        <f t="shared" si="752"/>
        <v>3760.3</v>
      </c>
      <c r="G2151" s="18">
        <f t="shared" si="740"/>
        <v>41553</v>
      </c>
      <c r="H2151" s="2">
        <f t="shared" si="761"/>
        <v>5.6994001053760623E-3</v>
      </c>
      <c r="I2151" s="1">
        <f t="shared" si="753"/>
        <v>10</v>
      </c>
      <c r="J2151" s="49">
        <f t="shared" si="759"/>
        <v>31</v>
      </c>
      <c r="K2151" s="7">
        <f t="shared" si="745"/>
        <v>1.00183497</v>
      </c>
      <c r="L2151" s="7">
        <f t="shared" si="754"/>
        <v>1.3522795999999999</v>
      </c>
      <c r="M2151" s="7">
        <f t="shared" si="755"/>
        <v>1.3547609899999999</v>
      </c>
      <c r="N2151" s="6">
        <f t="shared" si="746"/>
        <v>13547.609899999999</v>
      </c>
      <c r="O2151" s="45">
        <v>0</v>
      </c>
      <c r="P2151" s="6">
        <v>0</v>
      </c>
      <c r="Q2151" s="6">
        <v>0</v>
      </c>
      <c r="R2151" s="2">
        <f t="shared" si="756"/>
        <v>5.0000000000000001E-3</v>
      </c>
      <c r="S2151" s="45">
        <f t="shared" si="757"/>
        <v>2038</v>
      </c>
      <c r="T2151" s="8">
        <f t="shared" si="747"/>
        <v>1.028637413</v>
      </c>
      <c r="U2151" s="6">
        <f t="shared" si="748"/>
        <v>387.96849900000001</v>
      </c>
      <c r="V2151" s="3" t="str">
        <f t="shared" si="760"/>
        <v>A=</v>
      </c>
      <c r="W2151" s="9">
        <f t="shared" si="760"/>
        <v>43286</v>
      </c>
    </row>
    <row r="2152" spans="1:23" x14ac:dyDescent="0.2">
      <c r="A2152" s="102">
        <f t="shared" si="749"/>
        <v>41563</v>
      </c>
      <c r="B2152" s="6">
        <f t="shared" si="743"/>
        <v>13938.326637</v>
      </c>
      <c r="C2152" s="6">
        <f t="shared" si="750"/>
        <v>10000</v>
      </c>
      <c r="D2152" s="6">
        <f t="shared" si="744"/>
        <v>13938.326637</v>
      </c>
      <c r="E2152" s="48">
        <f t="shared" si="751"/>
        <v>3738.99</v>
      </c>
      <c r="F2152" s="10">
        <f t="shared" si="752"/>
        <v>3760.3</v>
      </c>
      <c r="G2152" s="18">
        <f t="shared" si="740"/>
        <v>41553</v>
      </c>
      <c r="H2152" s="2">
        <f t="shared" si="761"/>
        <v>5.6994001053760623E-3</v>
      </c>
      <c r="I2152" s="1">
        <f t="shared" si="753"/>
        <v>11</v>
      </c>
      <c r="J2152" s="49">
        <f t="shared" si="759"/>
        <v>31</v>
      </c>
      <c r="K2152" s="7">
        <f t="shared" si="745"/>
        <v>1.0020186600000001</v>
      </c>
      <c r="L2152" s="7">
        <f t="shared" si="754"/>
        <v>1.3522795999999999</v>
      </c>
      <c r="M2152" s="7">
        <f t="shared" si="755"/>
        <v>1.35500939</v>
      </c>
      <c r="N2152" s="6">
        <f t="shared" si="746"/>
        <v>13550.0939</v>
      </c>
      <c r="O2152" s="45">
        <v>0</v>
      </c>
      <c r="P2152" s="6">
        <v>0</v>
      </c>
      <c r="Q2152" s="6">
        <v>0</v>
      </c>
      <c r="R2152" s="2">
        <f t="shared" si="756"/>
        <v>5.0000000000000001E-3</v>
      </c>
      <c r="S2152" s="45">
        <f t="shared" si="757"/>
        <v>2039</v>
      </c>
      <c r="T2152" s="8">
        <f t="shared" si="747"/>
        <v>1.0286516640000001</v>
      </c>
      <c r="U2152" s="6">
        <f t="shared" si="748"/>
        <v>388.23273699999999</v>
      </c>
      <c r="V2152" s="3" t="str">
        <f t="shared" si="760"/>
        <v>A=</v>
      </c>
      <c r="W2152" s="9">
        <f t="shared" si="760"/>
        <v>43286</v>
      </c>
    </row>
    <row r="2153" spans="1:23" x14ac:dyDescent="0.2">
      <c r="A2153" s="102">
        <f t="shared" si="749"/>
        <v>41564</v>
      </c>
      <c r="B2153" s="6">
        <f t="shared" si="743"/>
        <v>13941.075268000001</v>
      </c>
      <c r="C2153" s="6">
        <f t="shared" si="750"/>
        <v>10000</v>
      </c>
      <c r="D2153" s="6">
        <f t="shared" si="744"/>
        <v>13941.075268000001</v>
      </c>
      <c r="E2153" s="48">
        <f t="shared" si="751"/>
        <v>3738.99</v>
      </c>
      <c r="F2153" s="10">
        <f t="shared" si="752"/>
        <v>3760.3</v>
      </c>
      <c r="G2153" s="18">
        <f t="shared" si="740"/>
        <v>41553</v>
      </c>
      <c r="H2153" s="2">
        <f t="shared" si="761"/>
        <v>5.6994001053760623E-3</v>
      </c>
      <c r="I2153" s="1">
        <f t="shared" si="753"/>
        <v>12</v>
      </c>
      <c r="J2153" s="49">
        <f t="shared" si="759"/>
        <v>31</v>
      </c>
      <c r="K2153" s="7">
        <f t="shared" si="745"/>
        <v>1.00220237</v>
      </c>
      <c r="L2153" s="7">
        <f t="shared" si="754"/>
        <v>1.3522795999999999</v>
      </c>
      <c r="M2153" s="7">
        <f t="shared" si="755"/>
        <v>1.3552578200000001</v>
      </c>
      <c r="N2153" s="6">
        <f t="shared" si="746"/>
        <v>13552.5782</v>
      </c>
      <c r="O2153" s="45">
        <v>0</v>
      </c>
      <c r="P2153" s="6">
        <v>0</v>
      </c>
      <c r="Q2153" s="6">
        <v>0</v>
      </c>
      <c r="R2153" s="2">
        <f t="shared" si="756"/>
        <v>5.0000000000000001E-3</v>
      </c>
      <c r="S2153" s="45">
        <f t="shared" si="757"/>
        <v>2040</v>
      </c>
      <c r="T2153" s="8">
        <f t="shared" si="747"/>
        <v>1.028665916</v>
      </c>
      <c r="U2153" s="6">
        <f t="shared" si="748"/>
        <v>388.49706800000001</v>
      </c>
      <c r="V2153" s="3" t="str">
        <f t="shared" si="760"/>
        <v>A=</v>
      </c>
      <c r="W2153" s="9">
        <f t="shared" si="760"/>
        <v>43286</v>
      </c>
    </row>
    <row r="2154" spans="1:23" x14ac:dyDescent="0.2">
      <c r="A2154" s="102">
        <f t="shared" si="749"/>
        <v>41565</v>
      </c>
      <c r="B2154" s="6">
        <f t="shared" si="743"/>
        <v>13943.82447</v>
      </c>
      <c r="C2154" s="6">
        <f t="shared" si="750"/>
        <v>10000</v>
      </c>
      <c r="D2154" s="6">
        <f t="shared" si="744"/>
        <v>13943.82447</v>
      </c>
      <c r="E2154" s="48">
        <f t="shared" si="751"/>
        <v>3738.99</v>
      </c>
      <c r="F2154" s="10">
        <f t="shared" si="752"/>
        <v>3760.3</v>
      </c>
      <c r="G2154" s="18">
        <f t="shared" ref="G2154:G2217" si="762">IF(F2154&lt;&gt;F2153,A2154,G2153)</f>
        <v>41553</v>
      </c>
      <c r="H2154" s="2">
        <f t="shared" si="761"/>
        <v>5.6994001053760623E-3</v>
      </c>
      <c r="I2154" s="1">
        <f t="shared" si="753"/>
        <v>13</v>
      </c>
      <c r="J2154" s="49">
        <f t="shared" si="759"/>
        <v>31</v>
      </c>
      <c r="K2154" s="7">
        <f t="shared" si="745"/>
        <v>1.0023861199999999</v>
      </c>
      <c r="L2154" s="7">
        <f t="shared" si="754"/>
        <v>1.3522795999999999</v>
      </c>
      <c r="M2154" s="7">
        <f t="shared" si="755"/>
        <v>1.3555063000000001</v>
      </c>
      <c r="N2154" s="6">
        <f t="shared" si="746"/>
        <v>13555.063</v>
      </c>
      <c r="O2154" s="45">
        <v>0</v>
      </c>
      <c r="P2154" s="6">
        <v>0</v>
      </c>
      <c r="Q2154" s="6">
        <v>0</v>
      </c>
      <c r="R2154" s="2">
        <f t="shared" si="756"/>
        <v>5.0000000000000001E-3</v>
      </c>
      <c r="S2154" s="45">
        <f t="shared" si="757"/>
        <v>2041</v>
      </c>
      <c r="T2154" s="8">
        <f t="shared" si="747"/>
        <v>1.0286801670000001</v>
      </c>
      <c r="U2154" s="6">
        <f t="shared" si="748"/>
        <v>388.76146999999997</v>
      </c>
      <c r="V2154" s="3" t="str">
        <f t="shared" si="760"/>
        <v>A=</v>
      </c>
      <c r="W2154" s="9">
        <f t="shared" si="760"/>
        <v>43286</v>
      </c>
    </row>
    <row r="2155" spans="1:23" x14ac:dyDescent="0.2">
      <c r="A2155" s="102">
        <f t="shared" si="749"/>
        <v>41566</v>
      </c>
      <c r="B2155" s="6">
        <f t="shared" si="743"/>
        <v>13946.574271000001</v>
      </c>
      <c r="C2155" s="6">
        <f t="shared" si="750"/>
        <v>10000</v>
      </c>
      <c r="D2155" s="6">
        <f t="shared" si="744"/>
        <v>13946.574271000001</v>
      </c>
      <c r="E2155" s="48">
        <f t="shared" si="751"/>
        <v>3738.99</v>
      </c>
      <c r="F2155" s="10">
        <f t="shared" si="752"/>
        <v>3760.3</v>
      </c>
      <c r="G2155" s="18">
        <f t="shared" si="762"/>
        <v>41553</v>
      </c>
      <c r="H2155" s="2">
        <f t="shared" si="761"/>
        <v>5.6994001053760623E-3</v>
      </c>
      <c r="I2155" s="1">
        <f t="shared" si="753"/>
        <v>14</v>
      </c>
      <c r="J2155" s="49">
        <f t="shared" si="759"/>
        <v>31</v>
      </c>
      <c r="K2155" s="7">
        <f t="shared" si="745"/>
        <v>1.0025699100000001</v>
      </c>
      <c r="L2155" s="7">
        <f t="shared" si="754"/>
        <v>1.3522795999999999</v>
      </c>
      <c r="M2155" s="7">
        <f t="shared" si="755"/>
        <v>1.35575483</v>
      </c>
      <c r="N2155" s="6">
        <f t="shared" si="746"/>
        <v>13557.5483</v>
      </c>
      <c r="O2155" s="45">
        <v>0</v>
      </c>
      <c r="P2155" s="6">
        <v>0</v>
      </c>
      <c r="Q2155" s="6">
        <v>0</v>
      </c>
      <c r="R2155" s="2">
        <f t="shared" si="756"/>
        <v>5.0000000000000001E-3</v>
      </c>
      <c r="S2155" s="45">
        <f t="shared" si="757"/>
        <v>2042</v>
      </c>
      <c r="T2155" s="8">
        <f t="shared" si="747"/>
        <v>1.028694419</v>
      </c>
      <c r="U2155" s="6">
        <f t="shared" si="748"/>
        <v>389.02597100000003</v>
      </c>
      <c r="V2155" s="3" t="str">
        <f t="shared" ref="V2155:W2170" si="763">V2154</f>
        <v>A=</v>
      </c>
      <c r="W2155" s="9">
        <f t="shared" si="763"/>
        <v>43286</v>
      </c>
    </row>
    <row r="2156" spans="1:23" x14ac:dyDescent="0.2">
      <c r="A2156" s="102">
        <f t="shared" si="749"/>
        <v>41567</v>
      </c>
      <c r="B2156" s="6">
        <f t="shared" si="743"/>
        <v>13949.324451</v>
      </c>
      <c r="C2156" s="6">
        <f t="shared" si="750"/>
        <v>10000</v>
      </c>
      <c r="D2156" s="6">
        <f t="shared" si="744"/>
        <v>13949.324451</v>
      </c>
      <c r="E2156" s="48">
        <f t="shared" si="751"/>
        <v>3738.99</v>
      </c>
      <c r="F2156" s="10">
        <f t="shared" si="752"/>
        <v>3760.3</v>
      </c>
      <c r="G2156" s="18">
        <f t="shared" si="762"/>
        <v>41553</v>
      </c>
      <c r="H2156" s="2">
        <f t="shared" si="761"/>
        <v>5.6994001053760623E-3</v>
      </c>
      <c r="I2156" s="1">
        <f t="shared" si="753"/>
        <v>15</v>
      </c>
      <c r="J2156" s="49">
        <f t="shared" si="759"/>
        <v>31</v>
      </c>
      <c r="K2156" s="7">
        <f t="shared" si="745"/>
        <v>1.0027537200000001</v>
      </c>
      <c r="L2156" s="7">
        <f t="shared" si="754"/>
        <v>1.3522795999999999</v>
      </c>
      <c r="M2156" s="7">
        <f t="shared" si="755"/>
        <v>1.3560033899999999</v>
      </c>
      <c r="N2156" s="6">
        <f t="shared" si="746"/>
        <v>13560.0339</v>
      </c>
      <c r="O2156" s="45">
        <v>0</v>
      </c>
      <c r="P2156" s="6">
        <v>0</v>
      </c>
      <c r="Q2156" s="6">
        <v>0</v>
      </c>
      <c r="R2156" s="2">
        <f t="shared" si="756"/>
        <v>5.0000000000000001E-3</v>
      </c>
      <c r="S2156" s="45">
        <f t="shared" si="757"/>
        <v>2043</v>
      </c>
      <c r="T2156" s="8">
        <f t="shared" si="747"/>
        <v>1.028708671</v>
      </c>
      <c r="U2156" s="6">
        <f t="shared" si="748"/>
        <v>389.29055099999999</v>
      </c>
      <c r="V2156" s="3" t="str">
        <f t="shared" si="763"/>
        <v>A=</v>
      </c>
      <c r="W2156" s="9">
        <f t="shared" si="763"/>
        <v>43286</v>
      </c>
    </row>
    <row r="2157" spans="1:23" x14ac:dyDescent="0.2">
      <c r="A2157" s="102">
        <f t="shared" si="749"/>
        <v>41568</v>
      </c>
      <c r="B2157" s="6">
        <f t="shared" si="743"/>
        <v>13952.075423</v>
      </c>
      <c r="C2157" s="6">
        <f t="shared" si="750"/>
        <v>10000</v>
      </c>
      <c r="D2157" s="6">
        <f t="shared" si="744"/>
        <v>13952.075423</v>
      </c>
      <c r="E2157" s="48">
        <f t="shared" si="751"/>
        <v>3738.99</v>
      </c>
      <c r="F2157" s="10">
        <f t="shared" si="752"/>
        <v>3760.3</v>
      </c>
      <c r="G2157" s="18">
        <f t="shared" si="762"/>
        <v>41553</v>
      </c>
      <c r="H2157" s="2">
        <f t="shared" si="761"/>
        <v>5.6994001053760623E-3</v>
      </c>
      <c r="I2157" s="1">
        <f t="shared" si="753"/>
        <v>16</v>
      </c>
      <c r="J2157" s="49">
        <f t="shared" si="759"/>
        <v>31</v>
      </c>
      <c r="K2157" s="7">
        <f t="shared" si="745"/>
        <v>1.00293758</v>
      </c>
      <c r="L2157" s="7">
        <f t="shared" si="754"/>
        <v>1.3522795999999999</v>
      </c>
      <c r="M2157" s="7">
        <f t="shared" si="755"/>
        <v>1.3562520199999999</v>
      </c>
      <c r="N2157" s="6">
        <f t="shared" si="746"/>
        <v>13562.520200000001</v>
      </c>
      <c r="O2157" s="45">
        <v>0</v>
      </c>
      <c r="P2157" s="6">
        <v>0</v>
      </c>
      <c r="Q2157" s="6">
        <v>0</v>
      </c>
      <c r="R2157" s="2">
        <f t="shared" si="756"/>
        <v>5.0000000000000001E-3</v>
      </c>
      <c r="S2157" s="45">
        <f t="shared" si="757"/>
        <v>2044</v>
      </c>
      <c r="T2157" s="8">
        <f t="shared" si="747"/>
        <v>1.0287229229999999</v>
      </c>
      <c r="U2157" s="6">
        <f t="shared" si="748"/>
        <v>389.55522300000001</v>
      </c>
      <c r="V2157" s="3" t="str">
        <f t="shared" si="763"/>
        <v>A=</v>
      </c>
      <c r="W2157" s="9">
        <f t="shared" si="763"/>
        <v>43286</v>
      </c>
    </row>
    <row r="2158" spans="1:23" x14ac:dyDescent="0.2">
      <c r="A2158" s="102">
        <f t="shared" si="749"/>
        <v>41569</v>
      </c>
      <c r="B2158" s="6">
        <f t="shared" si="743"/>
        <v>13954.826773999999</v>
      </c>
      <c r="C2158" s="6">
        <f t="shared" si="750"/>
        <v>10000</v>
      </c>
      <c r="D2158" s="6">
        <f t="shared" si="744"/>
        <v>13954.826773999999</v>
      </c>
      <c r="E2158" s="48">
        <f t="shared" si="751"/>
        <v>3738.99</v>
      </c>
      <c r="F2158" s="10">
        <f t="shared" si="752"/>
        <v>3760.3</v>
      </c>
      <c r="G2158" s="18">
        <f t="shared" si="762"/>
        <v>41553</v>
      </c>
      <c r="H2158" s="2">
        <f t="shared" si="761"/>
        <v>5.6994001053760623E-3</v>
      </c>
      <c r="I2158" s="1">
        <f t="shared" si="753"/>
        <v>17</v>
      </c>
      <c r="J2158" s="49">
        <f t="shared" si="759"/>
        <v>31</v>
      </c>
      <c r="K2158" s="7">
        <f t="shared" si="745"/>
        <v>1.00312146</v>
      </c>
      <c r="L2158" s="7">
        <f t="shared" si="754"/>
        <v>1.3522795999999999</v>
      </c>
      <c r="M2158" s="7">
        <f t="shared" si="755"/>
        <v>1.3565006799999999</v>
      </c>
      <c r="N2158" s="6">
        <f t="shared" si="746"/>
        <v>13565.006799999999</v>
      </c>
      <c r="O2158" s="45">
        <v>0</v>
      </c>
      <c r="P2158" s="6">
        <v>0</v>
      </c>
      <c r="Q2158" s="6">
        <v>0</v>
      </c>
      <c r="R2158" s="2">
        <f t="shared" si="756"/>
        <v>5.0000000000000001E-3</v>
      </c>
      <c r="S2158" s="45">
        <f t="shared" si="757"/>
        <v>2045</v>
      </c>
      <c r="T2158" s="8">
        <f t="shared" si="747"/>
        <v>1.0287371750000001</v>
      </c>
      <c r="U2158" s="6">
        <f t="shared" si="748"/>
        <v>389.819974</v>
      </c>
      <c r="V2158" s="3" t="str">
        <f t="shared" si="763"/>
        <v>A=</v>
      </c>
      <c r="W2158" s="9">
        <f t="shared" si="763"/>
        <v>43286</v>
      </c>
    </row>
    <row r="2159" spans="1:23" x14ac:dyDescent="0.2">
      <c r="A2159" s="102">
        <f t="shared" si="749"/>
        <v>41570</v>
      </c>
      <c r="B2159" s="6">
        <f t="shared" si="743"/>
        <v>13957.578723999999</v>
      </c>
      <c r="C2159" s="6">
        <f t="shared" si="750"/>
        <v>10000</v>
      </c>
      <c r="D2159" s="6">
        <f t="shared" si="744"/>
        <v>13957.578723999999</v>
      </c>
      <c r="E2159" s="48">
        <f t="shared" si="751"/>
        <v>3738.99</v>
      </c>
      <c r="F2159" s="10">
        <f t="shared" si="752"/>
        <v>3760.3</v>
      </c>
      <c r="G2159" s="18">
        <f t="shared" si="762"/>
        <v>41553</v>
      </c>
      <c r="H2159" s="2">
        <f t="shared" si="761"/>
        <v>5.6994001053760623E-3</v>
      </c>
      <c r="I2159" s="1">
        <f t="shared" si="753"/>
        <v>18</v>
      </c>
      <c r="J2159" s="49">
        <f t="shared" si="759"/>
        <v>31</v>
      </c>
      <c r="K2159" s="7">
        <f t="shared" si="745"/>
        <v>1.00330538</v>
      </c>
      <c r="L2159" s="7">
        <f t="shared" si="754"/>
        <v>1.3522795999999999</v>
      </c>
      <c r="M2159" s="7">
        <f t="shared" si="755"/>
        <v>1.3567493900000001</v>
      </c>
      <c r="N2159" s="6">
        <f t="shared" si="746"/>
        <v>13567.493899999999</v>
      </c>
      <c r="O2159" s="45">
        <v>0</v>
      </c>
      <c r="P2159" s="6">
        <v>0</v>
      </c>
      <c r="Q2159" s="6">
        <v>0</v>
      </c>
      <c r="R2159" s="2">
        <f t="shared" si="756"/>
        <v>5.0000000000000001E-3</v>
      </c>
      <c r="S2159" s="45">
        <f t="shared" si="757"/>
        <v>2046</v>
      </c>
      <c r="T2159" s="8">
        <f t="shared" si="747"/>
        <v>1.0287514280000001</v>
      </c>
      <c r="U2159" s="6">
        <f t="shared" si="748"/>
        <v>390.08482400000003</v>
      </c>
      <c r="V2159" s="3" t="str">
        <f t="shared" si="763"/>
        <v>A=</v>
      </c>
      <c r="W2159" s="9">
        <f t="shared" si="763"/>
        <v>43286</v>
      </c>
    </row>
    <row r="2160" spans="1:23" x14ac:dyDescent="0.2">
      <c r="A2160" s="102">
        <f t="shared" si="749"/>
        <v>41571</v>
      </c>
      <c r="B2160" s="6">
        <f t="shared" si="743"/>
        <v>13960.331156</v>
      </c>
      <c r="C2160" s="6">
        <f t="shared" si="750"/>
        <v>10000</v>
      </c>
      <c r="D2160" s="6">
        <f t="shared" si="744"/>
        <v>13960.331156</v>
      </c>
      <c r="E2160" s="48">
        <f t="shared" si="751"/>
        <v>3738.99</v>
      </c>
      <c r="F2160" s="10">
        <f t="shared" si="752"/>
        <v>3760.3</v>
      </c>
      <c r="G2160" s="18">
        <f t="shared" si="762"/>
        <v>41553</v>
      </c>
      <c r="H2160" s="2">
        <f t="shared" si="761"/>
        <v>5.6994001053760623E-3</v>
      </c>
      <c r="I2160" s="1">
        <f t="shared" si="753"/>
        <v>19</v>
      </c>
      <c r="J2160" s="49">
        <f t="shared" si="759"/>
        <v>31</v>
      </c>
      <c r="K2160" s="7">
        <f t="shared" si="745"/>
        <v>1.0034893300000001</v>
      </c>
      <c r="L2160" s="7">
        <f t="shared" si="754"/>
        <v>1.3522795999999999</v>
      </c>
      <c r="M2160" s="7">
        <f t="shared" si="755"/>
        <v>1.35699814</v>
      </c>
      <c r="N2160" s="6">
        <f t="shared" si="746"/>
        <v>13569.981400000001</v>
      </c>
      <c r="O2160" s="45">
        <v>0</v>
      </c>
      <c r="P2160" s="6">
        <v>0</v>
      </c>
      <c r="Q2160" s="6">
        <v>0</v>
      </c>
      <c r="R2160" s="2">
        <f t="shared" si="756"/>
        <v>5.0000000000000001E-3</v>
      </c>
      <c r="S2160" s="45">
        <f t="shared" si="757"/>
        <v>2047</v>
      </c>
      <c r="T2160" s="8">
        <f t="shared" si="747"/>
        <v>1.0287656810000001</v>
      </c>
      <c r="U2160" s="6">
        <f t="shared" si="748"/>
        <v>390.34975600000001</v>
      </c>
      <c r="V2160" s="3" t="str">
        <f t="shared" si="763"/>
        <v>A=</v>
      </c>
      <c r="W2160" s="9">
        <f t="shared" si="763"/>
        <v>43286</v>
      </c>
    </row>
    <row r="2161" spans="1:23" x14ac:dyDescent="0.2">
      <c r="A2161" s="102">
        <f t="shared" si="749"/>
        <v>41572</v>
      </c>
      <c r="B2161" s="6">
        <f t="shared" si="743"/>
        <v>13963.084261999998</v>
      </c>
      <c r="C2161" s="6">
        <f t="shared" si="750"/>
        <v>10000</v>
      </c>
      <c r="D2161" s="6">
        <f t="shared" si="744"/>
        <v>13963.084261999998</v>
      </c>
      <c r="E2161" s="48">
        <f t="shared" si="751"/>
        <v>3738.99</v>
      </c>
      <c r="F2161" s="10">
        <f t="shared" si="752"/>
        <v>3760.3</v>
      </c>
      <c r="G2161" s="18">
        <f t="shared" si="762"/>
        <v>41553</v>
      </c>
      <c r="H2161" s="2">
        <f t="shared" si="761"/>
        <v>5.6994001053760623E-3</v>
      </c>
      <c r="I2161" s="1">
        <f t="shared" si="753"/>
        <v>20</v>
      </c>
      <c r="J2161" s="49">
        <f t="shared" si="759"/>
        <v>31</v>
      </c>
      <c r="K2161" s="7">
        <f t="shared" si="745"/>
        <v>1.0036733200000001</v>
      </c>
      <c r="L2161" s="7">
        <f t="shared" si="754"/>
        <v>1.3522795999999999</v>
      </c>
      <c r="M2161" s="7">
        <f t="shared" si="755"/>
        <v>1.35724695</v>
      </c>
      <c r="N2161" s="6">
        <f t="shared" si="746"/>
        <v>13572.469499999999</v>
      </c>
      <c r="O2161" s="45">
        <v>0</v>
      </c>
      <c r="P2161" s="6">
        <v>0</v>
      </c>
      <c r="Q2161" s="6">
        <v>0</v>
      </c>
      <c r="R2161" s="2">
        <f t="shared" si="756"/>
        <v>5.0000000000000001E-3</v>
      </c>
      <c r="S2161" s="45">
        <f t="shared" si="757"/>
        <v>2048</v>
      </c>
      <c r="T2161" s="8">
        <f t="shared" si="747"/>
        <v>1.028779933</v>
      </c>
      <c r="U2161" s="6">
        <f t="shared" si="748"/>
        <v>390.61476199999998</v>
      </c>
      <c r="V2161" s="3" t="str">
        <f t="shared" si="763"/>
        <v>A=</v>
      </c>
      <c r="W2161" s="9">
        <f t="shared" si="763"/>
        <v>43286</v>
      </c>
    </row>
    <row r="2162" spans="1:23" x14ac:dyDescent="0.2">
      <c r="A2162" s="102">
        <f t="shared" si="749"/>
        <v>41573</v>
      </c>
      <c r="B2162" s="6">
        <f t="shared" si="743"/>
        <v>13965.837879000001</v>
      </c>
      <c r="C2162" s="6">
        <f t="shared" si="750"/>
        <v>10000</v>
      </c>
      <c r="D2162" s="6">
        <f t="shared" si="744"/>
        <v>13965.837879000001</v>
      </c>
      <c r="E2162" s="48">
        <f t="shared" si="751"/>
        <v>3738.99</v>
      </c>
      <c r="F2162" s="10">
        <f t="shared" si="752"/>
        <v>3760.3</v>
      </c>
      <c r="G2162" s="18">
        <f t="shared" si="762"/>
        <v>41553</v>
      </c>
      <c r="H2162" s="2">
        <f t="shared" si="761"/>
        <v>5.6994001053760623E-3</v>
      </c>
      <c r="I2162" s="1">
        <f t="shared" si="753"/>
        <v>21</v>
      </c>
      <c r="J2162" s="49">
        <f t="shared" si="759"/>
        <v>31</v>
      </c>
      <c r="K2162" s="7">
        <f t="shared" si="745"/>
        <v>1.0038573399999999</v>
      </c>
      <c r="L2162" s="7">
        <f t="shared" si="754"/>
        <v>1.3522795999999999</v>
      </c>
      <c r="M2162" s="7">
        <f t="shared" si="755"/>
        <v>1.3574957999999999</v>
      </c>
      <c r="N2162" s="6">
        <f t="shared" si="746"/>
        <v>13574.958000000001</v>
      </c>
      <c r="O2162" s="45">
        <v>0</v>
      </c>
      <c r="P2162" s="6">
        <v>0</v>
      </c>
      <c r="Q2162" s="6">
        <v>0</v>
      </c>
      <c r="R2162" s="2">
        <f t="shared" si="756"/>
        <v>5.0000000000000001E-3</v>
      </c>
      <c r="S2162" s="45">
        <f t="shared" si="757"/>
        <v>2049</v>
      </c>
      <c r="T2162" s="8">
        <f t="shared" si="747"/>
        <v>1.0287941869999999</v>
      </c>
      <c r="U2162" s="6">
        <f t="shared" si="748"/>
        <v>390.87987900000002</v>
      </c>
      <c r="V2162" s="3" t="str">
        <f t="shared" si="763"/>
        <v>A=</v>
      </c>
      <c r="W2162" s="9">
        <f t="shared" si="763"/>
        <v>43286</v>
      </c>
    </row>
    <row r="2163" spans="1:23" x14ac:dyDescent="0.2">
      <c r="A2163" s="102">
        <f t="shared" si="749"/>
        <v>41574</v>
      </c>
      <c r="B2163" s="6">
        <f t="shared" si="743"/>
        <v>13968.591860999999</v>
      </c>
      <c r="C2163" s="6">
        <f t="shared" si="750"/>
        <v>10000</v>
      </c>
      <c r="D2163" s="6">
        <f t="shared" si="744"/>
        <v>13968.591860999999</v>
      </c>
      <c r="E2163" s="48">
        <f t="shared" si="751"/>
        <v>3738.99</v>
      </c>
      <c r="F2163" s="10">
        <f t="shared" si="752"/>
        <v>3760.3</v>
      </c>
      <c r="G2163" s="18">
        <f t="shared" si="762"/>
        <v>41553</v>
      </c>
      <c r="H2163" s="2">
        <f t="shared" si="761"/>
        <v>5.6994001053760623E-3</v>
      </c>
      <c r="I2163" s="1">
        <f t="shared" si="753"/>
        <v>22</v>
      </c>
      <c r="J2163" s="49">
        <f t="shared" si="759"/>
        <v>31</v>
      </c>
      <c r="K2163" s="7">
        <f t="shared" si="745"/>
        <v>1.00404139</v>
      </c>
      <c r="L2163" s="7">
        <f t="shared" si="754"/>
        <v>1.3522795999999999</v>
      </c>
      <c r="M2163" s="7">
        <f t="shared" si="755"/>
        <v>1.3577446799999999</v>
      </c>
      <c r="N2163" s="6">
        <f t="shared" si="746"/>
        <v>13577.4468</v>
      </c>
      <c r="O2163" s="45">
        <v>0</v>
      </c>
      <c r="P2163" s="6">
        <v>0</v>
      </c>
      <c r="Q2163" s="6">
        <v>0</v>
      </c>
      <c r="R2163" s="2">
        <f t="shared" si="756"/>
        <v>5.0000000000000001E-3</v>
      </c>
      <c r="S2163" s="45">
        <f t="shared" si="757"/>
        <v>2050</v>
      </c>
      <c r="T2163" s="8">
        <f t="shared" si="747"/>
        <v>1.0288084399999999</v>
      </c>
      <c r="U2163" s="6">
        <f t="shared" si="748"/>
        <v>391.145061</v>
      </c>
      <c r="V2163" s="3" t="str">
        <f t="shared" si="763"/>
        <v>A=</v>
      </c>
      <c r="W2163" s="9">
        <f t="shared" si="763"/>
        <v>43286</v>
      </c>
    </row>
    <row r="2164" spans="1:23" x14ac:dyDescent="0.2">
      <c r="A2164" s="102">
        <f t="shared" si="749"/>
        <v>41575</v>
      </c>
      <c r="B2164" s="6">
        <f t="shared" si="743"/>
        <v>13971.346634</v>
      </c>
      <c r="C2164" s="6">
        <f t="shared" si="750"/>
        <v>10000</v>
      </c>
      <c r="D2164" s="6">
        <f t="shared" si="744"/>
        <v>13971.346634</v>
      </c>
      <c r="E2164" s="48">
        <f t="shared" si="751"/>
        <v>3738.99</v>
      </c>
      <c r="F2164" s="10">
        <f t="shared" si="752"/>
        <v>3760.3</v>
      </c>
      <c r="G2164" s="18">
        <f t="shared" si="762"/>
        <v>41553</v>
      </c>
      <c r="H2164" s="2">
        <f t="shared" si="761"/>
        <v>5.6994001053760623E-3</v>
      </c>
      <c r="I2164" s="1">
        <f t="shared" si="753"/>
        <v>23</v>
      </c>
      <c r="J2164" s="49">
        <f t="shared" si="759"/>
        <v>31</v>
      </c>
      <c r="K2164" s="7">
        <f t="shared" si="745"/>
        <v>1.0042254799999999</v>
      </c>
      <c r="L2164" s="7">
        <f t="shared" si="754"/>
        <v>1.3522795999999999</v>
      </c>
      <c r="M2164" s="7">
        <f t="shared" si="755"/>
        <v>1.35799363</v>
      </c>
      <c r="N2164" s="6">
        <f t="shared" si="746"/>
        <v>13579.936299999999</v>
      </c>
      <c r="O2164" s="45">
        <v>0</v>
      </c>
      <c r="P2164" s="6">
        <v>0</v>
      </c>
      <c r="Q2164" s="6">
        <v>0</v>
      </c>
      <c r="R2164" s="2">
        <f t="shared" si="756"/>
        <v>5.0000000000000001E-3</v>
      </c>
      <c r="S2164" s="45">
        <f t="shared" si="757"/>
        <v>2051</v>
      </c>
      <c r="T2164" s="8">
        <f t="shared" si="747"/>
        <v>1.028822693</v>
      </c>
      <c r="U2164" s="6">
        <f t="shared" si="748"/>
        <v>391.41033399999998</v>
      </c>
      <c r="V2164" s="3" t="str">
        <f t="shared" si="763"/>
        <v>A=</v>
      </c>
      <c r="W2164" s="9">
        <f t="shared" si="763"/>
        <v>43286</v>
      </c>
    </row>
    <row r="2165" spans="1:23" x14ac:dyDescent="0.2">
      <c r="A2165" s="102">
        <f t="shared" si="749"/>
        <v>41576</v>
      </c>
      <c r="B2165" s="6">
        <f t="shared" si="743"/>
        <v>13974.101801000001</v>
      </c>
      <c r="C2165" s="6">
        <f t="shared" si="750"/>
        <v>10000</v>
      </c>
      <c r="D2165" s="6">
        <f t="shared" si="744"/>
        <v>13974.101801000001</v>
      </c>
      <c r="E2165" s="48">
        <f t="shared" si="751"/>
        <v>3738.99</v>
      </c>
      <c r="F2165" s="10">
        <f t="shared" si="752"/>
        <v>3760.3</v>
      </c>
      <c r="G2165" s="18">
        <f t="shared" si="762"/>
        <v>41553</v>
      </c>
      <c r="H2165" s="2">
        <f t="shared" si="761"/>
        <v>5.6994001053760623E-3</v>
      </c>
      <c r="I2165" s="1">
        <f t="shared" si="753"/>
        <v>24</v>
      </c>
      <c r="J2165" s="49">
        <f t="shared" si="759"/>
        <v>31</v>
      </c>
      <c r="K2165" s="7">
        <f t="shared" si="745"/>
        <v>1.0044096</v>
      </c>
      <c r="L2165" s="7">
        <f t="shared" si="754"/>
        <v>1.3522795999999999</v>
      </c>
      <c r="M2165" s="7">
        <f t="shared" si="755"/>
        <v>1.35824261</v>
      </c>
      <c r="N2165" s="6">
        <f t="shared" si="746"/>
        <v>13582.426100000001</v>
      </c>
      <c r="O2165" s="45">
        <v>0</v>
      </c>
      <c r="P2165" s="6">
        <v>0</v>
      </c>
      <c r="Q2165" s="6">
        <v>0</v>
      </c>
      <c r="R2165" s="2">
        <f t="shared" si="756"/>
        <v>5.0000000000000001E-3</v>
      </c>
      <c r="S2165" s="45">
        <f t="shared" si="757"/>
        <v>2052</v>
      </c>
      <c r="T2165" s="8">
        <f t="shared" si="747"/>
        <v>1.0288369470000001</v>
      </c>
      <c r="U2165" s="6">
        <f t="shared" si="748"/>
        <v>391.675701</v>
      </c>
      <c r="V2165" s="3" t="str">
        <f t="shared" si="763"/>
        <v>A=</v>
      </c>
      <c r="W2165" s="9">
        <f t="shared" si="763"/>
        <v>43286</v>
      </c>
    </row>
    <row r="2166" spans="1:23" x14ac:dyDescent="0.2">
      <c r="A2166" s="102">
        <f t="shared" si="749"/>
        <v>41577</v>
      </c>
      <c r="B2166" s="6">
        <f t="shared" si="743"/>
        <v>13976.857553</v>
      </c>
      <c r="C2166" s="6">
        <f t="shared" si="750"/>
        <v>10000</v>
      </c>
      <c r="D2166" s="6">
        <f t="shared" si="744"/>
        <v>13976.857553</v>
      </c>
      <c r="E2166" s="48">
        <f t="shared" si="751"/>
        <v>3738.99</v>
      </c>
      <c r="F2166" s="10">
        <f t="shared" si="752"/>
        <v>3760.3</v>
      </c>
      <c r="G2166" s="18">
        <f t="shared" si="762"/>
        <v>41553</v>
      </c>
      <c r="H2166" s="2">
        <f t="shared" si="761"/>
        <v>5.6994001053760623E-3</v>
      </c>
      <c r="I2166" s="1">
        <f t="shared" si="753"/>
        <v>25</v>
      </c>
      <c r="J2166" s="49">
        <f t="shared" si="759"/>
        <v>31</v>
      </c>
      <c r="K2166" s="7">
        <f t="shared" si="745"/>
        <v>1.0045937599999999</v>
      </c>
      <c r="L2166" s="7">
        <f t="shared" si="754"/>
        <v>1.3522795999999999</v>
      </c>
      <c r="M2166" s="7">
        <f t="shared" si="755"/>
        <v>1.35849164</v>
      </c>
      <c r="N2166" s="6">
        <f t="shared" si="746"/>
        <v>13584.9164</v>
      </c>
      <c r="O2166" s="45">
        <v>0</v>
      </c>
      <c r="P2166" s="6">
        <v>0</v>
      </c>
      <c r="Q2166" s="6">
        <v>0</v>
      </c>
      <c r="R2166" s="2">
        <f t="shared" si="756"/>
        <v>5.0000000000000001E-3</v>
      </c>
      <c r="S2166" s="45">
        <f t="shared" si="757"/>
        <v>2053</v>
      </c>
      <c r="T2166" s="8">
        <f t="shared" si="747"/>
        <v>1.0288512009999999</v>
      </c>
      <c r="U2166" s="6">
        <f t="shared" si="748"/>
        <v>391.94115299999999</v>
      </c>
      <c r="V2166" s="3" t="str">
        <f t="shared" si="763"/>
        <v>A=</v>
      </c>
      <c r="W2166" s="9">
        <f t="shared" si="763"/>
        <v>43286</v>
      </c>
    </row>
    <row r="2167" spans="1:23" x14ac:dyDescent="0.2">
      <c r="A2167" s="102">
        <f t="shared" si="749"/>
        <v>41578</v>
      </c>
      <c r="B2167" s="6">
        <f t="shared" si="743"/>
        <v>13979.613788000001</v>
      </c>
      <c r="C2167" s="6">
        <f t="shared" si="750"/>
        <v>10000</v>
      </c>
      <c r="D2167" s="6">
        <f t="shared" si="744"/>
        <v>13979.613788000001</v>
      </c>
      <c r="E2167" s="48">
        <f t="shared" si="751"/>
        <v>3738.99</v>
      </c>
      <c r="F2167" s="10">
        <f t="shared" si="752"/>
        <v>3760.3</v>
      </c>
      <c r="G2167" s="18">
        <f t="shared" si="762"/>
        <v>41553</v>
      </c>
      <c r="H2167" s="2">
        <f t="shared" si="761"/>
        <v>5.6994001053760623E-3</v>
      </c>
      <c r="I2167" s="1">
        <f t="shared" si="753"/>
        <v>26</v>
      </c>
      <c r="J2167" s="49">
        <f t="shared" si="759"/>
        <v>31</v>
      </c>
      <c r="K2167" s="7">
        <f t="shared" si="745"/>
        <v>1.0047779400000001</v>
      </c>
      <c r="L2167" s="7">
        <f t="shared" si="754"/>
        <v>1.3522795999999999</v>
      </c>
      <c r="M2167" s="7">
        <f t="shared" si="755"/>
        <v>1.35874071</v>
      </c>
      <c r="N2167" s="6">
        <f t="shared" si="746"/>
        <v>13587.4071</v>
      </c>
      <c r="O2167" s="45">
        <v>0</v>
      </c>
      <c r="P2167" s="6">
        <v>0</v>
      </c>
      <c r="Q2167" s="6">
        <v>0</v>
      </c>
      <c r="R2167" s="2">
        <f t="shared" si="756"/>
        <v>5.0000000000000001E-3</v>
      </c>
      <c r="S2167" s="45">
        <f t="shared" si="757"/>
        <v>2054</v>
      </c>
      <c r="T2167" s="8">
        <f t="shared" si="747"/>
        <v>1.028865455</v>
      </c>
      <c r="U2167" s="6">
        <f t="shared" si="748"/>
        <v>392.20668799999999</v>
      </c>
      <c r="V2167" s="3" t="str">
        <f t="shared" si="763"/>
        <v>A=</v>
      </c>
      <c r="W2167" s="9">
        <f t="shared" si="763"/>
        <v>43286</v>
      </c>
    </row>
    <row r="2168" spans="1:23" x14ac:dyDescent="0.2">
      <c r="A2168" s="102">
        <f t="shared" si="749"/>
        <v>41579</v>
      </c>
      <c r="B2168" s="6">
        <f t="shared" si="743"/>
        <v>13982.370711</v>
      </c>
      <c r="C2168" s="6">
        <f t="shared" si="750"/>
        <v>10000</v>
      </c>
      <c r="D2168" s="6">
        <f t="shared" si="744"/>
        <v>13982.370711</v>
      </c>
      <c r="E2168" s="48">
        <f t="shared" si="751"/>
        <v>3738.99</v>
      </c>
      <c r="F2168" s="10">
        <f t="shared" si="752"/>
        <v>3760.3</v>
      </c>
      <c r="G2168" s="18">
        <f t="shared" si="762"/>
        <v>41553</v>
      </c>
      <c r="H2168" s="2">
        <f t="shared" si="761"/>
        <v>5.6994001053760623E-3</v>
      </c>
      <c r="I2168" s="1">
        <f t="shared" si="753"/>
        <v>27</v>
      </c>
      <c r="J2168" s="49">
        <f t="shared" si="759"/>
        <v>31</v>
      </c>
      <c r="K2168" s="7">
        <f t="shared" si="745"/>
        <v>1.00496217</v>
      </c>
      <c r="L2168" s="7">
        <f t="shared" si="754"/>
        <v>1.3522795999999999</v>
      </c>
      <c r="M2168" s="7">
        <f t="shared" si="755"/>
        <v>1.35898984</v>
      </c>
      <c r="N2168" s="6">
        <f t="shared" si="746"/>
        <v>13589.8984</v>
      </c>
      <c r="O2168" s="45">
        <v>0</v>
      </c>
      <c r="P2168" s="6">
        <v>0</v>
      </c>
      <c r="Q2168" s="6">
        <v>0</v>
      </c>
      <c r="R2168" s="2">
        <f t="shared" si="756"/>
        <v>5.0000000000000001E-3</v>
      </c>
      <c r="S2168" s="45">
        <f t="shared" si="757"/>
        <v>2055</v>
      </c>
      <c r="T2168" s="8">
        <f t="shared" si="747"/>
        <v>1.0288797089999999</v>
      </c>
      <c r="U2168" s="6">
        <f t="shared" si="748"/>
        <v>392.47231099999999</v>
      </c>
      <c r="V2168" s="3" t="str">
        <f t="shared" si="763"/>
        <v>A=</v>
      </c>
      <c r="W2168" s="9">
        <f t="shared" si="763"/>
        <v>43286</v>
      </c>
    </row>
    <row r="2169" spans="1:23" x14ac:dyDescent="0.2">
      <c r="A2169" s="102">
        <f t="shared" si="749"/>
        <v>41580</v>
      </c>
      <c r="B2169" s="6">
        <f t="shared" si="743"/>
        <v>13985.127924</v>
      </c>
      <c r="C2169" s="6">
        <f t="shared" si="750"/>
        <v>10000</v>
      </c>
      <c r="D2169" s="6">
        <f t="shared" si="744"/>
        <v>13985.127924</v>
      </c>
      <c r="E2169" s="48">
        <f t="shared" si="751"/>
        <v>3738.99</v>
      </c>
      <c r="F2169" s="10">
        <f t="shared" si="752"/>
        <v>3760.3</v>
      </c>
      <c r="G2169" s="18">
        <f t="shared" si="762"/>
        <v>41553</v>
      </c>
      <c r="H2169" s="2">
        <f t="shared" si="761"/>
        <v>5.6994001053760623E-3</v>
      </c>
      <c r="I2169" s="1">
        <f t="shared" si="753"/>
        <v>28</v>
      </c>
      <c r="J2169" s="49">
        <f t="shared" si="759"/>
        <v>31</v>
      </c>
      <c r="K2169" s="7">
        <f t="shared" si="745"/>
        <v>1.00514642</v>
      </c>
      <c r="L2169" s="7">
        <f t="shared" si="754"/>
        <v>1.3522795999999999</v>
      </c>
      <c r="M2169" s="7">
        <f t="shared" si="755"/>
        <v>1.3592389899999999</v>
      </c>
      <c r="N2169" s="6">
        <f t="shared" si="746"/>
        <v>13592.3899</v>
      </c>
      <c r="O2169" s="45">
        <v>0</v>
      </c>
      <c r="P2169" s="6">
        <v>0</v>
      </c>
      <c r="Q2169" s="6">
        <v>0</v>
      </c>
      <c r="R2169" s="2">
        <f t="shared" si="756"/>
        <v>5.0000000000000001E-3</v>
      </c>
      <c r="S2169" s="45">
        <f t="shared" si="757"/>
        <v>2056</v>
      </c>
      <c r="T2169" s="8">
        <f t="shared" si="747"/>
        <v>1.0288939640000001</v>
      </c>
      <c r="U2169" s="6">
        <f t="shared" si="748"/>
        <v>392.738024</v>
      </c>
      <c r="V2169" s="3" t="str">
        <f t="shared" si="763"/>
        <v>A=</v>
      </c>
      <c r="W2169" s="9">
        <f t="shared" si="763"/>
        <v>43286</v>
      </c>
    </row>
    <row r="2170" spans="1:23" x14ac:dyDescent="0.2">
      <c r="A2170" s="102">
        <f t="shared" si="749"/>
        <v>41581</v>
      </c>
      <c r="B2170" s="6">
        <f t="shared" si="743"/>
        <v>13987.885915000001</v>
      </c>
      <c r="C2170" s="6">
        <f t="shared" si="750"/>
        <v>10000</v>
      </c>
      <c r="D2170" s="6">
        <f t="shared" si="744"/>
        <v>13987.885915000001</v>
      </c>
      <c r="E2170" s="48">
        <f t="shared" si="751"/>
        <v>3738.99</v>
      </c>
      <c r="F2170" s="10">
        <f t="shared" si="752"/>
        <v>3760.3</v>
      </c>
      <c r="G2170" s="18">
        <f t="shared" si="762"/>
        <v>41553</v>
      </c>
      <c r="H2170" s="2">
        <f t="shared" si="761"/>
        <v>5.6994001053760623E-3</v>
      </c>
      <c r="I2170" s="1">
        <f t="shared" si="753"/>
        <v>29</v>
      </c>
      <c r="J2170" s="49">
        <f t="shared" si="759"/>
        <v>31</v>
      </c>
      <c r="K2170" s="7">
        <f t="shared" si="745"/>
        <v>1.00533071</v>
      </c>
      <c r="L2170" s="7">
        <f t="shared" si="754"/>
        <v>1.3522795999999999</v>
      </c>
      <c r="M2170" s="7">
        <f t="shared" si="755"/>
        <v>1.3594882100000001</v>
      </c>
      <c r="N2170" s="6">
        <f t="shared" si="746"/>
        <v>13594.882100000001</v>
      </c>
      <c r="O2170" s="45">
        <v>0</v>
      </c>
      <c r="P2170" s="6">
        <v>0</v>
      </c>
      <c r="Q2170" s="6">
        <v>0</v>
      </c>
      <c r="R2170" s="2">
        <f t="shared" si="756"/>
        <v>5.0000000000000001E-3</v>
      </c>
      <c r="S2170" s="45">
        <f t="shared" si="757"/>
        <v>2057</v>
      </c>
      <c r="T2170" s="8">
        <f t="shared" si="747"/>
        <v>1.028908218</v>
      </c>
      <c r="U2170" s="6">
        <f t="shared" si="748"/>
        <v>393.00381499999997</v>
      </c>
      <c r="V2170" s="3" t="str">
        <f t="shared" si="763"/>
        <v>A=</v>
      </c>
      <c r="W2170" s="9">
        <f t="shared" si="763"/>
        <v>43286</v>
      </c>
    </row>
    <row r="2171" spans="1:23" x14ac:dyDescent="0.2">
      <c r="A2171" s="102">
        <f t="shared" si="749"/>
        <v>41582</v>
      </c>
      <c r="B2171" s="6">
        <f t="shared" si="743"/>
        <v>13990.644402</v>
      </c>
      <c r="C2171" s="6">
        <f t="shared" si="750"/>
        <v>10000</v>
      </c>
      <c r="D2171" s="6">
        <f t="shared" si="744"/>
        <v>13990.644402</v>
      </c>
      <c r="E2171" s="48">
        <f t="shared" si="751"/>
        <v>3738.99</v>
      </c>
      <c r="F2171" s="10">
        <f t="shared" si="752"/>
        <v>3760.3</v>
      </c>
      <c r="G2171" s="18">
        <f t="shared" si="762"/>
        <v>41553</v>
      </c>
      <c r="H2171" s="2">
        <f t="shared" si="761"/>
        <v>5.6994001053760623E-3</v>
      </c>
      <c r="I2171" s="1">
        <f t="shared" si="753"/>
        <v>30</v>
      </c>
      <c r="J2171" s="49">
        <f t="shared" si="759"/>
        <v>31</v>
      </c>
      <c r="K2171" s="7">
        <f t="shared" si="745"/>
        <v>1.0055150399999999</v>
      </c>
      <c r="L2171" s="7">
        <f t="shared" si="754"/>
        <v>1.3522795999999999</v>
      </c>
      <c r="M2171" s="7">
        <f t="shared" si="755"/>
        <v>1.35973747</v>
      </c>
      <c r="N2171" s="6">
        <f t="shared" si="746"/>
        <v>13597.3747</v>
      </c>
      <c r="O2171" s="45">
        <v>0</v>
      </c>
      <c r="P2171" s="6">
        <v>0</v>
      </c>
      <c r="Q2171" s="6">
        <v>0</v>
      </c>
      <c r="R2171" s="2">
        <f t="shared" si="756"/>
        <v>5.0000000000000001E-3</v>
      </c>
      <c r="S2171" s="45">
        <f t="shared" si="757"/>
        <v>2058</v>
      </c>
      <c r="T2171" s="8">
        <f t="shared" si="747"/>
        <v>1.0289224729999999</v>
      </c>
      <c r="U2171" s="6">
        <f t="shared" si="748"/>
        <v>393.269702</v>
      </c>
      <c r="V2171" s="3" t="str">
        <f t="shared" ref="V2171:W2186" si="764">V2170</f>
        <v>A=</v>
      </c>
      <c r="W2171" s="9">
        <f t="shared" si="764"/>
        <v>43286</v>
      </c>
    </row>
    <row r="2172" spans="1:23" x14ac:dyDescent="0.2">
      <c r="A2172" s="102">
        <f t="shared" si="749"/>
        <v>41583</v>
      </c>
      <c r="B2172" s="6">
        <f t="shared" si="743"/>
        <v>13993.403474999999</v>
      </c>
      <c r="C2172" s="6">
        <f t="shared" si="750"/>
        <v>10000</v>
      </c>
      <c r="D2172" s="6">
        <f t="shared" si="744"/>
        <v>13993.403474999999</v>
      </c>
      <c r="E2172" s="48">
        <f t="shared" si="751"/>
        <v>3738.99</v>
      </c>
      <c r="F2172" s="10">
        <f t="shared" si="752"/>
        <v>3760.3</v>
      </c>
      <c r="G2172" s="18">
        <f t="shared" si="762"/>
        <v>41553</v>
      </c>
      <c r="H2172" s="2">
        <f t="shared" si="761"/>
        <v>5.6994001053760623E-3</v>
      </c>
      <c r="I2172" s="1">
        <f t="shared" si="753"/>
        <v>31</v>
      </c>
      <c r="J2172" s="49">
        <f t="shared" si="759"/>
        <v>31</v>
      </c>
      <c r="K2172" s="7">
        <f t="shared" si="745"/>
        <v>1.0056993999999999</v>
      </c>
      <c r="L2172" s="7">
        <f t="shared" si="754"/>
        <v>1.3522795999999999</v>
      </c>
      <c r="M2172" s="7">
        <f t="shared" si="755"/>
        <v>1.3599867800000001</v>
      </c>
      <c r="N2172" s="6">
        <f t="shared" si="746"/>
        <v>13599.8678</v>
      </c>
      <c r="O2172" s="45">
        <v>0</v>
      </c>
      <c r="P2172" s="6">
        <v>0</v>
      </c>
      <c r="Q2172" s="6">
        <v>0</v>
      </c>
      <c r="R2172" s="2">
        <f t="shared" si="756"/>
        <v>5.0000000000000001E-3</v>
      </c>
      <c r="S2172" s="45">
        <f t="shared" si="757"/>
        <v>2059</v>
      </c>
      <c r="T2172" s="8">
        <f t="shared" si="747"/>
        <v>1.0289367279999999</v>
      </c>
      <c r="U2172" s="6">
        <f t="shared" si="748"/>
        <v>393.53567500000003</v>
      </c>
      <c r="V2172" s="3" t="str">
        <f t="shared" si="764"/>
        <v>A=</v>
      </c>
      <c r="W2172" s="9">
        <f t="shared" si="764"/>
        <v>43286</v>
      </c>
    </row>
    <row r="2173" spans="1:23" x14ac:dyDescent="0.2">
      <c r="A2173" s="102">
        <f t="shared" si="749"/>
        <v>41584</v>
      </c>
      <c r="B2173" s="6">
        <f t="shared" si="743"/>
        <v>13996.110156000001</v>
      </c>
      <c r="C2173" s="6">
        <f t="shared" si="750"/>
        <v>10000</v>
      </c>
      <c r="D2173" s="6">
        <f t="shared" si="744"/>
        <v>13996.110156000001</v>
      </c>
      <c r="E2173" s="48">
        <f t="shared" si="751"/>
        <v>3760.3</v>
      </c>
      <c r="F2173" s="10">
        <f t="shared" si="752"/>
        <v>3780.61</v>
      </c>
      <c r="G2173" s="18">
        <f t="shared" si="762"/>
        <v>41584</v>
      </c>
      <c r="H2173" s="2">
        <f t="shared" si="761"/>
        <v>5.4011648006808688E-3</v>
      </c>
      <c r="I2173" s="1">
        <f t="shared" si="753"/>
        <v>1</v>
      </c>
      <c r="J2173" s="49">
        <f t="shared" si="759"/>
        <v>30</v>
      </c>
      <c r="K2173" s="7">
        <f t="shared" si="745"/>
        <v>1.00017957</v>
      </c>
      <c r="L2173" s="7">
        <f t="shared" si="754"/>
        <v>1.3599867800000001</v>
      </c>
      <c r="M2173" s="7">
        <f t="shared" si="755"/>
        <v>1.36023099</v>
      </c>
      <c r="N2173" s="6">
        <f t="shared" si="746"/>
        <v>13602.3099</v>
      </c>
      <c r="O2173" s="45">
        <v>0</v>
      </c>
      <c r="P2173" s="6">
        <v>0</v>
      </c>
      <c r="Q2173" s="6">
        <v>0</v>
      </c>
      <c r="R2173" s="2">
        <f t="shared" si="756"/>
        <v>5.0000000000000001E-3</v>
      </c>
      <c r="S2173" s="45">
        <f t="shared" si="757"/>
        <v>2060</v>
      </c>
      <c r="T2173" s="8">
        <f t="shared" si="747"/>
        <v>1.028950984</v>
      </c>
      <c r="U2173" s="6">
        <f t="shared" si="748"/>
        <v>393.80025599999999</v>
      </c>
      <c r="V2173" s="3" t="str">
        <f t="shared" si="764"/>
        <v>A=</v>
      </c>
      <c r="W2173" s="9">
        <f t="shared" si="764"/>
        <v>43286</v>
      </c>
    </row>
    <row r="2174" spans="1:23" x14ac:dyDescent="0.2">
      <c r="A2174" s="102">
        <f t="shared" si="749"/>
        <v>41585</v>
      </c>
      <c r="B2174" s="6">
        <f t="shared" si="743"/>
        <v>13998.817304</v>
      </c>
      <c r="C2174" s="6">
        <f t="shared" si="750"/>
        <v>10000</v>
      </c>
      <c r="D2174" s="6">
        <f t="shared" si="744"/>
        <v>13998.817304</v>
      </c>
      <c r="E2174" s="48">
        <f t="shared" si="751"/>
        <v>3760.3</v>
      </c>
      <c r="F2174" s="10">
        <f t="shared" si="752"/>
        <v>3780.61</v>
      </c>
      <c r="G2174" s="18">
        <f t="shared" si="762"/>
        <v>41584</v>
      </c>
      <c r="H2174" s="2">
        <f t="shared" si="761"/>
        <v>5.4011648006808688E-3</v>
      </c>
      <c r="I2174" s="1">
        <f t="shared" si="753"/>
        <v>2</v>
      </c>
      <c r="J2174" s="49">
        <f t="shared" si="759"/>
        <v>30</v>
      </c>
      <c r="K2174" s="7">
        <f t="shared" si="745"/>
        <v>1.0003591700000001</v>
      </c>
      <c r="L2174" s="7">
        <f t="shared" si="754"/>
        <v>1.3599867800000001</v>
      </c>
      <c r="M2174" s="7">
        <f t="shared" si="755"/>
        <v>1.36047524</v>
      </c>
      <c r="N2174" s="6">
        <f t="shared" si="746"/>
        <v>13604.752399999999</v>
      </c>
      <c r="O2174" s="45">
        <v>0</v>
      </c>
      <c r="P2174" s="6">
        <v>0</v>
      </c>
      <c r="Q2174" s="6">
        <v>0</v>
      </c>
      <c r="R2174" s="2">
        <f t="shared" si="756"/>
        <v>5.0000000000000001E-3</v>
      </c>
      <c r="S2174" s="45">
        <f t="shared" si="757"/>
        <v>2061</v>
      </c>
      <c r="T2174" s="8">
        <f t="shared" si="747"/>
        <v>1.0289652389999999</v>
      </c>
      <c r="U2174" s="6">
        <f t="shared" si="748"/>
        <v>394.06490400000001</v>
      </c>
      <c r="V2174" s="3" t="str">
        <f t="shared" si="764"/>
        <v>A=</v>
      </c>
      <c r="W2174" s="9">
        <f t="shared" si="764"/>
        <v>43286</v>
      </c>
    </row>
    <row r="2175" spans="1:23" x14ac:dyDescent="0.2">
      <c r="A2175" s="102">
        <f t="shared" si="749"/>
        <v>41586</v>
      </c>
      <c r="B2175" s="6">
        <f t="shared" si="743"/>
        <v>14001.525051000001</v>
      </c>
      <c r="C2175" s="6">
        <f t="shared" si="750"/>
        <v>10000</v>
      </c>
      <c r="D2175" s="6">
        <f t="shared" si="744"/>
        <v>14001.525051000001</v>
      </c>
      <c r="E2175" s="48">
        <f t="shared" si="751"/>
        <v>3760.3</v>
      </c>
      <c r="F2175" s="10">
        <f t="shared" si="752"/>
        <v>3780.61</v>
      </c>
      <c r="G2175" s="18">
        <f t="shared" si="762"/>
        <v>41584</v>
      </c>
      <c r="H2175" s="2">
        <f t="shared" si="761"/>
        <v>5.4011648006808688E-3</v>
      </c>
      <c r="I2175" s="1">
        <f t="shared" si="753"/>
        <v>3</v>
      </c>
      <c r="J2175" s="49">
        <f t="shared" si="759"/>
        <v>30</v>
      </c>
      <c r="K2175" s="7">
        <f t="shared" si="745"/>
        <v>1.0005388</v>
      </c>
      <c r="L2175" s="7">
        <f t="shared" si="754"/>
        <v>1.3599867800000001</v>
      </c>
      <c r="M2175" s="7">
        <f t="shared" si="755"/>
        <v>1.3607195400000001</v>
      </c>
      <c r="N2175" s="6">
        <f t="shared" si="746"/>
        <v>13607.195400000001</v>
      </c>
      <c r="O2175" s="45">
        <v>0</v>
      </c>
      <c r="P2175" s="6">
        <v>0</v>
      </c>
      <c r="Q2175" s="6">
        <v>0</v>
      </c>
      <c r="R2175" s="2">
        <f t="shared" si="756"/>
        <v>5.0000000000000001E-3</v>
      </c>
      <c r="S2175" s="45">
        <f t="shared" si="757"/>
        <v>2062</v>
      </c>
      <c r="T2175" s="8">
        <f t="shared" si="747"/>
        <v>1.028979495</v>
      </c>
      <c r="U2175" s="6">
        <f t="shared" si="748"/>
        <v>394.32965100000001</v>
      </c>
      <c r="V2175" s="3" t="str">
        <f t="shared" si="764"/>
        <v>A=</v>
      </c>
      <c r="W2175" s="9">
        <f t="shared" si="764"/>
        <v>43286</v>
      </c>
    </row>
    <row r="2176" spans="1:23" x14ac:dyDescent="0.2">
      <c r="A2176" s="102">
        <f t="shared" si="749"/>
        <v>41587</v>
      </c>
      <c r="B2176" s="6">
        <f t="shared" si="743"/>
        <v>14004.233278</v>
      </c>
      <c r="C2176" s="6">
        <f t="shared" si="750"/>
        <v>10000</v>
      </c>
      <c r="D2176" s="6">
        <f t="shared" si="744"/>
        <v>14004.233278</v>
      </c>
      <c r="E2176" s="48">
        <f t="shared" si="751"/>
        <v>3760.3</v>
      </c>
      <c r="F2176" s="10">
        <f t="shared" si="752"/>
        <v>3780.61</v>
      </c>
      <c r="G2176" s="18">
        <f t="shared" si="762"/>
        <v>41584</v>
      </c>
      <c r="H2176" s="2">
        <f t="shared" si="761"/>
        <v>5.4011648006808688E-3</v>
      </c>
      <c r="I2176" s="1">
        <f t="shared" si="753"/>
        <v>4</v>
      </c>
      <c r="J2176" s="49">
        <f t="shared" si="759"/>
        <v>30</v>
      </c>
      <c r="K2176" s="7">
        <f t="shared" si="745"/>
        <v>1.00071847</v>
      </c>
      <c r="L2176" s="7">
        <f t="shared" si="754"/>
        <v>1.3599867800000001</v>
      </c>
      <c r="M2176" s="7">
        <f t="shared" si="755"/>
        <v>1.3609638799999999</v>
      </c>
      <c r="N2176" s="6">
        <f t="shared" si="746"/>
        <v>13609.638800000001</v>
      </c>
      <c r="O2176" s="45">
        <v>0</v>
      </c>
      <c r="P2176" s="6">
        <v>0</v>
      </c>
      <c r="Q2176" s="6">
        <v>0</v>
      </c>
      <c r="R2176" s="2">
        <f t="shared" si="756"/>
        <v>5.0000000000000001E-3</v>
      </c>
      <c r="S2176" s="45">
        <f t="shared" si="757"/>
        <v>2063</v>
      </c>
      <c r="T2176" s="8">
        <f t="shared" si="747"/>
        <v>1.028993751</v>
      </c>
      <c r="U2176" s="6">
        <f t="shared" si="748"/>
        <v>394.59447799999998</v>
      </c>
      <c r="V2176" s="3" t="str">
        <f t="shared" si="764"/>
        <v>A=</v>
      </c>
      <c r="W2176" s="9">
        <f t="shared" si="764"/>
        <v>43286</v>
      </c>
    </row>
    <row r="2177" spans="1:23" x14ac:dyDescent="0.2">
      <c r="A2177" s="102">
        <f t="shared" si="749"/>
        <v>41588</v>
      </c>
      <c r="B2177" s="6">
        <f t="shared" si="743"/>
        <v>14006.94209</v>
      </c>
      <c r="C2177" s="6">
        <f t="shared" si="750"/>
        <v>10000</v>
      </c>
      <c r="D2177" s="6">
        <f t="shared" si="744"/>
        <v>14006.94209</v>
      </c>
      <c r="E2177" s="48">
        <f t="shared" si="751"/>
        <v>3760.3</v>
      </c>
      <c r="F2177" s="10">
        <f t="shared" si="752"/>
        <v>3780.61</v>
      </c>
      <c r="G2177" s="18">
        <f t="shared" si="762"/>
        <v>41584</v>
      </c>
      <c r="H2177" s="2">
        <f t="shared" si="761"/>
        <v>5.4011648006808688E-3</v>
      </c>
      <c r="I2177" s="1">
        <f t="shared" si="753"/>
        <v>5</v>
      </c>
      <c r="J2177" s="49">
        <f t="shared" si="759"/>
        <v>30</v>
      </c>
      <c r="K2177" s="7">
        <f t="shared" si="745"/>
        <v>1.0008981699999999</v>
      </c>
      <c r="L2177" s="7">
        <f t="shared" si="754"/>
        <v>1.3599867800000001</v>
      </c>
      <c r="M2177" s="7">
        <f t="shared" si="755"/>
        <v>1.3612082700000001</v>
      </c>
      <c r="N2177" s="6">
        <f t="shared" si="746"/>
        <v>13612.082700000001</v>
      </c>
      <c r="O2177" s="45">
        <v>0</v>
      </c>
      <c r="P2177" s="6">
        <v>0</v>
      </c>
      <c r="Q2177" s="6">
        <v>0</v>
      </c>
      <c r="R2177" s="2">
        <f t="shared" si="756"/>
        <v>5.0000000000000001E-3</v>
      </c>
      <c r="S2177" s="45">
        <f t="shared" si="757"/>
        <v>2064</v>
      </c>
      <c r="T2177" s="8">
        <f t="shared" si="747"/>
        <v>1.0290080070000001</v>
      </c>
      <c r="U2177" s="6">
        <f t="shared" si="748"/>
        <v>394.85939000000002</v>
      </c>
      <c r="V2177" s="3" t="str">
        <f t="shared" si="764"/>
        <v>A=</v>
      </c>
      <c r="W2177" s="9">
        <f t="shared" si="764"/>
        <v>43286</v>
      </c>
    </row>
    <row r="2178" spans="1:23" x14ac:dyDescent="0.2">
      <c r="A2178" s="102">
        <f t="shared" si="749"/>
        <v>41589</v>
      </c>
      <c r="B2178" s="6">
        <f t="shared" si="743"/>
        <v>14009.651383</v>
      </c>
      <c r="C2178" s="6">
        <f t="shared" si="750"/>
        <v>10000</v>
      </c>
      <c r="D2178" s="6">
        <f t="shared" si="744"/>
        <v>14009.651383</v>
      </c>
      <c r="E2178" s="48">
        <f t="shared" si="751"/>
        <v>3760.3</v>
      </c>
      <c r="F2178" s="10">
        <f t="shared" si="752"/>
        <v>3780.61</v>
      </c>
      <c r="G2178" s="18">
        <f t="shared" si="762"/>
        <v>41584</v>
      </c>
      <c r="H2178" s="2">
        <f t="shared" si="761"/>
        <v>5.4011648006808688E-3</v>
      </c>
      <c r="I2178" s="1">
        <f t="shared" si="753"/>
        <v>6</v>
      </c>
      <c r="J2178" s="49">
        <f t="shared" si="759"/>
        <v>30</v>
      </c>
      <c r="K2178" s="7">
        <f t="shared" si="745"/>
        <v>1.0010779000000001</v>
      </c>
      <c r="L2178" s="7">
        <f t="shared" si="754"/>
        <v>1.3599867800000001</v>
      </c>
      <c r="M2178" s="7">
        <f t="shared" si="755"/>
        <v>1.3614527000000001</v>
      </c>
      <c r="N2178" s="6">
        <f t="shared" si="746"/>
        <v>13614.527</v>
      </c>
      <c r="O2178" s="45">
        <v>0</v>
      </c>
      <c r="P2178" s="6">
        <v>0</v>
      </c>
      <c r="Q2178" s="6">
        <v>0</v>
      </c>
      <c r="R2178" s="2">
        <f t="shared" si="756"/>
        <v>5.0000000000000001E-3</v>
      </c>
      <c r="S2178" s="45">
        <f t="shared" si="757"/>
        <v>2065</v>
      </c>
      <c r="T2178" s="8">
        <f t="shared" si="747"/>
        <v>1.0290222630000001</v>
      </c>
      <c r="U2178" s="6">
        <f t="shared" si="748"/>
        <v>395.12438300000002</v>
      </c>
      <c r="V2178" s="3" t="str">
        <f t="shared" si="764"/>
        <v>A=</v>
      </c>
      <c r="W2178" s="9">
        <f t="shared" si="764"/>
        <v>43286</v>
      </c>
    </row>
    <row r="2179" spans="1:23" x14ac:dyDescent="0.2">
      <c r="A2179" s="102">
        <f t="shared" si="749"/>
        <v>41590</v>
      </c>
      <c r="B2179" s="6">
        <f t="shared" si="743"/>
        <v>14012.361376000001</v>
      </c>
      <c r="C2179" s="6">
        <f t="shared" si="750"/>
        <v>10000</v>
      </c>
      <c r="D2179" s="6">
        <f t="shared" si="744"/>
        <v>14012.361376000001</v>
      </c>
      <c r="E2179" s="48">
        <f t="shared" si="751"/>
        <v>3760.3</v>
      </c>
      <c r="F2179" s="10">
        <f t="shared" si="752"/>
        <v>3780.61</v>
      </c>
      <c r="G2179" s="18">
        <f t="shared" si="762"/>
        <v>41584</v>
      </c>
      <c r="H2179" s="2">
        <f t="shared" si="761"/>
        <v>5.4011648006808688E-3</v>
      </c>
      <c r="I2179" s="1">
        <f t="shared" si="753"/>
        <v>7</v>
      </c>
      <c r="J2179" s="49">
        <f t="shared" si="759"/>
        <v>30</v>
      </c>
      <c r="K2179" s="7">
        <f t="shared" si="745"/>
        <v>1.00125767</v>
      </c>
      <c r="L2179" s="7">
        <f t="shared" si="754"/>
        <v>1.3599867800000001</v>
      </c>
      <c r="M2179" s="7">
        <f t="shared" si="755"/>
        <v>1.3616971899999999</v>
      </c>
      <c r="N2179" s="6">
        <f t="shared" si="746"/>
        <v>13616.9719</v>
      </c>
      <c r="O2179" s="45">
        <v>0</v>
      </c>
      <c r="P2179" s="6">
        <v>0</v>
      </c>
      <c r="Q2179" s="6">
        <v>0</v>
      </c>
      <c r="R2179" s="2">
        <f t="shared" si="756"/>
        <v>5.0000000000000001E-3</v>
      </c>
      <c r="S2179" s="45">
        <f t="shared" si="757"/>
        <v>2066</v>
      </c>
      <c r="T2179" s="8">
        <f t="shared" si="747"/>
        <v>1.02903652</v>
      </c>
      <c r="U2179" s="6">
        <f t="shared" si="748"/>
        <v>395.389476</v>
      </c>
      <c r="V2179" s="3" t="str">
        <f t="shared" si="764"/>
        <v>A=</v>
      </c>
      <c r="W2179" s="9">
        <f t="shared" si="764"/>
        <v>43286</v>
      </c>
    </row>
    <row r="2180" spans="1:23" x14ac:dyDescent="0.2">
      <c r="A2180" s="102">
        <f t="shared" si="749"/>
        <v>41591</v>
      </c>
      <c r="B2180" s="6">
        <f t="shared" si="743"/>
        <v>14015.071631999999</v>
      </c>
      <c r="C2180" s="6">
        <f t="shared" si="750"/>
        <v>10000</v>
      </c>
      <c r="D2180" s="6">
        <f t="shared" si="744"/>
        <v>14015.071631999999</v>
      </c>
      <c r="E2180" s="48">
        <f t="shared" si="751"/>
        <v>3760.3</v>
      </c>
      <c r="F2180" s="10">
        <f t="shared" si="752"/>
        <v>3780.61</v>
      </c>
      <c r="G2180" s="18">
        <f t="shared" si="762"/>
        <v>41584</v>
      </c>
      <c r="H2180" s="2">
        <f t="shared" si="761"/>
        <v>5.4011648006808688E-3</v>
      </c>
      <c r="I2180" s="1">
        <f t="shared" si="753"/>
        <v>8</v>
      </c>
      <c r="J2180" s="49">
        <f t="shared" si="759"/>
        <v>30</v>
      </c>
      <c r="K2180" s="7">
        <f t="shared" si="745"/>
        <v>1.00143746</v>
      </c>
      <c r="L2180" s="7">
        <f t="shared" si="754"/>
        <v>1.3599867800000001</v>
      </c>
      <c r="M2180" s="7">
        <f t="shared" si="755"/>
        <v>1.3619417</v>
      </c>
      <c r="N2180" s="6">
        <f t="shared" si="746"/>
        <v>13619.416999999999</v>
      </c>
      <c r="O2180" s="45">
        <v>0</v>
      </c>
      <c r="P2180" s="6">
        <v>0</v>
      </c>
      <c r="Q2180" s="6">
        <v>0</v>
      </c>
      <c r="R2180" s="2">
        <f t="shared" si="756"/>
        <v>5.0000000000000001E-3</v>
      </c>
      <c r="S2180" s="45">
        <f t="shared" si="757"/>
        <v>2067</v>
      </c>
      <c r="T2180" s="8">
        <f t="shared" si="747"/>
        <v>1.0290507760000001</v>
      </c>
      <c r="U2180" s="6">
        <f t="shared" si="748"/>
        <v>395.65463199999999</v>
      </c>
      <c r="V2180" s="3" t="str">
        <f t="shared" si="764"/>
        <v>A=</v>
      </c>
      <c r="W2180" s="9">
        <f t="shared" si="764"/>
        <v>43286</v>
      </c>
    </row>
    <row r="2181" spans="1:23" x14ac:dyDescent="0.2">
      <c r="A2181" s="102">
        <f t="shared" si="749"/>
        <v>41592</v>
      </c>
      <c r="B2181" s="6">
        <f t="shared" si="743"/>
        <v>14017.782588</v>
      </c>
      <c r="C2181" s="6">
        <f t="shared" si="750"/>
        <v>10000</v>
      </c>
      <c r="D2181" s="6">
        <f t="shared" si="744"/>
        <v>14017.782588</v>
      </c>
      <c r="E2181" s="48">
        <f t="shared" si="751"/>
        <v>3760.3</v>
      </c>
      <c r="F2181" s="10">
        <f t="shared" si="752"/>
        <v>3780.61</v>
      </c>
      <c r="G2181" s="18">
        <f t="shared" si="762"/>
        <v>41584</v>
      </c>
      <c r="H2181" s="2">
        <f t="shared" si="761"/>
        <v>5.4011648006808688E-3</v>
      </c>
      <c r="I2181" s="1">
        <f t="shared" si="753"/>
        <v>9</v>
      </c>
      <c r="J2181" s="49">
        <f t="shared" si="759"/>
        <v>30</v>
      </c>
      <c r="K2181" s="7">
        <f t="shared" si="745"/>
        <v>1.00161729</v>
      </c>
      <c r="L2181" s="7">
        <f t="shared" si="754"/>
        <v>1.3599867800000001</v>
      </c>
      <c r="M2181" s="7">
        <f t="shared" si="755"/>
        <v>1.36218627</v>
      </c>
      <c r="N2181" s="6">
        <f t="shared" si="746"/>
        <v>13621.8627</v>
      </c>
      <c r="O2181" s="45">
        <v>0</v>
      </c>
      <c r="P2181" s="6">
        <v>0</v>
      </c>
      <c r="Q2181" s="6">
        <v>0</v>
      </c>
      <c r="R2181" s="2">
        <f t="shared" si="756"/>
        <v>5.0000000000000001E-3</v>
      </c>
      <c r="S2181" s="45">
        <f t="shared" si="757"/>
        <v>2068</v>
      </c>
      <c r="T2181" s="8">
        <f t="shared" si="747"/>
        <v>1.029065033</v>
      </c>
      <c r="U2181" s="6">
        <f t="shared" si="748"/>
        <v>395.91988800000001</v>
      </c>
      <c r="V2181" s="3" t="str">
        <f t="shared" si="764"/>
        <v>A=</v>
      </c>
      <c r="W2181" s="9">
        <f t="shared" si="764"/>
        <v>43286</v>
      </c>
    </row>
    <row r="2182" spans="1:23" x14ac:dyDescent="0.2">
      <c r="A2182" s="102">
        <f t="shared" si="749"/>
        <v>41593</v>
      </c>
      <c r="B2182" s="6">
        <f t="shared" si="743"/>
        <v>14020.494026</v>
      </c>
      <c r="C2182" s="6">
        <f t="shared" si="750"/>
        <v>10000</v>
      </c>
      <c r="D2182" s="6">
        <f t="shared" si="744"/>
        <v>14020.494026</v>
      </c>
      <c r="E2182" s="48">
        <f t="shared" si="751"/>
        <v>3760.3</v>
      </c>
      <c r="F2182" s="10">
        <f t="shared" si="752"/>
        <v>3780.61</v>
      </c>
      <c r="G2182" s="18">
        <f t="shared" si="762"/>
        <v>41584</v>
      </c>
      <c r="H2182" s="2">
        <f t="shared" si="761"/>
        <v>5.4011648006808688E-3</v>
      </c>
      <c r="I2182" s="1">
        <f t="shared" si="753"/>
        <v>10</v>
      </c>
      <c r="J2182" s="49">
        <f t="shared" si="759"/>
        <v>30</v>
      </c>
      <c r="K2182" s="7">
        <f t="shared" si="745"/>
        <v>1.00179715</v>
      </c>
      <c r="L2182" s="7">
        <f t="shared" si="754"/>
        <v>1.3599867800000001</v>
      </c>
      <c r="M2182" s="7">
        <f t="shared" si="755"/>
        <v>1.36243088</v>
      </c>
      <c r="N2182" s="6">
        <f t="shared" si="746"/>
        <v>13624.308800000001</v>
      </c>
      <c r="O2182" s="45">
        <v>0</v>
      </c>
      <c r="P2182" s="6">
        <v>0</v>
      </c>
      <c r="Q2182" s="6">
        <v>0</v>
      </c>
      <c r="R2182" s="2">
        <f t="shared" si="756"/>
        <v>5.0000000000000001E-3</v>
      </c>
      <c r="S2182" s="45">
        <f t="shared" si="757"/>
        <v>2069</v>
      </c>
      <c r="T2182" s="8">
        <f t="shared" si="747"/>
        <v>1.0290792900000001</v>
      </c>
      <c r="U2182" s="6">
        <f t="shared" si="748"/>
        <v>396.185226</v>
      </c>
      <c r="V2182" s="3" t="str">
        <f t="shared" si="764"/>
        <v>A=</v>
      </c>
      <c r="W2182" s="9">
        <f t="shared" si="764"/>
        <v>43286</v>
      </c>
    </row>
    <row r="2183" spans="1:23" x14ac:dyDescent="0.2">
      <c r="A2183" s="102">
        <f t="shared" si="749"/>
        <v>41594</v>
      </c>
      <c r="B2183" s="6">
        <f t="shared" si="743"/>
        <v>14023.205841999999</v>
      </c>
      <c r="C2183" s="6">
        <f t="shared" si="750"/>
        <v>10000</v>
      </c>
      <c r="D2183" s="6">
        <f t="shared" si="744"/>
        <v>14023.205841999999</v>
      </c>
      <c r="E2183" s="48">
        <f t="shared" si="751"/>
        <v>3760.3</v>
      </c>
      <c r="F2183" s="10">
        <f t="shared" si="752"/>
        <v>3780.61</v>
      </c>
      <c r="G2183" s="18">
        <f t="shared" si="762"/>
        <v>41584</v>
      </c>
      <c r="H2183" s="2">
        <f t="shared" si="761"/>
        <v>5.4011648006808688E-3</v>
      </c>
      <c r="I2183" s="1">
        <f t="shared" si="753"/>
        <v>11</v>
      </c>
      <c r="J2183" s="49">
        <f t="shared" si="759"/>
        <v>30</v>
      </c>
      <c r="K2183" s="7">
        <f t="shared" si="745"/>
        <v>1.0019770400000001</v>
      </c>
      <c r="L2183" s="7">
        <f t="shared" si="754"/>
        <v>1.3599867800000001</v>
      </c>
      <c r="M2183" s="7">
        <f t="shared" si="755"/>
        <v>1.36267552</v>
      </c>
      <c r="N2183" s="6">
        <f t="shared" si="746"/>
        <v>13626.7552</v>
      </c>
      <c r="O2183" s="45">
        <v>0</v>
      </c>
      <c r="P2183" s="6">
        <v>0</v>
      </c>
      <c r="Q2183" s="6">
        <v>0</v>
      </c>
      <c r="R2183" s="2">
        <f t="shared" si="756"/>
        <v>5.0000000000000001E-3</v>
      </c>
      <c r="S2183" s="45">
        <f t="shared" si="757"/>
        <v>2070</v>
      </c>
      <c r="T2183" s="8">
        <f t="shared" si="747"/>
        <v>1.029093547</v>
      </c>
      <c r="U2183" s="6">
        <f t="shared" si="748"/>
        <v>396.45064200000002</v>
      </c>
      <c r="V2183" s="3" t="str">
        <f t="shared" si="764"/>
        <v>A=</v>
      </c>
      <c r="W2183" s="9">
        <f t="shared" si="764"/>
        <v>43286</v>
      </c>
    </row>
    <row r="2184" spans="1:23" x14ac:dyDescent="0.2">
      <c r="A2184" s="102">
        <f t="shared" si="749"/>
        <v>41595</v>
      </c>
      <c r="B2184" s="6">
        <f t="shared" si="743"/>
        <v>14025.918462000001</v>
      </c>
      <c r="C2184" s="6">
        <f t="shared" si="750"/>
        <v>10000</v>
      </c>
      <c r="D2184" s="6">
        <f t="shared" si="744"/>
        <v>14025.918462000001</v>
      </c>
      <c r="E2184" s="48">
        <f t="shared" si="751"/>
        <v>3760.3</v>
      </c>
      <c r="F2184" s="10">
        <f t="shared" si="752"/>
        <v>3780.61</v>
      </c>
      <c r="G2184" s="18">
        <f t="shared" si="762"/>
        <v>41584</v>
      </c>
      <c r="H2184" s="2">
        <f t="shared" si="761"/>
        <v>5.4011648006808688E-3</v>
      </c>
      <c r="I2184" s="1">
        <f t="shared" si="753"/>
        <v>12</v>
      </c>
      <c r="J2184" s="49">
        <f t="shared" si="759"/>
        <v>30</v>
      </c>
      <c r="K2184" s="7">
        <f t="shared" si="745"/>
        <v>1.0021569699999999</v>
      </c>
      <c r="L2184" s="7">
        <f t="shared" si="754"/>
        <v>1.3599867800000001</v>
      </c>
      <c r="M2184" s="7">
        <f t="shared" si="755"/>
        <v>1.3629202300000001</v>
      </c>
      <c r="N2184" s="6">
        <f t="shared" si="746"/>
        <v>13629.202300000001</v>
      </c>
      <c r="O2184" s="45">
        <v>0</v>
      </c>
      <c r="P2184" s="6">
        <v>0</v>
      </c>
      <c r="Q2184" s="6">
        <v>0</v>
      </c>
      <c r="R2184" s="2">
        <f t="shared" si="756"/>
        <v>5.0000000000000001E-3</v>
      </c>
      <c r="S2184" s="45">
        <f t="shared" si="757"/>
        <v>2071</v>
      </c>
      <c r="T2184" s="8">
        <f t="shared" si="747"/>
        <v>1.029107805</v>
      </c>
      <c r="U2184" s="6">
        <f t="shared" si="748"/>
        <v>396.716162</v>
      </c>
      <c r="V2184" s="3" t="str">
        <f t="shared" si="764"/>
        <v>A=</v>
      </c>
      <c r="W2184" s="9">
        <f t="shared" si="764"/>
        <v>43286</v>
      </c>
    </row>
    <row r="2185" spans="1:23" x14ac:dyDescent="0.2">
      <c r="A2185" s="102">
        <f t="shared" si="749"/>
        <v>41596</v>
      </c>
      <c r="B2185" s="6">
        <f t="shared" si="743"/>
        <v>14028.631447</v>
      </c>
      <c r="C2185" s="6">
        <f t="shared" si="750"/>
        <v>10000</v>
      </c>
      <c r="D2185" s="6">
        <f t="shared" si="744"/>
        <v>14028.631447</v>
      </c>
      <c r="E2185" s="48">
        <f t="shared" si="751"/>
        <v>3760.3</v>
      </c>
      <c r="F2185" s="10">
        <f t="shared" si="752"/>
        <v>3780.61</v>
      </c>
      <c r="G2185" s="18">
        <f t="shared" si="762"/>
        <v>41584</v>
      </c>
      <c r="H2185" s="2">
        <f t="shared" si="761"/>
        <v>5.4011648006808688E-3</v>
      </c>
      <c r="I2185" s="1">
        <f t="shared" si="753"/>
        <v>13</v>
      </c>
      <c r="J2185" s="49">
        <f t="shared" si="759"/>
        <v>30</v>
      </c>
      <c r="K2185" s="7">
        <f t="shared" si="745"/>
        <v>1.00233693</v>
      </c>
      <c r="L2185" s="7">
        <f t="shared" si="754"/>
        <v>1.3599867800000001</v>
      </c>
      <c r="M2185" s="7">
        <f t="shared" si="755"/>
        <v>1.3631649699999999</v>
      </c>
      <c r="N2185" s="6">
        <f t="shared" si="746"/>
        <v>13631.6497</v>
      </c>
      <c r="O2185" s="45">
        <v>0</v>
      </c>
      <c r="P2185" s="6">
        <v>0</v>
      </c>
      <c r="Q2185" s="6">
        <v>0</v>
      </c>
      <c r="R2185" s="2">
        <f t="shared" si="756"/>
        <v>5.0000000000000001E-3</v>
      </c>
      <c r="S2185" s="45">
        <f t="shared" si="757"/>
        <v>2072</v>
      </c>
      <c r="T2185" s="8">
        <f t="shared" si="747"/>
        <v>1.0291220619999999</v>
      </c>
      <c r="U2185" s="6">
        <f t="shared" si="748"/>
        <v>396.98174699999998</v>
      </c>
      <c r="V2185" s="3" t="str">
        <f t="shared" si="764"/>
        <v>A=</v>
      </c>
      <c r="W2185" s="9">
        <f t="shared" si="764"/>
        <v>43286</v>
      </c>
    </row>
    <row r="2186" spans="1:23" x14ac:dyDescent="0.2">
      <c r="A2186" s="102">
        <f t="shared" si="749"/>
        <v>41597</v>
      </c>
      <c r="B2186" s="6">
        <f t="shared" ref="B2186:B2249" si="765">(N2186+U2186)</f>
        <v>14031.344927</v>
      </c>
      <c r="C2186" s="6">
        <f t="shared" si="750"/>
        <v>10000</v>
      </c>
      <c r="D2186" s="6">
        <f t="shared" ref="D2186:D2249" si="766">(N2186+U2186)</f>
        <v>14031.344927</v>
      </c>
      <c r="E2186" s="48">
        <f t="shared" si="751"/>
        <v>3760.3</v>
      </c>
      <c r="F2186" s="10">
        <f t="shared" si="752"/>
        <v>3780.61</v>
      </c>
      <c r="G2186" s="18">
        <f t="shared" si="762"/>
        <v>41584</v>
      </c>
      <c r="H2186" s="2">
        <f t="shared" si="761"/>
        <v>5.4011648006808688E-3</v>
      </c>
      <c r="I2186" s="1">
        <f t="shared" si="753"/>
        <v>14</v>
      </c>
      <c r="J2186" s="49">
        <f t="shared" si="759"/>
        <v>30</v>
      </c>
      <c r="K2186" s="7">
        <f t="shared" ref="K2186:K2249" si="767">TRUNC(((F2186/E2186)^(I2186/J2186)),8)</f>
        <v>1.0025169199999999</v>
      </c>
      <c r="L2186" s="7">
        <f t="shared" si="754"/>
        <v>1.3599867800000001</v>
      </c>
      <c r="M2186" s="7">
        <f t="shared" si="755"/>
        <v>1.36340975</v>
      </c>
      <c r="N2186" s="6">
        <f t="shared" ref="N2186:N2249" si="768">TRUNC(C2186*M2186,6)</f>
        <v>13634.0975</v>
      </c>
      <c r="O2186" s="45">
        <v>0</v>
      </c>
      <c r="P2186" s="6">
        <v>0</v>
      </c>
      <c r="Q2186" s="6">
        <v>0</v>
      </c>
      <c r="R2186" s="2">
        <f t="shared" si="756"/>
        <v>5.0000000000000001E-3</v>
      </c>
      <c r="S2186" s="45">
        <f t="shared" si="757"/>
        <v>2073</v>
      </c>
      <c r="T2186" s="8">
        <f t="shared" ref="T2186:T2249" si="769">ROUND((1+R2186)^(S2186/360),9)</f>
        <v>1.0291363200000001</v>
      </c>
      <c r="U2186" s="6">
        <f t="shared" ref="U2186:U2249" si="770">TRUNC((N2186*(T2186-1)),6)</f>
        <v>397.24742700000002</v>
      </c>
      <c r="V2186" s="3" t="str">
        <f t="shared" si="764"/>
        <v>A=</v>
      </c>
      <c r="W2186" s="9">
        <f t="shared" si="764"/>
        <v>43286</v>
      </c>
    </row>
    <row r="2187" spans="1:23" x14ac:dyDescent="0.2">
      <c r="A2187" s="102">
        <f t="shared" ref="A2187:A2250" si="771">(A2186+1)</f>
        <v>41598</v>
      </c>
      <c r="B2187" s="6">
        <f t="shared" si="765"/>
        <v>14034.058991</v>
      </c>
      <c r="C2187" s="6">
        <f t="shared" ref="C2187:C2250" si="772">C2186</f>
        <v>10000</v>
      </c>
      <c r="D2187" s="6">
        <f t="shared" si="766"/>
        <v>14034.058991</v>
      </c>
      <c r="E2187" s="48">
        <f t="shared" ref="E2187:E2250" si="773">IF(F2187&lt;&gt;F2186,F2186,E2186)</f>
        <v>3760.3</v>
      </c>
      <c r="F2187" s="10">
        <f t="shared" ref="F2187:F2250" si="774">IF(DAY(A2187)=F$9+1,VLOOKUP(A2187,$AB$10:$AC$174,2),F2186)</f>
        <v>3780.61</v>
      </c>
      <c r="G2187" s="18">
        <f t="shared" si="762"/>
        <v>41584</v>
      </c>
      <c r="H2187" s="2">
        <f t="shared" si="761"/>
        <v>5.4011648006808688E-3</v>
      </c>
      <c r="I2187" s="1">
        <f t="shared" ref="I2187:I2250" si="775">IF(OR(A2187&lt;A$9,A2187=A$9),0,IF(DAY(A2187)=F$9+1,1,I2186+1))</f>
        <v>15</v>
      </c>
      <c r="J2187" s="49">
        <f t="shared" si="759"/>
        <v>30</v>
      </c>
      <c r="K2187" s="7">
        <f t="shared" si="767"/>
        <v>1.0026969400000001</v>
      </c>
      <c r="L2187" s="7">
        <f t="shared" ref="L2187:L2250" si="776">IF(DAY(A2187)=F$9+1,M2186,L2186)</f>
        <v>1.3599867800000001</v>
      </c>
      <c r="M2187" s="7">
        <f t="shared" ref="M2187:M2250" si="777">TRUNC(TRUNC((K2187*L2187),16),8)</f>
        <v>1.3636545799999999</v>
      </c>
      <c r="N2187" s="6">
        <f t="shared" si="768"/>
        <v>13636.5458</v>
      </c>
      <c r="O2187" s="45">
        <v>0</v>
      </c>
      <c r="P2187" s="6">
        <v>0</v>
      </c>
      <c r="Q2187" s="6">
        <v>0</v>
      </c>
      <c r="R2187" s="2">
        <f t="shared" ref="R2187:R2250" si="778">(R2186)</f>
        <v>5.0000000000000001E-3</v>
      </c>
      <c r="S2187" s="45">
        <f t="shared" ref="S2187:S2250" si="779">IF(OR(A2187&lt;A$9,A2187=A$9),0,IF(O2186&gt;0,1,(S2186+1)))</f>
        <v>2074</v>
      </c>
      <c r="T2187" s="8">
        <f t="shared" si="769"/>
        <v>1.0291505780000001</v>
      </c>
      <c r="U2187" s="6">
        <f t="shared" si="770"/>
        <v>397.51319100000001</v>
      </c>
      <c r="V2187" s="3" t="str">
        <f t="shared" ref="V2187:W2202" si="780">V2186</f>
        <v>A=</v>
      </c>
      <c r="W2187" s="9">
        <f t="shared" si="780"/>
        <v>43286</v>
      </c>
    </row>
    <row r="2188" spans="1:23" x14ac:dyDescent="0.2">
      <c r="A2188" s="102">
        <f t="shared" si="771"/>
        <v>41599</v>
      </c>
      <c r="B2188" s="6">
        <f t="shared" si="765"/>
        <v>14036.773654000001</v>
      </c>
      <c r="C2188" s="6">
        <f t="shared" si="772"/>
        <v>10000</v>
      </c>
      <c r="D2188" s="6">
        <f t="shared" si="766"/>
        <v>14036.773654000001</v>
      </c>
      <c r="E2188" s="48">
        <f t="shared" si="773"/>
        <v>3760.3</v>
      </c>
      <c r="F2188" s="10">
        <f t="shared" si="774"/>
        <v>3780.61</v>
      </c>
      <c r="G2188" s="18">
        <f t="shared" si="762"/>
        <v>41584</v>
      </c>
      <c r="H2188" s="2">
        <f t="shared" si="761"/>
        <v>5.4011648006808688E-3</v>
      </c>
      <c r="I2188" s="1">
        <f t="shared" si="775"/>
        <v>16</v>
      </c>
      <c r="J2188" s="49">
        <f t="shared" ref="J2188:J2251" si="781">IF(DAY(A2188)=F$9+1,DAY(EOMONTH(A2188,0)), IF(DAY(A2188)&lt;&gt;$F$9+1,J2187))</f>
        <v>30</v>
      </c>
      <c r="K2188" s="7">
        <f t="shared" si="767"/>
        <v>1.002877</v>
      </c>
      <c r="L2188" s="7">
        <f t="shared" si="776"/>
        <v>1.3599867800000001</v>
      </c>
      <c r="M2188" s="7">
        <f t="shared" si="777"/>
        <v>1.3638994600000001</v>
      </c>
      <c r="N2188" s="6">
        <f t="shared" si="768"/>
        <v>13638.9946</v>
      </c>
      <c r="O2188" s="45">
        <v>0</v>
      </c>
      <c r="P2188" s="6">
        <v>0</v>
      </c>
      <c r="Q2188" s="6">
        <v>0</v>
      </c>
      <c r="R2188" s="2">
        <f t="shared" si="778"/>
        <v>5.0000000000000001E-3</v>
      </c>
      <c r="S2188" s="45">
        <f t="shared" si="779"/>
        <v>2075</v>
      </c>
      <c r="T2188" s="8">
        <f t="shared" si="769"/>
        <v>1.0291648369999999</v>
      </c>
      <c r="U2188" s="6">
        <f t="shared" si="770"/>
        <v>397.77905399999997</v>
      </c>
      <c r="V2188" s="3" t="str">
        <f t="shared" si="780"/>
        <v>A=</v>
      </c>
      <c r="W2188" s="9">
        <f t="shared" si="780"/>
        <v>43286</v>
      </c>
    </row>
    <row r="2189" spans="1:23" x14ac:dyDescent="0.2">
      <c r="A2189" s="102">
        <f t="shared" si="771"/>
        <v>41600</v>
      </c>
      <c r="B2189" s="6">
        <f t="shared" si="765"/>
        <v>14039.488578</v>
      </c>
      <c r="C2189" s="6">
        <f t="shared" si="772"/>
        <v>10000</v>
      </c>
      <c r="D2189" s="6">
        <f t="shared" si="766"/>
        <v>14039.488578</v>
      </c>
      <c r="E2189" s="48">
        <f t="shared" si="773"/>
        <v>3760.3</v>
      </c>
      <c r="F2189" s="10">
        <f t="shared" si="774"/>
        <v>3780.61</v>
      </c>
      <c r="G2189" s="18">
        <f t="shared" si="762"/>
        <v>41584</v>
      </c>
      <c r="H2189" s="2">
        <f t="shared" si="761"/>
        <v>5.4011648006808688E-3</v>
      </c>
      <c r="I2189" s="1">
        <f t="shared" si="775"/>
        <v>17</v>
      </c>
      <c r="J2189" s="49">
        <f t="shared" si="781"/>
        <v>30</v>
      </c>
      <c r="K2189" s="7">
        <f t="shared" si="767"/>
        <v>1.00305708</v>
      </c>
      <c r="L2189" s="7">
        <f t="shared" si="776"/>
        <v>1.3599867800000001</v>
      </c>
      <c r="M2189" s="7">
        <f t="shared" si="777"/>
        <v>1.3641443600000001</v>
      </c>
      <c r="N2189" s="6">
        <f t="shared" si="768"/>
        <v>13641.443600000001</v>
      </c>
      <c r="O2189" s="45">
        <v>0</v>
      </c>
      <c r="P2189" s="6">
        <v>0</v>
      </c>
      <c r="Q2189" s="6">
        <v>0</v>
      </c>
      <c r="R2189" s="2">
        <f t="shared" si="778"/>
        <v>5.0000000000000001E-3</v>
      </c>
      <c r="S2189" s="45">
        <f t="shared" si="779"/>
        <v>2076</v>
      </c>
      <c r="T2189" s="8">
        <f t="shared" si="769"/>
        <v>1.0291790949999999</v>
      </c>
      <c r="U2189" s="6">
        <f t="shared" si="770"/>
        <v>398.04497800000001</v>
      </c>
      <c r="V2189" s="3" t="str">
        <f t="shared" si="780"/>
        <v>A=</v>
      </c>
      <c r="W2189" s="9">
        <f t="shared" si="780"/>
        <v>43286</v>
      </c>
    </row>
    <row r="2190" spans="1:23" x14ac:dyDescent="0.2">
      <c r="A2190" s="102">
        <f t="shared" si="771"/>
        <v>41601</v>
      </c>
      <c r="B2190" s="6">
        <f t="shared" si="765"/>
        <v>14042.204204</v>
      </c>
      <c r="C2190" s="6">
        <f t="shared" si="772"/>
        <v>10000</v>
      </c>
      <c r="D2190" s="6">
        <f t="shared" si="766"/>
        <v>14042.204204</v>
      </c>
      <c r="E2190" s="48">
        <f t="shared" si="773"/>
        <v>3760.3</v>
      </c>
      <c r="F2190" s="10">
        <f t="shared" si="774"/>
        <v>3780.61</v>
      </c>
      <c r="G2190" s="18">
        <f t="shared" si="762"/>
        <v>41584</v>
      </c>
      <c r="H2190" s="2">
        <f t="shared" si="761"/>
        <v>5.4011648006808688E-3</v>
      </c>
      <c r="I2190" s="1">
        <f t="shared" si="775"/>
        <v>18</v>
      </c>
      <c r="J2190" s="49">
        <f t="shared" si="781"/>
        <v>30</v>
      </c>
      <c r="K2190" s="7">
        <f t="shared" si="767"/>
        <v>1.0032372000000001</v>
      </c>
      <c r="L2190" s="7">
        <f t="shared" si="776"/>
        <v>1.3599867800000001</v>
      </c>
      <c r="M2190" s="7">
        <f t="shared" si="777"/>
        <v>1.3643893199999999</v>
      </c>
      <c r="N2190" s="6">
        <f t="shared" si="768"/>
        <v>13643.8932</v>
      </c>
      <c r="O2190" s="45">
        <v>0</v>
      </c>
      <c r="P2190" s="6">
        <v>0</v>
      </c>
      <c r="Q2190" s="6">
        <v>0</v>
      </c>
      <c r="R2190" s="2">
        <f t="shared" si="778"/>
        <v>5.0000000000000001E-3</v>
      </c>
      <c r="S2190" s="45">
        <f t="shared" si="779"/>
        <v>2077</v>
      </c>
      <c r="T2190" s="8">
        <f t="shared" si="769"/>
        <v>1.029193354</v>
      </c>
      <c r="U2190" s="6">
        <f t="shared" si="770"/>
        <v>398.31100400000003</v>
      </c>
      <c r="V2190" s="3" t="str">
        <f t="shared" si="780"/>
        <v>A=</v>
      </c>
      <c r="W2190" s="9">
        <f t="shared" si="780"/>
        <v>43286</v>
      </c>
    </row>
    <row r="2191" spans="1:23" x14ac:dyDescent="0.2">
      <c r="A2191" s="102">
        <f t="shared" si="771"/>
        <v>41602</v>
      </c>
      <c r="B2191" s="6">
        <f t="shared" si="765"/>
        <v>14044.920413</v>
      </c>
      <c r="C2191" s="6">
        <f t="shared" si="772"/>
        <v>10000</v>
      </c>
      <c r="D2191" s="6">
        <f t="shared" si="766"/>
        <v>14044.920413</v>
      </c>
      <c r="E2191" s="48">
        <f t="shared" si="773"/>
        <v>3760.3</v>
      </c>
      <c r="F2191" s="10">
        <f t="shared" si="774"/>
        <v>3780.61</v>
      </c>
      <c r="G2191" s="18">
        <f t="shared" si="762"/>
        <v>41584</v>
      </c>
      <c r="H2191" s="2">
        <f t="shared" si="761"/>
        <v>5.4011648006808688E-3</v>
      </c>
      <c r="I2191" s="1">
        <f t="shared" si="775"/>
        <v>19</v>
      </c>
      <c r="J2191" s="49">
        <f t="shared" si="781"/>
        <v>30</v>
      </c>
      <c r="K2191" s="7">
        <f t="shared" si="767"/>
        <v>1.0034173500000001</v>
      </c>
      <c r="L2191" s="7">
        <f t="shared" si="776"/>
        <v>1.3599867800000001</v>
      </c>
      <c r="M2191" s="7">
        <f t="shared" si="777"/>
        <v>1.3646343299999999</v>
      </c>
      <c r="N2191" s="6">
        <f t="shared" si="768"/>
        <v>13646.3433</v>
      </c>
      <c r="O2191" s="45">
        <v>0</v>
      </c>
      <c r="P2191" s="6">
        <v>0</v>
      </c>
      <c r="Q2191" s="6">
        <v>0</v>
      </c>
      <c r="R2191" s="2">
        <f t="shared" si="778"/>
        <v>5.0000000000000001E-3</v>
      </c>
      <c r="S2191" s="45">
        <f t="shared" si="779"/>
        <v>2078</v>
      </c>
      <c r="T2191" s="8">
        <f t="shared" si="769"/>
        <v>1.0292076130000001</v>
      </c>
      <c r="U2191" s="6">
        <f t="shared" si="770"/>
        <v>398.577113</v>
      </c>
      <c r="V2191" s="3" t="str">
        <f t="shared" si="780"/>
        <v>A=</v>
      </c>
      <c r="W2191" s="9">
        <f t="shared" si="780"/>
        <v>43286</v>
      </c>
    </row>
    <row r="2192" spans="1:23" x14ac:dyDescent="0.2">
      <c r="A2192" s="102">
        <f t="shared" si="771"/>
        <v>41603</v>
      </c>
      <c r="B2192" s="6">
        <f t="shared" si="765"/>
        <v>14047.637105</v>
      </c>
      <c r="C2192" s="6">
        <f t="shared" si="772"/>
        <v>10000</v>
      </c>
      <c r="D2192" s="6">
        <f t="shared" si="766"/>
        <v>14047.637105</v>
      </c>
      <c r="E2192" s="48">
        <f t="shared" si="773"/>
        <v>3760.3</v>
      </c>
      <c r="F2192" s="10">
        <f t="shared" si="774"/>
        <v>3780.61</v>
      </c>
      <c r="G2192" s="18">
        <f t="shared" si="762"/>
        <v>41584</v>
      </c>
      <c r="H2192" s="2">
        <f t="shared" si="761"/>
        <v>5.4011648006808688E-3</v>
      </c>
      <c r="I2192" s="1">
        <f t="shared" si="775"/>
        <v>20</v>
      </c>
      <c r="J2192" s="49">
        <f t="shared" si="781"/>
        <v>30</v>
      </c>
      <c r="K2192" s="7">
        <f t="shared" si="767"/>
        <v>1.0035975399999999</v>
      </c>
      <c r="L2192" s="7">
        <f t="shared" si="776"/>
        <v>1.3599867800000001</v>
      </c>
      <c r="M2192" s="7">
        <f t="shared" si="777"/>
        <v>1.3648793800000001</v>
      </c>
      <c r="N2192" s="6">
        <f t="shared" si="768"/>
        <v>13648.793799999999</v>
      </c>
      <c r="O2192" s="45">
        <v>0</v>
      </c>
      <c r="P2192" s="6">
        <v>0</v>
      </c>
      <c r="Q2192" s="6">
        <v>0</v>
      </c>
      <c r="R2192" s="2">
        <f t="shared" si="778"/>
        <v>5.0000000000000001E-3</v>
      </c>
      <c r="S2192" s="45">
        <f t="shared" si="779"/>
        <v>2079</v>
      </c>
      <c r="T2192" s="8">
        <f t="shared" si="769"/>
        <v>1.0292218719999999</v>
      </c>
      <c r="U2192" s="6">
        <f t="shared" si="770"/>
        <v>398.84330499999999</v>
      </c>
      <c r="V2192" s="3" t="str">
        <f t="shared" si="780"/>
        <v>A=</v>
      </c>
      <c r="W2192" s="9">
        <f t="shared" si="780"/>
        <v>43286</v>
      </c>
    </row>
    <row r="2193" spans="1:23" x14ac:dyDescent="0.2">
      <c r="A2193" s="102">
        <f t="shared" si="771"/>
        <v>41604</v>
      </c>
      <c r="B2193" s="6">
        <f t="shared" si="765"/>
        <v>14050.354277999999</v>
      </c>
      <c r="C2193" s="6">
        <f t="shared" si="772"/>
        <v>10000</v>
      </c>
      <c r="D2193" s="6">
        <f t="shared" si="766"/>
        <v>14050.354277999999</v>
      </c>
      <c r="E2193" s="48">
        <f t="shared" si="773"/>
        <v>3760.3</v>
      </c>
      <c r="F2193" s="10">
        <f t="shared" si="774"/>
        <v>3780.61</v>
      </c>
      <c r="G2193" s="18">
        <f t="shared" si="762"/>
        <v>41584</v>
      </c>
      <c r="H2193" s="2">
        <f t="shared" si="761"/>
        <v>5.4011648006808688E-3</v>
      </c>
      <c r="I2193" s="1">
        <f t="shared" si="775"/>
        <v>21</v>
      </c>
      <c r="J2193" s="49">
        <f t="shared" si="781"/>
        <v>30</v>
      </c>
      <c r="K2193" s="7">
        <f t="shared" si="767"/>
        <v>1.00377775</v>
      </c>
      <c r="L2193" s="7">
        <f t="shared" si="776"/>
        <v>1.3599867800000001</v>
      </c>
      <c r="M2193" s="7">
        <f t="shared" si="777"/>
        <v>1.36512447</v>
      </c>
      <c r="N2193" s="6">
        <f t="shared" si="768"/>
        <v>13651.244699999999</v>
      </c>
      <c r="O2193" s="45">
        <v>0</v>
      </c>
      <c r="P2193" s="6">
        <v>0</v>
      </c>
      <c r="Q2193" s="6">
        <v>0</v>
      </c>
      <c r="R2193" s="2">
        <f t="shared" si="778"/>
        <v>5.0000000000000001E-3</v>
      </c>
      <c r="S2193" s="45">
        <f t="shared" si="779"/>
        <v>2080</v>
      </c>
      <c r="T2193" s="8">
        <f t="shared" si="769"/>
        <v>1.029236131</v>
      </c>
      <c r="U2193" s="6">
        <f t="shared" si="770"/>
        <v>399.109578</v>
      </c>
      <c r="V2193" s="3" t="str">
        <f t="shared" si="780"/>
        <v>A=</v>
      </c>
      <c r="W2193" s="9">
        <f t="shared" si="780"/>
        <v>43286</v>
      </c>
    </row>
    <row r="2194" spans="1:23" x14ac:dyDescent="0.2">
      <c r="A2194" s="102">
        <f t="shared" si="771"/>
        <v>41605</v>
      </c>
      <c r="B2194" s="6">
        <f t="shared" si="765"/>
        <v>14053.071932000001</v>
      </c>
      <c r="C2194" s="6">
        <f t="shared" si="772"/>
        <v>10000</v>
      </c>
      <c r="D2194" s="6">
        <f t="shared" si="766"/>
        <v>14053.071932000001</v>
      </c>
      <c r="E2194" s="48">
        <f t="shared" si="773"/>
        <v>3760.3</v>
      </c>
      <c r="F2194" s="10">
        <f t="shared" si="774"/>
        <v>3780.61</v>
      </c>
      <c r="G2194" s="18">
        <f t="shared" si="762"/>
        <v>41584</v>
      </c>
      <c r="H2194" s="2">
        <f t="shared" si="761"/>
        <v>5.4011648006808688E-3</v>
      </c>
      <c r="I2194" s="1">
        <f t="shared" si="775"/>
        <v>22</v>
      </c>
      <c r="J2194" s="49">
        <f t="shared" si="781"/>
        <v>30</v>
      </c>
      <c r="K2194" s="7">
        <f t="shared" si="767"/>
        <v>1.0039579999999999</v>
      </c>
      <c r="L2194" s="7">
        <f t="shared" si="776"/>
        <v>1.3599867800000001</v>
      </c>
      <c r="M2194" s="7">
        <f t="shared" si="777"/>
        <v>1.3653696</v>
      </c>
      <c r="N2194" s="6">
        <f t="shared" si="768"/>
        <v>13653.696</v>
      </c>
      <c r="O2194" s="45">
        <v>0</v>
      </c>
      <c r="P2194" s="6">
        <v>0</v>
      </c>
      <c r="Q2194" s="6">
        <v>0</v>
      </c>
      <c r="R2194" s="2">
        <f t="shared" si="778"/>
        <v>5.0000000000000001E-3</v>
      </c>
      <c r="S2194" s="45">
        <f t="shared" si="779"/>
        <v>2081</v>
      </c>
      <c r="T2194" s="8">
        <f t="shared" si="769"/>
        <v>1.0292503900000001</v>
      </c>
      <c r="U2194" s="6">
        <f t="shared" si="770"/>
        <v>399.37593199999998</v>
      </c>
      <c r="V2194" s="3" t="str">
        <f t="shared" si="780"/>
        <v>A=</v>
      </c>
      <c r="W2194" s="9">
        <f t="shared" si="780"/>
        <v>43286</v>
      </c>
    </row>
    <row r="2195" spans="1:23" x14ac:dyDescent="0.2">
      <c r="A2195" s="102">
        <f t="shared" si="771"/>
        <v>41606</v>
      </c>
      <c r="B2195" s="6">
        <f t="shared" si="765"/>
        <v>14055.790185</v>
      </c>
      <c r="C2195" s="6">
        <f t="shared" si="772"/>
        <v>10000</v>
      </c>
      <c r="D2195" s="6">
        <f t="shared" si="766"/>
        <v>14055.790185</v>
      </c>
      <c r="E2195" s="48">
        <f t="shared" si="773"/>
        <v>3760.3</v>
      </c>
      <c r="F2195" s="10">
        <f t="shared" si="774"/>
        <v>3780.61</v>
      </c>
      <c r="G2195" s="18">
        <f t="shared" si="762"/>
        <v>41584</v>
      </c>
      <c r="H2195" s="2">
        <f t="shared" si="761"/>
        <v>5.4011648006808688E-3</v>
      </c>
      <c r="I2195" s="1">
        <f t="shared" si="775"/>
        <v>23</v>
      </c>
      <c r="J2195" s="49">
        <f t="shared" si="781"/>
        <v>30</v>
      </c>
      <c r="K2195" s="7">
        <f t="shared" si="767"/>
        <v>1.00413828</v>
      </c>
      <c r="L2195" s="7">
        <f t="shared" si="776"/>
        <v>1.3599867800000001</v>
      </c>
      <c r="M2195" s="7">
        <f t="shared" si="777"/>
        <v>1.36561478</v>
      </c>
      <c r="N2195" s="6">
        <f t="shared" si="768"/>
        <v>13656.147800000001</v>
      </c>
      <c r="O2195" s="45">
        <v>0</v>
      </c>
      <c r="P2195" s="6">
        <v>0</v>
      </c>
      <c r="Q2195" s="6">
        <v>0</v>
      </c>
      <c r="R2195" s="2">
        <f t="shared" si="778"/>
        <v>5.0000000000000001E-3</v>
      </c>
      <c r="S2195" s="45">
        <f t="shared" si="779"/>
        <v>2082</v>
      </c>
      <c r="T2195" s="8">
        <f t="shared" si="769"/>
        <v>1.02926465</v>
      </c>
      <c r="U2195" s="6">
        <f t="shared" si="770"/>
        <v>399.64238499999999</v>
      </c>
      <c r="V2195" s="3" t="str">
        <f t="shared" si="780"/>
        <v>A=</v>
      </c>
      <c r="W2195" s="9">
        <f t="shared" si="780"/>
        <v>43286</v>
      </c>
    </row>
    <row r="2196" spans="1:23" x14ac:dyDescent="0.2">
      <c r="A2196" s="102">
        <f t="shared" si="771"/>
        <v>41607</v>
      </c>
      <c r="B2196" s="6">
        <f t="shared" si="765"/>
        <v>14058.509023000001</v>
      </c>
      <c r="C2196" s="6">
        <f t="shared" si="772"/>
        <v>10000</v>
      </c>
      <c r="D2196" s="6">
        <f t="shared" si="766"/>
        <v>14058.509023000001</v>
      </c>
      <c r="E2196" s="48">
        <f t="shared" si="773"/>
        <v>3760.3</v>
      </c>
      <c r="F2196" s="10">
        <f t="shared" si="774"/>
        <v>3780.61</v>
      </c>
      <c r="G2196" s="18">
        <f t="shared" si="762"/>
        <v>41584</v>
      </c>
      <c r="H2196" s="2">
        <f t="shared" si="761"/>
        <v>5.4011648006808688E-3</v>
      </c>
      <c r="I2196" s="1">
        <f t="shared" si="775"/>
        <v>24</v>
      </c>
      <c r="J2196" s="49">
        <f t="shared" si="781"/>
        <v>30</v>
      </c>
      <c r="K2196" s="7">
        <f t="shared" si="767"/>
        <v>1.0043186</v>
      </c>
      <c r="L2196" s="7">
        <f t="shared" si="776"/>
        <v>1.3599867800000001</v>
      </c>
      <c r="M2196" s="7">
        <f t="shared" si="777"/>
        <v>1.36586001</v>
      </c>
      <c r="N2196" s="6">
        <f t="shared" si="768"/>
        <v>13658.6001</v>
      </c>
      <c r="O2196" s="45">
        <v>0</v>
      </c>
      <c r="P2196" s="6">
        <v>0</v>
      </c>
      <c r="Q2196" s="6">
        <v>0</v>
      </c>
      <c r="R2196" s="2">
        <f t="shared" si="778"/>
        <v>5.0000000000000001E-3</v>
      </c>
      <c r="S2196" s="45">
        <f t="shared" si="779"/>
        <v>2083</v>
      </c>
      <c r="T2196" s="8">
        <f t="shared" si="769"/>
        <v>1.0292789099999999</v>
      </c>
      <c r="U2196" s="6">
        <f t="shared" si="770"/>
        <v>399.90892300000002</v>
      </c>
      <c r="V2196" s="3" t="str">
        <f t="shared" si="780"/>
        <v>A=</v>
      </c>
      <c r="W2196" s="9">
        <f t="shared" si="780"/>
        <v>43286</v>
      </c>
    </row>
    <row r="2197" spans="1:23" x14ac:dyDescent="0.2">
      <c r="A2197" s="102">
        <f t="shared" si="771"/>
        <v>41608</v>
      </c>
      <c r="B2197" s="6">
        <f t="shared" si="765"/>
        <v>14061.228239</v>
      </c>
      <c r="C2197" s="6">
        <f t="shared" si="772"/>
        <v>10000</v>
      </c>
      <c r="D2197" s="6">
        <f t="shared" si="766"/>
        <v>14061.228239</v>
      </c>
      <c r="E2197" s="48">
        <f t="shared" si="773"/>
        <v>3760.3</v>
      </c>
      <c r="F2197" s="10">
        <f t="shared" si="774"/>
        <v>3780.61</v>
      </c>
      <c r="G2197" s="18">
        <f t="shared" si="762"/>
        <v>41584</v>
      </c>
      <c r="H2197" s="2">
        <f t="shared" si="761"/>
        <v>5.4011648006808688E-3</v>
      </c>
      <c r="I2197" s="1">
        <f t="shared" si="775"/>
        <v>25</v>
      </c>
      <c r="J2197" s="49">
        <f t="shared" si="781"/>
        <v>30</v>
      </c>
      <c r="K2197" s="7">
        <f t="shared" si="767"/>
        <v>1.00449894</v>
      </c>
      <c r="L2197" s="7">
        <f t="shared" si="776"/>
        <v>1.3599867800000001</v>
      </c>
      <c r="M2197" s="7">
        <f t="shared" si="777"/>
        <v>1.36610527</v>
      </c>
      <c r="N2197" s="6">
        <f t="shared" si="768"/>
        <v>13661.0527</v>
      </c>
      <c r="O2197" s="45">
        <v>0</v>
      </c>
      <c r="P2197" s="6">
        <v>0</v>
      </c>
      <c r="Q2197" s="6">
        <v>0</v>
      </c>
      <c r="R2197" s="2">
        <f t="shared" si="778"/>
        <v>5.0000000000000001E-3</v>
      </c>
      <c r="S2197" s="45">
        <f t="shared" si="779"/>
        <v>2084</v>
      </c>
      <c r="T2197" s="8">
        <f t="shared" si="769"/>
        <v>1.0292931700000001</v>
      </c>
      <c r="U2197" s="6">
        <f t="shared" si="770"/>
        <v>400.17553900000001</v>
      </c>
      <c r="V2197" s="3" t="str">
        <f t="shared" si="780"/>
        <v>A=</v>
      </c>
      <c r="W2197" s="9">
        <f t="shared" si="780"/>
        <v>43286</v>
      </c>
    </row>
    <row r="2198" spans="1:23" x14ac:dyDescent="0.2">
      <c r="A2198" s="102">
        <f t="shared" si="771"/>
        <v>41609</v>
      </c>
      <c r="B2198" s="6">
        <f t="shared" si="765"/>
        <v>14063.948141999999</v>
      </c>
      <c r="C2198" s="6">
        <f t="shared" si="772"/>
        <v>10000</v>
      </c>
      <c r="D2198" s="6">
        <f t="shared" si="766"/>
        <v>14063.948141999999</v>
      </c>
      <c r="E2198" s="48">
        <f t="shared" si="773"/>
        <v>3760.3</v>
      </c>
      <c r="F2198" s="10">
        <f t="shared" si="774"/>
        <v>3780.61</v>
      </c>
      <c r="G2198" s="18">
        <f t="shared" si="762"/>
        <v>41584</v>
      </c>
      <c r="H2198" s="2">
        <f t="shared" si="761"/>
        <v>5.4011648006808688E-3</v>
      </c>
      <c r="I2198" s="1">
        <f t="shared" si="775"/>
        <v>26</v>
      </c>
      <c r="J2198" s="49">
        <f t="shared" si="781"/>
        <v>30</v>
      </c>
      <c r="K2198" s="7">
        <f t="shared" si="767"/>
        <v>1.0046793199999999</v>
      </c>
      <c r="L2198" s="7">
        <f t="shared" si="776"/>
        <v>1.3599867800000001</v>
      </c>
      <c r="M2198" s="7">
        <f t="shared" si="777"/>
        <v>1.3663505899999999</v>
      </c>
      <c r="N2198" s="6">
        <f t="shared" si="768"/>
        <v>13663.5059</v>
      </c>
      <c r="O2198" s="45">
        <v>0</v>
      </c>
      <c r="P2198" s="6">
        <v>0</v>
      </c>
      <c r="Q2198" s="6">
        <v>0</v>
      </c>
      <c r="R2198" s="2">
        <f t="shared" si="778"/>
        <v>5.0000000000000001E-3</v>
      </c>
      <c r="S2198" s="45">
        <f t="shared" si="779"/>
        <v>2085</v>
      </c>
      <c r="T2198" s="8">
        <f t="shared" si="769"/>
        <v>1.02930743</v>
      </c>
      <c r="U2198" s="6">
        <f t="shared" si="770"/>
        <v>400.44224200000002</v>
      </c>
      <c r="V2198" s="3" t="str">
        <f t="shared" si="780"/>
        <v>A=</v>
      </c>
      <c r="W2198" s="9">
        <f t="shared" si="780"/>
        <v>43286</v>
      </c>
    </row>
    <row r="2199" spans="1:23" x14ac:dyDescent="0.2">
      <c r="A2199" s="102">
        <f t="shared" si="771"/>
        <v>41610</v>
      </c>
      <c r="B2199" s="6">
        <f t="shared" si="765"/>
        <v>14066.668425</v>
      </c>
      <c r="C2199" s="6">
        <f t="shared" si="772"/>
        <v>10000</v>
      </c>
      <c r="D2199" s="6">
        <f t="shared" si="766"/>
        <v>14066.668425</v>
      </c>
      <c r="E2199" s="48">
        <f t="shared" si="773"/>
        <v>3760.3</v>
      </c>
      <c r="F2199" s="10">
        <f t="shared" si="774"/>
        <v>3780.61</v>
      </c>
      <c r="G2199" s="18">
        <f t="shared" si="762"/>
        <v>41584</v>
      </c>
      <c r="H2199" s="2">
        <f t="shared" si="761"/>
        <v>5.4011648006808688E-3</v>
      </c>
      <c r="I2199" s="1">
        <f t="shared" si="775"/>
        <v>27</v>
      </c>
      <c r="J2199" s="49">
        <f t="shared" si="781"/>
        <v>30</v>
      </c>
      <c r="K2199" s="7">
        <f t="shared" si="767"/>
        <v>1.00485973</v>
      </c>
      <c r="L2199" s="7">
        <f t="shared" si="776"/>
        <v>1.3599867800000001</v>
      </c>
      <c r="M2199" s="7">
        <f t="shared" si="777"/>
        <v>1.3665959400000001</v>
      </c>
      <c r="N2199" s="6">
        <f t="shared" si="768"/>
        <v>13665.9594</v>
      </c>
      <c r="O2199" s="45">
        <v>0</v>
      </c>
      <c r="P2199" s="6">
        <v>0</v>
      </c>
      <c r="Q2199" s="6">
        <v>0</v>
      </c>
      <c r="R2199" s="2">
        <f t="shared" si="778"/>
        <v>5.0000000000000001E-3</v>
      </c>
      <c r="S2199" s="45">
        <f t="shared" si="779"/>
        <v>2086</v>
      </c>
      <c r="T2199" s="8">
        <f t="shared" si="769"/>
        <v>1.02932169</v>
      </c>
      <c r="U2199" s="6">
        <f t="shared" si="770"/>
        <v>400.709025</v>
      </c>
      <c r="V2199" s="3" t="str">
        <f t="shared" si="780"/>
        <v>A=</v>
      </c>
      <c r="W2199" s="9">
        <f t="shared" si="780"/>
        <v>43286</v>
      </c>
    </row>
    <row r="2200" spans="1:23" x14ac:dyDescent="0.2">
      <c r="A2200" s="102">
        <f t="shared" si="771"/>
        <v>41611</v>
      </c>
      <c r="B2200" s="6">
        <f t="shared" si="765"/>
        <v>14069.389408000001</v>
      </c>
      <c r="C2200" s="6">
        <f t="shared" si="772"/>
        <v>10000</v>
      </c>
      <c r="D2200" s="6">
        <f t="shared" si="766"/>
        <v>14069.389408000001</v>
      </c>
      <c r="E2200" s="48">
        <f t="shared" si="773"/>
        <v>3760.3</v>
      </c>
      <c r="F2200" s="10">
        <f t="shared" si="774"/>
        <v>3780.61</v>
      </c>
      <c r="G2200" s="18">
        <f t="shared" si="762"/>
        <v>41584</v>
      </c>
      <c r="H2200" s="2">
        <f t="shared" si="761"/>
        <v>5.4011648006808688E-3</v>
      </c>
      <c r="I2200" s="1">
        <f t="shared" si="775"/>
        <v>28</v>
      </c>
      <c r="J2200" s="49">
        <f t="shared" si="781"/>
        <v>30</v>
      </c>
      <c r="K2200" s="7">
        <f t="shared" si="767"/>
        <v>1.0050401799999999</v>
      </c>
      <c r="L2200" s="7">
        <f t="shared" si="776"/>
        <v>1.3599867800000001</v>
      </c>
      <c r="M2200" s="7">
        <f t="shared" si="777"/>
        <v>1.3668413500000001</v>
      </c>
      <c r="N2200" s="6">
        <f t="shared" si="768"/>
        <v>13668.413500000001</v>
      </c>
      <c r="O2200" s="45">
        <v>0</v>
      </c>
      <c r="P2200" s="6">
        <v>0</v>
      </c>
      <c r="Q2200" s="6">
        <v>0</v>
      </c>
      <c r="R2200" s="2">
        <f t="shared" si="778"/>
        <v>5.0000000000000001E-3</v>
      </c>
      <c r="S2200" s="45">
        <f t="shared" si="779"/>
        <v>2087</v>
      </c>
      <c r="T2200" s="8">
        <f t="shared" si="769"/>
        <v>1.029335951</v>
      </c>
      <c r="U2200" s="6">
        <f t="shared" si="770"/>
        <v>400.975908</v>
      </c>
      <c r="V2200" s="3" t="str">
        <f t="shared" si="780"/>
        <v>A=</v>
      </c>
      <c r="W2200" s="9">
        <f t="shared" si="780"/>
        <v>43286</v>
      </c>
    </row>
    <row r="2201" spans="1:23" x14ac:dyDescent="0.2">
      <c r="A2201" s="102">
        <f t="shared" si="771"/>
        <v>41612</v>
      </c>
      <c r="B2201" s="6">
        <f t="shared" si="765"/>
        <v>14072.110771</v>
      </c>
      <c r="C2201" s="6">
        <f t="shared" si="772"/>
        <v>10000</v>
      </c>
      <c r="D2201" s="6">
        <f t="shared" si="766"/>
        <v>14072.110771</v>
      </c>
      <c r="E2201" s="48">
        <f t="shared" si="773"/>
        <v>3760.3</v>
      </c>
      <c r="F2201" s="10">
        <f t="shared" si="774"/>
        <v>3780.61</v>
      </c>
      <c r="G2201" s="18">
        <f t="shared" si="762"/>
        <v>41584</v>
      </c>
      <c r="H2201" s="2">
        <f t="shared" si="761"/>
        <v>5.4011648006808688E-3</v>
      </c>
      <c r="I2201" s="1">
        <f t="shared" si="775"/>
        <v>29</v>
      </c>
      <c r="J2201" s="49">
        <f t="shared" si="781"/>
        <v>30</v>
      </c>
      <c r="K2201" s="7">
        <f t="shared" si="767"/>
        <v>1.00522065</v>
      </c>
      <c r="L2201" s="7">
        <f t="shared" si="776"/>
        <v>1.3599867800000001</v>
      </c>
      <c r="M2201" s="7">
        <f t="shared" si="777"/>
        <v>1.3670867900000001</v>
      </c>
      <c r="N2201" s="6">
        <f t="shared" si="768"/>
        <v>13670.867899999999</v>
      </c>
      <c r="O2201" s="45">
        <v>0</v>
      </c>
      <c r="P2201" s="6">
        <v>0</v>
      </c>
      <c r="Q2201" s="6">
        <v>0</v>
      </c>
      <c r="R2201" s="2">
        <f t="shared" si="778"/>
        <v>5.0000000000000001E-3</v>
      </c>
      <c r="S2201" s="45">
        <f t="shared" si="779"/>
        <v>2088</v>
      </c>
      <c r="T2201" s="8">
        <f t="shared" si="769"/>
        <v>1.029350212</v>
      </c>
      <c r="U2201" s="6">
        <f t="shared" si="770"/>
        <v>401.24287099999998</v>
      </c>
      <c r="V2201" s="3" t="str">
        <f t="shared" si="780"/>
        <v>A=</v>
      </c>
      <c r="W2201" s="9">
        <f t="shared" si="780"/>
        <v>43286</v>
      </c>
    </row>
    <row r="2202" spans="1:23" x14ac:dyDescent="0.2">
      <c r="A2202" s="102">
        <f t="shared" si="771"/>
        <v>41613</v>
      </c>
      <c r="B2202" s="6">
        <f t="shared" si="765"/>
        <v>14074.832718</v>
      </c>
      <c r="C2202" s="6">
        <f t="shared" si="772"/>
        <v>10000</v>
      </c>
      <c r="D2202" s="6">
        <f t="shared" si="766"/>
        <v>14074.832718</v>
      </c>
      <c r="E2202" s="48">
        <f t="shared" si="773"/>
        <v>3760.3</v>
      </c>
      <c r="F2202" s="10">
        <f t="shared" si="774"/>
        <v>3780.61</v>
      </c>
      <c r="G2202" s="18">
        <f t="shared" si="762"/>
        <v>41584</v>
      </c>
      <c r="H2202" s="2">
        <f t="shared" si="761"/>
        <v>5.4011648006808688E-3</v>
      </c>
      <c r="I2202" s="1">
        <f t="shared" si="775"/>
        <v>30</v>
      </c>
      <c r="J2202" s="49">
        <f t="shared" si="781"/>
        <v>30</v>
      </c>
      <c r="K2202" s="7">
        <f t="shared" si="767"/>
        <v>1.0054011599999999</v>
      </c>
      <c r="L2202" s="7">
        <f t="shared" si="776"/>
        <v>1.3599867800000001</v>
      </c>
      <c r="M2202" s="7">
        <f t="shared" si="777"/>
        <v>1.3673322800000001</v>
      </c>
      <c r="N2202" s="6">
        <f t="shared" si="768"/>
        <v>13673.3228</v>
      </c>
      <c r="O2202" s="45">
        <v>0</v>
      </c>
      <c r="P2202" s="6">
        <v>0</v>
      </c>
      <c r="Q2202" s="6">
        <v>0</v>
      </c>
      <c r="R2202" s="2">
        <f t="shared" si="778"/>
        <v>5.0000000000000001E-3</v>
      </c>
      <c r="S2202" s="45">
        <f t="shared" si="779"/>
        <v>2089</v>
      </c>
      <c r="T2202" s="8">
        <f t="shared" si="769"/>
        <v>1.029364473</v>
      </c>
      <c r="U2202" s="6">
        <f t="shared" si="770"/>
        <v>401.50991800000003</v>
      </c>
      <c r="V2202" s="3" t="str">
        <f t="shared" si="780"/>
        <v>A=</v>
      </c>
      <c r="W2202" s="9">
        <f t="shared" si="780"/>
        <v>43286</v>
      </c>
    </row>
    <row r="2203" spans="1:23" x14ac:dyDescent="0.2">
      <c r="A2203" s="102">
        <f t="shared" si="771"/>
        <v>41614</v>
      </c>
      <c r="B2203" s="6">
        <f t="shared" si="765"/>
        <v>14079.185991</v>
      </c>
      <c r="C2203" s="6">
        <f t="shared" si="772"/>
        <v>10000</v>
      </c>
      <c r="D2203" s="6">
        <f t="shared" si="766"/>
        <v>14079.185991</v>
      </c>
      <c r="E2203" s="48">
        <f t="shared" si="773"/>
        <v>3780.61</v>
      </c>
      <c r="F2203" s="10">
        <f t="shared" si="774"/>
        <v>3815.39</v>
      </c>
      <c r="G2203" s="18">
        <f t="shared" si="762"/>
        <v>41614</v>
      </c>
      <c r="H2203" s="2">
        <f t="shared" si="761"/>
        <v>9.1995736137817641E-3</v>
      </c>
      <c r="I2203" s="1">
        <f t="shared" si="775"/>
        <v>1</v>
      </c>
      <c r="J2203" s="49">
        <f t="shared" si="781"/>
        <v>31</v>
      </c>
      <c r="K2203" s="7">
        <f t="shared" si="767"/>
        <v>1.0002954399999999</v>
      </c>
      <c r="L2203" s="7">
        <f t="shared" si="776"/>
        <v>1.3673322800000001</v>
      </c>
      <c r="M2203" s="7">
        <f t="shared" si="777"/>
        <v>1.3677362399999999</v>
      </c>
      <c r="N2203" s="6">
        <f t="shared" si="768"/>
        <v>13677.3624</v>
      </c>
      <c r="O2203" s="45">
        <v>0</v>
      </c>
      <c r="P2203" s="6">
        <v>0</v>
      </c>
      <c r="Q2203" s="6">
        <v>0</v>
      </c>
      <c r="R2203" s="2">
        <f t="shared" si="778"/>
        <v>5.0000000000000001E-3</v>
      </c>
      <c r="S2203" s="45">
        <f t="shared" si="779"/>
        <v>2090</v>
      </c>
      <c r="T2203" s="8">
        <f t="shared" si="769"/>
        <v>1.029378734</v>
      </c>
      <c r="U2203" s="6">
        <f t="shared" si="770"/>
        <v>401.82359100000002</v>
      </c>
      <c r="V2203" s="3" t="str">
        <f t="shared" ref="V2203:W2218" si="782">V2202</f>
        <v>A=</v>
      </c>
      <c r="W2203" s="9">
        <f t="shared" si="782"/>
        <v>43286</v>
      </c>
    </row>
    <row r="2204" spans="1:23" x14ac:dyDescent="0.2">
      <c r="A2204" s="102">
        <f t="shared" si="771"/>
        <v>41615</v>
      </c>
      <c r="B2204" s="6">
        <f t="shared" si="765"/>
        <v>14083.540820999999</v>
      </c>
      <c r="C2204" s="6">
        <f t="shared" si="772"/>
        <v>10000</v>
      </c>
      <c r="D2204" s="6">
        <f t="shared" si="766"/>
        <v>14083.540820999999</v>
      </c>
      <c r="E2204" s="48">
        <f t="shared" si="773"/>
        <v>3780.61</v>
      </c>
      <c r="F2204" s="10">
        <f t="shared" si="774"/>
        <v>3815.39</v>
      </c>
      <c r="G2204" s="18">
        <f t="shared" si="762"/>
        <v>41614</v>
      </c>
      <c r="H2204" s="2">
        <f t="shared" si="761"/>
        <v>9.1995736137817641E-3</v>
      </c>
      <c r="I2204" s="1">
        <f t="shared" si="775"/>
        <v>2</v>
      </c>
      <c r="J2204" s="49">
        <f t="shared" si="781"/>
        <v>31</v>
      </c>
      <c r="K2204" s="7">
        <f t="shared" si="767"/>
        <v>1.0005909799999999</v>
      </c>
      <c r="L2204" s="7">
        <f t="shared" si="776"/>
        <v>1.3673322800000001</v>
      </c>
      <c r="M2204" s="7">
        <f t="shared" si="777"/>
        <v>1.3681403400000001</v>
      </c>
      <c r="N2204" s="6">
        <f t="shared" si="768"/>
        <v>13681.403399999999</v>
      </c>
      <c r="O2204" s="45">
        <v>0</v>
      </c>
      <c r="P2204" s="6">
        <v>0</v>
      </c>
      <c r="Q2204" s="6">
        <v>0</v>
      </c>
      <c r="R2204" s="2">
        <f t="shared" si="778"/>
        <v>5.0000000000000001E-3</v>
      </c>
      <c r="S2204" s="45">
        <f t="shared" si="779"/>
        <v>2091</v>
      </c>
      <c r="T2204" s="8">
        <f t="shared" si="769"/>
        <v>1.029392995</v>
      </c>
      <c r="U2204" s="6">
        <f t="shared" si="770"/>
        <v>402.13742100000002</v>
      </c>
      <c r="V2204" s="3" t="str">
        <f t="shared" si="782"/>
        <v>A=</v>
      </c>
      <c r="W2204" s="9">
        <f t="shared" si="782"/>
        <v>43286</v>
      </c>
    </row>
    <row r="2205" spans="1:23" x14ac:dyDescent="0.2">
      <c r="A2205" s="102">
        <f t="shared" si="771"/>
        <v>41616</v>
      </c>
      <c r="B2205" s="6">
        <f t="shared" si="765"/>
        <v>14087.896912</v>
      </c>
      <c r="C2205" s="6">
        <f t="shared" si="772"/>
        <v>10000</v>
      </c>
      <c r="D2205" s="6">
        <f t="shared" si="766"/>
        <v>14087.896912</v>
      </c>
      <c r="E2205" s="48">
        <f t="shared" si="773"/>
        <v>3780.61</v>
      </c>
      <c r="F2205" s="10">
        <f t="shared" si="774"/>
        <v>3815.39</v>
      </c>
      <c r="G2205" s="18">
        <f t="shared" si="762"/>
        <v>41614</v>
      </c>
      <c r="H2205" s="2">
        <f t="shared" si="761"/>
        <v>9.1995736137817641E-3</v>
      </c>
      <c r="I2205" s="1">
        <f t="shared" si="775"/>
        <v>3</v>
      </c>
      <c r="J2205" s="49">
        <f t="shared" si="781"/>
        <v>31</v>
      </c>
      <c r="K2205" s="7">
        <f t="shared" si="767"/>
        <v>1.0008866000000001</v>
      </c>
      <c r="L2205" s="7">
        <f t="shared" si="776"/>
        <v>1.3673322800000001</v>
      </c>
      <c r="M2205" s="7">
        <f t="shared" si="777"/>
        <v>1.36854455</v>
      </c>
      <c r="N2205" s="6">
        <f t="shared" si="768"/>
        <v>13685.4455</v>
      </c>
      <c r="O2205" s="45">
        <v>0</v>
      </c>
      <c r="P2205" s="6">
        <v>0</v>
      </c>
      <c r="Q2205" s="6">
        <v>0</v>
      </c>
      <c r="R2205" s="2">
        <f t="shared" si="778"/>
        <v>5.0000000000000001E-3</v>
      </c>
      <c r="S2205" s="45">
        <f t="shared" si="779"/>
        <v>2092</v>
      </c>
      <c r="T2205" s="8">
        <f t="shared" si="769"/>
        <v>1.0294072569999999</v>
      </c>
      <c r="U2205" s="6">
        <f t="shared" si="770"/>
        <v>402.451412</v>
      </c>
      <c r="V2205" s="3" t="str">
        <f t="shared" si="782"/>
        <v>A=</v>
      </c>
      <c r="W2205" s="9">
        <f t="shared" si="782"/>
        <v>43286</v>
      </c>
    </row>
    <row r="2206" spans="1:23" x14ac:dyDescent="0.2">
      <c r="A2206" s="102">
        <f t="shared" si="771"/>
        <v>41617</v>
      </c>
      <c r="B2206" s="6">
        <f t="shared" si="765"/>
        <v>14092.254457000001</v>
      </c>
      <c r="C2206" s="6">
        <f t="shared" si="772"/>
        <v>10000</v>
      </c>
      <c r="D2206" s="6">
        <f t="shared" si="766"/>
        <v>14092.254457000001</v>
      </c>
      <c r="E2206" s="48">
        <f t="shared" si="773"/>
        <v>3780.61</v>
      </c>
      <c r="F2206" s="10">
        <f t="shared" si="774"/>
        <v>3815.39</v>
      </c>
      <c r="G2206" s="18">
        <f t="shared" si="762"/>
        <v>41614</v>
      </c>
      <c r="H2206" s="2">
        <f t="shared" si="761"/>
        <v>9.1995736137817641E-3</v>
      </c>
      <c r="I2206" s="1">
        <f t="shared" si="775"/>
        <v>4</v>
      </c>
      <c r="J2206" s="49">
        <f t="shared" si="781"/>
        <v>31</v>
      </c>
      <c r="K2206" s="7">
        <f t="shared" si="767"/>
        <v>1.0011823099999999</v>
      </c>
      <c r="L2206" s="7">
        <f t="shared" si="776"/>
        <v>1.3673322800000001</v>
      </c>
      <c r="M2206" s="7">
        <f t="shared" si="777"/>
        <v>1.36894889</v>
      </c>
      <c r="N2206" s="6">
        <f t="shared" si="768"/>
        <v>13689.4889</v>
      </c>
      <c r="O2206" s="45">
        <v>0</v>
      </c>
      <c r="P2206" s="6">
        <v>0</v>
      </c>
      <c r="Q2206" s="6">
        <v>0</v>
      </c>
      <c r="R2206" s="2">
        <f t="shared" si="778"/>
        <v>5.0000000000000001E-3</v>
      </c>
      <c r="S2206" s="45">
        <f t="shared" si="779"/>
        <v>2093</v>
      </c>
      <c r="T2206" s="8">
        <f t="shared" si="769"/>
        <v>1.029421519</v>
      </c>
      <c r="U2206" s="6">
        <f t="shared" si="770"/>
        <v>402.765557</v>
      </c>
      <c r="V2206" s="3" t="str">
        <f t="shared" si="782"/>
        <v>A=</v>
      </c>
      <c r="W2206" s="9">
        <f t="shared" si="782"/>
        <v>43286</v>
      </c>
    </row>
    <row r="2207" spans="1:23" x14ac:dyDescent="0.2">
      <c r="A2207" s="102">
        <f t="shared" si="771"/>
        <v>41618</v>
      </c>
      <c r="B2207" s="6">
        <f t="shared" si="765"/>
        <v>14096.613147</v>
      </c>
      <c r="C2207" s="6">
        <f t="shared" si="772"/>
        <v>10000</v>
      </c>
      <c r="D2207" s="6">
        <f t="shared" si="766"/>
        <v>14096.613147</v>
      </c>
      <c r="E2207" s="48">
        <f t="shared" si="773"/>
        <v>3780.61</v>
      </c>
      <c r="F2207" s="10">
        <f t="shared" si="774"/>
        <v>3815.39</v>
      </c>
      <c r="G2207" s="18">
        <f t="shared" si="762"/>
        <v>41614</v>
      </c>
      <c r="H2207" s="2">
        <f t="shared" ref="H2207:H2270" si="783">(F2207/E2207)-1</f>
        <v>9.1995736137817641E-3</v>
      </c>
      <c r="I2207" s="1">
        <f t="shared" si="775"/>
        <v>5</v>
      </c>
      <c r="J2207" s="49">
        <f t="shared" si="781"/>
        <v>31</v>
      </c>
      <c r="K2207" s="7">
        <f t="shared" si="767"/>
        <v>1.0014780999999999</v>
      </c>
      <c r="L2207" s="7">
        <f t="shared" si="776"/>
        <v>1.3673322800000001</v>
      </c>
      <c r="M2207" s="7">
        <f t="shared" si="777"/>
        <v>1.36935333</v>
      </c>
      <c r="N2207" s="6">
        <f t="shared" si="768"/>
        <v>13693.533299999999</v>
      </c>
      <c r="O2207" s="45">
        <v>0</v>
      </c>
      <c r="P2207" s="6">
        <v>0</v>
      </c>
      <c r="Q2207" s="6">
        <v>0</v>
      </c>
      <c r="R2207" s="2">
        <f t="shared" si="778"/>
        <v>5.0000000000000001E-3</v>
      </c>
      <c r="S2207" s="45">
        <f t="shared" si="779"/>
        <v>2094</v>
      </c>
      <c r="T2207" s="8">
        <f t="shared" si="769"/>
        <v>1.0294357810000001</v>
      </c>
      <c r="U2207" s="6">
        <f t="shared" si="770"/>
        <v>403.07984699999997</v>
      </c>
      <c r="V2207" s="3" t="str">
        <f t="shared" si="782"/>
        <v>A=</v>
      </c>
      <c r="W2207" s="9">
        <f t="shared" si="782"/>
        <v>43286</v>
      </c>
    </row>
    <row r="2208" spans="1:23" x14ac:dyDescent="0.2">
      <c r="A2208" s="102">
        <f t="shared" si="771"/>
        <v>41619</v>
      </c>
      <c r="B2208" s="6">
        <f t="shared" si="765"/>
        <v>14100.973393</v>
      </c>
      <c r="C2208" s="6">
        <f t="shared" si="772"/>
        <v>10000</v>
      </c>
      <c r="D2208" s="6">
        <f t="shared" si="766"/>
        <v>14100.973393</v>
      </c>
      <c r="E2208" s="48">
        <f t="shared" si="773"/>
        <v>3780.61</v>
      </c>
      <c r="F2208" s="10">
        <f t="shared" si="774"/>
        <v>3815.39</v>
      </c>
      <c r="G2208" s="18">
        <f t="shared" si="762"/>
        <v>41614</v>
      </c>
      <c r="H2208" s="2">
        <f t="shared" si="783"/>
        <v>9.1995736137817641E-3</v>
      </c>
      <c r="I2208" s="1">
        <f t="shared" si="775"/>
        <v>6</v>
      </c>
      <c r="J2208" s="49">
        <f t="shared" si="781"/>
        <v>31</v>
      </c>
      <c r="K2208" s="7">
        <f t="shared" si="767"/>
        <v>1.00177399</v>
      </c>
      <c r="L2208" s="7">
        <f t="shared" si="776"/>
        <v>1.3673322800000001</v>
      </c>
      <c r="M2208" s="7">
        <f t="shared" si="777"/>
        <v>1.3697579099999999</v>
      </c>
      <c r="N2208" s="6">
        <f t="shared" si="768"/>
        <v>13697.579100000001</v>
      </c>
      <c r="O2208" s="45">
        <v>0</v>
      </c>
      <c r="P2208" s="6">
        <v>0</v>
      </c>
      <c r="Q2208" s="6">
        <v>0</v>
      </c>
      <c r="R2208" s="2">
        <f t="shared" si="778"/>
        <v>5.0000000000000001E-3</v>
      </c>
      <c r="S2208" s="45">
        <f t="shared" si="779"/>
        <v>2095</v>
      </c>
      <c r="T2208" s="8">
        <f t="shared" si="769"/>
        <v>1.029450043</v>
      </c>
      <c r="U2208" s="6">
        <f t="shared" si="770"/>
        <v>403.394293</v>
      </c>
      <c r="V2208" s="3" t="str">
        <f t="shared" si="782"/>
        <v>A=</v>
      </c>
      <c r="W2208" s="9">
        <f t="shared" si="782"/>
        <v>43286</v>
      </c>
    </row>
    <row r="2209" spans="1:23" x14ac:dyDescent="0.2">
      <c r="A2209" s="102">
        <f t="shared" si="771"/>
        <v>41620</v>
      </c>
      <c r="B2209" s="6">
        <f t="shared" si="765"/>
        <v>14105.334887000001</v>
      </c>
      <c r="C2209" s="6">
        <f t="shared" si="772"/>
        <v>10000</v>
      </c>
      <c r="D2209" s="6">
        <f t="shared" si="766"/>
        <v>14105.334887000001</v>
      </c>
      <c r="E2209" s="48">
        <f t="shared" si="773"/>
        <v>3780.61</v>
      </c>
      <c r="F2209" s="10">
        <f t="shared" si="774"/>
        <v>3815.39</v>
      </c>
      <c r="G2209" s="18">
        <f t="shared" si="762"/>
        <v>41614</v>
      </c>
      <c r="H2209" s="2">
        <f t="shared" si="783"/>
        <v>9.1995736137817641E-3</v>
      </c>
      <c r="I2209" s="1">
        <f t="shared" si="775"/>
        <v>7</v>
      </c>
      <c r="J2209" s="49">
        <f t="shared" si="781"/>
        <v>31</v>
      </c>
      <c r="K2209" s="7">
        <f t="shared" si="767"/>
        <v>1.00206996</v>
      </c>
      <c r="L2209" s="7">
        <f t="shared" si="776"/>
        <v>1.3673322800000001</v>
      </c>
      <c r="M2209" s="7">
        <f t="shared" si="777"/>
        <v>1.3701626</v>
      </c>
      <c r="N2209" s="6">
        <f t="shared" si="768"/>
        <v>13701.626</v>
      </c>
      <c r="O2209" s="45">
        <v>0</v>
      </c>
      <c r="P2209" s="6">
        <v>0</v>
      </c>
      <c r="Q2209" s="6">
        <v>0</v>
      </c>
      <c r="R2209" s="2">
        <f t="shared" si="778"/>
        <v>5.0000000000000001E-3</v>
      </c>
      <c r="S2209" s="45">
        <f t="shared" si="779"/>
        <v>2096</v>
      </c>
      <c r="T2209" s="8">
        <f t="shared" si="769"/>
        <v>1.0294643050000001</v>
      </c>
      <c r="U2209" s="6">
        <f t="shared" si="770"/>
        <v>403.708887</v>
      </c>
      <c r="V2209" s="3" t="str">
        <f t="shared" si="782"/>
        <v>A=</v>
      </c>
      <c r="W2209" s="9">
        <f t="shared" si="782"/>
        <v>43286</v>
      </c>
    </row>
    <row r="2210" spans="1:23" x14ac:dyDescent="0.2">
      <c r="A2210" s="102">
        <f t="shared" si="771"/>
        <v>41621</v>
      </c>
      <c r="B2210" s="6">
        <f t="shared" si="765"/>
        <v>14109.697744999999</v>
      </c>
      <c r="C2210" s="6">
        <f t="shared" si="772"/>
        <v>10000</v>
      </c>
      <c r="D2210" s="6">
        <f t="shared" si="766"/>
        <v>14109.697744999999</v>
      </c>
      <c r="E2210" s="48">
        <f t="shared" si="773"/>
        <v>3780.61</v>
      </c>
      <c r="F2210" s="10">
        <f t="shared" si="774"/>
        <v>3815.39</v>
      </c>
      <c r="G2210" s="18">
        <f t="shared" si="762"/>
        <v>41614</v>
      </c>
      <c r="H2210" s="2">
        <f t="shared" si="783"/>
        <v>9.1995736137817641E-3</v>
      </c>
      <c r="I2210" s="1">
        <f t="shared" si="775"/>
        <v>8</v>
      </c>
      <c r="J2210" s="49">
        <f t="shared" si="781"/>
        <v>31</v>
      </c>
      <c r="K2210" s="7">
        <f t="shared" si="767"/>
        <v>1.00236602</v>
      </c>
      <c r="L2210" s="7">
        <f t="shared" si="776"/>
        <v>1.3673322800000001</v>
      </c>
      <c r="M2210" s="7">
        <f t="shared" si="777"/>
        <v>1.37056741</v>
      </c>
      <c r="N2210" s="6">
        <f t="shared" si="768"/>
        <v>13705.6741</v>
      </c>
      <c r="O2210" s="45">
        <v>0</v>
      </c>
      <c r="P2210" s="6">
        <v>0</v>
      </c>
      <c r="Q2210" s="6">
        <v>0</v>
      </c>
      <c r="R2210" s="2">
        <f t="shared" si="778"/>
        <v>5.0000000000000001E-3</v>
      </c>
      <c r="S2210" s="45">
        <f t="shared" si="779"/>
        <v>2097</v>
      </c>
      <c r="T2210" s="8">
        <f t="shared" si="769"/>
        <v>1.029478568</v>
      </c>
      <c r="U2210" s="6">
        <f t="shared" si="770"/>
        <v>404.02364499999999</v>
      </c>
      <c r="V2210" s="3" t="str">
        <f t="shared" si="782"/>
        <v>A=</v>
      </c>
      <c r="W2210" s="9">
        <f t="shared" si="782"/>
        <v>43286</v>
      </c>
    </row>
    <row r="2211" spans="1:23" x14ac:dyDescent="0.2">
      <c r="A2211" s="102">
        <f t="shared" si="771"/>
        <v>41622</v>
      </c>
      <c r="B2211" s="6">
        <f t="shared" si="765"/>
        <v>14114.062058</v>
      </c>
      <c r="C2211" s="6">
        <f t="shared" si="772"/>
        <v>10000</v>
      </c>
      <c r="D2211" s="6">
        <f t="shared" si="766"/>
        <v>14114.062058</v>
      </c>
      <c r="E2211" s="48">
        <f t="shared" si="773"/>
        <v>3780.61</v>
      </c>
      <c r="F2211" s="10">
        <f t="shared" si="774"/>
        <v>3815.39</v>
      </c>
      <c r="G2211" s="18">
        <f t="shared" si="762"/>
        <v>41614</v>
      </c>
      <c r="H2211" s="2">
        <f t="shared" si="783"/>
        <v>9.1995736137817641E-3</v>
      </c>
      <c r="I2211" s="1">
        <f t="shared" si="775"/>
        <v>9</v>
      </c>
      <c r="J2211" s="49">
        <f t="shared" si="781"/>
        <v>31</v>
      </c>
      <c r="K2211" s="7">
        <f t="shared" si="767"/>
        <v>1.00266217</v>
      </c>
      <c r="L2211" s="7">
        <f t="shared" si="776"/>
        <v>1.3673322800000001</v>
      </c>
      <c r="M2211" s="7">
        <f t="shared" si="777"/>
        <v>1.37097235</v>
      </c>
      <c r="N2211" s="6">
        <f t="shared" si="768"/>
        <v>13709.7235</v>
      </c>
      <c r="O2211" s="45">
        <v>0</v>
      </c>
      <c r="P2211" s="6">
        <v>0</v>
      </c>
      <c r="Q2211" s="6">
        <v>0</v>
      </c>
      <c r="R2211" s="2">
        <f t="shared" si="778"/>
        <v>5.0000000000000001E-3</v>
      </c>
      <c r="S2211" s="45">
        <f t="shared" si="779"/>
        <v>2098</v>
      </c>
      <c r="T2211" s="8">
        <f t="shared" si="769"/>
        <v>1.029492831</v>
      </c>
      <c r="U2211" s="6">
        <f t="shared" si="770"/>
        <v>404.33855799999998</v>
      </c>
      <c r="V2211" s="3" t="str">
        <f t="shared" si="782"/>
        <v>A=</v>
      </c>
      <c r="W2211" s="9">
        <f t="shared" si="782"/>
        <v>43286</v>
      </c>
    </row>
    <row r="2212" spans="1:23" x14ac:dyDescent="0.2">
      <c r="A2212" s="102">
        <f t="shared" si="771"/>
        <v>41623</v>
      </c>
      <c r="B2212" s="6">
        <f t="shared" si="765"/>
        <v>14118.427514999999</v>
      </c>
      <c r="C2212" s="6">
        <f t="shared" si="772"/>
        <v>10000</v>
      </c>
      <c r="D2212" s="6">
        <f t="shared" si="766"/>
        <v>14118.427514999999</v>
      </c>
      <c r="E2212" s="48">
        <f t="shared" si="773"/>
        <v>3780.61</v>
      </c>
      <c r="F2212" s="10">
        <f t="shared" si="774"/>
        <v>3815.39</v>
      </c>
      <c r="G2212" s="18">
        <f t="shared" si="762"/>
        <v>41614</v>
      </c>
      <c r="H2212" s="2">
        <f t="shared" si="783"/>
        <v>9.1995736137817641E-3</v>
      </c>
      <c r="I2212" s="1">
        <f t="shared" si="775"/>
        <v>10</v>
      </c>
      <c r="J2212" s="49">
        <f t="shared" si="781"/>
        <v>31</v>
      </c>
      <c r="K2212" s="7">
        <f t="shared" si="767"/>
        <v>1.0029584</v>
      </c>
      <c r="L2212" s="7">
        <f t="shared" si="776"/>
        <v>1.3673322800000001</v>
      </c>
      <c r="M2212" s="7">
        <f t="shared" si="777"/>
        <v>1.3713773899999999</v>
      </c>
      <c r="N2212" s="6">
        <f t="shared" si="768"/>
        <v>13713.7739</v>
      </c>
      <c r="O2212" s="45">
        <v>0</v>
      </c>
      <c r="P2212" s="6">
        <v>0</v>
      </c>
      <c r="Q2212" s="6">
        <v>0</v>
      </c>
      <c r="R2212" s="2">
        <f t="shared" si="778"/>
        <v>5.0000000000000001E-3</v>
      </c>
      <c r="S2212" s="45">
        <f t="shared" si="779"/>
        <v>2099</v>
      </c>
      <c r="T2212" s="8">
        <f t="shared" si="769"/>
        <v>1.029507094</v>
      </c>
      <c r="U2212" s="6">
        <f t="shared" si="770"/>
        <v>404.653615</v>
      </c>
      <c r="V2212" s="3" t="str">
        <f t="shared" si="782"/>
        <v>A=</v>
      </c>
      <c r="W2212" s="9">
        <f t="shared" si="782"/>
        <v>43286</v>
      </c>
    </row>
    <row r="2213" spans="1:23" x14ac:dyDescent="0.2">
      <c r="A2213" s="102">
        <f t="shared" si="771"/>
        <v>41624</v>
      </c>
      <c r="B2213" s="6">
        <f t="shared" si="765"/>
        <v>14122.794426</v>
      </c>
      <c r="C2213" s="6">
        <f t="shared" si="772"/>
        <v>10000</v>
      </c>
      <c r="D2213" s="6">
        <f t="shared" si="766"/>
        <v>14122.794426</v>
      </c>
      <c r="E2213" s="48">
        <f t="shared" si="773"/>
        <v>3780.61</v>
      </c>
      <c r="F2213" s="10">
        <f t="shared" si="774"/>
        <v>3815.39</v>
      </c>
      <c r="G2213" s="18">
        <f t="shared" si="762"/>
        <v>41614</v>
      </c>
      <c r="H2213" s="2">
        <f t="shared" si="783"/>
        <v>9.1995736137817641E-3</v>
      </c>
      <c r="I2213" s="1">
        <f t="shared" si="775"/>
        <v>11</v>
      </c>
      <c r="J2213" s="49">
        <f t="shared" si="781"/>
        <v>31</v>
      </c>
      <c r="K2213" s="7">
        <f t="shared" si="767"/>
        <v>1.0032547199999999</v>
      </c>
      <c r="L2213" s="7">
        <f t="shared" si="776"/>
        <v>1.3673322800000001</v>
      </c>
      <c r="M2213" s="7">
        <f t="shared" si="777"/>
        <v>1.37178256</v>
      </c>
      <c r="N2213" s="6">
        <f t="shared" si="768"/>
        <v>13717.8256</v>
      </c>
      <c r="O2213" s="45">
        <v>0</v>
      </c>
      <c r="P2213" s="6">
        <v>0</v>
      </c>
      <c r="Q2213" s="6">
        <v>0</v>
      </c>
      <c r="R2213" s="2">
        <f t="shared" si="778"/>
        <v>5.0000000000000001E-3</v>
      </c>
      <c r="S2213" s="45">
        <f t="shared" si="779"/>
        <v>2100</v>
      </c>
      <c r="T2213" s="8">
        <f t="shared" si="769"/>
        <v>1.0295213569999999</v>
      </c>
      <c r="U2213" s="6">
        <f t="shared" si="770"/>
        <v>404.96882599999998</v>
      </c>
      <c r="V2213" s="3" t="str">
        <f t="shared" si="782"/>
        <v>A=</v>
      </c>
      <c r="W2213" s="9">
        <f t="shared" si="782"/>
        <v>43286</v>
      </c>
    </row>
    <row r="2214" spans="1:23" x14ac:dyDescent="0.2">
      <c r="A2214" s="102">
        <f t="shared" si="771"/>
        <v>41625</v>
      </c>
      <c r="B2214" s="6">
        <f t="shared" si="765"/>
        <v>14127.162689000001</v>
      </c>
      <c r="C2214" s="6">
        <f t="shared" si="772"/>
        <v>10000</v>
      </c>
      <c r="D2214" s="6">
        <f t="shared" si="766"/>
        <v>14127.162689000001</v>
      </c>
      <c r="E2214" s="48">
        <f t="shared" si="773"/>
        <v>3780.61</v>
      </c>
      <c r="F2214" s="10">
        <f t="shared" si="774"/>
        <v>3815.39</v>
      </c>
      <c r="G2214" s="18">
        <f t="shared" si="762"/>
        <v>41614</v>
      </c>
      <c r="H2214" s="2">
        <f t="shared" si="783"/>
        <v>9.1995736137817641E-3</v>
      </c>
      <c r="I2214" s="1">
        <f t="shared" si="775"/>
        <v>12</v>
      </c>
      <c r="J2214" s="49">
        <f t="shared" si="781"/>
        <v>31</v>
      </c>
      <c r="K2214" s="7">
        <f t="shared" si="767"/>
        <v>1.00355113</v>
      </c>
      <c r="L2214" s="7">
        <f t="shared" si="776"/>
        <v>1.3673322800000001</v>
      </c>
      <c r="M2214" s="7">
        <f t="shared" si="777"/>
        <v>1.37218785</v>
      </c>
      <c r="N2214" s="6">
        <f t="shared" si="768"/>
        <v>13721.878500000001</v>
      </c>
      <c r="O2214" s="45">
        <v>0</v>
      </c>
      <c r="P2214" s="6">
        <v>0</v>
      </c>
      <c r="Q2214" s="6">
        <v>0</v>
      </c>
      <c r="R2214" s="2">
        <f t="shared" si="778"/>
        <v>5.0000000000000001E-3</v>
      </c>
      <c r="S2214" s="45">
        <f t="shared" si="779"/>
        <v>2101</v>
      </c>
      <c r="T2214" s="8">
        <f t="shared" si="769"/>
        <v>1.0295356200000001</v>
      </c>
      <c r="U2214" s="6">
        <f t="shared" si="770"/>
        <v>405.28418900000003</v>
      </c>
      <c r="V2214" s="3" t="str">
        <f t="shared" si="782"/>
        <v>A=</v>
      </c>
      <c r="W2214" s="9">
        <f t="shared" si="782"/>
        <v>43286</v>
      </c>
    </row>
    <row r="2215" spans="1:23" x14ac:dyDescent="0.2">
      <c r="A2215" s="102">
        <f t="shared" si="771"/>
        <v>41626</v>
      </c>
      <c r="B2215" s="6">
        <f t="shared" si="765"/>
        <v>14131.532316000001</v>
      </c>
      <c r="C2215" s="6">
        <f t="shared" si="772"/>
        <v>10000</v>
      </c>
      <c r="D2215" s="6">
        <f t="shared" si="766"/>
        <v>14131.532316000001</v>
      </c>
      <c r="E2215" s="48">
        <f t="shared" si="773"/>
        <v>3780.61</v>
      </c>
      <c r="F2215" s="10">
        <f t="shared" si="774"/>
        <v>3815.39</v>
      </c>
      <c r="G2215" s="18">
        <f t="shared" si="762"/>
        <v>41614</v>
      </c>
      <c r="H2215" s="2">
        <f t="shared" si="783"/>
        <v>9.1995736137817641E-3</v>
      </c>
      <c r="I2215" s="1">
        <f t="shared" si="775"/>
        <v>13</v>
      </c>
      <c r="J2215" s="49">
        <f t="shared" si="781"/>
        <v>31</v>
      </c>
      <c r="K2215" s="7">
        <f t="shared" si="767"/>
        <v>1.0038476300000001</v>
      </c>
      <c r="L2215" s="7">
        <f t="shared" si="776"/>
        <v>1.3673322800000001</v>
      </c>
      <c r="M2215" s="7">
        <f t="shared" si="777"/>
        <v>1.3725932599999999</v>
      </c>
      <c r="N2215" s="6">
        <f t="shared" si="768"/>
        <v>13725.9326</v>
      </c>
      <c r="O2215" s="45">
        <v>0</v>
      </c>
      <c r="P2215" s="6">
        <v>0</v>
      </c>
      <c r="Q2215" s="6">
        <v>0</v>
      </c>
      <c r="R2215" s="2">
        <f t="shared" si="778"/>
        <v>5.0000000000000001E-3</v>
      </c>
      <c r="S2215" s="45">
        <f t="shared" si="779"/>
        <v>2102</v>
      </c>
      <c r="T2215" s="8">
        <f t="shared" si="769"/>
        <v>1.0295498839999999</v>
      </c>
      <c r="U2215" s="6">
        <f t="shared" si="770"/>
        <v>405.599716</v>
      </c>
      <c r="V2215" s="3" t="str">
        <f t="shared" si="782"/>
        <v>A=</v>
      </c>
      <c r="W2215" s="9">
        <f t="shared" si="782"/>
        <v>43286</v>
      </c>
    </row>
    <row r="2216" spans="1:23" x14ac:dyDescent="0.2">
      <c r="A2216" s="102">
        <f t="shared" si="771"/>
        <v>41627</v>
      </c>
      <c r="B2216" s="6">
        <f t="shared" si="765"/>
        <v>14135.903294</v>
      </c>
      <c r="C2216" s="6">
        <f t="shared" si="772"/>
        <v>10000</v>
      </c>
      <c r="D2216" s="6">
        <f t="shared" si="766"/>
        <v>14135.903294</v>
      </c>
      <c r="E2216" s="48">
        <f t="shared" si="773"/>
        <v>3780.61</v>
      </c>
      <c r="F2216" s="10">
        <f t="shared" si="774"/>
        <v>3815.39</v>
      </c>
      <c r="G2216" s="18">
        <f t="shared" si="762"/>
        <v>41614</v>
      </c>
      <c r="H2216" s="2">
        <f t="shared" si="783"/>
        <v>9.1995736137817641E-3</v>
      </c>
      <c r="I2216" s="1">
        <f t="shared" si="775"/>
        <v>14</v>
      </c>
      <c r="J2216" s="49">
        <f t="shared" si="781"/>
        <v>31</v>
      </c>
      <c r="K2216" s="7">
        <f t="shared" si="767"/>
        <v>1.00414421</v>
      </c>
      <c r="L2216" s="7">
        <f t="shared" si="776"/>
        <v>1.3673322800000001</v>
      </c>
      <c r="M2216" s="7">
        <f t="shared" si="777"/>
        <v>1.37299879</v>
      </c>
      <c r="N2216" s="6">
        <f t="shared" si="768"/>
        <v>13729.9879</v>
      </c>
      <c r="O2216" s="45">
        <v>0</v>
      </c>
      <c r="P2216" s="6">
        <v>0</v>
      </c>
      <c r="Q2216" s="6">
        <v>0</v>
      </c>
      <c r="R2216" s="2">
        <f t="shared" si="778"/>
        <v>5.0000000000000001E-3</v>
      </c>
      <c r="S2216" s="45">
        <f t="shared" si="779"/>
        <v>2103</v>
      </c>
      <c r="T2216" s="8">
        <f t="shared" si="769"/>
        <v>1.029564148</v>
      </c>
      <c r="U2216" s="6">
        <f t="shared" si="770"/>
        <v>405.91539399999999</v>
      </c>
      <c r="V2216" s="3" t="str">
        <f t="shared" si="782"/>
        <v>A=</v>
      </c>
      <c r="W2216" s="9">
        <f t="shared" si="782"/>
        <v>43286</v>
      </c>
    </row>
    <row r="2217" spans="1:23" x14ac:dyDescent="0.2">
      <c r="A2217" s="102">
        <f t="shared" si="771"/>
        <v>41628</v>
      </c>
      <c r="B2217" s="6">
        <f t="shared" si="765"/>
        <v>14140.275519999999</v>
      </c>
      <c r="C2217" s="6">
        <f t="shared" si="772"/>
        <v>10000</v>
      </c>
      <c r="D2217" s="6">
        <f t="shared" si="766"/>
        <v>14140.275519999999</v>
      </c>
      <c r="E2217" s="48">
        <f t="shared" si="773"/>
        <v>3780.61</v>
      </c>
      <c r="F2217" s="10">
        <f t="shared" si="774"/>
        <v>3815.39</v>
      </c>
      <c r="G2217" s="18">
        <f t="shared" si="762"/>
        <v>41614</v>
      </c>
      <c r="H2217" s="2">
        <f t="shared" si="783"/>
        <v>9.1995736137817641E-3</v>
      </c>
      <c r="I2217" s="1">
        <f t="shared" si="775"/>
        <v>15</v>
      </c>
      <c r="J2217" s="49">
        <f t="shared" si="781"/>
        <v>31</v>
      </c>
      <c r="K2217" s="7">
        <f t="shared" si="767"/>
        <v>1.00444088</v>
      </c>
      <c r="L2217" s="7">
        <f t="shared" si="776"/>
        <v>1.3673322800000001</v>
      </c>
      <c r="M2217" s="7">
        <f t="shared" si="777"/>
        <v>1.3734044299999999</v>
      </c>
      <c r="N2217" s="6">
        <f t="shared" si="768"/>
        <v>13734.0443</v>
      </c>
      <c r="O2217" s="45">
        <v>0</v>
      </c>
      <c r="P2217" s="6">
        <v>0</v>
      </c>
      <c r="Q2217" s="6">
        <v>0</v>
      </c>
      <c r="R2217" s="2">
        <f t="shared" si="778"/>
        <v>5.0000000000000001E-3</v>
      </c>
      <c r="S2217" s="45">
        <f t="shared" si="779"/>
        <v>2104</v>
      </c>
      <c r="T2217" s="8">
        <f t="shared" si="769"/>
        <v>1.029578412</v>
      </c>
      <c r="U2217" s="6">
        <f t="shared" si="770"/>
        <v>406.23122000000001</v>
      </c>
      <c r="V2217" s="3" t="str">
        <f t="shared" si="782"/>
        <v>A=</v>
      </c>
      <c r="W2217" s="9">
        <f t="shared" si="782"/>
        <v>43286</v>
      </c>
    </row>
    <row r="2218" spans="1:23" x14ac:dyDescent="0.2">
      <c r="A2218" s="102">
        <f t="shared" si="771"/>
        <v>41629</v>
      </c>
      <c r="B2218" s="6">
        <f t="shared" si="765"/>
        <v>14144.649201</v>
      </c>
      <c r="C2218" s="6">
        <f t="shared" si="772"/>
        <v>10000</v>
      </c>
      <c r="D2218" s="6">
        <f t="shared" si="766"/>
        <v>14144.649201</v>
      </c>
      <c r="E2218" s="48">
        <f t="shared" si="773"/>
        <v>3780.61</v>
      </c>
      <c r="F2218" s="10">
        <f t="shared" si="774"/>
        <v>3815.39</v>
      </c>
      <c r="G2218" s="18">
        <f t="shared" ref="G2218:G2281" si="784">IF(F2218&lt;&gt;F2217,A2218,G2217)</f>
        <v>41614</v>
      </c>
      <c r="H2218" s="2">
        <f t="shared" si="783"/>
        <v>9.1995736137817641E-3</v>
      </c>
      <c r="I2218" s="1">
        <f t="shared" si="775"/>
        <v>16</v>
      </c>
      <c r="J2218" s="49">
        <f t="shared" si="781"/>
        <v>31</v>
      </c>
      <c r="K2218" s="7">
        <f t="shared" si="767"/>
        <v>1.0047376400000001</v>
      </c>
      <c r="L2218" s="7">
        <f t="shared" si="776"/>
        <v>1.3673322800000001</v>
      </c>
      <c r="M2218" s="7">
        <f t="shared" si="777"/>
        <v>1.3738102000000001</v>
      </c>
      <c r="N2218" s="6">
        <f t="shared" si="768"/>
        <v>13738.102000000001</v>
      </c>
      <c r="O2218" s="45">
        <v>0</v>
      </c>
      <c r="P2218" s="6">
        <v>0</v>
      </c>
      <c r="Q2218" s="6">
        <v>0</v>
      </c>
      <c r="R2218" s="2">
        <f t="shared" si="778"/>
        <v>5.0000000000000001E-3</v>
      </c>
      <c r="S2218" s="45">
        <f t="shared" si="779"/>
        <v>2105</v>
      </c>
      <c r="T2218" s="8">
        <f t="shared" si="769"/>
        <v>1.029592676</v>
      </c>
      <c r="U2218" s="6">
        <f t="shared" si="770"/>
        <v>406.54720099999997</v>
      </c>
      <c r="V2218" s="3" t="str">
        <f t="shared" si="782"/>
        <v>A=</v>
      </c>
      <c r="W2218" s="9">
        <f t="shared" si="782"/>
        <v>43286</v>
      </c>
    </row>
    <row r="2219" spans="1:23" x14ac:dyDescent="0.2">
      <c r="A2219" s="102">
        <f t="shared" si="771"/>
        <v>41630</v>
      </c>
      <c r="B2219" s="6">
        <f t="shared" si="765"/>
        <v>14149.024336</v>
      </c>
      <c r="C2219" s="6">
        <f t="shared" si="772"/>
        <v>10000</v>
      </c>
      <c r="D2219" s="6">
        <f t="shared" si="766"/>
        <v>14149.024336</v>
      </c>
      <c r="E2219" s="48">
        <f t="shared" si="773"/>
        <v>3780.61</v>
      </c>
      <c r="F2219" s="10">
        <f t="shared" si="774"/>
        <v>3815.39</v>
      </c>
      <c r="G2219" s="18">
        <f t="shared" si="784"/>
        <v>41614</v>
      </c>
      <c r="H2219" s="2">
        <f t="shared" si="783"/>
        <v>9.1995736137817641E-3</v>
      </c>
      <c r="I2219" s="1">
        <f t="shared" si="775"/>
        <v>17</v>
      </c>
      <c r="J2219" s="49">
        <f t="shared" si="781"/>
        <v>31</v>
      </c>
      <c r="K2219" s="7">
        <f t="shared" si="767"/>
        <v>1.0050344899999999</v>
      </c>
      <c r="L2219" s="7">
        <f t="shared" si="776"/>
        <v>1.3673322800000001</v>
      </c>
      <c r="M2219" s="7">
        <f t="shared" si="777"/>
        <v>1.3742160999999999</v>
      </c>
      <c r="N2219" s="6">
        <f t="shared" si="768"/>
        <v>13742.161</v>
      </c>
      <c r="O2219" s="45">
        <v>0</v>
      </c>
      <c r="P2219" s="6">
        <v>0</v>
      </c>
      <c r="Q2219" s="6">
        <v>0</v>
      </c>
      <c r="R2219" s="2">
        <f t="shared" si="778"/>
        <v>5.0000000000000001E-3</v>
      </c>
      <c r="S2219" s="45">
        <f t="shared" si="779"/>
        <v>2106</v>
      </c>
      <c r="T2219" s="8">
        <f t="shared" si="769"/>
        <v>1.0296069400000001</v>
      </c>
      <c r="U2219" s="6">
        <f t="shared" si="770"/>
        <v>406.863336</v>
      </c>
      <c r="V2219" s="3" t="str">
        <f t="shared" ref="V2219:W2234" si="785">V2218</f>
        <v>A=</v>
      </c>
      <c r="W2219" s="9">
        <f t="shared" si="785"/>
        <v>43286</v>
      </c>
    </row>
    <row r="2220" spans="1:23" x14ac:dyDescent="0.2">
      <c r="A2220" s="102">
        <f t="shared" si="771"/>
        <v>41631</v>
      </c>
      <c r="B2220" s="6">
        <f t="shared" si="765"/>
        <v>14153.40063</v>
      </c>
      <c r="C2220" s="6">
        <f t="shared" si="772"/>
        <v>10000</v>
      </c>
      <c r="D2220" s="6">
        <f t="shared" si="766"/>
        <v>14153.40063</v>
      </c>
      <c r="E2220" s="48">
        <f t="shared" si="773"/>
        <v>3780.61</v>
      </c>
      <c r="F2220" s="10">
        <f t="shared" si="774"/>
        <v>3815.39</v>
      </c>
      <c r="G2220" s="18">
        <f t="shared" si="784"/>
        <v>41614</v>
      </c>
      <c r="H2220" s="2">
        <f t="shared" si="783"/>
        <v>9.1995736137817641E-3</v>
      </c>
      <c r="I2220" s="1">
        <f t="shared" si="775"/>
        <v>18</v>
      </c>
      <c r="J2220" s="49">
        <f t="shared" si="781"/>
        <v>31</v>
      </c>
      <c r="K2220" s="7">
        <f t="shared" si="767"/>
        <v>1.0053314200000001</v>
      </c>
      <c r="L2220" s="7">
        <f t="shared" si="776"/>
        <v>1.3673322800000001</v>
      </c>
      <c r="M2220" s="7">
        <f t="shared" si="777"/>
        <v>1.3746221000000001</v>
      </c>
      <c r="N2220" s="6">
        <f t="shared" si="768"/>
        <v>13746.221</v>
      </c>
      <c r="O2220" s="45">
        <v>0</v>
      </c>
      <c r="P2220" s="6">
        <v>0</v>
      </c>
      <c r="Q2220" s="6">
        <v>0</v>
      </c>
      <c r="R2220" s="2">
        <f t="shared" si="778"/>
        <v>5.0000000000000001E-3</v>
      </c>
      <c r="S2220" s="45">
        <f t="shared" si="779"/>
        <v>2107</v>
      </c>
      <c r="T2220" s="8">
        <f t="shared" si="769"/>
        <v>1.029621205</v>
      </c>
      <c r="U2220" s="6">
        <f t="shared" si="770"/>
        <v>407.17962999999997</v>
      </c>
      <c r="V2220" s="3" t="str">
        <f t="shared" si="785"/>
        <v>A=</v>
      </c>
      <c r="W2220" s="9">
        <f t="shared" si="785"/>
        <v>43286</v>
      </c>
    </row>
    <row r="2221" spans="1:23" x14ac:dyDescent="0.2">
      <c r="A2221" s="102">
        <f t="shared" si="771"/>
        <v>41632</v>
      </c>
      <c r="B2221" s="6">
        <f t="shared" si="765"/>
        <v>14157.778467</v>
      </c>
      <c r="C2221" s="6">
        <f t="shared" si="772"/>
        <v>10000</v>
      </c>
      <c r="D2221" s="6">
        <f t="shared" si="766"/>
        <v>14157.778467</v>
      </c>
      <c r="E2221" s="48">
        <f t="shared" si="773"/>
        <v>3780.61</v>
      </c>
      <c r="F2221" s="10">
        <f t="shared" si="774"/>
        <v>3815.39</v>
      </c>
      <c r="G2221" s="18">
        <f t="shared" si="784"/>
        <v>41614</v>
      </c>
      <c r="H2221" s="2">
        <f t="shared" si="783"/>
        <v>9.1995736137817641E-3</v>
      </c>
      <c r="I2221" s="1">
        <f t="shared" si="775"/>
        <v>19</v>
      </c>
      <c r="J2221" s="49">
        <f t="shared" si="781"/>
        <v>31</v>
      </c>
      <c r="K2221" s="7">
        <f t="shared" si="767"/>
        <v>1.0056284499999999</v>
      </c>
      <c r="L2221" s="7">
        <f t="shared" si="776"/>
        <v>1.3673322800000001</v>
      </c>
      <c r="M2221" s="7">
        <f t="shared" si="777"/>
        <v>1.37502824</v>
      </c>
      <c r="N2221" s="6">
        <f t="shared" si="768"/>
        <v>13750.2824</v>
      </c>
      <c r="O2221" s="45">
        <v>0</v>
      </c>
      <c r="P2221" s="6">
        <v>0</v>
      </c>
      <c r="Q2221" s="6">
        <v>0</v>
      </c>
      <c r="R2221" s="2">
        <f t="shared" si="778"/>
        <v>5.0000000000000001E-3</v>
      </c>
      <c r="S2221" s="45">
        <f t="shared" si="779"/>
        <v>2108</v>
      </c>
      <c r="T2221" s="8">
        <f t="shared" si="769"/>
        <v>1.029635469</v>
      </c>
      <c r="U2221" s="6">
        <f t="shared" si="770"/>
        <v>407.49606699999998</v>
      </c>
      <c r="V2221" s="3" t="str">
        <f t="shared" si="785"/>
        <v>A=</v>
      </c>
      <c r="W2221" s="9">
        <f t="shared" si="785"/>
        <v>43286</v>
      </c>
    </row>
    <row r="2222" spans="1:23" x14ac:dyDescent="0.2">
      <c r="A2222" s="102">
        <f t="shared" si="771"/>
        <v>41633</v>
      </c>
      <c r="B2222" s="6">
        <f t="shared" si="765"/>
        <v>14162.157464</v>
      </c>
      <c r="C2222" s="6">
        <f t="shared" si="772"/>
        <v>10000</v>
      </c>
      <c r="D2222" s="6">
        <f t="shared" si="766"/>
        <v>14162.157464</v>
      </c>
      <c r="E2222" s="48">
        <f t="shared" si="773"/>
        <v>3780.61</v>
      </c>
      <c r="F2222" s="10">
        <f t="shared" si="774"/>
        <v>3815.39</v>
      </c>
      <c r="G2222" s="18">
        <f t="shared" si="784"/>
        <v>41614</v>
      </c>
      <c r="H2222" s="2">
        <f t="shared" si="783"/>
        <v>9.1995736137817641E-3</v>
      </c>
      <c r="I2222" s="1">
        <f t="shared" si="775"/>
        <v>20</v>
      </c>
      <c r="J2222" s="49">
        <f t="shared" si="781"/>
        <v>31</v>
      </c>
      <c r="K2222" s="7">
        <f t="shared" si="767"/>
        <v>1.0059255600000001</v>
      </c>
      <c r="L2222" s="7">
        <f t="shared" si="776"/>
        <v>1.3673322800000001</v>
      </c>
      <c r="M2222" s="7">
        <f t="shared" si="777"/>
        <v>1.37543448</v>
      </c>
      <c r="N2222" s="6">
        <f t="shared" si="768"/>
        <v>13754.344800000001</v>
      </c>
      <c r="O2222" s="45">
        <v>0</v>
      </c>
      <c r="P2222" s="6">
        <v>0</v>
      </c>
      <c r="Q2222" s="6">
        <v>0</v>
      </c>
      <c r="R2222" s="2">
        <f t="shared" si="778"/>
        <v>5.0000000000000001E-3</v>
      </c>
      <c r="S2222" s="45">
        <f t="shared" si="779"/>
        <v>2109</v>
      </c>
      <c r="T2222" s="8">
        <f t="shared" si="769"/>
        <v>1.0296497339999999</v>
      </c>
      <c r="U2222" s="6">
        <f t="shared" si="770"/>
        <v>407.81266399999998</v>
      </c>
      <c r="V2222" s="3" t="str">
        <f t="shared" si="785"/>
        <v>A=</v>
      </c>
      <c r="W2222" s="9">
        <f t="shared" si="785"/>
        <v>43286</v>
      </c>
    </row>
    <row r="2223" spans="1:23" x14ac:dyDescent="0.2">
      <c r="A2223" s="102">
        <f t="shared" si="771"/>
        <v>41634</v>
      </c>
      <c r="B2223" s="6">
        <f t="shared" si="765"/>
        <v>14166.537826</v>
      </c>
      <c r="C2223" s="6">
        <f t="shared" si="772"/>
        <v>10000</v>
      </c>
      <c r="D2223" s="6">
        <f t="shared" si="766"/>
        <v>14166.537826</v>
      </c>
      <c r="E2223" s="48">
        <f t="shared" si="773"/>
        <v>3780.61</v>
      </c>
      <c r="F2223" s="10">
        <f t="shared" si="774"/>
        <v>3815.39</v>
      </c>
      <c r="G2223" s="18">
        <f t="shared" si="784"/>
        <v>41614</v>
      </c>
      <c r="H2223" s="2">
        <f t="shared" si="783"/>
        <v>9.1995736137817641E-3</v>
      </c>
      <c r="I2223" s="1">
        <f t="shared" si="775"/>
        <v>21</v>
      </c>
      <c r="J2223" s="49">
        <f t="shared" si="781"/>
        <v>31</v>
      </c>
      <c r="K2223" s="7">
        <f t="shared" si="767"/>
        <v>1.0062227500000001</v>
      </c>
      <c r="L2223" s="7">
        <f t="shared" si="776"/>
        <v>1.3673322800000001</v>
      </c>
      <c r="M2223" s="7">
        <f t="shared" si="777"/>
        <v>1.37584084</v>
      </c>
      <c r="N2223" s="6">
        <f t="shared" si="768"/>
        <v>13758.4084</v>
      </c>
      <c r="O2223" s="45">
        <v>0</v>
      </c>
      <c r="P2223" s="6">
        <v>0</v>
      </c>
      <c r="Q2223" s="6">
        <v>0</v>
      </c>
      <c r="R2223" s="2">
        <f t="shared" si="778"/>
        <v>5.0000000000000001E-3</v>
      </c>
      <c r="S2223" s="45">
        <f t="shared" si="779"/>
        <v>2110</v>
      </c>
      <c r="T2223" s="8">
        <f t="shared" si="769"/>
        <v>1.0296639999999999</v>
      </c>
      <c r="U2223" s="6">
        <f t="shared" si="770"/>
        <v>408.12942600000002</v>
      </c>
      <c r="V2223" s="3" t="str">
        <f t="shared" si="785"/>
        <v>A=</v>
      </c>
      <c r="W2223" s="9">
        <f t="shared" si="785"/>
        <v>43286</v>
      </c>
    </row>
    <row r="2224" spans="1:23" x14ac:dyDescent="0.2">
      <c r="A2224" s="102">
        <f t="shared" si="771"/>
        <v>41635</v>
      </c>
      <c r="B2224" s="6">
        <f t="shared" si="765"/>
        <v>14170.919732</v>
      </c>
      <c r="C2224" s="6">
        <f t="shared" si="772"/>
        <v>10000</v>
      </c>
      <c r="D2224" s="6">
        <f t="shared" si="766"/>
        <v>14170.919732</v>
      </c>
      <c r="E2224" s="48">
        <f t="shared" si="773"/>
        <v>3780.61</v>
      </c>
      <c r="F2224" s="10">
        <f t="shared" si="774"/>
        <v>3815.39</v>
      </c>
      <c r="G2224" s="18">
        <f t="shared" si="784"/>
        <v>41614</v>
      </c>
      <c r="H2224" s="2">
        <f t="shared" si="783"/>
        <v>9.1995736137817641E-3</v>
      </c>
      <c r="I2224" s="1">
        <f t="shared" si="775"/>
        <v>22</v>
      </c>
      <c r="J2224" s="49">
        <f t="shared" si="781"/>
        <v>31</v>
      </c>
      <c r="K2224" s="7">
        <f t="shared" si="767"/>
        <v>1.0065200400000001</v>
      </c>
      <c r="L2224" s="7">
        <f t="shared" si="776"/>
        <v>1.3673322800000001</v>
      </c>
      <c r="M2224" s="7">
        <f t="shared" si="777"/>
        <v>1.3762473399999999</v>
      </c>
      <c r="N2224" s="6">
        <f t="shared" si="768"/>
        <v>13762.473400000001</v>
      </c>
      <c r="O2224" s="45">
        <v>0</v>
      </c>
      <c r="P2224" s="6">
        <v>0</v>
      </c>
      <c r="Q2224" s="6">
        <v>0</v>
      </c>
      <c r="R2224" s="2">
        <f t="shared" si="778"/>
        <v>5.0000000000000001E-3</v>
      </c>
      <c r="S2224" s="45">
        <f t="shared" si="779"/>
        <v>2111</v>
      </c>
      <c r="T2224" s="8">
        <f t="shared" si="769"/>
        <v>1.029678265</v>
      </c>
      <c r="U2224" s="6">
        <f t="shared" si="770"/>
        <v>408.44633199999998</v>
      </c>
      <c r="V2224" s="3" t="str">
        <f t="shared" si="785"/>
        <v>A=</v>
      </c>
      <c r="W2224" s="9">
        <f t="shared" si="785"/>
        <v>43286</v>
      </c>
    </row>
    <row r="2225" spans="1:23" x14ac:dyDescent="0.2">
      <c r="A2225" s="102">
        <f t="shared" si="771"/>
        <v>41636</v>
      </c>
      <c r="B2225" s="6">
        <f t="shared" si="765"/>
        <v>14175.302784</v>
      </c>
      <c r="C2225" s="6">
        <f t="shared" si="772"/>
        <v>10000</v>
      </c>
      <c r="D2225" s="6">
        <f t="shared" si="766"/>
        <v>14175.302784</v>
      </c>
      <c r="E2225" s="48">
        <f t="shared" si="773"/>
        <v>3780.61</v>
      </c>
      <c r="F2225" s="10">
        <f t="shared" si="774"/>
        <v>3815.39</v>
      </c>
      <c r="G2225" s="18">
        <f t="shared" si="784"/>
        <v>41614</v>
      </c>
      <c r="H2225" s="2">
        <f t="shared" si="783"/>
        <v>9.1995736137817641E-3</v>
      </c>
      <c r="I2225" s="1">
        <f t="shared" si="775"/>
        <v>23</v>
      </c>
      <c r="J2225" s="49">
        <f t="shared" si="781"/>
        <v>31</v>
      </c>
      <c r="K2225" s="7">
        <f t="shared" si="767"/>
        <v>1.00681741</v>
      </c>
      <c r="L2225" s="7">
        <f t="shared" si="776"/>
        <v>1.3673322800000001</v>
      </c>
      <c r="M2225" s="7">
        <f t="shared" si="777"/>
        <v>1.37665394</v>
      </c>
      <c r="N2225" s="6">
        <f t="shared" si="768"/>
        <v>13766.5394</v>
      </c>
      <c r="O2225" s="45">
        <v>0</v>
      </c>
      <c r="P2225" s="6">
        <v>0</v>
      </c>
      <c r="Q2225" s="6">
        <v>0</v>
      </c>
      <c r="R2225" s="2">
        <f t="shared" si="778"/>
        <v>5.0000000000000001E-3</v>
      </c>
      <c r="S2225" s="45">
        <f t="shared" si="779"/>
        <v>2112</v>
      </c>
      <c r="T2225" s="8">
        <f t="shared" si="769"/>
        <v>1.0296925299999999</v>
      </c>
      <c r="U2225" s="6">
        <f t="shared" si="770"/>
        <v>408.76338399999997</v>
      </c>
      <c r="V2225" s="3" t="str">
        <f t="shared" si="785"/>
        <v>A=</v>
      </c>
      <c r="W2225" s="9">
        <f t="shared" si="785"/>
        <v>43286</v>
      </c>
    </row>
    <row r="2226" spans="1:23" x14ac:dyDescent="0.2">
      <c r="A2226" s="102">
        <f t="shared" si="771"/>
        <v>41637</v>
      </c>
      <c r="B2226" s="6">
        <f t="shared" si="765"/>
        <v>14179.687406999999</v>
      </c>
      <c r="C2226" s="6">
        <f t="shared" si="772"/>
        <v>10000</v>
      </c>
      <c r="D2226" s="6">
        <f t="shared" si="766"/>
        <v>14179.687406999999</v>
      </c>
      <c r="E2226" s="48">
        <f t="shared" si="773"/>
        <v>3780.61</v>
      </c>
      <c r="F2226" s="10">
        <f t="shared" si="774"/>
        <v>3815.39</v>
      </c>
      <c r="G2226" s="18">
        <f t="shared" si="784"/>
        <v>41614</v>
      </c>
      <c r="H2226" s="2">
        <f t="shared" si="783"/>
        <v>9.1995736137817641E-3</v>
      </c>
      <c r="I2226" s="1">
        <f t="shared" si="775"/>
        <v>24</v>
      </c>
      <c r="J2226" s="49">
        <f t="shared" si="781"/>
        <v>31</v>
      </c>
      <c r="K2226" s="7">
        <f t="shared" si="767"/>
        <v>1.00711488</v>
      </c>
      <c r="L2226" s="7">
        <f t="shared" si="776"/>
        <v>1.3673322800000001</v>
      </c>
      <c r="M2226" s="7">
        <f t="shared" si="777"/>
        <v>1.37706068</v>
      </c>
      <c r="N2226" s="6">
        <f t="shared" si="768"/>
        <v>13770.6068</v>
      </c>
      <c r="O2226" s="45">
        <v>0</v>
      </c>
      <c r="P2226" s="6">
        <v>0</v>
      </c>
      <c r="Q2226" s="6">
        <v>0</v>
      </c>
      <c r="R2226" s="2">
        <f t="shared" si="778"/>
        <v>5.0000000000000001E-3</v>
      </c>
      <c r="S2226" s="45">
        <f t="shared" si="779"/>
        <v>2113</v>
      </c>
      <c r="T2226" s="8">
        <f t="shared" si="769"/>
        <v>1.0297067959999999</v>
      </c>
      <c r="U2226" s="6">
        <f t="shared" si="770"/>
        <v>409.08060699999999</v>
      </c>
      <c r="V2226" s="3" t="str">
        <f t="shared" si="785"/>
        <v>A=</v>
      </c>
      <c r="W2226" s="9">
        <f t="shared" si="785"/>
        <v>43286</v>
      </c>
    </row>
    <row r="2227" spans="1:23" x14ac:dyDescent="0.2">
      <c r="A2227" s="102">
        <f t="shared" si="771"/>
        <v>41638</v>
      </c>
      <c r="B2227" s="6">
        <f t="shared" si="765"/>
        <v>14184.073278000002</v>
      </c>
      <c r="C2227" s="6">
        <f t="shared" si="772"/>
        <v>10000</v>
      </c>
      <c r="D2227" s="6">
        <f t="shared" si="766"/>
        <v>14184.073278000002</v>
      </c>
      <c r="E2227" s="48">
        <f t="shared" si="773"/>
        <v>3780.61</v>
      </c>
      <c r="F2227" s="10">
        <f t="shared" si="774"/>
        <v>3815.39</v>
      </c>
      <c r="G2227" s="18">
        <f t="shared" si="784"/>
        <v>41614</v>
      </c>
      <c r="H2227" s="2">
        <f t="shared" si="783"/>
        <v>9.1995736137817641E-3</v>
      </c>
      <c r="I2227" s="1">
        <f t="shared" si="775"/>
        <v>25</v>
      </c>
      <c r="J2227" s="49">
        <f t="shared" si="781"/>
        <v>31</v>
      </c>
      <c r="K2227" s="7">
        <f t="shared" si="767"/>
        <v>1.00741243</v>
      </c>
      <c r="L2227" s="7">
        <f t="shared" si="776"/>
        <v>1.3673322800000001</v>
      </c>
      <c r="M2227" s="7">
        <f t="shared" si="777"/>
        <v>1.3774675300000001</v>
      </c>
      <c r="N2227" s="6">
        <f t="shared" si="768"/>
        <v>13774.675300000001</v>
      </c>
      <c r="O2227" s="45">
        <v>0</v>
      </c>
      <c r="P2227" s="6">
        <v>0</v>
      </c>
      <c r="Q2227" s="6">
        <v>0</v>
      </c>
      <c r="R2227" s="2">
        <f t="shared" si="778"/>
        <v>5.0000000000000001E-3</v>
      </c>
      <c r="S2227" s="45">
        <f t="shared" si="779"/>
        <v>2114</v>
      </c>
      <c r="T2227" s="8">
        <f t="shared" si="769"/>
        <v>1.0297210619999999</v>
      </c>
      <c r="U2227" s="6">
        <f t="shared" si="770"/>
        <v>409.39797800000002</v>
      </c>
      <c r="V2227" s="3" t="str">
        <f t="shared" si="785"/>
        <v>A=</v>
      </c>
      <c r="W2227" s="9">
        <f t="shared" si="785"/>
        <v>43286</v>
      </c>
    </row>
    <row r="2228" spans="1:23" x14ac:dyDescent="0.2">
      <c r="A2228" s="102">
        <f t="shared" si="771"/>
        <v>41639</v>
      </c>
      <c r="B2228" s="6">
        <f t="shared" si="765"/>
        <v>14188.460399</v>
      </c>
      <c r="C2228" s="6">
        <f t="shared" si="772"/>
        <v>10000</v>
      </c>
      <c r="D2228" s="6">
        <f t="shared" si="766"/>
        <v>14188.460399</v>
      </c>
      <c r="E2228" s="48">
        <f t="shared" si="773"/>
        <v>3780.61</v>
      </c>
      <c r="F2228" s="10">
        <f t="shared" si="774"/>
        <v>3815.39</v>
      </c>
      <c r="G2228" s="18">
        <f t="shared" si="784"/>
        <v>41614</v>
      </c>
      <c r="H2228" s="2">
        <f t="shared" si="783"/>
        <v>9.1995736137817641E-3</v>
      </c>
      <c r="I2228" s="1">
        <f t="shared" si="775"/>
        <v>26</v>
      </c>
      <c r="J2228" s="49">
        <f t="shared" si="781"/>
        <v>31</v>
      </c>
      <c r="K2228" s="7">
        <f t="shared" si="767"/>
        <v>1.00771006</v>
      </c>
      <c r="L2228" s="7">
        <f t="shared" si="776"/>
        <v>1.3673322800000001</v>
      </c>
      <c r="M2228" s="7">
        <f t="shared" si="777"/>
        <v>1.37787449</v>
      </c>
      <c r="N2228" s="6">
        <f t="shared" si="768"/>
        <v>13778.7449</v>
      </c>
      <c r="O2228" s="45">
        <v>0</v>
      </c>
      <c r="P2228" s="6">
        <v>0</v>
      </c>
      <c r="Q2228" s="6">
        <v>0</v>
      </c>
      <c r="R2228" s="2">
        <f t="shared" si="778"/>
        <v>5.0000000000000001E-3</v>
      </c>
      <c r="S2228" s="45">
        <f t="shared" si="779"/>
        <v>2115</v>
      </c>
      <c r="T2228" s="8">
        <f t="shared" si="769"/>
        <v>1.0297353279999999</v>
      </c>
      <c r="U2228" s="6">
        <f t="shared" si="770"/>
        <v>409.71549900000002</v>
      </c>
      <c r="V2228" s="3" t="str">
        <f t="shared" si="785"/>
        <v>A=</v>
      </c>
      <c r="W2228" s="9">
        <f t="shared" si="785"/>
        <v>43286</v>
      </c>
    </row>
    <row r="2229" spans="1:23" x14ac:dyDescent="0.2">
      <c r="A2229" s="102">
        <f t="shared" si="771"/>
        <v>41640</v>
      </c>
      <c r="B2229" s="6">
        <f t="shared" si="765"/>
        <v>14192.848988</v>
      </c>
      <c r="C2229" s="6">
        <f t="shared" si="772"/>
        <v>10000</v>
      </c>
      <c r="D2229" s="6">
        <f t="shared" si="766"/>
        <v>14192.848988</v>
      </c>
      <c r="E2229" s="48">
        <f t="shared" si="773"/>
        <v>3780.61</v>
      </c>
      <c r="F2229" s="10">
        <f t="shared" si="774"/>
        <v>3815.39</v>
      </c>
      <c r="G2229" s="18">
        <f t="shared" si="784"/>
        <v>41614</v>
      </c>
      <c r="H2229" s="2">
        <f t="shared" si="783"/>
        <v>9.1995736137817641E-3</v>
      </c>
      <c r="I2229" s="1">
        <f t="shared" si="775"/>
        <v>27</v>
      </c>
      <c r="J2229" s="49">
        <f t="shared" si="781"/>
        <v>31</v>
      </c>
      <c r="K2229" s="7">
        <f t="shared" si="767"/>
        <v>1.00800779</v>
      </c>
      <c r="L2229" s="7">
        <f t="shared" si="776"/>
        <v>1.3673322800000001</v>
      </c>
      <c r="M2229" s="7">
        <f t="shared" si="777"/>
        <v>1.3782815799999999</v>
      </c>
      <c r="N2229" s="6">
        <f t="shared" si="768"/>
        <v>13782.8158</v>
      </c>
      <c r="O2229" s="45">
        <v>0</v>
      </c>
      <c r="P2229" s="6">
        <v>0</v>
      </c>
      <c r="Q2229" s="6">
        <v>0</v>
      </c>
      <c r="R2229" s="2">
        <f t="shared" si="778"/>
        <v>5.0000000000000001E-3</v>
      </c>
      <c r="S2229" s="45">
        <f t="shared" si="779"/>
        <v>2116</v>
      </c>
      <c r="T2229" s="8">
        <f t="shared" si="769"/>
        <v>1.029749595</v>
      </c>
      <c r="U2229" s="6">
        <f t="shared" si="770"/>
        <v>410.033188</v>
      </c>
      <c r="V2229" s="3" t="str">
        <f t="shared" si="785"/>
        <v>A=</v>
      </c>
      <c r="W2229" s="9">
        <f t="shared" si="785"/>
        <v>43286</v>
      </c>
    </row>
    <row r="2230" spans="1:23" x14ac:dyDescent="0.2">
      <c r="A2230" s="102">
        <f t="shared" si="771"/>
        <v>41641</v>
      </c>
      <c r="B2230" s="6">
        <f t="shared" si="765"/>
        <v>14197.238915</v>
      </c>
      <c r="C2230" s="6">
        <f t="shared" si="772"/>
        <v>10000</v>
      </c>
      <c r="D2230" s="6">
        <f t="shared" si="766"/>
        <v>14197.238915</v>
      </c>
      <c r="E2230" s="48">
        <f t="shared" si="773"/>
        <v>3780.61</v>
      </c>
      <c r="F2230" s="10">
        <f t="shared" si="774"/>
        <v>3815.39</v>
      </c>
      <c r="G2230" s="18">
        <f t="shared" si="784"/>
        <v>41614</v>
      </c>
      <c r="H2230" s="2">
        <f t="shared" si="783"/>
        <v>9.1995736137817641E-3</v>
      </c>
      <c r="I2230" s="1">
        <f t="shared" si="775"/>
        <v>28</v>
      </c>
      <c r="J2230" s="49">
        <f t="shared" si="781"/>
        <v>31</v>
      </c>
      <c r="K2230" s="7">
        <f t="shared" si="767"/>
        <v>1.0083055999999999</v>
      </c>
      <c r="L2230" s="7">
        <f t="shared" si="776"/>
        <v>1.3673322800000001</v>
      </c>
      <c r="M2230" s="7">
        <f t="shared" si="777"/>
        <v>1.37868879</v>
      </c>
      <c r="N2230" s="6">
        <f t="shared" si="768"/>
        <v>13786.8879</v>
      </c>
      <c r="O2230" s="45">
        <v>0</v>
      </c>
      <c r="P2230" s="6">
        <v>0</v>
      </c>
      <c r="Q2230" s="6">
        <v>0</v>
      </c>
      <c r="R2230" s="2">
        <f t="shared" si="778"/>
        <v>5.0000000000000001E-3</v>
      </c>
      <c r="S2230" s="45">
        <f t="shared" si="779"/>
        <v>2117</v>
      </c>
      <c r="T2230" s="8">
        <f t="shared" si="769"/>
        <v>1.0297638609999999</v>
      </c>
      <c r="U2230" s="6">
        <f t="shared" si="770"/>
        <v>410.35101500000002</v>
      </c>
      <c r="V2230" s="3" t="str">
        <f t="shared" si="785"/>
        <v>A=</v>
      </c>
      <c r="W2230" s="9">
        <f t="shared" si="785"/>
        <v>43286</v>
      </c>
    </row>
    <row r="2231" spans="1:23" x14ac:dyDescent="0.2">
      <c r="A2231" s="102">
        <f t="shared" si="771"/>
        <v>41642</v>
      </c>
      <c r="B2231" s="6">
        <f t="shared" si="765"/>
        <v>14201.630207</v>
      </c>
      <c r="C2231" s="6">
        <f t="shared" si="772"/>
        <v>10000</v>
      </c>
      <c r="D2231" s="6">
        <f t="shared" si="766"/>
        <v>14201.630207</v>
      </c>
      <c r="E2231" s="48">
        <f t="shared" si="773"/>
        <v>3780.61</v>
      </c>
      <c r="F2231" s="10">
        <f t="shared" si="774"/>
        <v>3815.39</v>
      </c>
      <c r="G2231" s="18">
        <f t="shared" si="784"/>
        <v>41614</v>
      </c>
      <c r="H2231" s="2">
        <f t="shared" si="783"/>
        <v>9.1995736137817641E-3</v>
      </c>
      <c r="I2231" s="1">
        <f t="shared" si="775"/>
        <v>29</v>
      </c>
      <c r="J2231" s="49">
        <f t="shared" si="781"/>
        <v>31</v>
      </c>
      <c r="K2231" s="7">
        <f t="shared" si="767"/>
        <v>1.0086035</v>
      </c>
      <c r="L2231" s="7">
        <f t="shared" si="776"/>
        <v>1.3673322800000001</v>
      </c>
      <c r="M2231" s="7">
        <f t="shared" si="777"/>
        <v>1.37909612</v>
      </c>
      <c r="N2231" s="6">
        <f t="shared" si="768"/>
        <v>13790.9612</v>
      </c>
      <c r="O2231" s="45">
        <v>0</v>
      </c>
      <c r="P2231" s="6">
        <v>0</v>
      </c>
      <c r="Q2231" s="6">
        <v>0</v>
      </c>
      <c r="R2231" s="2">
        <f t="shared" si="778"/>
        <v>5.0000000000000001E-3</v>
      </c>
      <c r="S2231" s="45">
        <f t="shared" si="779"/>
        <v>2118</v>
      </c>
      <c r="T2231" s="8">
        <f t="shared" si="769"/>
        <v>1.029778128</v>
      </c>
      <c r="U2231" s="6">
        <f t="shared" si="770"/>
        <v>410.66900700000002</v>
      </c>
      <c r="V2231" s="3" t="str">
        <f t="shared" si="785"/>
        <v>A=</v>
      </c>
      <c r="W2231" s="9">
        <f t="shared" si="785"/>
        <v>43286</v>
      </c>
    </row>
    <row r="2232" spans="1:23" x14ac:dyDescent="0.2">
      <c r="A2232" s="102">
        <f t="shared" si="771"/>
        <v>41643</v>
      </c>
      <c r="B2232" s="6">
        <f t="shared" si="765"/>
        <v>14206.022852</v>
      </c>
      <c r="C2232" s="6">
        <f t="shared" si="772"/>
        <v>10000</v>
      </c>
      <c r="D2232" s="6">
        <f t="shared" si="766"/>
        <v>14206.022852</v>
      </c>
      <c r="E2232" s="48">
        <f t="shared" si="773"/>
        <v>3780.61</v>
      </c>
      <c r="F2232" s="10">
        <f t="shared" si="774"/>
        <v>3815.39</v>
      </c>
      <c r="G2232" s="18">
        <f t="shared" si="784"/>
        <v>41614</v>
      </c>
      <c r="H2232" s="2">
        <f t="shared" si="783"/>
        <v>9.1995736137817641E-3</v>
      </c>
      <c r="I2232" s="1">
        <f t="shared" si="775"/>
        <v>30</v>
      </c>
      <c r="J2232" s="49">
        <f t="shared" si="781"/>
        <v>31</v>
      </c>
      <c r="K2232" s="7">
        <f t="shared" si="767"/>
        <v>1.00890149</v>
      </c>
      <c r="L2232" s="7">
        <f t="shared" si="776"/>
        <v>1.3673322800000001</v>
      </c>
      <c r="M2232" s="7">
        <f t="shared" si="777"/>
        <v>1.37950357</v>
      </c>
      <c r="N2232" s="6">
        <f t="shared" si="768"/>
        <v>13795.0357</v>
      </c>
      <c r="O2232" s="45">
        <v>0</v>
      </c>
      <c r="P2232" s="6">
        <v>0</v>
      </c>
      <c r="Q2232" s="6">
        <v>0</v>
      </c>
      <c r="R2232" s="2">
        <f t="shared" si="778"/>
        <v>5.0000000000000001E-3</v>
      </c>
      <c r="S2232" s="45">
        <f t="shared" si="779"/>
        <v>2119</v>
      </c>
      <c r="T2232" s="8">
        <f t="shared" si="769"/>
        <v>1.0297923950000001</v>
      </c>
      <c r="U2232" s="6">
        <f t="shared" si="770"/>
        <v>410.98715199999998</v>
      </c>
      <c r="V2232" s="3" t="str">
        <f t="shared" si="785"/>
        <v>A=</v>
      </c>
      <c r="W2232" s="9">
        <f t="shared" si="785"/>
        <v>43286</v>
      </c>
    </row>
    <row r="2233" spans="1:23" x14ac:dyDescent="0.2">
      <c r="A2233" s="102">
        <f t="shared" si="771"/>
        <v>41644</v>
      </c>
      <c r="B2233" s="6">
        <f t="shared" si="765"/>
        <v>14210.416848999999</v>
      </c>
      <c r="C2233" s="6">
        <f t="shared" si="772"/>
        <v>10000</v>
      </c>
      <c r="D2233" s="6">
        <f t="shared" si="766"/>
        <v>14210.416848999999</v>
      </c>
      <c r="E2233" s="48">
        <f t="shared" si="773"/>
        <v>3780.61</v>
      </c>
      <c r="F2233" s="10">
        <f t="shared" si="774"/>
        <v>3815.39</v>
      </c>
      <c r="G2233" s="18">
        <f t="shared" si="784"/>
        <v>41614</v>
      </c>
      <c r="H2233" s="2">
        <f t="shared" si="783"/>
        <v>9.1995736137817641E-3</v>
      </c>
      <c r="I2233" s="1">
        <f t="shared" si="775"/>
        <v>31</v>
      </c>
      <c r="J2233" s="49">
        <f t="shared" si="781"/>
        <v>31</v>
      </c>
      <c r="K2233" s="7">
        <f t="shared" si="767"/>
        <v>1.00919957</v>
      </c>
      <c r="L2233" s="7">
        <f t="shared" si="776"/>
        <v>1.3673322800000001</v>
      </c>
      <c r="M2233" s="7">
        <f t="shared" si="777"/>
        <v>1.3799111399999999</v>
      </c>
      <c r="N2233" s="6">
        <f t="shared" si="768"/>
        <v>13799.1114</v>
      </c>
      <c r="O2233" s="45">
        <v>0</v>
      </c>
      <c r="P2233" s="6">
        <v>0</v>
      </c>
      <c r="Q2233" s="6">
        <v>0</v>
      </c>
      <c r="R2233" s="2">
        <f t="shared" si="778"/>
        <v>5.0000000000000001E-3</v>
      </c>
      <c r="S2233" s="45">
        <f t="shared" si="779"/>
        <v>2120</v>
      </c>
      <c r="T2233" s="8">
        <f t="shared" si="769"/>
        <v>1.0298066619999999</v>
      </c>
      <c r="U2233" s="6">
        <f t="shared" si="770"/>
        <v>411.30544900000001</v>
      </c>
      <c r="V2233" s="3" t="str">
        <f t="shared" si="785"/>
        <v>A=</v>
      </c>
      <c r="W2233" s="9">
        <f t="shared" si="785"/>
        <v>43286</v>
      </c>
    </row>
    <row r="2234" spans="1:23" x14ac:dyDescent="0.2">
      <c r="A2234" s="102">
        <f t="shared" si="771"/>
        <v>41645</v>
      </c>
      <c r="B2234" s="6">
        <f t="shared" si="765"/>
        <v>14213.128852</v>
      </c>
      <c r="C2234" s="6">
        <f t="shared" si="772"/>
        <v>10000</v>
      </c>
      <c r="D2234" s="6">
        <f t="shared" si="766"/>
        <v>14213.128852</v>
      </c>
      <c r="E2234" s="48">
        <f t="shared" si="773"/>
        <v>3815.39</v>
      </c>
      <c r="F2234" s="10">
        <f t="shared" si="774"/>
        <v>3836.38</v>
      </c>
      <c r="G2234" s="18">
        <f t="shared" si="784"/>
        <v>41645</v>
      </c>
      <c r="H2234" s="2">
        <f t="shared" si="783"/>
        <v>5.5014035262450633E-3</v>
      </c>
      <c r="I2234" s="1">
        <f t="shared" si="775"/>
        <v>1</v>
      </c>
      <c r="J2234" s="49">
        <f t="shared" si="781"/>
        <v>31</v>
      </c>
      <c r="K2234" s="7">
        <f t="shared" si="767"/>
        <v>1.0001769899999999</v>
      </c>
      <c r="L2234" s="7">
        <f t="shared" si="776"/>
        <v>1.3799111399999999</v>
      </c>
      <c r="M2234" s="7">
        <f t="shared" si="777"/>
        <v>1.38015537</v>
      </c>
      <c r="N2234" s="6">
        <f t="shared" si="768"/>
        <v>13801.5537</v>
      </c>
      <c r="O2234" s="45">
        <v>0</v>
      </c>
      <c r="P2234" s="6">
        <v>0</v>
      </c>
      <c r="Q2234" s="6">
        <v>0</v>
      </c>
      <c r="R2234" s="2">
        <f t="shared" si="778"/>
        <v>5.0000000000000001E-3</v>
      </c>
      <c r="S2234" s="45">
        <f t="shared" si="779"/>
        <v>2121</v>
      </c>
      <c r="T2234" s="8">
        <f t="shared" si="769"/>
        <v>1.029820929</v>
      </c>
      <c r="U2234" s="6">
        <f t="shared" si="770"/>
        <v>411.575152</v>
      </c>
      <c r="V2234" s="3" t="str">
        <f t="shared" si="785"/>
        <v>A=</v>
      </c>
      <c r="W2234" s="9">
        <f t="shared" si="785"/>
        <v>43286</v>
      </c>
    </row>
    <row r="2235" spans="1:23" x14ac:dyDescent="0.2">
      <c r="A2235" s="102">
        <f t="shared" si="771"/>
        <v>41646</v>
      </c>
      <c r="B2235" s="6">
        <f t="shared" si="765"/>
        <v>14215.841350999999</v>
      </c>
      <c r="C2235" s="6">
        <f t="shared" si="772"/>
        <v>10000</v>
      </c>
      <c r="D2235" s="6">
        <f t="shared" si="766"/>
        <v>14215.841350999999</v>
      </c>
      <c r="E2235" s="48">
        <f t="shared" si="773"/>
        <v>3815.39</v>
      </c>
      <c r="F2235" s="10">
        <f t="shared" si="774"/>
        <v>3836.38</v>
      </c>
      <c r="G2235" s="18">
        <f t="shared" si="784"/>
        <v>41645</v>
      </c>
      <c r="H2235" s="2">
        <f t="shared" si="783"/>
        <v>5.5014035262450633E-3</v>
      </c>
      <c r="I2235" s="1">
        <f t="shared" si="775"/>
        <v>2</v>
      </c>
      <c r="J2235" s="49">
        <f t="shared" si="781"/>
        <v>31</v>
      </c>
      <c r="K2235" s="7">
        <f t="shared" si="767"/>
        <v>1.0003540099999999</v>
      </c>
      <c r="L2235" s="7">
        <f t="shared" si="776"/>
        <v>1.3799111399999999</v>
      </c>
      <c r="M2235" s="7">
        <f t="shared" si="777"/>
        <v>1.38039964</v>
      </c>
      <c r="N2235" s="6">
        <f t="shared" si="768"/>
        <v>13803.9964</v>
      </c>
      <c r="O2235" s="45">
        <v>0</v>
      </c>
      <c r="P2235" s="6">
        <v>0</v>
      </c>
      <c r="Q2235" s="6">
        <v>0</v>
      </c>
      <c r="R2235" s="2">
        <f t="shared" si="778"/>
        <v>5.0000000000000001E-3</v>
      </c>
      <c r="S2235" s="45">
        <f t="shared" si="779"/>
        <v>2122</v>
      </c>
      <c r="T2235" s="8">
        <f t="shared" si="769"/>
        <v>1.0298351969999999</v>
      </c>
      <c r="U2235" s="6">
        <f t="shared" si="770"/>
        <v>411.84495099999998</v>
      </c>
      <c r="V2235" s="3" t="str">
        <f t="shared" ref="V2235:W2250" si="786">V2234</f>
        <v>A=</v>
      </c>
      <c r="W2235" s="9">
        <f t="shared" si="786"/>
        <v>43286</v>
      </c>
    </row>
    <row r="2236" spans="1:23" x14ac:dyDescent="0.2">
      <c r="A2236" s="102">
        <f t="shared" si="771"/>
        <v>41647</v>
      </c>
      <c r="B2236" s="6">
        <f t="shared" si="765"/>
        <v>14218.554435</v>
      </c>
      <c r="C2236" s="6">
        <f t="shared" si="772"/>
        <v>10000</v>
      </c>
      <c r="D2236" s="6">
        <f t="shared" si="766"/>
        <v>14218.554435</v>
      </c>
      <c r="E2236" s="48">
        <f t="shared" si="773"/>
        <v>3815.39</v>
      </c>
      <c r="F2236" s="10">
        <f t="shared" si="774"/>
        <v>3836.38</v>
      </c>
      <c r="G2236" s="18">
        <f t="shared" si="784"/>
        <v>41645</v>
      </c>
      <c r="H2236" s="2">
        <f t="shared" si="783"/>
        <v>5.5014035262450633E-3</v>
      </c>
      <c r="I2236" s="1">
        <f t="shared" si="775"/>
        <v>3</v>
      </c>
      <c r="J2236" s="49">
        <f t="shared" si="781"/>
        <v>31</v>
      </c>
      <c r="K2236" s="7">
        <f t="shared" si="767"/>
        <v>1.0005310700000001</v>
      </c>
      <c r="L2236" s="7">
        <f t="shared" si="776"/>
        <v>1.3799111399999999</v>
      </c>
      <c r="M2236" s="7">
        <f t="shared" si="777"/>
        <v>1.38064396</v>
      </c>
      <c r="N2236" s="6">
        <f t="shared" si="768"/>
        <v>13806.4396</v>
      </c>
      <c r="O2236" s="45">
        <v>0</v>
      </c>
      <c r="P2236" s="6">
        <v>0</v>
      </c>
      <c r="Q2236" s="6">
        <v>0</v>
      </c>
      <c r="R2236" s="2">
        <f t="shared" si="778"/>
        <v>5.0000000000000001E-3</v>
      </c>
      <c r="S2236" s="45">
        <f t="shared" si="779"/>
        <v>2123</v>
      </c>
      <c r="T2236" s="8">
        <f t="shared" si="769"/>
        <v>1.0298494650000001</v>
      </c>
      <c r="U2236" s="6">
        <f t="shared" si="770"/>
        <v>412.11483500000003</v>
      </c>
      <c r="V2236" s="3" t="str">
        <f t="shared" si="786"/>
        <v>A=</v>
      </c>
      <c r="W2236" s="9">
        <f t="shared" si="786"/>
        <v>43286</v>
      </c>
    </row>
    <row r="2237" spans="1:23" x14ac:dyDescent="0.2">
      <c r="A2237" s="102">
        <f t="shared" si="771"/>
        <v>41648</v>
      </c>
      <c r="B2237" s="6">
        <f t="shared" si="765"/>
        <v>14221.26809</v>
      </c>
      <c r="C2237" s="6">
        <f t="shared" si="772"/>
        <v>10000</v>
      </c>
      <c r="D2237" s="6">
        <f t="shared" si="766"/>
        <v>14221.26809</v>
      </c>
      <c r="E2237" s="48">
        <f t="shared" si="773"/>
        <v>3815.39</v>
      </c>
      <c r="F2237" s="10">
        <f t="shared" si="774"/>
        <v>3836.38</v>
      </c>
      <c r="G2237" s="18">
        <f t="shared" si="784"/>
        <v>41645</v>
      </c>
      <c r="H2237" s="2">
        <f t="shared" si="783"/>
        <v>5.5014035262450633E-3</v>
      </c>
      <c r="I2237" s="1">
        <f t="shared" si="775"/>
        <v>4</v>
      </c>
      <c r="J2237" s="49">
        <f t="shared" si="781"/>
        <v>31</v>
      </c>
      <c r="K2237" s="7">
        <f t="shared" si="767"/>
        <v>1.0007081600000001</v>
      </c>
      <c r="L2237" s="7">
        <f t="shared" si="776"/>
        <v>1.3799111399999999</v>
      </c>
      <c r="M2237" s="7">
        <f t="shared" si="777"/>
        <v>1.3808883300000001</v>
      </c>
      <c r="N2237" s="6">
        <f t="shared" si="768"/>
        <v>13808.8833</v>
      </c>
      <c r="O2237" s="45">
        <v>0</v>
      </c>
      <c r="P2237" s="6">
        <v>0</v>
      </c>
      <c r="Q2237" s="6">
        <v>0</v>
      </c>
      <c r="R2237" s="2">
        <f t="shared" si="778"/>
        <v>5.0000000000000001E-3</v>
      </c>
      <c r="S2237" s="45">
        <f t="shared" si="779"/>
        <v>2124</v>
      </c>
      <c r="T2237" s="8">
        <f t="shared" si="769"/>
        <v>1.0298637319999999</v>
      </c>
      <c r="U2237" s="6">
        <f t="shared" si="770"/>
        <v>412.38479000000001</v>
      </c>
      <c r="V2237" s="3" t="str">
        <f t="shared" si="786"/>
        <v>A=</v>
      </c>
      <c r="W2237" s="9">
        <f t="shared" si="786"/>
        <v>43286</v>
      </c>
    </row>
    <row r="2238" spans="1:23" x14ac:dyDescent="0.2">
      <c r="A2238" s="102">
        <f t="shared" si="771"/>
        <v>41649</v>
      </c>
      <c r="B2238" s="6">
        <f t="shared" si="765"/>
        <v>14223.982253</v>
      </c>
      <c r="C2238" s="6">
        <f t="shared" si="772"/>
        <v>10000</v>
      </c>
      <c r="D2238" s="6">
        <f t="shared" si="766"/>
        <v>14223.982253</v>
      </c>
      <c r="E2238" s="48">
        <f t="shared" si="773"/>
        <v>3815.39</v>
      </c>
      <c r="F2238" s="10">
        <f t="shared" si="774"/>
        <v>3836.38</v>
      </c>
      <c r="G2238" s="18">
        <f t="shared" si="784"/>
        <v>41645</v>
      </c>
      <c r="H2238" s="2">
        <f t="shared" si="783"/>
        <v>5.5014035262450633E-3</v>
      </c>
      <c r="I2238" s="1">
        <f t="shared" si="775"/>
        <v>5</v>
      </c>
      <c r="J2238" s="49">
        <f t="shared" si="781"/>
        <v>31</v>
      </c>
      <c r="K2238" s="7">
        <f t="shared" si="767"/>
        <v>1.0008852800000001</v>
      </c>
      <c r="L2238" s="7">
        <f t="shared" si="776"/>
        <v>1.3799111399999999</v>
      </c>
      <c r="M2238" s="7">
        <f t="shared" si="777"/>
        <v>1.38113274</v>
      </c>
      <c r="N2238" s="6">
        <f t="shared" si="768"/>
        <v>13811.3274</v>
      </c>
      <c r="O2238" s="45">
        <v>0</v>
      </c>
      <c r="P2238" s="6">
        <v>0</v>
      </c>
      <c r="Q2238" s="6">
        <v>0</v>
      </c>
      <c r="R2238" s="2">
        <f t="shared" si="778"/>
        <v>5.0000000000000001E-3</v>
      </c>
      <c r="S2238" s="45">
        <f t="shared" si="779"/>
        <v>2125</v>
      </c>
      <c r="T2238" s="8">
        <f t="shared" si="769"/>
        <v>1.0298780009999999</v>
      </c>
      <c r="U2238" s="6">
        <f t="shared" si="770"/>
        <v>412.654853</v>
      </c>
      <c r="V2238" s="3" t="str">
        <f t="shared" si="786"/>
        <v>A=</v>
      </c>
      <c r="W2238" s="9">
        <f t="shared" si="786"/>
        <v>43286</v>
      </c>
    </row>
    <row r="2239" spans="1:23" x14ac:dyDescent="0.2">
      <c r="A2239" s="102">
        <f t="shared" si="771"/>
        <v>41650</v>
      </c>
      <c r="B2239" s="6">
        <f t="shared" si="765"/>
        <v>14226.696884999999</v>
      </c>
      <c r="C2239" s="6">
        <f t="shared" si="772"/>
        <v>10000</v>
      </c>
      <c r="D2239" s="6">
        <f t="shared" si="766"/>
        <v>14226.696884999999</v>
      </c>
      <c r="E2239" s="48">
        <f t="shared" si="773"/>
        <v>3815.39</v>
      </c>
      <c r="F2239" s="10">
        <f t="shared" si="774"/>
        <v>3836.38</v>
      </c>
      <c r="G2239" s="18">
        <f t="shared" si="784"/>
        <v>41645</v>
      </c>
      <c r="H2239" s="2">
        <f t="shared" si="783"/>
        <v>5.5014035262450633E-3</v>
      </c>
      <c r="I2239" s="1">
        <f t="shared" si="775"/>
        <v>6</v>
      </c>
      <c r="J2239" s="49">
        <f t="shared" si="781"/>
        <v>31</v>
      </c>
      <c r="K2239" s="7">
        <f t="shared" si="767"/>
        <v>1.0010624299999999</v>
      </c>
      <c r="L2239" s="7">
        <f t="shared" si="776"/>
        <v>1.3799111399999999</v>
      </c>
      <c r="M2239" s="7">
        <f t="shared" si="777"/>
        <v>1.38137719</v>
      </c>
      <c r="N2239" s="6">
        <f t="shared" si="768"/>
        <v>13813.7719</v>
      </c>
      <c r="O2239" s="45">
        <v>0</v>
      </c>
      <c r="P2239" s="6">
        <v>0</v>
      </c>
      <c r="Q2239" s="6">
        <v>0</v>
      </c>
      <c r="R2239" s="2">
        <f t="shared" si="778"/>
        <v>5.0000000000000001E-3</v>
      </c>
      <c r="S2239" s="45">
        <f t="shared" si="779"/>
        <v>2126</v>
      </c>
      <c r="T2239" s="8">
        <f t="shared" si="769"/>
        <v>1.0298922690000001</v>
      </c>
      <c r="U2239" s="6">
        <f t="shared" si="770"/>
        <v>412.92498499999999</v>
      </c>
      <c r="V2239" s="3" t="str">
        <f t="shared" si="786"/>
        <v>A=</v>
      </c>
      <c r="W2239" s="9">
        <f t="shared" si="786"/>
        <v>43286</v>
      </c>
    </row>
    <row r="2240" spans="1:23" x14ac:dyDescent="0.2">
      <c r="A2240" s="102">
        <f t="shared" si="771"/>
        <v>41651</v>
      </c>
      <c r="B2240" s="6">
        <f t="shared" si="765"/>
        <v>14229.412101</v>
      </c>
      <c r="C2240" s="6">
        <f t="shared" si="772"/>
        <v>10000</v>
      </c>
      <c r="D2240" s="6">
        <f t="shared" si="766"/>
        <v>14229.412101</v>
      </c>
      <c r="E2240" s="48">
        <f t="shared" si="773"/>
        <v>3815.39</v>
      </c>
      <c r="F2240" s="10">
        <f t="shared" si="774"/>
        <v>3836.38</v>
      </c>
      <c r="G2240" s="18">
        <f t="shared" si="784"/>
        <v>41645</v>
      </c>
      <c r="H2240" s="2">
        <f t="shared" si="783"/>
        <v>5.5014035262450633E-3</v>
      </c>
      <c r="I2240" s="1">
        <f t="shared" si="775"/>
        <v>7</v>
      </c>
      <c r="J2240" s="49">
        <f t="shared" si="781"/>
        <v>31</v>
      </c>
      <c r="K2240" s="7">
        <f t="shared" si="767"/>
        <v>1.0012396100000001</v>
      </c>
      <c r="L2240" s="7">
        <f t="shared" si="776"/>
        <v>1.3799111399999999</v>
      </c>
      <c r="M2240" s="7">
        <f t="shared" si="777"/>
        <v>1.38162169</v>
      </c>
      <c r="N2240" s="6">
        <f t="shared" si="768"/>
        <v>13816.216899999999</v>
      </c>
      <c r="O2240" s="45">
        <v>0</v>
      </c>
      <c r="P2240" s="6">
        <v>0</v>
      </c>
      <c r="Q2240" s="6">
        <v>0</v>
      </c>
      <c r="R2240" s="2">
        <f t="shared" si="778"/>
        <v>5.0000000000000001E-3</v>
      </c>
      <c r="S2240" s="45">
        <f t="shared" si="779"/>
        <v>2127</v>
      </c>
      <c r="T2240" s="8">
        <f t="shared" si="769"/>
        <v>1.029906537</v>
      </c>
      <c r="U2240" s="6">
        <f t="shared" si="770"/>
        <v>413.195201</v>
      </c>
      <c r="V2240" s="3" t="str">
        <f t="shared" si="786"/>
        <v>A=</v>
      </c>
      <c r="W2240" s="9">
        <f t="shared" si="786"/>
        <v>43286</v>
      </c>
    </row>
    <row r="2241" spans="1:23" x14ac:dyDescent="0.2">
      <c r="A2241" s="102">
        <f t="shared" si="771"/>
        <v>41652</v>
      </c>
      <c r="B2241" s="6">
        <f t="shared" si="765"/>
        <v>14232.127710000001</v>
      </c>
      <c r="C2241" s="6">
        <f t="shared" si="772"/>
        <v>10000</v>
      </c>
      <c r="D2241" s="6">
        <f t="shared" si="766"/>
        <v>14232.127710000001</v>
      </c>
      <c r="E2241" s="48">
        <f t="shared" si="773"/>
        <v>3815.39</v>
      </c>
      <c r="F2241" s="10">
        <f t="shared" si="774"/>
        <v>3836.38</v>
      </c>
      <c r="G2241" s="18">
        <f t="shared" si="784"/>
        <v>41645</v>
      </c>
      <c r="H2241" s="2">
        <f t="shared" si="783"/>
        <v>5.5014035262450633E-3</v>
      </c>
      <c r="I2241" s="1">
        <f t="shared" si="775"/>
        <v>8</v>
      </c>
      <c r="J2241" s="49">
        <f t="shared" si="781"/>
        <v>31</v>
      </c>
      <c r="K2241" s="7">
        <f t="shared" si="767"/>
        <v>1.00141682</v>
      </c>
      <c r="L2241" s="7">
        <f t="shared" si="776"/>
        <v>1.3799111399999999</v>
      </c>
      <c r="M2241" s="7">
        <f t="shared" si="777"/>
        <v>1.38186622</v>
      </c>
      <c r="N2241" s="6">
        <f t="shared" si="768"/>
        <v>13818.662200000001</v>
      </c>
      <c r="O2241" s="45">
        <v>0</v>
      </c>
      <c r="P2241" s="6">
        <v>0</v>
      </c>
      <c r="Q2241" s="6">
        <v>0</v>
      </c>
      <c r="R2241" s="2">
        <f t="shared" si="778"/>
        <v>5.0000000000000001E-3</v>
      </c>
      <c r="S2241" s="45">
        <f t="shared" si="779"/>
        <v>2128</v>
      </c>
      <c r="T2241" s="8">
        <f t="shared" si="769"/>
        <v>1.029920806</v>
      </c>
      <c r="U2241" s="6">
        <f t="shared" si="770"/>
        <v>413.46550999999999</v>
      </c>
      <c r="V2241" s="3" t="str">
        <f t="shared" si="786"/>
        <v>A=</v>
      </c>
      <c r="W2241" s="9">
        <f t="shared" si="786"/>
        <v>43286</v>
      </c>
    </row>
    <row r="2242" spans="1:23" x14ac:dyDescent="0.2">
      <c r="A2242" s="102">
        <f t="shared" si="771"/>
        <v>41653</v>
      </c>
      <c r="B2242" s="6">
        <f t="shared" si="765"/>
        <v>14234.844007</v>
      </c>
      <c r="C2242" s="6">
        <f t="shared" si="772"/>
        <v>10000</v>
      </c>
      <c r="D2242" s="6">
        <f t="shared" si="766"/>
        <v>14234.844007</v>
      </c>
      <c r="E2242" s="48">
        <f t="shared" si="773"/>
        <v>3815.39</v>
      </c>
      <c r="F2242" s="10">
        <f t="shared" si="774"/>
        <v>3836.38</v>
      </c>
      <c r="G2242" s="18">
        <f t="shared" si="784"/>
        <v>41645</v>
      </c>
      <c r="H2242" s="2">
        <f t="shared" si="783"/>
        <v>5.5014035262450633E-3</v>
      </c>
      <c r="I2242" s="1">
        <f t="shared" si="775"/>
        <v>9</v>
      </c>
      <c r="J2242" s="49">
        <f t="shared" si="781"/>
        <v>31</v>
      </c>
      <c r="K2242" s="7">
        <f t="shared" si="767"/>
        <v>1.0015940699999999</v>
      </c>
      <c r="L2242" s="7">
        <f t="shared" si="776"/>
        <v>1.3799111399999999</v>
      </c>
      <c r="M2242" s="7">
        <f t="shared" si="777"/>
        <v>1.3821108099999999</v>
      </c>
      <c r="N2242" s="6">
        <f t="shared" si="768"/>
        <v>13821.108099999999</v>
      </c>
      <c r="O2242" s="45">
        <v>0</v>
      </c>
      <c r="P2242" s="6">
        <v>0</v>
      </c>
      <c r="Q2242" s="6">
        <v>0</v>
      </c>
      <c r="R2242" s="2">
        <f t="shared" si="778"/>
        <v>5.0000000000000001E-3</v>
      </c>
      <c r="S2242" s="45">
        <f t="shared" si="779"/>
        <v>2129</v>
      </c>
      <c r="T2242" s="8">
        <f t="shared" si="769"/>
        <v>1.029935075</v>
      </c>
      <c r="U2242" s="6">
        <f t="shared" si="770"/>
        <v>413.735907</v>
      </c>
      <c r="V2242" s="3" t="str">
        <f t="shared" si="786"/>
        <v>A=</v>
      </c>
      <c r="W2242" s="9">
        <f t="shared" si="786"/>
        <v>43286</v>
      </c>
    </row>
    <row r="2243" spans="1:23" x14ac:dyDescent="0.2">
      <c r="A2243" s="102">
        <f t="shared" si="771"/>
        <v>41654</v>
      </c>
      <c r="B2243" s="6">
        <f t="shared" si="765"/>
        <v>14237.560683</v>
      </c>
      <c r="C2243" s="6">
        <f t="shared" si="772"/>
        <v>10000</v>
      </c>
      <c r="D2243" s="6">
        <f t="shared" si="766"/>
        <v>14237.560683</v>
      </c>
      <c r="E2243" s="48">
        <f t="shared" si="773"/>
        <v>3815.39</v>
      </c>
      <c r="F2243" s="10">
        <f t="shared" si="774"/>
        <v>3836.38</v>
      </c>
      <c r="G2243" s="18">
        <f t="shared" si="784"/>
        <v>41645</v>
      </c>
      <c r="H2243" s="2">
        <f t="shared" si="783"/>
        <v>5.5014035262450633E-3</v>
      </c>
      <c r="I2243" s="1">
        <f t="shared" si="775"/>
        <v>10</v>
      </c>
      <c r="J2243" s="49">
        <f t="shared" si="781"/>
        <v>31</v>
      </c>
      <c r="K2243" s="7">
        <f t="shared" si="767"/>
        <v>1.0017713399999999</v>
      </c>
      <c r="L2243" s="7">
        <f t="shared" si="776"/>
        <v>1.3799111399999999</v>
      </c>
      <c r="M2243" s="7">
        <f t="shared" si="777"/>
        <v>1.3823554300000001</v>
      </c>
      <c r="N2243" s="6">
        <f t="shared" si="768"/>
        <v>13823.5543</v>
      </c>
      <c r="O2243" s="45">
        <v>0</v>
      </c>
      <c r="P2243" s="6">
        <v>0</v>
      </c>
      <c r="Q2243" s="6">
        <v>0</v>
      </c>
      <c r="R2243" s="2">
        <f t="shared" si="778"/>
        <v>5.0000000000000001E-3</v>
      </c>
      <c r="S2243" s="45">
        <f t="shared" si="779"/>
        <v>2130</v>
      </c>
      <c r="T2243" s="8">
        <f t="shared" si="769"/>
        <v>1.029949344</v>
      </c>
      <c r="U2243" s="6">
        <f t="shared" si="770"/>
        <v>414.00638300000003</v>
      </c>
      <c r="V2243" s="3" t="str">
        <f t="shared" si="786"/>
        <v>A=</v>
      </c>
      <c r="W2243" s="9">
        <f t="shared" si="786"/>
        <v>43286</v>
      </c>
    </row>
    <row r="2244" spans="1:23" x14ac:dyDescent="0.2">
      <c r="A2244" s="102">
        <f t="shared" si="771"/>
        <v>41655</v>
      </c>
      <c r="B2244" s="6">
        <f t="shared" si="765"/>
        <v>14240.277943000001</v>
      </c>
      <c r="C2244" s="6">
        <f t="shared" si="772"/>
        <v>10000</v>
      </c>
      <c r="D2244" s="6">
        <f t="shared" si="766"/>
        <v>14240.277943000001</v>
      </c>
      <c r="E2244" s="48">
        <f t="shared" si="773"/>
        <v>3815.39</v>
      </c>
      <c r="F2244" s="10">
        <f t="shared" si="774"/>
        <v>3836.38</v>
      </c>
      <c r="G2244" s="18">
        <f t="shared" si="784"/>
        <v>41645</v>
      </c>
      <c r="H2244" s="2">
        <f t="shared" si="783"/>
        <v>5.5014035262450633E-3</v>
      </c>
      <c r="I2244" s="1">
        <f t="shared" si="775"/>
        <v>11</v>
      </c>
      <c r="J2244" s="49">
        <f t="shared" si="781"/>
        <v>31</v>
      </c>
      <c r="K2244" s="7">
        <f t="shared" si="767"/>
        <v>1.0019486500000001</v>
      </c>
      <c r="L2244" s="7">
        <f t="shared" si="776"/>
        <v>1.3799111399999999</v>
      </c>
      <c r="M2244" s="7">
        <f t="shared" si="777"/>
        <v>1.3826001000000001</v>
      </c>
      <c r="N2244" s="6">
        <f t="shared" si="768"/>
        <v>13826.001</v>
      </c>
      <c r="O2244" s="45">
        <v>0</v>
      </c>
      <c r="P2244" s="6">
        <v>0</v>
      </c>
      <c r="Q2244" s="6">
        <v>0</v>
      </c>
      <c r="R2244" s="2">
        <f t="shared" si="778"/>
        <v>5.0000000000000001E-3</v>
      </c>
      <c r="S2244" s="45">
        <f t="shared" si="779"/>
        <v>2131</v>
      </c>
      <c r="T2244" s="8">
        <f t="shared" si="769"/>
        <v>1.0299636130000001</v>
      </c>
      <c r="U2244" s="6">
        <f t="shared" si="770"/>
        <v>414.27694300000002</v>
      </c>
      <c r="V2244" s="3" t="str">
        <f t="shared" si="786"/>
        <v>A=</v>
      </c>
      <c r="W2244" s="9">
        <f t="shared" si="786"/>
        <v>43286</v>
      </c>
    </row>
    <row r="2245" spans="1:23" x14ac:dyDescent="0.2">
      <c r="A2245" s="102">
        <f t="shared" si="771"/>
        <v>41656</v>
      </c>
      <c r="B2245" s="6">
        <f t="shared" si="765"/>
        <v>14242.995698999999</v>
      </c>
      <c r="C2245" s="6">
        <f t="shared" si="772"/>
        <v>10000</v>
      </c>
      <c r="D2245" s="6">
        <f t="shared" si="766"/>
        <v>14242.995698999999</v>
      </c>
      <c r="E2245" s="48">
        <f t="shared" si="773"/>
        <v>3815.39</v>
      </c>
      <c r="F2245" s="10">
        <f t="shared" si="774"/>
        <v>3836.38</v>
      </c>
      <c r="G2245" s="18">
        <f t="shared" si="784"/>
        <v>41645</v>
      </c>
      <c r="H2245" s="2">
        <f t="shared" si="783"/>
        <v>5.5014035262450633E-3</v>
      </c>
      <c r="I2245" s="1">
        <f t="shared" si="775"/>
        <v>12</v>
      </c>
      <c r="J2245" s="49">
        <f t="shared" si="781"/>
        <v>31</v>
      </c>
      <c r="K2245" s="7">
        <f t="shared" si="767"/>
        <v>1.0021259899999999</v>
      </c>
      <c r="L2245" s="7">
        <f t="shared" si="776"/>
        <v>1.3799111399999999</v>
      </c>
      <c r="M2245" s="7">
        <f t="shared" si="777"/>
        <v>1.3828448099999999</v>
      </c>
      <c r="N2245" s="6">
        <f t="shared" si="768"/>
        <v>13828.4481</v>
      </c>
      <c r="O2245" s="45">
        <v>0</v>
      </c>
      <c r="P2245" s="6">
        <v>0</v>
      </c>
      <c r="Q2245" s="6">
        <v>0</v>
      </c>
      <c r="R2245" s="2">
        <f t="shared" si="778"/>
        <v>5.0000000000000001E-3</v>
      </c>
      <c r="S2245" s="45">
        <f t="shared" si="779"/>
        <v>2132</v>
      </c>
      <c r="T2245" s="8">
        <f t="shared" si="769"/>
        <v>1.0299778829999999</v>
      </c>
      <c r="U2245" s="6">
        <f t="shared" si="770"/>
        <v>414.54759899999999</v>
      </c>
      <c r="V2245" s="3" t="str">
        <f t="shared" si="786"/>
        <v>A=</v>
      </c>
      <c r="W2245" s="9">
        <f t="shared" si="786"/>
        <v>43286</v>
      </c>
    </row>
    <row r="2246" spans="1:23" x14ac:dyDescent="0.2">
      <c r="A2246" s="102">
        <f t="shared" si="771"/>
        <v>41657</v>
      </c>
      <c r="B2246" s="6">
        <f t="shared" si="765"/>
        <v>14245.714038999999</v>
      </c>
      <c r="C2246" s="6">
        <f t="shared" si="772"/>
        <v>10000</v>
      </c>
      <c r="D2246" s="6">
        <f t="shared" si="766"/>
        <v>14245.714038999999</v>
      </c>
      <c r="E2246" s="48">
        <f t="shared" si="773"/>
        <v>3815.39</v>
      </c>
      <c r="F2246" s="10">
        <f t="shared" si="774"/>
        <v>3836.38</v>
      </c>
      <c r="G2246" s="18">
        <f t="shared" si="784"/>
        <v>41645</v>
      </c>
      <c r="H2246" s="2">
        <f t="shared" si="783"/>
        <v>5.5014035262450633E-3</v>
      </c>
      <c r="I2246" s="1">
        <f t="shared" si="775"/>
        <v>13</v>
      </c>
      <c r="J2246" s="49">
        <f t="shared" si="781"/>
        <v>31</v>
      </c>
      <c r="K2246" s="7">
        <f t="shared" si="767"/>
        <v>1.00230336</v>
      </c>
      <c r="L2246" s="7">
        <f t="shared" si="776"/>
        <v>1.3799111399999999</v>
      </c>
      <c r="M2246" s="7">
        <f t="shared" si="777"/>
        <v>1.3830895700000001</v>
      </c>
      <c r="N2246" s="6">
        <f t="shared" si="768"/>
        <v>13830.895699999999</v>
      </c>
      <c r="O2246" s="45">
        <v>0</v>
      </c>
      <c r="P2246" s="6">
        <v>0</v>
      </c>
      <c r="Q2246" s="6">
        <v>0</v>
      </c>
      <c r="R2246" s="2">
        <f t="shared" si="778"/>
        <v>5.0000000000000001E-3</v>
      </c>
      <c r="S2246" s="45">
        <f t="shared" si="779"/>
        <v>2133</v>
      </c>
      <c r="T2246" s="8">
        <f t="shared" si="769"/>
        <v>1.029992153</v>
      </c>
      <c r="U2246" s="6">
        <f t="shared" si="770"/>
        <v>414.81833899999998</v>
      </c>
      <c r="V2246" s="3" t="str">
        <f t="shared" si="786"/>
        <v>A=</v>
      </c>
      <c r="W2246" s="9">
        <f t="shared" si="786"/>
        <v>43286</v>
      </c>
    </row>
    <row r="2247" spans="1:23" x14ac:dyDescent="0.2">
      <c r="A2247" s="102">
        <f t="shared" si="771"/>
        <v>41658</v>
      </c>
      <c r="B2247" s="6">
        <f t="shared" si="765"/>
        <v>14248.432758999999</v>
      </c>
      <c r="C2247" s="6">
        <f t="shared" si="772"/>
        <v>10000</v>
      </c>
      <c r="D2247" s="6">
        <f t="shared" si="766"/>
        <v>14248.432758999999</v>
      </c>
      <c r="E2247" s="48">
        <f t="shared" si="773"/>
        <v>3815.39</v>
      </c>
      <c r="F2247" s="10">
        <f t="shared" si="774"/>
        <v>3836.38</v>
      </c>
      <c r="G2247" s="18">
        <f t="shared" si="784"/>
        <v>41645</v>
      </c>
      <c r="H2247" s="2">
        <f t="shared" si="783"/>
        <v>5.5014035262450633E-3</v>
      </c>
      <c r="I2247" s="1">
        <f t="shared" si="775"/>
        <v>14</v>
      </c>
      <c r="J2247" s="49">
        <f t="shared" si="781"/>
        <v>31</v>
      </c>
      <c r="K2247" s="7">
        <f t="shared" si="767"/>
        <v>1.0024807600000001</v>
      </c>
      <c r="L2247" s="7">
        <f t="shared" si="776"/>
        <v>1.3799111399999999</v>
      </c>
      <c r="M2247" s="7">
        <f t="shared" si="777"/>
        <v>1.3833343600000001</v>
      </c>
      <c r="N2247" s="6">
        <f t="shared" si="768"/>
        <v>13833.3436</v>
      </c>
      <c r="O2247" s="45">
        <v>0</v>
      </c>
      <c r="P2247" s="6">
        <v>0</v>
      </c>
      <c r="Q2247" s="6">
        <v>0</v>
      </c>
      <c r="R2247" s="2">
        <f t="shared" si="778"/>
        <v>5.0000000000000001E-3</v>
      </c>
      <c r="S2247" s="45">
        <f t="shared" si="779"/>
        <v>2134</v>
      </c>
      <c r="T2247" s="8">
        <f t="shared" si="769"/>
        <v>1.0300064229999999</v>
      </c>
      <c r="U2247" s="6">
        <f t="shared" si="770"/>
        <v>415.089159</v>
      </c>
      <c r="V2247" s="3" t="str">
        <f t="shared" si="786"/>
        <v>A=</v>
      </c>
      <c r="W2247" s="9">
        <f t="shared" si="786"/>
        <v>43286</v>
      </c>
    </row>
    <row r="2248" spans="1:23" x14ac:dyDescent="0.2">
      <c r="A2248" s="102">
        <f t="shared" si="771"/>
        <v>41659</v>
      </c>
      <c r="B2248" s="6">
        <f t="shared" si="765"/>
        <v>14251.152167</v>
      </c>
      <c r="C2248" s="6">
        <f t="shared" si="772"/>
        <v>10000</v>
      </c>
      <c r="D2248" s="6">
        <f t="shared" si="766"/>
        <v>14251.152167</v>
      </c>
      <c r="E2248" s="48">
        <f t="shared" si="773"/>
        <v>3815.39</v>
      </c>
      <c r="F2248" s="10">
        <f t="shared" si="774"/>
        <v>3836.38</v>
      </c>
      <c r="G2248" s="18">
        <f t="shared" si="784"/>
        <v>41645</v>
      </c>
      <c r="H2248" s="2">
        <f t="shared" si="783"/>
        <v>5.5014035262450633E-3</v>
      </c>
      <c r="I2248" s="1">
        <f t="shared" si="775"/>
        <v>15</v>
      </c>
      <c r="J2248" s="49">
        <f t="shared" si="781"/>
        <v>31</v>
      </c>
      <c r="K2248" s="7">
        <f t="shared" si="767"/>
        <v>1.0026581999999999</v>
      </c>
      <c r="L2248" s="7">
        <f t="shared" si="776"/>
        <v>1.3799111399999999</v>
      </c>
      <c r="M2248" s="7">
        <f t="shared" si="777"/>
        <v>1.3835792099999999</v>
      </c>
      <c r="N2248" s="6">
        <f t="shared" si="768"/>
        <v>13835.792100000001</v>
      </c>
      <c r="O2248" s="45">
        <v>0</v>
      </c>
      <c r="P2248" s="6">
        <v>0</v>
      </c>
      <c r="Q2248" s="6">
        <v>0</v>
      </c>
      <c r="R2248" s="2">
        <f t="shared" si="778"/>
        <v>5.0000000000000001E-3</v>
      </c>
      <c r="S2248" s="45">
        <f t="shared" si="779"/>
        <v>2135</v>
      </c>
      <c r="T2248" s="8">
        <f t="shared" si="769"/>
        <v>1.030020693</v>
      </c>
      <c r="U2248" s="6">
        <f t="shared" si="770"/>
        <v>415.36006700000002</v>
      </c>
      <c r="V2248" s="3" t="str">
        <f t="shared" si="786"/>
        <v>A=</v>
      </c>
      <c r="W2248" s="9">
        <f t="shared" si="786"/>
        <v>43286</v>
      </c>
    </row>
    <row r="2249" spans="1:23" x14ac:dyDescent="0.2">
      <c r="A2249" s="102">
        <f t="shared" si="771"/>
        <v>41660</v>
      </c>
      <c r="B2249" s="6">
        <f t="shared" si="765"/>
        <v>14253.871953</v>
      </c>
      <c r="C2249" s="6">
        <f t="shared" si="772"/>
        <v>10000</v>
      </c>
      <c r="D2249" s="6">
        <f t="shared" si="766"/>
        <v>14253.871953</v>
      </c>
      <c r="E2249" s="48">
        <f t="shared" si="773"/>
        <v>3815.39</v>
      </c>
      <c r="F2249" s="10">
        <f t="shared" si="774"/>
        <v>3836.38</v>
      </c>
      <c r="G2249" s="18">
        <f t="shared" si="784"/>
        <v>41645</v>
      </c>
      <c r="H2249" s="2">
        <f t="shared" si="783"/>
        <v>5.5014035262450633E-3</v>
      </c>
      <c r="I2249" s="1">
        <f t="shared" si="775"/>
        <v>16</v>
      </c>
      <c r="J2249" s="49">
        <f t="shared" si="781"/>
        <v>31</v>
      </c>
      <c r="K2249" s="7">
        <f t="shared" si="767"/>
        <v>1.0028356599999999</v>
      </c>
      <c r="L2249" s="7">
        <f t="shared" si="776"/>
        <v>1.3799111399999999</v>
      </c>
      <c r="M2249" s="7">
        <f t="shared" si="777"/>
        <v>1.3838240900000001</v>
      </c>
      <c r="N2249" s="6">
        <f t="shared" si="768"/>
        <v>13838.240900000001</v>
      </c>
      <c r="O2249" s="45">
        <v>0</v>
      </c>
      <c r="P2249" s="6">
        <v>0</v>
      </c>
      <c r="Q2249" s="6">
        <v>0</v>
      </c>
      <c r="R2249" s="2">
        <f t="shared" si="778"/>
        <v>5.0000000000000001E-3</v>
      </c>
      <c r="S2249" s="45">
        <f t="shared" si="779"/>
        <v>2136</v>
      </c>
      <c r="T2249" s="8">
        <f t="shared" si="769"/>
        <v>1.0300349630000001</v>
      </c>
      <c r="U2249" s="6">
        <f t="shared" si="770"/>
        <v>415.63105300000001</v>
      </c>
      <c r="V2249" s="3" t="str">
        <f t="shared" si="786"/>
        <v>A=</v>
      </c>
      <c r="W2249" s="9">
        <f t="shared" si="786"/>
        <v>43286</v>
      </c>
    </row>
    <row r="2250" spans="1:23" x14ac:dyDescent="0.2">
      <c r="A2250" s="102">
        <f t="shared" si="771"/>
        <v>41661</v>
      </c>
      <c r="B2250" s="6">
        <f t="shared" ref="B2250:B2313" si="787">(N2250+U2250)</f>
        <v>14256.592427</v>
      </c>
      <c r="C2250" s="6">
        <f t="shared" si="772"/>
        <v>10000</v>
      </c>
      <c r="D2250" s="6">
        <f t="shared" ref="D2250:D2313" si="788">(N2250+U2250)</f>
        <v>14256.592427</v>
      </c>
      <c r="E2250" s="48">
        <f t="shared" si="773"/>
        <v>3815.39</v>
      </c>
      <c r="F2250" s="10">
        <f t="shared" si="774"/>
        <v>3836.38</v>
      </c>
      <c r="G2250" s="18">
        <f t="shared" si="784"/>
        <v>41645</v>
      </c>
      <c r="H2250" s="2">
        <f t="shared" si="783"/>
        <v>5.5014035262450633E-3</v>
      </c>
      <c r="I2250" s="1">
        <f t="shared" si="775"/>
        <v>17</v>
      </c>
      <c r="J2250" s="49">
        <f t="shared" si="781"/>
        <v>31</v>
      </c>
      <c r="K2250" s="7">
        <f t="shared" ref="K2250:K2313" si="789">TRUNC(((F2250/E2250)^(I2250/J2250)),8)</f>
        <v>1.0030131600000001</v>
      </c>
      <c r="L2250" s="7">
        <f t="shared" si="776"/>
        <v>1.3799111399999999</v>
      </c>
      <c r="M2250" s="7">
        <f t="shared" si="777"/>
        <v>1.38406903</v>
      </c>
      <c r="N2250" s="6">
        <f t="shared" ref="N2250:N2313" si="790">TRUNC(C2250*M2250,6)</f>
        <v>13840.6903</v>
      </c>
      <c r="O2250" s="45">
        <v>0</v>
      </c>
      <c r="P2250" s="6">
        <v>0</v>
      </c>
      <c r="Q2250" s="6">
        <v>0</v>
      </c>
      <c r="R2250" s="2">
        <f t="shared" si="778"/>
        <v>5.0000000000000001E-3</v>
      </c>
      <c r="S2250" s="45">
        <f t="shared" si="779"/>
        <v>2137</v>
      </c>
      <c r="T2250" s="8">
        <f t="shared" ref="T2250:T2313" si="791">ROUND((1+R2250)^(S2250/360),9)</f>
        <v>1.030049233</v>
      </c>
      <c r="U2250" s="6">
        <f t="shared" ref="U2250:U2313" si="792">TRUNC((N2250*(T2250-1)),6)</f>
        <v>415.90212700000001</v>
      </c>
      <c r="V2250" s="3" t="str">
        <f t="shared" si="786"/>
        <v>A=</v>
      </c>
      <c r="W2250" s="9">
        <f t="shared" si="786"/>
        <v>43286</v>
      </c>
    </row>
    <row r="2251" spans="1:23" x14ac:dyDescent="0.2">
      <c r="A2251" s="102">
        <f t="shared" ref="A2251:A2314" si="793">(A2250+1)</f>
        <v>41662</v>
      </c>
      <c r="B2251" s="6">
        <f t="shared" si="787"/>
        <v>14259.313190999999</v>
      </c>
      <c r="C2251" s="6">
        <f t="shared" ref="C2251:C2314" si="794">C2250</f>
        <v>10000</v>
      </c>
      <c r="D2251" s="6">
        <f t="shared" si="788"/>
        <v>14259.313190999999</v>
      </c>
      <c r="E2251" s="48">
        <f t="shared" ref="E2251:E2314" si="795">IF(F2251&lt;&gt;F2250,F2250,E2250)</f>
        <v>3815.39</v>
      </c>
      <c r="F2251" s="10">
        <f t="shared" ref="F2251:F2314" si="796">IF(DAY(A2251)=F$9+1,VLOOKUP(A2251,$AB$10:$AC$174,2),F2250)</f>
        <v>3836.38</v>
      </c>
      <c r="G2251" s="18">
        <f t="shared" si="784"/>
        <v>41645</v>
      </c>
      <c r="H2251" s="2">
        <f t="shared" si="783"/>
        <v>5.5014035262450633E-3</v>
      </c>
      <c r="I2251" s="1">
        <f t="shared" ref="I2251:I2314" si="797">IF(OR(A2251&lt;A$9,A2251=A$9),0,IF(DAY(A2251)=F$9+1,1,I2250+1))</f>
        <v>18</v>
      </c>
      <c r="J2251" s="49">
        <f t="shared" si="781"/>
        <v>31</v>
      </c>
      <c r="K2251" s="7">
        <f t="shared" si="789"/>
        <v>1.0031906799999999</v>
      </c>
      <c r="L2251" s="7">
        <f t="shared" ref="L2251:L2314" si="798">IF(DAY(A2251)=F$9+1,M2250,L2250)</f>
        <v>1.3799111399999999</v>
      </c>
      <c r="M2251" s="7">
        <f t="shared" ref="M2251:M2314" si="799">TRUNC(TRUNC((K2251*L2251),16),8)</f>
        <v>1.3843139900000001</v>
      </c>
      <c r="N2251" s="6">
        <f t="shared" si="790"/>
        <v>13843.1399</v>
      </c>
      <c r="O2251" s="45">
        <v>0</v>
      </c>
      <c r="P2251" s="6">
        <v>0</v>
      </c>
      <c r="Q2251" s="6">
        <v>0</v>
      </c>
      <c r="R2251" s="2">
        <f t="shared" ref="R2251:R2314" si="800">(R2250)</f>
        <v>5.0000000000000001E-3</v>
      </c>
      <c r="S2251" s="45">
        <f t="shared" ref="S2251:S2314" si="801">IF(OR(A2251&lt;A$9,A2251=A$9),0,IF(O2250&gt;0,1,(S2250+1)))</f>
        <v>2138</v>
      </c>
      <c r="T2251" s="8">
        <f t="shared" si="791"/>
        <v>1.0300635039999999</v>
      </c>
      <c r="U2251" s="6">
        <f t="shared" si="792"/>
        <v>416.17329100000001</v>
      </c>
      <c r="V2251" s="3" t="str">
        <f t="shared" ref="V2251:W2266" si="802">V2250</f>
        <v>A=</v>
      </c>
      <c r="W2251" s="9">
        <f t="shared" si="802"/>
        <v>43286</v>
      </c>
    </row>
    <row r="2252" spans="1:23" x14ac:dyDescent="0.2">
      <c r="A2252" s="102">
        <f t="shared" si="793"/>
        <v>41663</v>
      </c>
      <c r="B2252" s="6">
        <f t="shared" si="787"/>
        <v>14262.034642999999</v>
      </c>
      <c r="C2252" s="6">
        <f t="shared" si="794"/>
        <v>10000</v>
      </c>
      <c r="D2252" s="6">
        <f t="shared" si="788"/>
        <v>14262.034642999999</v>
      </c>
      <c r="E2252" s="48">
        <f t="shared" si="795"/>
        <v>3815.39</v>
      </c>
      <c r="F2252" s="10">
        <f t="shared" si="796"/>
        <v>3836.38</v>
      </c>
      <c r="G2252" s="18">
        <f t="shared" si="784"/>
        <v>41645</v>
      </c>
      <c r="H2252" s="2">
        <f t="shared" si="783"/>
        <v>5.5014035262450633E-3</v>
      </c>
      <c r="I2252" s="1">
        <f t="shared" si="797"/>
        <v>19</v>
      </c>
      <c r="J2252" s="49">
        <f t="shared" ref="J2252:J2315" si="803">IF(DAY(A2252)=F$9+1,DAY(EOMONTH(A2252,0)), IF(DAY(A2252)&lt;&gt;$F$9+1,J2251))</f>
        <v>31</v>
      </c>
      <c r="K2252" s="7">
        <f t="shared" si="789"/>
        <v>1.0033682399999999</v>
      </c>
      <c r="L2252" s="7">
        <f t="shared" si="798"/>
        <v>1.3799111399999999</v>
      </c>
      <c r="M2252" s="7">
        <f t="shared" si="799"/>
        <v>1.38455901</v>
      </c>
      <c r="N2252" s="6">
        <f t="shared" si="790"/>
        <v>13845.590099999999</v>
      </c>
      <c r="O2252" s="45">
        <v>0</v>
      </c>
      <c r="P2252" s="6">
        <v>0</v>
      </c>
      <c r="Q2252" s="6">
        <v>0</v>
      </c>
      <c r="R2252" s="2">
        <f t="shared" si="800"/>
        <v>5.0000000000000001E-3</v>
      </c>
      <c r="S2252" s="45">
        <f t="shared" si="801"/>
        <v>2139</v>
      </c>
      <c r="T2252" s="8">
        <f t="shared" si="791"/>
        <v>1.0300777750000001</v>
      </c>
      <c r="U2252" s="6">
        <f t="shared" si="792"/>
        <v>416.44454300000001</v>
      </c>
      <c r="V2252" s="3" t="str">
        <f t="shared" si="802"/>
        <v>A=</v>
      </c>
      <c r="W2252" s="9">
        <f t="shared" si="802"/>
        <v>43286</v>
      </c>
    </row>
    <row r="2253" spans="1:23" x14ac:dyDescent="0.2">
      <c r="A2253" s="102">
        <f t="shared" si="793"/>
        <v>41664</v>
      </c>
      <c r="B2253" s="6">
        <f t="shared" si="787"/>
        <v>14264.756577</v>
      </c>
      <c r="C2253" s="6">
        <f t="shared" si="794"/>
        <v>10000</v>
      </c>
      <c r="D2253" s="6">
        <f t="shared" si="788"/>
        <v>14264.756577</v>
      </c>
      <c r="E2253" s="48">
        <f t="shared" si="795"/>
        <v>3815.39</v>
      </c>
      <c r="F2253" s="10">
        <f t="shared" si="796"/>
        <v>3836.38</v>
      </c>
      <c r="G2253" s="18">
        <f t="shared" si="784"/>
        <v>41645</v>
      </c>
      <c r="H2253" s="2">
        <f t="shared" si="783"/>
        <v>5.5014035262450633E-3</v>
      </c>
      <c r="I2253" s="1">
        <f t="shared" si="797"/>
        <v>20</v>
      </c>
      <c r="J2253" s="49">
        <f t="shared" si="803"/>
        <v>31</v>
      </c>
      <c r="K2253" s="7">
        <f t="shared" si="789"/>
        <v>1.00354583</v>
      </c>
      <c r="L2253" s="7">
        <f t="shared" si="798"/>
        <v>1.3799111399999999</v>
      </c>
      <c r="M2253" s="7">
        <f t="shared" si="799"/>
        <v>1.3848040699999999</v>
      </c>
      <c r="N2253" s="6">
        <f t="shared" si="790"/>
        <v>13848.0407</v>
      </c>
      <c r="O2253" s="45">
        <v>0</v>
      </c>
      <c r="P2253" s="6">
        <v>0</v>
      </c>
      <c r="Q2253" s="6">
        <v>0</v>
      </c>
      <c r="R2253" s="2">
        <f t="shared" si="800"/>
        <v>5.0000000000000001E-3</v>
      </c>
      <c r="S2253" s="45">
        <f t="shared" si="801"/>
        <v>2140</v>
      </c>
      <c r="T2253" s="8">
        <f t="shared" si="791"/>
        <v>1.030092046</v>
      </c>
      <c r="U2253" s="6">
        <f t="shared" si="792"/>
        <v>416.71587699999998</v>
      </c>
      <c r="V2253" s="3" t="str">
        <f t="shared" si="802"/>
        <v>A=</v>
      </c>
      <c r="W2253" s="9">
        <f t="shared" si="802"/>
        <v>43286</v>
      </c>
    </row>
    <row r="2254" spans="1:23" x14ac:dyDescent="0.2">
      <c r="A2254" s="102">
        <f t="shared" si="793"/>
        <v>41665</v>
      </c>
      <c r="B2254" s="6">
        <f t="shared" si="787"/>
        <v>14267.478993000001</v>
      </c>
      <c r="C2254" s="6">
        <f t="shared" si="794"/>
        <v>10000</v>
      </c>
      <c r="D2254" s="6">
        <f t="shared" si="788"/>
        <v>14267.478993000001</v>
      </c>
      <c r="E2254" s="48">
        <f t="shared" si="795"/>
        <v>3815.39</v>
      </c>
      <c r="F2254" s="10">
        <f t="shared" si="796"/>
        <v>3836.38</v>
      </c>
      <c r="G2254" s="18">
        <f t="shared" si="784"/>
        <v>41645</v>
      </c>
      <c r="H2254" s="2">
        <f t="shared" si="783"/>
        <v>5.5014035262450633E-3</v>
      </c>
      <c r="I2254" s="1">
        <f t="shared" si="797"/>
        <v>21</v>
      </c>
      <c r="J2254" s="49">
        <f t="shared" si="803"/>
        <v>31</v>
      </c>
      <c r="K2254" s="7">
        <f t="shared" si="789"/>
        <v>1.0037234500000001</v>
      </c>
      <c r="L2254" s="7">
        <f t="shared" si="798"/>
        <v>1.3799111399999999</v>
      </c>
      <c r="M2254" s="7">
        <f t="shared" si="799"/>
        <v>1.3850491700000001</v>
      </c>
      <c r="N2254" s="6">
        <f t="shared" si="790"/>
        <v>13850.4917</v>
      </c>
      <c r="O2254" s="45">
        <v>0</v>
      </c>
      <c r="P2254" s="6">
        <v>0</v>
      </c>
      <c r="Q2254" s="6">
        <v>0</v>
      </c>
      <c r="R2254" s="2">
        <f t="shared" si="800"/>
        <v>5.0000000000000001E-3</v>
      </c>
      <c r="S2254" s="45">
        <f t="shared" si="801"/>
        <v>2141</v>
      </c>
      <c r="T2254" s="8">
        <f t="shared" si="791"/>
        <v>1.030106317</v>
      </c>
      <c r="U2254" s="6">
        <f t="shared" si="792"/>
        <v>416.98729300000002</v>
      </c>
      <c r="V2254" s="3" t="str">
        <f t="shared" si="802"/>
        <v>A=</v>
      </c>
      <c r="W2254" s="9">
        <f t="shared" si="802"/>
        <v>43286</v>
      </c>
    </row>
    <row r="2255" spans="1:23" x14ac:dyDescent="0.2">
      <c r="A2255" s="102">
        <f t="shared" si="793"/>
        <v>41666</v>
      </c>
      <c r="B2255" s="6">
        <f t="shared" si="787"/>
        <v>14270.202008</v>
      </c>
      <c r="C2255" s="6">
        <f t="shared" si="794"/>
        <v>10000</v>
      </c>
      <c r="D2255" s="6">
        <f t="shared" si="788"/>
        <v>14270.202008</v>
      </c>
      <c r="E2255" s="48">
        <f t="shared" si="795"/>
        <v>3815.39</v>
      </c>
      <c r="F2255" s="10">
        <f t="shared" si="796"/>
        <v>3836.38</v>
      </c>
      <c r="G2255" s="18">
        <f t="shared" si="784"/>
        <v>41645</v>
      </c>
      <c r="H2255" s="2">
        <f t="shared" si="783"/>
        <v>5.5014035262450633E-3</v>
      </c>
      <c r="I2255" s="1">
        <f t="shared" si="797"/>
        <v>22</v>
      </c>
      <c r="J2255" s="49">
        <f t="shared" si="803"/>
        <v>31</v>
      </c>
      <c r="K2255" s="7">
        <f t="shared" si="789"/>
        <v>1.0039011099999999</v>
      </c>
      <c r="L2255" s="7">
        <f t="shared" si="798"/>
        <v>1.3799111399999999</v>
      </c>
      <c r="M2255" s="7">
        <f t="shared" si="799"/>
        <v>1.3852943200000001</v>
      </c>
      <c r="N2255" s="6">
        <f t="shared" si="790"/>
        <v>13852.9432</v>
      </c>
      <c r="O2255" s="45">
        <v>0</v>
      </c>
      <c r="P2255" s="6">
        <v>0</v>
      </c>
      <c r="Q2255" s="6">
        <v>0</v>
      </c>
      <c r="R2255" s="2">
        <f t="shared" si="800"/>
        <v>5.0000000000000001E-3</v>
      </c>
      <c r="S2255" s="45">
        <f t="shared" si="801"/>
        <v>2142</v>
      </c>
      <c r="T2255" s="8">
        <f t="shared" si="791"/>
        <v>1.030120589</v>
      </c>
      <c r="U2255" s="6">
        <f t="shared" si="792"/>
        <v>417.25880799999999</v>
      </c>
      <c r="V2255" s="3" t="str">
        <f t="shared" si="802"/>
        <v>A=</v>
      </c>
      <c r="W2255" s="9">
        <f t="shared" si="802"/>
        <v>43286</v>
      </c>
    </row>
    <row r="2256" spans="1:23" x14ac:dyDescent="0.2">
      <c r="A2256" s="102">
        <f t="shared" si="793"/>
        <v>41667</v>
      </c>
      <c r="B2256" s="6">
        <f t="shared" si="787"/>
        <v>14272.925402000001</v>
      </c>
      <c r="C2256" s="6">
        <f t="shared" si="794"/>
        <v>10000</v>
      </c>
      <c r="D2256" s="6">
        <f t="shared" si="788"/>
        <v>14272.925402000001</v>
      </c>
      <c r="E2256" s="48">
        <f t="shared" si="795"/>
        <v>3815.39</v>
      </c>
      <c r="F2256" s="10">
        <f t="shared" si="796"/>
        <v>3836.38</v>
      </c>
      <c r="G2256" s="18">
        <f t="shared" si="784"/>
        <v>41645</v>
      </c>
      <c r="H2256" s="2">
        <f t="shared" si="783"/>
        <v>5.5014035262450633E-3</v>
      </c>
      <c r="I2256" s="1">
        <f t="shared" si="797"/>
        <v>23</v>
      </c>
      <c r="J2256" s="49">
        <f t="shared" si="803"/>
        <v>31</v>
      </c>
      <c r="K2256" s="7">
        <f t="shared" si="789"/>
        <v>1.0040787900000001</v>
      </c>
      <c r="L2256" s="7">
        <f t="shared" si="798"/>
        <v>1.3799111399999999</v>
      </c>
      <c r="M2256" s="7">
        <f t="shared" si="799"/>
        <v>1.3855394999999999</v>
      </c>
      <c r="N2256" s="6">
        <f t="shared" si="790"/>
        <v>13855.395</v>
      </c>
      <c r="O2256" s="45">
        <v>0</v>
      </c>
      <c r="P2256" s="6">
        <v>0</v>
      </c>
      <c r="Q2256" s="6">
        <v>0</v>
      </c>
      <c r="R2256" s="2">
        <f t="shared" si="800"/>
        <v>5.0000000000000001E-3</v>
      </c>
      <c r="S2256" s="45">
        <f t="shared" si="801"/>
        <v>2143</v>
      </c>
      <c r="T2256" s="8">
        <f t="shared" si="791"/>
        <v>1.0301348610000001</v>
      </c>
      <c r="U2256" s="6">
        <f t="shared" si="792"/>
        <v>417.53040199999998</v>
      </c>
      <c r="V2256" s="3" t="str">
        <f t="shared" si="802"/>
        <v>A=</v>
      </c>
      <c r="W2256" s="9">
        <f t="shared" si="802"/>
        <v>43286</v>
      </c>
    </row>
    <row r="2257" spans="1:23" x14ac:dyDescent="0.2">
      <c r="A2257" s="102">
        <f t="shared" si="793"/>
        <v>41668</v>
      </c>
      <c r="B2257" s="6">
        <f t="shared" si="787"/>
        <v>14275.64947</v>
      </c>
      <c r="C2257" s="6">
        <f t="shared" si="794"/>
        <v>10000</v>
      </c>
      <c r="D2257" s="6">
        <f t="shared" si="788"/>
        <v>14275.64947</v>
      </c>
      <c r="E2257" s="48">
        <f t="shared" si="795"/>
        <v>3815.39</v>
      </c>
      <c r="F2257" s="10">
        <f t="shared" si="796"/>
        <v>3836.38</v>
      </c>
      <c r="G2257" s="18">
        <f t="shared" si="784"/>
        <v>41645</v>
      </c>
      <c r="H2257" s="2">
        <f t="shared" si="783"/>
        <v>5.5014035262450633E-3</v>
      </c>
      <c r="I2257" s="1">
        <f t="shared" si="797"/>
        <v>24</v>
      </c>
      <c r="J2257" s="49">
        <f t="shared" si="803"/>
        <v>31</v>
      </c>
      <c r="K2257" s="7">
        <f t="shared" si="789"/>
        <v>1.00425651</v>
      </c>
      <c r="L2257" s="7">
        <f t="shared" si="798"/>
        <v>1.3799111399999999</v>
      </c>
      <c r="M2257" s="7">
        <f t="shared" si="799"/>
        <v>1.3857847400000001</v>
      </c>
      <c r="N2257" s="6">
        <f t="shared" si="790"/>
        <v>13857.847400000001</v>
      </c>
      <c r="O2257" s="45">
        <v>0</v>
      </c>
      <c r="P2257" s="6">
        <v>0</v>
      </c>
      <c r="Q2257" s="6">
        <v>0</v>
      </c>
      <c r="R2257" s="2">
        <f t="shared" si="800"/>
        <v>5.0000000000000001E-3</v>
      </c>
      <c r="S2257" s="45">
        <f t="shared" si="801"/>
        <v>2144</v>
      </c>
      <c r="T2257" s="8">
        <f t="shared" si="791"/>
        <v>1.030149132</v>
      </c>
      <c r="U2257" s="6">
        <f t="shared" si="792"/>
        <v>417.80207000000001</v>
      </c>
      <c r="V2257" s="3" t="str">
        <f t="shared" si="802"/>
        <v>A=</v>
      </c>
      <c r="W2257" s="9">
        <f t="shared" si="802"/>
        <v>43286</v>
      </c>
    </row>
    <row r="2258" spans="1:23" x14ac:dyDescent="0.2">
      <c r="A2258" s="102">
        <f t="shared" si="793"/>
        <v>41669</v>
      </c>
      <c r="B2258" s="6">
        <f t="shared" si="787"/>
        <v>14278.373945000001</v>
      </c>
      <c r="C2258" s="6">
        <f t="shared" si="794"/>
        <v>10000</v>
      </c>
      <c r="D2258" s="6">
        <f t="shared" si="788"/>
        <v>14278.373945000001</v>
      </c>
      <c r="E2258" s="48">
        <f t="shared" si="795"/>
        <v>3815.39</v>
      </c>
      <c r="F2258" s="10">
        <f t="shared" si="796"/>
        <v>3836.38</v>
      </c>
      <c r="G2258" s="18">
        <f t="shared" si="784"/>
        <v>41645</v>
      </c>
      <c r="H2258" s="2">
        <f t="shared" si="783"/>
        <v>5.5014035262450633E-3</v>
      </c>
      <c r="I2258" s="1">
        <f t="shared" si="797"/>
        <v>25</v>
      </c>
      <c r="J2258" s="49">
        <f t="shared" si="803"/>
        <v>31</v>
      </c>
      <c r="K2258" s="7">
        <f t="shared" si="789"/>
        <v>1.0044342500000001</v>
      </c>
      <c r="L2258" s="7">
        <f t="shared" si="798"/>
        <v>1.3799111399999999</v>
      </c>
      <c r="M2258" s="7">
        <f t="shared" si="799"/>
        <v>1.38603001</v>
      </c>
      <c r="N2258" s="6">
        <f t="shared" si="790"/>
        <v>13860.3001</v>
      </c>
      <c r="O2258" s="45">
        <v>0</v>
      </c>
      <c r="P2258" s="6">
        <v>0</v>
      </c>
      <c r="Q2258" s="6">
        <v>0</v>
      </c>
      <c r="R2258" s="2">
        <f t="shared" si="800"/>
        <v>5.0000000000000001E-3</v>
      </c>
      <c r="S2258" s="45">
        <f t="shared" si="801"/>
        <v>2145</v>
      </c>
      <c r="T2258" s="8">
        <f t="shared" si="791"/>
        <v>1.0301634049999999</v>
      </c>
      <c r="U2258" s="6">
        <f t="shared" si="792"/>
        <v>418.07384500000001</v>
      </c>
      <c r="V2258" s="3" t="str">
        <f t="shared" si="802"/>
        <v>A=</v>
      </c>
      <c r="W2258" s="9">
        <f t="shared" si="802"/>
        <v>43286</v>
      </c>
    </row>
    <row r="2259" spans="1:23" x14ac:dyDescent="0.2">
      <c r="A2259" s="102">
        <f t="shared" si="793"/>
        <v>41670</v>
      </c>
      <c r="B2259" s="6">
        <f t="shared" si="787"/>
        <v>14281.098991000001</v>
      </c>
      <c r="C2259" s="6">
        <f t="shared" si="794"/>
        <v>10000</v>
      </c>
      <c r="D2259" s="6">
        <f t="shared" si="788"/>
        <v>14281.098991000001</v>
      </c>
      <c r="E2259" s="48">
        <f t="shared" si="795"/>
        <v>3815.39</v>
      </c>
      <c r="F2259" s="10">
        <f t="shared" si="796"/>
        <v>3836.38</v>
      </c>
      <c r="G2259" s="18">
        <f t="shared" si="784"/>
        <v>41645</v>
      </c>
      <c r="H2259" s="2">
        <f t="shared" si="783"/>
        <v>5.5014035262450633E-3</v>
      </c>
      <c r="I2259" s="1">
        <f t="shared" si="797"/>
        <v>26</v>
      </c>
      <c r="J2259" s="49">
        <f t="shared" si="803"/>
        <v>31</v>
      </c>
      <c r="K2259" s="7">
        <f t="shared" si="789"/>
        <v>1.0046120300000001</v>
      </c>
      <c r="L2259" s="7">
        <f t="shared" si="798"/>
        <v>1.3799111399999999</v>
      </c>
      <c r="M2259" s="7">
        <f t="shared" si="799"/>
        <v>1.3862753299999999</v>
      </c>
      <c r="N2259" s="6">
        <f t="shared" si="790"/>
        <v>13862.7533</v>
      </c>
      <c r="O2259" s="45">
        <v>0</v>
      </c>
      <c r="P2259" s="6">
        <v>0</v>
      </c>
      <c r="Q2259" s="6">
        <v>0</v>
      </c>
      <c r="R2259" s="2">
        <f t="shared" si="800"/>
        <v>5.0000000000000001E-3</v>
      </c>
      <c r="S2259" s="45">
        <f t="shared" si="801"/>
        <v>2146</v>
      </c>
      <c r="T2259" s="8">
        <f t="shared" si="791"/>
        <v>1.030177677</v>
      </c>
      <c r="U2259" s="6">
        <f t="shared" si="792"/>
        <v>418.34569099999999</v>
      </c>
      <c r="V2259" s="3" t="str">
        <f t="shared" si="802"/>
        <v>A=</v>
      </c>
      <c r="W2259" s="9">
        <f t="shared" si="802"/>
        <v>43286</v>
      </c>
    </row>
    <row r="2260" spans="1:23" x14ac:dyDescent="0.2">
      <c r="A2260" s="102">
        <f t="shared" si="793"/>
        <v>41671</v>
      </c>
      <c r="B2260" s="6">
        <f t="shared" si="787"/>
        <v>14283.824519</v>
      </c>
      <c r="C2260" s="6">
        <f t="shared" si="794"/>
        <v>10000</v>
      </c>
      <c r="D2260" s="6">
        <f t="shared" si="788"/>
        <v>14283.824519</v>
      </c>
      <c r="E2260" s="48">
        <f t="shared" si="795"/>
        <v>3815.39</v>
      </c>
      <c r="F2260" s="10">
        <f t="shared" si="796"/>
        <v>3836.38</v>
      </c>
      <c r="G2260" s="18">
        <f t="shared" si="784"/>
        <v>41645</v>
      </c>
      <c r="H2260" s="2">
        <f t="shared" si="783"/>
        <v>5.5014035262450633E-3</v>
      </c>
      <c r="I2260" s="1">
        <f t="shared" si="797"/>
        <v>27</v>
      </c>
      <c r="J2260" s="49">
        <f t="shared" si="803"/>
        <v>31</v>
      </c>
      <c r="K2260" s="7">
        <f t="shared" si="789"/>
        <v>1.0047898399999999</v>
      </c>
      <c r="L2260" s="7">
        <f t="shared" si="798"/>
        <v>1.3799111399999999</v>
      </c>
      <c r="M2260" s="7">
        <f t="shared" si="799"/>
        <v>1.38652069</v>
      </c>
      <c r="N2260" s="6">
        <f t="shared" si="790"/>
        <v>13865.206899999999</v>
      </c>
      <c r="O2260" s="45">
        <v>0</v>
      </c>
      <c r="P2260" s="6">
        <v>0</v>
      </c>
      <c r="Q2260" s="6">
        <v>0</v>
      </c>
      <c r="R2260" s="2">
        <f t="shared" si="800"/>
        <v>5.0000000000000001E-3</v>
      </c>
      <c r="S2260" s="45">
        <f t="shared" si="801"/>
        <v>2147</v>
      </c>
      <c r="T2260" s="8">
        <f t="shared" si="791"/>
        <v>1.030191949</v>
      </c>
      <c r="U2260" s="6">
        <f t="shared" si="792"/>
        <v>418.61761899999999</v>
      </c>
      <c r="V2260" s="3" t="str">
        <f t="shared" si="802"/>
        <v>A=</v>
      </c>
      <c r="W2260" s="9">
        <f t="shared" si="802"/>
        <v>43286</v>
      </c>
    </row>
    <row r="2261" spans="1:23" x14ac:dyDescent="0.2">
      <c r="A2261" s="102">
        <f t="shared" si="793"/>
        <v>41672</v>
      </c>
      <c r="B2261" s="6">
        <f t="shared" si="787"/>
        <v>14286.550543000001</v>
      </c>
      <c r="C2261" s="6">
        <f t="shared" si="794"/>
        <v>10000</v>
      </c>
      <c r="D2261" s="6">
        <f t="shared" si="788"/>
        <v>14286.550543000001</v>
      </c>
      <c r="E2261" s="48">
        <f t="shared" si="795"/>
        <v>3815.39</v>
      </c>
      <c r="F2261" s="10">
        <f t="shared" si="796"/>
        <v>3836.38</v>
      </c>
      <c r="G2261" s="18">
        <f t="shared" si="784"/>
        <v>41645</v>
      </c>
      <c r="H2261" s="2">
        <f t="shared" si="783"/>
        <v>5.5014035262450633E-3</v>
      </c>
      <c r="I2261" s="1">
        <f t="shared" si="797"/>
        <v>28</v>
      </c>
      <c r="J2261" s="49">
        <f t="shared" si="803"/>
        <v>31</v>
      </c>
      <c r="K2261" s="7">
        <f t="shared" si="789"/>
        <v>1.00496768</v>
      </c>
      <c r="L2261" s="7">
        <f t="shared" si="798"/>
        <v>1.3799111399999999</v>
      </c>
      <c r="M2261" s="7">
        <f t="shared" si="799"/>
        <v>1.3867660900000001</v>
      </c>
      <c r="N2261" s="6">
        <f t="shared" si="790"/>
        <v>13867.660900000001</v>
      </c>
      <c r="O2261" s="45">
        <v>0</v>
      </c>
      <c r="P2261" s="6">
        <v>0</v>
      </c>
      <c r="Q2261" s="6">
        <v>0</v>
      </c>
      <c r="R2261" s="2">
        <f t="shared" si="800"/>
        <v>5.0000000000000001E-3</v>
      </c>
      <c r="S2261" s="45">
        <f t="shared" si="801"/>
        <v>2148</v>
      </c>
      <c r="T2261" s="8">
        <f t="shared" si="791"/>
        <v>1.0302062219999999</v>
      </c>
      <c r="U2261" s="6">
        <f t="shared" si="792"/>
        <v>418.88964299999998</v>
      </c>
      <c r="V2261" s="3" t="str">
        <f t="shared" si="802"/>
        <v>A=</v>
      </c>
      <c r="W2261" s="9">
        <f t="shared" si="802"/>
        <v>43286</v>
      </c>
    </row>
    <row r="2262" spans="1:23" x14ac:dyDescent="0.2">
      <c r="A2262" s="102">
        <f t="shared" si="793"/>
        <v>41673</v>
      </c>
      <c r="B2262" s="6">
        <f t="shared" si="787"/>
        <v>14289.277255999999</v>
      </c>
      <c r="C2262" s="6">
        <f t="shared" si="794"/>
        <v>10000</v>
      </c>
      <c r="D2262" s="6">
        <f t="shared" si="788"/>
        <v>14289.277255999999</v>
      </c>
      <c r="E2262" s="48">
        <f t="shared" si="795"/>
        <v>3815.39</v>
      </c>
      <c r="F2262" s="10">
        <f t="shared" si="796"/>
        <v>3836.38</v>
      </c>
      <c r="G2262" s="18">
        <f t="shared" si="784"/>
        <v>41645</v>
      </c>
      <c r="H2262" s="2">
        <f t="shared" si="783"/>
        <v>5.5014035262450633E-3</v>
      </c>
      <c r="I2262" s="1">
        <f t="shared" si="797"/>
        <v>29</v>
      </c>
      <c r="J2262" s="49">
        <f t="shared" si="803"/>
        <v>31</v>
      </c>
      <c r="K2262" s="7">
        <f t="shared" si="789"/>
        <v>1.0051455600000001</v>
      </c>
      <c r="L2262" s="7">
        <f t="shared" si="798"/>
        <v>1.3799111399999999</v>
      </c>
      <c r="M2262" s="7">
        <f t="shared" si="799"/>
        <v>1.38701155</v>
      </c>
      <c r="N2262" s="6">
        <f t="shared" si="790"/>
        <v>13870.1155</v>
      </c>
      <c r="O2262" s="45">
        <v>0</v>
      </c>
      <c r="P2262" s="6">
        <v>0</v>
      </c>
      <c r="Q2262" s="6">
        <v>0</v>
      </c>
      <c r="R2262" s="2">
        <f t="shared" si="800"/>
        <v>5.0000000000000001E-3</v>
      </c>
      <c r="S2262" s="45">
        <f t="shared" si="801"/>
        <v>2149</v>
      </c>
      <c r="T2262" s="8">
        <f t="shared" si="791"/>
        <v>1.030220495</v>
      </c>
      <c r="U2262" s="6">
        <f t="shared" si="792"/>
        <v>419.16175600000003</v>
      </c>
      <c r="V2262" s="3" t="str">
        <f t="shared" si="802"/>
        <v>A=</v>
      </c>
      <c r="W2262" s="9">
        <f t="shared" si="802"/>
        <v>43286</v>
      </c>
    </row>
    <row r="2263" spans="1:23" x14ac:dyDescent="0.2">
      <c r="A2263" s="102">
        <f t="shared" si="793"/>
        <v>41674</v>
      </c>
      <c r="B2263" s="6">
        <f t="shared" si="787"/>
        <v>14292.004347</v>
      </c>
      <c r="C2263" s="6">
        <f t="shared" si="794"/>
        <v>10000</v>
      </c>
      <c r="D2263" s="6">
        <f t="shared" si="788"/>
        <v>14292.004347</v>
      </c>
      <c r="E2263" s="48">
        <f t="shared" si="795"/>
        <v>3815.39</v>
      </c>
      <c r="F2263" s="10">
        <f t="shared" si="796"/>
        <v>3836.38</v>
      </c>
      <c r="G2263" s="18">
        <f t="shared" si="784"/>
        <v>41645</v>
      </c>
      <c r="H2263" s="2">
        <f t="shared" si="783"/>
        <v>5.5014035262450633E-3</v>
      </c>
      <c r="I2263" s="1">
        <f t="shared" si="797"/>
        <v>30</v>
      </c>
      <c r="J2263" s="49">
        <f t="shared" si="803"/>
        <v>31</v>
      </c>
      <c r="K2263" s="7">
        <f t="shared" si="789"/>
        <v>1.0053234600000001</v>
      </c>
      <c r="L2263" s="7">
        <f t="shared" si="798"/>
        <v>1.3799111399999999</v>
      </c>
      <c r="M2263" s="7">
        <f t="shared" si="799"/>
        <v>1.3872570399999999</v>
      </c>
      <c r="N2263" s="6">
        <f t="shared" si="790"/>
        <v>13872.570400000001</v>
      </c>
      <c r="O2263" s="45">
        <v>0</v>
      </c>
      <c r="P2263" s="6">
        <v>0</v>
      </c>
      <c r="Q2263" s="6">
        <v>0</v>
      </c>
      <c r="R2263" s="2">
        <f t="shared" si="800"/>
        <v>5.0000000000000001E-3</v>
      </c>
      <c r="S2263" s="45">
        <f t="shared" si="801"/>
        <v>2150</v>
      </c>
      <c r="T2263" s="8">
        <f t="shared" si="791"/>
        <v>1.0302347679999999</v>
      </c>
      <c r="U2263" s="6">
        <f t="shared" si="792"/>
        <v>419.43394699999999</v>
      </c>
      <c r="V2263" s="3" t="str">
        <f t="shared" si="802"/>
        <v>A=</v>
      </c>
      <c r="W2263" s="9">
        <f t="shared" si="802"/>
        <v>43286</v>
      </c>
    </row>
    <row r="2264" spans="1:23" x14ac:dyDescent="0.2">
      <c r="A2264" s="102">
        <f t="shared" si="793"/>
        <v>41675</v>
      </c>
      <c r="B2264" s="6">
        <f t="shared" si="787"/>
        <v>14294.732023999999</v>
      </c>
      <c r="C2264" s="6">
        <f t="shared" si="794"/>
        <v>10000</v>
      </c>
      <c r="D2264" s="6">
        <f t="shared" si="788"/>
        <v>14294.732023999999</v>
      </c>
      <c r="E2264" s="48">
        <f t="shared" si="795"/>
        <v>3815.39</v>
      </c>
      <c r="F2264" s="10">
        <f t="shared" si="796"/>
        <v>3836.38</v>
      </c>
      <c r="G2264" s="18">
        <f t="shared" si="784"/>
        <v>41645</v>
      </c>
      <c r="H2264" s="2">
        <f t="shared" si="783"/>
        <v>5.5014035262450633E-3</v>
      </c>
      <c r="I2264" s="1">
        <f t="shared" si="797"/>
        <v>31</v>
      </c>
      <c r="J2264" s="49">
        <f t="shared" si="803"/>
        <v>31</v>
      </c>
      <c r="K2264" s="7">
        <f t="shared" si="789"/>
        <v>1.0055014</v>
      </c>
      <c r="L2264" s="7">
        <f t="shared" si="798"/>
        <v>1.3799111399999999</v>
      </c>
      <c r="M2264" s="7">
        <f t="shared" si="799"/>
        <v>1.38750258</v>
      </c>
      <c r="N2264" s="6">
        <f t="shared" si="790"/>
        <v>13875.025799999999</v>
      </c>
      <c r="O2264" s="45">
        <v>0</v>
      </c>
      <c r="P2264" s="6">
        <v>0</v>
      </c>
      <c r="Q2264" s="6">
        <v>0</v>
      </c>
      <c r="R2264" s="2">
        <f t="shared" si="800"/>
        <v>5.0000000000000001E-3</v>
      </c>
      <c r="S2264" s="45">
        <f t="shared" si="801"/>
        <v>2151</v>
      </c>
      <c r="T2264" s="8">
        <f t="shared" si="791"/>
        <v>1.030249041</v>
      </c>
      <c r="U2264" s="6">
        <f t="shared" si="792"/>
        <v>419.70622400000002</v>
      </c>
      <c r="V2264" s="3" t="str">
        <f t="shared" si="802"/>
        <v>A=</v>
      </c>
      <c r="W2264" s="9">
        <f t="shared" si="802"/>
        <v>43286</v>
      </c>
    </row>
    <row r="2265" spans="1:23" x14ac:dyDescent="0.2">
      <c r="A2265" s="102">
        <f t="shared" si="793"/>
        <v>41676</v>
      </c>
      <c r="B2265" s="6">
        <f t="shared" si="787"/>
        <v>14298.439564999999</v>
      </c>
      <c r="C2265" s="6">
        <f t="shared" si="794"/>
        <v>10000</v>
      </c>
      <c r="D2265" s="6">
        <f t="shared" si="788"/>
        <v>14298.439564999999</v>
      </c>
      <c r="E2265" s="48">
        <f t="shared" si="795"/>
        <v>3836.38</v>
      </c>
      <c r="F2265" s="10">
        <f t="shared" si="796"/>
        <v>3862.84</v>
      </c>
      <c r="G2265" s="18">
        <f t="shared" si="784"/>
        <v>41676</v>
      </c>
      <c r="H2265" s="2">
        <f t="shared" si="783"/>
        <v>6.8971269790791823E-3</v>
      </c>
      <c r="I2265" s="1">
        <f t="shared" si="797"/>
        <v>1</v>
      </c>
      <c r="J2265" s="49">
        <f t="shared" si="803"/>
        <v>28</v>
      </c>
      <c r="K2265" s="7">
        <f t="shared" si="789"/>
        <v>1.0002455100000001</v>
      </c>
      <c r="L2265" s="7">
        <f t="shared" si="798"/>
        <v>1.38750258</v>
      </c>
      <c r="M2265" s="7">
        <f t="shared" si="799"/>
        <v>1.3878432199999999</v>
      </c>
      <c r="N2265" s="6">
        <f t="shared" si="790"/>
        <v>13878.432199999999</v>
      </c>
      <c r="O2265" s="45">
        <v>0</v>
      </c>
      <c r="P2265" s="6">
        <v>0</v>
      </c>
      <c r="Q2265" s="6">
        <v>0</v>
      </c>
      <c r="R2265" s="2">
        <f t="shared" si="800"/>
        <v>5.0000000000000001E-3</v>
      </c>
      <c r="S2265" s="45">
        <f t="shared" si="801"/>
        <v>2152</v>
      </c>
      <c r="T2265" s="8">
        <f t="shared" si="791"/>
        <v>1.030263315</v>
      </c>
      <c r="U2265" s="6">
        <f t="shared" si="792"/>
        <v>420.00736499999999</v>
      </c>
      <c r="V2265" s="3" t="str">
        <f t="shared" si="802"/>
        <v>A=</v>
      </c>
      <c r="W2265" s="9">
        <f t="shared" si="802"/>
        <v>43286</v>
      </c>
    </row>
    <row r="2266" spans="1:23" x14ac:dyDescent="0.2">
      <c r="A2266" s="102">
        <f t="shared" si="793"/>
        <v>41677</v>
      </c>
      <c r="B2266" s="6">
        <f t="shared" si="787"/>
        <v>14302.148117000001</v>
      </c>
      <c r="C2266" s="6">
        <f t="shared" si="794"/>
        <v>10000</v>
      </c>
      <c r="D2266" s="6">
        <f t="shared" si="788"/>
        <v>14302.148117000001</v>
      </c>
      <c r="E2266" s="48">
        <f t="shared" si="795"/>
        <v>3836.38</v>
      </c>
      <c r="F2266" s="10">
        <f t="shared" si="796"/>
        <v>3862.84</v>
      </c>
      <c r="G2266" s="18">
        <f t="shared" si="784"/>
        <v>41676</v>
      </c>
      <c r="H2266" s="2">
        <f t="shared" si="783"/>
        <v>6.8971269790791823E-3</v>
      </c>
      <c r="I2266" s="1">
        <f t="shared" si="797"/>
        <v>2</v>
      </c>
      <c r="J2266" s="49">
        <f t="shared" si="803"/>
        <v>28</v>
      </c>
      <c r="K2266" s="7">
        <f t="shared" si="789"/>
        <v>1.00049108</v>
      </c>
      <c r="L2266" s="7">
        <f t="shared" si="798"/>
        <v>1.38750258</v>
      </c>
      <c r="M2266" s="7">
        <f t="shared" si="799"/>
        <v>1.3881839499999999</v>
      </c>
      <c r="N2266" s="6">
        <f t="shared" si="790"/>
        <v>13881.8395</v>
      </c>
      <c r="O2266" s="45">
        <v>0</v>
      </c>
      <c r="P2266" s="6">
        <v>0</v>
      </c>
      <c r="Q2266" s="6">
        <v>0</v>
      </c>
      <c r="R2266" s="2">
        <f t="shared" si="800"/>
        <v>5.0000000000000001E-3</v>
      </c>
      <c r="S2266" s="45">
        <f t="shared" si="801"/>
        <v>2153</v>
      </c>
      <c r="T2266" s="8">
        <f t="shared" si="791"/>
        <v>1.0302775879999999</v>
      </c>
      <c r="U2266" s="6">
        <f t="shared" si="792"/>
        <v>420.30861700000003</v>
      </c>
      <c r="V2266" s="3" t="str">
        <f t="shared" si="802"/>
        <v>A=</v>
      </c>
      <c r="W2266" s="9">
        <f t="shared" si="802"/>
        <v>43286</v>
      </c>
    </row>
    <row r="2267" spans="1:23" x14ac:dyDescent="0.2">
      <c r="A2267" s="102">
        <f t="shared" si="793"/>
        <v>41678</v>
      </c>
      <c r="B2267" s="6">
        <f t="shared" si="787"/>
        <v>14305.857604000001</v>
      </c>
      <c r="C2267" s="6">
        <f t="shared" si="794"/>
        <v>10000</v>
      </c>
      <c r="D2267" s="6">
        <f t="shared" si="788"/>
        <v>14305.857604000001</v>
      </c>
      <c r="E2267" s="48">
        <f t="shared" si="795"/>
        <v>3836.38</v>
      </c>
      <c r="F2267" s="10">
        <f t="shared" si="796"/>
        <v>3862.84</v>
      </c>
      <c r="G2267" s="18">
        <f t="shared" si="784"/>
        <v>41676</v>
      </c>
      <c r="H2267" s="2">
        <f t="shared" si="783"/>
        <v>6.8971269790791823E-3</v>
      </c>
      <c r="I2267" s="1">
        <f t="shared" si="797"/>
        <v>3</v>
      </c>
      <c r="J2267" s="49">
        <f t="shared" si="803"/>
        <v>28</v>
      </c>
      <c r="K2267" s="7">
        <f t="shared" si="789"/>
        <v>1.00073671</v>
      </c>
      <c r="L2267" s="7">
        <f t="shared" si="798"/>
        <v>1.38750258</v>
      </c>
      <c r="M2267" s="7">
        <f t="shared" si="799"/>
        <v>1.3885247599999999</v>
      </c>
      <c r="N2267" s="6">
        <f t="shared" si="790"/>
        <v>13885.247600000001</v>
      </c>
      <c r="O2267" s="45">
        <v>0</v>
      </c>
      <c r="P2267" s="6">
        <v>0</v>
      </c>
      <c r="Q2267" s="6">
        <v>0</v>
      </c>
      <c r="R2267" s="2">
        <f t="shared" si="800"/>
        <v>5.0000000000000001E-3</v>
      </c>
      <c r="S2267" s="45">
        <f t="shared" si="801"/>
        <v>2154</v>
      </c>
      <c r="T2267" s="8">
        <f t="shared" si="791"/>
        <v>1.0302918619999999</v>
      </c>
      <c r="U2267" s="6">
        <f t="shared" si="792"/>
        <v>420.610004</v>
      </c>
      <c r="V2267" s="3" t="str">
        <f t="shared" ref="V2267:W2282" si="804">V2266</f>
        <v>A=</v>
      </c>
      <c r="W2267" s="9">
        <f t="shared" si="804"/>
        <v>43286</v>
      </c>
    </row>
    <row r="2268" spans="1:23" x14ac:dyDescent="0.2">
      <c r="A2268" s="102">
        <f t="shared" si="793"/>
        <v>41679</v>
      </c>
      <c r="B2268" s="6">
        <f t="shared" si="787"/>
        <v>14309.568115</v>
      </c>
      <c r="C2268" s="6">
        <f t="shared" si="794"/>
        <v>10000</v>
      </c>
      <c r="D2268" s="6">
        <f t="shared" si="788"/>
        <v>14309.568115</v>
      </c>
      <c r="E2268" s="48">
        <f t="shared" si="795"/>
        <v>3836.38</v>
      </c>
      <c r="F2268" s="10">
        <f t="shared" si="796"/>
        <v>3862.84</v>
      </c>
      <c r="G2268" s="18">
        <f t="shared" si="784"/>
        <v>41676</v>
      </c>
      <c r="H2268" s="2">
        <f t="shared" si="783"/>
        <v>6.8971269790791823E-3</v>
      </c>
      <c r="I2268" s="1">
        <f t="shared" si="797"/>
        <v>4</v>
      </c>
      <c r="J2268" s="49">
        <f t="shared" si="803"/>
        <v>28</v>
      </c>
      <c r="K2268" s="7">
        <f t="shared" si="789"/>
        <v>1.0009824</v>
      </c>
      <c r="L2268" s="7">
        <f t="shared" si="798"/>
        <v>1.38750258</v>
      </c>
      <c r="M2268" s="7">
        <f t="shared" si="799"/>
        <v>1.38886566</v>
      </c>
      <c r="N2268" s="6">
        <f t="shared" si="790"/>
        <v>13888.6566</v>
      </c>
      <c r="O2268" s="45">
        <v>0</v>
      </c>
      <c r="P2268" s="6">
        <v>0</v>
      </c>
      <c r="Q2268" s="6">
        <v>0</v>
      </c>
      <c r="R2268" s="2">
        <f t="shared" si="800"/>
        <v>5.0000000000000001E-3</v>
      </c>
      <c r="S2268" s="45">
        <f t="shared" si="801"/>
        <v>2155</v>
      </c>
      <c r="T2268" s="8">
        <f t="shared" si="791"/>
        <v>1.0303061360000001</v>
      </c>
      <c r="U2268" s="6">
        <f t="shared" si="792"/>
        <v>420.91151500000001</v>
      </c>
      <c r="V2268" s="3" t="str">
        <f t="shared" si="804"/>
        <v>A=</v>
      </c>
      <c r="W2268" s="9">
        <f t="shared" si="804"/>
        <v>43286</v>
      </c>
    </row>
    <row r="2269" spans="1:23" x14ac:dyDescent="0.2">
      <c r="A2269" s="102">
        <f t="shared" si="793"/>
        <v>41680</v>
      </c>
      <c r="B2269" s="6">
        <f t="shared" si="787"/>
        <v>14313.279548</v>
      </c>
      <c r="C2269" s="6">
        <f t="shared" si="794"/>
        <v>10000</v>
      </c>
      <c r="D2269" s="6">
        <f t="shared" si="788"/>
        <v>14313.279548</v>
      </c>
      <c r="E2269" s="48">
        <f t="shared" si="795"/>
        <v>3836.38</v>
      </c>
      <c r="F2269" s="10">
        <f t="shared" si="796"/>
        <v>3862.84</v>
      </c>
      <c r="G2269" s="18">
        <f t="shared" si="784"/>
        <v>41676</v>
      </c>
      <c r="H2269" s="2">
        <f t="shared" si="783"/>
        <v>6.8971269790791823E-3</v>
      </c>
      <c r="I2269" s="1">
        <f t="shared" si="797"/>
        <v>5</v>
      </c>
      <c r="J2269" s="49">
        <f t="shared" si="803"/>
        <v>28</v>
      </c>
      <c r="K2269" s="7">
        <f t="shared" si="789"/>
        <v>1.00122815</v>
      </c>
      <c r="L2269" s="7">
        <f t="shared" si="798"/>
        <v>1.38750258</v>
      </c>
      <c r="M2269" s="7">
        <f t="shared" si="799"/>
        <v>1.38920664</v>
      </c>
      <c r="N2269" s="6">
        <f t="shared" si="790"/>
        <v>13892.0664</v>
      </c>
      <c r="O2269" s="45">
        <v>0</v>
      </c>
      <c r="P2269" s="6">
        <v>0</v>
      </c>
      <c r="Q2269" s="6">
        <v>0</v>
      </c>
      <c r="R2269" s="2">
        <f t="shared" si="800"/>
        <v>5.0000000000000001E-3</v>
      </c>
      <c r="S2269" s="45">
        <f t="shared" si="801"/>
        <v>2156</v>
      </c>
      <c r="T2269" s="8">
        <f t="shared" si="791"/>
        <v>1.0303204100000001</v>
      </c>
      <c r="U2269" s="6">
        <f t="shared" si="792"/>
        <v>421.21314799999999</v>
      </c>
      <c r="V2269" s="3" t="str">
        <f t="shared" si="804"/>
        <v>A=</v>
      </c>
      <c r="W2269" s="9">
        <f t="shared" si="804"/>
        <v>43286</v>
      </c>
    </row>
    <row r="2270" spans="1:23" x14ac:dyDescent="0.2">
      <c r="A2270" s="102">
        <f t="shared" si="793"/>
        <v>41681</v>
      </c>
      <c r="B2270" s="6">
        <f t="shared" si="787"/>
        <v>14316.991917000001</v>
      </c>
      <c r="C2270" s="6">
        <f t="shared" si="794"/>
        <v>10000</v>
      </c>
      <c r="D2270" s="6">
        <f t="shared" si="788"/>
        <v>14316.991917000001</v>
      </c>
      <c r="E2270" s="48">
        <f t="shared" si="795"/>
        <v>3836.38</v>
      </c>
      <c r="F2270" s="10">
        <f t="shared" si="796"/>
        <v>3862.84</v>
      </c>
      <c r="G2270" s="18">
        <f t="shared" si="784"/>
        <v>41676</v>
      </c>
      <c r="H2270" s="2">
        <f t="shared" si="783"/>
        <v>6.8971269790791823E-3</v>
      </c>
      <c r="I2270" s="1">
        <f t="shared" si="797"/>
        <v>6</v>
      </c>
      <c r="J2270" s="49">
        <f t="shared" si="803"/>
        <v>28</v>
      </c>
      <c r="K2270" s="7">
        <f t="shared" si="789"/>
        <v>1.00147396</v>
      </c>
      <c r="L2270" s="7">
        <f t="shared" si="798"/>
        <v>1.38750258</v>
      </c>
      <c r="M2270" s="7">
        <f t="shared" si="799"/>
        <v>1.3895477000000001</v>
      </c>
      <c r="N2270" s="6">
        <f t="shared" si="790"/>
        <v>13895.477000000001</v>
      </c>
      <c r="O2270" s="45">
        <v>0</v>
      </c>
      <c r="P2270" s="6">
        <v>0</v>
      </c>
      <c r="Q2270" s="6">
        <v>0</v>
      </c>
      <c r="R2270" s="2">
        <f t="shared" si="800"/>
        <v>5.0000000000000001E-3</v>
      </c>
      <c r="S2270" s="45">
        <f t="shared" si="801"/>
        <v>2157</v>
      </c>
      <c r="T2270" s="8">
        <f t="shared" si="791"/>
        <v>1.0303346849999999</v>
      </c>
      <c r="U2270" s="6">
        <f t="shared" si="792"/>
        <v>421.51491700000003</v>
      </c>
      <c r="V2270" s="3" t="str">
        <f t="shared" si="804"/>
        <v>A=</v>
      </c>
      <c r="W2270" s="9">
        <f t="shared" si="804"/>
        <v>43286</v>
      </c>
    </row>
    <row r="2271" spans="1:23" x14ac:dyDescent="0.2">
      <c r="A2271" s="102">
        <f t="shared" si="793"/>
        <v>41682</v>
      </c>
      <c r="B2271" s="6">
        <f t="shared" si="787"/>
        <v>14320.705207999999</v>
      </c>
      <c r="C2271" s="6">
        <f t="shared" si="794"/>
        <v>10000</v>
      </c>
      <c r="D2271" s="6">
        <f t="shared" si="788"/>
        <v>14320.705207999999</v>
      </c>
      <c r="E2271" s="48">
        <f t="shared" si="795"/>
        <v>3836.38</v>
      </c>
      <c r="F2271" s="10">
        <f t="shared" si="796"/>
        <v>3862.84</v>
      </c>
      <c r="G2271" s="18">
        <f t="shared" si="784"/>
        <v>41676</v>
      </c>
      <c r="H2271" s="2">
        <f t="shared" ref="H2271:H2334" si="805">(F2271/E2271)-1</f>
        <v>6.8971269790791823E-3</v>
      </c>
      <c r="I2271" s="1">
        <f t="shared" si="797"/>
        <v>7</v>
      </c>
      <c r="J2271" s="49">
        <f t="shared" si="803"/>
        <v>28</v>
      </c>
      <c r="K2271" s="7">
        <f t="shared" si="789"/>
        <v>1.0017198300000001</v>
      </c>
      <c r="L2271" s="7">
        <f t="shared" si="798"/>
        <v>1.38750258</v>
      </c>
      <c r="M2271" s="7">
        <f t="shared" si="799"/>
        <v>1.38988884</v>
      </c>
      <c r="N2271" s="6">
        <f t="shared" si="790"/>
        <v>13898.8884</v>
      </c>
      <c r="O2271" s="45">
        <v>0</v>
      </c>
      <c r="P2271" s="6">
        <v>0</v>
      </c>
      <c r="Q2271" s="6">
        <v>0</v>
      </c>
      <c r="R2271" s="2">
        <f t="shared" si="800"/>
        <v>5.0000000000000001E-3</v>
      </c>
      <c r="S2271" s="45">
        <f t="shared" si="801"/>
        <v>2158</v>
      </c>
      <c r="T2271" s="8">
        <f t="shared" si="791"/>
        <v>1.03034896</v>
      </c>
      <c r="U2271" s="6">
        <f t="shared" si="792"/>
        <v>421.81680799999998</v>
      </c>
      <c r="V2271" s="3" t="str">
        <f t="shared" si="804"/>
        <v>A=</v>
      </c>
      <c r="W2271" s="9">
        <f t="shared" si="804"/>
        <v>43286</v>
      </c>
    </row>
    <row r="2272" spans="1:23" x14ac:dyDescent="0.2">
      <c r="A2272" s="102">
        <f t="shared" si="793"/>
        <v>41683</v>
      </c>
      <c r="B2272" s="6">
        <f t="shared" si="787"/>
        <v>14324.419715</v>
      </c>
      <c r="C2272" s="6">
        <f t="shared" si="794"/>
        <v>10000</v>
      </c>
      <c r="D2272" s="6">
        <f t="shared" si="788"/>
        <v>14324.419715</v>
      </c>
      <c r="E2272" s="48">
        <f t="shared" si="795"/>
        <v>3836.38</v>
      </c>
      <c r="F2272" s="10">
        <f t="shared" si="796"/>
        <v>3862.84</v>
      </c>
      <c r="G2272" s="18">
        <f t="shared" si="784"/>
        <v>41676</v>
      </c>
      <c r="H2272" s="2">
        <f t="shared" si="805"/>
        <v>6.8971269790791823E-3</v>
      </c>
      <c r="I2272" s="1">
        <f t="shared" si="797"/>
        <v>8</v>
      </c>
      <c r="J2272" s="49">
        <f t="shared" si="803"/>
        <v>28</v>
      </c>
      <c r="K2272" s="7">
        <f t="shared" si="789"/>
        <v>1.00196577</v>
      </c>
      <c r="L2272" s="7">
        <f t="shared" si="798"/>
        <v>1.38750258</v>
      </c>
      <c r="M2272" s="7">
        <f t="shared" si="799"/>
        <v>1.39023009</v>
      </c>
      <c r="N2272" s="6">
        <f t="shared" si="790"/>
        <v>13902.3009</v>
      </c>
      <c r="O2272" s="45">
        <v>0</v>
      </c>
      <c r="P2272" s="6">
        <v>0</v>
      </c>
      <c r="Q2272" s="6">
        <v>0</v>
      </c>
      <c r="R2272" s="2">
        <f t="shared" si="800"/>
        <v>5.0000000000000001E-3</v>
      </c>
      <c r="S2272" s="45">
        <f t="shared" si="801"/>
        <v>2159</v>
      </c>
      <c r="T2272" s="8">
        <f t="shared" si="791"/>
        <v>1.030363234</v>
      </c>
      <c r="U2272" s="6">
        <f t="shared" si="792"/>
        <v>422.11881499999998</v>
      </c>
      <c r="V2272" s="3" t="str">
        <f t="shared" si="804"/>
        <v>A=</v>
      </c>
      <c r="W2272" s="9">
        <f t="shared" si="804"/>
        <v>43286</v>
      </c>
    </row>
    <row r="2273" spans="1:23" x14ac:dyDescent="0.2">
      <c r="A2273" s="102">
        <f t="shared" si="793"/>
        <v>41684</v>
      </c>
      <c r="B2273" s="6">
        <f t="shared" si="787"/>
        <v>14328.134952</v>
      </c>
      <c r="C2273" s="6">
        <f t="shared" si="794"/>
        <v>10000</v>
      </c>
      <c r="D2273" s="6">
        <f t="shared" si="788"/>
        <v>14328.134952</v>
      </c>
      <c r="E2273" s="48">
        <f t="shared" si="795"/>
        <v>3836.38</v>
      </c>
      <c r="F2273" s="10">
        <f t="shared" si="796"/>
        <v>3862.84</v>
      </c>
      <c r="G2273" s="18">
        <f t="shared" si="784"/>
        <v>41676</v>
      </c>
      <c r="H2273" s="2">
        <f t="shared" si="805"/>
        <v>6.8971269790791823E-3</v>
      </c>
      <c r="I2273" s="1">
        <f t="shared" si="797"/>
        <v>9</v>
      </c>
      <c r="J2273" s="49">
        <f t="shared" si="803"/>
        <v>28</v>
      </c>
      <c r="K2273" s="7">
        <f t="shared" si="789"/>
        <v>1.00221176</v>
      </c>
      <c r="L2273" s="7">
        <f t="shared" si="798"/>
        <v>1.38750258</v>
      </c>
      <c r="M2273" s="7">
        <f t="shared" si="799"/>
        <v>1.3905714</v>
      </c>
      <c r="N2273" s="6">
        <f t="shared" si="790"/>
        <v>13905.714</v>
      </c>
      <c r="O2273" s="45">
        <v>0</v>
      </c>
      <c r="P2273" s="6">
        <v>0</v>
      </c>
      <c r="Q2273" s="6">
        <v>0</v>
      </c>
      <c r="R2273" s="2">
        <f t="shared" si="800"/>
        <v>5.0000000000000001E-3</v>
      </c>
      <c r="S2273" s="45">
        <f t="shared" si="801"/>
        <v>2160</v>
      </c>
      <c r="T2273" s="8">
        <f t="shared" si="791"/>
        <v>1.030377509</v>
      </c>
      <c r="U2273" s="6">
        <f t="shared" si="792"/>
        <v>422.420952</v>
      </c>
      <c r="V2273" s="3" t="str">
        <f t="shared" si="804"/>
        <v>A=</v>
      </c>
      <c r="W2273" s="9">
        <f t="shared" si="804"/>
        <v>43286</v>
      </c>
    </row>
    <row r="2274" spans="1:23" x14ac:dyDescent="0.2">
      <c r="A2274" s="102">
        <f t="shared" si="793"/>
        <v>41685</v>
      </c>
      <c r="B2274" s="6">
        <f t="shared" si="787"/>
        <v>14331.851123999999</v>
      </c>
      <c r="C2274" s="6">
        <f t="shared" si="794"/>
        <v>10000</v>
      </c>
      <c r="D2274" s="6">
        <f t="shared" si="788"/>
        <v>14331.851123999999</v>
      </c>
      <c r="E2274" s="48">
        <f t="shared" si="795"/>
        <v>3836.38</v>
      </c>
      <c r="F2274" s="10">
        <f t="shared" si="796"/>
        <v>3862.84</v>
      </c>
      <c r="G2274" s="18">
        <f t="shared" si="784"/>
        <v>41676</v>
      </c>
      <c r="H2274" s="2">
        <f t="shared" si="805"/>
        <v>6.8971269790791823E-3</v>
      </c>
      <c r="I2274" s="1">
        <f t="shared" si="797"/>
        <v>10</v>
      </c>
      <c r="J2274" s="49">
        <f t="shared" si="803"/>
        <v>28</v>
      </c>
      <c r="K2274" s="7">
        <f t="shared" si="789"/>
        <v>1.0024578099999999</v>
      </c>
      <c r="L2274" s="7">
        <f t="shared" si="798"/>
        <v>1.38750258</v>
      </c>
      <c r="M2274" s="7">
        <f t="shared" si="799"/>
        <v>1.39091279</v>
      </c>
      <c r="N2274" s="6">
        <f t="shared" si="790"/>
        <v>13909.127899999999</v>
      </c>
      <c r="O2274" s="45">
        <v>0</v>
      </c>
      <c r="P2274" s="6">
        <v>0</v>
      </c>
      <c r="Q2274" s="6">
        <v>0</v>
      </c>
      <c r="R2274" s="2">
        <f t="shared" si="800"/>
        <v>5.0000000000000001E-3</v>
      </c>
      <c r="S2274" s="45">
        <f t="shared" si="801"/>
        <v>2161</v>
      </c>
      <c r="T2274" s="8">
        <f t="shared" si="791"/>
        <v>1.0303917849999999</v>
      </c>
      <c r="U2274" s="6">
        <f t="shared" si="792"/>
        <v>422.72322400000002</v>
      </c>
      <c r="V2274" s="3" t="str">
        <f t="shared" si="804"/>
        <v>A=</v>
      </c>
      <c r="W2274" s="9">
        <f t="shared" si="804"/>
        <v>43286</v>
      </c>
    </row>
    <row r="2275" spans="1:23" x14ac:dyDescent="0.2">
      <c r="A2275" s="102">
        <f t="shared" si="793"/>
        <v>41686</v>
      </c>
      <c r="B2275" s="6">
        <f t="shared" si="787"/>
        <v>14335.568411</v>
      </c>
      <c r="C2275" s="6">
        <f t="shared" si="794"/>
        <v>10000</v>
      </c>
      <c r="D2275" s="6">
        <f t="shared" si="788"/>
        <v>14335.568411</v>
      </c>
      <c r="E2275" s="48">
        <f t="shared" si="795"/>
        <v>3836.38</v>
      </c>
      <c r="F2275" s="10">
        <f t="shared" si="796"/>
        <v>3862.84</v>
      </c>
      <c r="G2275" s="18">
        <f t="shared" si="784"/>
        <v>41676</v>
      </c>
      <c r="H2275" s="2">
        <f t="shared" si="805"/>
        <v>6.8971269790791823E-3</v>
      </c>
      <c r="I2275" s="1">
        <f t="shared" si="797"/>
        <v>11</v>
      </c>
      <c r="J2275" s="49">
        <f t="shared" si="803"/>
        <v>28</v>
      </c>
      <c r="K2275" s="7">
        <f t="shared" si="789"/>
        <v>1.00270393</v>
      </c>
      <c r="L2275" s="7">
        <f t="shared" si="798"/>
        <v>1.38750258</v>
      </c>
      <c r="M2275" s="7">
        <f t="shared" si="799"/>
        <v>1.3912542800000001</v>
      </c>
      <c r="N2275" s="6">
        <f t="shared" si="790"/>
        <v>13912.542799999999</v>
      </c>
      <c r="O2275" s="45">
        <v>0</v>
      </c>
      <c r="P2275" s="6">
        <v>0</v>
      </c>
      <c r="Q2275" s="6">
        <v>0</v>
      </c>
      <c r="R2275" s="2">
        <f t="shared" si="800"/>
        <v>5.0000000000000001E-3</v>
      </c>
      <c r="S2275" s="45">
        <f t="shared" si="801"/>
        <v>2162</v>
      </c>
      <c r="T2275" s="8">
        <f t="shared" si="791"/>
        <v>1.03040606</v>
      </c>
      <c r="U2275" s="6">
        <f t="shared" si="792"/>
        <v>423.02561100000003</v>
      </c>
      <c r="V2275" s="3" t="str">
        <f t="shared" si="804"/>
        <v>A=</v>
      </c>
      <c r="W2275" s="9">
        <f t="shared" si="804"/>
        <v>43286</v>
      </c>
    </row>
    <row r="2276" spans="1:23" x14ac:dyDescent="0.2">
      <c r="A2276" s="102">
        <f t="shared" si="793"/>
        <v>41687</v>
      </c>
      <c r="B2276" s="6">
        <f t="shared" si="787"/>
        <v>14339.286633</v>
      </c>
      <c r="C2276" s="6">
        <f t="shared" si="794"/>
        <v>10000</v>
      </c>
      <c r="D2276" s="6">
        <f t="shared" si="788"/>
        <v>14339.286633</v>
      </c>
      <c r="E2276" s="48">
        <f t="shared" si="795"/>
        <v>3836.38</v>
      </c>
      <c r="F2276" s="10">
        <f t="shared" si="796"/>
        <v>3862.84</v>
      </c>
      <c r="G2276" s="18">
        <f t="shared" si="784"/>
        <v>41676</v>
      </c>
      <c r="H2276" s="2">
        <f t="shared" si="805"/>
        <v>6.8971269790791823E-3</v>
      </c>
      <c r="I2276" s="1">
        <f t="shared" si="797"/>
        <v>12</v>
      </c>
      <c r="J2276" s="49">
        <f t="shared" si="803"/>
        <v>28</v>
      </c>
      <c r="K2276" s="7">
        <f t="shared" si="789"/>
        <v>1.0029501000000001</v>
      </c>
      <c r="L2276" s="7">
        <f t="shared" si="798"/>
        <v>1.38750258</v>
      </c>
      <c r="M2276" s="7">
        <f t="shared" si="799"/>
        <v>1.3915958500000001</v>
      </c>
      <c r="N2276" s="6">
        <f t="shared" si="790"/>
        <v>13915.958500000001</v>
      </c>
      <c r="O2276" s="45">
        <v>0</v>
      </c>
      <c r="P2276" s="6">
        <v>0</v>
      </c>
      <c r="Q2276" s="6">
        <v>0</v>
      </c>
      <c r="R2276" s="2">
        <f t="shared" si="800"/>
        <v>5.0000000000000001E-3</v>
      </c>
      <c r="S2276" s="45">
        <f t="shared" si="801"/>
        <v>2163</v>
      </c>
      <c r="T2276" s="8">
        <f t="shared" si="791"/>
        <v>1.0304203359999999</v>
      </c>
      <c r="U2276" s="6">
        <f t="shared" si="792"/>
        <v>423.32813299999998</v>
      </c>
      <c r="V2276" s="3" t="str">
        <f t="shared" si="804"/>
        <v>A=</v>
      </c>
      <c r="W2276" s="9">
        <f t="shared" si="804"/>
        <v>43286</v>
      </c>
    </row>
    <row r="2277" spans="1:23" x14ac:dyDescent="0.2">
      <c r="A2277" s="102">
        <f t="shared" si="793"/>
        <v>41688</v>
      </c>
      <c r="B2277" s="6">
        <f t="shared" si="787"/>
        <v>14343.005777</v>
      </c>
      <c r="C2277" s="6">
        <f t="shared" si="794"/>
        <v>10000</v>
      </c>
      <c r="D2277" s="6">
        <f t="shared" si="788"/>
        <v>14343.005777</v>
      </c>
      <c r="E2277" s="48">
        <f t="shared" si="795"/>
        <v>3836.38</v>
      </c>
      <c r="F2277" s="10">
        <f t="shared" si="796"/>
        <v>3862.84</v>
      </c>
      <c r="G2277" s="18">
        <f t="shared" si="784"/>
        <v>41676</v>
      </c>
      <c r="H2277" s="2">
        <f t="shared" si="805"/>
        <v>6.8971269790791823E-3</v>
      </c>
      <c r="I2277" s="1">
        <f t="shared" si="797"/>
        <v>13</v>
      </c>
      <c r="J2277" s="49">
        <f t="shared" si="803"/>
        <v>28</v>
      </c>
      <c r="K2277" s="7">
        <f t="shared" si="789"/>
        <v>1.0031963399999999</v>
      </c>
      <c r="L2277" s="7">
        <f t="shared" si="798"/>
        <v>1.38750258</v>
      </c>
      <c r="M2277" s="7">
        <f t="shared" si="799"/>
        <v>1.3919375</v>
      </c>
      <c r="N2277" s="6">
        <f t="shared" si="790"/>
        <v>13919.375</v>
      </c>
      <c r="O2277" s="45">
        <v>0</v>
      </c>
      <c r="P2277" s="6">
        <v>0</v>
      </c>
      <c r="Q2277" s="6">
        <v>0</v>
      </c>
      <c r="R2277" s="2">
        <f t="shared" si="800"/>
        <v>5.0000000000000001E-3</v>
      </c>
      <c r="S2277" s="45">
        <f t="shared" si="801"/>
        <v>2164</v>
      </c>
      <c r="T2277" s="8">
        <f t="shared" si="791"/>
        <v>1.0304346120000001</v>
      </c>
      <c r="U2277" s="6">
        <f t="shared" si="792"/>
        <v>423.63077700000002</v>
      </c>
      <c r="V2277" s="3" t="str">
        <f t="shared" si="804"/>
        <v>A=</v>
      </c>
      <c r="W2277" s="9">
        <f t="shared" si="804"/>
        <v>43286</v>
      </c>
    </row>
    <row r="2278" spans="1:23" x14ac:dyDescent="0.2">
      <c r="A2278" s="102">
        <f t="shared" si="793"/>
        <v>41689</v>
      </c>
      <c r="B2278" s="6">
        <f t="shared" si="787"/>
        <v>14346.725842999998</v>
      </c>
      <c r="C2278" s="6">
        <f t="shared" si="794"/>
        <v>10000</v>
      </c>
      <c r="D2278" s="6">
        <f t="shared" si="788"/>
        <v>14346.725842999998</v>
      </c>
      <c r="E2278" s="48">
        <f t="shared" si="795"/>
        <v>3836.38</v>
      </c>
      <c r="F2278" s="10">
        <f t="shared" si="796"/>
        <v>3862.84</v>
      </c>
      <c r="G2278" s="18">
        <f t="shared" si="784"/>
        <v>41676</v>
      </c>
      <c r="H2278" s="2">
        <f t="shared" si="805"/>
        <v>6.8971269790791823E-3</v>
      </c>
      <c r="I2278" s="1">
        <f t="shared" si="797"/>
        <v>14</v>
      </c>
      <c r="J2278" s="49">
        <f t="shared" si="803"/>
        <v>28</v>
      </c>
      <c r="K2278" s="7">
        <f t="shared" si="789"/>
        <v>1.0034426299999999</v>
      </c>
      <c r="L2278" s="7">
        <f t="shared" si="798"/>
        <v>1.38750258</v>
      </c>
      <c r="M2278" s="7">
        <f t="shared" si="799"/>
        <v>1.39227923</v>
      </c>
      <c r="N2278" s="6">
        <f t="shared" si="790"/>
        <v>13922.792299999999</v>
      </c>
      <c r="O2278" s="45">
        <v>0</v>
      </c>
      <c r="P2278" s="6">
        <v>0</v>
      </c>
      <c r="Q2278" s="6">
        <v>0</v>
      </c>
      <c r="R2278" s="2">
        <f t="shared" si="800"/>
        <v>5.0000000000000001E-3</v>
      </c>
      <c r="S2278" s="45">
        <f t="shared" si="801"/>
        <v>2165</v>
      </c>
      <c r="T2278" s="8">
        <f t="shared" si="791"/>
        <v>1.030448888</v>
      </c>
      <c r="U2278" s="6">
        <f t="shared" si="792"/>
        <v>423.93354299999999</v>
      </c>
      <c r="V2278" s="3" t="str">
        <f t="shared" si="804"/>
        <v>A=</v>
      </c>
      <c r="W2278" s="9">
        <f t="shared" si="804"/>
        <v>43286</v>
      </c>
    </row>
    <row r="2279" spans="1:23" x14ac:dyDescent="0.2">
      <c r="A2279" s="102">
        <f t="shared" si="793"/>
        <v>41690</v>
      </c>
      <c r="B2279" s="6">
        <f t="shared" si="787"/>
        <v>14350.447037</v>
      </c>
      <c r="C2279" s="6">
        <f t="shared" si="794"/>
        <v>10000</v>
      </c>
      <c r="D2279" s="6">
        <f t="shared" si="788"/>
        <v>14350.447037</v>
      </c>
      <c r="E2279" s="48">
        <f t="shared" si="795"/>
        <v>3836.38</v>
      </c>
      <c r="F2279" s="10">
        <f t="shared" si="796"/>
        <v>3862.84</v>
      </c>
      <c r="G2279" s="18">
        <f t="shared" si="784"/>
        <v>41676</v>
      </c>
      <c r="H2279" s="2">
        <f t="shared" si="805"/>
        <v>6.8971269790791823E-3</v>
      </c>
      <c r="I2279" s="1">
        <f t="shared" si="797"/>
        <v>15</v>
      </c>
      <c r="J2279" s="49">
        <f t="shared" si="803"/>
        <v>28</v>
      </c>
      <c r="K2279" s="7">
        <f t="shared" si="789"/>
        <v>1.0036889899999999</v>
      </c>
      <c r="L2279" s="7">
        <f t="shared" si="798"/>
        <v>1.38750258</v>
      </c>
      <c r="M2279" s="7">
        <f t="shared" si="799"/>
        <v>1.39262106</v>
      </c>
      <c r="N2279" s="6">
        <f t="shared" si="790"/>
        <v>13926.2106</v>
      </c>
      <c r="O2279" s="45">
        <v>0</v>
      </c>
      <c r="P2279" s="6">
        <v>0</v>
      </c>
      <c r="Q2279" s="6">
        <v>0</v>
      </c>
      <c r="R2279" s="2">
        <f t="shared" si="800"/>
        <v>5.0000000000000001E-3</v>
      </c>
      <c r="S2279" s="45">
        <f t="shared" si="801"/>
        <v>2166</v>
      </c>
      <c r="T2279" s="8">
        <f t="shared" si="791"/>
        <v>1.0304631639999999</v>
      </c>
      <c r="U2279" s="6">
        <f t="shared" si="792"/>
        <v>424.23643700000002</v>
      </c>
      <c r="V2279" s="3" t="str">
        <f t="shared" si="804"/>
        <v>A=</v>
      </c>
      <c r="W2279" s="9">
        <f t="shared" si="804"/>
        <v>43286</v>
      </c>
    </row>
    <row r="2280" spans="1:23" x14ac:dyDescent="0.2">
      <c r="A2280" s="102">
        <f t="shared" si="793"/>
        <v>41691</v>
      </c>
      <c r="B2280" s="6">
        <f t="shared" si="787"/>
        <v>14354.168946999998</v>
      </c>
      <c r="C2280" s="6">
        <f t="shared" si="794"/>
        <v>10000</v>
      </c>
      <c r="D2280" s="6">
        <f t="shared" si="788"/>
        <v>14354.168946999998</v>
      </c>
      <c r="E2280" s="48">
        <f t="shared" si="795"/>
        <v>3836.38</v>
      </c>
      <c r="F2280" s="10">
        <f t="shared" si="796"/>
        <v>3862.84</v>
      </c>
      <c r="G2280" s="18">
        <f t="shared" si="784"/>
        <v>41676</v>
      </c>
      <c r="H2280" s="2">
        <f t="shared" si="805"/>
        <v>6.8971269790791823E-3</v>
      </c>
      <c r="I2280" s="1">
        <f t="shared" si="797"/>
        <v>16</v>
      </c>
      <c r="J2280" s="49">
        <f t="shared" si="803"/>
        <v>28</v>
      </c>
      <c r="K2280" s="7">
        <f t="shared" si="789"/>
        <v>1.0039354</v>
      </c>
      <c r="L2280" s="7">
        <f t="shared" si="798"/>
        <v>1.38750258</v>
      </c>
      <c r="M2280" s="7">
        <f t="shared" si="799"/>
        <v>1.39296295</v>
      </c>
      <c r="N2280" s="6">
        <f t="shared" si="790"/>
        <v>13929.629499999999</v>
      </c>
      <c r="O2280" s="45">
        <v>0</v>
      </c>
      <c r="P2280" s="6">
        <v>0</v>
      </c>
      <c r="Q2280" s="6">
        <v>0</v>
      </c>
      <c r="R2280" s="2">
        <f t="shared" si="800"/>
        <v>5.0000000000000001E-3</v>
      </c>
      <c r="S2280" s="45">
        <f t="shared" si="801"/>
        <v>2167</v>
      </c>
      <c r="T2280" s="8">
        <f t="shared" si="791"/>
        <v>1.0304774400000001</v>
      </c>
      <c r="U2280" s="6">
        <f t="shared" si="792"/>
        <v>424.539447</v>
      </c>
      <c r="V2280" s="3" t="str">
        <f t="shared" si="804"/>
        <v>A=</v>
      </c>
      <c r="W2280" s="9">
        <f t="shared" si="804"/>
        <v>43286</v>
      </c>
    </row>
    <row r="2281" spans="1:23" x14ac:dyDescent="0.2">
      <c r="A2281" s="102">
        <f t="shared" si="793"/>
        <v>41692</v>
      </c>
      <c r="B2281" s="6">
        <f t="shared" si="787"/>
        <v>14357.891998999999</v>
      </c>
      <c r="C2281" s="6">
        <f t="shared" si="794"/>
        <v>10000</v>
      </c>
      <c r="D2281" s="6">
        <f t="shared" si="788"/>
        <v>14357.891998999999</v>
      </c>
      <c r="E2281" s="48">
        <f t="shared" si="795"/>
        <v>3836.38</v>
      </c>
      <c r="F2281" s="10">
        <f t="shared" si="796"/>
        <v>3862.84</v>
      </c>
      <c r="G2281" s="18">
        <f t="shared" si="784"/>
        <v>41676</v>
      </c>
      <c r="H2281" s="2">
        <f t="shared" si="805"/>
        <v>6.8971269790791823E-3</v>
      </c>
      <c r="I2281" s="1">
        <f t="shared" si="797"/>
        <v>17</v>
      </c>
      <c r="J2281" s="49">
        <f t="shared" si="803"/>
        <v>28</v>
      </c>
      <c r="K2281" s="7">
        <f t="shared" si="789"/>
        <v>1.00418188</v>
      </c>
      <c r="L2281" s="7">
        <f t="shared" si="798"/>
        <v>1.38750258</v>
      </c>
      <c r="M2281" s="7">
        <f t="shared" si="799"/>
        <v>1.3933049399999999</v>
      </c>
      <c r="N2281" s="6">
        <f t="shared" si="790"/>
        <v>13933.0494</v>
      </c>
      <c r="O2281" s="45">
        <v>0</v>
      </c>
      <c r="P2281" s="6">
        <v>0</v>
      </c>
      <c r="Q2281" s="6">
        <v>0</v>
      </c>
      <c r="R2281" s="2">
        <f t="shared" si="800"/>
        <v>5.0000000000000001E-3</v>
      </c>
      <c r="S2281" s="45">
        <f t="shared" si="801"/>
        <v>2168</v>
      </c>
      <c r="T2281" s="8">
        <f t="shared" si="791"/>
        <v>1.0304917170000001</v>
      </c>
      <c r="U2281" s="6">
        <f t="shared" si="792"/>
        <v>424.84259900000001</v>
      </c>
      <c r="V2281" s="3" t="str">
        <f t="shared" si="804"/>
        <v>A=</v>
      </c>
      <c r="W2281" s="9">
        <f t="shared" si="804"/>
        <v>43286</v>
      </c>
    </row>
    <row r="2282" spans="1:23" x14ac:dyDescent="0.2">
      <c r="A2282" s="102">
        <f t="shared" si="793"/>
        <v>41693</v>
      </c>
      <c r="B2282" s="6">
        <f t="shared" si="787"/>
        <v>14361.616076</v>
      </c>
      <c r="C2282" s="6">
        <f t="shared" si="794"/>
        <v>10000</v>
      </c>
      <c r="D2282" s="6">
        <f t="shared" si="788"/>
        <v>14361.616076</v>
      </c>
      <c r="E2282" s="48">
        <f t="shared" si="795"/>
        <v>3836.38</v>
      </c>
      <c r="F2282" s="10">
        <f t="shared" si="796"/>
        <v>3862.84</v>
      </c>
      <c r="G2282" s="18">
        <f t="shared" ref="G2282:G2345" si="806">IF(F2282&lt;&gt;F2281,A2282,G2281)</f>
        <v>41676</v>
      </c>
      <c r="H2282" s="2">
        <f t="shared" si="805"/>
        <v>6.8971269790791823E-3</v>
      </c>
      <c r="I2282" s="1">
        <f t="shared" si="797"/>
        <v>18</v>
      </c>
      <c r="J2282" s="49">
        <f t="shared" si="803"/>
        <v>28</v>
      </c>
      <c r="K2282" s="7">
        <f t="shared" si="789"/>
        <v>1.00442842</v>
      </c>
      <c r="L2282" s="7">
        <f t="shared" si="798"/>
        <v>1.38750258</v>
      </c>
      <c r="M2282" s="7">
        <f t="shared" si="799"/>
        <v>1.39364702</v>
      </c>
      <c r="N2282" s="6">
        <f t="shared" si="790"/>
        <v>13936.4702</v>
      </c>
      <c r="O2282" s="45">
        <v>0</v>
      </c>
      <c r="P2282" s="6">
        <v>0</v>
      </c>
      <c r="Q2282" s="6">
        <v>0</v>
      </c>
      <c r="R2282" s="2">
        <f t="shared" si="800"/>
        <v>5.0000000000000001E-3</v>
      </c>
      <c r="S2282" s="45">
        <f t="shared" si="801"/>
        <v>2169</v>
      </c>
      <c r="T2282" s="8">
        <f t="shared" si="791"/>
        <v>1.0305059940000001</v>
      </c>
      <c r="U2282" s="6">
        <f t="shared" si="792"/>
        <v>425.14587599999999</v>
      </c>
      <c r="V2282" s="3" t="str">
        <f t="shared" si="804"/>
        <v>A=</v>
      </c>
      <c r="W2282" s="9">
        <f t="shared" si="804"/>
        <v>43286</v>
      </c>
    </row>
    <row r="2283" spans="1:23" x14ac:dyDescent="0.2">
      <c r="A2283" s="102">
        <f t="shared" si="793"/>
        <v>41694</v>
      </c>
      <c r="B2283" s="6">
        <f t="shared" si="787"/>
        <v>14365.341075</v>
      </c>
      <c r="C2283" s="6">
        <f t="shared" si="794"/>
        <v>10000</v>
      </c>
      <c r="D2283" s="6">
        <f t="shared" si="788"/>
        <v>14365.341075</v>
      </c>
      <c r="E2283" s="48">
        <f t="shared" si="795"/>
        <v>3836.38</v>
      </c>
      <c r="F2283" s="10">
        <f t="shared" si="796"/>
        <v>3862.84</v>
      </c>
      <c r="G2283" s="18">
        <f t="shared" si="806"/>
        <v>41676</v>
      </c>
      <c r="H2283" s="2">
        <f t="shared" si="805"/>
        <v>6.8971269790791823E-3</v>
      </c>
      <c r="I2283" s="1">
        <f t="shared" si="797"/>
        <v>19</v>
      </c>
      <c r="J2283" s="49">
        <f t="shared" si="803"/>
        <v>28</v>
      </c>
      <c r="K2283" s="7">
        <f t="shared" si="789"/>
        <v>1.0046750200000001</v>
      </c>
      <c r="L2283" s="7">
        <f t="shared" si="798"/>
        <v>1.38750258</v>
      </c>
      <c r="M2283" s="7">
        <f t="shared" si="799"/>
        <v>1.3939891799999999</v>
      </c>
      <c r="N2283" s="6">
        <f t="shared" si="790"/>
        <v>13939.891799999999</v>
      </c>
      <c r="O2283" s="45">
        <v>0</v>
      </c>
      <c r="P2283" s="6">
        <v>0</v>
      </c>
      <c r="Q2283" s="6">
        <v>0</v>
      </c>
      <c r="R2283" s="2">
        <f t="shared" si="800"/>
        <v>5.0000000000000001E-3</v>
      </c>
      <c r="S2283" s="45">
        <f t="shared" si="801"/>
        <v>2170</v>
      </c>
      <c r="T2283" s="8">
        <f t="shared" si="791"/>
        <v>1.0305202710000001</v>
      </c>
      <c r="U2283" s="6">
        <f t="shared" si="792"/>
        <v>425.449275</v>
      </c>
      <c r="V2283" s="3" t="str">
        <f t="shared" ref="V2283:W2298" si="807">V2282</f>
        <v>A=</v>
      </c>
      <c r="W2283" s="9">
        <f t="shared" si="807"/>
        <v>43286</v>
      </c>
    </row>
    <row r="2284" spans="1:23" x14ac:dyDescent="0.2">
      <c r="A2284" s="102">
        <f t="shared" si="793"/>
        <v>41695</v>
      </c>
      <c r="B2284" s="6">
        <f t="shared" si="787"/>
        <v>14369.066790000001</v>
      </c>
      <c r="C2284" s="6">
        <f t="shared" si="794"/>
        <v>10000</v>
      </c>
      <c r="D2284" s="6">
        <f t="shared" si="788"/>
        <v>14369.066790000001</v>
      </c>
      <c r="E2284" s="48">
        <f t="shared" si="795"/>
        <v>3836.38</v>
      </c>
      <c r="F2284" s="10">
        <f t="shared" si="796"/>
        <v>3862.84</v>
      </c>
      <c r="G2284" s="18">
        <f t="shared" si="806"/>
        <v>41676</v>
      </c>
      <c r="H2284" s="2">
        <f t="shared" si="805"/>
        <v>6.8971269790791823E-3</v>
      </c>
      <c r="I2284" s="1">
        <f t="shared" si="797"/>
        <v>20</v>
      </c>
      <c r="J2284" s="49">
        <f t="shared" si="803"/>
        <v>28</v>
      </c>
      <c r="K2284" s="7">
        <f t="shared" si="789"/>
        <v>1.0049216700000001</v>
      </c>
      <c r="L2284" s="7">
        <f t="shared" si="798"/>
        <v>1.38750258</v>
      </c>
      <c r="M2284" s="7">
        <f t="shared" si="799"/>
        <v>1.3943314</v>
      </c>
      <c r="N2284" s="6">
        <f t="shared" si="790"/>
        <v>13943.314</v>
      </c>
      <c r="O2284" s="45">
        <v>0</v>
      </c>
      <c r="P2284" s="6">
        <v>0</v>
      </c>
      <c r="Q2284" s="6">
        <v>0</v>
      </c>
      <c r="R2284" s="2">
        <f t="shared" si="800"/>
        <v>5.0000000000000001E-3</v>
      </c>
      <c r="S2284" s="45">
        <f t="shared" si="801"/>
        <v>2171</v>
      </c>
      <c r="T2284" s="8">
        <f t="shared" si="791"/>
        <v>1.0305345480000001</v>
      </c>
      <c r="U2284" s="6">
        <f t="shared" si="792"/>
        <v>425.75279</v>
      </c>
      <c r="V2284" s="3" t="str">
        <f t="shared" si="807"/>
        <v>A=</v>
      </c>
      <c r="W2284" s="9">
        <f t="shared" si="807"/>
        <v>43286</v>
      </c>
    </row>
    <row r="2285" spans="1:23" x14ac:dyDescent="0.2">
      <c r="A2285" s="102">
        <f t="shared" si="793"/>
        <v>41696</v>
      </c>
      <c r="B2285" s="6">
        <f t="shared" si="787"/>
        <v>14372.793737</v>
      </c>
      <c r="C2285" s="6">
        <f t="shared" si="794"/>
        <v>10000</v>
      </c>
      <c r="D2285" s="6">
        <f t="shared" si="788"/>
        <v>14372.793737</v>
      </c>
      <c r="E2285" s="48">
        <f t="shared" si="795"/>
        <v>3836.38</v>
      </c>
      <c r="F2285" s="10">
        <f t="shared" si="796"/>
        <v>3862.84</v>
      </c>
      <c r="G2285" s="18">
        <f t="shared" si="806"/>
        <v>41676</v>
      </c>
      <c r="H2285" s="2">
        <f t="shared" si="805"/>
        <v>6.8971269790791823E-3</v>
      </c>
      <c r="I2285" s="1">
        <f t="shared" si="797"/>
        <v>21</v>
      </c>
      <c r="J2285" s="49">
        <f t="shared" si="803"/>
        <v>28</v>
      </c>
      <c r="K2285" s="7">
        <f t="shared" si="789"/>
        <v>1.0051683899999999</v>
      </c>
      <c r="L2285" s="7">
        <f t="shared" si="798"/>
        <v>1.38750258</v>
      </c>
      <c r="M2285" s="7">
        <f t="shared" si="799"/>
        <v>1.3946737300000001</v>
      </c>
      <c r="N2285" s="6">
        <f t="shared" si="790"/>
        <v>13946.737300000001</v>
      </c>
      <c r="O2285" s="45">
        <v>0</v>
      </c>
      <c r="P2285" s="6">
        <v>0</v>
      </c>
      <c r="Q2285" s="6">
        <v>0</v>
      </c>
      <c r="R2285" s="2">
        <f t="shared" si="800"/>
        <v>5.0000000000000001E-3</v>
      </c>
      <c r="S2285" s="45">
        <f t="shared" si="801"/>
        <v>2172</v>
      </c>
      <c r="T2285" s="8">
        <f t="shared" si="791"/>
        <v>1.0305488249999999</v>
      </c>
      <c r="U2285" s="6">
        <f t="shared" si="792"/>
        <v>426.05643700000002</v>
      </c>
      <c r="V2285" s="3" t="str">
        <f t="shared" si="807"/>
        <v>A=</v>
      </c>
      <c r="W2285" s="9">
        <f t="shared" si="807"/>
        <v>43286</v>
      </c>
    </row>
    <row r="2286" spans="1:23" x14ac:dyDescent="0.2">
      <c r="A2286" s="102">
        <f t="shared" si="793"/>
        <v>41697</v>
      </c>
      <c r="B2286" s="6">
        <f t="shared" si="787"/>
        <v>14376.521619000001</v>
      </c>
      <c r="C2286" s="6">
        <f t="shared" si="794"/>
        <v>10000</v>
      </c>
      <c r="D2286" s="6">
        <f t="shared" si="788"/>
        <v>14376.521619000001</v>
      </c>
      <c r="E2286" s="48">
        <f t="shared" si="795"/>
        <v>3836.38</v>
      </c>
      <c r="F2286" s="10">
        <f t="shared" si="796"/>
        <v>3862.84</v>
      </c>
      <c r="G2286" s="18">
        <f t="shared" si="806"/>
        <v>41676</v>
      </c>
      <c r="H2286" s="2">
        <f t="shared" si="805"/>
        <v>6.8971269790791823E-3</v>
      </c>
      <c r="I2286" s="1">
        <f t="shared" si="797"/>
        <v>22</v>
      </c>
      <c r="J2286" s="49">
        <f t="shared" si="803"/>
        <v>28</v>
      </c>
      <c r="K2286" s="7">
        <f t="shared" si="789"/>
        <v>1.00541517</v>
      </c>
      <c r="L2286" s="7">
        <f t="shared" si="798"/>
        <v>1.38750258</v>
      </c>
      <c r="M2286" s="7">
        <f t="shared" si="799"/>
        <v>1.3950161400000001</v>
      </c>
      <c r="N2286" s="6">
        <f t="shared" si="790"/>
        <v>13950.161400000001</v>
      </c>
      <c r="O2286" s="45">
        <v>0</v>
      </c>
      <c r="P2286" s="6">
        <v>0</v>
      </c>
      <c r="Q2286" s="6">
        <v>0</v>
      </c>
      <c r="R2286" s="2">
        <f t="shared" si="800"/>
        <v>5.0000000000000001E-3</v>
      </c>
      <c r="S2286" s="45">
        <f t="shared" si="801"/>
        <v>2173</v>
      </c>
      <c r="T2286" s="8">
        <f t="shared" si="791"/>
        <v>1.030563103</v>
      </c>
      <c r="U2286" s="6">
        <f t="shared" si="792"/>
        <v>426.36021899999997</v>
      </c>
      <c r="V2286" s="3" t="str">
        <f t="shared" si="807"/>
        <v>A=</v>
      </c>
      <c r="W2286" s="9">
        <f t="shared" si="807"/>
        <v>43286</v>
      </c>
    </row>
    <row r="2287" spans="1:23" x14ac:dyDescent="0.2">
      <c r="A2287" s="102">
        <f t="shared" si="793"/>
        <v>41698</v>
      </c>
      <c r="B2287" s="6">
        <f t="shared" si="787"/>
        <v>14380.250424000002</v>
      </c>
      <c r="C2287" s="6">
        <f t="shared" si="794"/>
        <v>10000</v>
      </c>
      <c r="D2287" s="6">
        <f t="shared" si="788"/>
        <v>14380.250424000002</v>
      </c>
      <c r="E2287" s="48">
        <f t="shared" si="795"/>
        <v>3836.38</v>
      </c>
      <c r="F2287" s="10">
        <f t="shared" si="796"/>
        <v>3862.84</v>
      </c>
      <c r="G2287" s="18">
        <f t="shared" si="806"/>
        <v>41676</v>
      </c>
      <c r="H2287" s="2">
        <f t="shared" si="805"/>
        <v>6.8971269790791823E-3</v>
      </c>
      <c r="I2287" s="1">
        <f t="shared" si="797"/>
        <v>23</v>
      </c>
      <c r="J2287" s="49">
        <f t="shared" si="803"/>
        <v>28</v>
      </c>
      <c r="K2287" s="7">
        <f t="shared" si="789"/>
        <v>1.00566201</v>
      </c>
      <c r="L2287" s="7">
        <f t="shared" si="798"/>
        <v>1.38750258</v>
      </c>
      <c r="M2287" s="7">
        <f t="shared" si="799"/>
        <v>1.39535863</v>
      </c>
      <c r="N2287" s="6">
        <f t="shared" si="790"/>
        <v>13953.586300000001</v>
      </c>
      <c r="O2287" s="45">
        <v>0</v>
      </c>
      <c r="P2287" s="6">
        <v>0</v>
      </c>
      <c r="Q2287" s="6">
        <v>0</v>
      </c>
      <c r="R2287" s="2">
        <f t="shared" si="800"/>
        <v>5.0000000000000001E-3</v>
      </c>
      <c r="S2287" s="45">
        <f t="shared" si="801"/>
        <v>2174</v>
      </c>
      <c r="T2287" s="8">
        <f t="shared" si="791"/>
        <v>1.0305773810000001</v>
      </c>
      <c r="U2287" s="6">
        <f t="shared" si="792"/>
        <v>426.66412400000002</v>
      </c>
      <c r="V2287" s="3" t="str">
        <f t="shared" si="807"/>
        <v>A=</v>
      </c>
      <c r="W2287" s="9">
        <f t="shared" si="807"/>
        <v>43286</v>
      </c>
    </row>
    <row r="2288" spans="1:23" x14ac:dyDescent="0.2">
      <c r="A2288" s="102">
        <f t="shared" si="793"/>
        <v>41699</v>
      </c>
      <c r="B2288" s="6">
        <f t="shared" si="787"/>
        <v>14383.980151</v>
      </c>
      <c r="C2288" s="6">
        <f t="shared" si="794"/>
        <v>10000</v>
      </c>
      <c r="D2288" s="6">
        <f t="shared" si="788"/>
        <v>14383.980151</v>
      </c>
      <c r="E2288" s="48">
        <f t="shared" si="795"/>
        <v>3836.38</v>
      </c>
      <c r="F2288" s="10">
        <f t="shared" si="796"/>
        <v>3862.84</v>
      </c>
      <c r="G2288" s="18">
        <f t="shared" si="806"/>
        <v>41676</v>
      </c>
      <c r="H2288" s="2">
        <f t="shared" si="805"/>
        <v>6.8971269790791823E-3</v>
      </c>
      <c r="I2288" s="1">
        <f t="shared" si="797"/>
        <v>24</v>
      </c>
      <c r="J2288" s="49">
        <f t="shared" si="803"/>
        <v>28</v>
      </c>
      <c r="K2288" s="7">
        <f t="shared" si="789"/>
        <v>1.00590891</v>
      </c>
      <c r="L2288" s="7">
        <f t="shared" si="798"/>
        <v>1.38750258</v>
      </c>
      <c r="M2288" s="7">
        <f t="shared" si="799"/>
        <v>1.3957012</v>
      </c>
      <c r="N2288" s="6">
        <f t="shared" si="790"/>
        <v>13957.012000000001</v>
      </c>
      <c r="O2288" s="45">
        <v>0</v>
      </c>
      <c r="P2288" s="6">
        <v>0</v>
      </c>
      <c r="Q2288" s="6">
        <v>0</v>
      </c>
      <c r="R2288" s="2">
        <f t="shared" si="800"/>
        <v>5.0000000000000001E-3</v>
      </c>
      <c r="S2288" s="45">
        <f t="shared" si="801"/>
        <v>2175</v>
      </c>
      <c r="T2288" s="8">
        <f t="shared" si="791"/>
        <v>1.0305916589999999</v>
      </c>
      <c r="U2288" s="6">
        <f t="shared" si="792"/>
        <v>426.96815099999998</v>
      </c>
      <c r="V2288" s="3" t="str">
        <f t="shared" si="807"/>
        <v>A=</v>
      </c>
      <c r="W2288" s="9">
        <f t="shared" si="807"/>
        <v>43286</v>
      </c>
    </row>
    <row r="2289" spans="1:23" x14ac:dyDescent="0.2">
      <c r="A2289" s="102">
        <f t="shared" si="793"/>
        <v>41700</v>
      </c>
      <c r="B2289" s="6">
        <f t="shared" si="787"/>
        <v>14387.710904</v>
      </c>
      <c r="C2289" s="6">
        <f t="shared" si="794"/>
        <v>10000</v>
      </c>
      <c r="D2289" s="6">
        <f t="shared" si="788"/>
        <v>14387.710904</v>
      </c>
      <c r="E2289" s="48">
        <f t="shared" si="795"/>
        <v>3836.38</v>
      </c>
      <c r="F2289" s="10">
        <f t="shared" si="796"/>
        <v>3862.84</v>
      </c>
      <c r="G2289" s="18">
        <f t="shared" si="806"/>
        <v>41676</v>
      </c>
      <c r="H2289" s="2">
        <f t="shared" si="805"/>
        <v>6.8971269790791823E-3</v>
      </c>
      <c r="I2289" s="1">
        <f t="shared" si="797"/>
        <v>25</v>
      </c>
      <c r="J2289" s="49">
        <f t="shared" si="803"/>
        <v>28</v>
      </c>
      <c r="K2289" s="7">
        <f t="shared" si="789"/>
        <v>1.00615587</v>
      </c>
      <c r="L2289" s="7">
        <f t="shared" si="798"/>
        <v>1.38750258</v>
      </c>
      <c r="M2289" s="7">
        <f t="shared" si="799"/>
        <v>1.39604386</v>
      </c>
      <c r="N2289" s="6">
        <f t="shared" si="790"/>
        <v>13960.438599999999</v>
      </c>
      <c r="O2289" s="45">
        <v>0</v>
      </c>
      <c r="P2289" s="6">
        <v>0</v>
      </c>
      <c r="Q2289" s="6">
        <v>0</v>
      </c>
      <c r="R2289" s="2">
        <f t="shared" si="800"/>
        <v>5.0000000000000001E-3</v>
      </c>
      <c r="S2289" s="45">
        <f t="shared" si="801"/>
        <v>2176</v>
      </c>
      <c r="T2289" s="8">
        <f t="shared" si="791"/>
        <v>1.030605937</v>
      </c>
      <c r="U2289" s="6">
        <f t="shared" si="792"/>
        <v>427.27230400000002</v>
      </c>
      <c r="V2289" s="3" t="str">
        <f t="shared" si="807"/>
        <v>A=</v>
      </c>
      <c r="W2289" s="9">
        <f t="shared" si="807"/>
        <v>43286</v>
      </c>
    </row>
    <row r="2290" spans="1:23" x14ac:dyDescent="0.2">
      <c r="A2290" s="102">
        <f t="shared" si="793"/>
        <v>41701</v>
      </c>
      <c r="B2290" s="6">
        <f t="shared" si="787"/>
        <v>14391.442785000001</v>
      </c>
      <c r="C2290" s="6">
        <f t="shared" si="794"/>
        <v>10000</v>
      </c>
      <c r="D2290" s="6">
        <f t="shared" si="788"/>
        <v>14391.442785000001</v>
      </c>
      <c r="E2290" s="48">
        <f t="shared" si="795"/>
        <v>3836.38</v>
      </c>
      <c r="F2290" s="10">
        <f t="shared" si="796"/>
        <v>3862.84</v>
      </c>
      <c r="G2290" s="18">
        <f t="shared" si="806"/>
        <v>41676</v>
      </c>
      <c r="H2290" s="2">
        <f t="shared" si="805"/>
        <v>6.8971269790791823E-3</v>
      </c>
      <c r="I2290" s="1">
        <f t="shared" si="797"/>
        <v>26</v>
      </c>
      <c r="J2290" s="49">
        <f t="shared" si="803"/>
        <v>28</v>
      </c>
      <c r="K2290" s="7">
        <f t="shared" si="789"/>
        <v>1.0064029000000001</v>
      </c>
      <c r="L2290" s="7">
        <f t="shared" si="798"/>
        <v>1.38750258</v>
      </c>
      <c r="M2290" s="7">
        <f t="shared" si="799"/>
        <v>1.3963866199999999</v>
      </c>
      <c r="N2290" s="6">
        <f t="shared" si="790"/>
        <v>13963.8662</v>
      </c>
      <c r="O2290" s="45">
        <v>0</v>
      </c>
      <c r="P2290" s="6">
        <v>0</v>
      </c>
      <c r="Q2290" s="6">
        <v>0</v>
      </c>
      <c r="R2290" s="2">
        <f t="shared" si="800"/>
        <v>5.0000000000000001E-3</v>
      </c>
      <c r="S2290" s="45">
        <f t="shared" si="801"/>
        <v>2177</v>
      </c>
      <c r="T2290" s="8">
        <f t="shared" si="791"/>
        <v>1.0306202149999999</v>
      </c>
      <c r="U2290" s="6">
        <f t="shared" si="792"/>
        <v>427.57658500000002</v>
      </c>
      <c r="V2290" s="3" t="str">
        <f t="shared" si="807"/>
        <v>A=</v>
      </c>
      <c r="W2290" s="9">
        <f t="shared" si="807"/>
        <v>43286</v>
      </c>
    </row>
    <row r="2291" spans="1:23" x14ac:dyDescent="0.2">
      <c r="A2291" s="102">
        <f t="shared" si="793"/>
        <v>41702</v>
      </c>
      <c r="B2291" s="6">
        <f t="shared" si="787"/>
        <v>14395.175396000001</v>
      </c>
      <c r="C2291" s="6">
        <f t="shared" si="794"/>
        <v>10000</v>
      </c>
      <c r="D2291" s="6">
        <f t="shared" si="788"/>
        <v>14395.175396000001</v>
      </c>
      <c r="E2291" s="48">
        <f t="shared" si="795"/>
        <v>3836.38</v>
      </c>
      <c r="F2291" s="10">
        <f t="shared" si="796"/>
        <v>3862.84</v>
      </c>
      <c r="G2291" s="18">
        <f t="shared" si="806"/>
        <v>41676</v>
      </c>
      <c r="H2291" s="2">
        <f t="shared" si="805"/>
        <v>6.8971269790791823E-3</v>
      </c>
      <c r="I2291" s="1">
        <f t="shared" si="797"/>
        <v>27</v>
      </c>
      <c r="J2291" s="49">
        <f t="shared" si="803"/>
        <v>28</v>
      </c>
      <c r="K2291" s="7">
        <f t="shared" si="789"/>
        <v>1.0066499799999999</v>
      </c>
      <c r="L2291" s="7">
        <f t="shared" si="798"/>
        <v>1.38750258</v>
      </c>
      <c r="M2291" s="7">
        <f t="shared" si="799"/>
        <v>1.3967294400000001</v>
      </c>
      <c r="N2291" s="6">
        <f t="shared" si="790"/>
        <v>13967.294400000001</v>
      </c>
      <c r="O2291" s="45">
        <v>0</v>
      </c>
      <c r="P2291" s="6">
        <v>0</v>
      </c>
      <c r="Q2291" s="6">
        <v>0</v>
      </c>
      <c r="R2291" s="2">
        <f t="shared" si="800"/>
        <v>5.0000000000000001E-3</v>
      </c>
      <c r="S2291" s="45">
        <f t="shared" si="801"/>
        <v>2178</v>
      </c>
      <c r="T2291" s="8">
        <f t="shared" si="791"/>
        <v>1.0306344940000001</v>
      </c>
      <c r="U2291" s="6">
        <f t="shared" si="792"/>
        <v>427.88099599999998</v>
      </c>
      <c r="V2291" s="3" t="str">
        <f t="shared" si="807"/>
        <v>A=</v>
      </c>
      <c r="W2291" s="9">
        <f t="shared" si="807"/>
        <v>43286</v>
      </c>
    </row>
    <row r="2292" spans="1:23" x14ac:dyDescent="0.2">
      <c r="A2292" s="102">
        <f t="shared" si="793"/>
        <v>41703</v>
      </c>
      <c r="B2292" s="6">
        <f t="shared" si="787"/>
        <v>14398.909033</v>
      </c>
      <c r="C2292" s="6">
        <f t="shared" si="794"/>
        <v>10000</v>
      </c>
      <c r="D2292" s="6">
        <f t="shared" si="788"/>
        <v>14398.909033</v>
      </c>
      <c r="E2292" s="48">
        <f t="shared" si="795"/>
        <v>3836.38</v>
      </c>
      <c r="F2292" s="10">
        <f t="shared" si="796"/>
        <v>3862.84</v>
      </c>
      <c r="G2292" s="18">
        <f t="shared" si="806"/>
        <v>41676</v>
      </c>
      <c r="H2292" s="2">
        <f t="shared" si="805"/>
        <v>6.8971269790791823E-3</v>
      </c>
      <c r="I2292" s="1">
        <f t="shared" si="797"/>
        <v>28</v>
      </c>
      <c r="J2292" s="49">
        <f t="shared" si="803"/>
        <v>28</v>
      </c>
      <c r="K2292" s="7">
        <f t="shared" si="789"/>
        <v>1.0068971200000001</v>
      </c>
      <c r="L2292" s="7">
        <f t="shared" si="798"/>
        <v>1.38750258</v>
      </c>
      <c r="M2292" s="7">
        <f t="shared" si="799"/>
        <v>1.39707235</v>
      </c>
      <c r="N2292" s="6">
        <f t="shared" si="790"/>
        <v>13970.7235</v>
      </c>
      <c r="O2292" s="45">
        <v>0</v>
      </c>
      <c r="P2292" s="6">
        <v>0</v>
      </c>
      <c r="Q2292" s="6">
        <v>0</v>
      </c>
      <c r="R2292" s="2">
        <f t="shared" si="800"/>
        <v>5.0000000000000001E-3</v>
      </c>
      <c r="S2292" s="45">
        <f t="shared" si="801"/>
        <v>2179</v>
      </c>
      <c r="T2292" s="8">
        <f t="shared" si="791"/>
        <v>1.030648773</v>
      </c>
      <c r="U2292" s="6">
        <f t="shared" si="792"/>
        <v>428.18553300000002</v>
      </c>
      <c r="V2292" s="3" t="str">
        <f t="shared" si="807"/>
        <v>A=</v>
      </c>
      <c r="W2292" s="9">
        <f t="shared" si="807"/>
        <v>43286</v>
      </c>
    </row>
    <row r="2293" spans="1:23" x14ac:dyDescent="0.2">
      <c r="A2293" s="102">
        <f t="shared" si="793"/>
        <v>41704</v>
      </c>
      <c r="B2293" s="6">
        <f t="shared" si="787"/>
        <v>14403.362995</v>
      </c>
      <c r="C2293" s="6">
        <f t="shared" si="794"/>
        <v>10000</v>
      </c>
      <c r="D2293" s="6">
        <f t="shared" si="788"/>
        <v>14403.362995</v>
      </c>
      <c r="E2293" s="48">
        <f t="shared" si="795"/>
        <v>3862.84</v>
      </c>
      <c r="F2293" s="10">
        <f t="shared" si="796"/>
        <v>3898.38</v>
      </c>
      <c r="G2293" s="18">
        <f t="shared" si="806"/>
        <v>41704</v>
      </c>
      <c r="H2293" s="2">
        <f t="shared" si="805"/>
        <v>9.2004846175353094E-3</v>
      </c>
      <c r="I2293" s="1">
        <f t="shared" si="797"/>
        <v>1</v>
      </c>
      <c r="J2293" s="49">
        <f t="shared" si="803"/>
        <v>31</v>
      </c>
      <c r="K2293" s="7">
        <f t="shared" si="789"/>
        <v>1.00029547</v>
      </c>
      <c r="L2293" s="7">
        <f t="shared" si="798"/>
        <v>1.39707235</v>
      </c>
      <c r="M2293" s="7">
        <f t="shared" si="799"/>
        <v>1.3974851399999999</v>
      </c>
      <c r="N2293" s="6">
        <f t="shared" si="790"/>
        <v>13974.8514</v>
      </c>
      <c r="O2293" s="45">
        <v>0</v>
      </c>
      <c r="P2293" s="6">
        <v>0</v>
      </c>
      <c r="Q2293" s="6">
        <v>0</v>
      </c>
      <c r="R2293" s="2">
        <f t="shared" si="800"/>
        <v>5.0000000000000001E-3</v>
      </c>
      <c r="S2293" s="45">
        <f t="shared" si="801"/>
        <v>2180</v>
      </c>
      <c r="T2293" s="8">
        <f t="shared" si="791"/>
        <v>1.030663052</v>
      </c>
      <c r="U2293" s="6">
        <f t="shared" si="792"/>
        <v>428.511595</v>
      </c>
      <c r="V2293" s="3" t="str">
        <f t="shared" si="807"/>
        <v>A=</v>
      </c>
      <c r="W2293" s="9">
        <f t="shared" si="807"/>
        <v>43286</v>
      </c>
    </row>
    <row r="2294" spans="1:23" x14ac:dyDescent="0.2">
      <c r="A2294" s="102">
        <f t="shared" si="793"/>
        <v>41705</v>
      </c>
      <c r="B2294" s="6">
        <f t="shared" si="787"/>
        <v>14407.818517</v>
      </c>
      <c r="C2294" s="6">
        <f t="shared" si="794"/>
        <v>10000</v>
      </c>
      <c r="D2294" s="6">
        <f t="shared" si="788"/>
        <v>14407.818517</v>
      </c>
      <c r="E2294" s="48">
        <f t="shared" si="795"/>
        <v>3862.84</v>
      </c>
      <c r="F2294" s="10">
        <f t="shared" si="796"/>
        <v>3898.38</v>
      </c>
      <c r="G2294" s="18">
        <f t="shared" si="806"/>
        <v>41704</v>
      </c>
      <c r="H2294" s="2">
        <f t="shared" si="805"/>
        <v>9.2004846175353094E-3</v>
      </c>
      <c r="I2294" s="1">
        <f t="shared" si="797"/>
        <v>2</v>
      </c>
      <c r="J2294" s="49">
        <f t="shared" si="803"/>
        <v>31</v>
      </c>
      <c r="K2294" s="7">
        <f t="shared" si="789"/>
        <v>1.00059104</v>
      </c>
      <c r="L2294" s="7">
        <f t="shared" si="798"/>
        <v>1.39707235</v>
      </c>
      <c r="M2294" s="7">
        <f t="shared" si="799"/>
        <v>1.3978980700000001</v>
      </c>
      <c r="N2294" s="6">
        <f t="shared" si="790"/>
        <v>13978.9807</v>
      </c>
      <c r="O2294" s="45">
        <v>0</v>
      </c>
      <c r="P2294" s="6">
        <v>0</v>
      </c>
      <c r="Q2294" s="6">
        <v>0</v>
      </c>
      <c r="R2294" s="2">
        <f t="shared" si="800"/>
        <v>5.0000000000000001E-3</v>
      </c>
      <c r="S2294" s="45">
        <f t="shared" si="801"/>
        <v>2181</v>
      </c>
      <c r="T2294" s="8">
        <f t="shared" si="791"/>
        <v>1.0306773309999999</v>
      </c>
      <c r="U2294" s="6">
        <f t="shared" si="792"/>
        <v>428.83781699999997</v>
      </c>
      <c r="V2294" s="3" t="str">
        <f t="shared" si="807"/>
        <v>A=</v>
      </c>
      <c r="W2294" s="9">
        <f t="shared" si="807"/>
        <v>43286</v>
      </c>
    </row>
    <row r="2295" spans="1:23" x14ac:dyDescent="0.2">
      <c r="A2295" s="102">
        <f t="shared" si="793"/>
        <v>41706</v>
      </c>
      <c r="B2295" s="6">
        <f t="shared" si="787"/>
        <v>14412.275394999999</v>
      </c>
      <c r="C2295" s="6">
        <f t="shared" si="794"/>
        <v>10000</v>
      </c>
      <c r="D2295" s="6">
        <f t="shared" si="788"/>
        <v>14412.275394999999</v>
      </c>
      <c r="E2295" s="48">
        <f t="shared" si="795"/>
        <v>3862.84</v>
      </c>
      <c r="F2295" s="10">
        <f t="shared" si="796"/>
        <v>3898.38</v>
      </c>
      <c r="G2295" s="18">
        <f t="shared" si="806"/>
        <v>41704</v>
      </c>
      <c r="H2295" s="2">
        <f t="shared" si="805"/>
        <v>9.2004846175353094E-3</v>
      </c>
      <c r="I2295" s="1">
        <f t="shared" si="797"/>
        <v>3</v>
      </c>
      <c r="J2295" s="49">
        <f t="shared" si="803"/>
        <v>31</v>
      </c>
      <c r="K2295" s="7">
        <f t="shared" si="789"/>
        <v>1.00088669</v>
      </c>
      <c r="L2295" s="7">
        <f t="shared" si="798"/>
        <v>1.39707235</v>
      </c>
      <c r="M2295" s="7">
        <f t="shared" si="799"/>
        <v>1.39831112</v>
      </c>
      <c r="N2295" s="6">
        <f t="shared" si="790"/>
        <v>13983.111199999999</v>
      </c>
      <c r="O2295" s="45">
        <v>0</v>
      </c>
      <c r="P2295" s="6">
        <v>0</v>
      </c>
      <c r="Q2295" s="6">
        <v>0</v>
      </c>
      <c r="R2295" s="2">
        <f t="shared" si="800"/>
        <v>5.0000000000000001E-3</v>
      </c>
      <c r="S2295" s="45">
        <f t="shared" si="801"/>
        <v>2182</v>
      </c>
      <c r="T2295" s="8">
        <f t="shared" si="791"/>
        <v>1.0306916100000001</v>
      </c>
      <c r="U2295" s="6">
        <f t="shared" si="792"/>
        <v>429.16419500000001</v>
      </c>
      <c r="V2295" s="3" t="str">
        <f t="shared" si="807"/>
        <v>A=</v>
      </c>
      <c r="W2295" s="9">
        <f t="shared" si="807"/>
        <v>43286</v>
      </c>
    </row>
    <row r="2296" spans="1:23" x14ac:dyDescent="0.2">
      <c r="A2296" s="102">
        <f t="shared" si="793"/>
        <v>41707</v>
      </c>
      <c r="B2296" s="6">
        <f t="shared" si="787"/>
        <v>14416.733435</v>
      </c>
      <c r="C2296" s="6">
        <f t="shared" si="794"/>
        <v>10000</v>
      </c>
      <c r="D2296" s="6">
        <f t="shared" si="788"/>
        <v>14416.733435</v>
      </c>
      <c r="E2296" s="48">
        <f t="shared" si="795"/>
        <v>3862.84</v>
      </c>
      <c r="F2296" s="10">
        <f t="shared" si="796"/>
        <v>3898.38</v>
      </c>
      <c r="G2296" s="18">
        <f t="shared" si="806"/>
        <v>41704</v>
      </c>
      <c r="H2296" s="2">
        <f t="shared" si="805"/>
        <v>9.2004846175353094E-3</v>
      </c>
      <c r="I2296" s="1">
        <f t="shared" si="797"/>
        <v>4</v>
      </c>
      <c r="J2296" s="49">
        <f t="shared" si="803"/>
        <v>31</v>
      </c>
      <c r="K2296" s="7">
        <f t="shared" si="789"/>
        <v>1.0011824199999999</v>
      </c>
      <c r="L2296" s="7">
        <f t="shared" si="798"/>
        <v>1.39707235</v>
      </c>
      <c r="M2296" s="7">
        <f t="shared" si="799"/>
        <v>1.39872427</v>
      </c>
      <c r="N2296" s="6">
        <f t="shared" si="790"/>
        <v>13987.242700000001</v>
      </c>
      <c r="O2296" s="45">
        <v>0</v>
      </c>
      <c r="P2296" s="6">
        <v>0</v>
      </c>
      <c r="Q2296" s="6">
        <v>0</v>
      </c>
      <c r="R2296" s="2">
        <f t="shared" si="800"/>
        <v>5.0000000000000001E-3</v>
      </c>
      <c r="S2296" s="45">
        <f t="shared" si="801"/>
        <v>2183</v>
      </c>
      <c r="T2296" s="8">
        <f t="shared" si="791"/>
        <v>1.0307058899999999</v>
      </c>
      <c r="U2296" s="6">
        <f t="shared" si="792"/>
        <v>429.49073499999997</v>
      </c>
      <c r="V2296" s="3" t="str">
        <f t="shared" si="807"/>
        <v>A=</v>
      </c>
      <c r="W2296" s="9">
        <f t="shared" si="807"/>
        <v>43286</v>
      </c>
    </row>
    <row r="2297" spans="1:23" x14ac:dyDescent="0.2">
      <c r="A2297" s="102">
        <f t="shared" si="793"/>
        <v>41708</v>
      </c>
      <c r="B2297" s="6">
        <f t="shared" si="787"/>
        <v>14421.193140000001</v>
      </c>
      <c r="C2297" s="6">
        <f t="shared" si="794"/>
        <v>10000</v>
      </c>
      <c r="D2297" s="6">
        <f t="shared" si="788"/>
        <v>14421.193140000001</v>
      </c>
      <c r="E2297" s="48">
        <f t="shared" si="795"/>
        <v>3862.84</v>
      </c>
      <c r="F2297" s="10">
        <f t="shared" si="796"/>
        <v>3898.38</v>
      </c>
      <c r="G2297" s="18">
        <f t="shared" si="806"/>
        <v>41704</v>
      </c>
      <c r="H2297" s="2">
        <f t="shared" si="805"/>
        <v>9.2004846175353094E-3</v>
      </c>
      <c r="I2297" s="1">
        <f t="shared" si="797"/>
        <v>5</v>
      </c>
      <c r="J2297" s="49">
        <f t="shared" si="803"/>
        <v>31</v>
      </c>
      <c r="K2297" s="7">
        <f t="shared" si="789"/>
        <v>1.0014782499999999</v>
      </c>
      <c r="L2297" s="7">
        <f t="shared" si="798"/>
        <v>1.39707235</v>
      </c>
      <c r="M2297" s="7">
        <f t="shared" si="799"/>
        <v>1.3991375699999999</v>
      </c>
      <c r="N2297" s="6">
        <f t="shared" si="790"/>
        <v>13991.375700000001</v>
      </c>
      <c r="O2297" s="45">
        <v>0</v>
      </c>
      <c r="P2297" s="6">
        <v>0</v>
      </c>
      <c r="Q2297" s="6">
        <v>0</v>
      </c>
      <c r="R2297" s="2">
        <f t="shared" si="800"/>
        <v>5.0000000000000001E-3</v>
      </c>
      <c r="S2297" s="45">
        <f t="shared" si="801"/>
        <v>2184</v>
      </c>
      <c r="T2297" s="8">
        <f t="shared" si="791"/>
        <v>1.0307201699999999</v>
      </c>
      <c r="U2297" s="6">
        <f t="shared" si="792"/>
        <v>429.81743999999998</v>
      </c>
      <c r="V2297" s="3" t="str">
        <f t="shared" si="807"/>
        <v>A=</v>
      </c>
      <c r="W2297" s="9">
        <f t="shared" si="807"/>
        <v>43286</v>
      </c>
    </row>
    <row r="2298" spans="1:23" x14ac:dyDescent="0.2">
      <c r="A2298" s="102">
        <f t="shared" si="793"/>
        <v>41709</v>
      </c>
      <c r="B2298" s="6">
        <f t="shared" si="787"/>
        <v>14425.653993</v>
      </c>
      <c r="C2298" s="6">
        <f t="shared" si="794"/>
        <v>10000</v>
      </c>
      <c r="D2298" s="6">
        <f t="shared" si="788"/>
        <v>14425.653993</v>
      </c>
      <c r="E2298" s="48">
        <f t="shared" si="795"/>
        <v>3862.84</v>
      </c>
      <c r="F2298" s="10">
        <f t="shared" si="796"/>
        <v>3898.38</v>
      </c>
      <c r="G2298" s="18">
        <f t="shared" si="806"/>
        <v>41704</v>
      </c>
      <c r="H2298" s="2">
        <f t="shared" si="805"/>
        <v>9.2004846175353094E-3</v>
      </c>
      <c r="I2298" s="1">
        <f t="shared" si="797"/>
        <v>6</v>
      </c>
      <c r="J2298" s="49">
        <f t="shared" si="803"/>
        <v>31</v>
      </c>
      <c r="K2298" s="7">
        <f t="shared" si="789"/>
        <v>1.0017741600000001</v>
      </c>
      <c r="L2298" s="7">
        <f t="shared" si="798"/>
        <v>1.39707235</v>
      </c>
      <c r="M2298" s="7">
        <f t="shared" si="799"/>
        <v>1.3995509699999999</v>
      </c>
      <c r="N2298" s="6">
        <f t="shared" si="790"/>
        <v>13995.509700000001</v>
      </c>
      <c r="O2298" s="45">
        <v>0</v>
      </c>
      <c r="P2298" s="6">
        <v>0</v>
      </c>
      <c r="Q2298" s="6">
        <v>0</v>
      </c>
      <c r="R2298" s="2">
        <f t="shared" si="800"/>
        <v>5.0000000000000001E-3</v>
      </c>
      <c r="S2298" s="45">
        <f t="shared" si="801"/>
        <v>2185</v>
      </c>
      <c r="T2298" s="8">
        <f t="shared" si="791"/>
        <v>1.03073445</v>
      </c>
      <c r="U2298" s="6">
        <f t="shared" si="792"/>
        <v>430.144293</v>
      </c>
      <c r="V2298" s="3" t="str">
        <f t="shared" si="807"/>
        <v>A=</v>
      </c>
      <c r="W2298" s="9">
        <f t="shared" si="807"/>
        <v>43286</v>
      </c>
    </row>
    <row r="2299" spans="1:23" x14ac:dyDescent="0.2">
      <c r="A2299" s="102">
        <f t="shared" si="793"/>
        <v>41710</v>
      </c>
      <c r="B2299" s="6">
        <f t="shared" si="787"/>
        <v>14430.116407</v>
      </c>
      <c r="C2299" s="6">
        <f t="shared" si="794"/>
        <v>10000</v>
      </c>
      <c r="D2299" s="6">
        <f t="shared" si="788"/>
        <v>14430.116407</v>
      </c>
      <c r="E2299" s="48">
        <f t="shared" si="795"/>
        <v>3862.84</v>
      </c>
      <c r="F2299" s="10">
        <f t="shared" si="796"/>
        <v>3898.38</v>
      </c>
      <c r="G2299" s="18">
        <f t="shared" si="806"/>
        <v>41704</v>
      </c>
      <c r="H2299" s="2">
        <f t="shared" si="805"/>
        <v>9.2004846175353094E-3</v>
      </c>
      <c r="I2299" s="1">
        <f t="shared" si="797"/>
        <v>7</v>
      </c>
      <c r="J2299" s="49">
        <f t="shared" si="803"/>
        <v>31</v>
      </c>
      <c r="K2299" s="7">
        <f t="shared" si="789"/>
        <v>1.0020701599999999</v>
      </c>
      <c r="L2299" s="7">
        <f t="shared" si="798"/>
        <v>1.39707235</v>
      </c>
      <c r="M2299" s="7">
        <f t="shared" si="799"/>
        <v>1.39996451</v>
      </c>
      <c r="N2299" s="6">
        <f t="shared" si="790"/>
        <v>13999.6451</v>
      </c>
      <c r="O2299" s="45">
        <v>0</v>
      </c>
      <c r="P2299" s="6">
        <v>0</v>
      </c>
      <c r="Q2299" s="6">
        <v>0</v>
      </c>
      <c r="R2299" s="2">
        <f t="shared" si="800"/>
        <v>5.0000000000000001E-3</v>
      </c>
      <c r="S2299" s="45">
        <f t="shared" si="801"/>
        <v>2186</v>
      </c>
      <c r="T2299" s="8">
        <f t="shared" si="791"/>
        <v>1.03074873</v>
      </c>
      <c r="U2299" s="6">
        <f t="shared" si="792"/>
        <v>430.47130700000002</v>
      </c>
      <c r="V2299" s="3" t="str">
        <f t="shared" ref="V2299:W2314" si="808">V2298</f>
        <v>A=</v>
      </c>
      <c r="W2299" s="9">
        <f t="shared" si="808"/>
        <v>43286</v>
      </c>
    </row>
    <row r="2300" spans="1:23" x14ac:dyDescent="0.2">
      <c r="A2300" s="102">
        <f t="shared" si="793"/>
        <v>41711</v>
      </c>
      <c r="B2300" s="6">
        <f t="shared" si="787"/>
        <v>14434.580175999999</v>
      </c>
      <c r="C2300" s="6">
        <f t="shared" si="794"/>
        <v>10000</v>
      </c>
      <c r="D2300" s="6">
        <f t="shared" si="788"/>
        <v>14434.580175999999</v>
      </c>
      <c r="E2300" s="48">
        <f t="shared" si="795"/>
        <v>3862.84</v>
      </c>
      <c r="F2300" s="10">
        <f t="shared" si="796"/>
        <v>3898.38</v>
      </c>
      <c r="G2300" s="18">
        <f t="shared" si="806"/>
        <v>41704</v>
      </c>
      <c r="H2300" s="2">
        <f t="shared" si="805"/>
        <v>9.2004846175353094E-3</v>
      </c>
      <c r="I2300" s="1">
        <f t="shared" si="797"/>
        <v>8</v>
      </c>
      <c r="J2300" s="49">
        <f t="shared" si="803"/>
        <v>31</v>
      </c>
      <c r="K2300" s="7">
        <f t="shared" si="789"/>
        <v>1.0023662499999999</v>
      </c>
      <c r="L2300" s="7">
        <f t="shared" si="798"/>
        <v>1.39707235</v>
      </c>
      <c r="M2300" s="7">
        <f t="shared" si="799"/>
        <v>1.40037817</v>
      </c>
      <c r="N2300" s="6">
        <f t="shared" si="790"/>
        <v>14003.7817</v>
      </c>
      <c r="O2300" s="45">
        <v>0</v>
      </c>
      <c r="P2300" s="6">
        <v>0</v>
      </c>
      <c r="Q2300" s="6">
        <v>0</v>
      </c>
      <c r="R2300" s="2">
        <f t="shared" si="800"/>
        <v>5.0000000000000001E-3</v>
      </c>
      <c r="S2300" s="45">
        <f t="shared" si="801"/>
        <v>2187</v>
      </c>
      <c r="T2300" s="8">
        <f t="shared" si="791"/>
        <v>1.03076301</v>
      </c>
      <c r="U2300" s="6">
        <f t="shared" si="792"/>
        <v>430.79847599999999</v>
      </c>
      <c r="V2300" s="3" t="str">
        <f t="shared" si="808"/>
        <v>A=</v>
      </c>
      <c r="W2300" s="9">
        <f t="shared" si="808"/>
        <v>43286</v>
      </c>
    </row>
    <row r="2301" spans="1:23" x14ac:dyDescent="0.2">
      <c r="A2301" s="102">
        <f t="shared" si="793"/>
        <v>41712</v>
      </c>
      <c r="B2301" s="6">
        <f t="shared" si="787"/>
        <v>14439.045313999999</v>
      </c>
      <c r="C2301" s="6">
        <f t="shared" si="794"/>
        <v>10000</v>
      </c>
      <c r="D2301" s="6">
        <f t="shared" si="788"/>
        <v>14439.045313999999</v>
      </c>
      <c r="E2301" s="48">
        <f t="shared" si="795"/>
        <v>3862.84</v>
      </c>
      <c r="F2301" s="10">
        <f t="shared" si="796"/>
        <v>3898.38</v>
      </c>
      <c r="G2301" s="18">
        <f t="shared" si="806"/>
        <v>41704</v>
      </c>
      <c r="H2301" s="2">
        <f t="shared" si="805"/>
        <v>9.2004846175353094E-3</v>
      </c>
      <c r="I2301" s="1">
        <f t="shared" si="797"/>
        <v>9</v>
      </c>
      <c r="J2301" s="49">
        <f t="shared" si="803"/>
        <v>31</v>
      </c>
      <c r="K2301" s="7">
        <f t="shared" si="789"/>
        <v>1.00266243</v>
      </c>
      <c r="L2301" s="7">
        <f t="shared" si="798"/>
        <v>1.39707235</v>
      </c>
      <c r="M2301" s="7">
        <f t="shared" si="799"/>
        <v>1.4007919499999999</v>
      </c>
      <c r="N2301" s="6">
        <f t="shared" si="790"/>
        <v>14007.9195</v>
      </c>
      <c r="O2301" s="45">
        <v>0</v>
      </c>
      <c r="P2301" s="6">
        <v>0</v>
      </c>
      <c r="Q2301" s="6">
        <v>0</v>
      </c>
      <c r="R2301" s="2">
        <f t="shared" si="800"/>
        <v>5.0000000000000001E-3</v>
      </c>
      <c r="S2301" s="45">
        <f t="shared" si="801"/>
        <v>2188</v>
      </c>
      <c r="T2301" s="8">
        <f t="shared" si="791"/>
        <v>1.0307772909999999</v>
      </c>
      <c r="U2301" s="6">
        <f t="shared" si="792"/>
        <v>431.12581399999999</v>
      </c>
      <c r="V2301" s="3" t="str">
        <f t="shared" si="808"/>
        <v>A=</v>
      </c>
      <c r="W2301" s="9">
        <f t="shared" si="808"/>
        <v>43286</v>
      </c>
    </row>
    <row r="2302" spans="1:23" x14ac:dyDescent="0.2">
      <c r="A2302" s="102">
        <f t="shared" si="793"/>
        <v>41713</v>
      </c>
      <c r="B2302" s="6">
        <f t="shared" si="787"/>
        <v>14443.511807999999</v>
      </c>
      <c r="C2302" s="6">
        <f t="shared" si="794"/>
        <v>10000</v>
      </c>
      <c r="D2302" s="6">
        <f t="shared" si="788"/>
        <v>14443.511807999999</v>
      </c>
      <c r="E2302" s="48">
        <f t="shared" si="795"/>
        <v>3862.84</v>
      </c>
      <c r="F2302" s="10">
        <f t="shared" si="796"/>
        <v>3898.38</v>
      </c>
      <c r="G2302" s="18">
        <f t="shared" si="806"/>
        <v>41704</v>
      </c>
      <c r="H2302" s="2">
        <f t="shared" si="805"/>
        <v>9.2004846175353094E-3</v>
      </c>
      <c r="I2302" s="1">
        <f t="shared" si="797"/>
        <v>10</v>
      </c>
      <c r="J2302" s="49">
        <f t="shared" si="803"/>
        <v>31</v>
      </c>
      <c r="K2302" s="7">
        <f t="shared" si="789"/>
        <v>1.00295869</v>
      </c>
      <c r="L2302" s="7">
        <f t="shared" si="798"/>
        <v>1.39707235</v>
      </c>
      <c r="M2302" s="7">
        <f t="shared" si="799"/>
        <v>1.40120585</v>
      </c>
      <c r="N2302" s="6">
        <f t="shared" si="790"/>
        <v>14012.058499999999</v>
      </c>
      <c r="O2302" s="45">
        <v>0</v>
      </c>
      <c r="P2302" s="6">
        <v>0</v>
      </c>
      <c r="Q2302" s="6">
        <v>0</v>
      </c>
      <c r="R2302" s="2">
        <f t="shared" si="800"/>
        <v>5.0000000000000001E-3</v>
      </c>
      <c r="S2302" s="45">
        <f t="shared" si="801"/>
        <v>2189</v>
      </c>
      <c r="T2302" s="8">
        <f t="shared" si="791"/>
        <v>1.030791572</v>
      </c>
      <c r="U2302" s="6">
        <f t="shared" si="792"/>
        <v>431.45330799999999</v>
      </c>
      <c r="V2302" s="3" t="str">
        <f t="shared" si="808"/>
        <v>A=</v>
      </c>
      <c r="W2302" s="9">
        <f t="shared" si="808"/>
        <v>43286</v>
      </c>
    </row>
    <row r="2303" spans="1:23" x14ac:dyDescent="0.2">
      <c r="A2303" s="102">
        <f t="shared" si="793"/>
        <v>41714</v>
      </c>
      <c r="B2303" s="6">
        <f t="shared" si="787"/>
        <v>14447.979656000001</v>
      </c>
      <c r="C2303" s="6">
        <f t="shared" si="794"/>
        <v>10000</v>
      </c>
      <c r="D2303" s="6">
        <f t="shared" si="788"/>
        <v>14447.979656000001</v>
      </c>
      <c r="E2303" s="48">
        <f t="shared" si="795"/>
        <v>3862.84</v>
      </c>
      <c r="F2303" s="10">
        <f t="shared" si="796"/>
        <v>3898.38</v>
      </c>
      <c r="G2303" s="18">
        <f t="shared" si="806"/>
        <v>41704</v>
      </c>
      <c r="H2303" s="2">
        <f t="shared" si="805"/>
        <v>9.2004846175353094E-3</v>
      </c>
      <c r="I2303" s="1">
        <f t="shared" si="797"/>
        <v>11</v>
      </c>
      <c r="J2303" s="49">
        <f t="shared" si="803"/>
        <v>31</v>
      </c>
      <c r="K2303" s="7">
        <f t="shared" si="789"/>
        <v>1.00325504</v>
      </c>
      <c r="L2303" s="7">
        <f t="shared" si="798"/>
        <v>1.39707235</v>
      </c>
      <c r="M2303" s="7">
        <f t="shared" si="799"/>
        <v>1.40161987</v>
      </c>
      <c r="N2303" s="6">
        <f t="shared" si="790"/>
        <v>14016.198700000001</v>
      </c>
      <c r="O2303" s="45">
        <v>0</v>
      </c>
      <c r="P2303" s="6">
        <v>0</v>
      </c>
      <c r="Q2303" s="6">
        <v>0</v>
      </c>
      <c r="R2303" s="2">
        <f t="shared" si="800"/>
        <v>5.0000000000000001E-3</v>
      </c>
      <c r="S2303" s="45">
        <f t="shared" si="801"/>
        <v>2190</v>
      </c>
      <c r="T2303" s="8">
        <f t="shared" si="791"/>
        <v>1.0308058529999999</v>
      </c>
      <c r="U2303" s="6">
        <f t="shared" si="792"/>
        <v>431.780956</v>
      </c>
      <c r="V2303" s="3" t="str">
        <f t="shared" si="808"/>
        <v>A=</v>
      </c>
      <c r="W2303" s="9">
        <f t="shared" si="808"/>
        <v>43286</v>
      </c>
    </row>
    <row r="2304" spans="1:23" x14ac:dyDescent="0.2">
      <c r="A2304" s="102">
        <f t="shared" si="793"/>
        <v>41715</v>
      </c>
      <c r="B2304" s="6">
        <f t="shared" si="787"/>
        <v>14452.448963000001</v>
      </c>
      <c r="C2304" s="6">
        <f t="shared" si="794"/>
        <v>10000</v>
      </c>
      <c r="D2304" s="6">
        <f t="shared" si="788"/>
        <v>14452.448963000001</v>
      </c>
      <c r="E2304" s="48">
        <f t="shared" si="795"/>
        <v>3862.84</v>
      </c>
      <c r="F2304" s="10">
        <f t="shared" si="796"/>
        <v>3898.38</v>
      </c>
      <c r="G2304" s="18">
        <f t="shared" si="806"/>
        <v>41704</v>
      </c>
      <c r="H2304" s="2">
        <f t="shared" si="805"/>
        <v>9.2004846175353094E-3</v>
      </c>
      <c r="I2304" s="1">
        <f t="shared" si="797"/>
        <v>12</v>
      </c>
      <c r="J2304" s="49">
        <f t="shared" si="803"/>
        <v>31</v>
      </c>
      <c r="K2304" s="7">
        <f t="shared" si="789"/>
        <v>1.0035514800000001</v>
      </c>
      <c r="L2304" s="7">
        <f t="shared" si="798"/>
        <v>1.39707235</v>
      </c>
      <c r="M2304" s="7">
        <f t="shared" si="799"/>
        <v>1.4020340200000001</v>
      </c>
      <c r="N2304" s="6">
        <f t="shared" si="790"/>
        <v>14020.340200000001</v>
      </c>
      <c r="O2304" s="45">
        <v>0</v>
      </c>
      <c r="P2304" s="6">
        <v>0</v>
      </c>
      <c r="Q2304" s="6">
        <v>0</v>
      </c>
      <c r="R2304" s="2">
        <f t="shared" si="800"/>
        <v>5.0000000000000001E-3</v>
      </c>
      <c r="S2304" s="45">
        <f t="shared" si="801"/>
        <v>2191</v>
      </c>
      <c r="T2304" s="8">
        <f t="shared" si="791"/>
        <v>1.0308201340000001</v>
      </c>
      <c r="U2304" s="6">
        <f t="shared" si="792"/>
        <v>432.10876300000001</v>
      </c>
      <c r="V2304" s="3" t="str">
        <f t="shared" si="808"/>
        <v>A=</v>
      </c>
      <c r="W2304" s="9">
        <f t="shared" si="808"/>
        <v>43286</v>
      </c>
    </row>
    <row r="2305" spans="1:23" x14ac:dyDescent="0.2">
      <c r="A2305" s="102">
        <f t="shared" si="793"/>
        <v>41716</v>
      </c>
      <c r="B2305" s="6">
        <f t="shared" si="787"/>
        <v>14456.919625</v>
      </c>
      <c r="C2305" s="6">
        <f t="shared" si="794"/>
        <v>10000</v>
      </c>
      <c r="D2305" s="6">
        <f t="shared" si="788"/>
        <v>14456.919625</v>
      </c>
      <c r="E2305" s="48">
        <f t="shared" si="795"/>
        <v>3862.84</v>
      </c>
      <c r="F2305" s="10">
        <f t="shared" si="796"/>
        <v>3898.38</v>
      </c>
      <c r="G2305" s="18">
        <f t="shared" si="806"/>
        <v>41704</v>
      </c>
      <c r="H2305" s="2">
        <f t="shared" si="805"/>
        <v>9.2004846175353094E-3</v>
      </c>
      <c r="I2305" s="1">
        <f t="shared" si="797"/>
        <v>13</v>
      </c>
      <c r="J2305" s="49">
        <f t="shared" si="803"/>
        <v>31</v>
      </c>
      <c r="K2305" s="7">
        <f t="shared" si="789"/>
        <v>1.00384801</v>
      </c>
      <c r="L2305" s="7">
        <f t="shared" si="798"/>
        <v>1.39707235</v>
      </c>
      <c r="M2305" s="7">
        <f t="shared" si="799"/>
        <v>1.4024482899999999</v>
      </c>
      <c r="N2305" s="6">
        <f t="shared" si="790"/>
        <v>14024.482900000001</v>
      </c>
      <c r="O2305" s="45">
        <v>0</v>
      </c>
      <c r="P2305" s="6">
        <v>0</v>
      </c>
      <c r="Q2305" s="6">
        <v>0</v>
      </c>
      <c r="R2305" s="2">
        <f t="shared" si="800"/>
        <v>5.0000000000000001E-3</v>
      </c>
      <c r="S2305" s="45">
        <f t="shared" si="801"/>
        <v>2192</v>
      </c>
      <c r="T2305" s="8">
        <f t="shared" si="791"/>
        <v>1.0308344149999999</v>
      </c>
      <c r="U2305" s="6">
        <f t="shared" si="792"/>
        <v>432.43672500000002</v>
      </c>
      <c r="V2305" s="3" t="str">
        <f t="shared" si="808"/>
        <v>A=</v>
      </c>
      <c r="W2305" s="9">
        <f t="shared" si="808"/>
        <v>43286</v>
      </c>
    </row>
    <row r="2306" spans="1:23" x14ac:dyDescent="0.2">
      <c r="A2306" s="102">
        <f t="shared" si="793"/>
        <v>41717</v>
      </c>
      <c r="B2306" s="6">
        <f t="shared" si="787"/>
        <v>14461.391657</v>
      </c>
      <c r="C2306" s="6">
        <f t="shared" si="794"/>
        <v>10000</v>
      </c>
      <c r="D2306" s="6">
        <f t="shared" si="788"/>
        <v>14461.391657</v>
      </c>
      <c r="E2306" s="48">
        <f t="shared" si="795"/>
        <v>3862.84</v>
      </c>
      <c r="F2306" s="10">
        <f t="shared" si="796"/>
        <v>3898.38</v>
      </c>
      <c r="G2306" s="18">
        <f t="shared" si="806"/>
        <v>41704</v>
      </c>
      <c r="H2306" s="2">
        <f t="shared" si="805"/>
        <v>9.2004846175353094E-3</v>
      </c>
      <c r="I2306" s="1">
        <f t="shared" si="797"/>
        <v>14</v>
      </c>
      <c r="J2306" s="49">
        <f t="shared" si="803"/>
        <v>31</v>
      </c>
      <c r="K2306" s="7">
        <f t="shared" si="789"/>
        <v>1.0041446199999999</v>
      </c>
      <c r="L2306" s="7">
        <f t="shared" si="798"/>
        <v>1.39707235</v>
      </c>
      <c r="M2306" s="7">
        <f t="shared" si="799"/>
        <v>1.4028626799999999</v>
      </c>
      <c r="N2306" s="6">
        <f t="shared" si="790"/>
        <v>14028.6268</v>
      </c>
      <c r="O2306" s="45">
        <v>0</v>
      </c>
      <c r="P2306" s="6">
        <v>0</v>
      </c>
      <c r="Q2306" s="6">
        <v>0</v>
      </c>
      <c r="R2306" s="2">
        <f t="shared" si="800"/>
        <v>5.0000000000000001E-3</v>
      </c>
      <c r="S2306" s="45">
        <f t="shared" si="801"/>
        <v>2193</v>
      </c>
      <c r="T2306" s="8">
        <f t="shared" si="791"/>
        <v>1.0308486969999999</v>
      </c>
      <c r="U2306" s="6">
        <f t="shared" si="792"/>
        <v>432.76485700000001</v>
      </c>
      <c r="V2306" s="3" t="str">
        <f t="shared" si="808"/>
        <v>A=</v>
      </c>
      <c r="W2306" s="9">
        <f t="shared" si="808"/>
        <v>43286</v>
      </c>
    </row>
    <row r="2307" spans="1:23" x14ac:dyDescent="0.2">
      <c r="A2307" s="102">
        <f t="shared" si="793"/>
        <v>41718</v>
      </c>
      <c r="B2307" s="6">
        <f t="shared" si="787"/>
        <v>14465.865044</v>
      </c>
      <c r="C2307" s="6">
        <f t="shared" si="794"/>
        <v>10000</v>
      </c>
      <c r="D2307" s="6">
        <f t="shared" si="788"/>
        <v>14465.865044</v>
      </c>
      <c r="E2307" s="48">
        <f t="shared" si="795"/>
        <v>3862.84</v>
      </c>
      <c r="F2307" s="10">
        <f t="shared" si="796"/>
        <v>3898.38</v>
      </c>
      <c r="G2307" s="18">
        <f t="shared" si="806"/>
        <v>41704</v>
      </c>
      <c r="H2307" s="2">
        <f t="shared" si="805"/>
        <v>9.2004846175353094E-3</v>
      </c>
      <c r="I2307" s="1">
        <f t="shared" si="797"/>
        <v>15</v>
      </c>
      <c r="J2307" s="49">
        <f t="shared" si="803"/>
        <v>31</v>
      </c>
      <c r="K2307" s="7">
        <f t="shared" si="789"/>
        <v>1.00444132</v>
      </c>
      <c r="L2307" s="7">
        <f t="shared" si="798"/>
        <v>1.39707235</v>
      </c>
      <c r="M2307" s="7">
        <f t="shared" si="799"/>
        <v>1.4032771900000001</v>
      </c>
      <c r="N2307" s="6">
        <f t="shared" si="790"/>
        <v>14032.7719</v>
      </c>
      <c r="O2307" s="45">
        <v>0</v>
      </c>
      <c r="P2307" s="6">
        <v>0</v>
      </c>
      <c r="Q2307" s="6">
        <v>0</v>
      </c>
      <c r="R2307" s="2">
        <f t="shared" si="800"/>
        <v>5.0000000000000001E-3</v>
      </c>
      <c r="S2307" s="45">
        <f t="shared" si="801"/>
        <v>2194</v>
      </c>
      <c r="T2307" s="8">
        <f t="shared" si="791"/>
        <v>1.0308629789999999</v>
      </c>
      <c r="U2307" s="6">
        <f t="shared" si="792"/>
        <v>433.093144</v>
      </c>
      <c r="V2307" s="3" t="str">
        <f t="shared" si="808"/>
        <v>A=</v>
      </c>
      <c r="W2307" s="9">
        <f t="shared" si="808"/>
        <v>43286</v>
      </c>
    </row>
    <row r="2308" spans="1:23" x14ac:dyDescent="0.2">
      <c r="A2308" s="102">
        <f t="shared" si="793"/>
        <v>41719</v>
      </c>
      <c r="B2308" s="6">
        <f t="shared" si="787"/>
        <v>14470.339875</v>
      </c>
      <c r="C2308" s="6">
        <f t="shared" si="794"/>
        <v>10000</v>
      </c>
      <c r="D2308" s="6">
        <f t="shared" si="788"/>
        <v>14470.339875</v>
      </c>
      <c r="E2308" s="48">
        <f t="shared" si="795"/>
        <v>3862.84</v>
      </c>
      <c r="F2308" s="10">
        <f t="shared" si="796"/>
        <v>3898.38</v>
      </c>
      <c r="G2308" s="18">
        <f t="shared" si="806"/>
        <v>41704</v>
      </c>
      <c r="H2308" s="2">
        <f t="shared" si="805"/>
        <v>9.2004846175353094E-3</v>
      </c>
      <c r="I2308" s="1">
        <f t="shared" si="797"/>
        <v>16</v>
      </c>
      <c r="J2308" s="49">
        <f t="shared" si="803"/>
        <v>31</v>
      </c>
      <c r="K2308" s="7">
        <f t="shared" si="789"/>
        <v>1.0047381099999999</v>
      </c>
      <c r="L2308" s="7">
        <f t="shared" si="798"/>
        <v>1.39707235</v>
      </c>
      <c r="M2308" s="7">
        <f t="shared" si="799"/>
        <v>1.4036918300000001</v>
      </c>
      <c r="N2308" s="6">
        <f t="shared" si="790"/>
        <v>14036.918299999999</v>
      </c>
      <c r="O2308" s="45">
        <v>0</v>
      </c>
      <c r="P2308" s="6">
        <v>0</v>
      </c>
      <c r="Q2308" s="6">
        <v>0</v>
      </c>
      <c r="R2308" s="2">
        <f t="shared" si="800"/>
        <v>5.0000000000000001E-3</v>
      </c>
      <c r="S2308" s="45">
        <f t="shared" si="801"/>
        <v>2195</v>
      </c>
      <c r="T2308" s="8">
        <f t="shared" si="791"/>
        <v>1.03087726</v>
      </c>
      <c r="U2308" s="6">
        <f t="shared" si="792"/>
        <v>433.42157500000002</v>
      </c>
      <c r="V2308" s="3" t="str">
        <f t="shared" si="808"/>
        <v>A=</v>
      </c>
      <c r="W2308" s="9">
        <f t="shared" si="808"/>
        <v>43286</v>
      </c>
    </row>
    <row r="2309" spans="1:23" x14ac:dyDescent="0.2">
      <c r="A2309" s="102">
        <f t="shared" si="793"/>
        <v>41720</v>
      </c>
      <c r="B2309" s="6">
        <f t="shared" si="787"/>
        <v>14474.816090999999</v>
      </c>
      <c r="C2309" s="6">
        <f t="shared" si="794"/>
        <v>10000</v>
      </c>
      <c r="D2309" s="6">
        <f t="shared" si="788"/>
        <v>14474.816090999999</v>
      </c>
      <c r="E2309" s="48">
        <f t="shared" si="795"/>
        <v>3862.84</v>
      </c>
      <c r="F2309" s="10">
        <f t="shared" si="796"/>
        <v>3898.38</v>
      </c>
      <c r="G2309" s="18">
        <f t="shared" si="806"/>
        <v>41704</v>
      </c>
      <c r="H2309" s="2">
        <f t="shared" si="805"/>
        <v>9.2004846175353094E-3</v>
      </c>
      <c r="I2309" s="1">
        <f t="shared" si="797"/>
        <v>17</v>
      </c>
      <c r="J2309" s="49">
        <f t="shared" si="803"/>
        <v>31</v>
      </c>
      <c r="K2309" s="7">
        <f t="shared" si="789"/>
        <v>1.00503499</v>
      </c>
      <c r="L2309" s="7">
        <f t="shared" si="798"/>
        <v>1.39707235</v>
      </c>
      <c r="M2309" s="7">
        <f t="shared" si="799"/>
        <v>1.40410659</v>
      </c>
      <c r="N2309" s="6">
        <f t="shared" si="790"/>
        <v>14041.0659</v>
      </c>
      <c r="O2309" s="45">
        <v>0</v>
      </c>
      <c r="P2309" s="6">
        <v>0</v>
      </c>
      <c r="Q2309" s="6">
        <v>0</v>
      </c>
      <c r="R2309" s="2">
        <f t="shared" si="800"/>
        <v>5.0000000000000001E-3</v>
      </c>
      <c r="S2309" s="45">
        <f t="shared" si="801"/>
        <v>2196</v>
      </c>
      <c r="T2309" s="8">
        <f t="shared" si="791"/>
        <v>1.0308915430000001</v>
      </c>
      <c r="U2309" s="6">
        <f t="shared" si="792"/>
        <v>433.75019099999997</v>
      </c>
      <c r="V2309" s="3" t="str">
        <f t="shared" si="808"/>
        <v>A=</v>
      </c>
      <c r="W2309" s="9">
        <f t="shared" si="808"/>
        <v>43286</v>
      </c>
    </row>
    <row r="2310" spans="1:23" x14ac:dyDescent="0.2">
      <c r="A2310" s="102">
        <f t="shared" si="793"/>
        <v>41721</v>
      </c>
      <c r="B2310" s="6">
        <f t="shared" si="787"/>
        <v>14479.293544</v>
      </c>
      <c r="C2310" s="6">
        <f t="shared" si="794"/>
        <v>10000</v>
      </c>
      <c r="D2310" s="6">
        <f t="shared" si="788"/>
        <v>14479.293544</v>
      </c>
      <c r="E2310" s="48">
        <f t="shared" si="795"/>
        <v>3862.84</v>
      </c>
      <c r="F2310" s="10">
        <f t="shared" si="796"/>
        <v>3898.38</v>
      </c>
      <c r="G2310" s="18">
        <f t="shared" si="806"/>
        <v>41704</v>
      </c>
      <c r="H2310" s="2">
        <f t="shared" si="805"/>
        <v>9.2004846175353094E-3</v>
      </c>
      <c r="I2310" s="1">
        <f t="shared" si="797"/>
        <v>18</v>
      </c>
      <c r="J2310" s="49">
        <f t="shared" si="803"/>
        <v>31</v>
      </c>
      <c r="K2310" s="7">
        <f t="shared" si="789"/>
        <v>1.00533195</v>
      </c>
      <c r="L2310" s="7">
        <f t="shared" si="798"/>
        <v>1.39707235</v>
      </c>
      <c r="M2310" s="7">
        <f t="shared" si="799"/>
        <v>1.40452146</v>
      </c>
      <c r="N2310" s="6">
        <f t="shared" si="790"/>
        <v>14045.214599999999</v>
      </c>
      <c r="O2310" s="45">
        <v>0</v>
      </c>
      <c r="P2310" s="6">
        <v>0</v>
      </c>
      <c r="Q2310" s="6">
        <v>0</v>
      </c>
      <c r="R2310" s="2">
        <f t="shared" si="800"/>
        <v>5.0000000000000001E-3</v>
      </c>
      <c r="S2310" s="45">
        <f t="shared" si="801"/>
        <v>2197</v>
      </c>
      <c r="T2310" s="8">
        <f t="shared" si="791"/>
        <v>1.0309058250000001</v>
      </c>
      <c r="U2310" s="6">
        <f t="shared" si="792"/>
        <v>434.07894399999998</v>
      </c>
      <c r="V2310" s="3" t="str">
        <f t="shared" si="808"/>
        <v>A=</v>
      </c>
      <c r="W2310" s="9">
        <f t="shared" si="808"/>
        <v>43286</v>
      </c>
    </row>
    <row r="2311" spans="1:23" x14ac:dyDescent="0.2">
      <c r="A2311" s="102">
        <f t="shared" si="793"/>
        <v>41722</v>
      </c>
      <c r="B2311" s="6">
        <f t="shared" si="787"/>
        <v>14483.772573</v>
      </c>
      <c r="C2311" s="6">
        <f t="shared" si="794"/>
        <v>10000</v>
      </c>
      <c r="D2311" s="6">
        <f t="shared" si="788"/>
        <v>14483.772573</v>
      </c>
      <c r="E2311" s="48">
        <f t="shared" si="795"/>
        <v>3862.84</v>
      </c>
      <c r="F2311" s="10">
        <f t="shared" si="796"/>
        <v>3898.38</v>
      </c>
      <c r="G2311" s="18">
        <f t="shared" si="806"/>
        <v>41704</v>
      </c>
      <c r="H2311" s="2">
        <f t="shared" si="805"/>
        <v>9.2004846175353094E-3</v>
      </c>
      <c r="I2311" s="1">
        <f t="shared" si="797"/>
        <v>19</v>
      </c>
      <c r="J2311" s="49">
        <f t="shared" si="803"/>
        <v>31</v>
      </c>
      <c r="K2311" s="7">
        <f t="shared" si="789"/>
        <v>1.0056290000000001</v>
      </c>
      <c r="L2311" s="7">
        <f t="shared" si="798"/>
        <v>1.39707235</v>
      </c>
      <c r="M2311" s="7">
        <f t="shared" si="799"/>
        <v>1.40493647</v>
      </c>
      <c r="N2311" s="6">
        <f t="shared" si="790"/>
        <v>14049.3647</v>
      </c>
      <c r="O2311" s="45">
        <v>0</v>
      </c>
      <c r="P2311" s="6">
        <v>0</v>
      </c>
      <c r="Q2311" s="6">
        <v>0</v>
      </c>
      <c r="R2311" s="2">
        <f t="shared" si="800"/>
        <v>5.0000000000000001E-3</v>
      </c>
      <c r="S2311" s="45">
        <f t="shared" si="801"/>
        <v>2198</v>
      </c>
      <c r="T2311" s="8">
        <f t="shared" si="791"/>
        <v>1.0309201079999999</v>
      </c>
      <c r="U2311" s="6">
        <f t="shared" si="792"/>
        <v>434.407873</v>
      </c>
      <c r="V2311" s="3" t="str">
        <f t="shared" si="808"/>
        <v>A=</v>
      </c>
      <c r="W2311" s="9">
        <f t="shared" si="808"/>
        <v>43286</v>
      </c>
    </row>
    <row r="2312" spans="1:23" x14ac:dyDescent="0.2">
      <c r="A2312" s="102">
        <f t="shared" si="793"/>
        <v>41723</v>
      </c>
      <c r="B2312" s="6">
        <f t="shared" si="787"/>
        <v>14488.252841</v>
      </c>
      <c r="C2312" s="6">
        <f t="shared" si="794"/>
        <v>10000</v>
      </c>
      <c r="D2312" s="6">
        <f t="shared" si="788"/>
        <v>14488.252841</v>
      </c>
      <c r="E2312" s="48">
        <f t="shared" si="795"/>
        <v>3862.84</v>
      </c>
      <c r="F2312" s="10">
        <f t="shared" si="796"/>
        <v>3898.38</v>
      </c>
      <c r="G2312" s="18">
        <f t="shared" si="806"/>
        <v>41704</v>
      </c>
      <c r="H2312" s="2">
        <f t="shared" si="805"/>
        <v>9.2004846175353094E-3</v>
      </c>
      <c r="I2312" s="1">
        <f t="shared" si="797"/>
        <v>20</v>
      </c>
      <c r="J2312" s="49">
        <f t="shared" si="803"/>
        <v>31</v>
      </c>
      <c r="K2312" s="7">
        <f t="shared" si="789"/>
        <v>1.0059261399999999</v>
      </c>
      <c r="L2312" s="7">
        <f t="shared" si="798"/>
        <v>1.39707235</v>
      </c>
      <c r="M2312" s="7">
        <f t="shared" si="799"/>
        <v>1.40535159</v>
      </c>
      <c r="N2312" s="6">
        <f t="shared" si="790"/>
        <v>14053.5159</v>
      </c>
      <c r="O2312" s="45">
        <v>0</v>
      </c>
      <c r="P2312" s="6">
        <v>0</v>
      </c>
      <c r="Q2312" s="6">
        <v>0</v>
      </c>
      <c r="R2312" s="2">
        <f t="shared" si="800"/>
        <v>5.0000000000000001E-3</v>
      </c>
      <c r="S2312" s="45">
        <f t="shared" si="801"/>
        <v>2199</v>
      </c>
      <c r="T2312" s="8">
        <f t="shared" si="791"/>
        <v>1.0309343900000001</v>
      </c>
      <c r="U2312" s="6">
        <f t="shared" si="792"/>
        <v>434.736941</v>
      </c>
      <c r="V2312" s="3" t="str">
        <f t="shared" si="808"/>
        <v>A=</v>
      </c>
      <c r="W2312" s="9">
        <f t="shared" si="808"/>
        <v>43286</v>
      </c>
    </row>
    <row r="2313" spans="1:23" x14ac:dyDescent="0.2">
      <c r="A2313" s="102">
        <f t="shared" si="793"/>
        <v>41724</v>
      </c>
      <c r="B2313" s="6">
        <f t="shared" si="787"/>
        <v>14492.734582000001</v>
      </c>
      <c r="C2313" s="6">
        <f t="shared" si="794"/>
        <v>10000</v>
      </c>
      <c r="D2313" s="6">
        <f t="shared" si="788"/>
        <v>14492.734582000001</v>
      </c>
      <c r="E2313" s="48">
        <f t="shared" si="795"/>
        <v>3862.84</v>
      </c>
      <c r="F2313" s="10">
        <f t="shared" si="796"/>
        <v>3898.38</v>
      </c>
      <c r="G2313" s="18">
        <f t="shared" si="806"/>
        <v>41704</v>
      </c>
      <c r="H2313" s="2">
        <f t="shared" si="805"/>
        <v>9.2004846175353094E-3</v>
      </c>
      <c r="I2313" s="1">
        <f t="shared" si="797"/>
        <v>21</v>
      </c>
      <c r="J2313" s="49">
        <f t="shared" si="803"/>
        <v>31</v>
      </c>
      <c r="K2313" s="7">
        <f t="shared" si="789"/>
        <v>1.0062233700000001</v>
      </c>
      <c r="L2313" s="7">
        <f t="shared" si="798"/>
        <v>1.39707235</v>
      </c>
      <c r="M2313" s="7">
        <f t="shared" si="799"/>
        <v>1.4057668400000001</v>
      </c>
      <c r="N2313" s="6">
        <f t="shared" si="790"/>
        <v>14057.6684</v>
      </c>
      <c r="O2313" s="45">
        <v>0</v>
      </c>
      <c r="P2313" s="6">
        <v>0</v>
      </c>
      <c r="Q2313" s="6">
        <v>0</v>
      </c>
      <c r="R2313" s="2">
        <f t="shared" si="800"/>
        <v>5.0000000000000001E-3</v>
      </c>
      <c r="S2313" s="45">
        <f t="shared" si="801"/>
        <v>2200</v>
      </c>
      <c r="T2313" s="8">
        <f t="shared" si="791"/>
        <v>1.0309486729999999</v>
      </c>
      <c r="U2313" s="6">
        <f t="shared" si="792"/>
        <v>435.06618200000003</v>
      </c>
      <c r="V2313" s="3" t="str">
        <f t="shared" si="808"/>
        <v>A=</v>
      </c>
      <c r="W2313" s="9">
        <f t="shared" si="808"/>
        <v>43286</v>
      </c>
    </row>
    <row r="2314" spans="1:23" x14ac:dyDescent="0.2">
      <c r="A2314" s="102">
        <f t="shared" si="793"/>
        <v>41725</v>
      </c>
      <c r="B2314" s="6">
        <f t="shared" ref="B2314:B2377" si="809">(N2314+U2314)</f>
        <v>14497.217782</v>
      </c>
      <c r="C2314" s="6">
        <f t="shared" si="794"/>
        <v>10000</v>
      </c>
      <c r="D2314" s="6">
        <f t="shared" ref="D2314:D2377" si="810">(N2314+U2314)</f>
        <v>14497.217782</v>
      </c>
      <c r="E2314" s="48">
        <f t="shared" si="795"/>
        <v>3862.84</v>
      </c>
      <c r="F2314" s="10">
        <f t="shared" si="796"/>
        <v>3898.38</v>
      </c>
      <c r="G2314" s="18">
        <f t="shared" si="806"/>
        <v>41704</v>
      </c>
      <c r="H2314" s="2">
        <f t="shared" si="805"/>
        <v>9.2004846175353094E-3</v>
      </c>
      <c r="I2314" s="1">
        <f t="shared" si="797"/>
        <v>22</v>
      </c>
      <c r="J2314" s="49">
        <f t="shared" si="803"/>
        <v>31</v>
      </c>
      <c r="K2314" s="7">
        <f t="shared" ref="K2314:K2377" si="811">TRUNC(((F2314/E2314)^(I2314/J2314)),8)</f>
        <v>1.0065206900000001</v>
      </c>
      <c r="L2314" s="7">
        <f t="shared" si="798"/>
        <v>1.39707235</v>
      </c>
      <c r="M2314" s="7">
        <f t="shared" si="799"/>
        <v>1.40618222</v>
      </c>
      <c r="N2314" s="6">
        <f t="shared" ref="N2314:N2377" si="812">TRUNC(C2314*M2314,6)</f>
        <v>14061.822200000001</v>
      </c>
      <c r="O2314" s="45">
        <v>0</v>
      </c>
      <c r="P2314" s="6">
        <v>0</v>
      </c>
      <c r="Q2314" s="6">
        <v>0</v>
      </c>
      <c r="R2314" s="2">
        <f t="shared" si="800"/>
        <v>5.0000000000000001E-3</v>
      </c>
      <c r="S2314" s="45">
        <f t="shared" si="801"/>
        <v>2201</v>
      </c>
      <c r="T2314" s="8">
        <f t="shared" ref="T2314:T2377" si="813">ROUND((1+R2314)^(S2314/360),9)</f>
        <v>1.030962956</v>
      </c>
      <c r="U2314" s="6">
        <f t="shared" ref="U2314:U2377" si="814">TRUNC((N2314*(T2314-1)),6)</f>
        <v>435.39558199999999</v>
      </c>
      <c r="V2314" s="3" t="str">
        <f t="shared" si="808"/>
        <v>A=</v>
      </c>
      <c r="W2314" s="9">
        <f t="shared" si="808"/>
        <v>43286</v>
      </c>
    </row>
    <row r="2315" spans="1:23" x14ac:dyDescent="0.2">
      <c r="A2315" s="102">
        <f t="shared" ref="A2315:A2378" si="815">(A2314+1)</f>
        <v>41726</v>
      </c>
      <c r="B2315" s="6">
        <f t="shared" si="809"/>
        <v>14501.702248</v>
      </c>
      <c r="C2315" s="6">
        <f t="shared" ref="C2315:C2378" si="816">C2314</f>
        <v>10000</v>
      </c>
      <c r="D2315" s="6">
        <f t="shared" si="810"/>
        <v>14501.702248</v>
      </c>
      <c r="E2315" s="48">
        <f t="shared" ref="E2315:E2378" si="817">IF(F2315&lt;&gt;F2314,F2314,E2314)</f>
        <v>3862.84</v>
      </c>
      <c r="F2315" s="10">
        <f t="shared" ref="F2315:F2378" si="818">IF(DAY(A2315)=F$9+1,VLOOKUP(A2315,$AB$10:$AC$174,2),F2314)</f>
        <v>3898.38</v>
      </c>
      <c r="G2315" s="18">
        <f t="shared" si="806"/>
        <v>41704</v>
      </c>
      <c r="H2315" s="2">
        <f t="shared" si="805"/>
        <v>9.2004846175353094E-3</v>
      </c>
      <c r="I2315" s="1">
        <f t="shared" ref="I2315:I2378" si="819">IF(OR(A2315&lt;A$9,A2315=A$9),0,IF(DAY(A2315)=F$9+1,1,I2314+1))</f>
        <v>23</v>
      </c>
      <c r="J2315" s="49">
        <f t="shared" si="803"/>
        <v>31</v>
      </c>
      <c r="K2315" s="7">
        <f t="shared" si="811"/>
        <v>1.0068180900000001</v>
      </c>
      <c r="L2315" s="7">
        <f t="shared" ref="L2315:L2378" si="820">IF(DAY(A2315)=F$9+1,M2314,L2314)</f>
        <v>1.39707235</v>
      </c>
      <c r="M2315" s="7">
        <f t="shared" ref="M2315:M2378" si="821">TRUNC(TRUNC((K2315*L2315),16),8)</f>
        <v>1.40659771</v>
      </c>
      <c r="N2315" s="6">
        <f t="shared" si="812"/>
        <v>14065.9771</v>
      </c>
      <c r="O2315" s="45">
        <v>0</v>
      </c>
      <c r="P2315" s="6">
        <v>0</v>
      </c>
      <c r="Q2315" s="6">
        <v>0</v>
      </c>
      <c r="R2315" s="2">
        <f t="shared" ref="R2315:R2378" si="822">(R2314)</f>
        <v>5.0000000000000001E-3</v>
      </c>
      <c r="S2315" s="45">
        <f t="shared" ref="S2315:S2378" si="823">IF(OR(A2315&lt;A$9,A2315=A$9),0,IF(O2314&gt;0,1,(S2314+1)))</f>
        <v>2202</v>
      </c>
      <c r="T2315" s="8">
        <f t="shared" si="813"/>
        <v>1.0309772399999999</v>
      </c>
      <c r="U2315" s="6">
        <f t="shared" si="814"/>
        <v>435.72514799999999</v>
      </c>
      <c r="V2315" s="3" t="str">
        <f t="shared" ref="V2315:W2330" si="824">V2314</f>
        <v>A=</v>
      </c>
      <c r="W2315" s="9">
        <f t="shared" si="824"/>
        <v>43286</v>
      </c>
    </row>
    <row r="2316" spans="1:23" x14ac:dyDescent="0.2">
      <c r="A2316" s="102">
        <f t="shared" si="815"/>
        <v>41727</v>
      </c>
      <c r="B2316" s="6">
        <f t="shared" si="809"/>
        <v>14506.188158999999</v>
      </c>
      <c r="C2316" s="6">
        <f t="shared" si="816"/>
        <v>10000</v>
      </c>
      <c r="D2316" s="6">
        <f t="shared" si="810"/>
        <v>14506.188158999999</v>
      </c>
      <c r="E2316" s="48">
        <f t="shared" si="817"/>
        <v>3862.84</v>
      </c>
      <c r="F2316" s="10">
        <f t="shared" si="818"/>
        <v>3898.38</v>
      </c>
      <c r="G2316" s="18">
        <f t="shared" si="806"/>
        <v>41704</v>
      </c>
      <c r="H2316" s="2">
        <f t="shared" si="805"/>
        <v>9.2004846175353094E-3</v>
      </c>
      <c r="I2316" s="1">
        <f t="shared" si="819"/>
        <v>24</v>
      </c>
      <c r="J2316" s="49">
        <f t="shared" ref="J2316:J2379" si="825">IF(DAY(A2316)=F$9+1,DAY(EOMONTH(A2316,0)), IF(DAY(A2316)&lt;&gt;$F$9+1,J2315))</f>
        <v>31</v>
      </c>
      <c r="K2316" s="7">
        <f t="shared" si="811"/>
        <v>1.00711558</v>
      </c>
      <c r="L2316" s="7">
        <f t="shared" si="820"/>
        <v>1.39707235</v>
      </c>
      <c r="M2316" s="7">
        <f t="shared" si="821"/>
        <v>1.4070133300000001</v>
      </c>
      <c r="N2316" s="6">
        <f t="shared" si="812"/>
        <v>14070.1333</v>
      </c>
      <c r="O2316" s="45">
        <v>0</v>
      </c>
      <c r="P2316" s="6">
        <v>0</v>
      </c>
      <c r="Q2316" s="6">
        <v>0</v>
      </c>
      <c r="R2316" s="2">
        <f t="shared" si="822"/>
        <v>5.0000000000000001E-3</v>
      </c>
      <c r="S2316" s="45">
        <f t="shared" si="823"/>
        <v>2203</v>
      </c>
      <c r="T2316" s="8">
        <f t="shared" si="813"/>
        <v>1.030991523</v>
      </c>
      <c r="U2316" s="6">
        <f t="shared" si="814"/>
        <v>436.05485900000002</v>
      </c>
      <c r="V2316" s="3" t="str">
        <f t="shared" si="824"/>
        <v>A=</v>
      </c>
      <c r="W2316" s="9">
        <f t="shared" si="824"/>
        <v>43286</v>
      </c>
    </row>
    <row r="2317" spans="1:23" x14ac:dyDescent="0.2">
      <c r="A2317" s="102">
        <f t="shared" si="815"/>
        <v>41728</v>
      </c>
      <c r="B2317" s="6">
        <f t="shared" si="809"/>
        <v>14510.675440999999</v>
      </c>
      <c r="C2317" s="6">
        <f t="shared" si="816"/>
        <v>10000</v>
      </c>
      <c r="D2317" s="6">
        <f t="shared" si="810"/>
        <v>14510.675440999999</v>
      </c>
      <c r="E2317" s="48">
        <f t="shared" si="817"/>
        <v>3862.84</v>
      </c>
      <c r="F2317" s="10">
        <f t="shared" si="818"/>
        <v>3898.38</v>
      </c>
      <c r="G2317" s="18">
        <f t="shared" si="806"/>
        <v>41704</v>
      </c>
      <c r="H2317" s="2">
        <f t="shared" si="805"/>
        <v>9.2004846175353094E-3</v>
      </c>
      <c r="I2317" s="1">
        <f t="shared" si="819"/>
        <v>25</v>
      </c>
      <c r="J2317" s="49">
        <f t="shared" si="825"/>
        <v>31</v>
      </c>
      <c r="K2317" s="7">
        <f t="shared" si="811"/>
        <v>1.00741316</v>
      </c>
      <c r="L2317" s="7">
        <f t="shared" si="820"/>
        <v>1.39707235</v>
      </c>
      <c r="M2317" s="7">
        <f t="shared" si="821"/>
        <v>1.4074290700000001</v>
      </c>
      <c r="N2317" s="6">
        <f t="shared" si="812"/>
        <v>14074.2907</v>
      </c>
      <c r="O2317" s="45">
        <v>0</v>
      </c>
      <c r="P2317" s="6">
        <v>0</v>
      </c>
      <c r="Q2317" s="6">
        <v>0</v>
      </c>
      <c r="R2317" s="2">
        <f t="shared" si="822"/>
        <v>5.0000000000000001E-3</v>
      </c>
      <c r="S2317" s="45">
        <f t="shared" si="823"/>
        <v>2204</v>
      </c>
      <c r="T2317" s="8">
        <f t="shared" si="813"/>
        <v>1.0310058070000001</v>
      </c>
      <c r="U2317" s="6">
        <f t="shared" si="814"/>
        <v>436.38474100000002</v>
      </c>
      <c r="V2317" s="3" t="str">
        <f t="shared" si="824"/>
        <v>A=</v>
      </c>
      <c r="W2317" s="9">
        <f t="shared" si="824"/>
        <v>43286</v>
      </c>
    </row>
    <row r="2318" spans="1:23" x14ac:dyDescent="0.2">
      <c r="A2318" s="102">
        <f t="shared" si="815"/>
        <v>41729</v>
      </c>
      <c r="B2318" s="6">
        <f t="shared" si="809"/>
        <v>14515.164078</v>
      </c>
      <c r="C2318" s="6">
        <f t="shared" si="816"/>
        <v>10000</v>
      </c>
      <c r="D2318" s="6">
        <f t="shared" si="810"/>
        <v>14515.164078</v>
      </c>
      <c r="E2318" s="48">
        <f t="shared" si="817"/>
        <v>3862.84</v>
      </c>
      <c r="F2318" s="10">
        <f t="shared" si="818"/>
        <v>3898.38</v>
      </c>
      <c r="G2318" s="18">
        <f t="shared" si="806"/>
        <v>41704</v>
      </c>
      <c r="H2318" s="2">
        <f t="shared" si="805"/>
        <v>9.2004846175353094E-3</v>
      </c>
      <c r="I2318" s="1">
        <f t="shared" si="819"/>
        <v>26</v>
      </c>
      <c r="J2318" s="49">
        <f t="shared" si="825"/>
        <v>31</v>
      </c>
      <c r="K2318" s="7">
        <f t="shared" si="811"/>
        <v>1.0077108299999999</v>
      </c>
      <c r="L2318" s="7">
        <f t="shared" si="820"/>
        <v>1.39707235</v>
      </c>
      <c r="M2318" s="7">
        <f t="shared" si="821"/>
        <v>1.40784493</v>
      </c>
      <c r="N2318" s="6">
        <f t="shared" si="812"/>
        <v>14078.4493</v>
      </c>
      <c r="O2318" s="45">
        <v>0</v>
      </c>
      <c r="P2318" s="6">
        <v>0</v>
      </c>
      <c r="Q2318" s="6">
        <v>0</v>
      </c>
      <c r="R2318" s="2">
        <f t="shared" si="822"/>
        <v>5.0000000000000001E-3</v>
      </c>
      <c r="S2318" s="45">
        <f t="shared" si="823"/>
        <v>2205</v>
      </c>
      <c r="T2318" s="8">
        <f t="shared" si="813"/>
        <v>1.031020091</v>
      </c>
      <c r="U2318" s="6">
        <f t="shared" si="814"/>
        <v>436.71477800000002</v>
      </c>
      <c r="V2318" s="3" t="str">
        <f t="shared" si="824"/>
        <v>A=</v>
      </c>
      <c r="W2318" s="9">
        <f t="shared" si="824"/>
        <v>43286</v>
      </c>
    </row>
    <row r="2319" spans="1:23" x14ac:dyDescent="0.2">
      <c r="A2319" s="102">
        <f t="shared" si="815"/>
        <v>41730</v>
      </c>
      <c r="B2319" s="6">
        <f t="shared" si="809"/>
        <v>14519.654070999999</v>
      </c>
      <c r="C2319" s="6">
        <f t="shared" si="816"/>
        <v>10000</v>
      </c>
      <c r="D2319" s="6">
        <f t="shared" si="810"/>
        <v>14519.654070999999</v>
      </c>
      <c r="E2319" s="48">
        <f t="shared" si="817"/>
        <v>3862.84</v>
      </c>
      <c r="F2319" s="10">
        <f t="shared" si="818"/>
        <v>3898.38</v>
      </c>
      <c r="G2319" s="18">
        <f t="shared" si="806"/>
        <v>41704</v>
      </c>
      <c r="H2319" s="2">
        <f t="shared" si="805"/>
        <v>9.2004846175353094E-3</v>
      </c>
      <c r="I2319" s="1">
        <f t="shared" si="819"/>
        <v>27</v>
      </c>
      <c r="J2319" s="49">
        <f t="shared" si="825"/>
        <v>31</v>
      </c>
      <c r="K2319" s="7">
        <f t="shared" si="811"/>
        <v>1.00800858</v>
      </c>
      <c r="L2319" s="7">
        <f t="shared" si="820"/>
        <v>1.39707235</v>
      </c>
      <c r="M2319" s="7">
        <f t="shared" si="821"/>
        <v>1.4082609100000001</v>
      </c>
      <c r="N2319" s="6">
        <f t="shared" si="812"/>
        <v>14082.6091</v>
      </c>
      <c r="O2319" s="45">
        <v>0</v>
      </c>
      <c r="P2319" s="6">
        <v>0</v>
      </c>
      <c r="Q2319" s="6">
        <v>0</v>
      </c>
      <c r="R2319" s="2">
        <f t="shared" si="822"/>
        <v>5.0000000000000001E-3</v>
      </c>
      <c r="S2319" s="45">
        <f t="shared" si="823"/>
        <v>2206</v>
      </c>
      <c r="T2319" s="8">
        <f t="shared" si="813"/>
        <v>1.0310343749999999</v>
      </c>
      <c r="U2319" s="6">
        <f t="shared" si="814"/>
        <v>437.04497099999998</v>
      </c>
      <c r="V2319" s="3" t="str">
        <f t="shared" si="824"/>
        <v>A=</v>
      </c>
      <c r="W2319" s="9">
        <f t="shared" si="824"/>
        <v>43286</v>
      </c>
    </row>
    <row r="2320" spans="1:23" x14ac:dyDescent="0.2">
      <c r="A2320" s="102">
        <f t="shared" si="815"/>
        <v>41731</v>
      </c>
      <c r="B2320" s="6">
        <f t="shared" si="809"/>
        <v>14524.145420999999</v>
      </c>
      <c r="C2320" s="6">
        <f t="shared" si="816"/>
        <v>10000</v>
      </c>
      <c r="D2320" s="6">
        <f t="shared" si="810"/>
        <v>14524.145420999999</v>
      </c>
      <c r="E2320" s="48">
        <f t="shared" si="817"/>
        <v>3862.84</v>
      </c>
      <c r="F2320" s="10">
        <f t="shared" si="818"/>
        <v>3898.38</v>
      </c>
      <c r="G2320" s="18">
        <f t="shared" si="806"/>
        <v>41704</v>
      </c>
      <c r="H2320" s="2">
        <f t="shared" si="805"/>
        <v>9.2004846175353094E-3</v>
      </c>
      <c r="I2320" s="1">
        <f t="shared" si="819"/>
        <v>28</v>
      </c>
      <c r="J2320" s="49">
        <f t="shared" si="825"/>
        <v>31</v>
      </c>
      <c r="K2320" s="7">
        <f t="shared" si="811"/>
        <v>1.00830642</v>
      </c>
      <c r="L2320" s="7">
        <f t="shared" si="820"/>
        <v>1.39707235</v>
      </c>
      <c r="M2320" s="7">
        <f t="shared" si="821"/>
        <v>1.4086770099999999</v>
      </c>
      <c r="N2320" s="6">
        <f t="shared" si="812"/>
        <v>14086.7701</v>
      </c>
      <c r="O2320" s="45">
        <v>0</v>
      </c>
      <c r="P2320" s="6">
        <v>0</v>
      </c>
      <c r="Q2320" s="6">
        <v>0</v>
      </c>
      <c r="R2320" s="2">
        <f t="shared" si="822"/>
        <v>5.0000000000000001E-3</v>
      </c>
      <c r="S2320" s="45">
        <f t="shared" si="823"/>
        <v>2207</v>
      </c>
      <c r="T2320" s="8">
        <f t="shared" si="813"/>
        <v>1.0310486590000001</v>
      </c>
      <c r="U2320" s="6">
        <f t="shared" si="814"/>
        <v>437.37532099999999</v>
      </c>
      <c r="V2320" s="3" t="str">
        <f t="shared" si="824"/>
        <v>A=</v>
      </c>
      <c r="W2320" s="9">
        <f t="shared" si="824"/>
        <v>43286</v>
      </c>
    </row>
    <row r="2321" spans="1:23" x14ac:dyDescent="0.2">
      <c r="A2321" s="102">
        <f t="shared" si="815"/>
        <v>41732</v>
      </c>
      <c r="B2321" s="6">
        <f t="shared" si="809"/>
        <v>14528.638244</v>
      </c>
      <c r="C2321" s="6">
        <f t="shared" si="816"/>
        <v>10000</v>
      </c>
      <c r="D2321" s="6">
        <f t="shared" si="810"/>
        <v>14528.638244</v>
      </c>
      <c r="E2321" s="48">
        <f t="shared" si="817"/>
        <v>3862.84</v>
      </c>
      <c r="F2321" s="10">
        <f t="shared" si="818"/>
        <v>3898.38</v>
      </c>
      <c r="G2321" s="18">
        <f t="shared" si="806"/>
        <v>41704</v>
      </c>
      <c r="H2321" s="2">
        <f t="shared" si="805"/>
        <v>9.2004846175353094E-3</v>
      </c>
      <c r="I2321" s="1">
        <f t="shared" si="819"/>
        <v>29</v>
      </c>
      <c r="J2321" s="49">
        <f t="shared" si="825"/>
        <v>31</v>
      </c>
      <c r="K2321" s="7">
        <f t="shared" si="811"/>
        <v>1.0086043499999999</v>
      </c>
      <c r="L2321" s="7">
        <f t="shared" si="820"/>
        <v>1.39707235</v>
      </c>
      <c r="M2321" s="7">
        <f t="shared" si="821"/>
        <v>1.40909324</v>
      </c>
      <c r="N2321" s="6">
        <f t="shared" si="812"/>
        <v>14090.9324</v>
      </c>
      <c r="O2321" s="45">
        <v>0</v>
      </c>
      <c r="P2321" s="6">
        <v>0</v>
      </c>
      <c r="Q2321" s="6">
        <v>0</v>
      </c>
      <c r="R2321" s="2">
        <f t="shared" si="822"/>
        <v>5.0000000000000001E-3</v>
      </c>
      <c r="S2321" s="45">
        <f t="shared" si="823"/>
        <v>2208</v>
      </c>
      <c r="T2321" s="8">
        <f t="shared" si="813"/>
        <v>1.0310629440000001</v>
      </c>
      <c r="U2321" s="6">
        <f t="shared" si="814"/>
        <v>437.70584400000001</v>
      </c>
      <c r="V2321" s="3" t="str">
        <f t="shared" si="824"/>
        <v>A=</v>
      </c>
      <c r="W2321" s="9">
        <f t="shared" si="824"/>
        <v>43286</v>
      </c>
    </row>
    <row r="2322" spans="1:23" x14ac:dyDescent="0.2">
      <c r="A2322" s="102">
        <f t="shared" si="815"/>
        <v>41733</v>
      </c>
      <c r="B2322" s="6">
        <f t="shared" si="809"/>
        <v>14533.132525999999</v>
      </c>
      <c r="C2322" s="6">
        <f t="shared" si="816"/>
        <v>10000</v>
      </c>
      <c r="D2322" s="6">
        <f t="shared" si="810"/>
        <v>14533.132525999999</v>
      </c>
      <c r="E2322" s="48">
        <f t="shared" si="817"/>
        <v>3862.84</v>
      </c>
      <c r="F2322" s="10">
        <f t="shared" si="818"/>
        <v>3898.38</v>
      </c>
      <c r="G2322" s="18">
        <f t="shared" si="806"/>
        <v>41704</v>
      </c>
      <c r="H2322" s="2">
        <f t="shared" si="805"/>
        <v>9.2004846175353094E-3</v>
      </c>
      <c r="I2322" s="1">
        <f t="shared" si="819"/>
        <v>30</v>
      </c>
      <c r="J2322" s="49">
        <f t="shared" si="825"/>
        <v>31</v>
      </c>
      <c r="K2322" s="7">
        <f t="shared" si="811"/>
        <v>1.0089023699999999</v>
      </c>
      <c r="L2322" s="7">
        <f t="shared" si="820"/>
        <v>1.39707235</v>
      </c>
      <c r="M2322" s="7">
        <f t="shared" si="821"/>
        <v>1.4095096</v>
      </c>
      <c r="N2322" s="6">
        <f t="shared" si="812"/>
        <v>14095.096</v>
      </c>
      <c r="O2322" s="45">
        <v>0</v>
      </c>
      <c r="P2322" s="6">
        <v>0</v>
      </c>
      <c r="Q2322" s="6">
        <v>0</v>
      </c>
      <c r="R2322" s="2">
        <f t="shared" si="822"/>
        <v>5.0000000000000001E-3</v>
      </c>
      <c r="S2322" s="45">
        <f t="shared" si="823"/>
        <v>2209</v>
      </c>
      <c r="T2322" s="8">
        <f t="shared" si="813"/>
        <v>1.0310772290000001</v>
      </c>
      <c r="U2322" s="6">
        <f t="shared" si="814"/>
        <v>438.03652599999998</v>
      </c>
      <c r="V2322" s="3" t="str">
        <f t="shared" si="824"/>
        <v>A=</v>
      </c>
      <c r="W2322" s="9">
        <f t="shared" si="824"/>
        <v>43286</v>
      </c>
    </row>
    <row r="2323" spans="1:23" x14ac:dyDescent="0.2">
      <c r="A2323" s="102">
        <f t="shared" si="815"/>
        <v>41734</v>
      </c>
      <c r="B2323" s="6">
        <f t="shared" si="809"/>
        <v>14537.628164</v>
      </c>
      <c r="C2323" s="6">
        <f t="shared" si="816"/>
        <v>10000</v>
      </c>
      <c r="D2323" s="6">
        <f t="shared" si="810"/>
        <v>14537.628164</v>
      </c>
      <c r="E2323" s="48">
        <f t="shared" si="817"/>
        <v>3862.84</v>
      </c>
      <c r="F2323" s="10">
        <f t="shared" si="818"/>
        <v>3898.38</v>
      </c>
      <c r="G2323" s="18">
        <f t="shared" si="806"/>
        <v>41704</v>
      </c>
      <c r="H2323" s="2">
        <f t="shared" si="805"/>
        <v>9.2004846175353094E-3</v>
      </c>
      <c r="I2323" s="1">
        <f t="shared" si="819"/>
        <v>31</v>
      </c>
      <c r="J2323" s="49">
        <f t="shared" si="825"/>
        <v>31</v>
      </c>
      <c r="K2323" s="7">
        <f t="shared" si="811"/>
        <v>1.0092004800000001</v>
      </c>
      <c r="L2323" s="7">
        <f t="shared" si="820"/>
        <v>1.39707235</v>
      </c>
      <c r="M2323" s="7">
        <f t="shared" si="821"/>
        <v>1.40992608</v>
      </c>
      <c r="N2323" s="6">
        <f t="shared" si="812"/>
        <v>14099.2608</v>
      </c>
      <c r="O2323" s="45">
        <v>0</v>
      </c>
      <c r="P2323" s="6">
        <v>0</v>
      </c>
      <c r="Q2323" s="6">
        <v>0</v>
      </c>
      <c r="R2323" s="2">
        <f t="shared" si="822"/>
        <v>5.0000000000000001E-3</v>
      </c>
      <c r="S2323" s="45">
        <f t="shared" si="823"/>
        <v>2210</v>
      </c>
      <c r="T2323" s="8">
        <f t="shared" si="813"/>
        <v>1.0310915140000001</v>
      </c>
      <c r="U2323" s="6">
        <f t="shared" si="814"/>
        <v>438.36736400000001</v>
      </c>
      <c r="V2323" s="3" t="str">
        <f t="shared" si="824"/>
        <v>A=</v>
      </c>
      <c r="W2323" s="9">
        <f t="shared" si="824"/>
        <v>43286</v>
      </c>
    </row>
    <row r="2324" spans="1:23" x14ac:dyDescent="0.2">
      <c r="A2324" s="102">
        <f t="shared" si="815"/>
        <v>41735</v>
      </c>
      <c r="B2324" s="6">
        <f t="shared" si="809"/>
        <v>14541.065903999999</v>
      </c>
      <c r="C2324" s="6">
        <f t="shared" si="816"/>
        <v>10000</v>
      </c>
      <c r="D2324" s="6">
        <f t="shared" si="810"/>
        <v>14541.065903999999</v>
      </c>
      <c r="E2324" s="48">
        <f t="shared" si="817"/>
        <v>3898.38</v>
      </c>
      <c r="F2324" s="10">
        <f t="shared" si="818"/>
        <v>3924.5</v>
      </c>
      <c r="G2324" s="18">
        <f t="shared" si="806"/>
        <v>41735</v>
      </c>
      <c r="H2324" s="2">
        <f t="shared" si="805"/>
        <v>6.7002190653553395E-3</v>
      </c>
      <c r="I2324" s="1">
        <f t="shared" si="819"/>
        <v>1</v>
      </c>
      <c r="J2324" s="49">
        <f t="shared" si="825"/>
        <v>30</v>
      </c>
      <c r="K2324" s="7">
        <f t="shared" si="811"/>
        <v>1.00022262</v>
      </c>
      <c r="L2324" s="7">
        <f t="shared" si="820"/>
        <v>1.40992608</v>
      </c>
      <c r="M2324" s="7">
        <f t="shared" si="821"/>
        <v>1.41023995</v>
      </c>
      <c r="N2324" s="6">
        <f t="shared" si="812"/>
        <v>14102.3995</v>
      </c>
      <c r="O2324" s="45">
        <v>0</v>
      </c>
      <c r="P2324" s="6">
        <v>0</v>
      </c>
      <c r="Q2324" s="6">
        <v>0</v>
      </c>
      <c r="R2324" s="2">
        <f t="shared" si="822"/>
        <v>5.0000000000000001E-3</v>
      </c>
      <c r="S2324" s="45">
        <f t="shared" si="823"/>
        <v>2211</v>
      </c>
      <c r="T2324" s="8">
        <f t="shared" si="813"/>
        <v>1.0311057990000001</v>
      </c>
      <c r="U2324" s="6">
        <f t="shared" si="814"/>
        <v>438.666404</v>
      </c>
      <c r="V2324" s="3" t="str">
        <f t="shared" si="824"/>
        <v>A=</v>
      </c>
      <c r="W2324" s="9">
        <f t="shared" si="824"/>
        <v>43286</v>
      </c>
    </row>
    <row r="2325" spans="1:23" x14ac:dyDescent="0.2">
      <c r="A2325" s="102">
        <f t="shared" si="815"/>
        <v>41736</v>
      </c>
      <c r="B2325" s="6">
        <f t="shared" si="809"/>
        <v>14544.504558000001</v>
      </c>
      <c r="C2325" s="6">
        <f t="shared" si="816"/>
        <v>10000</v>
      </c>
      <c r="D2325" s="6">
        <f t="shared" si="810"/>
        <v>14544.504558000001</v>
      </c>
      <c r="E2325" s="48">
        <f t="shared" si="817"/>
        <v>3898.38</v>
      </c>
      <c r="F2325" s="10">
        <f t="shared" si="818"/>
        <v>3924.5</v>
      </c>
      <c r="G2325" s="18">
        <f t="shared" si="806"/>
        <v>41735</v>
      </c>
      <c r="H2325" s="2">
        <f t="shared" si="805"/>
        <v>6.7002190653553395E-3</v>
      </c>
      <c r="I2325" s="1">
        <f t="shared" si="819"/>
        <v>2</v>
      </c>
      <c r="J2325" s="49">
        <f t="shared" si="825"/>
        <v>30</v>
      </c>
      <c r="K2325" s="7">
        <f t="shared" si="811"/>
        <v>1.00044529</v>
      </c>
      <c r="L2325" s="7">
        <f t="shared" si="820"/>
        <v>1.40992608</v>
      </c>
      <c r="M2325" s="7">
        <f t="shared" si="821"/>
        <v>1.4105539</v>
      </c>
      <c r="N2325" s="6">
        <f t="shared" si="812"/>
        <v>14105.539000000001</v>
      </c>
      <c r="O2325" s="45">
        <v>0</v>
      </c>
      <c r="P2325" s="6">
        <v>0</v>
      </c>
      <c r="Q2325" s="6">
        <v>0</v>
      </c>
      <c r="R2325" s="2">
        <f t="shared" si="822"/>
        <v>5.0000000000000001E-3</v>
      </c>
      <c r="S2325" s="45">
        <f t="shared" si="823"/>
        <v>2212</v>
      </c>
      <c r="T2325" s="8">
        <f t="shared" si="813"/>
        <v>1.0311200840000001</v>
      </c>
      <c r="U2325" s="6">
        <f t="shared" si="814"/>
        <v>438.96555799999999</v>
      </c>
      <c r="V2325" s="3" t="str">
        <f t="shared" si="824"/>
        <v>A=</v>
      </c>
      <c r="W2325" s="9">
        <f t="shared" si="824"/>
        <v>43286</v>
      </c>
    </row>
    <row r="2326" spans="1:23" x14ac:dyDescent="0.2">
      <c r="A2326" s="102">
        <f t="shared" si="815"/>
        <v>41737</v>
      </c>
      <c r="B2326" s="6">
        <f t="shared" si="809"/>
        <v>14547.944038</v>
      </c>
      <c r="C2326" s="6">
        <f t="shared" si="816"/>
        <v>10000</v>
      </c>
      <c r="D2326" s="6">
        <f t="shared" si="810"/>
        <v>14547.944038</v>
      </c>
      <c r="E2326" s="48">
        <f t="shared" si="817"/>
        <v>3898.38</v>
      </c>
      <c r="F2326" s="10">
        <f t="shared" si="818"/>
        <v>3924.5</v>
      </c>
      <c r="G2326" s="18">
        <f t="shared" si="806"/>
        <v>41735</v>
      </c>
      <c r="H2326" s="2">
        <f t="shared" si="805"/>
        <v>6.7002190653553395E-3</v>
      </c>
      <c r="I2326" s="1">
        <f t="shared" si="819"/>
        <v>3</v>
      </c>
      <c r="J2326" s="49">
        <f t="shared" si="825"/>
        <v>30</v>
      </c>
      <c r="K2326" s="7">
        <f t="shared" si="811"/>
        <v>1.0006680100000001</v>
      </c>
      <c r="L2326" s="7">
        <f t="shared" si="820"/>
        <v>1.40992608</v>
      </c>
      <c r="M2326" s="7">
        <f t="shared" si="821"/>
        <v>1.4108679200000001</v>
      </c>
      <c r="N2326" s="6">
        <f t="shared" si="812"/>
        <v>14108.6792</v>
      </c>
      <c r="O2326" s="45">
        <v>0</v>
      </c>
      <c r="P2326" s="6">
        <v>0</v>
      </c>
      <c r="Q2326" s="6">
        <v>0</v>
      </c>
      <c r="R2326" s="2">
        <f t="shared" si="822"/>
        <v>5.0000000000000001E-3</v>
      </c>
      <c r="S2326" s="45">
        <f t="shared" si="823"/>
        <v>2213</v>
      </c>
      <c r="T2326" s="8">
        <f t="shared" si="813"/>
        <v>1.03113437</v>
      </c>
      <c r="U2326" s="6">
        <f t="shared" si="814"/>
        <v>439.264838</v>
      </c>
      <c r="V2326" s="3" t="str">
        <f t="shared" si="824"/>
        <v>A=</v>
      </c>
      <c r="W2326" s="9">
        <f t="shared" si="824"/>
        <v>43286</v>
      </c>
    </row>
    <row r="2327" spans="1:23" x14ac:dyDescent="0.2">
      <c r="A2327" s="102">
        <f t="shared" si="815"/>
        <v>41738</v>
      </c>
      <c r="B2327" s="6">
        <f t="shared" si="809"/>
        <v>14551.384109000001</v>
      </c>
      <c r="C2327" s="6">
        <f t="shared" si="816"/>
        <v>10000</v>
      </c>
      <c r="D2327" s="6">
        <f t="shared" si="810"/>
        <v>14551.384109000001</v>
      </c>
      <c r="E2327" s="48">
        <f t="shared" si="817"/>
        <v>3898.38</v>
      </c>
      <c r="F2327" s="10">
        <f t="shared" si="818"/>
        <v>3924.5</v>
      </c>
      <c r="G2327" s="18">
        <f t="shared" si="806"/>
        <v>41735</v>
      </c>
      <c r="H2327" s="2">
        <f t="shared" si="805"/>
        <v>6.7002190653553395E-3</v>
      </c>
      <c r="I2327" s="1">
        <f t="shared" si="819"/>
        <v>4</v>
      </c>
      <c r="J2327" s="49">
        <f t="shared" si="825"/>
        <v>30</v>
      </c>
      <c r="K2327" s="7">
        <f t="shared" si="811"/>
        <v>1.00089077</v>
      </c>
      <c r="L2327" s="7">
        <f t="shared" si="820"/>
        <v>1.40992608</v>
      </c>
      <c r="M2327" s="7">
        <f t="shared" si="821"/>
        <v>1.41118199</v>
      </c>
      <c r="N2327" s="6">
        <f t="shared" si="812"/>
        <v>14111.8199</v>
      </c>
      <c r="O2327" s="45">
        <v>0</v>
      </c>
      <c r="P2327" s="6">
        <v>0</v>
      </c>
      <c r="Q2327" s="6">
        <v>0</v>
      </c>
      <c r="R2327" s="2">
        <f t="shared" si="822"/>
        <v>5.0000000000000001E-3</v>
      </c>
      <c r="S2327" s="45">
        <f t="shared" si="823"/>
        <v>2214</v>
      </c>
      <c r="T2327" s="8">
        <f t="shared" si="813"/>
        <v>1.031148655</v>
      </c>
      <c r="U2327" s="6">
        <f t="shared" si="814"/>
        <v>439.56420900000001</v>
      </c>
      <c r="V2327" s="3" t="str">
        <f t="shared" si="824"/>
        <v>A=</v>
      </c>
      <c r="W2327" s="9">
        <f t="shared" si="824"/>
        <v>43286</v>
      </c>
    </row>
    <row r="2328" spans="1:23" x14ac:dyDescent="0.2">
      <c r="A2328" s="102">
        <f t="shared" si="815"/>
        <v>41739</v>
      </c>
      <c r="B2328" s="6">
        <f t="shared" si="809"/>
        <v>14554.825212</v>
      </c>
      <c r="C2328" s="6">
        <f t="shared" si="816"/>
        <v>10000</v>
      </c>
      <c r="D2328" s="6">
        <f t="shared" si="810"/>
        <v>14554.825212</v>
      </c>
      <c r="E2328" s="48">
        <f t="shared" si="817"/>
        <v>3898.38</v>
      </c>
      <c r="F2328" s="10">
        <f t="shared" si="818"/>
        <v>3924.5</v>
      </c>
      <c r="G2328" s="18">
        <f t="shared" si="806"/>
        <v>41735</v>
      </c>
      <c r="H2328" s="2">
        <f t="shared" si="805"/>
        <v>6.7002190653553395E-3</v>
      </c>
      <c r="I2328" s="1">
        <f t="shared" si="819"/>
        <v>5</v>
      </c>
      <c r="J2328" s="49">
        <f t="shared" si="825"/>
        <v>30</v>
      </c>
      <c r="K2328" s="7">
        <f t="shared" si="811"/>
        <v>1.0011135900000001</v>
      </c>
      <c r="L2328" s="7">
        <f t="shared" si="820"/>
        <v>1.40992608</v>
      </c>
      <c r="M2328" s="7">
        <f t="shared" si="821"/>
        <v>1.4114961500000001</v>
      </c>
      <c r="N2328" s="6">
        <f t="shared" si="812"/>
        <v>14114.961499999999</v>
      </c>
      <c r="O2328" s="45">
        <v>0</v>
      </c>
      <c r="P2328" s="6">
        <v>0</v>
      </c>
      <c r="Q2328" s="6">
        <v>0</v>
      </c>
      <c r="R2328" s="2">
        <f t="shared" si="822"/>
        <v>5.0000000000000001E-3</v>
      </c>
      <c r="S2328" s="45">
        <f t="shared" si="823"/>
        <v>2215</v>
      </c>
      <c r="T2328" s="8">
        <f t="shared" si="813"/>
        <v>1.0311629410000001</v>
      </c>
      <c r="U2328" s="6">
        <f t="shared" si="814"/>
        <v>439.86371200000002</v>
      </c>
      <c r="V2328" s="3" t="str">
        <f t="shared" si="824"/>
        <v>A=</v>
      </c>
      <c r="W2328" s="9">
        <f t="shared" si="824"/>
        <v>43286</v>
      </c>
    </row>
    <row r="2329" spans="1:23" x14ac:dyDescent="0.2">
      <c r="A2329" s="102">
        <f t="shared" si="815"/>
        <v>41740</v>
      </c>
      <c r="B2329" s="6">
        <f t="shared" si="809"/>
        <v>14558.267126000001</v>
      </c>
      <c r="C2329" s="6">
        <f t="shared" si="816"/>
        <v>10000</v>
      </c>
      <c r="D2329" s="6">
        <f t="shared" si="810"/>
        <v>14558.267126000001</v>
      </c>
      <c r="E2329" s="48">
        <f t="shared" si="817"/>
        <v>3898.38</v>
      </c>
      <c r="F2329" s="10">
        <f t="shared" si="818"/>
        <v>3924.5</v>
      </c>
      <c r="G2329" s="18">
        <f t="shared" si="806"/>
        <v>41735</v>
      </c>
      <c r="H2329" s="2">
        <f t="shared" si="805"/>
        <v>6.7002190653553395E-3</v>
      </c>
      <c r="I2329" s="1">
        <f t="shared" si="819"/>
        <v>6</v>
      </c>
      <c r="J2329" s="49">
        <f t="shared" si="825"/>
        <v>30</v>
      </c>
      <c r="K2329" s="7">
        <f t="shared" si="811"/>
        <v>1.0013364600000001</v>
      </c>
      <c r="L2329" s="7">
        <f t="shared" si="820"/>
        <v>1.40992608</v>
      </c>
      <c r="M2329" s="7">
        <f t="shared" si="821"/>
        <v>1.4118103799999999</v>
      </c>
      <c r="N2329" s="6">
        <f t="shared" si="812"/>
        <v>14118.103800000001</v>
      </c>
      <c r="O2329" s="45">
        <v>0</v>
      </c>
      <c r="P2329" s="6">
        <v>0</v>
      </c>
      <c r="Q2329" s="6">
        <v>0</v>
      </c>
      <c r="R2329" s="2">
        <f t="shared" si="822"/>
        <v>5.0000000000000001E-3</v>
      </c>
      <c r="S2329" s="45">
        <f t="shared" si="823"/>
        <v>2216</v>
      </c>
      <c r="T2329" s="8">
        <f t="shared" si="813"/>
        <v>1.0311772269999999</v>
      </c>
      <c r="U2329" s="6">
        <f t="shared" si="814"/>
        <v>440.16332599999998</v>
      </c>
      <c r="V2329" s="3" t="str">
        <f t="shared" si="824"/>
        <v>A=</v>
      </c>
      <c r="W2329" s="9">
        <f t="shared" si="824"/>
        <v>43286</v>
      </c>
    </row>
    <row r="2330" spans="1:23" x14ac:dyDescent="0.2">
      <c r="A2330" s="102">
        <f t="shared" si="815"/>
        <v>41741</v>
      </c>
      <c r="B2330" s="6">
        <f t="shared" si="809"/>
        <v>14561.70997</v>
      </c>
      <c r="C2330" s="6">
        <f t="shared" si="816"/>
        <v>10000</v>
      </c>
      <c r="D2330" s="6">
        <f t="shared" si="810"/>
        <v>14561.70997</v>
      </c>
      <c r="E2330" s="48">
        <f t="shared" si="817"/>
        <v>3898.38</v>
      </c>
      <c r="F2330" s="10">
        <f t="shared" si="818"/>
        <v>3924.5</v>
      </c>
      <c r="G2330" s="18">
        <f t="shared" si="806"/>
        <v>41735</v>
      </c>
      <c r="H2330" s="2">
        <f t="shared" si="805"/>
        <v>6.7002190653553395E-3</v>
      </c>
      <c r="I2330" s="1">
        <f t="shared" si="819"/>
        <v>7</v>
      </c>
      <c r="J2330" s="49">
        <f t="shared" si="825"/>
        <v>30</v>
      </c>
      <c r="K2330" s="7">
        <f t="shared" si="811"/>
        <v>1.00155938</v>
      </c>
      <c r="L2330" s="7">
        <f t="shared" si="820"/>
        <v>1.40992608</v>
      </c>
      <c r="M2330" s="7">
        <f t="shared" si="821"/>
        <v>1.41212469</v>
      </c>
      <c r="N2330" s="6">
        <f t="shared" si="812"/>
        <v>14121.2469</v>
      </c>
      <c r="O2330" s="45">
        <v>0</v>
      </c>
      <c r="P2330" s="6">
        <v>0</v>
      </c>
      <c r="Q2330" s="6">
        <v>0</v>
      </c>
      <c r="R2330" s="2">
        <f t="shared" si="822"/>
        <v>5.0000000000000001E-3</v>
      </c>
      <c r="S2330" s="45">
        <f t="shared" si="823"/>
        <v>2217</v>
      </c>
      <c r="T2330" s="8">
        <f t="shared" si="813"/>
        <v>1.0311915140000001</v>
      </c>
      <c r="U2330" s="6">
        <f t="shared" si="814"/>
        <v>440.46307000000002</v>
      </c>
      <c r="V2330" s="3" t="str">
        <f t="shared" si="824"/>
        <v>A=</v>
      </c>
      <c r="W2330" s="9">
        <f t="shared" si="824"/>
        <v>43286</v>
      </c>
    </row>
    <row r="2331" spans="1:23" x14ac:dyDescent="0.2">
      <c r="A2331" s="102">
        <f t="shared" si="815"/>
        <v>41742</v>
      </c>
      <c r="B2331" s="6">
        <f t="shared" si="809"/>
        <v>14565.153508000001</v>
      </c>
      <c r="C2331" s="6">
        <f t="shared" si="816"/>
        <v>10000</v>
      </c>
      <c r="D2331" s="6">
        <f t="shared" si="810"/>
        <v>14565.153508000001</v>
      </c>
      <c r="E2331" s="48">
        <f t="shared" si="817"/>
        <v>3898.38</v>
      </c>
      <c r="F2331" s="10">
        <f t="shared" si="818"/>
        <v>3924.5</v>
      </c>
      <c r="G2331" s="18">
        <f t="shared" si="806"/>
        <v>41735</v>
      </c>
      <c r="H2331" s="2">
        <f t="shared" si="805"/>
        <v>6.7002190653553395E-3</v>
      </c>
      <c r="I2331" s="1">
        <f t="shared" si="819"/>
        <v>8</v>
      </c>
      <c r="J2331" s="49">
        <f t="shared" si="825"/>
        <v>30</v>
      </c>
      <c r="K2331" s="7">
        <f t="shared" si="811"/>
        <v>1.00178235</v>
      </c>
      <c r="L2331" s="7">
        <f t="shared" si="820"/>
        <v>1.40992608</v>
      </c>
      <c r="M2331" s="7">
        <f t="shared" si="821"/>
        <v>1.4124390600000001</v>
      </c>
      <c r="N2331" s="6">
        <f t="shared" si="812"/>
        <v>14124.390600000001</v>
      </c>
      <c r="O2331" s="45">
        <v>0</v>
      </c>
      <c r="P2331" s="6">
        <v>0</v>
      </c>
      <c r="Q2331" s="6">
        <v>0</v>
      </c>
      <c r="R2331" s="2">
        <f t="shared" si="822"/>
        <v>5.0000000000000001E-3</v>
      </c>
      <c r="S2331" s="45">
        <f t="shared" si="823"/>
        <v>2218</v>
      </c>
      <c r="T2331" s="8">
        <f t="shared" si="813"/>
        <v>1.0312058</v>
      </c>
      <c r="U2331" s="6">
        <f t="shared" si="814"/>
        <v>440.76290799999998</v>
      </c>
      <c r="V2331" s="3" t="str">
        <f t="shared" ref="V2331:W2346" si="826">V2330</f>
        <v>A=</v>
      </c>
      <c r="W2331" s="9">
        <f t="shared" si="826"/>
        <v>43286</v>
      </c>
    </row>
    <row r="2332" spans="1:23" x14ac:dyDescent="0.2">
      <c r="A2332" s="102">
        <f t="shared" si="815"/>
        <v>41743</v>
      </c>
      <c r="B2332" s="6">
        <f t="shared" si="809"/>
        <v>14568.597664999999</v>
      </c>
      <c r="C2332" s="6">
        <f t="shared" si="816"/>
        <v>10000</v>
      </c>
      <c r="D2332" s="6">
        <f t="shared" si="810"/>
        <v>14568.597664999999</v>
      </c>
      <c r="E2332" s="48">
        <f t="shared" si="817"/>
        <v>3898.38</v>
      </c>
      <c r="F2332" s="10">
        <f t="shared" si="818"/>
        <v>3924.5</v>
      </c>
      <c r="G2332" s="18">
        <f t="shared" si="806"/>
        <v>41735</v>
      </c>
      <c r="H2332" s="2">
        <f t="shared" si="805"/>
        <v>6.7002190653553395E-3</v>
      </c>
      <c r="I2332" s="1">
        <f t="shared" si="819"/>
        <v>9</v>
      </c>
      <c r="J2332" s="49">
        <f t="shared" si="825"/>
        <v>30</v>
      </c>
      <c r="K2332" s="7">
        <f t="shared" si="811"/>
        <v>1.0020053600000001</v>
      </c>
      <c r="L2332" s="7">
        <f t="shared" si="820"/>
        <v>1.40992608</v>
      </c>
      <c r="M2332" s="7">
        <f t="shared" si="821"/>
        <v>1.4127534799999999</v>
      </c>
      <c r="N2332" s="6">
        <f t="shared" si="812"/>
        <v>14127.534799999999</v>
      </c>
      <c r="O2332" s="45">
        <v>0</v>
      </c>
      <c r="P2332" s="6">
        <v>0</v>
      </c>
      <c r="Q2332" s="6">
        <v>0</v>
      </c>
      <c r="R2332" s="2">
        <f t="shared" si="822"/>
        <v>5.0000000000000001E-3</v>
      </c>
      <c r="S2332" s="45">
        <f t="shared" si="823"/>
        <v>2219</v>
      </c>
      <c r="T2332" s="8">
        <f t="shared" si="813"/>
        <v>1.0312200869999999</v>
      </c>
      <c r="U2332" s="6">
        <f t="shared" si="814"/>
        <v>441.06286499999999</v>
      </c>
      <c r="V2332" s="3" t="str">
        <f t="shared" si="826"/>
        <v>A=</v>
      </c>
      <c r="W2332" s="9">
        <f t="shared" si="826"/>
        <v>43286</v>
      </c>
    </row>
    <row r="2333" spans="1:23" x14ac:dyDescent="0.2">
      <c r="A2333" s="102">
        <f t="shared" si="815"/>
        <v>41744</v>
      </c>
      <c r="B2333" s="6">
        <f t="shared" si="809"/>
        <v>14572.042943</v>
      </c>
      <c r="C2333" s="6">
        <f t="shared" si="816"/>
        <v>10000</v>
      </c>
      <c r="D2333" s="6">
        <f t="shared" si="810"/>
        <v>14572.042943</v>
      </c>
      <c r="E2333" s="48">
        <f t="shared" si="817"/>
        <v>3898.38</v>
      </c>
      <c r="F2333" s="10">
        <f t="shared" si="818"/>
        <v>3924.5</v>
      </c>
      <c r="G2333" s="18">
        <f t="shared" si="806"/>
        <v>41735</v>
      </c>
      <c r="H2333" s="2">
        <f t="shared" si="805"/>
        <v>6.7002190653553395E-3</v>
      </c>
      <c r="I2333" s="1">
        <f t="shared" si="819"/>
        <v>10</v>
      </c>
      <c r="J2333" s="49">
        <f t="shared" si="825"/>
        <v>30</v>
      </c>
      <c r="K2333" s="7">
        <f t="shared" si="811"/>
        <v>1.0022284299999999</v>
      </c>
      <c r="L2333" s="7">
        <f t="shared" si="820"/>
        <v>1.40992608</v>
      </c>
      <c r="M2333" s="7">
        <f t="shared" si="821"/>
        <v>1.413068</v>
      </c>
      <c r="N2333" s="6">
        <f t="shared" si="812"/>
        <v>14130.68</v>
      </c>
      <c r="O2333" s="45">
        <v>0</v>
      </c>
      <c r="P2333" s="6">
        <v>0</v>
      </c>
      <c r="Q2333" s="6">
        <v>0</v>
      </c>
      <c r="R2333" s="2">
        <f t="shared" si="822"/>
        <v>5.0000000000000001E-3</v>
      </c>
      <c r="S2333" s="45">
        <f t="shared" si="823"/>
        <v>2220</v>
      </c>
      <c r="T2333" s="8">
        <f t="shared" si="813"/>
        <v>1.0312343740000001</v>
      </c>
      <c r="U2333" s="6">
        <f t="shared" si="814"/>
        <v>441.36294299999997</v>
      </c>
      <c r="V2333" s="3" t="str">
        <f t="shared" si="826"/>
        <v>A=</v>
      </c>
      <c r="W2333" s="9">
        <f t="shared" si="826"/>
        <v>43286</v>
      </c>
    </row>
    <row r="2334" spans="1:23" x14ac:dyDescent="0.2">
      <c r="A2334" s="102">
        <f t="shared" si="815"/>
        <v>41745</v>
      </c>
      <c r="B2334" s="6">
        <f t="shared" si="809"/>
        <v>14575.488931</v>
      </c>
      <c r="C2334" s="6">
        <f t="shared" si="816"/>
        <v>10000</v>
      </c>
      <c r="D2334" s="6">
        <f t="shared" si="810"/>
        <v>14575.488931</v>
      </c>
      <c r="E2334" s="48">
        <f t="shared" si="817"/>
        <v>3898.38</v>
      </c>
      <c r="F2334" s="10">
        <f t="shared" si="818"/>
        <v>3924.5</v>
      </c>
      <c r="G2334" s="18">
        <f t="shared" si="806"/>
        <v>41735</v>
      </c>
      <c r="H2334" s="2">
        <f t="shared" si="805"/>
        <v>6.7002190653553395E-3</v>
      </c>
      <c r="I2334" s="1">
        <f t="shared" si="819"/>
        <v>11</v>
      </c>
      <c r="J2334" s="49">
        <f t="shared" si="825"/>
        <v>30</v>
      </c>
      <c r="K2334" s="7">
        <f t="shared" si="811"/>
        <v>1.00245155</v>
      </c>
      <c r="L2334" s="7">
        <f t="shared" si="820"/>
        <v>1.40992608</v>
      </c>
      <c r="M2334" s="7">
        <f t="shared" si="821"/>
        <v>1.4133825799999999</v>
      </c>
      <c r="N2334" s="6">
        <f t="shared" si="812"/>
        <v>14133.825800000001</v>
      </c>
      <c r="O2334" s="45">
        <v>0</v>
      </c>
      <c r="P2334" s="6">
        <v>0</v>
      </c>
      <c r="Q2334" s="6">
        <v>0</v>
      </c>
      <c r="R2334" s="2">
        <f t="shared" si="822"/>
        <v>5.0000000000000001E-3</v>
      </c>
      <c r="S2334" s="45">
        <f t="shared" si="823"/>
        <v>2221</v>
      </c>
      <c r="T2334" s="8">
        <f t="shared" si="813"/>
        <v>1.031248661</v>
      </c>
      <c r="U2334" s="6">
        <f t="shared" si="814"/>
        <v>441.66313100000002</v>
      </c>
      <c r="V2334" s="3" t="str">
        <f t="shared" si="826"/>
        <v>A=</v>
      </c>
      <c r="W2334" s="9">
        <f t="shared" si="826"/>
        <v>43286</v>
      </c>
    </row>
    <row r="2335" spans="1:23" x14ac:dyDescent="0.2">
      <c r="A2335" s="102">
        <f t="shared" si="815"/>
        <v>41746</v>
      </c>
      <c r="B2335" s="6">
        <f t="shared" si="809"/>
        <v>14578.935626</v>
      </c>
      <c r="C2335" s="6">
        <f t="shared" si="816"/>
        <v>10000</v>
      </c>
      <c r="D2335" s="6">
        <f t="shared" si="810"/>
        <v>14578.935626</v>
      </c>
      <c r="E2335" s="48">
        <f t="shared" si="817"/>
        <v>3898.38</v>
      </c>
      <c r="F2335" s="10">
        <f t="shared" si="818"/>
        <v>3924.5</v>
      </c>
      <c r="G2335" s="18">
        <f t="shared" si="806"/>
        <v>41735</v>
      </c>
      <c r="H2335" s="2">
        <f t="shared" ref="H2335:H2398" si="827">(F2335/E2335)-1</f>
        <v>6.7002190653553395E-3</v>
      </c>
      <c r="I2335" s="1">
        <f t="shared" si="819"/>
        <v>12</v>
      </c>
      <c r="J2335" s="49">
        <f t="shared" si="825"/>
        <v>30</v>
      </c>
      <c r="K2335" s="7">
        <f t="shared" si="811"/>
        <v>1.00267471</v>
      </c>
      <c r="L2335" s="7">
        <f t="shared" si="820"/>
        <v>1.40992608</v>
      </c>
      <c r="M2335" s="7">
        <f t="shared" si="821"/>
        <v>1.41369722</v>
      </c>
      <c r="N2335" s="6">
        <f t="shared" si="812"/>
        <v>14136.9722</v>
      </c>
      <c r="O2335" s="45">
        <v>0</v>
      </c>
      <c r="P2335" s="6">
        <v>0</v>
      </c>
      <c r="Q2335" s="6">
        <v>0</v>
      </c>
      <c r="R2335" s="2">
        <f t="shared" si="822"/>
        <v>5.0000000000000001E-3</v>
      </c>
      <c r="S2335" s="45">
        <f t="shared" si="823"/>
        <v>2222</v>
      </c>
      <c r="T2335" s="8">
        <f t="shared" si="813"/>
        <v>1.031262948</v>
      </c>
      <c r="U2335" s="6">
        <f t="shared" si="814"/>
        <v>441.96342600000003</v>
      </c>
      <c r="V2335" s="3" t="str">
        <f t="shared" si="826"/>
        <v>A=</v>
      </c>
      <c r="W2335" s="9">
        <f t="shared" si="826"/>
        <v>43286</v>
      </c>
    </row>
    <row r="2336" spans="1:23" x14ac:dyDescent="0.2">
      <c r="A2336" s="102">
        <f t="shared" si="815"/>
        <v>41747</v>
      </c>
      <c r="B2336" s="6">
        <f t="shared" si="809"/>
        <v>14582.383250999999</v>
      </c>
      <c r="C2336" s="6">
        <f t="shared" si="816"/>
        <v>10000</v>
      </c>
      <c r="D2336" s="6">
        <f t="shared" si="810"/>
        <v>14582.383250999999</v>
      </c>
      <c r="E2336" s="48">
        <f t="shared" si="817"/>
        <v>3898.38</v>
      </c>
      <c r="F2336" s="10">
        <f t="shared" si="818"/>
        <v>3924.5</v>
      </c>
      <c r="G2336" s="18">
        <f t="shared" si="806"/>
        <v>41735</v>
      </c>
      <c r="H2336" s="2">
        <f t="shared" si="827"/>
        <v>6.7002190653553395E-3</v>
      </c>
      <c r="I2336" s="1">
        <f t="shared" si="819"/>
        <v>13</v>
      </c>
      <c r="J2336" s="49">
        <f t="shared" si="825"/>
        <v>30</v>
      </c>
      <c r="K2336" s="7">
        <f t="shared" si="811"/>
        <v>1.00289793</v>
      </c>
      <c r="L2336" s="7">
        <f t="shared" si="820"/>
        <v>1.40992608</v>
      </c>
      <c r="M2336" s="7">
        <f t="shared" si="821"/>
        <v>1.41401194</v>
      </c>
      <c r="N2336" s="6">
        <f t="shared" si="812"/>
        <v>14140.1194</v>
      </c>
      <c r="O2336" s="45">
        <v>0</v>
      </c>
      <c r="P2336" s="6">
        <v>0</v>
      </c>
      <c r="Q2336" s="6">
        <v>0</v>
      </c>
      <c r="R2336" s="2">
        <f t="shared" si="822"/>
        <v>5.0000000000000001E-3</v>
      </c>
      <c r="S2336" s="45">
        <f t="shared" si="823"/>
        <v>2223</v>
      </c>
      <c r="T2336" s="8">
        <f t="shared" si="813"/>
        <v>1.031277236</v>
      </c>
      <c r="U2336" s="6">
        <f t="shared" si="814"/>
        <v>442.26385099999999</v>
      </c>
      <c r="V2336" s="3" t="str">
        <f t="shared" si="826"/>
        <v>A=</v>
      </c>
      <c r="W2336" s="9">
        <f t="shared" si="826"/>
        <v>43286</v>
      </c>
    </row>
    <row r="2337" spans="1:23" x14ac:dyDescent="0.2">
      <c r="A2337" s="102">
        <f t="shared" si="815"/>
        <v>41748</v>
      </c>
      <c r="B2337" s="6">
        <f t="shared" si="809"/>
        <v>14585.831791000001</v>
      </c>
      <c r="C2337" s="6">
        <f t="shared" si="816"/>
        <v>10000</v>
      </c>
      <c r="D2337" s="6">
        <f t="shared" si="810"/>
        <v>14585.831791000001</v>
      </c>
      <c r="E2337" s="48">
        <f t="shared" si="817"/>
        <v>3898.38</v>
      </c>
      <c r="F2337" s="10">
        <f t="shared" si="818"/>
        <v>3924.5</v>
      </c>
      <c r="G2337" s="18">
        <f t="shared" si="806"/>
        <v>41735</v>
      </c>
      <c r="H2337" s="2">
        <f t="shared" si="827"/>
        <v>6.7002190653553395E-3</v>
      </c>
      <c r="I2337" s="1">
        <f t="shared" si="819"/>
        <v>14</v>
      </c>
      <c r="J2337" s="49">
        <f t="shared" si="825"/>
        <v>30</v>
      </c>
      <c r="K2337" s="7">
        <f t="shared" si="811"/>
        <v>1.0031212</v>
      </c>
      <c r="L2337" s="7">
        <f t="shared" si="820"/>
        <v>1.40992608</v>
      </c>
      <c r="M2337" s="7">
        <f t="shared" si="821"/>
        <v>1.4143267399999999</v>
      </c>
      <c r="N2337" s="6">
        <f t="shared" si="812"/>
        <v>14143.267400000001</v>
      </c>
      <c r="O2337" s="45">
        <v>0</v>
      </c>
      <c r="P2337" s="6">
        <v>0</v>
      </c>
      <c r="Q2337" s="6">
        <v>0</v>
      </c>
      <c r="R2337" s="2">
        <f t="shared" si="822"/>
        <v>5.0000000000000001E-3</v>
      </c>
      <c r="S2337" s="45">
        <f t="shared" si="823"/>
        <v>2224</v>
      </c>
      <c r="T2337" s="8">
        <f t="shared" si="813"/>
        <v>1.031291524</v>
      </c>
      <c r="U2337" s="6">
        <f t="shared" si="814"/>
        <v>442.564391</v>
      </c>
      <c r="V2337" s="3" t="str">
        <f t="shared" si="826"/>
        <v>A=</v>
      </c>
      <c r="W2337" s="9">
        <f t="shared" si="826"/>
        <v>43286</v>
      </c>
    </row>
    <row r="2338" spans="1:23" x14ac:dyDescent="0.2">
      <c r="A2338" s="102">
        <f t="shared" si="815"/>
        <v>41749</v>
      </c>
      <c r="B2338" s="6">
        <f t="shared" si="809"/>
        <v>14589.280922</v>
      </c>
      <c r="C2338" s="6">
        <f t="shared" si="816"/>
        <v>10000</v>
      </c>
      <c r="D2338" s="6">
        <f t="shared" si="810"/>
        <v>14589.280922</v>
      </c>
      <c r="E2338" s="48">
        <f t="shared" si="817"/>
        <v>3898.38</v>
      </c>
      <c r="F2338" s="10">
        <f t="shared" si="818"/>
        <v>3924.5</v>
      </c>
      <c r="G2338" s="18">
        <f t="shared" si="806"/>
        <v>41735</v>
      </c>
      <c r="H2338" s="2">
        <f t="shared" si="827"/>
        <v>6.7002190653553395E-3</v>
      </c>
      <c r="I2338" s="1">
        <f t="shared" si="819"/>
        <v>15</v>
      </c>
      <c r="J2338" s="49">
        <f t="shared" si="825"/>
        <v>30</v>
      </c>
      <c r="K2338" s="7">
        <f t="shared" si="811"/>
        <v>1.00334451</v>
      </c>
      <c r="L2338" s="7">
        <f t="shared" si="820"/>
        <v>1.40992608</v>
      </c>
      <c r="M2338" s="7">
        <f t="shared" si="821"/>
        <v>1.41464159</v>
      </c>
      <c r="N2338" s="6">
        <f t="shared" si="812"/>
        <v>14146.4159</v>
      </c>
      <c r="O2338" s="45">
        <v>0</v>
      </c>
      <c r="P2338" s="6">
        <v>0</v>
      </c>
      <c r="Q2338" s="6">
        <v>0</v>
      </c>
      <c r="R2338" s="2">
        <f t="shared" si="822"/>
        <v>5.0000000000000001E-3</v>
      </c>
      <c r="S2338" s="45">
        <f t="shared" si="823"/>
        <v>2225</v>
      </c>
      <c r="T2338" s="8">
        <f t="shared" si="813"/>
        <v>1.031305811</v>
      </c>
      <c r="U2338" s="6">
        <f t="shared" si="814"/>
        <v>442.86502200000001</v>
      </c>
      <c r="V2338" s="3" t="str">
        <f t="shared" si="826"/>
        <v>A=</v>
      </c>
      <c r="W2338" s="9">
        <f t="shared" si="826"/>
        <v>43286</v>
      </c>
    </row>
    <row r="2339" spans="1:23" x14ac:dyDescent="0.2">
      <c r="A2339" s="102">
        <f t="shared" si="815"/>
        <v>41750</v>
      </c>
      <c r="B2339" s="6">
        <f t="shared" si="809"/>
        <v>14592.730996999999</v>
      </c>
      <c r="C2339" s="6">
        <f t="shared" si="816"/>
        <v>10000</v>
      </c>
      <c r="D2339" s="6">
        <f t="shared" si="810"/>
        <v>14592.730996999999</v>
      </c>
      <c r="E2339" s="48">
        <f t="shared" si="817"/>
        <v>3898.38</v>
      </c>
      <c r="F2339" s="10">
        <f t="shared" si="818"/>
        <v>3924.5</v>
      </c>
      <c r="G2339" s="18">
        <f t="shared" si="806"/>
        <v>41735</v>
      </c>
      <c r="H2339" s="2">
        <f t="shared" si="827"/>
        <v>6.7002190653553395E-3</v>
      </c>
      <c r="I2339" s="1">
        <f t="shared" si="819"/>
        <v>16</v>
      </c>
      <c r="J2339" s="49">
        <f t="shared" si="825"/>
        <v>30</v>
      </c>
      <c r="K2339" s="7">
        <f t="shared" si="811"/>
        <v>1.0035678800000001</v>
      </c>
      <c r="L2339" s="7">
        <f t="shared" si="820"/>
        <v>1.40992608</v>
      </c>
      <c r="M2339" s="7">
        <f t="shared" si="821"/>
        <v>1.4149565200000001</v>
      </c>
      <c r="N2339" s="6">
        <f t="shared" si="812"/>
        <v>14149.565199999999</v>
      </c>
      <c r="O2339" s="45">
        <v>0</v>
      </c>
      <c r="P2339" s="6">
        <v>0</v>
      </c>
      <c r="Q2339" s="6">
        <v>0</v>
      </c>
      <c r="R2339" s="2">
        <f t="shared" si="822"/>
        <v>5.0000000000000001E-3</v>
      </c>
      <c r="S2339" s="45">
        <f t="shared" si="823"/>
        <v>2226</v>
      </c>
      <c r="T2339" s="8">
        <f t="shared" si="813"/>
        <v>1.0313201000000001</v>
      </c>
      <c r="U2339" s="6">
        <f t="shared" si="814"/>
        <v>443.165797</v>
      </c>
      <c r="V2339" s="3" t="str">
        <f t="shared" si="826"/>
        <v>A=</v>
      </c>
      <c r="W2339" s="9">
        <f t="shared" si="826"/>
        <v>43286</v>
      </c>
    </row>
    <row r="2340" spans="1:23" x14ac:dyDescent="0.2">
      <c r="A2340" s="102">
        <f t="shared" si="815"/>
        <v>41751</v>
      </c>
      <c r="B2340" s="6">
        <f t="shared" si="809"/>
        <v>14596.181766</v>
      </c>
      <c r="C2340" s="6">
        <f t="shared" si="816"/>
        <v>10000</v>
      </c>
      <c r="D2340" s="6">
        <f t="shared" si="810"/>
        <v>14596.181766</v>
      </c>
      <c r="E2340" s="48">
        <f t="shared" si="817"/>
        <v>3898.38</v>
      </c>
      <c r="F2340" s="10">
        <f t="shared" si="818"/>
        <v>3924.5</v>
      </c>
      <c r="G2340" s="18">
        <f t="shared" si="806"/>
        <v>41735</v>
      </c>
      <c r="H2340" s="2">
        <f t="shared" si="827"/>
        <v>6.7002190653553395E-3</v>
      </c>
      <c r="I2340" s="1">
        <f t="shared" si="819"/>
        <v>17</v>
      </c>
      <c r="J2340" s="49">
        <f t="shared" si="825"/>
        <v>30</v>
      </c>
      <c r="K2340" s="7">
        <f t="shared" si="811"/>
        <v>1.0037912899999999</v>
      </c>
      <c r="L2340" s="7">
        <f t="shared" si="820"/>
        <v>1.40992608</v>
      </c>
      <c r="M2340" s="7">
        <f t="shared" si="821"/>
        <v>1.41527151</v>
      </c>
      <c r="N2340" s="6">
        <f t="shared" si="812"/>
        <v>14152.715099999999</v>
      </c>
      <c r="O2340" s="45">
        <v>0</v>
      </c>
      <c r="P2340" s="6">
        <v>0</v>
      </c>
      <c r="Q2340" s="6">
        <v>0</v>
      </c>
      <c r="R2340" s="2">
        <f t="shared" si="822"/>
        <v>5.0000000000000001E-3</v>
      </c>
      <c r="S2340" s="45">
        <f t="shared" si="823"/>
        <v>2227</v>
      </c>
      <c r="T2340" s="8">
        <f t="shared" si="813"/>
        <v>1.0313343880000001</v>
      </c>
      <c r="U2340" s="6">
        <f t="shared" si="814"/>
        <v>443.46666599999998</v>
      </c>
      <c r="V2340" s="3" t="str">
        <f t="shared" si="826"/>
        <v>A=</v>
      </c>
      <c r="W2340" s="9">
        <f t="shared" si="826"/>
        <v>43286</v>
      </c>
    </row>
    <row r="2341" spans="1:23" x14ac:dyDescent="0.2">
      <c r="A2341" s="102">
        <f t="shared" si="815"/>
        <v>41752</v>
      </c>
      <c r="B2341" s="6">
        <f t="shared" si="809"/>
        <v>14599.633553000001</v>
      </c>
      <c r="C2341" s="6">
        <f t="shared" si="816"/>
        <v>10000</v>
      </c>
      <c r="D2341" s="6">
        <f t="shared" si="810"/>
        <v>14599.633553000001</v>
      </c>
      <c r="E2341" s="48">
        <f t="shared" si="817"/>
        <v>3898.38</v>
      </c>
      <c r="F2341" s="10">
        <f t="shared" si="818"/>
        <v>3924.5</v>
      </c>
      <c r="G2341" s="18">
        <f t="shared" si="806"/>
        <v>41735</v>
      </c>
      <c r="H2341" s="2">
        <f t="shared" si="827"/>
        <v>6.7002190653553395E-3</v>
      </c>
      <c r="I2341" s="1">
        <f t="shared" si="819"/>
        <v>18</v>
      </c>
      <c r="J2341" s="49">
        <f t="shared" si="825"/>
        <v>30</v>
      </c>
      <c r="K2341" s="7">
        <f t="shared" si="811"/>
        <v>1.00401476</v>
      </c>
      <c r="L2341" s="7">
        <f t="shared" si="820"/>
        <v>1.40992608</v>
      </c>
      <c r="M2341" s="7">
        <f t="shared" si="821"/>
        <v>1.41558659</v>
      </c>
      <c r="N2341" s="6">
        <f t="shared" si="812"/>
        <v>14155.865900000001</v>
      </c>
      <c r="O2341" s="45">
        <v>0</v>
      </c>
      <c r="P2341" s="6">
        <v>0</v>
      </c>
      <c r="Q2341" s="6">
        <v>0</v>
      </c>
      <c r="R2341" s="2">
        <f t="shared" si="822"/>
        <v>5.0000000000000001E-3</v>
      </c>
      <c r="S2341" s="45">
        <f t="shared" si="823"/>
        <v>2228</v>
      </c>
      <c r="T2341" s="8">
        <f t="shared" si="813"/>
        <v>1.0313486759999999</v>
      </c>
      <c r="U2341" s="6">
        <f t="shared" si="814"/>
        <v>443.767653</v>
      </c>
      <c r="V2341" s="3" t="str">
        <f t="shared" si="826"/>
        <v>A=</v>
      </c>
      <c r="W2341" s="9">
        <f t="shared" si="826"/>
        <v>43286</v>
      </c>
    </row>
    <row r="2342" spans="1:23" x14ac:dyDescent="0.2">
      <c r="A2342" s="102">
        <f t="shared" si="815"/>
        <v>41753</v>
      </c>
      <c r="B2342" s="6">
        <f t="shared" si="809"/>
        <v>14603.08596</v>
      </c>
      <c r="C2342" s="6">
        <f t="shared" si="816"/>
        <v>10000</v>
      </c>
      <c r="D2342" s="6">
        <f t="shared" si="810"/>
        <v>14603.08596</v>
      </c>
      <c r="E2342" s="48">
        <f t="shared" si="817"/>
        <v>3898.38</v>
      </c>
      <c r="F2342" s="10">
        <f t="shared" si="818"/>
        <v>3924.5</v>
      </c>
      <c r="G2342" s="18">
        <f t="shared" si="806"/>
        <v>41735</v>
      </c>
      <c r="H2342" s="2">
        <f t="shared" si="827"/>
        <v>6.7002190653553395E-3</v>
      </c>
      <c r="I2342" s="1">
        <f t="shared" si="819"/>
        <v>19</v>
      </c>
      <c r="J2342" s="49">
        <f t="shared" si="825"/>
        <v>30</v>
      </c>
      <c r="K2342" s="7">
        <f t="shared" si="811"/>
        <v>1.0042382700000001</v>
      </c>
      <c r="L2342" s="7">
        <f t="shared" si="820"/>
        <v>1.40992608</v>
      </c>
      <c r="M2342" s="7">
        <f t="shared" si="821"/>
        <v>1.4159017199999999</v>
      </c>
      <c r="N2342" s="6">
        <f t="shared" si="812"/>
        <v>14159.0172</v>
      </c>
      <c r="O2342" s="45">
        <v>0</v>
      </c>
      <c r="P2342" s="6">
        <v>0</v>
      </c>
      <c r="Q2342" s="6">
        <v>0</v>
      </c>
      <c r="R2342" s="2">
        <f t="shared" si="822"/>
        <v>5.0000000000000001E-3</v>
      </c>
      <c r="S2342" s="45">
        <f t="shared" si="823"/>
        <v>2229</v>
      </c>
      <c r="T2342" s="8">
        <f t="shared" si="813"/>
        <v>1.031362965</v>
      </c>
      <c r="U2342" s="6">
        <f t="shared" si="814"/>
        <v>444.06876</v>
      </c>
      <c r="V2342" s="3" t="str">
        <f t="shared" si="826"/>
        <v>A=</v>
      </c>
      <c r="W2342" s="9">
        <f t="shared" si="826"/>
        <v>43286</v>
      </c>
    </row>
    <row r="2343" spans="1:23" x14ac:dyDescent="0.2">
      <c r="A2343" s="102">
        <f t="shared" si="815"/>
        <v>41754</v>
      </c>
      <c r="B2343" s="6">
        <f t="shared" si="809"/>
        <v>14606.539283</v>
      </c>
      <c r="C2343" s="6">
        <f t="shared" si="816"/>
        <v>10000</v>
      </c>
      <c r="D2343" s="6">
        <f t="shared" si="810"/>
        <v>14606.539283</v>
      </c>
      <c r="E2343" s="48">
        <f t="shared" si="817"/>
        <v>3898.38</v>
      </c>
      <c r="F2343" s="10">
        <f t="shared" si="818"/>
        <v>3924.5</v>
      </c>
      <c r="G2343" s="18">
        <f t="shared" si="806"/>
        <v>41735</v>
      </c>
      <c r="H2343" s="2">
        <f t="shared" si="827"/>
        <v>6.7002190653553395E-3</v>
      </c>
      <c r="I2343" s="1">
        <f t="shared" si="819"/>
        <v>20</v>
      </c>
      <c r="J2343" s="49">
        <f t="shared" si="825"/>
        <v>30</v>
      </c>
      <c r="K2343" s="7">
        <f t="shared" si="811"/>
        <v>1.0044618299999999</v>
      </c>
      <c r="L2343" s="7">
        <f t="shared" si="820"/>
        <v>1.40992608</v>
      </c>
      <c r="M2343" s="7">
        <f t="shared" si="821"/>
        <v>1.41621693</v>
      </c>
      <c r="N2343" s="6">
        <f t="shared" si="812"/>
        <v>14162.1693</v>
      </c>
      <c r="O2343" s="45">
        <v>0</v>
      </c>
      <c r="P2343" s="6">
        <v>0</v>
      </c>
      <c r="Q2343" s="6">
        <v>0</v>
      </c>
      <c r="R2343" s="2">
        <f t="shared" si="822"/>
        <v>5.0000000000000001E-3</v>
      </c>
      <c r="S2343" s="45">
        <f t="shared" si="823"/>
        <v>2230</v>
      </c>
      <c r="T2343" s="8">
        <f t="shared" si="813"/>
        <v>1.0313772539999999</v>
      </c>
      <c r="U2343" s="6">
        <f t="shared" si="814"/>
        <v>444.36998299999999</v>
      </c>
      <c r="V2343" s="3" t="str">
        <f t="shared" si="826"/>
        <v>A=</v>
      </c>
      <c r="W2343" s="9">
        <f t="shared" si="826"/>
        <v>43286</v>
      </c>
    </row>
    <row r="2344" spans="1:23" x14ac:dyDescent="0.2">
      <c r="A2344" s="102">
        <f t="shared" si="815"/>
        <v>41755</v>
      </c>
      <c r="B2344" s="6">
        <f t="shared" si="809"/>
        <v>14609.993417</v>
      </c>
      <c r="C2344" s="6">
        <f t="shared" si="816"/>
        <v>10000</v>
      </c>
      <c r="D2344" s="6">
        <f t="shared" si="810"/>
        <v>14609.993417</v>
      </c>
      <c r="E2344" s="48">
        <f t="shared" si="817"/>
        <v>3898.38</v>
      </c>
      <c r="F2344" s="10">
        <f t="shared" si="818"/>
        <v>3924.5</v>
      </c>
      <c r="G2344" s="18">
        <f t="shared" si="806"/>
        <v>41735</v>
      </c>
      <c r="H2344" s="2">
        <f t="shared" si="827"/>
        <v>6.7002190653553395E-3</v>
      </c>
      <c r="I2344" s="1">
        <f t="shared" si="819"/>
        <v>21</v>
      </c>
      <c r="J2344" s="49">
        <f t="shared" si="825"/>
        <v>30</v>
      </c>
      <c r="K2344" s="7">
        <f t="shared" si="811"/>
        <v>1.00468545</v>
      </c>
      <c r="L2344" s="7">
        <f t="shared" si="820"/>
        <v>1.40992608</v>
      </c>
      <c r="M2344" s="7">
        <f t="shared" si="821"/>
        <v>1.41653221</v>
      </c>
      <c r="N2344" s="6">
        <f t="shared" si="812"/>
        <v>14165.322099999999</v>
      </c>
      <c r="O2344" s="45">
        <v>0</v>
      </c>
      <c r="P2344" s="6">
        <v>0</v>
      </c>
      <c r="Q2344" s="6">
        <v>0</v>
      </c>
      <c r="R2344" s="2">
        <f t="shared" si="822"/>
        <v>5.0000000000000001E-3</v>
      </c>
      <c r="S2344" s="45">
        <f t="shared" si="823"/>
        <v>2231</v>
      </c>
      <c r="T2344" s="8">
        <f t="shared" si="813"/>
        <v>1.031391543</v>
      </c>
      <c r="U2344" s="6">
        <f t="shared" si="814"/>
        <v>444.67131699999999</v>
      </c>
      <c r="V2344" s="3" t="str">
        <f t="shared" si="826"/>
        <v>A=</v>
      </c>
      <c r="W2344" s="9">
        <f t="shared" si="826"/>
        <v>43286</v>
      </c>
    </row>
    <row r="2345" spans="1:23" x14ac:dyDescent="0.2">
      <c r="A2345" s="102">
        <f t="shared" si="815"/>
        <v>41756</v>
      </c>
      <c r="B2345" s="6">
        <f t="shared" si="809"/>
        <v>14613.448364</v>
      </c>
      <c r="C2345" s="6">
        <f t="shared" si="816"/>
        <v>10000</v>
      </c>
      <c r="D2345" s="6">
        <f t="shared" si="810"/>
        <v>14613.448364</v>
      </c>
      <c r="E2345" s="48">
        <f t="shared" si="817"/>
        <v>3898.38</v>
      </c>
      <c r="F2345" s="10">
        <f t="shared" si="818"/>
        <v>3924.5</v>
      </c>
      <c r="G2345" s="18">
        <f t="shared" si="806"/>
        <v>41735</v>
      </c>
      <c r="H2345" s="2">
        <f t="shared" si="827"/>
        <v>6.7002190653553395E-3</v>
      </c>
      <c r="I2345" s="1">
        <f t="shared" si="819"/>
        <v>22</v>
      </c>
      <c r="J2345" s="49">
        <f t="shared" si="825"/>
        <v>30</v>
      </c>
      <c r="K2345" s="7">
        <f t="shared" si="811"/>
        <v>1.00490911</v>
      </c>
      <c r="L2345" s="7">
        <f t="shared" si="820"/>
        <v>1.40992608</v>
      </c>
      <c r="M2345" s="7">
        <f t="shared" si="821"/>
        <v>1.4168475599999999</v>
      </c>
      <c r="N2345" s="6">
        <f t="shared" si="812"/>
        <v>14168.4756</v>
      </c>
      <c r="O2345" s="45">
        <v>0</v>
      </c>
      <c r="P2345" s="6">
        <v>0</v>
      </c>
      <c r="Q2345" s="6">
        <v>0</v>
      </c>
      <c r="R2345" s="2">
        <f t="shared" si="822"/>
        <v>5.0000000000000001E-3</v>
      </c>
      <c r="S2345" s="45">
        <f t="shared" si="823"/>
        <v>2232</v>
      </c>
      <c r="T2345" s="8">
        <f t="shared" si="813"/>
        <v>1.0314058319999999</v>
      </c>
      <c r="U2345" s="6">
        <f t="shared" si="814"/>
        <v>444.97276399999998</v>
      </c>
      <c r="V2345" s="3" t="str">
        <f t="shared" si="826"/>
        <v>A=</v>
      </c>
      <c r="W2345" s="9">
        <f t="shared" si="826"/>
        <v>43286</v>
      </c>
    </row>
    <row r="2346" spans="1:23" x14ac:dyDescent="0.2">
      <c r="A2346" s="102">
        <f t="shared" si="815"/>
        <v>41757</v>
      </c>
      <c r="B2346" s="6">
        <f t="shared" si="809"/>
        <v>14616.90424</v>
      </c>
      <c r="C2346" s="6">
        <f t="shared" si="816"/>
        <v>10000</v>
      </c>
      <c r="D2346" s="6">
        <f t="shared" si="810"/>
        <v>14616.90424</v>
      </c>
      <c r="E2346" s="48">
        <f t="shared" si="817"/>
        <v>3898.38</v>
      </c>
      <c r="F2346" s="10">
        <f t="shared" si="818"/>
        <v>3924.5</v>
      </c>
      <c r="G2346" s="18">
        <f t="shared" ref="G2346:G2409" si="828">IF(F2346&lt;&gt;F2345,A2346,G2345)</f>
        <v>41735</v>
      </c>
      <c r="H2346" s="2">
        <f t="shared" si="827"/>
        <v>6.7002190653553395E-3</v>
      </c>
      <c r="I2346" s="1">
        <f t="shared" si="819"/>
        <v>23</v>
      </c>
      <c r="J2346" s="49">
        <f t="shared" si="825"/>
        <v>30</v>
      </c>
      <c r="K2346" s="7">
        <f t="shared" si="811"/>
        <v>1.00513283</v>
      </c>
      <c r="L2346" s="7">
        <f t="shared" si="820"/>
        <v>1.40992608</v>
      </c>
      <c r="M2346" s="7">
        <f t="shared" si="821"/>
        <v>1.41716299</v>
      </c>
      <c r="N2346" s="6">
        <f t="shared" si="812"/>
        <v>14171.6299</v>
      </c>
      <c r="O2346" s="45">
        <v>0</v>
      </c>
      <c r="P2346" s="6">
        <v>0</v>
      </c>
      <c r="Q2346" s="6">
        <v>0</v>
      </c>
      <c r="R2346" s="2">
        <f t="shared" si="822"/>
        <v>5.0000000000000001E-3</v>
      </c>
      <c r="S2346" s="45">
        <f t="shared" si="823"/>
        <v>2233</v>
      </c>
      <c r="T2346" s="8">
        <f t="shared" si="813"/>
        <v>1.0314201220000001</v>
      </c>
      <c r="U2346" s="6">
        <f t="shared" si="814"/>
        <v>445.27434</v>
      </c>
      <c r="V2346" s="3" t="str">
        <f t="shared" si="826"/>
        <v>A=</v>
      </c>
      <c r="W2346" s="9">
        <f t="shared" si="826"/>
        <v>43286</v>
      </c>
    </row>
    <row r="2347" spans="1:23" x14ac:dyDescent="0.2">
      <c r="A2347" s="102">
        <f t="shared" si="815"/>
        <v>41758</v>
      </c>
      <c r="B2347" s="6">
        <f t="shared" si="809"/>
        <v>14620.360708</v>
      </c>
      <c r="C2347" s="6">
        <f t="shared" si="816"/>
        <v>10000</v>
      </c>
      <c r="D2347" s="6">
        <f t="shared" si="810"/>
        <v>14620.360708</v>
      </c>
      <c r="E2347" s="48">
        <f t="shared" si="817"/>
        <v>3898.38</v>
      </c>
      <c r="F2347" s="10">
        <f t="shared" si="818"/>
        <v>3924.5</v>
      </c>
      <c r="G2347" s="18">
        <f t="shared" si="828"/>
        <v>41735</v>
      </c>
      <c r="H2347" s="2">
        <f t="shared" si="827"/>
        <v>6.7002190653553395E-3</v>
      </c>
      <c r="I2347" s="1">
        <f t="shared" si="819"/>
        <v>24</v>
      </c>
      <c r="J2347" s="49">
        <f t="shared" si="825"/>
        <v>30</v>
      </c>
      <c r="K2347" s="7">
        <f t="shared" si="811"/>
        <v>1.0053565900000001</v>
      </c>
      <c r="L2347" s="7">
        <f t="shared" si="820"/>
        <v>1.40992608</v>
      </c>
      <c r="M2347" s="7">
        <f t="shared" si="821"/>
        <v>1.41747847</v>
      </c>
      <c r="N2347" s="6">
        <f t="shared" si="812"/>
        <v>14174.7847</v>
      </c>
      <c r="O2347" s="45">
        <v>0</v>
      </c>
      <c r="P2347" s="6">
        <v>0</v>
      </c>
      <c r="Q2347" s="6">
        <v>0</v>
      </c>
      <c r="R2347" s="2">
        <f t="shared" si="822"/>
        <v>5.0000000000000001E-3</v>
      </c>
      <c r="S2347" s="45">
        <f t="shared" si="823"/>
        <v>2234</v>
      </c>
      <c r="T2347" s="8">
        <f t="shared" si="813"/>
        <v>1.031434411</v>
      </c>
      <c r="U2347" s="6">
        <f t="shared" si="814"/>
        <v>445.576008</v>
      </c>
      <c r="V2347" s="3" t="str">
        <f t="shared" ref="V2347:W2362" si="829">V2346</f>
        <v>A=</v>
      </c>
      <c r="W2347" s="9">
        <f t="shared" si="829"/>
        <v>43286</v>
      </c>
    </row>
    <row r="2348" spans="1:23" x14ac:dyDescent="0.2">
      <c r="A2348" s="102">
        <f t="shared" si="815"/>
        <v>41759</v>
      </c>
      <c r="B2348" s="6">
        <f t="shared" si="809"/>
        <v>14623.818105</v>
      </c>
      <c r="C2348" s="6">
        <f t="shared" si="816"/>
        <v>10000</v>
      </c>
      <c r="D2348" s="6">
        <f t="shared" si="810"/>
        <v>14623.818105</v>
      </c>
      <c r="E2348" s="48">
        <f t="shared" si="817"/>
        <v>3898.38</v>
      </c>
      <c r="F2348" s="10">
        <f t="shared" si="818"/>
        <v>3924.5</v>
      </c>
      <c r="G2348" s="18">
        <f t="shared" si="828"/>
        <v>41735</v>
      </c>
      <c r="H2348" s="2">
        <f t="shared" si="827"/>
        <v>6.7002190653553395E-3</v>
      </c>
      <c r="I2348" s="1">
        <f t="shared" si="819"/>
        <v>25</v>
      </c>
      <c r="J2348" s="49">
        <f t="shared" si="825"/>
        <v>30</v>
      </c>
      <c r="K2348" s="7">
        <f t="shared" si="811"/>
        <v>1.0055803999999999</v>
      </c>
      <c r="L2348" s="7">
        <f t="shared" si="820"/>
        <v>1.40992608</v>
      </c>
      <c r="M2348" s="7">
        <f t="shared" si="821"/>
        <v>1.41779403</v>
      </c>
      <c r="N2348" s="6">
        <f t="shared" si="812"/>
        <v>14177.9403</v>
      </c>
      <c r="O2348" s="45">
        <v>0</v>
      </c>
      <c r="P2348" s="6">
        <v>0</v>
      </c>
      <c r="Q2348" s="6">
        <v>0</v>
      </c>
      <c r="R2348" s="2">
        <f t="shared" si="822"/>
        <v>5.0000000000000001E-3</v>
      </c>
      <c r="S2348" s="45">
        <f t="shared" si="823"/>
        <v>2235</v>
      </c>
      <c r="T2348" s="8">
        <f t="shared" si="813"/>
        <v>1.031448701</v>
      </c>
      <c r="U2348" s="6">
        <f t="shared" si="814"/>
        <v>445.87780500000002</v>
      </c>
      <c r="V2348" s="3" t="str">
        <f t="shared" si="829"/>
        <v>A=</v>
      </c>
      <c r="W2348" s="9">
        <f t="shared" si="829"/>
        <v>43286</v>
      </c>
    </row>
    <row r="2349" spans="1:23" x14ac:dyDescent="0.2">
      <c r="A2349" s="102">
        <f t="shared" si="815"/>
        <v>41760</v>
      </c>
      <c r="B2349" s="6">
        <f t="shared" si="809"/>
        <v>14627.276211</v>
      </c>
      <c r="C2349" s="6">
        <f t="shared" si="816"/>
        <v>10000</v>
      </c>
      <c r="D2349" s="6">
        <f t="shared" si="810"/>
        <v>14627.276211</v>
      </c>
      <c r="E2349" s="48">
        <f t="shared" si="817"/>
        <v>3898.38</v>
      </c>
      <c r="F2349" s="10">
        <f t="shared" si="818"/>
        <v>3924.5</v>
      </c>
      <c r="G2349" s="18">
        <f t="shared" si="828"/>
        <v>41735</v>
      </c>
      <c r="H2349" s="2">
        <f t="shared" si="827"/>
        <v>6.7002190653553395E-3</v>
      </c>
      <c r="I2349" s="1">
        <f t="shared" si="819"/>
        <v>26</v>
      </c>
      <c r="J2349" s="49">
        <f t="shared" si="825"/>
        <v>30</v>
      </c>
      <c r="K2349" s="7">
        <f t="shared" si="811"/>
        <v>1.0058042599999999</v>
      </c>
      <c r="L2349" s="7">
        <f t="shared" si="820"/>
        <v>1.40992608</v>
      </c>
      <c r="M2349" s="7">
        <f t="shared" si="821"/>
        <v>1.4181096500000001</v>
      </c>
      <c r="N2349" s="6">
        <f t="shared" si="812"/>
        <v>14181.0965</v>
      </c>
      <c r="O2349" s="45">
        <v>0</v>
      </c>
      <c r="P2349" s="6">
        <v>0</v>
      </c>
      <c r="Q2349" s="6">
        <v>0</v>
      </c>
      <c r="R2349" s="2">
        <f t="shared" si="822"/>
        <v>5.0000000000000001E-3</v>
      </c>
      <c r="S2349" s="45">
        <f t="shared" si="823"/>
        <v>2236</v>
      </c>
      <c r="T2349" s="8">
        <f t="shared" si="813"/>
        <v>1.0314629909999999</v>
      </c>
      <c r="U2349" s="6">
        <f t="shared" si="814"/>
        <v>446.179711</v>
      </c>
      <c r="V2349" s="3" t="str">
        <f t="shared" si="829"/>
        <v>A=</v>
      </c>
      <c r="W2349" s="9">
        <f t="shared" si="829"/>
        <v>43286</v>
      </c>
    </row>
    <row r="2350" spans="1:23" x14ac:dyDescent="0.2">
      <c r="A2350" s="102">
        <f t="shared" si="815"/>
        <v>41761</v>
      </c>
      <c r="B2350" s="6">
        <f t="shared" si="809"/>
        <v>14630.735350000001</v>
      </c>
      <c r="C2350" s="6">
        <f t="shared" si="816"/>
        <v>10000</v>
      </c>
      <c r="D2350" s="6">
        <f t="shared" si="810"/>
        <v>14630.735350000001</v>
      </c>
      <c r="E2350" s="48">
        <f t="shared" si="817"/>
        <v>3898.38</v>
      </c>
      <c r="F2350" s="10">
        <f t="shared" si="818"/>
        <v>3924.5</v>
      </c>
      <c r="G2350" s="18">
        <f t="shared" si="828"/>
        <v>41735</v>
      </c>
      <c r="H2350" s="2">
        <f t="shared" si="827"/>
        <v>6.7002190653553395E-3</v>
      </c>
      <c r="I2350" s="1">
        <f t="shared" si="819"/>
        <v>27</v>
      </c>
      <c r="J2350" s="49">
        <f t="shared" si="825"/>
        <v>30</v>
      </c>
      <c r="K2350" s="7">
        <f t="shared" si="811"/>
        <v>1.0060281799999999</v>
      </c>
      <c r="L2350" s="7">
        <f t="shared" si="820"/>
        <v>1.40992608</v>
      </c>
      <c r="M2350" s="7">
        <f t="shared" si="821"/>
        <v>1.4184253600000001</v>
      </c>
      <c r="N2350" s="6">
        <f t="shared" si="812"/>
        <v>14184.2536</v>
      </c>
      <c r="O2350" s="45">
        <v>0</v>
      </c>
      <c r="P2350" s="6">
        <v>0</v>
      </c>
      <c r="Q2350" s="6">
        <v>0</v>
      </c>
      <c r="R2350" s="2">
        <f t="shared" si="822"/>
        <v>5.0000000000000001E-3</v>
      </c>
      <c r="S2350" s="45">
        <f t="shared" si="823"/>
        <v>2237</v>
      </c>
      <c r="T2350" s="8">
        <f t="shared" si="813"/>
        <v>1.031477282</v>
      </c>
      <c r="U2350" s="6">
        <f t="shared" si="814"/>
        <v>446.48174999999998</v>
      </c>
      <c r="V2350" s="3" t="str">
        <f t="shared" si="829"/>
        <v>A=</v>
      </c>
      <c r="W2350" s="9">
        <f t="shared" si="829"/>
        <v>43286</v>
      </c>
    </row>
    <row r="2351" spans="1:23" x14ac:dyDescent="0.2">
      <c r="A2351" s="102">
        <f t="shared" si="815"/>
        <v>41762</v>
      </c>
      <c r="B2351" s="6">
        <f t="shared" si="809"/>
        <v>14634.195184</v>
      </c>
      <c r="C2351" s="6">
        <f t="shared" si="816"/>
        <v>10000</v>
      </c>
      <c r="D2351" s="6">
        <f t="shared" si="810"/>
        <v>14634.195184</v>
      </c>
      <c r="E2351" s="48">
        <f t="shared" si="817"/>
        <v>3898.38</v>
      </c>
      <c r="F2351" s="10">
        <f t="shared" si="818"/>
        <v>3924.5</v>
      </c>
      <c r="G2351" s="18">
        <f t="shared" si="828"/>
        <v>41735</v>
      </c>
      <c r="H2351" s="2">
        <f t="shared" si="827"/>
        <v>6.7002190653553395E-3</v>
      </c>
      <c r="I2351" s="1">
        <f t="shared" si="819"/>
        <v>28</v>
      </c>
      <c r="J2351" s="49">
        <f t="shared" si="825"/>
        <v>30</v>
      </c>
      <c r="K2351" s="7">
        <f t="shared" si="811"/>
        <v>1.00625214</v>
      </c>
      <c r="L2351" s="7">
        <f t="shared" si="820"/>
        <v>1.40992608</v>
      </c>
      <c r="M2351" s="7">
        <f t="shared" si="821"/>
        <v>1.4187411299999999</v>
      </c>
      <c r="N2351" s="6">
        <f t="shared" si="812"/>
        <v>14187.4113</v>
      </c>
      <c r="O2351" s="45">
        <v>0</v>
      </c>
      <c r="P2351" s="6">
        <v>0</v>
      </c>
      <c r="Q2351" s="6">
        <v>0</v>
      </c>
      <c r="R2351" s="2">
        <f t="shared" si="822"/>
        <v>5.0000000000000001E-3</v>
      </c>
      <c r="S2351" s="45">
        <f t="shared" si="823"/>
        <v>2238</v>
      </c>
      <c r="T2351" s="8">
        <f t="shared" si="813"/>
        <v>1.031491572</v>
      </c>
      <c r="U2351" s="6">
        <f t="shared" si="814"/>
        <v>446.783884</v>
      </c>
      <c r="V2351" s="3" t="str">
        <f t="shared" si="829"/>
        <v>A=</v>
      </c>
      <c r="W2351" s="9">
        <f t="shared" si="829"/>
        <v>43286</v>
      </c>
    </row>
    <row r="2352" spans="1:23" x14ac:dyDescent="0.2">
      <c r="A2352" s="102">
        <f t="shared" si="815"/>
        <v>41763</v>
      </c>
      <c r="B2352" s="6">
        <f t="shared" si="809"/>
        <v>14637.655844000001</v>
      </c>
      <c r="C2352" s="6">
        <f t="shared" si="816"/>
        <v>10000</v>
      </c>
      <c r="D2352" s="6">
        <f t="shared" si="810"/>
        <v>14637.655844000001</v>
      </c>
      <c r="E2352" s="48">
        <f t="shared" si="817"/>
        <v>3898.38</v>
      </c>
      <c r="F2352" s="10">
        <f t="shared" si="818"/>
        <v>3924.5</v>
      </c>
      <c r="G2352" s="18">
        <f t="shared" si="828"/>
        <v>41735</v>
      </c>
      <c r="H2352" s="2">
        <f t="shared" si="827"/>
        <v>6.7002190653553395E-3</v>
      </c>
      <c r="I2352" s="1">
        <f t="shared" si="819"/>
        <v>29</v>
      </c>
      <c r="J2352" s="49">
        <f t="shared" si="825"/>
        <v>30</v>
      </c>
      <c r="K2352" s="7">
        <f t="shared" si="811"/>
        <v>1.0064761499999999</v>
      </c>
      <c r="L2352" s="7">
        <f t="shared" si="820"/>
        <v>1.40992608</v>
      </c>
      <c r="M2352" s="7">
        <f t="shared" si="821"/>
        <v>1.41905697</v>
      </c>
      <c r="N2352" s="6">
        <f t="shared" si="812"/>
        <v>14190.5697</v>
      </c>
      <c r="O2352" s="45">
        <v>0</v>
      </c>
      <c r="P2352" s="6">
        <v>0</v>
      </c>
      <c r="Q2352" s="6">
        <v>0</v>
      </c>
      <c r="R2352" s="2">
        <f t="shared" si="822"/>
        <v>5.0000000000000001E-3</v>
      </c>
      <c r="S2352" s="45">
        <f t="shared" si="823"/>
        <v>2239</v>
      </c>
      <c r="T2352" s="8">
        <f t="shared" si="813"/>
        <v>1.031505863</v>
      </c>
      <c r="U2352" s="6">
        <f t="shared" si="814"/>
        <v>447.08614399999999</v>
      </c>
      <c r="V2352" s="3" t="str">
        <f t="shared" si="829"/>
        <v>A=</v>
      </c>
      <c r="W2352" s="9">
        <f t="shared" si="829"/>
        <v>43286</v>
      </c>
    </row>
    <row r="2353" spans="1:23" x14ac:dyDescent="0.2">
      <c r="A2353" s="102">
        <f t="shared" si="815"/>
        <v>41764</v>
      </c>
      <c r="B2353" s="6">
        <f t="shared" si="809"/>
        <v>14641.117317</v>
      </c>
      <c r="C2353" s="6">
        <f t="shared" si="816"/>
        <v>10000</v>
      </c>
      <c r="D2353" s="6">
        <f t="shared" si="810"/>
        <v>14641.117317</v>
      </c>
      <c r="E2353" s="48">
        <f t="shared" si="817"/>
        <v>3898.38</v>
      </c>
      <c r="F2353" s="10">
        <f t="shared" si="818"/>
        <v>3924.5</v>
      </c>
      <c r="G2353" s="18">
        <f t="shared" si="828"/>
        <v>41735</v>
      </c>
      <c r="H2353" s="2">
        <f t="shared" si="827"/>
        <v>6.7002190653553395E-3</v>
      </c>
      <c r="I2353" s="1">
        <f t="shared" si="819"/>
        <v>30</v>
      </c>
      <c r="J2353" s="49">
        <f t="shared" si="825"/>
        <v>30</v>
      </c>
      <c r="K2353" s="7">
        <f t="shared" si="811"/>
        <v>1.00670021</v>
      </c>
      <c r="L2353" s="7">
        <f t="shared" si="820"/>
        <v>1.40992608</v>
      </c>
      <c r="M2353" s="7">
        <f t="shared" si="821"/>
        <v>1.4193728800000001</v>
      </c>
      <c r="N2353" s="6">
        <f t="shared" si="812"/>
        <v>14193.728800000001</v>
      </c>
      <c r="O2353" s="45">
        <v>0</v>
      </c>
      <c r="P2353" s="6">
        <v>0</v>
      </c>
      <c r="Q2353" s="6">
        <v>0</v>
      </c>
      <c r="R2353" s="2">
        <f t="shared" si="822"/>
        <v>5.0000000000000001E-3</v>
      </c>
      <c r="S2353" s="45">
        <f t="shared" si="823"/>
        <v>2240</v>
      </c>
      <c r="T2353" s="8">
        <f t="shared" si="813"/>
        <v>1.0315201540000001</v>
      </c>
      <c r="U2353" s="6">
        <f t="shared" si="814"/>
        <v>447.38851699999998</v>
      </c>
      <c r="V2353" s="3" t="str">
        <f t="shared" si="829"/>
        <v>A=</v>
      </c>
      <c r="W2353" s="9">
        <f t="shared" si="829"/>
        <v>43286</v>
      </c>
    </row>
    <row r="2354" spans="1:23" x14ac:dyDescent="0.2">
      <c r="A2354" s="102">
        <f t="shared" si="815"/>
        <v>41765</v>
      </c>
      <c r="B2354" s="6">
        <f t="shared" si="809"/>
        <v>14643.487413999999</v>
      </c>
      <c r="C2354" s="6">
        <f t="shared" si="816"/>
        <v>10000</v>
      </c>
      <c r="D2354" s="6">
        <f t="shared" si="810"/>
        <v>14643.487413999999</v>
      </c>
      <c r="E2354" s="48">
        <f t="shared" si="817"/>
        <v>3924.5</v>
      </c>
      <c r="F2354" s="10">
        <f t="shared" si="818"/>
        <v>3942.55</v>
      </c>
      <c r="G2354" s="18">
        <f t="shared" si="828"/>
        <v>41765</v>
      </c>
      <c r="H2354" s="2">
        <f t="shared" si="827"/>
        <v>4.59931201426933E-3</v>
      </c>
      <c r="I2354" s="1">
        <f t="shared" si="819"/>
        <v>1</v>
      </c>
      <c r="J2354" s="49">
        <f t="shared" si="825"/>
        <v>31</v>
      </c>
      <c r="K2354" s="7">
        <f t="shared" si="811"/>
        <v>1.0001480300000001</v>
      </c>
      <c r="L2354" s="7">
        <f t="shared" si="820"/>
        <v>1.4193728800000001</v>
      </c>
      <c r="M2354" s="7">
        <f t="shared" si="821"/>
        <v>1.4195829799999999</v>
      </c>
      <c r="N2354" s="6">
        <f t="shared" si="812"/>
        <v>14195.8298</v>
      </c>
      <c r="O2354" s="45">
        <v>0</v>
      </c>
      <c r="P2354" s="6">
        <v>0</v>
      </c>
      <c r="Q2354" s="6">
        <v>0</v>
      </c>
      <c r="R2354" s="2">
        <f t="shared" si="822"/>
        <v>5.0000000000000001E-3</v>
      </c>
      <c r="S2354" s="45">
        <f t="shared" si="823"/>
        <v>2241</v>
      </c>
      <c r="T2354" s="8">
        <f t="shared" si="813"/>
        <v>1.0315344449999999</v>
      </c>
      <c r="U2354" s="6">
        <f t="shared" si="814"/>
        <v>447.65761400000002</v>
      </c>
      <c r="V2354" s="3" t="str">
        <f t="shared" si="829"/>
        <v>A=</v>
      </c>
      <c r="W2354" s="9">
        <f t="shared" si="829"/>
        <v>43286</v>
      </c>
    </row>
    <row r="2355" spans="1:23" x14ac:dyDescent="0.2">
      <c r="A2355" s="102">
        <f t="shared" si="815"/>
        <v>41766</v>
      </c>
      <c r="B2355" s="6">
        <f t="shared" si="809"/>
        <v>14645.858188999999</v>
      </c>
      <c r="C2355" s="6">
        <f t="shared" si="816"/>
        <v>10000</v>
      </c>
      <c r="D2355" s="6">
        <f t="shared" si="810"/>
        <v>14645.858188999999</v>
      </c>
      <c r="E2355" s="48">
        <f t="shared" si="817"/>
        <v>3924.5</v>
      </c>
      <c r="F2355" s="10">
        <f t="shared" si="818"/>
        <v>3942.55</v>
      </c>
      <c r="G2355" s="18">
        <f t="shared" si="828"/>
        <v>41765</v>
      </c>
      <c r="H2355" s="2">
        <f t="shared" si="827"/>
        <v>4.59931201426933E-3</v>
      </c>
      <c r="I2355" s="1">
        <f t="shared" si="819"/>
        <v>2</v>
      </c>
      <c r="J2355" s="49">
        <f t="shared" si="825"/>
        <v>31</v>
      </c>
      <c r="K2355" s="7">
        <f t="shared" si="811"/>
        <v>1.00029609</v>
      </c>
      <c r="L2355" s="7">
        <f t="shared" si="820"/>
        <v>1.4193728800000001</v>
      </c>
      <c r="M2355" s="7">
        <f t="shared" si="821"/>
        <v>1.4197931399999999</v>
      </c>
      <c r="N2355" s="6">
        <f t="shared" si="812"/>
        <v>14197.931399999999</v>
      </c>
      <c r="O2355" s="45">
        <v>0</v>
      </c>
      <c r="P2355" s="6">
        <v>0</v>
      </c>
      <c r="Q2355" s="6">
        <v>0</v>
      </c>
      <c r="R2355" s="2">
        <f t="shared" si="822"/>
        <v>5.0000000000000001E-3</v>
      </c>
      <c r="S2355" s="45">
        <f t="shared" si="823"/>
        <v>2242</v>
      </c>
      <c r="T2355" s="8">
        <f t="shared" si="813"/>
        <v>1.031548736</v>
      </c>
      <c r="U2355" s="6">
        <f t="shared" si="814"/>
        <v>447.92678899999999</v>
      </c>
      <c r="V2355" s="3" t="str">
        <f t="shared" si="829"/>
        <v>A=</v>
      </c>
      <c r="W2355" s="9">
        <f t="shared" si="829"/>
        <v>43286</v>
      </c>
    </row>
    <row r="2356" spans="1:23" x14ac:dyDescent="0.2">
      <c r="A2356" s="102">
        <f t="shared" si="815"/>
        <v>41767</v>
      </c>
      <c r="B2356" s="6">
        <f t="shared" si="809"/>
        <v>14648.229245</v>
      </c>
      <c r="C2356" s="6">
        <f t="shared" si="816"/>
        <v>10000</v>
      </c>
      <c r="D2356" s="6">
        <f t="shared" si="810"/>
        <v>14648.229245</v>
      </c>
      <c r="E2356" s="48">
        <f t="shared" si="817"/>
        <v>3924.5</v>
      </c>
      <c r="F2356" s="10">
        <f t="shared" si="818"/>
        <v>3942.55</v>
      </c>
      <c r="G2356" s="18">
        <f t="shared" si="828"/>
        <v>41765</v>
      </c>
      <c r="H2356" s="2">
        <f t="shared" si="827"/>
        <v>4.59931201426933E-3</v>
      </c>
      <c r="I2356" s="1">
        <f t="shared" si="819"/>
        <v>3</v>
      </c>
      <c r="J2356" s="49">
        <f t="shared" si="825"/>
        <v>31</v>
      </c>
      <c r="K2356" s="7">
        <f t="shared" si="811"/>
        <v>1.00044417</v>
      </c>
      <c r="L2356" s="7">
        <f t="shared" si="820"/>
        <v>1.4193728800000001</v>
      </c>
      <c r="M2356" s="7">
        <f t="shared" si="821"/>
        <v>1.42000332</v>
      </c>
      <c r="N2356" s="6">
        <f t="shared" si="812"/>
        <v>14200.0332</v>
      </c>
      <c r="O2356" s="45">
        <v>0</v>
      </c>
      <c r="P2356" s="6">
        <v>0</v>
      </c>
      <c r="Q2356" s="6">
        <v>0</v>
      </c>
      <c r="R2356" s="2">
        <f t="shared" si="822"/>
        <v>5.0000000000000001E-3</v>
      </c>
      <c r="S2356" s="45">
        <f t="shared" si="823"/>
        <v>2243</v>
      </c>
      <c r="T2356" s="8">
        <f t="shared" si="813"/>
        <v>1.0315630280000001</v>
      </c>
      <c r="U2356" s="6">
        <f t="shared" si="814"/>
        <v>448.19604500000003</v>
      </c>
      <c r="V2356" s="3" t="str">
        <f t="shared" si="829"/>
        <v>A=</v>
      </c>
      <c r="W2356" s="9">
        <f t="shared" si="829"/>
        <v>43286</v>
      </c>
    </row>
    <row r="2357" spans="1:23" x14ac:dyDescent="0.2">
      <c r="A2357" s="102">
        <f t="shared" si="815"/>
        <v>41768</v>
      </c>
      <c r="B2357" s="6">
        <f t="shared" si="809"/>
        <v>14650.600656000001</v>
      </c>
      <c r="C2357" s="6">
        <f t="shared" si="816"/>
        <v>10000</v>
      </c>
      <c r="D2357" s="6">
        <f t="shared" si="810"/>
        <v>14650.600656000001</v>
      </c>
      <c r="E2357" s="48">
        <f t="shared" si="817"/>
        <v>3924.5</v>
      </c>
      <c r="F2357" s="10">
        <f t="shared" si="818"/>
        <v>3942.55</v>
      </c>
      <c r="G2357" s="18">
        <f t="shared" si="828"/>
        <v>41765</v>
      </c>
      <c r="H2357" s="2">
        <f t="shared" si="827"/>
        <v>4.59931201426933E-3</v>
      </c>
      <c r="I2357" s="1">
        <f t="shared" si="819"/>
        <v>4</v>
      </c>
      <c r="J2357" s="49">
        <f t="shared" si="825"/>
        <v>31</v>
      </c>
      <c r="K2357" s="7">
        <f t="shared" si="811"/>
        <v>1.0005922700000001</v>
      </c>
      <c r="L2357" s="7">
        <f t="shared" si="820"/>
        <v>1.4193728800000001</v>
      </c>
      <c r="M2357" s="7">
        <f t="shared" si="821"/>
        <v>1.4202135300000001</v>
      </c>
      <c r="N2357" s="6">
        <f t="shared" si="812"/>
        <v>14202.1353</v>
      </c>
      <c r="O2357" s="45">
        <v>0</v>
      </c>
      <c r="P2357" s="6">
        <v>0</v>
      </c>
      <c r="Q2357" s="6">
        <v>0</v>
      </c>
      <c r="R2357" s="2">
        <f t="shared" si="822"/>
        <v>5.0000000000000001E-3</v>
      </c>
      <c r="S2357" s="45">
        <f t="shared" si="823"/>
        <v>2244</v>
      </c>
      <c r="T2357" s="8">
        <f t="shared" si="813"/>
        <v>1.0315773189999999</v>
      </c>
      <c r="U2357" s="6">
        <f t="shared" si="814"/>
        <v>448.46535599999999</v>
      </c>
      <c r="V2357" s="3" t="str">
        <f t="shared" si="829"/>
        <v>A=</v>
      </c>
      <c r="W2357" s="9">
        <f t="shared" si="829"/>
        <v>43286</v>
      </c>
    </row>
    <row r="2358" spans="1:23" x14ac:dyDescent="0.2">
      <c r="A2358" s="102">
        <f t="shared" si="815"/>
        <v>41769</v>
      </c>
      <c r="B2358" s="6">
        <f t="shared" si="809"/>
        <v>14652.972348000001</v>
      </c>
      <c r="C2358" s="6">
        <f t="shared" si="816"/>
        <v>10000</v>
      </c>
      <c r="D2358" s="6">
        <f t="shared" si="810"/>
        <v>14652.972348000001</v>
      </c>
      <c r="E2358" s="48">
        <f t="shared" si="817"/>
        <v>3924.5</v>
      </c>
      <c r="F2358" s="10">
        <f t="shared" si="818"/>
        <v>3942.55</v>
      </c>
      <c r="G2358" s="18">
        <f t="shared" si="828"/>
        <v>41765</v>
      </c>
      <c r="H2358" s="2">
        <f t="shared" si="827"/>
        <v>4.59931201426933E-3</v>
      </c>
      <c r="I2358" s="1">
        <f t="shared" si="819"/>
        <v>5</v>
      </c>
      <c r="J2358" s="49">
        <f t="shared" si="825"/>
        <v>31</v>
      </c>
      <c r="K2358" s="7">
        <f t="shared" si="811"/>
        <v>1.00074039</v>
      </c>
      <c r="L2358" s="7">
        <f t="shared" si="820"/>
        <v>1.4193728800000001</v>
      </c>
      <c r="M2358" s="7">
        <f t="shared" si="821"/>
        <v>1.42042376</v>
      </c>
      <c r="N2358" s="6">
        <f t="shared" si="812"/>
        <v>14204.2376</v>
      </c>
      <c r="O2358" s="45">
        <v>0</v>
      </c>
      <c r="P2358" s="6">
        <v>0</v>
      </c>
      <c r="Q2358" s="6">
        <v>0</v>
      </c>
      <c r="R2358" s="2">
        <f t="shared" si="822"/>
        <v>5.0000000000000001E-3</v>
      </c>
      <c r="S2358" s="45">
        <f t="shared" si="823"/>
        <v>2245</v>
      </c>
      <c r="T2358" s="8">
        <f t="shared" si="813"/>
        <v>1.0315916110000001</v>
      </c>
      <c r="U2358" s="6">
        <f t="shared" si="814"/>
        <v>448.73474800000002</v>
      </c>
      <c r="V2358" s="3" t="str">
        <f t="shared" si="829"/>
        <v>A=</v>
      </c>
      <c r="W2358" s="9">
        <f t="shared" si="829"/>
        <v>43286</v>
      </c>
    </row>
    <row r="2359" spans="1:23" x14ac:dyDescent="0.2">
      <c r="A2359" s="102">
        <f t="shared" si="815"/>
        <v>41770</v>
      </c>
      <c r="B2359" s="6">
        <f t="shared" si="809"/>
        <v>14655.344615999998</v>
      </c>
      <c r="C2359" s="6">
        <f t="shared" si="816"/>
        <v>10000</v>
      </c>
      <c r="D2359" s="6">
        <f t="shared" si="810"/>
        <v>14655.344615999998</v>
      </c>
      <c r="E2359" s="48">
        <f t="shared" si="817"/>
        <v>3924.5</v>
      </c>
      <c r="F2359" s="10">
        <f t="shared" si="818"/>
        <v>3942.55</v>
      </c>
      <c r="G2359" s="18">
        <f t="shared" si="828"/>
        <v>41765</v>
      </c>
      <c r="H2359" s="2">
        <f t="shared" si="827"/>
        <v>4.59931201426933E-3</v>
      </c>
      <c r="I2359" s="1">
        <f t="shared" si="819"/>
        <v>6</v>
      </c>
      <c r="J2359" s="49">
        <f t="shared" si="825"/>
        <v>31</v>
      </c>
      <c r="K2359" s="7">
        <f t="shared" si="811"/>
        <v>1.00088854</v>
      </c>
      <c r="L2359" s="7">
        <f t="shared" si="820"/>
        <v>1.4193728800000001</v>
      </c>
      <c r="M2359" s="7">
        <f t="shared" si="821"/>
        <v>1.4206340399999999</v>
      </c>
      <c r="N2359" s="6">
        <f t="shared" si="812"/>
        <v>14206.340399999999</v>
      </c>
      <c r="O2359" s="45">
        <v>0</v>
      </c>
      <c r="P2359" s="6">
        <v>0</v>
      </c>
      <c r="Q2359" s="6">
        <v>0</v>
      </c>
      <c r="R2359" s="2">
        <f t="shared" si="822"/>
        <v>5.0000000000000001E-3</v>
      </c>
      <c r="S2359" s="45">
        <f t="shared" si="823"/>
        <v>2246</v>
      </c>
      <c r="T2359" s="8">
        <f t="shared" si="813"/>
        <v>1.031605903</v>
      </c>
      <c r="U2359" s="6">
        <f t="shared" si="814"/>
        <v>449.00421599999999</v>
      </c>
      <c r="V2359" s="3" t="str">
        <f t="shared" si="829"/>
        <v>A=</v>
      </c>
      <c r="W2359" s="9">
        <f t="shared" si="829"/>
        <v>43286</v>
      </c>
    </row>
    <row r="2360" spans="1:23" x14ac:dyDescent="0.2">
      <c r="A2360" s="102">
        <f t="shared" si="815"/>
        <v>41771</v>
      </c>
      <c r="B2360" s="6">
        <f t="shared" si="809"/>
        <v>14657.717253999999</v>
      </c>
      <c r="C2360" s="6">
        <f t="shared" si="816"/>
        <v>10000</v>
      </c>
      <c r="D2360" s="6">
        <f t="shared" si="810"/>
        <v>14657.717253999999</v>
      </c>
      <c r="E2360" s="48">
        <f t="shared" si="817"/>
        <v>3924.5</v>
      </c>
      <c r="F2360" s="10">
        <f t="shared" si="818"/>
        <v>3942.55</v>
      </c>
      <c r="G2360" s="18">
        <f t="shared" si="828"/>
        <v>41765</v>
      </c>
      <c r="H2360" s="2">
        <f t="shared" si="827"/>
        <v>4.59931201426933E-3</v>
      </c>
      <c r="I2360" s="1">
        <f t="shared" si="819"/>
        <v>7</v>
      </c>
      <c r="J2360" s="49">
        <f t="shared" si="825"/>
        <v>31</v>
      </c>
      <c r="K2360" s="7">
        <f t="shared" si="811"/>
        <v>1.0010367099999999</v>
      </c>
      <c r="L2360" s="7">
        <f t="shared" si="820"/>
        <v>1.4193728800000001</v>
      </c>
      <c r="M2360" s="7">
        <f t="shared" si="821"/>
        <v>1.4208443500000001</v>
      </c>
      <c r="N2360" s="6">
        <f t="shared" si="812"/>
        <v>14208.443499999999</v>
      </c>
      <c r="O2360" s="45">
        <v>0</v>
      </c>
      <c r="P2360" s="6">
        <v>0</v>
      </c>
      <c r="Q2360" s="6">
        <v>0</v>
      </c>
      <c r="R2360" s="2">
        <f t="shared" si="822"/>
        <v>5.0000000000000001E-3</v>
      </c>
      <c r="S2360" s="45">
        <f t="shared" si="823"/>
        <v>2247</v>
      </c>
      <c r="T2360" s="8">
        <f t="shared" si="813"/>
        <v>1.0316201949999999</v>
      </c>
      <c r="U2360" s="6">
        <f t="shared" si="814"/>
        <v>449.273754</v>
      </c>
      <c r="V2360" s="3" t="str">
        <f t="shared" si="829"/>
        <v>A=</v>
      </c>
      <c r="W2360" s="9">
        <f t="shared" si="829"/>
        <v>43286</v>
      </c>
    </row>
    <row r="2361" spans="1:23" x14ac:dyDescent="0.2">
      <c r="A2361" s="102">
        <f t="shared" si="815"/>
        <v>41772</v>
      </c>
      <c r="B2361" s="6">
        <f t="shared" si="809"/>
        <v>14660.090172</v>
      </c>
      <c r="C2361" s="6">
        <f t="shared" si="816"/>
        <v>10000</v>
      </c>
      <c r="D2361" s="6">
        <f t="shared" si="810"/>
        <v>14660.090172</v>
      </c>
      <c r="E2361" s="48">
        <f t="shared" si="817"/>
        <v>3924.5</v>
      </c>
      <c r="F2361" s="10">
        <f t="shared" si="818"/>
        <v>3942.55</v>
      </c>
      <c r="G2361" s="18">
        <f t="shared" si="828"/>
        <v>41765</v>
      </c>
      <c r="H2361" s="2">
        <f t="shared" si="827"/>
        <v>4.59931201426933E-3</v>
      </c>
      <c r="I2361" s="1">
        <f t="shared" si="819"/>
        <v>8</v>
      </c>
      <c r="J2361" s="49">
        <f t="shared" si="825"/>
        <v>31</v>
      </c>
      <c r="K2361" s="7">
        <f t="shared" si="811"/>
        <v>1.00118489</v>
      </c>
      <c r="L2361" s="7">
        <f t="shared" si="820"/>
        <v>1.4193728800000001</v>
      </c>
      <c r="M2361" s="7">
        <f t="shared" si="821"/>
        <v>1.4210546799999999</v>
      </c>
      <c r="N2361" s="6">
        <f t="shared" si="812"/>
        <v>14210.5468</v>
      </c>
      <c r="O2361" s="45">
        <v>0</v>
      </c>
      <c r="P2361" s="6">
        <v>0</v>
      </c>
      <c r="Q2361" s="6">
        <v>0</v>
      </c>
      <c r="R2361" s="2">
        <f t="shared" si="822"/>
        <v>5.0000000000000001E-3</v>
      </c>
      <c r="S2361" s="45">
        <f t="shared" si="823"/>
        <v>2248</v>
      </c>
      <c r="T2361" s="8">
        <f t="shared" si="813"/>
        <v>1.0316344879999999</v>
      </c>
      <c r="U2361" s="6">
        <f t="shared" si="814"/>
        <v>449.54337199999998</v>
      </c>
      <c r="V2361" s="3" t="str">
        <f t="shared" si="829"/>
        <v>A=</v>
      </c>
      <c r="W2361" s="9">
        <f t="shared" si="829"/>
        <v>43286</v>
      </c>
    </row>
    <row r="2362" spans="1:23" x14ac:dyDescent="0.2">
      <c r="A2362" s="102">
        <f t="shared" si="815"/>
        <v>41773</v>
      </c>
      <c r="B2362" s="6">
        <f t="shared" si="809"/>
        <v>14662.463666000001</v>
      </c>
      <c r="C2362" s="6">
        <f t="shared" si="816"/>
        <v>10000</v>
      </c>
      <c r="D2362" s="6">
        <f t="shared" si="810"/>
        <v>14662.463666000001</v>
      </c>
      <c r="E2362" s="48">
        <f t="shared" si="817"/>
        <v>3924.5</v>
      </c>
      <c r="F2362" s="10">
        <f t="shared" si="818"/>
        <v>3942.55</v>
      </c>
      <c r="G2362" s="18">
        <f t="shared" si="828"/>
        <v>41765</v>
      </c>
      <c r="H2362" s="2">
        <f t="shared" si="827"/>
        <v>4.59931201426933E-3</v>
      </c>
      <c r="I2362" s="1">
        <f t="shared" si="819"/>
        <v>9</v>
      </c>
      <c r="J2362" s="49">
        <f t="shared" si="825"/>
        <v>31</v>
      </c>
      <c r="K2362" s="7">
        <f t="shared" si="811"/>
        <v>1.00133311</v>
      </c>
      <c r="L2362" s="7">
        <f t="shared" si="820"/>
        <v>1.4193728800000001</v>
      </c>
      <c r="M2362" s="7">
        <f t="shared" si="821"/>
        <v>1.4212650600000001</v>
      </c>
      <c r="N2362" s="6">
        <f t="shared" si="812"/>
        <v>14212.650600000001</v>
      </c>
      <c r="O2362" s="45">
        <v>0</v>
      </c>
      <c r="P2362" s="6">
        <v>0</v>
      </c>
      <c r="Q2362" s="6">
        <v>0</v>
      </c>
      <c r="R2362" s="2">
        <f t="shared" si="822"/>
        <v>5.0000000000000001E-3</v>
      </c>
      <c r="S2362" s="45">
        <f t="shared" si="823"/>
        <v>2249</v>
      </c>
      <c r="T2362" s="8">
        <f t="shared" si="813"/>
        <v>1.0316487809999999</v>
      </c>
      <c r="U2362" s="6">
        <f t="shared" si="814"/>
        <v>449.81306599999999</v>
      </c>
      <c r="V2362" s="3" t="str">
        <f t="shared" si="829"/>
        <v>A=</v>
      </c>
      <c r="W2362" s="9">
        <f t="shared" si="829"/>
        <v>43286</v>
      </c>
    </row>
    <row r="2363" spans="1:23" x14ac:dyDescent="0.2">
      <c r="A2363" s="102">
        <f t="shared" si="815"/>
        <v>41774</v>
      </c>
      <c r="B2363" s="6">
        <f t="shared" si="809"/>
        <v>14664.837308999999</v>
      </c>
      <c r="C2363" s="6">
        <f t="shared" si="816"/>
        <v>10000</v>
      </c>
      <c r="D2363" s="6">
        <f t="shared" si="810"/>
        <v>14664.837308999999</v>
      </c>
      <c r="E2363" s="48">
        <f t="shared" si="817"/>
        <v>3924.5</v>
      </c>
      <c r="F2363" s="10">
        <f t="shared" si="818"/>
        <v>3942.55</v>
      </c>
      <c r="G2363" s="18">
        <f t="shared" si="828"/>
        <v>41765</v>
      </c>
      <c r="H2363" s="2">
        <f t="shared" si="827"/>
        <v>4.59931201426933E-3</v>
      </c>
      <c r="I2363" s="1">
        <f t="shared" si="819"/>
        <v>10</v>
      </c>
      <c r="J2363" s="49">
        <f t="shared" si="825"/>
        <v>31</v>
      </c>
      <c r="K2363" s="7">
        <f t="shared" si="811"/>
        <v>1.00148134</v>
      </c>
      <c r="L2363" s="7">
        <f t="shared" si="820"/>
        <v>1.4193728800000001</v>
      </c>
      <c r="M2363" s="7">
        <f t="shared" si="821"/>
        <v>1.42147545</v>
      </c>
      <c r="N2363" s="6">
        <f t="shared" si="812"/>
        <v>14214.754499999999</v>
      </c>
      <c r="O2363" s="45">
        <v>0</v>
      </c>
      <c r="P2363" s="6">
        <v>0</v>
      </c>
      <c r="Q2363" s="6">
        <v>0</v>
      </c>
      <c r="R2363" s="2">
        <f t="shared" si="822"/>
        <v>5.0000000000000001E-3</v>
      </c>
      <c r="S2363" s="45">
        <f t="shared" si="823"/>
        <v>2250</v>
      </c>
      <c r="T2363" s="8">
        <f t="shared" si="813"/>
        <v>1.031663073</v>
      </c>
      <c r="U2363" s="6">
        <f t="shared" si="814"/>
        <v>450.082809</v>
      </c>
      <c r="V2363" s="3" t="str">
        <f t="shared" ref="V2363:W2378" si="830">V2362</f>
        <v>A=</v>
      </c>
      <c r="W2363" s="9">
        <f t="shared" si="830"/>
        <v>43286</v>
      </c>
    </row>
    <row r="2364" spans="1:23" x14ac:dyDescent="0.2">
      <c r="A2364" s="102">
        <f t="shared" si="815"/>
        <v>41775</v>
      </c>
      <c r="B2364" s="6">
        <f t="shared" si="809"/>
        <v>14667.211336</v>
      </c>
      <c r="C2364" s="6">
        <f t="shared" si="816"/>
        <v>10000</v>
      </c>
      <c r="D2364" s="6">
        <f t="shared" si="810"/>
        <v>14667.211336</v>
      </c>
      <c r="E2364" s="48">
        <f t="shared" si="817"/>
        <v>3924.5</v>
      </c>
      <c r="F2364" s="10">
        <f t="shared" si="818"/>
        <v>3942.55</v>
      </c>
      <c r="G2364" s="18">
        <f t="shared" si="828"/>
        <v>41765</v>
      </c>
      <c r="H2364" s="2">
        <f t="shared" si="827"/>
        <v>4.59931201426933E-3</v>
      </c>
      <c r="I2364" s="1">
        <f t="shared" si="819"/>
        <v>11</v>
      </c>
      <c r="J2364" s="49">
        <f t="shared" si="825"/>
        <v>31</v>
      </c>
      <c r="K2364" s="7">
        <f t="shared" si="811"/>
        <v>1.0016295900000001</v>
      </c>
      <c r="L2364" s="7">
        <f t="shared" si="820"/>
        <v>1.4193728800000001</v>
      </c>
      <c r="M2364" s="7">
        <f t="shared" si="821"/>
        <v>1.4216858699999999</v>
      </c>
      <c r="N2364" s="6">
        <f t="shared" si="812"/>
        <v>14216.858700000001</v>
      </c>
      <c r="O2364" s="45">
        <v>0</v>
      </c>
      <c r="P2364" s="6">
        <v>0</v>
      </c>
      <c r="Q2364" s="6">
        <v>0</v>
      </c>
      <c r="R2364" s="2">
        <f t="shared" si="822"/>
        <v>5.0000000000000001E-3</v>
      </c>
      <c r="S2364" s="45">
        <f t="shared" si="823"/>
        <v>2251</v>
      </c>
      <c r="T2364" s="8">
        <f t="shared" si="813"/>
        <v>1.031677366</v>
      </c>
      <c r="U2364" s="6">
        <f t="shared" si="814"/>
        <v>450.35263600000002</v>
      </c>
      <c r="V2364" s="3" t="str">
        <f t="shared" si="830"/>
        <v>A=</v>
      </c>
      <c r="W2364" s="9">
        <f t="shared" si="830"/>
        <v>43286</v>
      </c>
    </row>
    <row r="2365" spans="1:23" x14ac:dyDescent="0.2">
      <c r="A2365" s="102">
        <f t="shared" si="815"/>
        <v>41776</v>
      </c>
      <c r="B2365" s="6">
        <f t="shared" si="809"/>
        <v>14669.585953</v>
      </c>
      <c r="C2365" s="6">
        <f t="shared" si="816"/>
        <v>10000</v>
      </c>
      <c r="D2365" s="6">
        <f t="shared" si="810"/>
        <v>14669.585953</v>
      </c>
      <c r="E2365" s="48">
        <f t="shared" si="817"/>
        <v>3924.5</v>
      </c>
      <c r="F2365" s="10">
        <f t="shared" si="818"/>
        <v>3942.55</v>
      </c>
      <c r="G2365" s="18">
        <f t="shared" si="828"/>
        <v>41765</v>
      </c>
      <c r="H2365" s="2">
        <f t="shared" si="827"/>
        <v>4.59931201426933E-3</v>
      </c>
      <c r="I2365" s="1">
        <f t="shared" si="819"/>
        <v>12</v>
      </c>
      <c r="J2365" s="49">
        <f t="shared" si="825"/>
        <v>31</v>
      </c>
      <c r="K2365" s="7">
        <f t="shared" si="811"/>
        <v>1.00177787</v>
      </c>
      <c r="L2365" s="7">
        <f t="shared" si="820"/>
        <v>1.4193728800000001</v>
      </c>
      <c r="M2365" s="7">
        <f t="shared" si="821"/>
        <v>1.42189634</v>
      </c>
      <c r="N2365" s="6">
        <f t="shared" si="812"/>
        <v>14218.963400000001</v>
      </c>
      <c r="O2365" s="45">
        <v>0</v>
      </c>
      <c r="P2365" s="6">
        <v>0</v>
      </c>
      <c r="Q2365" s="6">
        <v>0</v>
      </c>
      <c r="R2365" s="2">
        <f t="shared" si="822"/>
        <v>5.0000000000000001E-3</v>
      </c>
      <c r="S2365" s="45">
        <f t="shared" si="823"/>
        <v>2252</v>
      </c>
      <c r="T2365" s="8">
        <f t="shared" si="813"/>
        <v>1.0316916599999999</v>
      </c>
      <c r="U2365" s="6">
        <f t="shared" si="814"/>
        <v>450.62255299999998</v>
      </c>
      <c r="V2365" s="3" t="str">
        <f t="shared" si="830"/>
        <v>A=</v>
      </c>
      <c r="W2365" s="9">
        <f t="shared" si="830"/>
        <v>43286</v>
      </c>
    </row>
    <row r="2366" spans="1:23" x14ac:dyDescent="0.2">
      <c r="A2366" s="102">
        <f t="shared" si="815"/>
        <v>41777</v>
      </c>
      <c r="B2366" s="6">
        <f t="shared" si="809"/>
        <v>14671.960823000001</v>
      </c>
      <c r="C2366" s="6">
        <f t="shared" si="816"/>
        <v>10000</v>
      </c>
      <c r="D2366" s="6">
        <f t="shared" si="810"/>
        <v>14671.960823000001</v>
      </c>
      <c r="E2366" s="48">
        <f t="shared" si="817"/>
        <v>3924.5</v>
      </c>
      <c r="F2366" s="10">
        <f t="shared" si="818"/>
        <v>3942.55</v>
      </c>
      <c r="G2366" s="18">
        <f t="shared" si="828"/>
        <v>41765</v>
      </c>
      <c r="H2366" s="2">
        <f t="shared" si="827"/>
        <v>4.59931201426933E-3</v>
      </c>
      <c r="I2366" s="1">
        <f t="shared" si="819"/>
        <v>13</v>
      </c>
      <c r="J2366" s="49">
        <f t="shared" si="825"/>
        <v>31</v>
      </c>
      <c r="K2366" s="7">
        <f t="shared" si="811"/>
        <v>1.0019261699999999</v>
      </c>
      <c r="L2366" s="7">
        <f t="shared" si="820"/>
        <v>1.4193728800000001</v>
      </c>
      <c r="M2366" s="7">
        <f t="shared" si="821"/>
        <v>1.4221068299999999</v>
      </c>
      <c r="N2366" s="6">
        <f t="shared" si="812"/>
        <v>14221.068300000001</v>
      </c>
      <c r="O2366" s="45">
        <v>0</v>
      </c>
      <c r="P2366" s="6">
        <v>0</v>
      </c>
      <c r="Q2366" s="6">
        <v>0</v>
      </c>
      <c r="R2366" s="2">
        <f t="shared" si="822"/>
        <v>5.0000000000000001E-3</v>
      </c>
      <c r="S2366" s="45">
        <f t="shared" si="823"/>
        <v>2253</v>
      </c>
      <c r="T2366" s="8">
        <f t="shared" si="813"/>
        <v>1.0317059529999999</v>
      </c>
      <c r="U2366" s="6">
        <f t="shared" si="814"/>
        <v>450.89252299999998</v>
      </c>
      <c r="V2366" s="3" t="str">
        <f t="shared" si="830"/>
        <v>A=</v>
      </c>
      <c r="W2366" s="9">
        <f t="shared" si="830"/>
        <v>43286</v>
      </c>
    </row>
    <row r="2367" spans="1:23" x14ac:dyDescent="0.2">
      <c r="A2367" s="102">
        <f t="shared" si="815"/>
        <v>41778</v>
      </c>
      <c r="B2367" s="6">
        <f t="shared" si="809"/>
        <v>14674.336076000001</v>
      </c>
      <c r="C2367" s="6">
        <f t="shared" si="816"/>
        <v>10000</v>
      </c>
      <c r="D2367" s="6">
        <f t="shared" si="810"/>
        <v>14674.336076000001</v>
      </c>
      <c r="E2367" s="48">
        <f t="shared" si="817"/>
        <v>3924.5</v>
      </c>
      <c r="F2367" s="10">
        <f t="shared" si="818"/>
        <v>3942.55</v>
      </c>
      <c r="G2367" s="18">
        <f t="shared" si="828"/>
        <v>41765</v>
      </c>
      <c r="H2367" s="2">
        <f t="shared" si="827"/>
        <v>4.59931201426933E-3</v>
      </c>
      <c r="I2367" s="1">
        <f t="shared" si="819"/>
        <v>14</v>
      </c>
      <c r="J2367" s="49">
        <f t="shared" si="825"/>
        <v>31</v>
      </c>
      <c r="K2367" s="7">
        <f t="shared" si="811"/>
        <v>1.00207449</v>
      </c>
      <c r="L2367" s="7">
        <f t="shared" si="820"/>
        <v>1.4193728800000001</v>
      </c>
      <c r="M2367" s="7">
        <f t="shared" si="821"/>
        <v>1.4223173499999999</v>
      </c>
      <c r="N2367" s="6">
        <f t="shared" si="812"/>
        <v>14223.173500000001</v>
      </c>
      <c r="O2367" s="45">
        <v>0</v>
      </c>
      <c r="P2367" s="6">
        <v>0</v>
      </c>
      <c r="Q2367" s="6">
        <v>0</v>
      </c>
      <c r="R2367" s="2">
        <f t="shared" si="822"/>
        <v>5.0000000000000001E-3</v>
      </c>
      <c r="S2367" s="45">
        <f t="shared" si="823"/>
        <v>2254</v>
      </c>
      <c r="T2367" s="8">
        <f t="shared" si="813"/>
        <v>1.031720247</v>
      </c>
      <c r="U2367" s="6">
        <f t="shared" si="814"/>
        <v>451.162576</v>
      </c>
      <c r="V2367" s="3" t="str">
        <f t="shared" si="830"/>
        <v>A=</v>
      </c>
      <c r="W2367" s="9">
        <f t="shared" si="830"/>
        <v>43286</v>
      </c>
    </row>
    <row r="2368" spans="1:23" x14ac:dyDescent="0.2">
      <c r="A2368" s="102">
        <f t="shared" si="815"/>
        <v>41779</v>
      </c>
      <c r="B2368" s="6">
        <f t="shared" si="809"/>
        <v>14676.711699000001</v>
      </c>
      <c r="C2368" s="6">
        <f t="shared" si="816"/>
        <v>10000</v>
      </c>
      <c r="D2368" s="6">
        <f t="shared" si="810"/>
        <v>14676.711699000001</v>
      </c>
      <c r="E2368" s="48">
        <f t="shared" si="817"/>
        <v>3924.5</v>
      </c>
      <c r="F2368" s="10">
        <f t="shared" si="818"/>
        <v>3942.55</v>
      </c>
      <c r="G2368" s="18">
        <f t="shared" si="828"/>
        <v>41765</v>
      </c>
      <c r="H2368" s="2">
        <f t="shared" si="827"/>
        <v>4.59931201426933E-3</v>
      </c>
      <c r="I2368" s="1">
        <f t="shared" si="819"/>
        <v>15</v>
      </c>
      <c r="J2368" s="49">
        <f t="shared" si="825"/>
        <v>31</v>
      </c>
      <c r="K2368" s="7">
        <f t="shared" si="811"/>
        <v>1.00222283</v>
      </c>
      <c r="L2368" s="7">
        <f t="shared" si="820"/>
        <v>1.4193728800000001</v>
      </c>
      <c r="M2368" s="7">
        <f t="shared" si="821"/>
        <v>1.4225279</v>
      </c>
      <c r="N2368" s="6">
        <f t="shared" si="812"/>
        <v>14225.279</v>
      </c>
      <c r="O2368" s="45">
        <v>0</v>
      </c>
      <c r="P2368" s="6">
        <v>0</v>
      </c>
      <c r="Q2368" s="6">
        <v>0</v>
      </c>
      <c r="R2368" s="2">
        <f t="shared" si="822"/>
        <v>5.0000000000000001E-3</v>
      </c>
      <c r="S2368" s="45">
        <f t="shared" si="823"/>
        <v>2255</v>
      </c>
      <c r="T2368" s="8">
        <f t="shared" si="813"/>
        <v>1.0317345410000001</v>
      </c>
      <c r="U2368" s="6">
        <f t="shared" si="814"/>
        <v>451.43269900000001</v>
      </c>
      <c r="V2368" s="3" t="str">
        <f t="shared" si="830"/>
        <v>A=</v>
      </c>
      <c r="W2368" s="9">
        <f t="shared" si="830"/>
        <v>43286</v>
      </c>
    </row>
    <row r="2369" spans="1:23" x14ac:dyDescent="0.2">
      <c r="A2369" s="102">
        <f t="shared" si="815"/>
        <v>41780</v>
      </c>
      <c r="B2369" s="6">
        <f t="shared" si="809"/>
        <v>14679.087794999999</v>
      </c>
      <c r="C2369" s="6">
        <f t="shared" si="816"/>
        <v>10000</v>
      </c>
      <c r="D2369" s="6">
        <f t="shared" si="810"/>
        <v>14679.087794999999</v>
      </c>
      <c r="E2369" s="48">
        <f t="shared" si="817"/>
        <v>3924.5</v>
      </c>
      <c r="F2369" s="10">
        <f t="shared" si="818"/>
        <v>3942.55</v>
      </c>
      <c r="G2369" s="18">
        <f t="shared" si="828"/>
        <v>41765</v>
      </c>
      <c r="H2369" s="2">
        <f t="shared" si="827"/>
        <v>4.59931201426933E-3</v>
      </c>
      <c r="I2369" s="1">
        <f t="shared" si="819"/>
        <v>16</v>
      </c>
      <c r="J2369" s="49">
        <f t="shared" si="825"/>
        <v>31</v>
      </c>
      <c r="K2369" s="7">
        <f t="shared" si="811"/>
        <v>1.0023712</v>
      </c>
      <c r="L2369" s="7">
        <f t="shared" si="820"/>
        <v>1.4193728800000001</v>
      </c>
      <c r="M2369" s="7">
        <f t="shared" si="821"/>
        <v>1.42273849</v>
      </c>
      <c r="N2369" s="6">
        <f t="shared" si="812"/>
        <v>14227.384899999999</v>
      </c>
      <c r="O2369" s="45">
        <v>0</v>
      </c>
      <c r="P2369" s="6">
        <v>0</v>
      </c>
      <c r="Q2369" s="6">
        <v>0</v>
      </c>
      <c r="R2369" s="2">
        <f t="shared" si="822"/>
        <v>5.0000000000000001E-3</v>
      </c>
      <c r="S2369" s="45">
        <f t="shared" si="823"/>
        <v>2256</v>
      </c>
      <c r="T2369" s="8">
        <f t="shared" si="813"/>
        <v>1.0317488349999999</v>
      </c>
      <c r="U2369" s="6">
        <f t="shared" si="814"/>
        <v>451.70289500000001</v>
      </c>
      <c r="V2369" s="3" t="str">
        <f t="shared" si="830"/>
        <v>A=</v>
      </c>
      <c r="W2369" s="9">
        <f t="shared" si="830"/>
        <v>43286</v>
      </c>
    </row>
    <row r="2370" spans="1:23" x14ac:dyDescent="0.2">
      <c r="A2370" s="102">
        <f t="shared" si="815"/>
        <v>41781</v>
      </c>
      <c r="B2370" s="6">
        <f t="shared" si="809"/>
        <v>14681.464158000001</v>
      </c>
      <c r="C2370" s="6">
        <f t="shared" si="816"/>
        <v>10000</v>
      </c>
      <c r="D2370" s="6">
        <f t="shared" si="810"/>
        <v>14681.464158000001</v>
      </c>
      <c r="E2370" s="48">
        <f t="shared" si="817"/>
        <v>3924.5</v>
      </c>
      <c r="F2370" s="10">
        <f t="shared" si="818"/>
        <v>3942.55</v>
      </c>
      <c r="G2370" s="18">
        <f t="shared" si="828"/>
        <v>41765</v>
      </c>
      <c r="H2370" s="2">
        <f t="shared" si="827"/>
        <v>4.59931201426933E-3</v>
      </c>
      <c r="I2370" s="1">
        <f t="shared" si="819"/>
        <v>17</v>
      </c>
      <c r="J2370" s="49">
        <f t="shared" si="825"/>
        <v>31</v>
      </c>
      <c r="K2370" s="7">
        <f t="shared" si="811"/>
        <v>1.00251958</v>
      </c>
      <c r="L2370" s="7">
        <f t="shared" si="820"/>
        <v>1.4193728800000001</v>
      </c>
      <c r="M2370" s="7">
        <f t="shared" si="821"/>
        <v>1.4229491000000001</v>
      </c>
      <c r="N2370" s="6">
        <f t="shared" si="812"/>
        <v>14229.491</v>
      </c>
      <c r="O2370" s="45">
        <v>0</v>
      </c>
      <c r="P2370" s="6">
        <v>0</v>
      </c>
      <c r="Q2370" s="6">
        <v>0</v>
      </c>
      <c r="R2370" s="2">
        <f t="shared" si="822"/>
        <v>5.0000000000000001E-3</v>
      </c>
      <c r="S2370" s="45">
        <f t="shared" si="823"/>
        <v>2257</v>
      </c>
      <c r="T2370" s="8">
        <f t="shared" si="813"/>
        <v>1.031763129</v>
      </c>
      <c r="U2370" s="6">
        <f t="shared" si="814"/>
        <v>451.97315800000001</v>
      </c>
      <c r="V2370" s="3" t="str">
        <f t="shared" si="830"/>
        <v>A=</v>
      </c>
      <c r="W2370" s="9">
        <f t="shared" si="830"/>
        <v>43286</v>
      </c>
    </row>
    <row r="2371" spans="1:23" x14ac:dyDescent="0.2">
      <c r="A2371" s="102">
        <f t="shared" si="815"/>
        <v>41782</v>
      </c>
      <c r="B2371" s="6">
        <f t="shared" si="809"/>
        <v>14683.840993</v>
      </c>
      <c r="C2371" s="6">
        <f t="shared" si="816"/>
        <v>10000</v>
      </c>
      <c r="D2371" s="6">
        <f t="shared" si="810"/>
        <v>14683.840993</v>
      </c>
      <c r="E2371" s="48">
        <f t="shared" si="817"/>
        <v>3924.5</v>
      </c>
      <c r="F2371" s="10">
        <f t="shared" si="818"/>
        <v>3942.55</v>
      </c>
      <c r="G2371" s="18">
        <f t="shared" si="828"/>
        <v>41765</v>
      </c>
      <c r="H2371" s="2">
        <f t="shared" si="827"/>
        <v>4.59931201426933E-3</v>
      </c>
      <c r="I2371" s="1">
        <f t="shared" si="819"/>
        <v>18</v>
      </c>
      <c r="J2371" s="49">
        <f t="shared" si="825"/>
        <v>31</v>
      </c>
      <c r="K2371" s="7">
        <f t="shared" si="811"/>
        <v>1.00266799</v>
      </c>
      <c r="L2371" s="7">
        <f t="shared" si="820"/>
        <v>1.4193728800000001</v>
      </c>
      <c r="M2371" s="7">
        <f t="shared" si="821"/>
        <v>1.4231597499999999</v>
      </c>
      <c r="N2371" s="6">
        <f t="shared" si="812"/>
        <v>14231.5975</v>
      </c>
      <c r="O2371" s="45">
        <v>0</v>
      </c>
      <c r="P2371" s="6">
        <v>0</v>
      </c>
      <c r="Q2371" s="6">
        <v>0</v>
      </c>
      <c r="R2371" s="2">
        <f t="shared" si="822"/>
        <v>5.0000000000000001E-3</v>
      </c>
      <c r="S2371" s="45">
        <f t="shared" si="823"/>
        <v>2258</v>
      </c>
      <c r="T2371" s="8">
        <f t="shared" si="813"/>
        <v>1.0317774230000001</v>
      </c>
      <c r="U2371" s="6">
        <f t="shared" si="814"/>
        <v>452.243493</v>
      </c>
      <c r="V2371" s="3" t="str">
        <f t="shared" si="830"/>
        <v>A=</v>
      </c>
      <c r="W2371" s="9">
        <f t="shared" si="830"/>
        <v>43286</v>
      </c>
    </row>
    <row r="2372" spans="1:23" x14ac:dyDescent="0.2">
      <c r="A2372" s="102">
        <f t="shared" si="815"/>
        <v>41783</v>
      </c>
      <c r="B2372" s="6">
        <f t="shared" si="809"/>
        <v>14686.218213</v>
      </c>
      <c r="C2372" s="6">
        <f t="shared" si="816"/>
        <v>10000</v>
      </c>
      <c r="D2372" s="6">
        <f t="shared" si="810"/>
        <v>14686.218213</v>
      </c>
      <c r="E2372" s="48">
        <f t="shared" si="817"/>
        <v>3924.5</v>
      </c>
      <c r="F2372" s="10">
        <f t="shared" si="818"/>
        <v>3942.55</v>
      </c>
      <c r="G2372" s="18">
        <f t="shared" si="828"/>
        <v>41765</v>
      </c>
      <c r="H2372" s="2">
        <f t="shared" si="827"/>
        <v>4.59931201426933E-3</v>
      </c>
      <c r="I2372" s="1">
        <f t="shared" si="819"/>
        <v>19</v>
      </c>
      <c r="J2372" s="49">
        <f t="shared" si="825"/>
        <v>31</v>
      </c>
      <c r="K2372" s="7">
        <f t="shared" si="811"/>
        <v>1.00281642</v>
      </c>
      <c r="L2372" s="7">
        <f t="shared" si="820"/>
        <v>1.4193728800000001</v>
      </c>
      <c r="M2372" s="7">
        <f t="shared" si="821"/>
        <v>1.4233704300000001</v>
      </c>
      <c r="N2372" s="6">
        <f t="shared" si="812"/>
        <v>14233.704299999999</v>
      </c>
      <c r="O2372" s="45">
        <v>0</v>
      </c>
      <c r="P2372" s="6">
        <v>0</v>
      </c>
      <c r="Q2372" s="6">
        <v>0</v>
      </c>
      <c r="R2372" s="2">
        <f t="shared" si="822"/>
        <v>5.0000000000000001E-3</v>
      </c>
      <c r="S2372" s="45">
        <f t="shared" si="823"/>
        <v>2259</v>
      </c>
      <c r="T2372" s="8">
        <f t="shared" si="813"/>
        <v>1.031791718</v>
      </c>
      <c r="U2372" s="6">
        <f t="shared" si="814"/>
        <v>452.513913</v>
      </c>
      <c r="V2372" s="3" t="str">
        <f t="shared" si="830"/>
        <v>A=</v>
      </c>
      <c r="W2372" s="9">
        <f t="shared" si="830"/>
        <v>43286</v>
      </c>
    </row>
    <row r="2373" spans="1:23" x14ac:dyDescent="0.2">
      <c r="A2373" s="102">
        <f t="shared" si="815"/>
        <v>41784</v>
      </c>
      <c r="B2373" s="6">
        <f t="shared" si="809"/>
        <v>14688.595905</v>
      </c>
      <c r="C2373" s="6">
        <f t="shared" si="816"/>
        <v>10000</v>
      </c>
      <c r="D2373" s="6">
        <f t="shared" si="810"/>
        <v>14688.595905</v>
      </c>
      <c r="E2373" s="48">
        <f t="shared" si="817"/>
        <v>3924.5</v>
      </c>
      <c r="F2373" s="10">
        <f t="shared" si="818"/>
        <v>3942.55</v>
      </c>
      <c r="G2373" s="18">
        <f t="shared" si="828"/>
        <v>41765</v>
      </c>
      <c r="H2373" s="2">
        <f t="shared" si="827"/>
        <v>4.59931201426933E-3</v>
      </c>
      <c r="I2373" s="1">
        <f t="shared" si="819"/>
        <v>20</v>
      </c>
      <c r="J2373" s="49">
        <f t="shared" si="825"/>
        <v>31</v>
      </c>
      <c r="K2373" s="7">
        <f t="shared" si="811"/>
        <v>1.0029648799999999</v>
      </c>
      <c r="L2373" s="7">
        <f t="shared" si="820"/>
        <v>1.4193728800000001</v>
      </c>
      <c r="M2373" s="7">
        <f t="shared" si="821"/>
        <v>1.42358115</v>
      </c>
      <c r="N2373" s="6">
        <f t="shared" si="812"/>
        <v>14235.8115</v>
      </c>
      <c r="O2373" s="45">
        <v>0</v>
      </c>
      <c r="P2373" s="6">
        <v>0</v>
      </c>
      <c r="Q2373" s="6">
        <v>0</v>
      </c>
      <c r="R2373" s="2">
        <f t="shared" si="822"/>
        <v>5.0000000000000001E-3</v>
      </c>
      <c r="S2373" s="45">
        <f t="shared" si="823"/>
        <v>2260</v>
      </c>
      <c r="T2373" s="8">
        <f t="shared" si="813"/>
        <v>1.031806013</v>
      </c>
      <c r="U2373" s="6">
        <f t="shared" si="814"/>
        <v>452.78440499999999</v>
      </c>
      <c r="V2373" s="3" t="str">
        <f t="shared" si="830"/>
        <v>A=</v>
      </c>
      <c r="W2373" s="9">
        <f t="shared" si="830"/>
        <v>43286</v>
      </c>
    </row>
    <row r="2374" spans="1:23" x14ac:dyDescent="0.2">
      <c r="A2374" s="102">
        <f t="shared" si="815"/>
        <v>41785</v>
      </c>
      <c r="B2374" s="6">
        <f t="shared" si="809"/>
        <v>14690.973760999999</v>
      </c>
      <c r="C2374" s="6">
        <f t="shared" si="816"/>
        <v>10000</v>
      </c>
      <c r="D2374" s="6">
        <f t="shared" si="810"/>
        <v>14690.973760999999</v>
      </c>
      <c r="E2374" s="48">
        <f t="shared" si="817"/>
        <v>3924.5</v>
      </c>
      <c r="F2374" s="10">
        <f t="shared" si="818"/>
        <v>3942.55</v>
      </c>
      <c r="G2374" s="18">
        <f t="shared" si="828"/>
        <v>41765</v>
      </c>
      <c r="H2374" s="2">
        <f t="shared" si="827"/>
        <v>4.59931201426933E-3</v>
      </c>
      <c r="I2374" s="1">
        <f t="shared" si="819"/>
        <v>21</v>
      </c>
      <c r="J2374" s="49">
        <f t="shared" si="825"/>
        <v>31</v>
      </c>
      <c r="K2374" s="7">
        <f t="shared" si="811"/>
        <v>1.00311335</v>
      </c>
      <c r="L2374" s="7">
        <f t="shared" si="820"/>
        <v>1.4193728800000001</v>
      </c>
      <c r="M2374" s="7">
        <f t="shared" si="821"/>
        <v>1.42379188</v>
      </c>
      <c r="N2374" s="6">
        <f t="shared" si="812"/>
        <v>14237.918799999999</v>
      </c>
      <c r="O2374" s="45">
        <v>0</v>
      </c>
      <c r="P2374" s="6">
        <v>0</v>
      </c>
      <c r="Q2374" s="6">
        <v>0</v>
      </c>
      <c r="R2374" s="2">
        <f t="shared" si="822"/>
        <v>5.0000000000000001E-3</v>
      </c>
      <c r="S2374" s="45">
        <f t="shared" si="823"/>
        <v>2261</v>
      </c>
      <c r="T2374" s="8">
        <f t="shared" si="813"/>
        <v>1.0318203079999999</v>
      </c>
      <c r="U2374" s="6">
        <f t="shared" si="814"/>
        <v>453.05496099999999</v>
      </c>
      <c r="V2374" s="3" t="str">
        <f t="shared" si="830"/>
        <v>A=</v>
      </c>
      <c r="W2374" s="9">
        <f t="shared" si="830"/>
        <v>43286</v>
      </c>
    </row>
    <row r="2375" spans="1:23" x14ac:dyDescent="0.2">
      <c r="A2375" s="102">
        <f t="shared" si="815"/>
        <v>41786</v>
      </c>
      <c r="B2375" s="6">
        <f t="shared" si="809"/>
        <v>14693.352192999999</v>
      </c>
      <c r="C2375" s="6">
        <f t="shared" si="816"/>
        <v>10000</v>
      </c>
      <c r="D2375" s="6">
        <f t="shared" si="810"/>
        <v>14693.352192999999</v>
      </c>
      <c r="E2375" s="48">
        <f t="shared" si="817"/>
        <v>3924.5</v>
      </c>
      <c r="F2375" s="10">
        <f t="shared" si="818"/>
        <v>3942.55</v>
      </c>
      <c r="G2375" s="18">
        <f t="shared" si="828"/>
        <v>41765</v>
      </c>
      <c r="H2375" s="2">
        <f t="shared" si="827"/>
        <v>4.59931201426933E-3</v>
      </c>
      <c r="I2375" s="1">
        <f t="shared" si="819"/>
        <v>22</v>
      </c>
      <c r="J2375" s="49">
        <f t="shared" si="825"/>
        <v>31</v>
      </c>
      <c r="K2375" s="7">
        <f t="shared" si="811"/>
        <v>1.0032618499999999</v>
      </c>
      <c r="L2375" s="7">
        <f t="shared" si="820"/>
        <v>1.4193728800000001</v>
      </c>
      <c r="M2375" s="7">
        <f t="shared" si="821"/>
        <v>1.42400266</v>
      </c>
      <c r="N2375" s="6">
        <f t="shared" si="812"/>
        <v>14240.026599999999</v>
      </c>
      <c r="O2375" s="45">
        <v>0</v>
      </c>
      <c r="P2375" s="6">
        <v>0</v>
      </c>
      <c r="Q2375" s="6">
        <v>0</v>
      </c>
      <c r="R2375" s="2">
        <f t="shared" si="822"/>
        <v>5.0000000000000001E-3</v>
      </c>
      <c r="S2375" s="45">
        <f t="shared" si="823"/>
        <v>2262</v>
      </c>
      <c r="T2375" s="8">
        <f t="shared" si="813"/>
        <v>1.0318346030000001</v>
      </c>
      <c r="U2375" s="6">
        <f t="shared" si="814"/>
        <v>453.32559300000003</v>
      </c>
      <c r="V2375" s="3" t="str">
        <f t="shared" si="830"/>
        <v>A=</v>
      </c>
      <c r="W2375" s="9">
        <f t="shared" si="830"/>
        <v>43286</v>
      </c>
    </row>
    <row r="2376" spans="1:23" x14ac:dyDescent="0.2">
      <c r="A2376" s="102">
        <f t="shared" si="815"/>
        <v>41787</v>
      </c>
      <c r="B2376" s="6">
        <f t="shared" si="809"/>
        <v>14695.730892</v>
      </c>
      <c r="C2376" s="6">
        <f t="shared" si="816"/>
        <v>10000</v>
      </c>
      <c r="D2376" s="6">
        <f t="shared" si="810"/>
        <v>14695.730892</v>
      </c>
      <c r="E2376" s="48">
        <f t="shared" si="817"/>
        <v>3924.5</v>
      </c>
      <c r="F2376" s="10">
        <f t="shared" si="818"/>
        <v>3942.55</v>
      </c>
      <c r="G2376" s="18">
        <f t="shared" si="828"/>
        <v>41765</v>
      </c>
      <c r="H2376" s="2">
        <f t="shared" si="827"/>
        <v>4.59931201426933E-3</v>
      </c>
      <c r="I2376" s="1">
        <f t="shared" si="819"/>
        <v>23</v>
      </c>
      <c r="J2376" s="49">
        <f t="shared" si="825"/>
        <v>31</v>
      </c>
      <c r="K2376" s="7">
        <f t="shared" si="811"/>
        <v>1.0034103700000001</v>
      </c>
      <c r="L2376" s="7">
        <f t="shared" si="820"/>
        <v>1.4193728800000001</v>
      </c>
      <c r="M2376" s="7">
        <f t="shared" si="821"/>
        <v>1.42421346</v>
      </c>
      <c r="N2376" s="6">
        <f t="shared" si="812"/>
        <v>14242.134599999999</v>
      </c>
      <c r="O2376" s="45">
        <v>0</v>
      </c>
      <c r="P2376" s="6">
        <v>0</v>
      </c>
      <c r="Q2376" s="6">
        <v>0</v>
      </c>
      <c r="R2376" s="2">
        <f t="shared" si="822"/>
        <v>5.0000000000000001E-3</v>
      </c>
      <c r="S2376" s="45">
        <f t="shared" si="823"/>
        <v>2263</v>
      </c>
      <c r="T2376" s="8">
        <f t="shared" si="813"/>
        <v>1.031848898</v>
      </c>
      <c r="U2376" s="6">
        <f t="shared" si="814"/>
        <v>453.59629200000001</v>
      </c>
      <c r="V2376" s="3" t="str">
        <f t="shared" si="830"/>
        <v>A=</v>
      </c>
      <c r="W2376" s="9">
        <f t="shared" si="830"/>
        <v>43286</v>
      </c>
    </row>
    <row r="2377" spans="1:23" x14ac:dyDescent="0.2">
      <c r="A2377" s="102">
        <f t="shared" si="815"/>
        <v>41788</v>
      </c>
      <c r="B2377" s="6">
        <f t="shared" si="809"/>
        <v>14698.110078</v>
      </c>
      <c r="C2377" s="6">
        <f t="shared" si="816"/>
        <v>10000</v>
      </c>
      <c r="D2377" s="6">
        <f t="shared" si="810"/>
        <v>14698.110078</v>
      </c>
      <c r="E2377" s="48">
        <f t="shared" si="817"/>
        <v>3924.5</v>
      </c>
      <c r="F2377" s="10">
        <f t="shared" si="818"/>
        <v>3942.55</v>
      </c>
      <c r="G2377" s="18">
        <f t="shared" si="828"/>
        <v>41765</v>
      </c>
      <c r="H2377" s="2">
        <f t="shared" si="827"/>
        <v>4.59931201426933E-3</v>
      </c>
      <c r="I2377" s="1">
        <f t="shared" si="819"/>
        <v>24</v>
      </c>
      <c r="J2377" s="49">
        <f t="shared" si="825"/>
        <v>31</v>
      </c>
      <c r="K2377" s="7">
        <f t="shared" si="811"/>
        <v>1.00355891</v>
      </c>
      <c r="L2377" s="7">
        <f t="shared" si="820"/>
        <v>1.4193728800000001</v>
      </c>
      <c r="M2377" s="7">
        <f t="shared" si="821"/>
        <v>1.4244243000000001</v>
      </c>
      <c r="N2377" s="6">
        <f t="shared" si="812"/>
        <v>14244.243</v>
      </c>
      <c r="O2377" s="45">
        <v>0</v>
      </c>
      <c r="P2377" s="6">
        <v>0</v>
      </c>
      <c r="Q2377" s="6">
        <v>0</v>
      </c>
      <c r="R2377" s="2">
        <f t="shared" si="822"/>
        <v>5.0000000000000001E-3</v>
      </c>
      <c r="S2377" s="45">
        <f t="shared" si="823"/>
        <v>2264</v>
      </c>
      <c r="T2377" s="8">
        <f t="shared" si="813"/>
        <v>1.031863194</v>
      </c>
      <c r="U2377" s="6">
        <f t="shared" si="814"/>
        <v>453.86707799999999</v>
      </c>
      <c r="V2377" s="3" t="str">
        <f t="shared" si="830"/>
        <v>A=</v>
      </c>
      <c r="W2377" s="9">
        <f t="shared" si="830"/>
        <v>43286</v>
      </c>
    </row>
    <row r="2378" spans="1:23" x14ac:dyDescent="0.2">
      <c r="A2378" s="102">
        <f t="shared" si="815"/>
        <v>41789</v>
      </c>
      <c r="B2378" s="6">
        <f t="shared" ref="B2378:B2441" si="831">(N2378+U2378)</f>
        <v>14700.489530000001</v>
      </c>
      <c r="C2378" s="6">
        <f t="shared" si="816"/>
        <v>10000</v>
      </c>
      <c r="D2378" s="6">
        <f t="shared" ref="D2378:D2441" si="832">(N2378+U2378)</f>
        <v>14700.489530000001</v>
      </c>
      <c r="E2378" s="48">
        <f t="shared" si="817"/>
        <v>3924.5</v>
      </c>
      <c r="F2378" s="10">
        <f t="shared" si="818"/>
        <v>3942.55</v>
      </c>
      <c r="G2378" s="18">
        <f t="shared" si="828"/>
        <v>41765</v>
      </c>
      <c r="H2378" s="2">
        <f t="shared" si="827"/>
        <v>4.59931201426933E-3</v>
      </c>
      <c r="I2378" s="1">
        <f t="shared" si="819"/>
        <v>25</v>
      </c>
      <c r="J2378" s="49">
        <f t="shared" si="825"/>
        <v>31</v>
      </c>
      <c r="K2378" s="7">
        <f t="shared" ref="K2378:K2441" si="833">TRUNC(((F2378/E2378)^(I2378/J2378)),8)</f>
        <v>1.0037074699999999</v>
      </c>
      <c r="L2378" s="7">
        <f t="shared" si="820"/>
        <v>1.4193728800000001</v>
      </c>
      <c r="M2378" s="7">
        <f t="shared" si="821"/>
        <v>1.42463516</v>
      </c>
      <c r="N2378" s="6">
        <f t="shared" ref="N2378:N2441" si="834">TRUNC(C2378*M2378,6)</f>
        <v>14246.3516</v>
      </c>
      <c r="O2378" s="45">
        <v>0</v>
      </c>
      <c r="P2378" s="6">
        <v>0</v>
      </c>
      <c r="Q2378" s="6">
        <v>0</v>
      </c>
      <c r="R2378" s="2">
        <f t="shared" si="822"/>
        <v>5.0000000000000001E-3</v>
      </c>
      <c r="S2378" s="45">
        <f t="shared" si="823"/>
        <v>2265</v>
      </c>
      <c r="T2378" s="8">
        <f t="shared" ref="T2378:T2441" si="835">ROUND((1+R2378)^(S2378/360),9)</f>
        <v>1.0318774900000001</v>
      </c>
      <c r="U2378" s="6">
        <f t="shared" ref="U2378:U2441" si="836">TRUNC((N2378*(T2378-1)),6)</f>
        <v>454.13792999999998</v>
      </c>
      <c r="V2378" s="3" t="str">
        <f t="shared" si="830"/>
        <v>A=</v>
      </c>
      <c r="W2378" s="9">
        <f t="shared" si="830"/>
        <v>43286</v>
      </c>
    </row>
    <row r="2379" spans="1:23" x14ac:dyDescent="0.2">
      <c r="A2379" s="102">
        <f t="shared" ref="A2379:A2442" si="837">(A2378+1)</f>
        <v>41790</v>
      </c>
      <c r="B2379" s="6">
        <f t="shared" si="831"/>
        <v>14702.869353</v>
      </c>
      <c r="C2379" s="6">
        <f t="shared" ref="C2379:C2442" si="838">C2378</f>
        <v>10000</v>
      </c>
      <c r="D2379" s="6">
        <f t="shared" si="832"/>
        <v>14702.869353</v>
      </c>
      <c r="E2379" s="48">
        <f t="shared" ref="E2379:E2442" si="839">IF(F2379&lt;&gt;F2378,F2378,E2378)</f>
        <v>3924.5</v>
      </c>
      <c r="F2379" s="10">
        <f t="shared" ref="F2379:F2442" si="840">IF(DAY(A2379)=F$9+1,VLOOKUP(A2379,$AB$10:$AC$174,2),F2378)</f>
        <v>3942.55</v>
      </c>
      <c r="G2379" s="18">
        <f t="shared" si="828"/>
        <v>41765</v>
      </c>
      <c r="H2379" s="2">
        <f t="shared" si="827"/>
        <v>4.59931201426933E-3</v>
      </c>
      <c r="I2379" s="1">
        <f t="shared" ref="I2379:I2442" si="841">IF(OR(A2379&lt;A$9,A2379=A$9),0,IF(DAY(A2379)=F$9+1,1,I2378+1))</f>
        <v>26</v>
      </c>
      <c r="J2379" s="49">
        <f t="shared" si="825"/>
        <v>31</v>
      </c>
      <c r="K2379" s="7">
        <f t="shared" si="833"/>
        <v>1.00385605</v>
      </c>
      <c r="L2379" s="7">
        <f t="shared" ref="L2379:L2442" si="842">IF(DAY(A2379)=F$9+1,M2378,L2378)</f>
        <v>1.4193728800000001</v>
      </c>
      <c r="M2379" s="7">
        <f t="shared" ref="M2379:M2442" si="843">TRUNC(TRUNC((K2379*L2379),16),8)</f>
        <v>1.42484605</v>
      </c>
      <c r="N2379" s="6">
        <f t="shared" si="834"/>
        <v>14248.460499999999</v>
      </c>
      <c r="O2379" s="45">
        <v>0</v>
      </c>
      <c r="P2379" s="6">
        <v>0</v>
      </c>
      <c r="Q2379" s="6">
        <v>0</v>
      </c>
      <c r="R2379" s="2">
        <f t="shared" ref="R2379:R2442" si="844">(R2378)</f>
        <v>5.0000000000000001E-3</v>
      </c>
      <c r="S2379" s="45">
        <f t="shared" ref="S2379:S2442" si="845">IF(OR(A2379&lt;A$9,A2379=A$9),0,IF(O2378&gt;0,1,(S2378+1)))</f>
        <v>2266</v>
      </c>
      <c r="T2379" s="8">
        <f t="shared" si="835"/>
        <v>1.0318917860000001</v>
      </c>
      <c r="U2379" s="6">
        <f t="shared" si="836"/>
        <v>454.40885300000002</v>
      </c>
      <c r="V2379" s="3" t="str">
        <f t="shared" ref="V2379:W2394" si="846">V2378</f>
        <v>A=</v>
      </c>
      <c r="W2379" s="9">
        <f t="shared" si="846"/>
        <v>43286</v>
      </c>
    </row>
    <row r="2380" spans="1:23" x14ac:dyDescent="0.2">
      <c r="A2380" s="102">
        <f t="shared" si="837"/>
        <v>41791</v>
      </c>
      <c r="B2380" s="6">
        <f t="shared" si="831"/>
        <v>14705.249647999999</v>
      </c>
      <c r="C2380" s="6">
        <f t="shared" si="838"/>
        <v>10000</v>
      </c>
      <c r="D2380" s="6">
        <f t="shared" si="832"/>
        <v>14705.249647999999</v>
      </c>
      <c r="E2380" s="48">
        <f t="shared" si="839"/>
        <v>3924.5</v>
      </c>
      <c r="F2380" s="10">
        <f t="shared" si="840"/>
        <v>3942.55</v>
      </c>
      <c r="G2380" s="18">
        <f t="shared" si="828"/>
        <v>41765</v>
      </c>
      <c r="H2380" s="2">
        <f t="shared" si="827"/>
        <v>4.59931201426933E-3</v>
      </c>
      <c r="I2380" s="1">
        <f t="shared" si="841"/>
        <v>27</v>
      </c>
      <c r="J2380" s="49">
        <f t="shared" ref="J2380:J2443" si="847">IF(DAY(A2380)=F$9+1,DAY(EOMONTH(A2380,0)), IF(DAY(A2380)&lt;&gt;$F$9+1,J2379))</f>
        <v>31</v>
      </c>
      <c r="K2380" s="7">
        <f t="shared" si="833"/>
        <v>1.0040046600000001</v>
      </c>
      <c r="L2380" s="7">
        <f t="shared" si="842"/>
        <v>1.4193728800000001</v>
      </c>
      <c r="M2380" s="7">
        <f t="shared" si="843"/>
        <v>1.4250569799999999</v>
      </c>
      <c r="N2380" s="6">
        <f t="shared" si="834"/>
        <v>14250.569799999999</v>
      </c>
      <c r="O2380" s="45">
        <v>0</v>
      </c>
      <c r="P2380" s="6">
        <v>0</v>
      </c>
      <c r="Q2380" s="6">
        <v>0</v>
      </c>
      <c r="R2380" s="2">
        <f t="shared" si="844"/>
        <v>5.0000000000000001E-3</v>
      </c>
      <c r="S2380" s="45">
        <f t="shared" si="845"/>
        <v>2267</v>
      </c>
      <c r="T2380" s="8">
        <f t="shared" si="835"/>
        <v>1.0319060819999999</v>
      </c>
      <c r="U2380" s="6">
        <f t="shared" si="836"/>
        <v>454.67984799999999</v>
      </c>
      <c r="V2380" s="3" t="str">
        <f t="shared" si="846"/>
        <v>A=</v>
      </c>
      <c r="W2380" s="9">
        <f t="shared" si="846"/>
        <v>43286</v>
      </c>
    </row>
    <row r="2381" spans="1:23" x14ac:dyDescent="0.2">
      <c r="A2381" s="102">
        <f t="shared" si="837"/>
        <v>41792</v>
      </c>
      <c r="B2381" s="6">
        <f t="shared" si="831"/>
        <v>14707.630328000001</v>
      </c>
      <c r="C2381" s="6">
        <f t="shared" si="838"/>
        <v>10000</v>
      </c>
      <c r="D2381" s="6">
        <f t="shared" si="832"/>
        <v>14707.630328000001</v>
      </c>
      <c r="E2381" s="48">
        <f t="shared" si="839"/>
        <v>3924.5</v>
      </c>
      <c r="F2381" s="10">
        <f t="shared" si="840"/>
        <v>3942.55</v>
      </c>
      <c r="G2381" s="18">
        <f t="shared" si="828"/>
        <v>41765</v>
      </c>
      <c r="H2381" s="2">
        <f t="shared" si="827"/>
        <v>4.59931201426933E-3</v>
      </c>
      <c r="I2381" s="1">
        <f t="shared" si="841"/>
        <v>28</v>
      </c>
      <c r="J2381" s="49">
        <f t="shared" si="847"/>
        <v>31</v>
      </c>
      <c r="K2381" s="7">
        <f t="shared" si="833"/>
        <v>1.0041532900000001</v>
      </c>
      <c r="L2381" s="7">
        <f t="shared" si="842"/>
        <v>1.4193728800000001</v>
      </c>
      <c r="M2381" s="7">
        <f t="shared" si="843"/>
        <v>1.4252679399999999</v>
      </c>
      <c r="N2381" s="6">
        <f t="shared" si="834"/>
        <v>14252.679400000001</v>
      </c>
      <c r="O2381" s="45">
        <v>0</v>
      </c>
      <c r="P2381" s="6">
        <v>0</v>
      </c>
      <c r="Q2381" s="6">
        <v>0</v>
      </c>
      <c r="R2381" s="2">
        <f t="shared" si="844"/>
        <v>5.0000000000000001E-3</v>
      </c>
      <c r="S2381" s="45">
        <f t="shared" si="845"/>
        <v>2268</v>
      </c>
      <c r="T2381" s="8">
        <f t="shared" si="835"/>
        <v>1.031920379</v>
      </c>
      <c r="U2381" s="6">
        <f t="shared" si="836"/>
        <v>454.95092799999998</v>
      </c>
      <c r="V2381" s="3" t="str">
        <f t="shared" si="846"/>
        <v>A=</v>
      </c>
      <c r="W2381" s="9">
        <f t="shared" si="846"/>
        <v>43286</v>
      </c>
    </row>
    <row r="2382" spans="1:23" x14ac:dyDescent="0.2">
      <c r="A2382" s="102">
        <f t="shared" si="837"/>
        <v>41793</v>
      </c>
      <c r="B2382" s="6">
        <f t="shared" si="831"/>
        <v>14710.011363</v>
      </c>
      <c r="C2382" s="6">
        <f t="shared" si="838"/>
        <v>10000</v>
      </c>
      <c r="D2382" s="6">
        <f t="shared" si="832"/>
        <v>14710.011363</v>
      </c>
      <c r="E2382" s="48">
        <f t="shared" si="839"/>
        <v>3924.5</v>
      </c>
      <c r="F2382" s="10">
        <f t="shared" si="840"/>
        <v>3942.55</v>
      </c>
      <c r="G2382" s="18">
        <f t="shared" si="828"/>
        <v>41765</v>
      </c>
      <c r="H2382" s="2">
        <f t="shared" si="827"/>
        <v>4.59931201426933E-3</v>
      </c>
      <c r="I2382" s="1">
        <f t="shared" si="841"/>
        <v>29</v>
      </c>
      <c r="J2382" s="49">
        <f t="shared" si="847"/>
        <v>31</v>
      </c>
      <c r="K2382" s="7">
        <f t="shared" si="833"/>
        <v>1.0043019399999999</v>
      </c>
      <c r="L2382" s="7">
        <f t="shared" si="842"/>
        <v>1.4193728800000001</v>
      </c>
      <c r="M2382" s="7">
        <f t="shared" si="843"/>
        <v>1.4254789299999999</v>
      </c>
      <c r="N2382" s="6">
        <f t="shared" si="834"/>
        <v>14254.7893</v>
      </c>
      <c r="O2382" s="45">
        <v>0</v>
      </c>
      <c r="P2382" s="6">
        <v>0</v>
      </c>
      <c r="Q2382" s="6">
        <v>0</v>
      </c>
      <c r="R2382" s="2">
        <f t="shared" si="844"/>
        <v>5.0000000000000001E-3</v>
      </c>
      <c r="S2382" s="45">
        <f t="shared" si="845"/>
        <v>2269</v>
      </c>
      <c r="T2382" s="8">
        <f t="shared" si="835"/>
        <v>1.031934675</v>
      </c>
      <c r="U2382" s="6">
        <f t="shared" si="836"/>
        <v>455.22206299999999</v>
      </c>
      <c r="V2382" s="3" t="str">
        <f t="shared" si="846"/>
        <v>A=</v>
      </c>
      <c r="W2382" s="9">
        <f t="shared" si="846"/>
        <v>43286</v>
      </c>
    </row>
    <row r="2383" spans="1:23" x14ac:dyDescent="0.2">
      <c r="A2383" s="102">
        <f t="shared" si="837"/>
        <v>41794</v>
      </c>
      <c r="B2383" s="6">
        <f t="shared" si="831"/>
        <v>14712.392781999999</v>
      </c>
      <c r="C2383" s="6">
        <f t="shared" si="838"/>
        <v>10000</v>
      </c>
      <c r="D2383" s="6">
        <f t="shared" si="832"/>
        <v>14712.392781999999</v>
      </c>
      <c r="E2383" s="48">
        <f t="shared" si="839"/>
        <v>3924.5</v>
      </c>
      <c r="F2383" s="10">
        <f t="shared" si="840"/>
        <v>3942.55</v>
      </c>
      <c r="G2383" s="18">
        <f t="shared" si="828"/>
        <v>41765</v>
      </c>
      <c r="H2383" s="2">
        <f t="shared" si="827"/>
        <v>4.59931201426933E-3</v>
      </c>
      <c r="I2383" s="1">
        <f t="shared" si="841"/>
        <v>30</v>
      </c>
      <c r="J2383" s="49">
        <f t="shared" si="847"/>
        <v>31</v>
      </c>
      <c r="K2383" s="7">
        <f t="shared" si="833"/>
        <v>1.0044506099999999</v>
      </c>
      <c r="L2383" s="7">
        <f t="shared" si="842"/>
        <v>1.4193728800000001</v>
      </c>
      <c r="M2383" s="7">
        <f t="shared" si="843"/>
        <v>1.42568995</v>
      </c>
      <c r="N2383" s="6">
        <f t="shared" si="834"/>
        <v>14256.8995</v>
      </c>
      <c r="O2383" s="45">
        <v>0</v>
      </c>
      <c r="P2383" s="6">
        <v>0</v>
      </c>
      <c r="Q2383" s="6">
        <v>0</v>
      </c>
      <c r="R2383" s="2">
        <f t="shared" si="844"/>
        <v>5.0000000000000001E-3</v>
      </c>
      <c r="S2383" s="45">
        <f t="shared" si="845"/>
        <v>2270</v>
      </c>
      <c r="T2383" s="8">
        <f t="shared" si="835"/>
        <v>1.0319489719999999</v>
      </c>
      <c r="U2383" s="6">
        <f t="shared" si="836"/>
        <v>455.49328200000002</v>
      </c>
      <c r="V2383" s="3" t="str">
        <f t="shared" si="846"/>
        <v>A=</v>
      </c>
      <c r="W2383" s="9">
        <f t="shared" si="846"/>
        <v>43286</v>
      </c>
    </row>
    <row r="2384" spans="1:23" x14ac:dyDescent="0.2">
      <c r="A2384" s="102">
        <f t="shared" si="837"/>
        <v>41795</v>
      </c>
      <c r="B2384" s="6">
        <f t="shared" si="831"/>
        <v>14714.774674999999</v>
      </c>
      <c r="C2384" s="6">
        <f t="shared" si="838"/>
        <v>10000</v>
      </c>
      <c r="D2384" s="6">
        <f t="shared" si="832"/>
        <v>14714.774674999999</v>
      </c>
      <c r="E2384" s="48">
        <f t="shared" si="839"/>
        <v>3924.5</v>
      </c>
      <c r="F2384" s="10">
        <f t="shared" si="840"/>
        <v>3942.55</v>
      </c>
      <c r="G2384" s="18">
        <f t="shared" si="828"/>
        <v>41765</v>
      </c>
      <c r="H2384" s="2">
        <f t="shared" si="827"/>
        <v>4.59931201426933E-3</v>
      </c>
      <c r="I2384" s="1">
        <f t="shared" si="841"/>
        <v>31</v>
      </c>
      <c r="J2384" s="49">
        <f t="shared" si="847"/>
        <v>31</v>
      </c>
      <c r="K2384" s="7">
        <f t="shared" si="833"/>
        <v>1.0045993099999999</v>
      </c>
      <c r="L2384" s="7">
        <f t="shared" si="842"/>
        <v>1.4193728800000001</v>
      </c>
      <c r="M2384" s="7">
        <f t="shared" si="843"/>
        <v>1.42590101</v>
      </c>
      <c r="N2384" s="6">
        <f t="shared" si="834"/>
        <v>14259.0101</v>
      </c>
      <c r="O2384" s="45">
        <v>0</v>
      </c>
      <c r="P2384" s="6">
        <v>0</v>
      </c>
      <c r="Q2384" s="6">
        <v>0</v>
      </c>
      <c r="R2384" s="2">
        <f t="shared" si="844"/>
        <v>5.0000000000000001E-3</v>
      </c>
      <c r="S2384" s="45">
        <f t="shared" si="845"/>
        <v>2271</v>
      </c>
      <c r="T2384" s="8">
        <f t="shared" si="835"/>
        <v>1.031963269</v>
      </c>
      <c r="U2384" s="6">
        <f t="shared" si="836"/>
        <v>455.76457499999998</v>
      </c>
      <c r="V2384" s="3" t="str">
        <f t="shared" si="846"/>
        <v>A=</v>
      </c>
      <c r="W2384" s="9">
        <f t="shared" si="846"/>
        <v>43286</v>
      </c>
    </row>
    <row r="2385" spans="1:23" x14ac:dyDescent="0.2">
      <c r="A2385" s="102">
        <f t="shared" si="837"/>
        <v>41796</v>
      </c>
      <c r="B2385" s="6">
        <f t="shared" si="831"/>
        <v>14716.936609999999</v>
      </c>
      <c r="C2385" s="6">
        <f t="shared" si="838"/>
        <v>10000</v>
      </c>
      <c r="D2385" s="6">
        <f t="shared" si="832"/>
        <v>14716.936609999999</v>
      </c>
      <c r="E2385" s="48">
        <f t="shared" si="839"/>
        <v>3942.55</v>
      </c>
      <c r="F2385" s="10">
        <f t="shared" si="840"/>
        <v>3958.32</v>
      </c>
      <c r="G2385" s="18">
        <f t="shared" si="828"/>
        <v>41796</v>
      </c>
      <c r="H2385" s="2">
        <f t="shared" si="827"/>
        <v>3.9999492714106744E-3</v>
      </c>
      <c r="I2385" s="1">
        <f t="shared" si="841"/>
        <v>1</v>
      </c>
      <c r="J2385" s="49">
        <f t="shared" si="847"/>
        <v>30</v>
      </c>
      <c r="K2385" s="7">
        <f t="shared" si="833"/>
        <v>1.00013307</v>
      </c>
      <c r="L2385" s="7">
        <f t="shared" si="842"/>
        <v>1.42590101</v>
      </c>
      <c r="M2385" s="7">
        <f t="shared" si="843"/>
        <v>1.42609075</v>
      </c>
      <c r="N2385" s="6">
        <f t="shared" si="834"/>
        <v>14260.907499999999</v>
      </c>
      <c r="O2385" s="45">
        <v>0</v>
      </c>
      <c r="P2385" s="6">
        <v>0</v>
      </c>
      <c r="Q2385" s="6">
        <v>0</v>
      </c>
      <c r="R2385" s="2">
        <f t="shared" si="844"/>
        <v>5.0000000000000001E-3</v>
      </c>
      <c r="S2385" s="45">
        <f t="shared" si="845"/>
        <v>2272</v>
      </c>
      <c r="T2385" s="8">
        <f t="shared" si="835"/>
        <v>1.0319775659999999</v>
      </c>
      <c r="U2385" s="6">
        <f t="shared" si="836"/>
        <v>456.02911</v>
      </c>
      <c r="V2385" s="3" t="str">
        <f t="shared" si="846"/>
        <v>A=</v>
      </c>
      <c r="W2385" s="9">
        <f t="shared" si="846"/>
        <v>43286</v>
      </c>
    </row>
    <row r="2386" spans="1:23" x14ac:dyDescent="0.2">
      <c r="A2386" s="102">
        <f t="shared" si="837"/>
        <v>41797</v>
      </c>
      <c r="B2386" s="6">
        <f t="shared" si="831"/>
        <v>14719.098924</v>
      </c>
      <c r="C2386" s="6">
        <f t="shared" si="838"/>
        <v>10000</v>
      </c>
      <c r="D2386" s="6">
        <f t="shared" si="832"/>
        <v>14719.098924</v>
      </c>
      <c r="E2386" s="48">
        <f t="shared" si="839"/>
        <v>3942.55</v>
      </c>
      <c r="F2386" s="10">
        <f t="shared" si="840"/>
        <v>3958.32</v>
      </c>
      <c r="G2386" s="18">
        <f t="shared" si="828"/>
        <v>41796</v>
      </c>
      <c r="H2386" s="2">
        <f t="shared" si="827"/>
        <v>3.9999492714106744E-3</v>
      </c>
      <c r="I2386" s="1">
        <f t="shared" si="841"/>
        <v>2</v>
      </c>
      <c r="J2386" s="49">
        <f t="shared" si="847"/>
        <v>30</v>
      </c>
      <c r="K2386" s="7">
        <f t="shared" si="833"/>
        <v>1.00026616</v>
      </c>
      <c r="L2386" s="7">
        <f t="shared" si="842"/>
        <v>1.42590101</v>
      </c>
      <c r="M2386" s="7">
        <f t="shared" si="843"/>
        <v>1.4262805199999999</v>
      </c>
      <c r="N2386" s="6">
        <f t="shared" si="834"/>
        <v>14262.805200000001</v>
      </c>
      <c r="O2386" s="45">
        <v>0</v>
      </c>
      <c r="P2386" s="6">
        <v>0</v>
      </c>
      <c r="Q2386" s="6">
        <v>0</v>
      </c>
      <c r="R2386" s="2">
        <f t="shared" si="844"/>
        <v>5.0000000000000001E-3</v>
      </c>
      <c r="S2386" s="45">
        <f t="shared" si="845"/>
        <v>2273</v>
      </c>
      <c r="T2386" s="8">
        <f t="shared" si="835"/>
        <v>1.0319918640000001</v>
      </c>
      <c r="U2386" s="6">
        <f t="shared" si="836"/>
        <v>456.293724</v>
      </c>
      <c r="V2386" s="3" t="str">
        <f t="shared" si="846"/>
        <v>A=</v>
      </c>
      <c r="W2386" s="9">
        <f t="shared" si="846"/>
        <v>43286</v>
      </c>
    </row>
    <row r="2387" spans="1:23" x14ac:dyDescent="0.2">
      <c r="A2387" s="102">
        <f t="shared" si="837"/>
        <v>41798</v>
      </c>
      <c r="B2387" s="6">
        <f t="shared" si="831"/>
        <v>14721.261586999999</v>
      </c>
      <c r="C2387" s="6">
        <f t="shared" si="838"/>
        <v>10000</v>
      </c>
      <c r="D2387" s="6">
        <f t="shared" si="832"/>
        <v>14721.261586999999</v>
      </c>
      <c r="E2387" s="48">
        <f t="shared" si="839"/>
        <v>3942.55</v>
      </c>
      <c r="F2387" s="10">
        <f t="shared" si="840"/>
        <v>3958.32</v>
      </c>
      <c r="G2387" s="18">
        <f t="shared" si="828"/>
        <v>41796</v>
      </c>
      <c r="H2387" s="2">
        <f t="shared" si="827"/>
        <v>3.9999492714106744E-3</v>
      </c>
      <c r="I2387" s="1">
        <f t="shared" si="841"/>
        <v>3</v>
      </c>
      <c r="J2387" s="49">
        <f t="shared" si="847"/>
        <v>30</v>
      </c>
      <c r="K2387" s="7">
        <f t="shared" si="833"/>
        <v>1.00039927</v>
      </c>
      <c r="L2387" s="7">
        <f t="shared" si="842"/>
        <v>1.42590101</v>
      </c>
      <c r="M2387" s="7">
        <f t="shared" si="843"/>
        <v>1.42647032</v>
      </c>
      <c r="N2387" s="6">
        <f t="shared" si="834"/>
        <v>14264.7032</v>
      </c>
      <c r="O2387" s="45">
        <v>0</v>
      </c>
      <c r="P2387" s="6">
        <v>0</v>
      </c>
      <c r="Q2387" s="6">
        <v>0</v>
      </c>
      <c r="R2387" s="2">
        <f t="shared" si="844"/>
        <v>5.0000000000000001E-3</v>
      </c>
      <c r="S2387" s="45">
        <f t="shared" si="845"/>
        <v>2274</v>
      </c>
      <c r="T2387" s="8">
        <f t="shared" si="835"/>
        <v>1.032006161</v>
      </c>
      <c r="U2387" s="6">
        <f t="shared" si="836"/>
        <v>456.55838699999998</v>
      </c>
      <c r="V2387" s="3" t="str">
        <f t="shared" si="846"/>
        <v>A=</v>
      </c>
      <c r="W2387" s="9">
        <f t="shared" si="846"/>
        <v>43286</v>
      </c>
    </row>
    <row r="2388" spans="1:23" x14ac:dyDescent="0.2">
      <c r="A2388" s="102">
        <f t="shared" si="837"/>
        <v>41799</v>
      </c>
      <c r="B2388" s="6">
        <f t="shared" si="831"/>
        <v>14723.424628000001</v>
      </c>
      <c r="C2388" s="6">
        <f t="shared" si="838"/>
        <v>10000</v>
      </c>
      <c r="D2388" s="6">
        <f t="shared" si="832"/>
        <v>14723.424628000001</v>
      </c>
      <c r="E2388" s="48">
        <f t="shared" si="839"/>
        <v>3942.55</v>
      </c>
      <c r="F2388" s="10">
        <f t="shared" si="840"/>
        <v>3958.32</v>
      </c>
      <c r="G2388" s="18">
        <f t="shared" si="828"/>
        <v>41796</v>
      </c>
      <c r="H2388" s="2">
        <f t="shared" si="827"/>
        <v>3.9999492714106744E-3</v>
      </c>
      <c r="I2388" s="1">
        <f t="shared" si="841"/>
        <v>4</v>
      </c>
      <c r="J2388" s="49">
        <f t="shared" si="847"/>
        <v>30</v>
      </c>
      <c r="K2388" s="7">
        <f t="shared" si="833"/>
        <v>1.0005324</v>
      </c>
      <c r="L2388" s="7">
        <f t="shared" si="842"/>
        <v>1.42590101</v>
      </c>
      <c r="M2388" s="7">
        <f t="shared" si="843"/>
        <v>1.42666015</v>
      </c>
      <c r="N2388" s="6">
        <f t="shared" si="834"/>
        <v>14266.601500000001</v>
      </c>
      <c r="O2388" s="45">
        <v>0</v>
      </c>
      <c r="P2388" s="6">
        <v>0</v>
      </c>
      <c r="Q2388" s="6">
        <v>0</v>
      </c>
      <c r="R2388" s="2">
        <f t="shared" si="844"/>
        <v>5.0000000000000001E-3</v>
      </c>
      <c r="S2388" s="45">
        <f t="shared" si="845"/>
        <v>2275</v>
      </c>
      <c r="T2388" s="8">
        <f t="shared" si="835"/>
        <v>1.0320204589999999</v>
      </c>
      <c r="U2388" s="6">
        <f t="shared" si="836"/>
        <v>456.823128</v>
      </c>
      <c r="V2388" s="3" t="str">
        <f t="shared" si="846"/>
        <v>A=</v>
      </c>
      <c r="W2388" s="9">
        <f t="shared" si="846"/>
        <v>43286</v>
      </c>
    </row>
    <row r="2389" spans="1:23" x14ac:dyDescent="0.2">
      <c r="A2389" s="102">
        <f t="shared" si="837"/>
        <v>41800</v>
      </c>
      <c r="B2389" s="6">
        <f t="shared" si="831"/>
        <v>14725.58793</v>
      </c>
      <c r="C2389" s="6">
        <f t="shared" si="838"/>
        <v>10000</v>
      </c>
      <c r="D2389" s="6">
        <f t="shared" si="832"/>
        <v>14725.58793</v>
      </c>
      <c r="E2389" s="48">
        <f t="shared" si="839"/>
        <v>3942.55</v>
      </c>
      <c r="F2389" s="10">
        <f t="shared" si="840"/>
        <v>3958.32</v>
      </c>
      <c r="G2389" s="18">
        <f t="shared" si="828"/>
        <v>41796</v>
      </c>
      <c r="H2389" s="2">
        <f t="shared" si="827"/>
        <v>3.9999492714106744E-3</v>
      </c>
      <c r="I2389" s="1">
        <f t="shared" si="841"/>
        <v>5</v>
      </c>
      <c r="J2389" s="49">
        <f t="shared" si="847"/>
        <v>30</v>
      </c>
      <c r="K2389" s="7">
        <f t="shared" si="833"/>
        <v>1.00066554</v>
      </c>
      <c r="L2389" s="7">
        <f t="shared" si="842"/>
        <v>1.42590101</v>
      </c>
      <c r="M2389" s="7">
        <f t="shared" si="843"/>
        <v>1.42685</v>
      </c>
      <c r="N2389" s="6">
        <f t="shared" si="834"/>
        <v>14268.5</v>
      </c>
      <c r="O2389" s="45">
        <v>0</v>
      </c>
      <c r="P2389" s="6">
        <v>0</v>
      </c>
      <c r="Q2389" s="6">
        <v>0</v>
      </c>
      <c r="R2389" s="2">
        <f t="shared" si="844"/>
        <v>5.0000000000000001E-3</v>
      </c>
      <c r="S2389" s="45">
        <f t="shared" si="845"/>
        <v>2276</v>
      </c>
      <c r="T2389" s="8">
        <f t="shared" si="835"/>
        <v>1.0320347569999999</v>
      </c>
      <c r="U2389" s="6">
        <f t="shared" si="836"/>
        <v>457.08792999999997</v>
      </c>
      <c r="V2389" s="3" t="str">
        <f t="shared" si="846"/>
        <v>A=</v>
      </c>
      <c r="W2389" s="9">
        <f t="shared" si="846"/>
        <v>43286</v>
      </c>
    </row>
    <row r="2390" spans="1:23" x14ac:dyDescent="0.2">
      <c r="A2390" s="102">
        <f t="shared" si="837"/>
        <v>41801</v>
      </c>
      <c r="B2390" s="6">
        <f t="shared" si="831"/>
        <v>14727.751699</v>
      </c>
      <c r="C2390" s="6">
        <f t="shared" si="838"/>
        <v>10000</v>
      </c>
      <c r="D2390" s="6">
        <f t="shared" si="832"/>
        <v>14727.751699</v>
      </c>
      <c r="E2390" s="48">
        <f t="shared" si="839"/>
        <v>3942.55</v>
      </c>
      <c r="F2390" s="10">
        <f t="shared" si="840"/>
        <v>3958.32</v>
      </c>
      <c r="G2390" s="18">
        <f t="shared" si="828"/>
        <v>41796</v>
      </c>
      <c r="H2390" s="2">
        <f t="shared" si="827"/>
        <v>3.9999492714106744E-3</v>
      </c>
      <c r="I2390" s="1">
        <f t="shared" si="841"/>
        <v>6</v>
      </c>
      <c r="J2390" s="49">
        <f t="shared" si="847"/>
        <v>30</v>
      </c>
      <c r="K2390" s="7">
        <f t="shared" si="833"/>
        <v>1.00079871</v>
      </c>
      <c r="L2390" s="7">
        <f t="shared" si="842"/>
        <v>1.42590101</v>
      </c>
      <c r="M2390" s="7">
        <f t="shared" si="843"/>
        <v>1.4270398900000001</v>
      </c>
      <c r="N2390" s="6">
        <f t="shared" si="834"/>
        <v>14270.3989</v>
      </c>
      <c r="O2390" s="45">
        <v>0</v>
      </c>
      <c r="P2390" s="6">
        <v>0</v>
      </c>
      <c r="Q2390" s="6">
        <v>0</v>
      </c>
      <c r="R2390" s="2">
        <f t="shared" si="844"/>
        <v>5.0000000000000001E-3</v>
      </c>
      <c r="S2390" s="45">
        <f t="shared" si="845"/>
        <v>2277</v>
      </c>
      <c r="T2390" s="8">
        <f t="shared" si="835"/>
        <v>1.0320490550000001</v>
      </c>
      <c r="U2390" s="6">
        <f t="shared" si="836"/>
        <v>457.352799</v>
      </c>
      <c r="V2390" s="3" t="str">
        <f t="shared" si="846"/>
        <v>A=</v>
      </c>
      <c r="W2390" s="9">
        <f t="shared" si="846"/>
        <v>43286</v>
      </c>
    </row>
    <row r="2391" spans="1:23" x14ac:dyDescent="0.2">
      <c r="A2391" s="102">
        <f t="shared" si="837"/>
        <v>41802</v>
      </c>
      <c r="B2391" s="6">
        <f t="shared" si="831"/>
        <v>14729.915638999999</v>
      </c>
      <c r="C2391" s="6">
        <f t="shared" si="838"/>
        <v>10000</v>
      </c>
      <c r="D2391" s="6">
        <f t="shared" si="832"/>
        <v>14729.915638999999</v>
      </c>
      <c r="E2391" s="48">
        <f t="shared" si="839"/>
        <v>3942.55</v>
      </c>
      <c r="F2391" s="10">
        <f t="shared" si="840"/>
        <v>3958.32</v>
      </c>
      <c r="G2391" s="18">
        <f t="shared" si="828"/>
        <v>41796</v>
      </c>
      <c r="H2391" s="2">
        <f t="shared" si="827"/>
        <v>3.9999492714106744E-3</v>
      </c>
      <c r="I2391" s="1">
        <f t="shared" si="841"/>
        <v>7</v>
      </c>
      <c r="J2391" s="49">
        <f t="shared" si="847"/>
        <v>30</v>
      </c>
      <c r="K2391" s="7">
        <f t="shared" si="833"/>
        <v>1.0009318899999999</v>
      </c>
      <c r="L2391" s="7">
        <f t="shared" si="842"/>
        <v>1.42590101</v>
      </c>
      <c r="M2391" s="7">
        <f t="shared" si="843"/>
        <v>1.4272297899999999</v>
      </c>
      <c r="N2391" s="6">
        <f t="shared" si="834"/>
        <v>14272.2979</v>
      </c>
      <c r="O2391" s="45">
        <v>0</v>
      </c>
      <c r="P2391" s="6">
        <v>0</v>
      </c>
      <c r="Q2391" s="6">
        <v>0</v>
      </c>
      <c r="R2391" s="2">
        <f t="shared" si="844"/>
        <v>5.0000000000000001E-3</v>
      </c>
      <c r="S2391" s="45">
        <f t="shared" si="845"/>
        <v>2278</v>
      </c>
      <c r="T2391" s="8">
        <f t="shared" si="835"/>
        <v>1.0320633539999999</v>
      </c>
      <c r="U2391" s="6">
        <f t="shared" si="836"/>
        <v>457.61773899999997</v>
      </c>
      <c r="V2391" s="3" t="str">
        <f t="shared" si="846"/>
        <v>A=</v>
      </c>
      <c r="W2391" s="9">
        <f t="shared" si="846"/>
        <v>43286</v>
      </c>
    </row>
    <row r="2392" spans="1:23" x14ac:dyDescent="0.2">
      <c r="A2392" s="102">
        <f t="shared" si="837"/>
        <v>41803</v>
      </c>
      <c r="B2392" s="6">
        <f t="shared" si="831"/>
        <v>14732.07993</v>
      </c>
      <c r="C2392" s="6">
        <f t="shared" si="838"/>
        <v>10000</v>
      </c>
      <c r="D2392" s="6">
        <f t="shared" si="832"/>
        <v>14732.07993</v>
      </c>
      <c r="E2392" s="48">
        <f t="shared" si="839"/>
        <v>3942.55</v>
      </c>
      <c r="F2392" s="10">
        <f t="shared" si="840"/>
        <v>3958.32</v>
      </c>
      <c r="G2392" s="18">
        <f t="shared" si="828"/>
        <v>41796</v>
      </c>
      <c r="H2392" s="2">
        <f t="shared" si="827"/>
        <v>3.9999492714106744E-3</v>
      </c>
      <c r="I2392" s="1">
        <f t="shared" si="841"/>
        <v>8</v>
      </c>
      <c r="J2392" s="49">
        <f t="shared" si="847"/>
        <v>30</v>
      </c>
      <c r="K2392" s="7">
        <f t="shared" si="833"/>
        <v>1.00106509</v>
      </c>
      <c r="L2392" s="7">
        <f t="shared" si="842"/>
        <v>1.42590101</v>
      </c>
      <c r="M2392" s="7">
        <f t="shared" si="843"/>
        <v>1.4274197200000001</v>
      </c>
      <c r="N2392" s="6">
        <f t="shared" si="834"/>
        <v>14274.197200000001</v>
      </c>
      <c r="O2392" s="45">
        <v>0</v>
      </c>
      <c r="P2392" s="6">
        <v>0</v>
      </c>
      <c r="Q2392" s="6">
        <v>0</v>
      </c>
      <c r="R2392" s="2">
        <f t="shared" si="844"/>
        <v>5.0000000000000001E-3</v>
      </c>
      <c r="S2392" s="45">
        <f t="shared" si="845"/>
        <v>2279</v>
      </c>
      <c r="T2392" s="8">
        <f t="shared" si="835"/>
        <v>1.0320776519999999</v>
      </c>
      <c r="U2392" s="6">
        <f t="shared" si="836"/>
        <v>457.88272999999998</v>
      </c>
      <c r="V2392" s="3" t="str">
        <f t="shared" si="846"/>
        <v>A=</v>
      </c>
      <c r="W2392" s="9">
        <f t="shared" si="846"/>
        <v>43286</v>
      </c>
    </row>
    <row r="2393" spans="1:23" x14ac:dyDescent="0.2">
      <c r="A2393" s="102">
        <f t="shared" si="837"/>
        <v>41804</v>
      </c>
      <c r="B2393" s="6">
        <f t="shared" si="831"/>
        <v>14734.244392000001</v>
      </c>
      <c r="C2393" s="6">
        <f t="shared" si="838"/>
        <v>10000</v>
      </c>
      <c r="D2393" s="6">
        <f t="shared" si="832"/>
        <v>14734.244392000001</v>
      </c>
      <c r="E2393" s="48">
        <f t="shared" si="839"/>
        <v>3942.55</v>
      </c>
      <c r="F2393" s="10">
        <f t="shared" si="840"/>
        <v>3958.32</v>
      </c>
      <c r="G2393" s="18">
        <f t="shared" si="828"/>
        <v>41796</v>
      </c>
      <c r="H2393" s="2">
        <f t="shared" si="827"/>
        <v>3.9999492714106744E-3</v>
      </c>
      <c r="I2393" s="1">
        <f t="shared" si="841"/>
        <v>9</v>
      </c>
      <c r="J2393" s="49">
        <f t="shared" si="847"/>
        <v>30</v>
      </c>
      <c r="K2393" s="7">
        <f t="shared" si="833"/>
        <v>1.0011983</v>
      </c>
      <c r="L2393" s="7">
        <f t="shared" si="842"/>
        <v>1.42590101</v>
      </c>
      <c r="M2393" s="7">
        <f t="shared" si="843"/>
        <v>1.4276096599999999</v>
      </c>
      <c r="N2393" s="6">
        <f t="shared" si="834"/>
        <v>14276.096600000001</v>
      </c>
      <c r="O2393" s="45">
        <v>0</v>
      </c>
      <c r="P2393" s="6">
        <v>0</v>
      </c>
      <c r="Q2393" s="6">
        <v>0</v>
      </c>
      <c r="R2393" s="2">
        <f t="shared" si="844"/>
        <v>5.0000000000000001E-3</v>
      </c>
      <c r="S2393" s="45">
        <f t="shared" si="845"/>
        <v>2280</v>
      </c>
      <c r="T2393" s="8">
        <f t="shared" si="835"/>
        <v>1.032091951</v>
      </c>
      <c r="U2393" s="6">
        <f t="shared" si="836"/>
        <v>458.14779199999998</v>
      </c>
      <c r="V2393" s="3" t="str">
        <f t="shared" si="846"/>
        <v>A=</v>
      </c>
      <c r="W2393" s="9">
        <f t="shared" si="846"/>
        <v>43286</v>
      </c>
    </row>
    <row r="2394" spans="1:23" x14ac:dyDescent="0.2">
      <c r="A2394" s="102">
        <f t="shared" si="837"/>
        <v>41805</v>
      </c>
      <c r="B2394" s="6">
        <f t="shared" si="831"/>
        <v>14736.409425</v>
      </c>
      <c r="C2394" s="6">
        <f t="shared" si="838"/>
        <v>10000</v>
      </c>
      <c r="D2394" s="6">
        <f t="shared" si="832"/>
        <v>14736.409425</v>
      </c>
      <c r="E2394" s="48">
        <f t="shared" si="839"/>
        <v>3942.55</v>
      </c>
      <c r="F2394" s="10">
        <f t="shared" si="840"/>
        <v>3958.32</v>
      </c>
      <c r="G2394" s="18">
        <f t="shared" si="828"/>
        <v>41796</v>
      </c>
      <c r="H2394" s="2">
        <f t="shared" si="827"/>
        <v>3.9999492714106744E-3</v>
      </c>
      <c r="I2394" s="1">
        <f t="shared" si="841"/>
        <v>10</v>
      </c>
      <c r="J2394" s="49">
        <f t="shared" si="847"/>
        <v>30</v>
      </c>
      <c r="K2394" s="7">
        <f t="shared" si="833"/>
        <v>1.00133154</v>
      </c>
      <c r="L2394" s="7">
        <f t="shared" si="842"/>
        <v>1.42590101</v>
      </c>
      <c r="M2394" s="7">
        <f t="shared" si="843"/>
        <v>1.4277996500000001</v>
      </c>
      <c r="N2394" s="6">
        <f t="shared" si="834"/>
        <v>14277.996499999999</v>
      </c>
      <c r="O2394" s="45">
        <v>0</v>
      </c>
      <c r="P2394" s="6">
        <v>0</v>
      </c>
      <c r="Q2394" s="6">
        <v>0</v>
      </c>
      <c r="R2394" s="2">
        <f t="shared" si="844"/>
        <v>5.0000000000000001E-3</v>
      </c>
      <c r="S2394" s="45">
        <f t="shared" si="845"/>
        <v>2281</v>
      </c>
      <c r="T2394" s="8">
        <f t="shared" si="835"/>
        <v>1.03210625</v>
      </c>
      <c r="U2394" s="6">
        <f t="shared" si="836"/>
        <v>458.41292499999997</v>
      </c>
      <c r="V2394" s="3" t="str">
        <f t="shared" si="846"/>
        <v>A=</v>
      </c>
      <c r="W2394" s="9">
        <f t="shared" si="846"/>
        <v>43286</v>
      </c>
    </row>
    <row r="2395" spans="1:23" x14ac:dyDescent="0.2">
      <c r="A2395" s="102">
        <f t="shared" si="837"/>
        <v>41806</v>
      </c>
      <c r="B2395" s="6">
        <f t="shared" si="831"/>
        <v>14738.574615000001</v>
      </c>
      <c r="C2395" s="6">
        <f t="shared" si="838"/>
        <v>10000</v>
      </c>
      <c r="D2395" s="6">
        <f t="shared" si="832"/>
        <v>14738.574615000001</v>
      </c>
      <c r="E2395" s="48">
        <f t="shared" si="839"/>
        <v>3942.55</v>
      </c>
      <c r="F2395" s="10">
        <f t="shared" si="840"/>
        <v>3958.32</v>
      </c>
      <c r="G2395" s="18">
        <f t="shared" si="828"/>
        <v>41796</v>
      </c>
      <c r="H2395" s="2">
        <f t="shared" si="827"/>
        <v>3.9999492714106744E-3</v>
      </c>
      <c r="I2395" s="1">
        <f t="shared" si="841"/>
        <v>11</v>
      </c>
      <c r="J2395" s="49">
        <f t="shared" si="847"/>
        <v>30</v>
      </c>
      <c r="K2395" s="7">
        <f t="shared" si="833"/>
        <v>1.00146479</v>
      </c>
      <c r="L2395" s="7">
        <f t="shared" si="842"/>
        <v>1.42590101</v>
      </c>
      <c r="M2395" s="7">
        <f t="shared" si="843"/>
        <v>1.42798965</v>
      </c>
      <c r="N2395" s="6">
        <f t="shared" si="834"/>
        <v>14279.896500000001</v>
      </c>
      <c r="O2395" s="45">
        <v>0</v>
      </c>
      <c r="P2395" s="6">
        <v>0</v>
      </c>
      <c r="Q2395" s="6">
        <v>0</v>
      </c>
      <c r="R2395" s="2">
        <f t="shared" si="844"/>
        <v>5.0000000000000001E-3</v>
      </c>
      <c r="S2395" s="45">
        <f t="shared" si="845"/>
        <v>2282</v>
      </c>
      <c r="T2395" s="8">
        <f t="shared" si="835"/>
        <v>1.0321205490000001</v>
      </c>
      <c r="U2395" s="6">
        <f t="shared" si="836"/>
        <v>458.67811499999999</v>
      </c>
      <c r="V2395" s="3" t="str">
        <f t="shared" ref="V2395:W2410" si="848">V2394</f>
        <v>A=</v>
      </c>
      <c r="W2395" s="9">
        <f t="shared" si="848"/>
        <v>43286</v>
      </c>
    </row>
    <row r="2396" spans="1:23" x14ac:dyDescent="0.2">
      <c r="A2396" s="102">
        <f t="shared" si="837"/>
        <v>41807</v>
      </c>
      <c r="B2396" s="6">
        <f t="shared" si="831"/>
        <v>14740.740183</v>
      </c>
      <c r="C2396" s="6">
        <f t="shared" si="838"/>
        <v>10000</v>
      </c>
      <c r="D2396" s="6">
        <f t="shared" si="832"/>
        <v>14740.740183</v>
      </c>
      <c r="E2396" s="48">
        <f t="shared" si="839"/>
        <v>3942.55</v>
      </c>
      <c r="F2396" s="10">
        <f t="shared" si="840"/>
        <v>3958.32</v>
      </c>
      <c r="G2396" s="18">
        <f t="shared" si="828"/>
        <v>41796</v>
      </c>
      <c r="H2396" s="2">
        <f t="shared" si="827"/>
        <v>3.9999492714106744E-3</v>
      </c>
      <c r="I2396" s="1">
        <f t="shared" si="841"/>
        <v>12</v>
      </c>
      <c r="J2396" s="49">
        <f t="shared" si="847"/>
        <v>30</v>
      </c>
      <c r="K2396" s="7">
        <f t="shared" si="833"/>
        <v>1.0015980600000001</v>
      </c>
      <c r="L2396" s="7">
        <f t="shared" si="842"/>
        <v>1.42590101</v>
      </c>
      <c r="M2396" s="7">
        <f t="shared" si="843"/>
        <v>1.42817968</v>
      </c>
      <c r="N2396" s="6">
        <f t="shared" si="834"/>
        <v>14281.7968</v>
      </c>
      <c r="O2396" s="45">
        <v>0</v>
      </c>
      <c r="P2396" s="6">
        <v>0</v>
      </c>
      <c r="Q2396" s="6">
        <v>0</v>
      </c>
      <c r="R2396" s="2">
        <f t="shared" si="844"/>
        <v>5.0000000000000001E-3</v>
      </c>
      <c r="S2396" s="45">
        <f t="shared" si="845"/>
        <v>2283</v>
      </c>
      <c r="T2396" s="8">
        <f t="shared" si="835"/>
        <v>1.032134849</v>
      </c>
      <c r="U2396" s="6">
        <f t="shared" si="836"/>
        <v>458.94338299999998</v>
      </c>
      <c r="V2396" s="3" t="str">
        <f t="shared" si="848"/>
        <v>A=</v>
      </c>
      <c r="W2396" s="9">
        <f t="shared" si="848"/>
        <v>43286</v>
      </c>
    </row>
    <row r="2397" spans="1:23" x14ac:dyDescent="0.2">
      <c r="A2397" s="102">
        <f t="shared" si="837"/>
        <v>41808</v>
      </c>
      <c r="B2397" s="6">
        <f t="shared" si="831"/>
        <v>14742.906100999999</v>
      </c>
      <c r="C2397" s="6">
        <f t="shared" si="838"/>
        <v>10000</v>
      </c>
      <c r="D2397" s="6">
        <f t="shared" si="832"/>
        <v>14742.906100999999</v>
      </c>
      <c r="E2397" s="48">
        <f t="shared" si="839"/>
        <v>3942.55</v>
      </c>
      <c r="F2397" s="10">
        <f t="shared" si="840"/>
        <v>3958.32</v>
      </c>
      <c r="G2397" s="18">
        <f t="shared" si="828"/>
        <v>41796</v>
      </c>
      <c r="H2397" s="2">
        <f t="shared" si="827"/>
        <v>3.9999492714106744E-3</v>
      </c>
      <c r="I2397" s="1">
        <f t="shared" si="841"/>
        <v>13</v>
      </c>
      <c r="J2397" s="49">
        <f t="shared" si="847"/>
        <v>30</v>
      </c>
      <c r="K2397" s="7">
        <f t="shared" si="833"/>
        <v>1.00173135</v>
      </c>
      <c r="L2397" s="7">
        <f t="shared" si="842"/>
        <v>1.42590101</v>
      </c>
      <c r="M2397" s="7">
        <f t="shared" si="843"/>
        <v>1.4283697399999999</v>
      </c>
      <c r="N2397" s="6">
        <f t="shared" si="834"/>
        <v>14283.697399999999</v>
      </c>
      <c r="O2397" s="45">
        <v>0</v>
      </c>
      <c r="P2397" s="6">
        <v>0</v>
      </c>
      <c r="Q2397" s="6">
        <v>0</v>
      </c>
      <c r="R2397" s="2">
        <f t="shared" si="844"/>
        <v>5.0000000000000001E-3</v>
      </c>
      <c r="S2397" s="45">
        <f t="shared" si="845"/>
        <v>2284</v>
      </c>
      <c r="T2397" s="8">
        <f t="shared" si="835"/>
        <v>1.032149148</v>
      </c>
      <c r="U2397" s="6">
        <f t="shared" si="836"/>
        <v>459.20870100000002</v>
      </c>
      <c r="V2397" s="3" t="str">
        <f t="shared" si="848"/>
        <v>A=</v>
      </c>
      <c r="W2397" s="9">
        <f t="shared" si="848"/>
        <v>43286</v>
      </c>
    </row>
    <row r="2398" spans="1:23" x14ac:dyDescent="0.2">
      <c r="A2398" s="102">
        <f t="shared" si="837"/>
        <v>41809</v>
      </c>
      <c r="B2398" s="6">
        <f t="shared" si="831"/>
        <v>14745.072190999999</v>
      </c>
      <c r="C2398" s="6">
        <f t="shared" si="838"/>
        <v>10000</v>
      </c>
      <c r="D2398" s="6">
        <f t="shared" si="832"/>
        <v>14745.072190999999</v>
      </c>
      <c r="E2398" s="48">
        <f t="shared" si="839"/>
        <v>3942.55</v>
      </c>
      <c r="F2398" s="10">
        <f t="shared" si="840"/>
        <v>3958.32</v>
      </c>
      <c r="G2398" s="18">
        <f t="shared" si="828"/>
        <v>41796</v>
      </c>
      <c r="H2398" s="2">
        <f t="shared" si="827"/>
        <v>3.9999492714106744E-3</v>
      </c>
      <c r="I2398" s="1">
        <f t="shared" si="841"/>
        <v>14</v>
      </c>
      <c r="J2398" s="49">
        <f t="shared" si="847"/>
        <v>30</v>
      </c>
      <c r="K2398" s="7">
        <f t="shared" si="833"/>
        <v>1.0018646499999999</v>
      </c>
      <c r="L2398" s="7">
        <f t="shared" si="842"/>
        <v>1.42590101</v>
      </c>
      <c r="M2398" s="7">
        <f t="shared" si="843"/>
        <v>1.4285598100000001</v>
      </c>
      <c r="N2398" s="6">
        <f t="shared" si="834"/>
        <v>14285.598099999999</v>
      </c>
      <c r="O2398" s="45">
        <v>0</v>
      </c>
      <c r="P2398" s="6">
        <v>0</v>
      </c>
      <c r="Q2398" s="6">
        <v>0</v>
      </c>
      <c r="R2398" s="2">
        <f t="shared" si="844"/>
        <v>5.0000000000000001E-3</v>
      </c>
      <c r="S2398" s="45">
        <f t="shared" si="845"/>
        <v>2285</v>
      </c>
      <c r="T2398" s="8">
        <f t="shared" si="835"/>
        <v>1.0321634479999999</v>
      </c>
      <c r="U2398" s="6">
        <f t="shared" si="836"/>
        <v>459.47409099999999</v>
      </c>
      <c r="V2398" s="3" t="str">
        <f t="shared" si="848"/>
        <v>A=</v>
      </c>
      <c r="W2398" s="9">
        <f t="shared" si="848"/>
        <v>43286</v>
      </c>
    </row>
    <row r="2399" spans="1:23" x14ac:dyDescent="0.2">
      <c r="A2399" s="102">
        <f t="shared" si="837"/>
        <v>41810</v>
      </c>
      <c r="B2399" s="6">
        <f t="shared" si="831"/>
        <v>14747.238645000001</v>
      </c>
      <c r="C2399" s="6">
        <f t="shared" si="838"/>
        <v>10000</v>
      </c>
      <c r="D2399" s="6">
        <f t="shared" si="832"/>
        <v>14747.238645000001</v>
      </c>
      <c r="E2399" s="48">
        <f t="shared" si="839"/>
        <v>3942.55</v>
      </c>
      <c r="F2399" s="10">
        <f t="shared" si="840"/>
        <v>3958.32</v>
      </c>
      <c r="G2399" s="18">
        <f t="shared" si="828"/>
        <v>41796</v>
      </c>
      <c r="H2399" s="2">
        <f t="shared" ref="H2399:H2462" si="849">(F2399/E2399)-1</f>
        <v>3.9999492714106744E-3</v>
      </c>
      <c r="I2399" s="1">
        <f t="shared" si="841"/>
        <v>15</v>
      </c>
      <c r="J2399" s="49">
        <f t="shared" si="847"/>
        <v>30</v>
      </c>
      <c r="K2399" s="7">
        <f t="shared" si="833"/>
        <v>1.0019979699999999</v>
      </c>
      <c r="L2399" s="7">
        <f t="shared" si="842"/>
        <v>1.42590101</v>
      </c>
      <c r="M2399" s="7">
        <f t="shared" si="843"/>
        <v>1.4287499100000001</v>
      </c>
      <c r="N2399" s="6">
        <f t="shared" si="834"/>
        <v>14287.499100000001</v>
      </c>
      <c r="O2399" s="45">
        <v>0</v>
      </c>
      <c r="P2399" s="6">
        <v>0</v>
      </c>
      <c r="Q2399" s="6">
        <v>0</v>
      </c>
      <c r="R2399" s="2">
        <f t="shared" si="844"/>
        <v>5.0000000000000001E-3</v>
      </c>
      <c r="S2399" s="45">
        <f t="shared" si="845"/>
        <v>2286</v>
      </c>
      <c r="T2399" s="8">
        <f t="shared" si="835"/>
        <v>1.0321777480000001</v>
      </c>
      <c r="U2399" s="6">
        <f t="shared" si="836"/>
        <v>459.73954500000002</v>
      </c>
      <c r="V2399" s="3" t="str">
        <f t="shared" si="848"/>
        <v>A=</v>
      </c>
      <c r="W2399" s="9">
        <f t="shared" si="848"/>
        <v>43286</v>
      </c>
    </row>
    <row r="2400" spans="1:23" x14ac:dyDescent="0.2">
      <c r="A2400" s="102">
        <f t="shared" si="837"/>
        <v>41811</v>
      </c>
      <c r="B2400" s="6">
        <f t="shared" si="831"/>
        <v>14749.405463000001</v>
      </c>
      <c r="C2400" s="6">
        <f t="shared" si="838"/>
        <v>10000</v>
      </c>
      <c r="D2400" s="6">
        <f t="shared" si="832"/>
        <v>14749.405463000001</v>
      </c>
      <c r="E2400" s="48">
        <f t="shared" si="839"/>
        <v>3942.55</v>
      </c>
      <c r="F2400" s="10">
        <f t="shared" si="840"/>
        <v>3958.32</v>
      </c>
      <c r="G2400" s="18">
        <f t="shared" si="828"/>
        <v>41796</v>
      </c>
      <c r="H2400" s="2">
        <f t="shared" si="849"/>
        <v>3.9999492714106744E-3</v>
      </c>
      <c r="I2400" s="1">
        <f t="shared" si="841"/>
        <v>16</v>
      </c>
      <c r="J2400" s="49">
        <f t="shared" si="847"/>
        <v>30</v>
      </c>
      <c r="K2400" s="7">
        <f t="shared" si="833"/>
        <v>1.00213131</v>
      </c>
      <c r="L2400" s="7">
        <f t="shared" si="842"/>
        <v>1.42590101</v>
      </c>
      <c r="M2400" s="7">
        <f t="shared" si="843"/>
        <v>1.4289400400000001</v>
      </c>
      <c r="N2400" s="6">
        <f t="shared" si="834"/>
        <v>14289.4004</v>
      </c>
      <c r="O2400" s="45">
        <v>0</v>
      </c>
      <c r="P2400" s="6">
        <v>0</v>
      </c>
      <c r="Q2400" s="6">
        <v>0</v>
      </c>
      <c r="R2400" s="2">
        <f t="shared" si="844"/>
        <v>5.0000000000000001E-3</v>
      </c>
      <c r="S2400" s="45">
        <f t="shared" si="845"/>
        <v>2287</v>
      </c>
      <c r="T2400" s="8">
        <f t="shared" si="835"/>
        <v>1.032192048</v>
      </c>
      <c r="U2400" s="6">
        <f t="shared" si="836"/>
        <v>460.00506300000001</v>
      </c>
      <c r="V2400" s="3" t="str">
        <f t="shared" si="848"/>
        <v>A=</v>
      </c>
      <c r="W2400" s="9">
        <f t="shared" si="848"/>
        <v>43286</v>
      </c>
    </row>
    <row r="2401" spans="1:23" x14ac:dyDescent="0.2">
      <c r="A2401" s="102">
        <f t="shared" si="837"/>
        <v>41812</v>
      </c>
      <c r="B2401" s="6">
        <f t="shared" si="831"/>
        <v>14751.572645</v>
      </c>
      <c r="C2401" s="6">
        <f t="shared" si="838"/>
        <v>10000</v>
      </c>
      <c r="D2401" s="6">
        <f t="shared" si="832"/>
        <v>14751.572645</v>
      </c>
      <c r="E2401" s="48">
        <f t="shared" si="839"/>
        <v>3942.55</v>
      </c>
      <c r="F2401" s="10">
        <f t="shared" si="840"/>
        <v>3958.32</v>
      </c>
      <c r="G2401" s="18">
        <f t="shared" si="828"/>
        <v>41796</v>
      </c>
      <c r="H2401" s="2">
        <f t="shared" si="849"/>
        <v>3.9999492714106744E-3</v>
      </c>
      <c r="I2401" s="1">
        <f t="shared" si="841"/>
        <v>17</v>
      </c>
      <c r="J2401" s="49">
        <f t="shared" si="847"/>
        <v>30</v>
      </c>
      <c r="K2401" s="7">
        <f t="shared" si="833"/>
        <v>1.00226467</v>
      </c>
      <c r="L2401" s="7">
        <f t="shared" si="842"/>
        <v>1.42590101</v>
      </c>
      <c r="M2401" s="7">
        <f t="shared" si="843"/>
        <v>1.4291301999999999</v>
      </c>
      <c r="N2401" s="6">
        <f t="shared" si="834"/>
        <v>14291.302</v>
      </c>
      <c r="O2401" s="45">
        <v>0</v>
      </c>
      <c r="P2401" s="6">
        <v>0</v>
      </c>
      <c r="Q2401" s="6">
        <v>0</v>
      </c>
      <c r="R2401" s="2">
        <f t="shared" si="844"/>
        <v>5.0000000000000001E-3</v>
      </c>
      <c r="S2401" s="45">
        <f t="shared" si="845"/>
        <v>2288</v>
      </c>
      <c r="T2401" s="8">
        <f t="shared" si="835"/>
        <v>1.0322063480000001</v>
      </c>
      <c r="U2401" s="6">
        <f t="shared" si="836"/>
        <v>460.270645</v>
      </c>
      <c r="V2401" s="3" t="str">
        <f t="shared" si="848"/>
        <v>A=</v>
      </c>
      <c r="W2401" s="9">
        <f t="shared" si="848"/>
        <v>43286</v>
      </c>
    </row>
    <row r="2402" spans="1:23" x14ac:dyDescent="0.2">
      <c r="A2402" s="102">
        <f t="shared" si="837"/>
        <v>41813</v>
      </c>
      <c r="B2402" s="6">
        <f t="shared" si="831"/>
        <v>14753.740205</v>
      </c>
      <c r="C2402" s="6">
        <f t="shared" si="838"/>
        <v>10000</v>
      </c>
      <c r="D2402" s="6">
        <f t="shared" si="832"/>
        <v>14753.740205</v>
      </c>
      <c r="E2402" s="48">
        <f t="shared" si="839"/>
        <v>3942.55</v>
      </c>
      <c r="F2402" s="10">
        <f t="shared" si="840"/>
        <v>3958.32</v>
      </c>
      <c r="G2402" s="18">
        <f t="shared" si="828"/>
        <v>41796</v>
      </c>
      <c r="H2402" s="2">
        <f t="shared" si="849"/>
        <v>3.9999492714106744E-3</v>
      </c>
      <c r="I2402" s="1">
        <f t="shared" si="841"/>
        <v>18</v>
      </c>
      <c r="J2402" s="49">
        <f t="shared" si="847"/>
        <v>30</v>
      </c>
      <c r="K2402" s="7">
        <f t="shared" si="833"/>
        <v>1.00239805</v>
      </c>
      <c r="L2402" s="7">
        <f t="shared" si="842"/>
        <v>1.42590101</v>
      </c>
      <c r="M2402" s="7">
        <f t="shared" si="843"/>
        <v>1.42932039</v>
      </c>
      <c r="N2402" s="6">
        <f t="shared" si="834"/>
        <v>14293.2039</v>
      </c>
      <c r="O2402" s="45">
        <v>0</v>
      </c>
      <c r="P2402" s="6">
        <v>0</v>
      </c>
      <c r="Q2402" s="6">
        <v>0</v>
      </c>
      <c r="R2402" s="2">
        <f t="shared" si="844"/>
        <v>5.0000000000000001E-3</v>
      </c>
      <c r="S2402" s="45">
        <f t="shared" si="845"/>
        <v>2289</v>
      </c>
      <c r="T2402" s="8">
        <f t="shared" si="835"/>
        <v>1.0322206490000001</v>
      </c>
      <c r="U2402" s="6">
        <f t="shared" si="836"/>
        <v>460.53630500000003</v>
      </c>
      <c r="V2402" s="3" t="str">
        <f t="shared" si="848"/>
        <v>A=</v>
      </c>
      <c r="W2402" s="9">
        <f t="shared" si="848"/>
        <v>43286</v>
      </c>
    </row>
    <row r="2403" spans="1:23" x14ac:dyDescent="0.2">
      <c r="A2403" s="102">
        <f t="shared" si="837"/>
        <v>41814</v>
      </c>
      <c r="B2403" s="6">
        <f t="shared" si="831"/>
        <v>14755.907923000001</v>
      </c>
      <c r="C2403" s="6">
        <f t="shared" si="838"/>
        <v>10000</v>
      </c>
      <c r="D2403" s="6">
        <f t="shared" si="832"/>
        <v>14755.907923000001</v>
      </c>
      <c r="E2403" s="48">
        <f t="shared" si="839"/>
        <v>3942.55</v>
      </c>
      <c r="F2403" s="10">
        <f t="shared" si="840"/>
        <v>3958.32</v>
      </c>
      <c r="G2403" s="18">
        <f t="shared" si="828"/>
        <v>41796</v>
      </c>
      <c r="H2403" s="2">
        <f t="shared" si="849"/>
        <v>3.9999492714106744E-3</v>
      </c>
      <c r="I2403" s="1">
        <f t="shared" si="841"/>
        <v>19</v>
      </c>
      <c r="J2403" s="49">
        <f t="shared" si="847"/>
        <v>30</v>
      </c>
      <c r="K2403" s="7">
        <f t="shared" si="833"/>
        <v>1.0025314400000001</v>
      </c>
      <c r="L2403" s="7">
        <f t="shared" si="842"/>
        <v>1.42590101</v>
      </c>
      <c r="M2403" s="7">
        <f t="shared" si="843"/>
        <v>1.42951059</v>
      </c>
      <c r="N2403" s="6">
        <f t="shared" si="834"/>
        <v>14295.1059</v>
      </c>
      <c r="O2403" s="45">
        <v>0</v>
      </c>
      <c r="P2403" s="6">
        <v>0</v>
      </c>
      <c r="Q2403" s="6">
        <v>0</v>
      </c>
      <c r="R2403" s="2">
        <f t="shared" si="844"/>
        <v>5.0000000000000001E-3</v>
      </c>
      <c r="S2403" s="45">
        <f t="shared" si="845"/>
        <v>2290</v>
      </c>
      <c r="T2403" s="8">
        <f t="shared" si="835"/>
        <v>1.0322349500000001</v>
      </c>
      <c r="U2403" s="6">
        <f t="shared" si="836"/>
        <v>460.80202300000002</v>
      </c>
      <c r="V2403" s="3" t="str">
        <f t="shared" si="848"/>
        <v>A=</v>
      </c>
      <c r="W2403" s="9">
        <f t="shared" si="848"/>
        <v>43286</v>
      </c>
    </row>
    <row r="2404" spans="1:23" x14ac:dyDescent="0.2">
      <c r="A2404" s="102">
        <f t="shared" si="837"/>
        <v>41815</v>
      </c>
      <c r="B2404" s="6">
        <f t="shared" si="831"/>
        <v>14758.076005000001</v>
      </c>
      <c r="C2404" s="6">
        <f t="shared" si="838"/>
        <v>10000</v>
      </c>
      <c r="D2404" s="6">
        <f t="shared" si="832"/>
        <v>14758.076005000001</v>
      </c>
      <c r="E2404" s="48">
        <f t="shared" si="839"/>
        <v>3942.55</v>
      </c>
      <c r="F2404" s="10">
        <f t="shared" si="840"/>
        <v>3958.32</v>
      </c>
      <c r="G2404" s="18">
        <f t="shared" si="828"/>
        <v>41796</v>
      </c>
      <c r="H2404" s="2">
        <f t="shared" si="849"/>
        <v>3.9999492714106744E-3</v>
      </c>
      <c r="I2404" s="1">
        <f t="shared" si="841"/>
        <v>20</v>
      </c>
      <c r="J2404" s="49">
        <f t="shared" si="847"/>
        <v>30</v>
      </c>
      <c r="K2404" s="7">
        <f t="shared" si="833"/>
        <v>1.0026648499999999</v>
      </c>
      <c r="L2404" s="7">
        <f t="shared" si="842"/>
        <v>1.42590101</v>
      </c>
      <c r="M2404" s="7">
        <f t="shared" si="843"/>
        <v>1.4297008200000001</v>
      </c>
      <c r="N2404" s="6">
        <f t="shared" si="834"/>
        <v>14297.0082</v>
      </c>
      <c r="O2404" s="45">
        <v>0</v>
      </c>
      <c r="P2404" s="6">
        <v>0</v>
      </c>
      <c r="Q2404" s="6">
        <v>0</v>
      </c>
      <c r="R2404" s="2">
        <f t="shared" si="844"/>
        <v>5.0000000000000001E-3</v>
      </c>
      <c r="S2404" s="45">
        <f t="shared" si="845"/>
        <v>2291</v>
      </c>
      <c r="T2404" s="8">
        <f t="shared" si="835"/>
        <v>1.0322492510000001</v>
      </c>
      <c r="U2404" s="6">
        <f t="shared" si="836"/>
        <v>461.06780500000002</v>
      </c>
      <c r="V2404" s="3" t="str">
        <f t="shared" si="848"/>
        <v>A=</v>
      </c>
      <c r="W2404" s="9">
        <f t="shared" si="848"/>
        <v>43286</v>
      </c>
    </row>
    <row r="2405" spans="1:23" x14ac:dyDescent="0.2">
      <c r="A2405" s="102">
        <f t="shared" si="837"/>
        <v>41816</v>
      </c>
      <c r="B2405" s="6">
        <f t="shared" si="831"/>
        <v>14760.244451999999</v>
      </c>
      <c r="C2405" s="6">
        <f t="shared" si="838"/>
        <v>10000</v>
      </c>
      <c r="D2405" s="6">
        <f t="shared" si="832"/>
        <v>14760.244451999999</v>
      </c>
      <c r="E2405" s="48">
        <f t="shared" si="839"/>
        <v>3942.55</v>
      </c>
      <c r="F2405" s="10">
        <f t="shared" si="840"/>
        <v>3958.32</v>
      </c>
      <c r="G2405" s="18">
        <f t="shared" si="828"/>
        <v>41796</v>
      </c>
      <c r="H2405" s="2">
        <f t="shared" si="849"/>
        <v>3.9999492714106744E-3</v>
      </c>
      <c r="I2405" s="1">
        <f t="shared" si="841"/>
        <v>21</v>
      </c>
      <c r="J2405" s="49">
        <f t="shared" si="847"/>
        <v>30</v>
      </c>
      <c r="K2405" s="7">
        <f t="shared" si="833"/>
        <v>1.0027982799999999</v>
      </c>
      <c r="L2405" s="7">
        <f t="shared" si="842"/>
        <v>1.42590101</v>
      </c>
      <c r="M2405" s="7">
        <f t="shared" si="843"/>
        <v>1.42989108</v>
      </c>
      <c r="N2405" s="6">
        <f t="shared" si="834"/>
        <v>14298.9108</v>
      </c>
      <c r="O2405" s="45">
        <v>0</v>
      </c>
      <c r="P2405" s="6">
        <v>0</v>
      </c>
      <c r="Q2405" s="6">
        <v>0</v>
      </c>
      <c r="R2405" s="2">
        <f t="shared" si="844"/>
        <v>5.0000000000000001E-3</v>
      </c>
      <c r="S2405" s="45">
        <f t="shared" si="845"/>
        <v>2292</v>
      </c>
      <c r="T2405" s="8">
        <f t="shared" si="835"/>
        <v>1.0322635520000001</v>
      </c>
      <c r="U2405" s="6">
        <f t="shared" si="836"/>
        <v>461.33365199999997</v>
      </c>
      <c r="V2405" s="3" t="str">
        <f t="shared" si="848"/>
        <v>A=</v>
      </c>
      <c r="W2405" s="9">
        <f t="shared" si="848"/>
        <v>43286</v>
      </c>
    </row>
    <row r="2406" spans="1:23" x14ac:dyDescent="0.2">
      <c r="A2406" s="102">
        <f t="shared" si="837"/>
        <v>41817</v>
      </c>
      <c r="B2406" s="6">
        <f t="shared" si="831"/>
        <v>14762.413159</v>
      </c>
      <c r="C2406" s="6">
        <f t="shared" si="838"/>
        <v>10000</v>
      </c>
      <c r="D2406" s="6">
        <f t="shared" si="832"/>
        <v>14762.413159</v>
      </c>
      <c r="E2406" s="48">
        <f t="shared" si="839"/>
        <v>3942.55</v>
      </c>
      <c r="F2406" s="10">
        <f t="shared" si="840"/>
        <v>3958.32</v>
      </c>
      <c r="G2406" s="18">
        <f t="shared" si="828"/>
        <v>41796</v>
      </c>
      <c r="H2406" s="2">
        <f t="shared" si="849"/>
        <v>3.9999492714106744E-3</v>
      </c>
      <c r="I2406" s="1">
        <f t="shared" si="841"/>
        <v>22</v>
      </c>
      <c r="J2406" s="49">
        <f t="shared" si="847"/>
        <v>30</v>
      </c>
      <c r="K2406" s="7">
        <f t="shared" si="833"/>
        <v>1.00293173</v>
      </c>
      <c r="L2406" s="7">
        <f t="shared" si="842"/>
        <v>1.42590101</v>
      </c>
      <c r="M2406" s="7">
        <f t="shared" si="843"/>
        <v>1.43008136</v>
      </c>
      <c r="N2406" s="6">
        <f t="shared" si="834"/>
        <v>14300.813599999999</v>
      </c>
      <c r="O2406" s="45">
        <v>0</v>
      </c>
      <c r="P2406" s="6">
        <v>0</v>
      </c>
      <c r="Q2406" s="6">
        <v>0</v>
      </c>
      <c r="R2406" s="2">
        <f t="shared" si="844"/>
        <v>5.0000000000000001E-3</v>
      </c>
      <c r="S2406" s="45">
        <f t="shared" si="845"/>
        <v>2293</v>
      </c>
      <c r="T2406" s="8">
        <f t="shared" si="835"/>
        <v>1.0322778530000001</v>
      </c>
      <c r="U2406" s="6">
        <f t="shared" si="836"/>
        <v>461.599559</v>
      </c>
      <c r="V2406" s="3" t="str">
        <f t="shared" si="848"/>
        <v>A=</v>
      </c>
      <c r="W2406" s="9">
        <f t="shared" si="848"/>
        <v>43286</v>
      </c>
    </row>
    <row r="2407" spans="1:23" x14ac:dyDescent="0.2">
      <c r="A2407" s="102">
        <f t="shared" si="837"/>
        <v>41818</v>
      </c>
      <c r="B2407" s="6">
        <f t="shared" si="831"/>
        <v>14764.582140999999</v>
      </c>
      <c r="C2407" s="6">
        <f t="shared" si="838"/>
        <v>10000</v>
      </c>
      <c r="D2407" s="6">
        <f t="shared" si="832"/>
        <v>14764.582140999999</v>
      </c>
      <c r="E2407" s="48">
        <f t="shared" si="839"/>
        <v>3942.55</v>
      </c>
      <c r="F2407" s="10">
        <f t="shared" si="840"/>
        <v>3958.32</v>
      </c>
      <c r="G2407" s="18">
        <f t="shared" si="828"/>
        <v>41796</v>
      </c>
      <c r="H2407" s="2">
        <f t="shared" si="849"/>
        <v>3.9999492714106744E-3</v>
      </c>
      <c r="I2407" s="1">
        <f t="shared" si="841"/>
        <v>23</v>
      </c>
      <c r="J2407" s="49">
        <f t="shared" si="847"/>
        <v>30</v>
      </c>
      <c r="K2407" s="7">
        <f t="shared" si="833"/>
        <v>1.0030651900000001</v>
      </c>
      <c r="L2407" s="7">
        <f t="shared" si="842"/>
        <v>1.42590101</v>
      </c>
      <c r="M2407" s="7">
        <f t="shared" si="843"/>
        <v>1.4302716600000001</v>
      </c>
      <c r="N2407" s="6">
        <f t="shared" si="834"/>
        <v>14302.7166</v>
      </c>
      <c r="O2407" s="45">
        <v>0</v>
      </c>
      <c r="P2407" s="6">
        <v>0</v>
      </c>
      <c r="Q2407" s="6">
        <v>0</v>
      </c>
      <c r="R2407" s="2">
        <f t="shared" si="844"/>
        <v>5.0000000000000001E-3</v>
      </c>
      <c r="S2407" s="45">
        <f t="shared" si="845"/>
        <v>2294</v>
      </c>
      <c r="T2407" s="8">
        <f t="shared" si="835"/>
        <v>1.0322921549999999</v>
      </c>
      <c r="U2407" s="6">
        <f t="shared" si="836"/>
        <v>461.86554100000001</v>
      </c>
      <c r="V2407" s="3" t="str">
        <f t="shared" si="848"/>
        <v>A=</v>
      </c>
      <c r="W2407" s="9">
        <f t="shared" si="848"/>
        <v>43286</v>
      </c>
    </row>
    <row r="2408" spans="1:23" x14ac:dyDescent="0.2">
      <c r="A2408" s="102">
        <f t="shared" si="837"/>
        <v>41819</v>
      </c>
      <c r="B2408" s="6">
        <f t="shared" si="831"/>
        <v>14766.751694</v>
      </c>
      <c r="C2408" s="6">
        <f t="shared" si="838"/>
        <v>10000</v>
      </c>
      <c r="D2408" s="6">
        <f t="shared" si="832"/>
        <v>14766.751694</v>
      </c>
      <c r="E2408" s="48">
        <f t="shared" si="839"/>
        <v>3942.55</v>
      </c>
      <c r="F2408" s="10">
        <f t="shared" si="840"/>
        <v>3958.32</v>
      </c>
      <c r="G2408" s="18">
        <f t="shared" si="828"/>
        <v>41796</v>
      </c>
      <c r="H2408" s="2">
        <f t="shared" si="849"/>
        <v>3.9999492714106744E-3</v>
      </c>
      <c r="I2408" s="1">
        <f t="shared" si="841"/>
        <v>24</v>
      </c>
      <c r="J2408" s="49">
        <f t="shared" si="847"/>
        <v>30</v>
      </c>
      <c r="K2408" s="7">
        <f t="shared" si="833"/>
        <v>1.0031986799999999</v>
      </c>
      <c r="L2408" s="7">
        <f t="shared" si="842"/>
        <v>1.42590101</v>
      </c>
      <c r="M2408" s="7">
        <f t="shared" si="843"/>
        <v>1.4304620100000001</v>
      </c>
      <c r="N2408" s="6">
        <f t="shared" si="834"/>
        <v>14304.6201</v>
      </c>
      <c r="O2408" s="45">
        <v>0</v>
      </c>
      <c r="P2408" s="6">
        <v>0</v>
      </c>
      <c r="Q2408" s="6">
        <v>0</v>
      </c>
      <c r="R2408" s="2">
        <f t="shared" si="844"/>
        <v>5.0000000000000001E-3</v>
      </c>
      <c r="S2408" s="45">
        <f t="shared" si="845"/>
        <v>2295</v>
      </c>
      <c r="T2408" s="8">
        <f t="shared" si="835"/>
        <v>1.032306457</v>
      </c>
      <c r="U2408" s="6">
        <f t="shared" si="836"/>
        <v>462.13159400000001</v>
      </c>
      <c r="V2408" s="3" t="str">
        <f t="shared" si="848"/>
        <v>A=</v>
      </c>
      <c r="W2408" s="9">
        <f t="shared" si="848"/>
        <v>43286</v>
      </c>
    </row>
    <row r="2409" spans="1:23" x14ac:dyDescent="0.2">
      <c r="A2409" s="102">
        <f t="shared" si="837"/>
        <v>41820</v>
      </c>
      <c r="B2409" s="6">
        <f t="shared" si="831"/>
        <v>14768.921301</v>
      </c>
      <c r="C2409" s="6">
        <f t="shared" si="838"/>
        <v>10000</v>
      </c>
      <c r="D2409" s="6">
        <f t="shared" si="832"/>
        <v>14768.921301</v>
      </c>
      <c r="E2409" s="48">
        <f t="shared" si="839"/>
        <v>3942.55</v>
      </c>
      <c r="F2409" s="10">
        <f t="shared" si="840"/>
        <v>3958.32</v>
      </c>
      <c r="G2409" s="18">
        <f t="shared" si="828"/>
        <v>41796</v>
      </c>
      <c r="H2409" s="2">
        <f t="shared" si="849"/>
        <v>3.9999492714106744E-3</v>
      </c>
      <c r="I2409" s="1">
        <f t="shared" si="841"/>
        <v>25</v>
      </c>
      <c r="J2409" s="49">
        <f t="shared" si="847"/>
        <v>30</v>
      </c>
      <c r="K2409" s="7">
        <f t="shared" si="833"/>
        <v>1.0033321799999999</v>
      </c>
      <c r="L2409" s="7">
        <f t="shared" si="842"/>
        <v>1.42590101</v>
      </c>
      <c r="M2409" s="7">
        <f t="shared" si="843"/>
        <v>1.4306523600000001</v>
      </c>
      <c r="N2409" s="6">
        <f t="shared" si="834"/>
        <v>14306.5236</v>
      </c>
      <c r="O2409" s="45">
        <v>0</v>
      </c>
      <c r="P2409" s="6">
        <v>0</v>
      </c>
      <c r="Q2409" s="6">
        <v>0</v>
      </c>
      <c r="R2409" s="2">
        <f t="shared" si="844"/>
        <v>5.0000000000000001E-3</v>
      </c>
      <c r="S2409" s="45">
        <f t="shared" si="845"/>
        <v>2296</v>
      </c>
      <c r="T2409" s="8">
        <f t="shared" si="835"/>
        <v>1.0323207590000001</v>
      </c>
      <c r="U2409" s="6">
        <f t="shared" si="836"/>
        <v>462.39770099999998</v>
      </c>
      <c r="V2409" s="3" t="str">
        <f t="shared" si="848"/>
        <v>A=</v>
      </c>
      <c r="W2409" s="9">
        <f t="shared" si="848"/>
        <v>43286</v>
      </c>
    </row>
    <row r="2410" spans="1:23" x14ac:dyDescent="0.2">
      <c r="A2410" s="102">
        <f t="shared" si="837"/>
        <v>41821</v>
      </c>
      <c r="B2410" s="6">
        <f t="shared" si="831"/>
        <v>14771.091272</v>
      </c>
      <c r="C2410" s="6">
        <f t="shared" si="838"/>
        <v>10000</v>
      </c>
      <c r="D2410" s="6">
        <f t="shared" si="832"/>
        <v>14771.091272</v>
      </c>
      <c r="E2410" s="48">
        <f t="shared" si="839"/>
        <v>3942.55</v>
      </c>
      <c r="F2410" s="10">
        <f t="shared" si="840"/>
        <v>3958.32</v>
      </c>
      <c r="G2410" s="18">
        <f t="shared" ref="G2410:G2473" si="850">IF(F2410&lt;&gt;F2409,A2410,G2409)</f>
        <v>41796</v>
      </c>
      <c r="H2410" s="2">
        <f t="shared" si="849"/>
        <v>3.9999492714106744E-3</v>
      </c>
      <c r="I2410" s="1">
        <f t="shared" si="841"/>
        <v>26</v>
      </c>
      <c r="J2410" s="49">
        <f t="shared" si="847"/>
        <v>30</v>
      </c>
      <c r="K2410" s="7">
        <f t="shared" si="833"/>
        <v>1.0034656900000001</v>
      </c>
      <c r="L2410" s="7">
        <f t="shared" si="842"/>
        <v>1.42590101</v>
      </c>
      <c r="M2410" s="7">
        <f t="shared" si="843"/>
        <v>1.4308427399999999</v>
      </c>
      <c r="N2410" s="6">
        <f t="shared" si="834"/>
        <v>14308.4274</v>
      </c>
      <c r="O2410" s="45">
        <v>0</v>
      </c>
      <c r="P2410" s="6">
        <v>0</v>
      </c>
      <c r="Q2410" s="6">
        <v>0</v>
      </c>
      <c r="R2410" s="2">
        <f t="shared" si="844"/>
        <v>5.0000000000000001E-3</v>
      </c>
      <c r="S2410" s="45">
        <f t="shared" si="845"/>
        <v>2297</v>
      </c>
      <c r="T2410" s="8">
        <f t="shared" si="835"/>
        <v>1.0323350609999999</v>
      </c>
      <c r="U2410" s="6">
        <f t="shared" si="836"/>
        <v>462.66387200000003</v>
      </c>
      <c r="V2410" s="3" t="str">
        <f t="shared" si="848"/>
        <v>A=</v>
      </c>
      <c r="W2410" s="9">
        <f t="shared" si="848"/>
        <v>43286</v>
      </c>
    </row>
    <row r="2411" spans="1:23" x14ac:dyDescent="0.2">
      <c r="A2411" s="102">
        <f t="shared" si="837"/>
        <v>41822</v>
      </c>
      <c r="B2411" s="6">
        <f t="shared" si="831"/>
        <v>14773.261608000001</v>
      </c>
      <c r="C2411" s="6">
        <f t="shared" si="838"/>
        <v>10000</v>
      </c>
      <c r="D2411" s="6">
        <f t="shared" si="832"/>
        <v>14773.261608000001</v>
      </c>
      <c r="E2411" s="48">
        <f t="shared" si="839"/>
        <v>3942.55</v>
      </c>
      <c r="F2411" s="10">
        <f t="shared" si="840"/>
        <v>3958.32</v>
      </c>
      <c r="G2411" s="18">
        <f t="shared" si="850"/>
        <v>41796</v>
      </c>
      <c r="H2411" s="2">
        <f t="shared" si="849"/>
        <v>3.9999492714106744E-3</v>
      </c>
      <c r="I2411" s="1">
        <f t="shared" si="841"/>
        <v>27</v>
      </c>
      <c r="J2411" s="49">
        <f t="shared" si="847"/>
        <v>30</v>
      </c>
      <c r="K2411" s="7">
        <f t="shared" si="833"/>
        <v>1.0035992300000001</v>
      </c>
      <c r="L2411" s="7">
        <f t="shared" si="842"/>
        <v>1.42590101</v>
      </c>
      <c r="M2411" s="7">
        <f t="shared" si="843"/>
        <v>1.43103315</v>
      </c>
      <c r="N2411" s="6">
        <f t="shared" si="834"/>
        <v>14310.3315</v>
      </c>
      <c r="O2411" s="45">
        <v>0</v>
      </c>
      <c r="P2411" s="6">
        <v>0</v>
      </c>
      <c r="Q2411" s="6">
        <v>0</v>
      </c>
      <c r="R2411" s="2">
        <f t="shared" si="844"/>
        <v>5.0000000000000001E-3</v>
      </c>
      <c r="S2411" s="45">
        <f t="shared" si="845"/>
        <v>2298</v>
      </c>
      <c r="T2411" s="8">
        <f t="shared" si="835"/>
        <v>1.032349363</v>
      </c>
      <c r="U2411" s="6">
        <f t="shared" si="836"/>
        <v>462.93010800000002</v>
      </c>
      <c r="V2411" s="3" t="str">
        <f t="shared" ref="V2411:W2426" si="851">V2410</f>
        <v>A=</v>
      </c>
      <c r="W2411" s="9">
        <f t="shared" si="851"/>
        <v>43286</v>
      </c>
    </row>
    <row r="2412" spans="1:23" x14ac:dyDescent="0.2">
      <c r="A2412" s="102">
        <f t="shared" si="837"/>
        <v>41823</v>
      </c>
      <c r="B2412" s="6">
        <f t="shared" si="831"/>
        <v>14775.432219</v>
      </c>
      <c r="C2412" s="6">
        <f t="shared" si="838"/>
        <v>10000</v>
      </c>
      <c r="D2412" s="6">
        <f t="shared" si="832"/>
        <v>14775.432219</v>
      </c>
      <c r="E2412" s="48">
        <f t="shared" si="839"/>
        <v>3942.55</v>
      </c>
      <c r="F2412" s="10">
        <f t="shared" si="840"/>
        <v>3958.32</v>
      </c>
      <c r="G2412" s="18">
        <f t="shared" si="850"/>
        <v>41796</v>
      </c>
      <c r="H2412" s="2">
        <f t="shared" si="849"/>
        <v>3.9999492714106744E-3</v>
      </c>
      <c r="I2412" s="1">
        <f t="shared" si="841"/>
        <v>28</v>
      </c>
      <c r="J2412" s="49">
        <f t="shared" si="847"/>
        <v>30</v>
      </c>
      <c r="K2412" s="7">
        <f t="shared" si="833"/>
        <v>1.00373278</v>
      </c>
      <c r="L2412" s="7">
        <f t="shared" si="842"/>
        <v>1.42590101</v>
      </c>
      <c r="M2412" s="7">
        <f t="shared" si="843"/>
        <v>1.4312235799999999</v>
      </c>
      <c r="N2412" s="6">
        <f t="shared" si="834"/>
        <v>14312.2358</v>
      </c>
      <c r="O2412" s="45">
        <v>0</v>
      </c>
      <c r="P2412" s="6">
        <v>0</v>
      </c>
      <c r="Q2412" s="6">
        <v>0</v>
      </c>
      <c r="R2412" s="2">
        <f t="shared" si="844"/>
        <v>5.0000000000000001E-3</v>
      </c>
      <c r="S2412" s="45">
        <f t="shared" si="845"/>
        <v>2299</v>
      </c>
      <c r="T2412" s="8">
        <f t="shared" si="835"/>
        <v>1.032363666</v>
      </c>
      <c r="U2412" s="6">
        <f t="shared" si="836"/>
        <v>463.19641899999999</v>
      </c>
      <c r="V2412" s="3" t="str">
        <f t="shared" si="851"/>
        <v>A=</v>
      </c>
      <c r="W2412" s="9">
        <f t="shared" si="851"/>
        <v>43286</v>
      </c>
    </row>
    <row r="2413" spans="1:23" x14ac:dyDescent="0.2">
      <c r="A2413" s="102">
        <f t="shared" si="837"/>
        <v>41824</v>
      </c>
      <c r="B2413" s="6">
        <f t="shared" si="831"/>
        <v>14777.603283</v>
      </c>
      <c r="C2413" s="6">
        <f t="shared" si="838"/>
        <v>10000</v>
      </c>
      <c r="D2413" s="6">
        <f t="shared" si="832"/>
        <v>14777.603283</v>
      </c>
      <c r="E2413" s="48">
        <f t="shared" si="839"/>
        <v>3942.55</v>
      </c>
      <c r="F2413" s="10">
        <f t="shared" si="840"/>
        <v>3958.32</v>
      </c>
      <c r="G2413" s="18">
        <f t="shared" si="850"/>
        <v>41796</v>
      </c>
      <c r="H2413" s="2">
        <f t="shared" si="849"/>
        <v>3.9999492714106744E-3</v>
      </c>
      <c r="I2413" s="1">
        <f t="shared" si="841"/>
        <v>29</v>
      </c>
      <c r="J2413" s="49">
        <f t="shared" si="847"/>
        <v>30</v>
      </c>
      <c r="K2413" s="7">
        <f t="shared" si="833"/>
        <v>1.00386636</v>
      </c>
      <c r="L2413" s="7">
        <f t="shared" si="842"/>
        <v>1.42590101</v>
      </c>
      <c r="M2413" s="7">
        <f t="shared" si="843"/>
        <v>1.4314140500000001</v>
      </c>
      <c r="N2413" s="6">
        <f t="shared" si="834"/>
        <v>14314.1405</v>
      </c>
      <c r="O2413" s="45">
        <v>0</v>
      </c>
      <c r="P2413" s="6">
        <v>0</v>
      </c>
      <c r="Q2413" s="6">
        <v>0</v>
      </c>
      <c r="R2413" s="2">
        <f t="shared" si="844"/>
        <v>5.0000000000000001E-3</v>
      </c>
      <c r="S2413" s="45">
        <f t="shared" si="845"/>
        <v>2300</v>
      </c>
      <c r="T2413" s="8">
        <f t="shared" si="835"/>
        <v>1.032377968</v>
      </c>
      <c r="U2413" s="6">
        <f t="shared" si="836"/>
        <v>463.462783</v>
      </c>
      <c r="V2413" s="3" t="str">
        <f t="shared" si="851"/>
        <v>A=</v>
      </c>
      <c r="W2413" s="9">
        <f t="shared" si="851"/>
        <v>43286</v>
      </c>
    </row>
    <row r="2414" spans="1:23" x14ac:dyDescent="0.2">
      <c r="A2414" s="102">
        <f t="shared" si="837"/>
        <v>41825</v>
      </c>
      <c r="B2414" s="6">
        <f t="shared" si="831"/>
        <v>14779.774415</v>
      </c>
      <c r="C2414" s="6">
        <f t="shared" si="838"/>
        <v>10000</v>
      </c>
      <c r="D2414" s="6">
        <f t="shared" si="832"/>
        <v>14779.774415</v>
      </c>
      <c r="E2414" s="48">
        <f t="shared" si="839"/>
        <v>3942.55</v>
      </c>
      <c r="F2414" s="10">
        <f t="shared" si="840"/>
        <v>3958.32</v>
      </c>
      <c r="G2414" s="18">
        <f t="shared" si="850"/>
        <v>41796</v>
      </c>
      <c r="H2414" s="2">
        <f t="shared" si="849"/>
        <v>3.9999492714106744E-3</v>
      </c>
      <c r="I2414" s="1">
        <f t="shared" si="841"/>
        <v>30</v>
      </c>
      <c r="J2414" s="49">
        <f t="shared" si="847"/>
        <v>30</v>
      </c>
      <c r="K2414" s="7">
        <f t="shared" si="833"/>
        <v>1.0039999399999999</v>
      </c>
      <c r="L2414" s="7">
        <f t="shared" si="842"/>
        <v>1.42590101</v>
      </c>
      <c r="M2414" s="7">
        <f t="shared" si="843"/>
        <v>1.43160452</v>
      </c>
      <c r="N2414" s="6">
        <f t="shared" si="834"/>
        <v>14316.0452</v>
      </c>
      <c r="O2414" s="45">
        <v>0</v>
      </c>
      <c r="P2414" s="6">
        <v>0</v>
      </c>
      <c r="Q2414" s="6">
        <v>0</v>
      </c>
      <c r="R2414" s="2">
        <f t="shared" si="844"/>
        <v>5.0000000000000001E-3</v>
      </c>
      <c r="S2414" s="45">
        <f t="shared" si="845"/>
        <v>2301</v>
      </c>
      <c r="T2414" s="8">
        <f t="shared" si="835"/>
        <v>1.032392271</v>
      </c>
      <c r="U2414" s="6">
        <f t="shared" si="836"/>
        <v>463.72921500000001</v>
      </c>
      <c r="V2414" s="3" t="str">
        <f t="shared" si="851"/>
        <v>A=</v>
      </c>
      <c r="W2414" s="9">
        <f t="shared" si="851"/>
        <v>43286</v>
      </c>
    </row>
    <row r="2415" spans="1:23" x14ac:dyDescent="0.2">
      <c r="A2415" s="102">
        <f t="shared" si="837"/>
        <v>41826</v>
      </c>
      <c r="B2415" s="6">
        <f t="shared" si="831"/>
        <v>14780.027199</v>
      </c>
      <c r="C2415" s="6">
        <f t="shared" si="838"/>
        <v>10000</v>
      </c>
      <c r="D2415" s="6">
        <f t="shared" si="832"/>
        <v>14780.027199</v>
      </c>
      <c r="E2415" s="48">
        <f t="shared" si="839"/>
        <v>3958.32</v>
      </c>
      <c r="F2415" s="10">
        <f t="shared" si="840"/>
        <v>3958.72</v>
      </c>
      <c r="G2415" s="18">
        <f t="shared" si="850"/>
        <v>41826</v>
      </c>
      <c r="H2415" s="2">
        <f t="shared" si="849"/>
        <v>1.0105297196782992E-4</v>
      </c>
      <c r="I2415" s="1">
        <f t="shared" si="841"/>
        <v>1</v>
      </c>
      <c r="J2415" s="49">
        <f t="shared" si="847"/>
        <v>31</v>
      </c>
      <c r="K2415" s="7">
        <f t="shared" si="833"/>
        <v>1.00000325</v>
      </c>
      <c r="L2415" s="7">
        <f t="shared" si="842"/>
        <v>1.43160452</v>
      </c>
      <c r="M2415" s="7">
        <f t="shared" si="843"/>
        <v>1.43160917</v>
      </c>
      <c r="N2415" s="6">
        <f t="shared" si="834"/>
        <v>14316.091700000001</v>
      </c>
      <c r="O2415" s="45">
        <v>0</v>
      </c>
      <c r="P2415" s="6">
        <v>0</v>
      </c>
      <c r="Q2415" s="6">
        <v>0</v>
      </c>
      <c r="R2415" s="2">
        <f t="shared" si="844"/>
        <v>5.0000000000000001E-3</v>
      </c>
      <c r="S2415" s="45">
        <f t="shared" si="845"/>
        <v>2302</v>
      </c>
      <c r="T2415" s="8">
        <f t="shared" si="835"/>
        <v>1.032406575</v>
      </c>
      <c r="U2415" s="6">
        <f t="shared" si="836"/>
        <v>463.93549899999999</v>
      </c>
      <c r="V2415" s="3" t="str">
        <f t="shared" si="851"/>
        <v>A=</v>
      </c>
      <c r="W2415" s="9">
        <f t="shared" si="851"/>
        <v>43286</v>
      </c>
    </row>
    <row r="2416" spans="1:23" x14ac:dyDescent="0.2">
      <c r="A2416" s="102">
        <f t="shared" si="837"/>
        <v>41827</v>
      </c>
      <c r="B2416" s="6">
        <f t="shared" si="831"/>
        <v>14780.280073</v>
      </c>
      <c r="C2416" s="6">
        <f t="shared" si="838"/>
        <v>10000</v>
      </c>
      <c r="D2416" s="6">
        <f t="shared" si="832"/>
        <v>14780.280073</v>
      </c>
      <c r="E2416" s="48">
        <f t="shared" si="839"/>
        <v>3958.32</v>
      </c>
      <c r="F2416" s="10">
        <f t="shared" si="840"/>
        <v>3958.72</v>
      </c>
      <c r="G2416" s="18">
        <f t="shared" si="850"/>
        <v>41826</v>
      </c>
      <c r="H2416" s="2">
        <f t="shared" si="849"/>
        <v>1.0105297196782992E-4</v>
      </c>
      <c r="I2416" s="1">
        <f t="shared" si="841"/>
        <v>2</v>
      </c>
      <c r="J2416" s="49">
        <f t="shared" si="847"/>
        <v>31</v>
      </c>
      <c r="K2416" s="7">
        <f t="shared" si="833"/>
        <v>1.00000651</v>
      </c>
      <c r="L2416" s="7">
        <f t="shared" si="842"/>
        <v>1.43160452</v>
      </c>
      <c r="M2416" s="7">
        <f t="shared" si="843"/>
        <v>1.4316138300000001</v>
      </c>
      <c r="N2416" s="6">
        <f t="shared" si="834"/>
        <v>14316.138300000001</v>
      </c>
      <c r="O2416" s="45">
        <v>0</v>
      </c>
      <c r="P2416" s="6">
        <v>0</v>
      </c>
      <c r="Q2416" s="6">
        <v>0</v>
      </c>
      <c r="R2416" s="2">
        <f t="shared" si="844"/>
        <v>5.0000000000000001E-3</v>
      </c>
      <c r="S2416" s="45">
        <f t="shared" si="845"/>
        <v>2303</v>
      </c>
      <c r="T2416" s="8">
        <f t="shared" si="835"/>
        <v>1.0324208779999999</v>
      </c>
      <c r="U2416" s="6">
        <f t="shared" si="836"/>
        <v>464.141773</v>
      </c>
      <c r="V2416" s="3" t="str">
        <f t="shared" si="851"/>
        <v>A=</v>
      </c>
      <c r="W2416" s="9">
        <f t="shared" si="851"/>
        <v>43286</v>
      </c>
    </row>
    <row r="2417" spans="1:23" x14ac:dyDescent="0.2">
      <c r="A2417" s="102">
        <f t="shared" si="837"/>
        <v>41828</v>
      </c>
      <c r="B2417" s="6">
        <f t="shared" si="831"/>
        <v>14780.533051</v>
      </c>
      <c r="C2417" s="6">
        <f t="shared" si="838"/>
        <v>10000</v>
      </c>
      <c r="D2417" s="6">
        <f t="shared" si="832"/>
        <v>14780.533051</v>
      </c>
      <c r="E2417" s="48">
        <f t="shared" si="839"/>
        <v>3958.32</v>
      </c>
      <c r="F2417" s="10">
        <f t="shared" si="840"/>
        <v>3958.72</v>
      </c>
      <c r="G2417" s="18">
        <f t="shared" si="850"/>
        <v>41826</v>
      </c>
      <c r="H2417" s="2">
        <f t="shared" si="849"/>
        <v>1.0105297196782992E-4</v>
      </c>
      <c r="I2417" s="1">
        <f t="shared" si="841"/>
        <v>3</v>
      </c>
      <c r="J2417" s="49">
        <f t="shared" si="847"/>
        <v>31</v>
      </c>
      <c r="K2417" s="7">
        <f t="shared" si="833"/>
        <v>1.0000097699999999</v>
      </c>
      <c r="L2417" s="7">
        <f t="shared" si="842"/>
        <v>1.43160452</v>
      </c>
      <c r="M2417" s="7">
        <f t="shared" si="843"/>
        <v>1.4316184999999999</v>
      </c>
      <c r="N2417" s="6">
        <f t="shared" si="834"/>
        <v>14316.184999999999</v>
      </c>
      <c r="O2417" s="45">
        <v>0</v>
      </c>
      <c r="P2417" s="6">
        <v>0</v>
      </c>
      <c r="Q2417" s="6">
        <v>0</v>
      </c>
      <c r="R2417" s="2">
        <f t="shared" si="844"/>
        <v>5.0000000000000001E-3</v>
      </c>
      <c r="S2417" s="45">
        <f t="shared" si="845"/>
        <v>2304</v>
      </c>
      <c r="T2417" s="8">
        <f t="shared" si="835"/>
        <v>1.0324351810000001</v>
      </c>
      <c r="U2417" s="6">
        <f t="shared" si="836"/>
        <v>464.348051</v>
      </c>
      <c r="V2417" s="3" t="str">
        <f t="shared" si="851"/>
        <v>A=</v>
      </c>
      <c r="W2417" s="9">
        <f t="shared" si="851"/>
        <v>43286</v>
      </c>
    </row>
    <row r="2418" spans="1:23" x14ac:dyDescent="0.2">
      <c r="A2418" s="102">
        <f t="shared" si="837"/>
        <v>41829</v>
      </c>
      <c r="B2418" s="6">
        <f t="shared" si="831"/>
        <v>14780.786045000001</v>
      </c>
      <c r="C2418" s="6">
        <f t="shared" si="838"/>
        <v>10000</v>
      </c>
      <c r="D2418" s="6">
        <f t="shared" si="832"/>
        <v>14780.786045000001</v>
      </c>
      <c r="E2418" s="48">
        <f t="shared" si="839"/>
        <v>3958.32</v>
      </c>
      <c r="F2418" s="10">
        <f t="shared" si="840"/>
        <v>3958.72</v>
      </c>
      <c r="G2418" s="18">
        <f t="shared" si="850"/>
        <v>41826</v>
      </c>
      <c r="H2418" s="2">
        <f t="shared" si="849"/>
        <v>1.0105297196782992E-4</v>
      </c>
      <c r="I2418" s="1">
        <f t="shared" si="841"/>
        <v>4</v>
      </c>
      <c r="J2418" s="49">
        <f t="shared" si="847"/>
        <v>31</v>
      </c>
      <c r="K2418" s="7">
        <f t="shared" si="833"/>
        <v>1.0000130300000001</v>
      </c>
      <c r="L2418" s="7">
        <f t="shared" si="842"/>
        <v>1.43160452</v>
      </c>
      <c r="M2418" s="7">
        <f t="shared" si="843"/>
        <v>1.4316231699999999</v>
      </c>
      <c r="N2418" s="6">
        <f t="shared" si="834"/>
        <v>14316.2317</v>
      </c>
      <c r="O2418" s="45">
        <v>0</v>
      </c>
      <c r="P2418" s="6">
        <v>0</v>
      </c>
      <c r="Q2418" s="6">
        <v>0</v>
      </c>
      <c r="R2418" s="2">
        <f t="shared" si="844"/>
        <v>5.0000000000000001E-3</v>
      </c>
      <c r="S2418" s="45">
        <f t="shared" si="845"/>
        <v>2305</v>
      </c>
      <c r="T2418" s="8">
        <f t="shared" si="835"/>
        <v>1.0324494849999999</v>
      </c>
      <c r="U2418" s="6">
        <f t="shared" si="836"/>
        <v>464.55434500000001</v>
      </c>
      <c r="V2418" s="3" t="str">
        <f t="shared" si="851"/>
        <v>A=</v>
      </c>
      <c r="W2418" s="9">
        <f t="shared" si="851"/>
        <v>43286</v>
      </c>
    </row>
    <row r="2419" spans="1:23" x14ac:dyDescent="0.2">
      <c r="A2419" s="102">
        <f t="shared" si="837"/>
        <v>41830</v>
      </c>
      <c r="B2419" s="6">
        <f t="shared" si="831"/>
        <v>14781.039041</v>
      </c>
      <c r="C2419" s="6">
        <f t="shared" si="838"/>
        <v>10000</v>
      </c>
      <c r="D2419" s="6">
        <f t="shared" si="832"/>
        <v>14781.039041</v>
      </c>
      <c r="E2419" s="48">
        <f t="shared" si="839"/>
        <v>3958.32</v>
      </c>
      <c r="F2419" s="10">
        <f t="shared" si="840"/>
        <v>3958.72</v>
      </c>
      <c r="G2419" s="18">
        <f t="shared" si="850"/>
        <v>41826</v>
      </c>
      <c r="H2419" s="2">
        <f t="shared" si="849"/>
        <v>1.0105297196782992E-4</v>
      </c>
      <c r="I2419" s="1">
        <f t="shared" si="841"/>
        <v>5</v>
      </c>
      <c r="J2419" s="49">
        <f t="shared" si="847"/>
        <v>31</v>
      </c>
      <c r="K2419" s="7">
        <f t="shared" si="833"/>
        <v>1.00001629</v>
      </c>
      <c r="L2419" s="7">
        <f t="shared" si="842"/>
        <v>1.43160452</v>
      </c>
      <c r="M2419" s="7">
        <f t="shared" si="843"/>
        <v>1.43162784</v>
      </c>
      <c r="N2419" s="6">
        <f t="shared" si="834"/>
        <v>14316.278399999999</v>
      </c>
      <c r="O2419" s="45">
        <v>0</v>
      </c>
      <c r="P2419" s="6">
        <v>0</v>
      </c>
      <c r="Q2419" s="6">
        <v>0</v>
      </c>
      <c r="R2419" s="2">
        <f t="shared" si="844"/>
        <v>5.0000000000000001E-3</v>
      </c>
      <c r="S2419" s="45">
        <f t="shared" si="845"/>
        <v>2306</v>
      </c>
      <c r="T2419" s="8">
        <f t="shared" si="835"/>
        <v>1.0324637889999999</v>
      </c>
      <c r="U2419" s="6">
        <f t="shared" si="836"/>
        <v>464.76064100000002</v>
      </c>
      <c r="V2419" s="3" t="str">
        <f t="shared" si="851"/>
        <v>A=</v>
      </c>
      <c r="W2419" s="9">
        <f t="shared" si="851"/>
        <v>43286</v>
      </c>
    </row>
    <row r="2420" spans="1:23" x14ac:dyDescent="0.2">
      <c r="A2420" s="102">
        <f t="shared" si="837"/>
        <v>41831</v>
      </c>
      <c r="B2420" s="6">
        <f t="shared" si="831"/>
        <v>14781.291934000001</v>
      </c>
      <c r="C2420" s="6">
        <f t="shared" si="838"/>
        <v>10000</v>
      </c>
      <c r="D2420" s="6">
        <f t="shared" si="832"/>
        <v>14781.291934000001</v>
      </c>
      <c r="E2420" s="48">
        <f t="shared" si="839"/>
        <v>3958.32</v>
      </c>
      <c r="F2420" s="10">
        <f t="shared" si="840"/>
        <v>3958.72</v>
      </c>
      <c r="G2420" s="18">
        <f t="shared" si="850"/>
        <v>41826</v>
      </c>
      <c r="H2420" s="2">
        <f t="shared" si="849"/>
        <v>1.0105297196782992E-4</v>
      </c>
      <c r="I2420" s="1">
        <f t="shared" si="841"/>
        <v>6</v>
      </c>
      <c r="J2420" s="49">
        <f t="shared" si="847"/>
        <v>31</v>
      </c>
      <c r="K2420" s="7">
        <f t="shared" si="833"/>
        <v>1.00001955</v>
      </c>
      <c r="L2420" s="7">
        <f t="shared" si="842"/>
        <v>1.43160452</v>
      </c>
      <c r="M2420" s="7">
        <f t="shared" si="843"/>
        <v>1.4316325000000001</v>
      </c>
      <c r="N2420" s="6">
        <f t="shared" si="834"/>
        <v>14316.325000000001</v>
      </c>
      <c r="O2420" s="45">
        <v>0</v>
      </c>
      <c r="P2420" s="6">
        <v>0</v>
      </c>
      <c r="Q2420" s="6">
        <v>0</v>
      </c>
      <c r="R2420" s="2">
        <f t="shared" si="844"/>
        <v>5.0000000000000001E-3</v>
      </c>
      <c r="S2420" s="45">
        <f t="shared" si="845"/>
        <v>2307</v>
      </c>
      <c r="T2420" s="8">
        <f t="shared" si="835"/>
        <v>1.0324780929999999</v>
      </c>
      <c r="U2420" s="6">
        <f t="shared" si="836"/>
        <v>464.96693399999998</v>
      </c>
      <c r="V2420" s="3" t="str">
        <f t="shared" si="851"/>
        <v>A=</v>
      </c>
      <c r="W2420" s="9">
        <f t="shared" si="851"/>
        <v>43286</v>
      </c>
    </row>
    <row r="2421" spans="1:23" x14ac:dyDescent="0.2">
      <c r="A2421" s="102">
        <f t="shared" si="837"/>
        <v>41832</v>
      </c>
      <c r="B2421" s="6">
        <f t="shared" si="831"/>
        <v>14781.544947</v>
      </c>
      <c r="C2421" s="6">
        <f t="shared" si="838"/>
        <v>10000</v>
      </c>
      <c r="D2421" s="6">
        <f t="shared" si="832"/>
        <v>14781.544947</v>
      </c>
      <c r="E2421" s="48">
        <f t="shared" si="839"/>
        <v>3958.32</v>
      </c>
      <c r="F2421" s="10">
        <f t="shared" si="840"/>
        <v>3958.72</v>
      </c>
      <c r="G2421" s="18">
        <f t="shared" si="850"/>
        <v>41826</v>
      </c>
      <c r="H2421" s="2">
        <f t="shared" si="849"/>
        <v>1.0105297196782992E-4</v>
      </c>
      <c r="I2421" s="1">
        <f t="shared" si="841"/>
        <v>7</v>
      </c>
      <c r="J2421" s="49">
        <f t="shared" si="847"/>
        <v>31</v>
      </c>
      <c r="K2421" s="7">
        <f t="shared" si="833"/>
        <v>1.0000228099999999</v>
      </c>
      <c r="L2421" s="7">
        <f t="shared" si="842"/>
        <v>1.43160452</v>
      </c>
      <c r="M2421" s="7">
        <f t="shared" si="843"/>
        <v>1.4316371699999999</v>
      </c>
      <c r="N2421" s="6">
        <f t="shared" si="834"/>
        <v>14316.3717</v>
      </c>
      <c r="O2421" s="45">
        <v>0</v>
      </c>
      <c r="P2421" s="6">
        <v>0</v>
      </c>
      <c r="Q2421" s="6">
        <v>0</v>
      </c>
      <c r="R2421" s="2">
        <f t="shared" si="844"/>
        <v>5.0000000000000001E-3</v>
      </c>
      <c r="S2421" s="45">
        <f t="shared" si="845"/>
        <v>2308</v>
      </c>
      <c r="T2421" s="8">
        <f t="shared" si="835"/>
        <v>1.032492398</v>
      </c>
      <c r="U2421" s="6">
        <f t="shared" si="836"/>
        <v>465.173247</v>
      </c>
      <c r="V2421" s="3" t="str">
        <f t="shared" si="851"/>
        <v>A=</v>
      </c>
      <c r="W2421" s="9">
        <f t="shared" si="851"/>
        <v>43286</v>
      </c>
    </row>
    <row r="2422" spans="1:23" x14ac:dyDescent="0.2">
      <c r="A2422" s="102">
        <f t="shared" si="837"/>
        <v>41833</v>
      </c>
      <c r="B2422" s="6">
        <f t="shared" si="831"/>
        <v>14781.797946000001</v>
      </c>
      <c r="C2422" s="6">
        <f t="shared" si="838"/>
        <v>10000</v>
      </c>
      <c r="D2422" s="6">
        <f t="shared" si="832"/>
        <v>14781.797946000001</v>
      </c>
      <c r="E2422" s="48">
        <f t="shared" si="839"/>
        <v>3958.32</v>
      </c>
      <c r="F2422" s="10">
        <f t="shared" si="840"/>
        <v>3958.72</v>
      </c>
      <c r="G2422" s="18">
        <f t="shared" si="850"/>
        <v>41826</v>
      </c>
      <c r="H2422" s="2">
        <f t="shared" si="849"/>
        <v>1.0105297196782992E-4</v>
      </c>
      <c r="I2422" s="1">
        <f t="shared" si="841"/>
        <v>8</v>
      </c>
      <c r="J2422" s="49">
        <f t="shared" si="847"/>
        <v>31</v>
      </c>
      <c r="K2422" s="7">
        <f t="shared" si="833"/>
        <v>1.0000260700000001</v>
      </c>
      <c r="L2422" s="7">
        <f t="shared" si="842"/>
        <v>1.43160452</v>
      </c>
      <c r="M2422" s="7">
        <f t="shared" si="843"/>
        <v>1.4316418399999999</v>
      </c>
      <c r="N2422" s="6">
        <f t="shared" si="834"/>
        <v>14316.4184</v>
      </c>
      <c r="O2422" s="45">
        <v>0</v>
      </c>
      <c r="P2422" s="6">
        <v>0</v>
      </c>
      <c r="Q2422" s="6">
        <v>0</v>
      </c>
      <c r="R2422" s="2">
        <f t="shared" si="844"/>
        <v>5.0000000000000001E-3</v>
      </c>
      <c r="S2422" s="45">
        <f t="shared" si="845"/>
        <v>2309</v>
      </c>
      <c r="T2422" s="8">
        <f t="shared" si="835"/>
        <v>1.0325067020000001</v>
      </c>
      <c r="U2422" s="6">
        <f t="shared" si="836"/>
        <v>465.379546</v>
      </c>
      <c r="V2422" s="3" t="str">
        <f t="shared" si="851"/>
        <v>A=</v>
      </c>
      <c r="W2422" s="9">
        <f t="shared" si="851"/>
        <v>43286</v>
      </c>
    </row>
    <row r="2423" spans="1:23" x14ac:dyDescent="0.2">
      <c r="A2423" s="102">
        <f t="shared" si="837"/>
        <v>41834</v>
      </c>
      <c r="B2423" s="6">
        <f t="shared" si="831"/>
        <v>14782.050858000001</v>
      </c>
      <c r="C2423" s="6">
        <f t="shared" si="838"/>
        <v>10000</v>
      </c>
      <c r="D2423" s="6">
        <f t="shared" si="832"/>
        <v>14782.050858000001</v>
      </c>
      <c r="E2423" s="48">
        <f t="shared" si="839"/>
        <v>3958.32</v>
      </c>
      <c r="F2423" s="10">
        <f t="shared" si="840"/>
        <v>3958.72</v>
      </c>
      <c r="G2423" s="18">
        <f t="shared" si="850"/>
        <v>41826</v>
      </c>
      <c r="H2423" s="2">
        <f t="shared" si="849"/>
        <v>1.0105297196782992E-4</v>
      </c>
      <c r="I2423" s="1">
        <f t="shared" si="841"/>
        <v>9</v>
      </c>
      <c r="J2423" s="49">
        <f t="shared" si="847"/>
        <v>31</v>
      </c>
      <c r="K2423" s="7">
        <f t="shared" si="833"/>
        <v>1.00002933</v>
      </c>
      <c r="L2423" s="7">
        <f t="shared" si="842"/>
        <v>1.43160452</v>
      </c>
      <c r="M2423" s="7">
        <f t="shared" si="843"/>
        <v>1.4316465</v>
      </c>
      <c r="N2423" s="6">
        <f t="shared" si="834"/>
        <v>14316.465</v>
      </c>
      <c r="O2423" s="45">
        <v>0</v>
      </c>
      <c r="P2423" s="6">
        <v>0</v>
      </c>
      <c r="Q2423" s="6">
        <v>0</v>
      </c>
      <c r="R2423" s="2">
        <f t="shared" si="844"/>
        <v>5.0000000000000001E-3</v>
      </c>
      <c r="S2423" s="45">
        <f t="shared" si="845"/>
        <v>2310</v>
      </c>
      <c r="T2423" s="8">
        <f t="shared" si="835"/>
        <v>1.0325210069999999</v>
      </c>
      <c r="U2423" s="6">
        <f t="shared" si="836"/>
        <v>465.58585799999997</v>
      </c>
      <c r="V2423" s="3" t="str">
        <f t="shared" si="851"/>
        <v>A=</v>
      </c>
      <c r="W2423" s="9">
        <f t="shared" si="851"/>
        <v>43286</v>
      </c>
    </row>
    <row r="2424" spans="1:23" x14ac:dyDescent="0.2">
      <c r="A2424" s="102">
        <f t="shared" si="837"/>
        <v>41835</v>
      </c>
      <c r="B2424" s="6">
        <f t="shared" si="831"/>
        <v>14782.303873999999</v>
      </c>
      <c r="C2424" s="6">
        <f t="shared" si="838"/>
        <v>10000</v>
      </c>
      <c r="D2424" s="6">
        <f t="shared" si="832"/>
        <v>14782.303873999999</v>
      </c>
      <c r="E2424" s="48">
        <f t="shared" si="839"/>
        <v>3958.32</v>
      </c>
      <c r="F2424" s="10">
        <f t="shared" si="840"/>
        <v>3958.72</v>
      </c>
      <c r="G2424" s="18">
        <f t="shared" si="850"/>
        <v>41826</v>
      </c>
      <c r="H2424" s="2">
        <f t="shared" si="849"/>
        <v>1.0105297196782992E-4</v>
      </c>
      <c r="I2424" s="1">
        <f t="shared" si="841"/>
        <v>10</v>
      </c>
      <c r="J2424" s="49">
        <f t="shared" si="847"/>
        <v>31</v>
      </c>
      <c r="K2424" s="7">
        <f t="shared" si="833"/>
        <v>1.00003259</v>
      </c>
      <c r="L2424" s="7">
        <f t="shared" si="842"/>
        <v>1.43160452</v>
      </c>
      <c r="M2424" s="7">
        <f t="shared" si="843"/>
        <v>1.4316511700000001</v>
      </c>
      <c r="N2424" s="6">
        <f t="shared" si="834"/>
        <v>14316.511699999999</v>
      </c>
      <c r="O2424" s="45">
        <v>0</v>
      </c>
      <c r="P2424" s="6">
        <v>0</v>
      </c>
      <c r="Q2424" s="6">
        <v>0</v>
      </c>
      <c r="R2424" s="2">
        <f t="shared" si="844"/>
        <v>5.0000000000000001E-3</v>
      </c>
      <c r="S2424" s="45">
        <f t="shared" si="845"/>
        <v>2311</v>
      </c>
      <c r="T2424" s="8">
        <f t="shared" si="835"/>
        <v>1.032535312</v>
      </c>
      <c r="U2424" s="6">
        <f t="shared" si="836"/>
        <v>465.79217399999999</v>
      </c>
      <c r="V2424" s="3" t="str">
        <f t="shared" si="851"/>
        <v>A=</v>
      </c>
      <c r="W2424" s="9">
        <f t="shared" si="851"/>
        <v>43286</v>
      </c>
    </row>
    <row r="2425" spans="1:23" x14ac:dyDescent="0.2">
      <c r="A2425" s="102">
        <f t="shared" si="837"/>
        <v>41836</v>
      </c>
      <c r="B2425" s="6">
        <f t="shared" si="831"/>
        <v>14782.556892000001</v>
      </c>
      <c r="C2425" s="6">
        <f t="shared" si="838"/>
        <v>10000</v>
      </c>
      <c r="D2425" s="6">
        <f t="shared" si="832"/>
        <v>14782.556892000001</v>
      </c>
      <c r="E2425" s="48">
        <f t="shared" si="839"/>
        <v>3958.32</v>
      </c>
      <c r="F2425" s="10">
        <f t="shared" si="840"/>
        <v>3958.72</v>
      </c>
      <c r="G2425" s="18">
        <f t="shared" si="850"/>
        <v>41826</v>
      </c>
      <c r="H2425" s="2">
        <f t="shared" si="849"/>
        <v>1.0105297196782992E-4</v>
      </c>
      <c r="I2425" s="1">
        <f t="shared" si="841"/>
        <v>11</v>
      </c>
      <c r="J2425" s="49">
        <f t="shared" si="847"/>
        <v>31</v>
      </c>
      <c r="K2425" s="7">
        <f t="shared" si="833"/>
        <v>1.0000358499999999</v>
      </c>
      <c r="L2425" s="7">
        <f t="shared" si="842"/>
        <v>1.43160452</v>
      </c>
      <c r="M2425" s="7">
        <f t="shared" si="843"/>
        <v>1.4316558399999999</v>
      </c>
      <c r="N2425" s="6">
        <f t="shared" si="834"/>
        <v>14316.5584</v>
      </c>
      <c r="O2425" s="45">
        <v>0</v>
      </c>
      <c r="P2425" s="6">
        <v>0</v>
      </c>
      <c r="Q2425" s="6">
        <v>0</v>
      </c>
      <c r="R2425" s="2">
        <f t="shared" si="844"/>
        <v>5.0000000000000001E-3</v>
      </c>
      <c r="S2425" s="45">
        <f t="shared" si="845"/>
        <v>2312</v>
      </c>
      <c r="T2425" s="8">
        <f t="shared" si="835"/>
        <v>1.0325496169999999</v>
      </c>
      <c r="U2425" s="6">
        <f t="shared" si="836"/>
        <v>465.998492</v>
      </c>
      <c r="V2425" s="3" t="str">
        <f t="shared" si="851"/>
        <v>A=</v>
      </c>
      <c r="W2425" s="9">
        <f t="shared" si="851"/>
        <v>43286</v>
      </c>
    </row>
    <row r="2426" spans="1:23" x14ac:dyDescent="0.2">
      <c r="A2426" s="102">
        <f t="shared" si="837"/>
        <v>41837</v>
      </c>
      <c r="B2426" s="6">
        <f t="shared" si="831"/>
        <v>14782.809911</v>
      </c>
      <c r="C2426" s="6">
        <f t="shared" si="838"/>
        <v>10000</v>
      </c>
      <c r="D2426" s="6">
        <f t="shared" si="832"/>
        <v>14782.809911</v>
      </c>
      <c r="E2426" s="48">
        <f t="shared" si="839"/>
        <v>3958.32</v>
      </c>
      <c r="F2426" s="10">
        <f t="shared" si="840"/>
        <v>3958.72</v>
      </c>
      <c r="G2426" s="18">
        <f t="shared" si="850"/>
        <v>41826</v>
      </c>
      <c r="H2426" s="2">
        <f t="shared" si="849"/>
        <v>1.0105297196782992E-4</v>
      </c>
      <c r="I2426" s="1">
        <f t="shared" si="841"/>
        <v>12</v>
      </c>
      <c r="J2426" s="49">
        <f t="shared" si="847"/>
        <v>31</v>
      </c>
      <c r="K2426" s="7">
        <f t="shared" si="833"/>
        <v>1.0000391099999999</v>
      </c>
      <c r="L2426" s="7">
        <f t="shared" si="842"/>
        <v>1.43160452</v>
      </c>
      <c r="M2426" s="7">
        <f t="shared" si="843"/>
        <v>1.4316605099999999</v>
      </c>
      <c r="N2426" s="6">
        <f t="shared" si="834"/>
        <v>14316.605100000001</v>
      </c>
      <c r="O2426" s="45">
        <v>0</v>
      </c>
      <c r="P2426" s="6">
        <v>0</v>
      </c>
      <c r="Q2426" s="6">
        <v>0</v>
      </c>
      <c r="R2426" s="2">
        <f t="shared" si="844"/>
        <v>5.0000000000000001E-3</v>
      </c>
      <c r="S2426" s="45">
        <f t="shared" si="845"/>
        <v>2313</v>
      </c>
      <c r="T2426" s="8">
        <f t="shared" si="835"/>
        <v>1.032563922</v>
      </c>
      <c r="U2426" s="6">
        <f t="shared" si="836"/>
        <v>466.20481100000001</v>
      </c>
      <c r="V2426" s="3" t="str">
        <f t="shared" si="851"/>
        <v>A=</v>
      </c>
      <c r="W2426" s="9">
        <f t="shared" si="851"/>
        <v>43286</v>
      </c>
    </row>
    <row r="2427" spans="1:23" x14ac:dyDescent="0.2">
      <c r="A2427" s="102">
        <f t="shared" si="837"/>
        <v>41838</v>
      </c>
      <c r="B2427" s="6">
        <f t="shared" si="831"/>
        <v>14783.062843</v>
      </c>
      <c r="C2427" s="6">
        <f t="shared" si="838"/>
        <v>10000</v>
      </c>
      <c r="D2427" s="6">
        <f t="shared" si="832"/>
        <v>14783.062843</v>
      </c>
      <c r="E2427" s="48">
        <f t="shared" si="839"/>
        <v>3958.32</v>
      </c>
      <c r="F2427" s="10">
        <f t="shared" si="840"/>
        <v>3958.72</v>
      </c>
      <c r="G2427" s="18">
        <f t="shared" si="850"/>
        <v>41826</v>
      </c>
      <c r="H2427" s="2">
        <f t="shared" si="849"/>
        <v>1.0105297196782992E-4</v>
      </c>
      <c r="I2427" s="1">
        <f t="shared" si="841"/>
        <v>13</v>
      </c>
      <c r="J2427" s="49">
        <f t="shared" si="847"/>
        <v>31</v>
      </c>
      <c r="K2427" s="7">
        <f t="shared" si="833"/>
        <v>1.0000423700000001</v>
      </c>
      <c r="L2427" s="7">
        <f t="shared" si="842"/>
        <v>1.43160452</v>
      </c>
      <c r="M2427" s="7">
        <f t="shared" si="843"/>
        <v>1.43166517</v>
      </c>
      <c r="N2427" s="6">
        <f t="shared" si="834"/>
        <v>14316.6517</v>
      </c>
      <c r="O2427" s="45">
        <v>0</v>
      </c>
      <c r="P2427" s="6">
        <v>0</v>
      </c>
      <c r="Q2427" s="6">
        <v>0</v>
      </c>
      <c r="R2427" s="2">
        <f t="shared" si="844"/>
        <v>5.0000000000000001E-3</v>
      </c>
      <c r="S2427" s="45">
        <f t="shared" si="845"/>
        <v>2314</v>
      </c>
      <c r="T2427" s="8">
        <f t="shared" si="835"/>
        <v>1.032578228</v>
      </c>
      <c r="U2427" s="6">
        <f t="shared" si="836"/>
        <v>466.41114299999998</v>
      </c>
      <c r="V2427" s="3" t="str">
        <f t="shared" ref="V2427:W2442" si="852">V2426</f>
        <v>A=</v>
      </c>
      <c r="W2427" s="9">
        <f t="shared" si="852"/>
        <v>43286</v>
      </c>
    </row>
    <row r="2428" spans="1:23" x14ac:dyDescent="0.2">
      <c r="A2428" s="102">
        <f t="shared" si="837"/>
        <v>41839</v>
      </c>
      <c r="B2428" s="6">
        <f t="shared" si="831"/>
        <v>14783.315879</v>
      </c>
      <c r="C2428" s="6">
        <f t="shared" si="838"/>
        <v>10000</v>
      </c>
      <c r="D2428" s="6">
        <f t="shared" si="832"/>
        <v>14783.315879</v>
      </c>
      <c r="E2428" s="48">
        <f t="shared" si="839"/>
        <v>3958.32</v>
      </c>
      <c r="F2428" s="10">
        <f t="shared" si="840"/>
        <v>3958.72</v>
      </c>
      <c r="G2428" s="18">
        <f t="shared" si="850"/>
        <v>41826</v>
      </c>
      <c r="H2428" s="2">
        <f t="shared" si="849"/>
        <v>1.0105297196782992E-4</v>
      </c>
      <c r="I2428" s="1">
        <f t="shared" si="841"/>
        <v>14</v>
      </c>
      <c r="J2428" s="49">
        <f t="shared" si="847"/>
        <v>31</v>
      </c>
      <c r="K2428" s="7">
        <f t="shared" si="833"/>
        <v>1.00004563</v>
      </c>
      <c r="L2428" s="7">
        <f t="shared" si="842"/>
        <v>1.43160452</v>
      </c>
      <c r="M2428" s="7">
        <f t="shared" si="843"/>
        <v>1.4316698400000001</v>
      </c>
      <c r="N2428" s="6">
        <f t="shared" si="834"/>
        <v>14316.698399999999</v>
      </c>
      <c r="O2428" s="45">
        <v>0</v>
      </c>
      <c r="P2428" s="6">
        <v>0</v>
      </c>
      <c r="Q2428" s="6">
        <v>0</v>
      </c>
      <c r="R2428" s="2">
        <f t="shared" si="844"/>
        <v>5.0000000000000001E-3</v>
      </c>
      <c r="S2428" s="45">
        <f t="shared" si="845"/>
        <v>2315</v>
      </c>
      <c r="T2428" s="8">
        <f t="shared" si="835"/>
        <v>1.032592534</v>
      </c>
      <c r="U2428" s="6">
        <f t="shared" si="836"/>
        <v>466.617479</v>
      </c>
      <c r="V2428" s="3" t="str">
        <f t="shared" si="852"/>
        <v>A=</v>
      </c>
      <c r="W2428" s="9">
        <f t="shared" si="852"/>
        <v>43286</v>
      </c>
    </row>
    <row r="2429" spans="1:23" x14ac:dyDescent="0.2">
      <c r="A2429" s="102">
        <f t="shared" si="837"/>
        <v>41840</v>
      </c>
      <c r="B2429" s="6">
        <f t="shared" si="831"/>
        <v>14783.568916</v>
      </c>
      <c r="C2429" s="6">
        <f t="shared" si="838"/>
        <v>10000</v>
      </c>
      <c r="D2429" s="6">
        <f t="shared" si="832"/>
        <v>14783.568916</v>
      </c>
      <c r="E2429" s="48">
        <f t="shared" si="839"/>
        <v>3958.32</v>
      </c>
      <c r="F2429" s="10">
        <f t="shared" si="840"/>
        <v>3958.72</v>
      </c>
      <c r="G2429" s="18">
        <f t="shared" si="850"/>
        <v>41826</v>
      </c>
      <c r="H2429" s="2">
        <f t="shared" si="849"/>
        <v>1.0105297196782992E-4</v>
      </c>
      <c r="I2429" s="1">
        <f t="shared" si="841"/>
        <v>15</v>
      </c>
      <c r="J2429" s="49">
        <f t="shared" si="847"/>
        <v>31</v>
      </c>
      <c r="K2429" s="7">
        <f t="shared" si="833"/>
        <v>1.00004889</v>
      </c>
      <c r="L2429" s="7">
        <f t="shared" si="842"/>
        <v>1.43160452</v>
      </c>
      <c r="M2429" s="7">
        <f t="shared" si="843"/>
        <v>1.4316745099999999</v>
      </c>
      <c r="N2429" s="6">
        <f t="shared" si="834"/>
        <v>14316.7451</v>
      </c>
      <c r="O2429" s="45">
        <v>0</v>
      </c>
      <c r="P2429" s="6">
        <v>0</v>
      </c>
      <c r="Q2429" s="6">
        <v>0</v>
      </c>
      <c r="R2429" s="2">
        <f t="shared" si="844"/>
        <v>5.0000000000000001E-3</v>
      </c>
      <c r="S2429" s="45">
        <f t="shared" si="845"/>
        <v>2316</v>
      </c>
      <c r="T2429" s="8">
        <f t="shared" si="835"/>
        <v>1.0326068399999999</v>
      </c>
      <c r="U2429" s="6">
        <f t="shared" si="836"/>
        <v>466.82381600000002</v>
      </c>
      <c r="V2429" s="3" t="str">
        <f t="shared" si="852"/>
        <v>A=</v>
      </c>
      <c r="W2429" s="9">
        <f t="shared" si="852"/>
        <v>43286</v>
      </c>
    </row>
    <row r="2430" spans="1:23" x14ac:dyDescent="0.2">
      <c r="A2430" s="102">
        <f t="shared" si="837"/>
        <v>41841</v>
      </c>
      <c r="B2430" s="6">
        <f t="shared" si="831"/>
        <v>14783.821851999999</v>
      </c>
      <c r="C2430" s="6">
        <f t="shared" si="838"/>
        <v>10000</v>
      </c>
      <c r="D2430" s="6">
        <f t="shared" si="832"/>
        <v>14783.821851999999</v>
      </c>
      <c r="E2430" s="48">
        <f t="shared" si="839"/>
        <v>3958.32</v>
      </c>
      <c r="F2430" s="10">
        <f t="shared" si="840"/>
        <v>3958.72</v>
      </c>
      <c r="G2430" s="18">
        <f t="shared" si="850"/>
        <v>41826</v>
      </c>
      <c r="H2430" s="2">
        <f t="shared" si="849"/>
        <v>1.0105297196782992E-4</v>
      </c>
      <c r="I2430" s="1">
        <f t="shared" si="841"/>
        <v>16</v>
      </c>
      <c r="J2430" s="49">
        <f t="shared" si="847"/>
        <v>31</v>
      </c>
      <c r="K2430" s="7">
        <f t="shared" si="833"/>
        <v>1.0000521499999999</v>
      </c>
      <c r="L2430" s="7">
        <f t="shared" si="842"/>
        <v>1.43160452</v>
      </c>
      <c r="M2430" s="7">
        <f t="shared" si="843"/>
        <v>1.43167917</v>
      </c>
      <c r="N2430" s="6">
        <f t="shared" si="834"/>
        <v>14316.7917</v>
      </c>
      <c r="O2430" s="45">
        <v>0</v>
      </c>
      <c r="P2430" s="6">
        <v>0</v>
      </c>
      <c r="Q2430" s="6">
        <v>0</v>
      </c>
      <c r="R2430" s="2">
        <f t="shared" si="844"/>
        <v>5.0000000000000001E-3</v>
      </c>
      <c r="S2430" s="45">
        <f t="shared" si="845"/>
        <v>2317</v>
      </c>
      <c r="T2430" s="8">
        <f t="shared" si="835"/>
        <v>1.0326211460000001</v>
      </c>
      <c r="U2430" s="6">
        <f t="shared" si="836"/>
        <v>467.03015199999999</v>
      </c>
      <c r="V2430" s="3" t="str">
        <f t="shared" si="852"/>
        <v>A=</v>
      </c>
      <c r="W2430" s="9">
        <f t="shared" si="852"/>
        <v>43286</v>
      </c>
    </row>
    <row r="2431" spans="1:23" x14ac:dyDescent="0.2">
      <c r="A2431" s="102">
        <f t="shared" si="837"/>
        <v>41842</v>
      </c>
      <c r="B2431" s="6">
        <f t="shared" si="831"/>
        <v>14784.074892000001</v>
      </c>
      <c r="C2431" s="6">
        <f t="shared" si="838"/>
        <v>10000</v>
      </c>
      <c r="D2431" s="6">
        <f t="shared" si="832"/>
        <v>14784.074892000001</v>
      </c>
      <c r="E2431" s="48">
        <f t="shared" si="839"/>
        <v>3958.32</v>
      </c>
      <c r="F2431" s="10">
        <f t="shared" si="840"/>
        <v>3958.72</v>
      </c>
      <c r="G2431" s="18">
        <f t="shared" si="850"/>
        <v>41826</v>
      </c>
      <c r="H2431" s="2">
        <f t="shared" si="849"/>
        <v>1.0105297196782992E-4</v>
      </c>
      <c r="I2431" s="1">
        <f t="shared" si="841"/>
        <v>17</v>
      </c>
      <c r="J2431" s="49">
        <f t="shared" si="847"/>
        <v>31</v>
      </c>
      <c r="K2431" s="7">
        <f t="shared" si="833"/>
        <v>1.0000554100000001</v>
      </c>
      <c r="L2431" s="7">
        <f t="shared" si="842"/>
        <v>1.43160452</v>
      </c>
      <c r="M2431" s="7">
        <f t="shared" si="843"/>
        <v>1.43168384</v>
      </c>
      <c r="N2431" s="6">
        <f t="shared" si="834"/>
        <v>14316.838400000001</v>
      </c>
      <c r="O2431" s="45">
        <v>0</v>
      </c>
      <c r="P2431" s="6">
        <v>0</v>
      </c>
      <c r="Q2431" s="6">
        <v>0</v>
      </c>
      <c r="R2431" s="2">
        <f t="shared" si="844"/>
        <v>5.0000000000000001E-3</v>
      </c>
      <c r="S2431" s="45">
        <f t="shared" si="845"/>
        <v>2318</v>
      </c>
      <c r="T2431" s="8">
        <f t="shared" si="835"/>
        <v>1.0326354520000001</v>
      </c>
      <c r="U2431" s="6">
        <f t="shared" si="836"/>
        <v>467.236492</v>
      </c>
      <c r="V2431" s="3" t="str">
        <f t="shared" si="852"/>
        <v>A=</v>
      </c>
      <c r="W2431" s="9">
        <f t="shared" si="852"/>
        <v>43286</v>
      </c>
    </row>
    <row r="2432" spans="1:23" x14ac:dyDescent="0.2">
      <c r="A2432" s="102">
        <f t="shared" si="837"/>
        <v>41843</v>
      </c>
      <c r="B2432" s="6">
        <f t="shared" si="831"/>
        <v>14784.327948</v>
      </c>
      <c r="C2432" s="6">
        <f t="shared" si="838"/>
        <v>10000</v>
      </c>
      <c r="D2432" s="6">
        <f t="shared" si="832"/>
        <v>14784.327948</v>
      </c>
      <c r="E2432" s="48">
        <f t="shared" si="839"/>
        <v>3958.32</v>
      </c>
      <c r="F2432" s="10">
        <f t="shared" si="840"/>
        <v>3958.72</v>
      </c>
      <c r="G2432" s="18">
        <f t="shared" si="850"/>
        <v>41826</v>
      </c>
      <c r="H2432" s="2">
        <f t="shared" si="849"/>
        <v>1.0105297196782992E-4</v>
      </c>
      <c r="I2432" s="1">
        <f t="shared" si="841"/>
        <v>18</v>
      </c>
      <c r="J2432" s="49">
        <f t="shared" si="847"/>
        <v>31</v>
      </c>
      <c r="K2432" s="7">
        <f t="shared" si="833"/>
        <v>1.00005867</v>
      </c>
      <c r="L2432" s="7">
        <f t="shared" si="842"/>
        <v>1.43160452</v>
      </c>
      <c r="M2432" s="7">
        <f t="shared" si="843"/>
        <v>1.4316885100000001</v>
      </c>
      <c r="N2432" s="6">
        <f t="shared" si="834"/>
        <v>14316.8851</v>
      </c>
      <c r="O2432" s="45">
        <v>0</v>
      </c>
      <c r="P2432" s="6">
        <v>0</v>
      </c>
      <c r="Q2432" s="6">
        <v>0</v>
      </c>
      <c r="R2432" s="2">
        <f t="shared" si="844"/>
        <v>5.0000000000000001E-3</v>
      </c>
      <c r="S2432" s="45">
        <f t="shared" si="845"/>
        <v>2319</v>
      </c>
      <c r="T2432" s="8">
        <f t="shared" si="835"/>
        <v>1.0326497589999999</v>
      </c>
      <c r="U2432" s="6">
        <f t="shared" si="836"/>
        <v>467.44284800000003</v>
      </c>
      <c r="V2432" s="3" t="str">
        <f t="shared" si="852"/>
        <v>A=</v>
      </c>
      <c r="W2432" s="9">
        <f t="shared" si="852"/>
        <v>43286</v>
      </c>
    </row>
    <row r="2433" spans="1:23" x14ac:dyDescent="0.2">
      <c r="A2433" s="102">
        <f t="shared" si="837"/>
        <v>41844</v>
      </c>
      <c r="B2433" s="6">
        <f t="shared" si="831"/>
        <v>14784.580887</v>
      </c>
      <c r="C2433" s="6">
        <f t="shared" si="838"/>
        <v>10000</v>
      </c>
      <c r="D2433" s="6">
        <f t="shared" si="832"/>
        <v>14784.580887</v>
      </c>
      <c r="E2433" s="48">
        <f t="shared" si="839"/>
        <v>3958.32</v>
      </c>
      <c r="F2433" s="10">
        <f t="shared" si="840"/>
        <v>3958.72</v>
      </c>
      <c r="G2433" s="18">
        <f t="shared" si="850"/>
        <v>41826</v>
      </c>
      <c r="H2433" s="2">
        <f t="shared" si="849"/>
        <v>1.0105297196782992E-4</v>
      </c>
      <c r="I2433" s="1">
        <f t="shared" si="841"/>
        <v>19</v>
      </c>
      <c r="J2433" s="49">
        <f t="shared" si="847"/>
        <v>31</v>
      </c>
      <c r="K2433" s="7">
        <f t="shared" si="833"/>
        <v>1.00006193</v>
      </c>
      <c r="L2433" s="7">
        <f t="shared" si="842"/>
        <v>1.43160452</v>
      </c>
      <c r="M2433" s="7">
        <f t="shared" si="843"/>
        <v>1.43169317</v>
      </c>
      <c r="N2433" s="6">
        <f t="shared" si="834"/>
        <v>14316.931699999999</v>
      </c>
      <c r="O2433" s="45">
        <v>0</v>
      </c>
      <c r="P2433" s="6">
        <v>0</v>
      </c>
      <c r="Q2433" s="6">
        <v>0</v>
      </c>
      <c r="R2433" s="2">
        <f t="shared" si="844"/>
        <v>5.0000000000000001E-3</v>
      </c>
      <c r="S2433" s="45">
        <f t="shared" si="845"/>
        <v>2320</v>
      </c>
      <c r="T2433" s="8">
        <f t="shared" si="835"/>
        <v>1.0326640650000001</v>
      </c>
      <c r="U2433" s="6">
        <f t="shared" si="836"/>
        <v>467.64918699999998</v>
      </c>
      <c r="V2433" s="3" t="str">
        <f t="shared" si="852"/>
        <v>A=</v>
      </c>
      <c r="W2433" s="9">
        <f t="shared" si="852"/>
        <v>43286</v>
      </c>
    </row>
    <row r="2434" spans="1:23" x14ac:dyDescent="0.2">
      <c r="A2434" s="102">
        <f t="shared" si="837"/>
        <v>41845</v>
      </c>
      <c r="B2434" s="6">
        <f t="shared" si="831"/>
        <v>14784.833946000001</v>
      </c>
      <c r="C2434" s="6">
        <f t="shared" si="838"/>
        <v>10000</v>
      </c>
      <c r="D2434" s="6">
        <f t="shared" si="832"/>
        <v>14784.833946000001</v>
      </c>
      <c r="E2434" s="48">
        <f t="shared" si="839"/>
        <v>3958.32</v>
      </c>
      <c r="F2434" s="10">
        <f t="shared" si="840"/>
        <v>3958.72</v>
      </c>
      <c r="G2434" s="18">
        <f t="shared" si="850"/>
        <v>41826</v>
      </c>
      <c r="H2434" s="2">
        <f t="shared" si="849"/>
        <v>1.0105297196782992E-4</v>
      </c>
      <c r="I2434" s="1">
        <f t="shared" si="841"/>
        <v>20</v>
      </c>
      <c r="J2434" s="49">
        <f t="shared" si="847"/>
        <v>31</v>
      </c>
      <c r="K2434" s="7">
        <f t="shared" si="833"/>
        <v>1.0000651899999999</v>
      </c>
      <c r="L2434" s="7">
        <f t="shared" si="842"/>
        <v>1.43160452</v>
      </c>
      <c r="M2434" s="7">
        <f t="shared" si="843"/>
        <v>1.43169784</v>
      </c>
      <c r="N2434" s="6">
        <f t="shared" si="834"/>
        <v>14316.9784</v>
      </c>
      <c r="O2434" s="45">
        <v>0</v>
      </c>
      <c r="P2434" s="6">
        <v>0</v>
      </c>
      <c r="Q2434" s="6">
        <v>0</v>
      </c>
      <c r="R2434" s="2">
        <f t="shared" si="844"/>
        <v>5.0000000000000001E-3</v>
      </c>
      <c r="S2434" s="45">
        <f t="shared" si="845"/>
        <v>2321</v>
      </c>
      <c r="T2434" s="8">
        <f t="shared" si="835"/>
        <v>1.0326783719999999</v>
      </c>
      <c r="U2434" s="6">
        <f t="shared" si="836"/>
        <v>467.855546</v>
      </c>
      <c r="V2434" s="3" t="str">
        <f t="shared" si="852"/>
        <v>A=</v>
      </c>
      <c r="W2434" s="9">
        <f t="shared" si="852"/>
        <v>43286</v>
      </c>
    </row>
    <row r="2435" spans="1:23" x14ac:dyDescent="0.2">
      <c r="A2435" s="102">
        <f t="shared" si="837"/>
        <v>41846</v>
      </c>
      <c r="B2435" s="6">
        <f t="shared" si="831"/>
        <v>14785.087005000001</v>
      </c>
      <c r="C2435" s="6">
        <f t="shared" si="838"/>
        <v>10000</v>
      </c>
      <c r="D2435" s="6">
        <f t="shared" si="832"/>
        <v>14785.087005000001</v>
      </c>
      <c r="E2435" s="48">
        <f t="shared" si="839"/>
        <v>3958.32</v>
      </c>
      <c r="F2435" s="10">
        <f t="shared" si="840"/>
        <v>3958.72</v>
      </c>
      <c r="G2435" s="18">
        <f t="shared" si="850"/>
        <v>41826</v>
      </c>
      <c r="H2435" s="2">
        <f t="shared" si="849"/>
        <v>1.0105297196782992E-4</v>
      </c>
      <c r="I2435" s="1">
        <f t="shared" si="841"/>
        <v>21</v>
      </c>
      <c r="J2435" s="49">
        <f t="shared" si="847"/>
        <v>31</v>
      </c>
      <c r="K2435" s="7">
        <f t="shared" si="833"/>
        <v>1.0000684500000001</v>
      </c>
      <c r="L2435" s="7">
        <f t="shared" si="842"/>
        <v>1.43160452</v>
      </c>
      <c r="M2435" s="7">
        <f t="shared" si="843"/>
        <v>1.43170251</v>
      </c>
      <c r="N2435" s="6">
        <f t="shared" si="834"/>
        <v>14317.025100000001</v>
      </c>
      <c r="O2435" s="45">
        <v>0</v>
      </c>
      <c r="P2435" s="6">
        <v>0</v>
      </c>
      <c r="Q2435" s="6">
        <v>0</v>
      </c>
      <c r="R2435" s="2">
        <f t="shared" si="844"/>
        <v>5.0000000000000001E-3</v>
      </c>
      <c r="S2435" s="45">
        <f t="shared" si="845"/>
        <v>2322</v>
      </c>
      <c r="T2435" s="8">
        <f t="shared" si="835"/>
        <v>1.0326926789999999</v>
      </c>
      <c r="U2435" s="6">
        <f t="shared" si="836"/>
        <v>468.06190500000002</v>
      </c>
      <c r="V2435" s="3" t="str">
        <f t="shared" si="852"/>
        <v>A=</v>
      </c>
      <c r="W2435" s="9">
        <f t="shared" si="852"/>
        <v>43286</v>
      </c>
    </row>
    <row r="2436" spans="1:23" x14ac:dyDescent="0.2">
      <c r="A2436" s="102">
        <f t="shared" si="837"/>
        <v>41847</v>
      </c>
      <c r="B2436" s="6">
        <f t="shared" si="831"/>
        <v>14785.340081</v>
      </c>
      <c r="C2436" s="6">
        <f t="shared" si="838"/>
        <v>10000</v>
      </c>
      <c r="D2436" s="6">
        <f t="shared" si="832"/>
        <v>14785.340081</v>
      </c>
      <c r="E2436" s="48">
        <f t="shared" si="839"/>
        <v>3958.32</v>
      </c>
      <c r="F2436" s="10">
        <f t="shared" si="840"/>
        <v>3958.72</v>
      </c>
      <c r="G2436" s="18">
        <f t="shared" si="850"/>
        <v>41826</v>
      </c>
      <c r="H2436" s="2">
        <f t="shared" si="849"/>
        <v>1.0105297196782992E-4</v>
      </c>
      <c r="I2436" s="1">
        <f t="shared" si="841"/>
        <v>22</v>
      </c>
      <c r="J2436" s="49">
        <f t="shared" si="847"/>
        <v>31</v>
      </c>
      <c r="K2436" s="7">
        <f t="shared" si="833"/>
        <v>1.0000717100000001</v>
      </c>
      <c r="L2436" s="7">
        <f t="shared" si="842"/>
        <v>1.43160452</v>
      </c>
      <c r="M2436" s="7">
        <f t="shared" si="843"/>
        <v>1.4317071800000001</v>
      </c>
      <c r="N2436" s="6">
        <f t="shared" si="834"/>
        <v>14317.0718</v>
      </c>
      <c r="O2436" s="45">
        <v>0</v>
      </c>
      <c r="P2436" s="6">
        <v>0</v>
      </c>
      <c r="Q2436" s="6">
        <v>0</v>
      </c>
      <c r="R2436" s="2">
        <f t="shared" si="844"/>
        <v>5.0000000000000001E-3</v>
      </c>
      <c r="S2436" s="45">
        <f t="shared" si="845"/>
        <v>2323</v>
      </c>
      <c r="T2436" s="8">
        <f t="shared" si="835"/>
        <v>1.0327069870000001</v>
      </c>
      <c r="U2436" s="6">
        <f t="shared" si="836"/>
        <v>468.268281</v>
      </c>
      <c r="V2436" s="3" t="str">
        <f t="shared" si="852"/>
        <v>A=</v>
      </c>
      <c r="W2436" s="9">
        <f t="shared" si="852"/>
        <v>43286</v>
      </c>
    </row>
    <row r="2437" spans="1:23" x14ac:dyDescent="0.2">
      <c r="A2437" s="102">
        <f t="shared" si="837"/>
        <v>41848</v>
      </c>
      <c r="B2437" s="6">
        <f t="shared" si="831"/>
        <v>14785.59304</v>
      </c>
      <c r="C2437" s="6">
        <f t="shared" si="838"/>
        <v>10000</v>
      </c>
      <c r="D2437" s="6">
        <f t="shared" si="832"/>
        <v>14785.59304</v>
      </c>
      <c r="E2437" s="48">
        <f t="shared" si="839"/>
        <v>3958.32</v>
      </c>
      <c r="F2437" s="10">
        <f t="shared" si="840"/>
        <v>3958.72</v>
      </c>
      <c r="G2437" s="18">
        <f t="shared" si="850"/>
        <v>41826</v>
      </c>
      <c r="H2437" s="2">
        <f t="shared" si="849"/>
        <v>1.0105297196782992E-4</v>
      </c>
      <c r="I2437" s="1">
        <f t="shared" si="841"/>
        <v>23</v>
      </c>
      <c r="J2437" s="49">
        <f t="shared" si="847"/>
        <v>31</v>
      </c>
      <c r="K2437" s="7">
        <f t="shared" si="833"/>
        <v>1.00007497</v>
      </c>
      <c r="L2437" s="7">
        <f t="shared" si="842"/>
        <v>1.43160452</v>
      </c>
      <c r="M2437" s="7">
        <f t="shared" si="843"/>
        <v>1.43171184</v>
      </c>
      <c r="N2437" s="6">
        <f t="shared" si="834"/>
        <v>14317.118399999999</v>
      </c>
      <c r="O2437" s="45">
        <v>0</v>
      </c>
      <c r="P2437" s="6">
        <v>0</v>
      </c>
      <c r="Q2437" s="6">
        <v>0</v>
      </c>
      <c r="R2437" s="2">
        <f t="shared" si="844"/>
        <v>5.0000000000000001E-3</v>
      </c>
      <c r="S2437" s="45">
        <f t="shared" si="845"/>
        <v>2324</v>
      </c>
      <c r="T2437" s="8">
        <f t="shared" si="835"/>
        <v>1.0327212939999999</v>
      </c>
      <c r="U2437" s="6">
        <f t="shared" si="836"/>
        <v>468.47464000000002</v>
      </c>
      <c r="V2437" s="3" t="str">
        <f t="shared" si="852"/>
        <v>A=</v>
      </c>
      <c r="W2437" s="9">
        <f t="shared" si="852"/>
        <v>43286</v>
      </c>
    </row>
    <row r="2438" spans="1:23" x14ac:dyDescent="0.2">
      <c r="A2438" s="102">
        <f t="shared" si="837"/>
        <v>41849</v>
      </c>
      <c r="B2438" s="6">
        <f t="shared" si="831"/>
        <v>14785.846117999999</v>
      </c>
      <c r="C2438" s="6">
        <f t="shared" si="838"/>
        <v>10000</v>
      </c>
      <c r="D2438" s="6">
        <f t="shared" si="832"/>
        <v>14785.846117999999</v>
      </c>
      <c r="E2438" s="48">
        <f t="shared" si="839"/>
        <v>3958.32</v>
      </c>
      <c r="F2438" s="10">
        <f t="shared" si="840"/>
        <v>3958.72</v>
      </c>
      <c r="G2438" s="18">
        <f t="shared" si="850"/>
        <v>41826</v>
      </c>
      <c r="H2438" s="2">
        <f t="shared" si="849"/>
        <v>1.0105297196782992E-4</v>
      </c>
      <c r="I2438" s="1">
        <f t="shared" si="841"/>
        <v>24</v>
      </c>
      <c r="J2438" s="49">
        <f t="shared" si="847"/>
        <v>31</v>
      </c>
      <c r="K2438" s="7">
        <f t="shared" si="833"/>
        <v>1.00007823</v>
      </c>
      <c r="L2438" s="7">
        <f t="shared" si="842"/>
        <v>1.43160452</v>
      </c>
      <c r="M2438" s="7">
        <f t="shared" si="843"/>
        <v>1.43171651</v>
      </c>
      <c r="N2438" s="6">
        <f t="shared" si="834"/>
        <v>14317.1651</v>
      </c>
      <c r="O2438" s="45">
        <v>0</v>
      </c>
      <c r="P2438" s="6">
        <v>0</v>
      </c>
      <c r="Q2438" s="6">
        <v>0</v>
      </c>
      <c r="R2438" s="2">
        <f t="shared" si="844"/>
        <v>5.0000000000000001E-3</v>
      </c>
      <c r="S2438" s="45">
        <f t="shared" si="845"/>
        <v>2325</v>
      </c>
      <c r="T2438" s="8">
        <f t="shared" si="835"/>
        <v>1.032735602</v>
      </c>
      <c r="U2438" s="6">
        <f t="shared" si="836"/>
        <v>468.68101799999999</v>
      </c>
      <c r="V2438" s="3" t="str">
        <f t="shared" si="852"/>
        <v>A=</v>
      </c>
      <c r="W2438" s="9">
        <f t="shared" si="852"/>
        <v>43286</v>
      </c>
    </row>
    <row r="2439" spans="1:23" x14ac:dyDescent="0.2">
      <c r="A2439" s="102">
        <f t="shared" si="837"/>
        <v>41850</v>
      </c>
      <c r="B2439" s="6">
        <f t="shared" si="831"/>
        <v>14786.099197</v>
      </c>
      <c r="C2439" s="6">
        <f t="shared" si="838"/>
        <v>10000</v>
      </c>
      <c r="D2439" s="6">
        <f t="shared" si="832"/>
        <v>14786.099197</v>
      </c>
      <c r="E2439" s="48">
        <f t="shared" si="839"/>
        <v>3958.32</v>
      </c>
      <c r="F2439" s="10">
        <f t="shared" si="840"/>
        <v>3958.72</v>
      </c>
      <c r="G2439" s="18">
        <f t="shared" si="850"/>
        <v>41826</v>
      </c>
      <c r="H2439" s="2">
        <f t="shared" si="849"/>
        <v>1.0105297196782992E-4</v>
      </c>
      <c r="I2439" s="1">
        <f t="shared" si="841"/>
        <v>25</v>
      </c>
      <c r="J2439" s="49">
        <f t="shared" si="847"/>
        <v>31</v>
      </c>
      <c r="K2439" s="7">
        <f t="shared" si="833"/>
        <v>1.0000814899999999</v>
      </c>
      <c r="L2439" s="7">
        <f t="shared" si="842"/>
        <v>1.43160452</v>
      </c>
      <c r="M2439" s="7">
        <f t="shared" si="843"/>
        <v>1.43172118</v>
      </c>
      <c r="N2439" s="6">
        <f t="shared" si="834"/>
        <v>14317.211799999999</v>
      </c>
      <c r="O2439" s="45">
        <v>0</v>
      </c>
      <c r="P2439" s="6">
        <v>0</v>
      </c>
      <c r="Q2439" s="6">
        <v>0</v>
      </c>
      <c r="R2439" s="2">
        <f t="shared" si="844"/>
        <v>5.0000000000000001E-3</v>
      </c>
      <c r="S2439" s="45">
        <f t="shared" si="845"/>
        <v>2326</v>
      </c>
      <c r="T2439" s="8">
        <f t="shared" si="835"/>
        <v>1.0327499099999999</v>
      </c>
      <c r="U2439" s="6">
        <f t="shared" si="836"/>
        <v>468.88739700000002</v>
      </c>
      <c r="V2439" s="3" t="str">
        <f t="shared" si="852"/>
        <v>A=</v>
      </c>
      <c r="W2439" s="9">
        <f t="shared" si="852"/>
        <v>43286</v>
      </c>
    </row>
    <row r="2440" spans="1:23" x14ac:dyDescent="0.2">
      <c r="A2440" s="102">
        <f t="shared" si="837"/>
        <v>41851</v>
      </c>
      <c r="B2440" s="6">
        <f t="shared" si="831"/>
        <v>14786.352175</v>
      </c>
      <c r="C2440" s="6">
        <f t="shared" si="838"/>
        <v>10000</v>
      </c>
      <c r="D2440" s="6">
        <f t="shared" si="832"/>
        <v>14786.352175</v>
      </c>
      <c r="E2440" s="48">
        <f t="shared" si="839"/>
        <v>3958.32</v>
      </c>
      <c r="F2440" s="10">
        <f t="shared" si="840"/>
        <v>3958.72</v>
      </c>
      <c r="G2440" s="18">
        <f t="shared" si="850"/>
        <v>41826</v>
      </c>
      <c r="H2440" s="2">
        <f t="shared" si="849"/>
        <v>1.0105297196782992E-4</v>
      </c>
      <c r="I2440" s="1">
        <f t="shared" si="841"/>
        <v>26</v>
      </c>
      <c r="J2440" s="49">
        <f t="shared" si="847"/>
        <v>31</v>
      </c>
      <c r="K2440" s="7">
        <f t="shared" si="833"/>
        <v>1.0000847500000001</v>
      </c>
      <c r="L2440" s="7">
        <f t="shared" si="842"/>
        <v>1.43160452</v>
      </c>
      <c r="M2440" s="7">
        <f t="shared" si="843"/>
        <v>1.4317258399999999</v>
      </c>
      <c r="N2440" s="6">
        <f t="shared" si="834"/>
        <v>14317.258400000001</v>
      </c>
      <c r="O2440" s="45">
        <v>0</v>
      </c>
      <c r="P2440" s="6">
        <v>0</v>
      </c>
      <c r="Q2440" s="6">
        <v>0</v>
      </c>
      <c r="R2440" s="2">
        <f t="shared" si="844"/>
        <v>5.0000000000000001E-3</v>
      </c>
      <c r="S2440" s="45">
        <f t="shared" si="845"/>
        <v>2327</v>
      </c>
      <c r="T2440" s="8">
        <f t="shared" si="835"/>
        <v>1.0327642180000001</v>
      </c>
      <c r="U2440" s="6">
        <f t="shared" si="836"/>
        <v>469.09377499999999</v>
      </c>
      <c r="V2440" s="3" t="str">
        <f t="shared" si="852"/>
        <v>A=</v>
      </c>
      <c r="W2440" s="9">
        <f t="shared" si="852"/>
        <v>43286</v>
      </c>
    </row>
    <row r="2441" spans="1:23" x14ac:dyDescent="0.2">
      <c r="A2441" s="102">
        <f t="shared" si="837"/>
        <v>41852</v>
      </c>
      <c r="B2441" s="6">
        <f t="shared" si="831"/>
        <v>14786.605256999999</v>
      </c>
      <c r="C2441" s="6">
        <f t="shared" si="838"/>
        <v>10000</v>
      </c>
      <c r="D2441" s="6">
        <f t="shared" si="832"/>
        <v>14786.605256999999</v>
      </c>
      <c r="E2441" s="48">
        <f t="shared" si="839"/>
        <v>3958.32</v>
      </c>
      <c r="F2441" s="10">
        <f t="shared" si="840"/>
        <v>3958.72</v>
      </c>
      <c r="G2441" s="18">
        <f t="shared" si="850"/>
        <v>41826</v>
      </c>
      <c r="H2441" s="2">
        <f t="shared" si="849"/>
        <v>1.0105297196782992E-4</v>
      </c>
      <c r="I2441" s="1">
        <f t="shared" si="841"/>
        <v>27</v>
      </c>
      <c r="J2441" s="49">
        <f t="shared" si="847"/>
        <v>31</v>
      </c>
      <c r="K2441" s="7">
        <f t="shared" si="833"/>
        <v>1.00008801</v>
      </c>
      <c r="L2441" s="7">
        <f t="shared" si="842"/>
        <v>1.43160452</v>
      </c>
      <c r="M2441" s="7">
        <f t="shared" si="843"/>
        <v>1.43173051</v>
      </c>
      <c r="N2441" s="6">
        <f t="shared" si="834"/>
        <v>14317.3051</v>
      </c>
      <c r="O2441" s="45">
        <v>0</v>
      </c>
      <c r="P2441" s="6">
        <v>0</v>
      </c>
      <c r="Q2441" s="6">
        <v>0</v>
      </c>
      <c r="R2441" s="2">
        <f t="shared" si="844"/>
        <v>5.0000000000000001E-3</v>
      </c>
      <c r="S2441" s="45">
        <f t="shared" si="845"/>
        <v>2328</v>
      </c>
      <c r="T2441" s="8">
        <f t="shared" si="835"/>
        <v>1.032778526</v>
      </c>
      <c r="U2441" s="6">
        <f t="shared" si="836"/>
        <v>469.30015700000001</v>
      </c>
      <c r="V2441" s="3" t="str">
        <f t="shared" si="852"/>
        <v>A=</v>
      </c>
      <c r="W2441" s="9">
        <f t="shared" si="852"/>
        <v>43286</v>
      </c>
    </row>
    <row r="2442" spans="1:23" x14ac:dyDescent="0.2">
      <c r="A2442" s="102">
        <f t="shared" si="837"/>
        <v>41853</v>
      </c>
      <c r="B2442" s="6">
        <f t="shared" ref="B2442:B2505" si="853">(N2442+U2442)</f>
        <v>14786.858355</v>
      </c>
      <c r="C2442" s="6">
        <f t="shared" si="838"/>
        <v>10000</v>
      </c>
      <c r="D2442" s="6">
        <f t="shared" ref="D2442:D2505" si="854">(N2442+U2442)</f>
        <v>14786.858355</v>
      </c>
      <c r="E2442" s="48">
        <f t="shared" si="839"/>
        <v>3958.32</v>
      </c>
      <c r="F2442" s="10">
        <f t="shared" si="840"/>
        <v>3958.72</v>
      </c>
      <c r="G2442" s="18">
        <f t="shared" si="850"/>
        <v>41826</v>
      </c>
      <c r="H2442" s="2">
        <f t="shared" si="849"/>
        <v>1.0105297196782992E-4</v>
      </c>
      <c r="I2442" s="1">
        <f t="shared" si="841"/>
        <v>28</v>
      </c>
      <c r="J2442" s="49">
        <f t="shared" si="847"/>
        <v>31</v>
      </c>
      <c r="K2442" s="7">
        <f t="shared" ref="K2442:K2505" si="855">TRUNC(((F2442/E2442)^(I2442/J2442)),8)</f>
        <v>1.00009127</v>
      </c>
      <c r="L2442" s="7">
        <f t="shared" si="842"/>
        <v>1.43160452</v>
      </c>
      <c r="M2442" s="7">
        <f t="shared" si="843"/>
        <v>1.43173518</v>
      </c>
      <c r="N2442" s="6">
        <f t="shared" ref="N2442:N2505" si="856">TRUNC(C2442*M2442,6)</f>
        <v>14317.3518</v>
      </c>
      <c r="O2442" s="45">
        <v>0</v>
      </c>
      <c r="P2442" s="6">
        <v>0</v>
      </c>
      <c r="Q2442" s="6">
        <v>0</v>
      </c>
      <c r="R2442" s="2">
        <f t="shared" si="844"/>
        <v>5.0000000000000001E-3</v>
      </c>
      <c r="S2442" s="45">
        <f t="shared" si="845"/>
        <v>2329</v>
      </c>
      <c r="T2442" s="8">
        <f t="shared" ref="T2442:T2505" si="857">ROUND((1+R2442)^(S2442/360),9)</f>
        <v>1.032792835</v>
      </c>
      <c r="U2442" s="6">
        <f t="shared" ref="U2442:U2505" si="858">TRUNC((N2442*(T2442-1)),6)</f>
        <v>469.50655499999999</v>
      </c>
      <c r="V2442" s="3" t="str">
        <f t="shared" si="852"/>
        <v>A=</v>
      </c>
      <c r="W2442" s="9">
        <f t="shared" si="852"/>
        <v>43286</v>
      </c>
    </row>
    <row r="2443" spans="1:23" x14ac:dyDescent="0.2">
      <c r="A2443" s="102">
        <f t="shared" ref="A2443:A2506" si="859">(A2442+1)</f>
        <v>41854</v>
      </c>
      <c r="B2443" s="6">
        <f t="shared" si="853"/>
        <v>14787.111336</v>
      </c>
      <c r="C2443" s="6">
        <f t="shared" ref="C2443:C2506" si="860">C2442</f>
        <v>10000</v>
      </c>
      <c r="D2443" s="6">
        <f t="shared" si="854"/>
        <v>14787.111336</v>
      </c>
      <c r="E2443" s="48">
        <f t="shared" ref="E2443:E2506" si="861">IF(F2443&lt;&gt;F2442,F2442,E2442)</f>
        <v>3958.32</v>
      </c>
      <c r="F2443" s="10">
        <f t="shared" ref="F2443:F2506" si="862">IF(DAY(A2443)=F$9+1,VLOOKUP(A2443,$AB$10:$AC$174,2),F2442)</f>
        <v>3958.72</v>
      </c>
      <c r="G2443" s="18">
        <f t="shared" si="850"/>
        <v>41826</v>
      </c>
      <c r="H2443" s="2">
        <f t="shared" si="849"/>
        <v>1.0105297196782992E-4</v>
      </c>
      <c r="I2443" s="1">
        <f t="shared" ref="I2443:I2506" si="863">IF(OR(A2443&lt;A$9,A2443=A$9),0,IF(DAY(A2443)=F$9+1,1,I2442+1))</f>
        <v>29</v>
      </c>
      <c r="J2443" s="49">
        <f t="shared" si="847"/>
        <v>31</v>
      </c>
      <c r="K2443" s="7">
        <f t="shared" si="855"/>
        <v>1.0000945299999999</v>
      </c>
      <c r="L2443" s="7">
        <f t="shared" ref="L2443:L2506" si="864">IF(DAY(A2443)=F$9+1,M2442,L2442)</f>
        <v>1.43160452</v>
      </c>
      <c r="M2443" s="7">
        <f t="shared" ref="M2443:M2506" si="865">TRUNC(TRUNC((K2443*L2443),16),8)</f>
        <v>1.4317398400000001</v>
      </c>
      <c r="N2443" s="6">
        <f t="shared" si="856"/>
        <v>14317.3984</v>
      </c>
      <c r="O2443" s="45">
        <v>0</v>
      </c>
      <c r="P2443" s="6">
        <v>0</v>
      </c>
      <c r="Q2443" s="6">
        <v>0</v>
      </c>
      <c r="R2443" s="2">
        <f t="shared" ref="R2443:R2506" si="866">(R2442)</f>
        <v>5.0000000000000001E-3</v>
      </c>
      <c r="S2443" s="45">
        <f t="shared" ref="S2443:S2506" si="867">IF(OR(A2443&lt;A$9,A2443=A$9),0,IF(O2442&gt;0,1,(S2442+1)))</f>
        <v>2330</v>
      </c>
      <c r="T2443" s="8">
        <f t="shared" si="857"/>
        <v>1.0328071430000001</v>
      </c>
      <c r="U2443" s="6">
        <f t="shared" si="858"/>
        <v>469.71293600000001</v>
      </c>
      <c r="V2443" s="3" t="str">
        <f t="shared" ref="V2443:W2458" si="868">V2442</f>
        <v>A=</v>
      </c>
      <c r="W2443" s="9">
        <f t="shared" si="868"/>
        <v>43286</v>
      </c>
    </row>
    <row r="2444" spans="1:23" x14ac:dyDescent="0.2">
      <c r="A2444" s="102">
        <f t="shared" si="859"/>
        <v>41855</v>
      </c>
      <c r="B2444" s="6">
        <f t="shared" si="853"/>
        <v>14787.364437</v>
      </c>
      <c r="C2444" s="6">
        <f t="shared" si="860"/>
        <v>10000</v>
      </c>
      <c r="D2444" s="6">
        <f t="shared" si="854"/>
        <v>14787.364437</v>
      </c>
      <c r="E2444" s="48">
        <f t="shared" si="861"/>
        <v>3958.32</v>
      </c>
      <c r="F2444" s="10">
        <f t="shared" si="862"/>
        <v>3958.72</v>
      </c>
      <c r="G2444" s="18">
        <f t="shared" si="850"/>
        <v>41826</v>
      </c>
      <c r="H2444" s="2">
        <f t="shared" si="849"/>
        <v>1.0105297196782992E-4</v>
      </c>
      <c r="I2444" s="1">
        <f t="shared" si="863"/>
        <v>30</v>
      </c>
      <c r="J2444" s="49">
        <f t="shared" ref="J2444:J2507" si="869">IF(DAY(A2444)=F$9+1,DAY(EOMONTH(A2444,0)), IF(DAY(A2444)&lt;&gt;$F$9+1,J2443))</f>
        <v>31</v>
      </c>
      <c r="K2444" s="7">
        <f t="shared" si="855"/>
        <v>1.0000977900000001</v>
      </c>
      <c r="L2444" s="7">
        <f t="shared" si="864"/>
        <v>1.43160452</v>
      </c>
      <c r="M2444" s="7">
        <f t="shared" si="865"/>
        <v>1.4317445099999999</v>
      </c>
      <c r="N2444" s="6">
        <f t="shared" si="856"/>
        <v>14317.445100000001</v>
      </c>
      <c r="O2444" s="45">
        <v>0</v>
      </c>
      <c r="P2444" s="6">
        <v>0</v>
      </c>
      <c r="Q2444" s="6">
        <v>0</v>
      </c>
      <c r="R2444" s="2">
        <f t="shared" si="866"/>
        <v>5.0000000000000001E-3</v>
      </c>
      <c r="S2444" s="45">
        <f t="shared" si="867"/>
        <v>2331</v>
      </c>
      <c r="T2444" s="8">
        <f t="shared" si="857"/>
        <v>1.0328214520000001</v>
      </c>
      <c r="U2444" s="6">
        <f t="shared" si="858"/>
        <v>469.91933699999998</v>
      </c>
      <c r="V2444" s="3" t="str">
        <f t="shared" si="868"/>
        <v>A=</v>
      </c>
      <c r="W2444" s="9">
        <f t="shared" si="868"/>
        <v>43286</v>
      </c>
    </row>
    <row r="2445" spans="1:23" x14ac:dyDescent="0.2">
      <c r="A2445" s="102">
        <f t="shared" si="859"/>
        <v>41856</v>
      </c>
      <c r="B2445" s="6">
        <f t="shared" si="853"/>
        <v>14787.617538</v>
      </c>
      <c r="C2445" s="6">
        <f t="shared" si="860"/>
        <v>10000</v>
      </c>
      <c r="D2445" s="6">
        <f t="shared" si="854"/>
        <v>14787.617538</v>
      </c>
      <c r="E2445" s="48">
        <f t="shared" si="861"/>
        <v>3958.32</v>
      </c>
      <c r="F2445" s="10">
        <f t="shared" si="862"/>
        <v>3958.72</v>
      </c>
      <c r="G2445" s="18">
        <f t="shared" si="850"/>
        <v>41826</v>
      </c>
      <c r="H2445" s="2">
        <f t="shared" si="849"/>
        <v>1.0105297196782992E-4</v>
      </c>
      <c r="I2445" s="1">
        <f t="shared" si="863"/>
        <v>31</v>
      </c>
      <c r="J2445" s="49">
        <f t="shared" si="869"/>
        <v>31</v>
      </c>
      <c r="K2445" s="7">
        <f t="shared" si="855"/>
        <v>1.00010105</v>
      </c>
      <c r="L2445" s="7">
        <f t="shared" si="864"/>
        <v>1.43160452</v>
      </c>
      <c r="M2445" s="7">
        <f t="shared" si="865"/>
        <v>1.43174918</v>
      </c>
      <c r="N2445" s="6">
        <f t="shared" si="856"/>
        <v>14317.4918</v>
      </c>
      <c r="O2445" s="45">
        <v>0</v>
      </c>
      <c r="P2445" s="6">
        <v>0</v>
      </c>
      <c r="Q2445" s="6">
        <v>0</v>
      </c>
      <c r="R2445" s="2">
        <f t="shared" si="866"/>
        <v>5.0000000000000001E-3</v>
      </c>
      <c r="S2445" s="45">
        <f t="shared" si="867"/>
        <v>2332</v>
      </c>
      <c r="T2445" s="8">
        <f t="shared" si="857"/>
        <v>1.0328357610000001</v>
      </c>
      <c r="U2445" s="6">
        <f t="shared" si="858"/>
        <v>470.12573800000001</v>
      </c>
      <c r="V2445" s="3" t="str">
        <f t="shared" si="868"/>
        <v>A=</v>
      </c>
      <c r="W2445" s="9">
        <f t="shared" si="868"/>
        <v>43286</v>
      </c>
    </row>
    <row r="2446" spans="1:23" x14ac:dyDescent="0.2">
      <c r="A2446" s="102">
        <f t="shared" si="859"/>
        <v>41857</v>
      </c>
      <c r="B2446" s="6">
        <f t="shared" si="853"/>
        <v>14789.013814</v>
      </c>
      <c r="C2446" s="6">
        <f t="shared" si="860"/>
        <v>10000</v>
      </c>
      <c r="D2446" s="6">
        <f t="shared" si="854"/>
        <v>14789.013814</v>
      </c>
      <c r="E2446" s="48">
        <f t="shared" si="861"/>
        <v>3958.72</v>
      </c>
      <c r="F2446" s="10">
        <f t="shared" si="862"/>
        <v>3968.62</v>
      </c>
      <c r="G2446" s="18">
        <f t="shared" si="850"/>
        <v>41857</v>
      </c>
      <c r="H2446" s="2">
        <f t="shared" si="849"/>
        <v>2.5008083420903215E-3</v>
      </c>
      <c r="I2446" s="1">
        <f t="shared" si="863"/>
        <v>1</v>
      </c>
      <c r="J2446" s="49">
        <f t="shared" si="869"/>
        <v>31</v>
      </c>
      <c r="K2446" s="7">
        <f t="shared" si="855"/>
        <v>1.0000805699999999</v>
      </c>
      <c r="L2446" s="7">
        <f t="shared" si="864"/>
        <v>1.43174918</v>
      </c>
      <c r="M2446" s="7">
        <f t="shared" si="865"/>
        <v>1.4318645299999999</v>
      </c>
      <c r="N2446" s="6">
        <f t="shared" si="856"/>
        <v>14318.6453</v>
      </c>
      <c r="O2446" s="45">
        <v>0</v>
      </c>
      <c r="P2446" s="6">
        <v>0</v>
      </c>
      <c r="Q2446" s="6">
        <v>0</v>
      </c>
      <c r="R2446" s="2">
        <f t="shared" si="866"/>
        <v>5.0000000000000001E-3</v>
      </c>
      <c r="S2446" s="45">
        <f t="shared" si="867"/>
        <v>2333</v>
      </c>
      <c r="T2446" s="8">
        <f t="shared" si="857"/>
        <v>1.0328500709999999</v>
      </c>
      <c r="U2446" s="6">
        <f t="shared" si="858"/>
        <v>470.368514</v>
      </c>
      <c r="V2446" s="3" t="str">
        <f t="shared" si="868"/>
        <v>A=</v>
      </c>
      <c r="W2446" s="9">
        <f t="shared" si="868"/>
        <v>43286</v>
      </c>
    </row>
    <row r="2447" spans="1:23" x14ac:dyDescent="0.2">
      <c r="A2447" s="102">
        <f t="shared" si="859"/>
        <v>41858</v>
      </c>
      <c r="B2447" s="6">
        <f t="shared" si="853"/>
        <v>14790.410315000001</v>
      </c>
      <c r="C2447" s="6">
        <f t="shared" si="860"/>
        <v>10000</v>
      </c>
      <c r="D2447" s="6">
        <f t="shared" si="854"/>
        <v>14790.410315000001</v>
      </c>
      <c r="E2447" s="48">
        <f t="shared" si="861"/>
        <v>3958.72</v>
      </c>
      <c r="F2447" s="10">
        <f t="shared" si="862"/>
        <v>3968.62</v>
      </c>
      <c r="G2447" s="18">
        <f t="shared" si="850"/>
        <v>41857</v>
      </c>
      <c r="H2447" s="2">
        <f t="shared" si="849"/>
        <v>2.5008083420903215E-3</v>
      </c>
      <c r="I2447" s="1">
        <f t="shared" si="863"/>
        <v>2</v>
      </c>
      <c r="J2447" s="49">
        <f t="shared" si="869"/>
        <v>31</v>
      </c>
      <c r="K2447" s="7">
        <f t="shared" si="855"/>
        <v>1.0001611500000001</v>
      </c>
      <c r="L2447" s="7">
        <f t="shared" si="864"/>
        <v>1.43174918</v>
      </c>
      <c r="M2447" s="7">
        <f t="shared" si="865"/>
        <v>1.4319799</v>
      </c>
      <c r="N2447" s="6">
        <f t="shared" si="856"/>
        <v>14319.799000000001</v>
      </c>
      <c r="O2447" s="45">
        <v>0</v>
      </c>
      <c r="P2447" s="6">
        <v>0</v>
      </c>
      <c r="Q2447" s="6">
        <v>0</v>
      </c>
      <c r="R2447" s="2">
        <f t="shared" si="866"/>
        <v>5.0000000000000001E-3</v>
      </c>
      <c r="S2447" s="45">
        <f t="shared" si="867"/>
        <v>2334</v>
      </c>
      <c r="T2447" s="8">
        <f t="shared" si="857"/>
        <v>1.0328643799999999</v>
      </c>
      <c r="U2447" s="6">
        <f t="shared" si="858"/>
        <v>470.61131499999999</v>
      </c>
      <c r="V2447" s="3" t="str">
        <f t="shared" si="868"/>
        <v>A=</v>
      </c>
      <c r="W2447" s="9">
        <f t="shared" si="868"/>
        <v>43286</v>
      </c>
    </row>
    <row r="2448" spans="1:23" x14ac:dyDescent="0.2">
      <c r="A2448" s="102">
        <f t="shared" si="859"/>
        <v>41859</v>
      </c>
      <c r="B2448" s="6">
        <f t="shared" si="853"/>
        <v>14791.807070000001</v>
      </c>
      <c r="C2448" s="6">
        <f t="shared" si="860"/>
        <v>10000</v>
      </c>
      <c r="D2448" s="6">
        <f t="shared" si="854"/>
        <v>14791.807070000001</v>
      </c>
      <c r="E2448" s="48">
        <f t="shared" si="861"/>
        <v>3958.72</v>
      </c>
      <c r="F2448" s="10">
        <f t="shared" si="862"/>
        <v>3968.62</v>
      </c>
      <c r="G2448" s="18">
        <f t="shared" si="850"/>
        <v>41857</v>
      </c>
      <c r="H2448" s="2">
        <f t="shared" si="849"/>
        <v>2.5008083420903215E-3</v>
      </c>
      <c r="I2448" s="1">
        <f t="shared" si="863"/>
        <v>3</v>
      </c>
      <c r="J2448" s="49">
        <f t="shared" si="869"/>
        <v>31</v>
      </c>
      <c r="K2448" s="7">
        <f t="shared" si="855"/>
        <v>1.0002417400000001</v>
      </c>
      <c r="L2448" s="7">
        <f t="shared" si="864"/>
        <v>1.43174918</v>
      </c>
      <c r="M2448" s="7">
        <f t="shared" si="865"/>
        <v>1.4320952899999999</v>
      </c>
      <c r="N2448" s="6">
        <f t="shared" si="856"/>
        <v>14320.9529</v>
      </c>
      <c r="O2448" s="45">
        <v>0</v>
      </c>
      <c r="P2448" s="6">
        <v>0</v>
      </c>
      <c r="Q2448" s="6">
        <v>0</v>
      </c>
      <c r="R2448" s="2">
        <f t="shared" si="866"/>
        <v>5.0000000000000001E-3</v>
      </c>
      <c r="S2448" s="45">
        <f t="shared" si="867"/>
        <v>2335</v>
      </c>
      <c r="T2448" s="8">
        <f t="shared" si="857"/>
        <v>1.03287869</v>
      </c>
      <c r="U2448" s="6">
        <f t="shared" si="858"/>
        <v>470.85417000000001</v>
      </c>
      <c r="V2448" s="3" t="str">
        <f t="shared" si="868"/>
        <v>A=</v>
      </c>
      <c r="W2448" s="9">
        <f t="shared" si="868"/>
        <v>43286</v>
      </c>
    </row>
    <row r="2449" spans="1:23" x14ac:dyDescent="0.2">
      <c r="A2449" s="102">
        <f t="shared" si="859"/>
        <v>41860</v>
      </c>
      <c r="B2449" s="6">
        <f t="shared" si="853"/>
        <v>14793.203755</v>
      </c>
      <c r="C2449" s="6">
        <f t="shared" si="860"/>
        <v>10000</v>
      </c>
      <c r="D2449" s="6">
        <f t="shared" si="854"/>
        <v>14793.203755</v>
      </c>
      <c r="E2449" s="48">
        <f t="shared" si="861"/>
        <v>3958.72</v>
      </c>
      <c r="F2449" s="10">
        <f t="shared" si="862"/>
        <v>3968.62</v>
      </c>
      <c r="G2449" s="18">
        <f t="shared" si="850"/>
        <v>41857</v>
      </c>
      <c r="H2449" s="2">
        <f t="shared" si="849"/>
        <v>2.5008083420903215E-3</v>
      </c>
      <c r="I2449" s="1">
        <f t="shared" si="863"/>
        <v>4</v>
      </c>
      <c r="J2449" s="49">
        <f t="shared" si="869"/>
        <v>31</v>
      </c>
      <c r="K2449" s="7">
        <f t="shared" si="855"/>
        <v>1.0003223299999999</v>
      </c>
      <c r="L2449" s="7">
        <f t="shared" si="864"/>
        <v>1.43174918</v>
      </c>
      <c r="M2449" s="7">
        <f t="shared" si="865"/>
        <v>1.4322106699999999</v>
      </c>
      <c r="N2449" s="6">
        <f t="shared" si="856"/>
        <v>14322.1067</v>
      </c>
      <c r="O2449" s="45">
        <v>0</v>
      </c>
      <c r="P2449" s="6">
        <v>0</v>
      </c>
      <c r="Q2449" s="6">
        <v>0</v>
      </c>
      <c r="R2449" s="2">
        <f t="shared" si="866"/>
        <v>5.0000000000000001E-3</v>
      </c>
      <c r="S2449" s="45">
        <f t="shared" si="867"/>
        <v>2336</v>
      </c>
      <c r="T2449" s="8">
        <f t="shared" si="857"/>
        <v>1.0328930000000001</v>
      </c>
      <c r="U2449" s="6">
        <f t="shared" si="858"/>
        <v>471.09705500000001</v>
      </c>
      <c r="V2449" s="3" t="str">
        <f t="shared" si="868"/>
        <v>A=</v>
      </c>
      <c r="W2449" s="9">
        <f t="shared" si="868"/>
        <v>43286</v>
      </c>
    </row>
    <row r="2450" spans="1:23" x14ac:dyDescent="0.2">
      <c r="A2450" s="102">
        <f t="shared" si="859"/>
        <v>41861</v>
      </c>
      <c r="B2450" s="6">
        <f t="shared" si="853"/>
        <v>14794.600680000001</v>
      </c>
      <c r="C2450" s="6">
        <f t="shared" si="860"/>
        <v>10000</v>
      </c>
      <c r="D2450" s="6">
        <f t="shared" si="854"/>
        <v>14794.600680000001</v>
      </c>
      <c r="E2450" s="48">
        <f t="shared" si="861"/>
        <v>3958.72</v>
      </c>
      <c r="F2450" s="10">
        <f t="shared" si="862"/>
        <v>3968.62</v>
      </c>
      <c r="G2450" s="18">
        <f t="shared" si="850"/>
        <v>41857</v>
      </c>
      <c r="H2450" s="2">
        <f t="shared" si="849"/>
        <v>2.5008083420903215E-3</v>
      </c>
      <c r="I2450" s="1">
        <f t="shared" si="863"/>
        <v>5</v>
      </c>
      <c r="J2450" s="49">
        <f t="shared" si="869"/>
        <v>31</v>
      </c>
      <c r="K2450" s="7">
        <f t="shared" si="855"/>
        <v>1.0004029299999999</v>
      </c>
      <c r="L2450" s="7">
        <f t="shared" si="864"/>
        <v>1.43174918</v>
      </c>
      <c r="M2450" s="7">
        <f t="shared" si="865"/>
        <v>1.43232607</v>
      </c>
      <c r="N2450" s="6">
        <f t="shared" si="856"/>
        <v>14323.260700000001</v>
      </c>
      <c r="O2450" s="45">
        <v>0</v>
      </c>
      <c r="P2450" s="6">
        <v>0</v>
      </c>
      <c r="Q2450" s="6">
        <v>0</v>
      </c>
      <c r="R2450" s="2">
        <f t="shared" si="866"/>
        <v>5.0000000000000001E-3</v>
      </c>
      <c r="S2450" s="45">
        <f t="shared" si="867"/>
        <v>2337</v>
      </c>
      <c r="T2450" s="8">
        <f t="shared" si="857"/>
        <v>1.0329073099999999</v>
      </c>
      <c r="U2450" s="6">
        <f t="shared" si="858"/>
        <v>471.33998000000003</v>
      </c>
      <c r="V2450" s="3" t="str">
        <f t="shared" si="868"/>
        <v>A=</v>
      </c>
      <c r="W2450" s="9">
        <f t="shared" si="868"/>
        <v>43286</v>
      </c>
    </row>
    <row r="2451" spans="1:23" x14ac:dyDescent="0.2">
      <c r="A2451" s="102">
        <f t="shared" si="859"/>
        <v>41862</v>
      </c>
      <c r="B2451" s="6">
        <f t="shared" si="853"/>
        <v>14795.997740000001</v>
      </c>
      <c r="C2451" s="6">
        <f t="shared" si="860"/>
        <v>10000</v>
      </c>
      <c r="D2451" s="6">
        <f t="shared" si="854"/>
        <v>14795.997740000001</v>
      </c>
      <c r="E2451" s="48">
        <f t="shared" si="861"/>
        <v>3958.72</v>
      </c>
      <c r="F2451" s="10">
        <f t="shared" si="862"/>
        <v>3968.62</v>
      </c>
      <c r="G2451" s="18">
        <f t="shared" si="850"/>
        <v>41857</v>
      </c>
      <c r="H2451" s="2">
        <f t="shared" si="849"/>
        <v>2.5008083420903215E-3</v>
      </c>
      <c r="I2451" s="1">
        <f t="shared" si="863"/>
        <v>6</v>
      </c>
      <c r="J2451" s="49">
        <f t="shared" si="869"/>
        <v>31</v>
      </c>
      <c r="K2451" s="7">
        <f t="shared" si="855"/>
        <v>1.0004835400000001</v>
      </c>
      <c r="L2451" s="7">
        <f t="shared" si="864"/>
        <v>1.43174918</v>
      </c>
      <c r="M2451" s="7">
        <f t="shared" si="865"/>
        <v>1.43244148</v>
      </c>
      <c r="N2451" s="6">
        <f t="shared" si="856"/>
        <v>14324.4148</v>
      </c>
      <c r="O2451" s="45">
        <v>0</v>
      </c>
      <c r="P2451" s="6">
        <v>0</v>
      </c>
      <c r="Q2451" s="6">
        <v>0</v>
      </c>
      <c r="R2451" s="2">
        <f t="shared" si="866"/>
        <v>5.0000000000000001E-3</v>
      </c>
      <c r="S2451" s="45">
        <f t="shared" si="867"/>
        <v>2338</v>
      </c>
      <c r="T2451" s="8">
        <f t="shared" si="857"/>
        <v>1.03292162</v>
      </c>
      <c r="U2451" s="6">
        <f t="shared" si="858"/>
        <v>471.58294000000001</v>
      </c>
      <c r="V2451" s="3" t="str">
        <f t="shared" si="868"/>
        <v>A=</v>
      </c>
      <c r="W2451" s="9">
        <f t="shared" si="868"/>
        <v>43286</v>
      </c>
    </row>
    <row r="2452" spans="1:23" x14ac:dyDescent="0.2">
      <c r="A2452" s="102">
        <f t="shared" si="859"/>
        <v>41863</v>
      </c>
      <c r="B2452" s="6">
        <f t="shared" si="853"/>
        <v>14797.394951999999</v>
      </c>
      <c r="C2452" s="6">
        <f t="shared" si="860"/>
        <v>10000</v>
      </c>
      <c r="D2452" s="6">
        <f t="shared" si="854"/>
        <v>14797.394951999999</v>
      </c>
      <c r="E2452" s="48">
        <f t="shared" si="861"/>
        <v>3958.72</v>
      </c>
      <c r="F2452" s="10">
        <f t="shared" si="862"/>
        <v>3968.62</v>
      </c>
      <c r="G2452" s="18">
        <f t="shared" si="850"/>
        <v>41857</v>
      </c>
      <c r="H2452" s="2">
        <f t="shared" si="849"/>
        <v>2.5008083420903215E-3</v>
      </c>
      <c r="I2452" s="1">
        <f t="shared" si="863"/>
        <v>7</v>
      </c>
      <c r="J2452" s="49">
        <f t="shared" si="869"/>
        <v>31</v>
      </c>
      <c r="K2452" s="7">
        <f t="shared" si="855"/>
        <v>1.00056415</v>
      </c>
      <c r="L2452" s="7">
        <f t="shared" si="864"/>
        <v>1.43174918</v>
      </c>
      <c r="M2452" s="7">
        <f t="shared" si="865"/>
        <v>1.4325569</v>
      </c>
      <c r="N2452" s="6">
        <f t="shared" si="856"/>
        <v>14325.569</v>
      </c>
      <c r="O2452" s="45">
        <v>0</v>
      </c>
      <c r="P2452" s="6">
        <v>0</v>
      </c>
      <c r="Q2452" s="6">
        <v>0</v>
      </c>
      <c r="R2452" s="2">
        <f t="shared" si="866"/>
        <v>5.0000000000000001E-3</v>
      </c>
      <c r="S2452" s="45">
        <f t="shared" si="867"/>
        <v>2339</v>
      </c>
      <c r="T2452" s="8">
        <f t="shared" si="857"/>
        <v>1.0329359309999999</v>
      </c>
      <c r="U2452" s="6">
        <f t="shared" si="858"/>
        <v>471.82595199999997</v>
      </c>
      <c r="V2452" s="3" t="str">
        <f t="shared" si="868"/>
        <v>A=</v>
      </c>
      <c r="W2452" s="9">
        <f t="shared" si="868"/>
        <v>43286</v>
      </c>
    </row>
    <row r="2453" spans="1:23" x14ac:dyDescent="0.2">
      <c r="A2453" s="102">
        <f t="shared" si="859"/>
        <v>41864</v>
      </c>
      <c r="B2453" s="6">
        <f t="shared" si="853"/>
        <v>14798.792182000001</v>
      </c>
      <c r="C2453" s="6">
        <f t="shared" si="860"/>
        <v>10000</v>
      </c>
      <c r="D2453" s="6">
        <f t="shared" si="854"/>
        <v>14798.792182000001</v>
      </c>
      <c r="E2453" s="48">
        <f t="shared" si="861"/>
        <v>3958.72</v>
      </c>
      <c r="F2453" s="10">
        <f t="shared" si="862"/>
        <v>3968.62</v>
      </c>
      <c r="G2453" s="18">
        <f t="shared" si="850"/>
        <v>41857</v>
      </c>
      <c r="H2453" s="2">
        <f t="shared" si="849"/>
        <v>2.5008083420903215E-3</v>
      </c>
      <c r="I2453" s="1">
        <f t="shared" si="863"/>
        <v>8</v>
      </c>
      <c r="J2453" s="49">
        <f t="shared" si="869"/>
        <v>31</v>
      </c>
      <c r="K2453" s="7">
        <f t="shared" si="855"/>
        <v>1.0006447700000001</v>
      </c>
      <c r="L2453" s="7">
        <f t="shared" si="864"/>
        <v>1.43174918</v>
      </c>
      <c r="M2453" s="7">
        <f t="shared" si="865"/>
        <v>1.43267232</v>
      </c>
      <c r="N2453" s="6">
        <f t="shared" si="856"/>
        <v>14326.7232</v>
      </c>
      <c r="O2453" s="45">
        <v>0</v>
      </c>
      <c r="P2453" s="6">
        <v>0</v>
      </c>
      <c r="Q2453" s="6">
        <v>0</v>
      </c>
      <c r="R2453" s="2">
        <f t="shared" si="866"/>
        <v>5.0000000000000001E-3</v>
      </c>
      <c r="S2453" s="45">
        <f t="shared" si="867"/>
        <v>2340</v>
      </c>
      <c r="T2453" s="8">
        <f t="shared" si="857"/>
        <v>1.032950241</v>
      </c>
      <c r="U2453" s="6">
        <f t="shared" si="858"/>
        <v>472.06898200000001</v>
      </c>
      <c r="V2453" s="3" t="str">
        <f t="shared" si="868"/>
        <v>A=</v>
      </c>
      <c r="W2453" s="9">
        <f t="shared" si="868"/>
        <v>43286</v>
      </c>
    </row>
    <row r="2454" spans="1:23" x14ac:dyDescent="0.2">
      <c r="A2454" s="102">
        <f t="shared" si="859"/>
        <v>41865</v>
      </c>
      <c r="B2454" s="6">
        <f t="shared" si="853"/>
        <v>14800.189562000001</v>
      </c>
      <c r="C2454" s="6">
        <f t="shared" si="860"/>
        <v>10000</v>
      </c>
      <c r="D2454" s="6">
        <f t="shared" si="854"/>
        <v>14800.189562000001</v>
      </c>
      <c r="E2454" s="48">
        <f t="shared" si="861"/>
        <v>3958.72</v>
      </c>
      <c r="F2454" s="10">
        <f t="shared" si="862"/>
        <v>3968.62</v>
      </c>
      <c r="G2454" s="18">
        <f t="shared" si="850"/>
        <v>41857</v>
      </c>
      <c r="H2454" s="2">
        <f t="shared" si="849"/>
        <v>2.5008083420903215E-3</v>
      </c>
      <c r="I2454" s="1">
        <f t="shared" si="863"/>
        <v>9</v>
      </c>
      <c r="J2454" s="49">
        <f t="shared" si="869"/>
        <v>31</v>
      </c>
      <c r="K2454" s="7">
        <f t="shared" si="855"/>
        <v>1.0007253899999999</v>
      </c>
      <c r="L2454" s="7">
        <f t="shared" si="864"/>
        <v>1.43174918</v>
      </c>
      <c r="M2454" s="7">
        <f t="shared" si="865"/>
        <v>1.4327877499999999</v>
      </c>
      <c r="N2454" s="6">
        <f t="shared" si="856"/>
        <v>14327.877500000001</v>
      </c>
      <c r="O2454" s="45">
        <v>0</v>
      </c>
      <c r="P2454" s="6">
        <v>0</v>
      </c>
      <c r="Q2454" s="6">
        <v>0</v>
      </c>
      <c r="R2454" s="2">
        <f t="shared" si="866"/>
        <v>5.0000000000000001E-3</v>
      </c>
      <c r="S2454" s="45">
        <f t="shared" si="867"/>
        <v>2341</v>
      </c>
      <c r="T2454" s="8">
        <f t="shared" si="857"/>
        <v>1.0329645519999999</v>
      </c>
      <c r="U2454" s="6">
        <f t="shared" si="858"/>
        <v>472.31206200000003</v>
      </c>
      <c r="V2454" s="3" t="str">
        <f t="shared" si="868"/>
        <v>A=</v>
      </c>
      <c r="W2454" s="9">
        <f t="shared" si="868"/>
        <v>43286</v>
      </c>
    </row>
    <row r="2455" spans="1:23" x14ac:dyDescent="0.2">
      <c r="A2455" s="102">
        <f t="shared" si="859"/>
        <v>41866</v>
      </c>
      <c r="B2455" s="6">
        <f t="shared" si="853"/>
        <v>14801.587079000001</v>
      </c>
      <c r="C2455" s="6">
        <f t="shared" si="860"/>
        <v>10000</v>
      </c>
      <c r="D2455" s="6">
        <f t="shared" si="854"/>
        <v>14801.587079000001</v>
      </c>
      <c r="E2455" s="48">
        <f t="shared" si="861"/>
        <v>3958.72</v>
      </c>
      <c r="F2455" s="10">
        <f t="shared" si="862"/>
        <v>3968.62</v>
      </c>
      <c r="G2455" s="18">
        <f t="shared" si="850"/>
        <v>41857</v>
      </c>
      <c r="H2455" s="2">
        <f t="shared" si="849"/>
        <v>2.5008083420903215E-3</v>
      </c>
      <c r="I2455" s="1">
        <f t="shared" si="863"/>
        <v>10</v>
      </c>
      <c r="J2455" s="49">
        <f t="shared" si="869"/>
        <v>31</v>
      </c>
      <c r="K2455" s="7">
        <f t="shared" si="855"/>
        <v>1.00080602</v>
      </c>
      <c r="L2455" s="7">
        <f t="shared" si="864"/>
        <v>1.43174918</v>
      </c>
      <c r="M2455" s="7">
        <f t="shared" si="865"/>
        <v>1.43290319</v>
      </c>
      <c r="N2455" s="6">
        <f t="shared" si="856"/>
        <v>14329.0319</v>
      </c>
      <c r="O2455" s="45">
        <v>0</v>
      </c>
      <c r="P2455" s="6">
        <v>0</v>
      </c>
      <c r="Q2455" s="6">
        <v>0</v>
      </c>
      <c r="R2455" s="2">
        <f t="shared" si="866"/>
        <v>5.0000000000000001E-3</v>
      </c>
      <c r="S2455" s="45">
        <f t="shared" si="867"/>
        <v>2342</v>
      </c>
      <c r="T2455" s="8">
        <f t="shared" si="857"/>
        <v>1.0329788630000001</v>
      </c>
      <c r="U2455" s="6">
        <f t="shared" si="858"/>
        <v>472.55517900000001</v>
      </c>
      <c r="V2455" s="3" t="str">
        <f t="shared" si="868"/>
        <v>A=</v>
      </c>
      <c r="W2455" s="9">
        <f t="shared" si="868"/>
        <v>43286</v>
      </c>
    </row>
    <row r="2456" spans="1:23" x14ac:dyDescent="0.2">
      <c r="A2456" s="102">
        <f t="shared" si="859"/>
        <v>41867</v>
      </c>
      <c r="B2456" s="6">
        <f t="shared" si="853"/>
        <v>14802.984850000001</v>
      </c>
      <c r="C2456" s="6">
        <f t="shared" si="860"/>
        <v>10000</v>
      </c>
      <c r="D2456" s="6">
        <f t="shared" si="854"/>
        <v>14802.984850000001</v>
      </c>
      <c r="E2456" s="48">
        <f t="shared" si="861"/>
        <v>3958.72</v>
      </c>
      <c r="F2456" s="10">
        <f t="shared" si="862"/>
        <v>3968.62</v>
      </c>
      <c r="G2456" s="18">
        <f t="shared" si="850"/>
        <v>41857</v>
      </c>
      <c r="H2456" s="2">
        <f t="shared" si="849"/>
        <v>2.5008083420903215E-3</v>
      </c>
      <c r="I2456" s="1">
        <f t="shared" si="863"/>
        <v>11</v>
      </c>
      <c r="J2456" s="49">
        <f t="shared" si="869"/>
        <v>31</v>
      </c>
      <c r="K2456" s="7">
        <f t="shared" si="855"/>
        <v>1.0008866599999999</v>
      </c>
      <c r="L2456" s="7">
        <f t="shared" si="864"/>
        <v>1.43174918</v>
      </c>
      <c r="M2456" s="7">
        <f t="shared" si="865"/>
        <v>1.4330186499999999</v>
      </c>
      <c r="N2456" s="6">
        <f t="shared" si="856"/>
        <v>14330.1865</v>
      </c>
      <c r="O2456" s="45">
        <v>0</v>
      </c>
      <c r="P2456" s="6">
        <v>0</v>
      </c>
      <c r="Q2456" s="6">
        <v>0</v>
      </c>
      <c r="R2456" s="2">
        <f t="shared" si="866"/>
        <v>5.0000000000000001E-3</v>
      </c>
      <c r="S2456" s="45">
        <f t="shared" si="867"/>
        <v>2343</v>
      </c>
      <c r="T2456" s="8">
        <f t="shared" si="857"/>
        <v>1.0329931750000001</v>
      </c>
      <c r="U2456" s="6">
        <f t="shared" si="858"/>
        <v>472.79835000000003</v>
      </c>
      <c r="V2456" s="3" t="str">
        <f t="shared" si="868"/>
        <v>A=</v>
      </c>
      <c r="W2456" s="9">
        <f t="shared" si="868"/>
        <v>43286</v>
      </c>
    </row>
    <row r="2457" spans="1:23" x14ac:dyDescent="0.2">
      <c r="A2457" s="102">
        <f t="shared" si="859"/>
        <v>41868</v>
      </c>
      <c r="B2457" s="6">
        <f t="shared" si="853"/>
        <v>14804.382744</v>
      </c>
      <c r="C2457" s="6">
        <f t="shared" si="860"/>
        <v>10000</v>
      </c>
      <c r="D2457" s="6">
        <f t="shared" si="854"/>
        <v>14804.382744</v>
      </c>
      <c r="E2457" s="48">
        <f t="shared" si="861"/>
        <v>3958.72</v>
      </c>
      <c r="F2457" s="10">
        <f t="shared" si="862"/>
        <v>3968.62</v>
      </c>
      <c r="G2457" s="18">
        <f t="shared" si="850"/>
        <v>41857</v>
      </c>
      <c r="H2457" s="2">
        <f t="shared" si="849"/>
        <v>2.5008083420903215E-3</v>
      </c>
      <c r="I2457" s="1">
        <f t="shared" si="863"/>
        <v>12</v>
      </c>
      <c r="J2457" s="49">
        <f t="shared" si="869"/>
        <v>31</v>
      </c>
      <c r="K2457" s="7">
        <f t="shared" si="855"/>
        <v>1.0009673100000001</v>
      </c>
      <c r="L2457" s="7">
        <f t="shared" si="864"/>
        <v>1.43174918</v>
      </c>
      <c r="M2457" s="7">
        <f t="shared" si="865"/>
        <v>1.4331341200000001</v>
      </c>
      <c r="N2457" s="6">
        <f t="shared" si="856"/>
        <v>14331.341200000001</v>
      </c>
      <c r="O2457" s="45">
        <v>0</v>
      </c>
      <c r="P2457" s="6">
        <v>0</v>
      </c>
      <c r="Q2457" s="6">
        <v>0</v>
      </c>
      <c r="R2457" s="2">
        <f t="shared" si="866"/>
        <v>5.0000000000000001E-3</v>
      </c>
      <c r="S2457" s="45">
        <f t="shared" si="867"/>
        <v>2344</v>
      </c>
      <c r="T2457" s="8">
        <f t="shared" si="857"/>
        <v>1.033007486</v>
      </c>
      <c r="U2457" s="6">
        <f t="shared" si="858"/>
        <v>473.04154399999999</v>
      </c>
      <c r="V2457" s="3" t="str">
        <f t="shared" si="868"/>
        <v>A=</v>
      </c>
      <c r="W2457" s="9">
        <f t="shared" si="868"/>
        <v>43286</v>
      </c>
    </row>
    <row r="2458" spans="1:23" x14ac:dyDescent="0.2">
      <c r="A2458" s="102">
        <f t="shared" si="859"/>
        <v>41869</v>
      </c>
      <c r="B2458" s="6">
        <f t="shared" si="853"/>
        <v>14805.780683999999</v>
      </c>
      <c r="C2458" s="6">
        <f t="shared" si="860"/>
        <v>10000</v>
      </c>
      <c r="D2458" s="6">
        <f t="shared" si="854"/>
        <v>14805.780683999999</v>
      </c>
      <c r="E2458" s="48">
        <f t="shared" si="861"/>
        <v>3958.72</v>
      </c>
      <c r="F2458" s="10">
        <f t="shared" si="862"/>
        <v>3968.62</v>
      </c>
      <c r="G2458" s="18">
        <f t="shared" si="850"/>
        <v>41857</v>
      </c>
      <c r="H2458" s="2">
        <f t="shared" si="849"/>
        <v>2.5008083420903215E-3</v>
      </c>
      <c r="I2458" s="1">
        <f t="shared" si="863"/>
        <v>13</v>
      </c>
      <c r="J2458" s="49">
        <f t="shared" si="869"/>
        <v>31</v>
      </c>
      <c r="K2458" s="7">
        <f t="shared" si="855"/>
        <v>1.00104796</v>
      </c>
      <c r="L2458" s="7">
        <f t="shared" si="864"/>
        <v>1.43174918</v>
      </c>
      <c r="M2458" s="7">
        <f t="shared" si="865"/>
        <v>1.43324959</v>
      </c>
      <c r="N2458" s="6">
        <f t="shared" si="856"/>
        <v>14332.4959</v>
      </c>
      <c r="O2458" s="45">
        <v>0</v>
      </c>
      <c r="P2458" s="6">
        <v>0</v>
      </c>
      <c r="Q2458" s="6">
        <v>0</v>
      </c>
      <c r="R2458" s="2">
        <f t="shared" si="866"/>
        <v>5.0000000000000001E-3</v>
      </c>
      <c r="S2458" s="45">
        <f t="shared" si="867"/>
        <v>2345</v>
      </c>
      <c r="T2458" s="8">
        <f t="shared" si="857"/>
        <v>1.033021798</v>
      </c>
      <c r="U2458" s="6">
        <f t="shared" si="858"/>
        <v>473.284784</v>
      </c>
      <c r="V2458" s="3" t="str">
        <f t="shared" si="868"/>
        <v>A=</v>
      </c>
      <c r="W2458" s="9">
        <f t="shared" si="868"/>
        <v>43286</v>
      </c>
    </row>
    <row r="2459" spans="1:23" x14ac:dyDescent="0.2">
      <c r="A2459" s="102">
        <f t="shared" si="859"/>
        <v>41870</v>
      </c>
      <c r="B2459" s="6">
        <f t="shared" si="853"/>
        <v>14807.178864</v>
      </c>
      <c r="C2459" s="6">
        <f t="shared" si="860"/>
        <v>10000</v>
      </c>
      <c r="D2459" s="6">
        <f t="shared" si="854"/>
        <v>14807.178864</v>
      </c>
      <c r="E2459" s="48">
        <f t="shared" si="861"/>
        <v>3958.72</v>
      </c>
      <c r="F2459" s="10">
        <f t="shared" si="862"/>
        <v>3968.62</v>
      </c>
      <c r="G2459" s="18">
        <f t="shared" si="850"/>
        <v>41857</v>
      </c>
      <c r="H2459" s="2">
        <f t="shared" si="849"/>
        <v>2.5008083420903215E-3</v>
      </c>
      <c r="I2459" s="1">
        <f t="shared" si="863"/>
        <v>14</v>
      </c>
      <c r="J2459" s="49">
        <f t="shared" si="869"/>
        <v>31</v>
      </c>
      <c r="K2459" s="7">
        <f t="shared" si="855"/>
        <v>1.00112862</v>
      </c>
      <c r="L2459" s="7">
        <f t="shared" si="864"/>
        <v>1.43174918</v>
      </c>
      <c r="M2459" s="7">
        <f t="shared" si="865"/>
        <v>1.43336508</v>
      </c>
      <c r="N2459" s="6">
        <f t="shared" si="856"/>
        <v>14333.650799999999</v>
      </c>
      <c r="O2459" s="45">
        <v>0</v>
      </c>
      <c r="P2459" s="6">
        <v>0</v>
      </c>
      <c r="Q2459" s="6">
        <v>0</v>
      </c>
      <c r="R2459" s="2">
        <f t="shared" si="866"/>
        <v>5.0000000000000001E-3</v>
      </c>
      <c r="S2459" s="45">
        <f t="shared" si="867"/>
        <v>2346</v>
      </c>
      <c r="T2459" s="8">
        <f t="shared" si="857"/>
        <v>1.0330361100000001</v>
      </c>
      <c r="U2459" s="6">
        <f t="shared" si="858"/>
        <v>473.52806399999997</v>
      </c>
      <c r="V2459" s="3" t="str">
        <f t="shared" ref="V2459:W2474" si="870">V2458</f>
        <v>A=</v>
      </c>
      <c r="W2459" s="9">
        <f t="shared" si="870"/>
        <v>43286</v>
      </c>
    </row>
    <row r="2460" spans="1:23" x14ac:dyDescent="0.2">
      <c r="A2460" s="102">
        <f t="shared" si="859"/>
        <v>41871</v>
      </c>
      <c r="B2460" s="6">
        <f t="shared" si="853"/>
        <v>14808.576974</v>
      </c>
      <c r="C2460" s="6">
        <f t="shared" si="860"/>
        <v>10000</v>
      </c>
      <c r="D2460" s="6">
        <f t="shared" si="854"/>
        <v>14808.576974</v>
      </c>
      <c r="E2460" s="48">
        <f t="shared" si="861"/>
        <v>3958.72</v>
      </c>
      <c r="F2460" s="10">
        <f t="shared" si="862"/>
        <v>3968.62</v>
      </c>
      <c r="G2460" s="18">
        <f t="shared" si="850"/>
        <v>41857</v>
      </c>
      <c r="H2460" s="2">
        <f t="shared" si="849"/>
        <v>2.5008083420903215E-3</v>
      </c>
      <c r="I2460" s="1">
        <f t="shared" si="863"/>
        <v>15</v>
      </c>
      <c r="J2460" s="49">
        <f t="shared" si="869"/>
        <v>31</v>
      </c>
      <c r="K2460" s="7">
        <f t="shared" si="855"/>
        <v>1.0012092800000001</v>
      </c>
      <c r="L2460" s="7">
        <f t="shared" si="864"/>
        <v>1.43174918</v>
      </c>
      <c r="M2460" s="7">
        <f t="shared" si="865"/>
        <v>1.43348056</v>
      </c>
      <c r="N2460" s="6">
        <f t="shared" si="856"/>
        <v>14334.8056</v>
      </c>
      <c r="O2460" s="45">
        <v>0</v>
      </c>
      <c r="P2460" s="6">
        <v>0</v>
      </c>
      <c r="Q2460" s="6">
        <v>0</v>
      </c>
      <c r="R2460" s="2">
        <f t="shared" si="866"/>
        <v>5.0000000000000001E-3</v>
      </c>
      <c r="S2460" s="45">
        <f t="shared" si="867"/>
        <v>2347</v>
      </c>
      <c r="T2460" s="8">
        <f t="shared" si="857"/>
        <v>1.0330504220000001</v>
      </c>
      <c r="U2460" s="6">
        <f t="shared" si="858"/>
        <v>473.77137399999998</v>
      </c>
      <c r="V2460" s="3" t="str">
        <f t="shared" si="870"/>
        <v>A=</v>
      </c>
      <c r="W2460" s="9">
        <f t="shared" si="870"/>
        <v>43286</v>
      </c>
    </row>
    <row r="2461" spans="1:23" x14ac:dyDescent="0.2">
      <c r="A2461" s="102">
        <f t="shared" si="859"/>
        <v>41872</v>
      </c>
      <c r="B2461" s="6">
        <f t="shared" si="853"/>
        <v>14809.975323000001</v>
      </c>
      <c r="C2461" s="6">
        <f t="shared" si="860"/>
        <v>10000</v>
      </c>
      <c r="D2461" s="6">
        <f t="shared" si="854"/>
        <v>14809.975323000001</v>
      </c>
      <c r="E2461" s="48">
        <f t="shared" si="861"/>
        <v>3958.72</v>
      </c>
      <c r="F2461" s="10">
        <f t="shared" si="862"/>
        <v>3968.62</v>
      </c>
      <c r="G2461" s="18">
        <f t="shared" si="850"/>
        <v>41857</v>
      </c>
      <c r="H2461" s="2">
        <f t="shared" si="849"/>
        <v>2.5008083420903215E-3</v>
      </c>
      <c r="I2461" s="1">
        <f t="shared" si="863"/>
        <v>16</v>
      </c>
      <c r="J2461" s="49">
        <f t="shared" si="869"/>
        <v>31</v>
      </c>
      <c r="K2461" s="7">
        <f t="shared" si="855"/>
        <v>1.0012899500000001</v>
      </c>
      <c r="L2461" s="7">
        <f t="shared" si="864"/>
        <v>1.43174918</v>
      </c>
      <c r="M2461" s="7">
        <f t="shared" si="865"/>
        <v>1.4335960599999999</v>
      </c>
      <c r="N2461" s="6">
        <f t="shared" si="856"/>
        <v>14335.9606</v>
      </c>
      <c r="O2461" s="45">
        <v>0</v>
      </c>
      <c r="P2461" s="6">
        <v>0</v>
      </c>
      <c r="Q2461" s="6">
        <v>0</v>
      </c>
      <c r="R2461" s="2">
        <f t="shared" si="866"/>
        <v>5.0000000000000001E-3</v>
      </c>
      <c r="S2461" s="45">
        <f t="shared" si="867"/>
        <v>2348</v>
      </c>
      <c r="T2461" s="8">
        <f t="shared" si="857"/>
        <v>1.0330647340000001</v>
      </c>
      <c r="U2461" s="6">
        <f t="shared" si="858"/>
        <v>474.014723</v>
      </c>
      <c r="V2461" s="3" t="str">
        <f t="shared" si="870"/>
        <v>A=</v>
      </c>
      <c r="W2461" s="9">
        <f t="shared" si="870"/>
        <v>43286</v>
      </c>
    </row>
    <row r="2462" spans="1:23" x14ac:dyDescent="0.2">
      <c r="A2462" s="102">
        <f t="shared" si="859"/>
        <v>41873</v>
      </c>
      <c r="B2462" s="6">
        <f t="shared" si="853"/>
        <v>14811.373809000001</v>
      </c>
      <c r="C2462" s="6">
        <f t="shared" si="860"/>
        <v>10000</v>
      </c>
      <c r="D2462" s="6">
        <f t="shared" si="854"/>
        <v>14811.373809000001</v>
      </c>
      <c r="E2462" s="48">
        <f t="shared" si="861"/>
        <v>3958.72</v>
      </c>
      <c r="F2462" s="10">
        <f t="shared" si="862"/>
        <v>3968.62</v>
      </c>
      <c r="G2462" s="18">
        <f t="shared" si="850"/>
        <v>41857</v>
      </c>
      <c r="H2462" s="2">
        <f t="shared" si="849"/>
        <v>2.5008083420903215E-3</v>
      </c>
      <c r="I2462" s="1">
        <f t="shared" si="863"/>
        <v>17</v>
      </c>
      <c r="J2462" s="49">
        <f t="shared" si="869"/>
        <v>31</v>
      </c>
      <c r="K2462" s="7">
        <f t="shared" si="855"/>
        <v>1.00137063</v>
      </c>
      <c r="L2462" s="7">
        <f t="shared" si="864"/>
        <v>1.43174918</v>
      </c>
      <c r="M2462" s="7">
        <f t="shared" si="865"/>
        <v>1.43371157</v>
      </c>
      <c r="N2462" s="6">
        <f t="shared" si="856"/>
        <v>14337.1157</v>
      </c>
      <c r="O2462" s="45">
        <v>0</v>
      </c>
      <c r="P2462" s="6">
        <v>0</v>
      </c>
      <c r="Q2462" s="6">
        <v>0</v>
      </c>
      <c r="R2462" s="2">
        <f t="shared" si="866"/>
        <v>5.0000000000000001E-3</v>
      </c>
      <c r="S2462" s="45">
        <f t="shared" si="867"/>
        <v>2349</v>
      </c>
      <c r="T2462" s="8">
        <f t="shared" si="857"/>
        <v>1.0330790459999999</v>
      </c>
      <c r="U2462" s="6">
        <f t="shared" si="858"/>
        <v>474.25810899999999</v>
      </c>
      <c r="V2462" s="3" t="str">
        <f t="shared" si="870"/>
        <v>A=</v>
      </c>
      <c r="W2462" s="9">
        <f t="shared" si="870"/>
        <v>43286</v>
      </c>
    </row>
    <row r="2463" spans="1:23" x14ac:dyDescent="0.2">
      <c r="A2463" s="102">
        <f t="shared" si="859"/>
        <v>41874</v>
      </c>
      <c r="B2463" s="6">
        <f t="shared" si="853"/>
        <v>14812.772549000001</v>
      </c>
      <c r="C2463" s="6">
        <f t="shared" si="860"/>
        <v>10000</v>
      </c>
      <c r="D2463" s="6">
        <f t="shared" si="854"/>
        <v>14812.772549000001</v>
      </c>
      <c r="E2463" s="48">
        <f t="shared" si="861"/>
        <v>3958.72</v>
      </c>
      <c r="F2463" s="10">
        <f t="shared" si="862"/>
        <v>3968.62</v>
      </c>
      <c r="G2463" s="18">
        <f t="shared" si="850"/>
        <v>41857</v>
      </c>
      <c r="H2463" s="2">
        <f t="shared" ref="H2463:H2526" si="871">(F2463/E2463)-1</f>
        <v>2.5008083420903215E-3</v>
      </c>
      <c r="I2463" s="1">
        <f t="shared" si="863"/>
        <v>18</v>
      </c>
      <c r="J2463" s="49">
        <f t="shared" si="869"/>
        <v>31</v>
      </c>
      <c r="K2463" s="7">
        <f t="shared" si="855"/>
        <v>1.0014513199999999</v>
      </c>
      <c r="L2463" s="7">
        <f t="shared" si="864"/>
        <v>1.43174918</v>
      </c>
      <c r="M2463" s="7">
        <f t="shared" si="865"/>
        <v>1.4338271</v>
      </c>
      <c r="N2463" s="6">
        <f t="shared" si="856"/>
        <v>14338.271000000001</v>
      </c>
      <c r="O2463" s="45">
        <v>0</v>
      </c>
      <c r="P2463" s="6">
        <v>0</v>
      </c>
      <c r="Q2463" s="6">
        <v>0</v>
      </c>
      <c r="R2463" s="2">
        <f t="shared" si="866"/>
        <v>5.0000000000000001E-3</v>
      </c>
      <c r="S2463" s="45">
        <f t="shared" si="867"/>
        <v>2350</v>
      </c>
      <c r="T2463" s="8">
        <f t="shared" si="857"/>
        <v>1.033093359</v>
      </c>
      <c r="U2463" s="6">
        <f t="shared" si="858"/>
        <v>474.50154900000001</v>
      </c>
      <c r="V2463" s="3" t="str">
        <f t="shared" si="870"/>
        <v>A=</v>
      </c>
      <c r="W2463" s="9">
        <f t="shared" si="870"/>
        <v>43286</v>
      </c>
    </row>
    <row r="2464" spans="1:23" x14ac:dyDescent="0.2">
      <c r="A2464" s="102">
        <f t="shared" si="859"/>
        <v>41875</v>
      </c>
      <c r="B2464" s="6">
        <f t="shared" si="853"/>
        <v>14814.171321999998</v>
      </c>
      <c r="C2464" s="6">
        <f t="shared" si="860"/>
        <v>10000</v>
      </c>
      <c r="D2464" s="6">
        <f t="shared" si="854"/>
        <v>14814.171321999998</v>
      </c>
      <c r="E2464" s="48">
        <f t="shared" si="861"/>
        <v>3958.72</v>
      </c>
      <c r="F2464" s="10">
        <f t="shared" si="862"/>
        <v>3968.62</v>
      </c>
      <c r="G2464" s="18">
        <f t="shared" si="850"/>
        <v>41857</v>
      </c>
      <c r="H2464" s="2">
        <f t="shared" si="871"/>
        <v>2.5008083420903215E-3</v>
      </c>
      <c r="I2464" s="1">
        <f t="shared" si="863"/>
        <v>19</v>
      </c>
      <c r="J2464" s="49">
        <f t="shared" si="869"/>
        <v>31</v>
      </c>
      <c r="K2464" s="7">
        <f t="shared" si="855"/>
        <v>1.00153201</v>
      </c>
      <c r="L2464" s="7">
        <f t="shared" si="864"/>
        <v>1.43174918</v>
      </c>
      <c r="M2464" s="7">
        <f t="shared" si="865"/>
        <v>1.43394263</v>
      </c>
      <c r="N2464" s="6">
        <f t="shared" si="856"/>
        <v>14339.426299999999</v>
      </c>
      <c r="O2464" s="45">
        <v>0</v>
      </c>
      <c r="P2464" s="6">
        <v>0</v>
      </c>
      <c r="Q2464" s="6">
        <v>0</v>
      </c>
      <c r="R2464" s="2">
        <f t="shared" si="866"/>
        <v>5.0000000000000001E-3</v>
      </c>
      <c r="S2464" s="45">
        <f t="shared" si="867"/>
        <v>2351</v>
      </c>
      <c r="T2464" s="8">
        <f t="shared" si="857"/>
        <v>1.0331076720000001</v>
      </c>
      <c r="U2464" s="6">
        <f t="shared" si="858"/>
        <v>474.74502200000001</v>
      </c>
      <c r="V2464" s="3" t="str">
        <f t="shared" si="870"/>
        <v>A=</v>
      </c>
      <c r="W2464" s="9">
        <f t="shared" si="870"/>
        <v>43286</v>
      </c>
    </row>
    <row r="2465" spans="1:23" x14ac:dyDescent="0.2">
      <c r="A2465" s="102">
        <f t="shared" si="859"/>
        <v>41876</v>
      </c>
      <c r="B2465" s="6">
        <f t="shared" si="853"/>
        <v>14815.570127999999</v>
      </c>
      <c r="C2465" s="6">
        <f t="shared" si="860"/>
        <v>10000</v>
      </c>
      <c r="D2465" s="6">
        <f t="shared" si="854"/>
        <v>14815.570127999999</v>
      </c>
      <c r="E2465" s="48">
        <f t="shared" si="861"/>
        <v>3958.72</v>
      </c>
      <c r="F2465" s="10">
        <f t="shared" si="862"/>
        <v>3968.62</v>
      </c>
      <c r="G2465" s="18">
        <f t="shared" si="850"/>
        <v>41857</v>
      </c>
      <c r="H2465" s="2">
        <f t="shared" si="871"/>
        <v>2.5008083420903215E-3</v>
      </c>
      <c r="I2465" s="1">
        <f t="shared" si="863"/>
        <v>20</v>
      </c>
      <c r="J2465" s="49">
        <f t="shared" si="869"/>
        <v>31</v>
      </c>
      <c r="K2465" s="7">
        <f t="shared" si="855"/>
        <v>1.0016126999999999</v>
      </c>
      <c r="L2465" s="7">
        <f t="shared" si="864"/>
        <v>1.43174918</v>
      </c>
      <c r="M2465" s="7">
        <f t="shared" si="865"/>
        <v>1.43405816</v>
      </c>
      <c r="N2465" s="6">
        <f t="shared" si="856"/>
        <v>14340.5816</v>
      </c>
      <c r="O2465" s="45">
        <v>0</v>
      </c>
      <c r="P2465" s="6">
        <v>0</v>
      </c>
      <c r="Q2465" s="6">
        <v>0</v>
      </c>
      <c r="R2465" s="2">
        <f t="shared" si="866"/>
        <v>5.0000000000000001E-3</v>
      </c>
      <c r="S2465" s="45">
        <f t="shared" si="867"/>
        <v>2352</v>
      </c>
      <c r="T2465" s="8">
        <f t="shared" si="857"/>
        <v>1.033121985</v>
      </c>
      <c r="U2465" s="6">
        <f t="shared" si="858"/>
        <v>474.98852799999997</v>
      </c>
      <c r="V2465" s="3" t="str">
        <f t="shared" si="870"/>
        <v>A=</v>
      </c>
      <c r="W2465" s="9">
        <f t="shared" si="870"/>
        <v>43286</v>
      </c>
    </row>
    <row r="2466" spans="1:23" x14ac:dyDescent="0.2">
      <c r="A2466" s="102">
        <f t="shared" si="859"/>
        <v>41877</v>
      </c>
      <c r="B2466" s="6">
        <f t="shared" si="853"/>
        <v>14816.969174</v>
      </c>
      <c r="C2466" s="6">
        <f t="shared" si="860"/>
        <v>10000</v>
      </c>
      <c r="D2466" s="6">
        <f t="shared" si="854"/>
        <v>14816.969174</v>
      </c>
      <c r="E2466" s="48">
        <f t="shared" si="861"/>
        <v>3958.72</v>
      </c>
      <c r="F2466" s="10">
        <f t="shared" si="862"/>
        <v>3968.62</v>
      </c>
      <c r="G2466" s="18">
        <f t="shared" si="850"/>
        <v>41857</v>
      </c>
      <c r="H2466" s="2">
        <f t="shared" si="871"/>
        <v>2.5008083420903215E-3</v>
      </c>
      <c r="I2466" s="1">
        <f t="shared" si="863"/>
        <v>21</v>
      </c>
      <c r="J2466" s="49">
        <f t="shared" si="869"/>
        <v>31</v>
      </c>
      <c r="K2466" s="7">
        <f t="shared" si="855"/>
        <v>1.0016934099999999</v>
      </c>
      <c r="L2466" s="7">
        <f t="shared" si="864"/>
        <v>1.43174918</v>
      </c>
      <c r="M2466" s="7">
        <f t="shared" si="865"/>
        <v>1.43417371</v>
      </c>
      <c r="N2466" s="6">
        <f t="shared" si="856"/>
        <v>14341.7371</v>
      </c>
      <c r="O2466" s="45">
        <v>0</v>
      </c>
      <c r="P2466" s="6">
        <v>0</v>
      </c>
      <c r="Q2466" s="6">
        <v>0</v>
      </c>
      <c r="R2466" s="2">
        <f t="shared" si="866"/>
        <v>5.0000000000000001E-3</v>
      </c>
      <c r="S2466" s="45">
        <f t="shared" si="867"/>
        <v>2353</v>
      </c>
      <c r="T2466" s="8">
        <f t="shared" si="857"/>
        <v>1.0331362980000001</v>
      </c>
      <c r="U2466" s="6">
        <f t="shared" si="858"/>
        <v>475.23207400000001</v>
      </c>
      <c r="V2466" s="3" t="str">
        <f t="shared" si="870"/>
        <v>A=</v>
      </c>
      <c r="W2466" s="9">
        <f t="shared" si="870"/>
        <v>43286</v>
      </c>
    </row>
    <row r="2467" spans="1:23" x14ac:dyDescent="0.2">
      <c r="A2467" s="102">
        <f t="shared" si="859"/>
        <v>41878</v>
      </c>
      <c r="B2467" s="6">
        <f t="shared" si="853"/>
        <v>14818.36837</v>
      </c>
      <c r="C2467" s="6">
        <f t="shared" si="860"/>
        <v>10000</v>
      </c>
      <c r="D2467" s="6">
        <f t="shared" si="854"/>
        <v>14818.36837</v>
      </c>
      <c r="E2467" s="48">
        <f t="shared" si="861"/>
        <v>3958.72</v>
      </c>
      <c r="F2467" s="10">
        <f t="shared" si="862"/>
        <v>3968.62</v>
      </c>
      <c r="G2467" s="18">
        <f t="shared" si="850"/>
        <v>41857</v>
      </c>
      <c r="H2467" s="2">
        <f t="shared" si="871"/>
        <v>2.5008083420903215E-3</v>
      </c>
      <c r="I2467" s="1">
        <f t="shared" si="863"/>
        <v>22</v>
      </c>
      <c r="J2467" s="49">
        <f t="shared" si="869"/>
        <v>31</v>
      </c>
      <c r="K2467" s="7">
        <f t="shared" si="855"/>
        <v>1.0017741200000001</v>
      </c>
      <c r="L2467" s="7">
        <f t="shared" si="864"/>
        <v>1.43174918</v>
      </c>
      <c r="M2467" s="7">
        <f t="shared" si="865"/>
        <v>1.4342892700000001</v>
      </c>
      <c r="N2467" s="6">
        <f t="shared" si="856"/>
        <v>14342.8927</v>
      </c>
      <c r="O2467" s="45">
        <v>0</v>
      </c>
      <c r="P2467" s="6">
        <v>0</v>
      </c>
      <c r="Q2467" s="6">
        <v>0</v>
      </c>
      <c r="R2467" s="2">
        <f t="shared" si="866"/>
        <v>5.0000000000000001E-3</v>
      </c>
      <c r="S2467" s="45">
        <f t="shared" si="867"/>
        <v>2354</v>
      </c>
      <c r="T2467" s="8">
        <f t="shared" si="857"/>
        <v>1.033150612</v>
      </c>
      <c r="U2467" s="6">
        <f t="shared" si="858"/>
        <v>475.47566999999998</v>
      </c>
      <c r="V2467" s="3" t="str">
        <f t="shared" si="870"/>
        <v>A=</v>
      </c>
      <c r="W2467" s="9">
        <f t="shared" si="870"/>
        <v>43286</v>
      </c>
    </row>
    <row r="2468" spans="1:23" x14ac:dyDescent="0.2">
      <c r="A2468" s="102">
        <f t="shared" si="859"/>
        <v>41879</v>
      </c>
      <c r="B2468" s="6">
        <f t="shared" si="853"/>
        <v>14819.767689</v>
      </c>
      <c r="C2468" s="6">
        <f t="shared" si="860"/>
        <v>10000</v>
      </c>
      <c r="D2468" s="6">
        <f t="shared" si="854"/>
        <v>14819.767689</v>
      </c>
      <c r="E2468" s="48">
        <f t="shared" si="861"/>
        <v>3958.72</v>
      </c>
      <c r="F2468" s="10">
        <f t="shared" si="862"/>
        <v>3968.62</v>
      </c>
      <c r="G2468" s="18">
        <f t="shared" si="850"/>
        <v>41857</v>
      </c>
      <c r="H2468" s="2">
        <f t="shared" si="871"/>
        <v>2.5008083420903215E-3</v>
      </c>
      <c r="I2468" s="1">
        <f t="shared" si="863"/>
        <v>23</v>
      </c>
      <c r="J2468" s="49">
        <f t="shared" si="869"/>
        <v>31</v>
      </c>
      <c r="K2468" s="7">
        <f t="shared" si="855"/>
        <v>1.00185484</v>
      </c>
      <c r="L2468" s="7">
        <f t="shared" si="864"/>
        <v>1.43174918</v>
      </c>
      <c r="M2468" s="7">
        <f t="shared" si="865"/>
        <v>1.43440484</v>
      </c>
      <c r="N2468" s="6">
        <f t="shared" si="856"/>
        <v>14344.0484</v>
      </c>
      <c r="O2468" s="45">
        <v>0</v>
      </c>
      <c r="P2468" s="6">
        <v>0</v>
      </c>
      <c r="Q2468" s="6">
        <v>0</v>
      </c>
      <c r="R2468" s="2">
        <f t="shared" si="866"/>
        <v>5.0000000000000001E-3</v>
      </c>
      <c r="S2468" s="45">
        <f t="shared" si="867"/>
        <v>2355</v>
      </c>
      <c r="T2468" s="8">
        <f t="shared" si="857"/>
        <v>1.0331649249999999</v>
      </c>
      <c r="U2468" s="6">
        <f t="shared" si="858"/>
        <v>475.719289</v>
      </c>
      <c r="V2468" s="3" t="str">
        <f t="shared" si="870"/>
        <v>A=</v>
      </c>
      <c r="W2468" s="9">
        <f t="shared" si="870"/>
        <v>43286</v>
      </c>
    </row>
    <row r="2469" spans="1:23" x14ac:dyDescent="0.2">
      <c r="A2469" s="102">
        <f t="shared" si="859"/>
        <v>41880</v>
      </c>
      <c r="B2469" s="6">
        <f t="shared" si="853"/>
        <v>14821.167055000002</v>
      </c>
      <c r="C2469" s="6">
        <f t="shared" si="860"/>
        <v>10000</v>
      </c>
      <c r="D2469" s="6">
        <f t="shared" si="854"/>
        <v>14821.167055000002</v>
      </c>
      <c r="E2469" s="48">
        <f t="shared" si="861"/>
        <v>3958.72</v>
      </c>
      <c r="F2469" s="10">
        <f t="shared" si="862"/>
        <v>3968.62</v>
      </c>
      <c r="G2469" s="18">
        <f t="shared" si="850"/>
        <v>41857</v>
      </c>
      <c r="H2469" s="2">
        <f t="shared" si="871"/>
        <v>2.5008083420903215E-3</v>
      </c>
      <c r="I2469" s="1">
        <f t="shared" si="863"/>
        <v>24</v>
      </c>
      <c r="J2469" s="49">
        <f t="shared" si="869"/>
        <v>31</v>
      </c>
      <c r="K2469" s="7">
        <f t="shared" si="855"/>
        <v>1.0019355599999999</v>
      </c>
      <c r="L2469" s="7">
        <f t="shared" si="864"/>
        <v>1.43174918</v>
      </c>
      <c r="M2469" s="7">
        <f t="shared" si="865"/>
        <v>1.43452041</v>
      </c>
      <c r="N2469" s="6">
        <f t="shared" si="856"/>
        <v>14345.204100000001</v>
      </c>
      <c r="O2469" s="45">
        <v>0</v>
      </c>
      <c r="P2469" s="6">
        <v>0</v>
      </c>
      <c r="Q2469" s="6">
        <v>0</v>
      </c>
      <c r="R2469" s="2">
        <f t="shared" si="866"/>
        <v>5.0000000000000001E-3</v>
      </c>
      <c r="S2469" s="45">
        <f t="shared" si="867"/>
        <v>2356</v>
      </c>
      <c r="T2469" s="8">
        <f t="shared" si="857"/>
        <v>1.0331792390000001</v>
      </c>
      <c r="U2469" s="6">
        <f t="shared" si="858"/>
        <v>475.96295500000002</v>
      </c>
      <c r="V2469" s="3" t="str">
        <f t="shared" si="870"/>
        <v>A=</v>
      </c>
      <c r="W2469" s="9">
        <f t="shared" si="870"/>
        <v>43286</v>
      </c>
    </row>
    <row r="2470" spans="1:23" x14ac:dyDescent="0.2">
      <c r="A2470" s="102">
        <f t="shared" si="859"/>
        <v>41881</v>
      </c>
      <c r="B2470" s="6">
        <f t="shared" si="853"/>
        <v>14822.566661000001</v>
      </c>
      <c r="C2470" s="6">
        <f t="shared" si="860"/>
        <v>10000</v>
      </c>
      <c r="D2470" s="6">
        <f t="shared" si="854"/>
        <v>14822.566661000001</v>
      </c>
      <c r="E2470" s="48">
        <f t="shared" si="861"/>
        <v>3958.72</v>
      </c>
      <c r="F2470" s="10">
        <f t="shared" si="862"/>
        <v>3968.62</v>
      </c>
      <c r="G2470" s="18">
        <f t="shared" si="850"/>
        <v>41857</v>
      </c>
      <c r="H2470" s="2">
        <f t="shared" si="871"/>
        <v>2.5008083420903215E-3</v>
      </c>
      <c r="I2470" s="1">
        <f t="shared" si="863"/>
        <v>25</v>
      </c>
      <c r="J2470" s="49">
        <f t="shared" si="869"/>
        <v>31</v>
      </c>
      <c r="K2470" s="7">
        <f t="shared" si="855"/>
        <v>1.00201629</v>
      </c>
      <c r="L2470" s="7">
        <f t="shared" si="864"/>
        <v>1.43174918</v>
      </c>
      <c r="M2470" s="7">
        <f t="shared" si="865"/>
        <v>1.434636</v>
      </c>
      <c r="N2470" s="6">
        <f t="shared" si="856"/>
        <v>14346.36</v>
      </c>
      <c r="O2470" s="45">
        <v>0</v>
      </c>
      <c r="P2470" s="6">
        <v>0</v>
      </c>
      <c r="Q2470" s="6">
        <v>0</v>
      </c>
      <c r="R2470" s="2">
        <f t="shared" si="866"/>
        <v>5.0000000000000001E-3</v>
      </c>
      <c r="S2470" s="45">
        <f t="shared" si="867"/>
        <v>2357</v>
      </c>
      <c r="T2470" s="8">
        <f t="shared" si="857"/>
        <v>1.033193553</v>
      </c>
      <c r="U2470" s="6">
        <f t="shared" si="858"/>
        <v>476.206661</v>
      </c>
      <c r="V2470" s="3" t="str">
        <f t="shared" si="870"/>
        <v>A=</v>
      </c>
      <c r="W2470" s="9">
        <f t="shared" si="870"/>
        <v>43286</v>
      </c>
    </row>
    <row r="2471" spans="1:23" x14ac:dyDescent="0.2">
      <c r="A2471" s="102">
        <f t="shared" si="859"/>
        <v>41882</v>
      </c>
      <c r="B2471" s="6">
        <f t="shared" si="853"/>
        <v>14823.966195999999</v>
      </c>
      <c r="C2471" s="6">
        <f t="shared" si="860"/>
        <v>10000</v>
      </c>
      <c r="D2471" s="6">
        <f t="shared" si="854"/>
        <v>14823.966195999999</v>
      </c>
      <c r="E2471" s="48">
        <f t="shared" si="861"/>
        <v>3958.72</v>
      </c>
      <c r="F2471" s="10">
        <f t="shared" si="862"/>
        <v>3968.62</v>
      </c>
      <c r="G2471" s="18">
        <f t="shared" si="850"/>
        <v>41857</v>
      </c>
      <c r="H2471" s="2">
        <f t="shared" si="871"/>
        <v>2.5008083420903215E-3</v>
      </c>
      <c r="I2471" s="1">
        <f t="shared" si="863"/>
        <v>26</v>
      </c>
      <c r="J2471" s="49">
        <f t="shared" si="869"/>
        <v>31</v>
      </c>
      <c r="K2471" s="7">
        <f t="shared" si="855"/>
        <v>1.0020970199999999</v>
      </c>
      <c r="L2471" s="7">
        <f t="shared" si="864"/>
        <v>1.43174918</v>
      </c>
      <c r="M2471" s="7">
        <f t="shared" si="865"/>
        <v>1.4347515799999999</v>
      </c>
      <c r="N2471" s="6">
        <f t="shared" si="856"/>
        <v>14347.515799999999</v>
      </c>
      <c r="O2471" s="45">
        <v>0</v>
      </c>
      <c r="P2471" s="6">
        <v>0</v>
      </c>
      <c r="Q2471" s="6">
        <v>0</v>
      </c>
      <c r="R2471" s="2">
        <f t="shared" si="866"/>
        <v>5.0000000000000001E-3</v>
      </c>
      <c r="S2471" s="45">
        <f t="shared" si="867"/>
        <v>2358</v>
      </c>
      <c r="T2471" s="8">
        <f t="shared" si="857"/>
        <v>1.033207867</v>
      </c>
      <c r="U2471" s="6">
        <f t="shared" si="858"/>
        <v>476.45039600000001</v>
      </c>
      <c r="V2471" s="3" t="str">
        <f t="shared" si="870"/>
        <v>A=</v>
      </c>
      <c r="W2471" s="9">
        <f t="shared" si="870"/>
        <v>43286</v>
      </c>
    </row>
    <row r="2472" spans="1:23" x14ac:dyDescent="0.2">
      <c r="A2472" s="102">
        <f t="shared" si="859"/>
        <v>41883</v>
      </c>
      <c r="B2472" s="6">
        <f t="shared" si="853"/>
        <v>14825.366192000001</v>
      </c>
      <c r="C2472" s="6">
        <f t="shared" si="860"/>
        <v>10000</v>
      </c>
      <c r="D2472" s="6">
        <f t="shared" si="854"/>
        <v>14825.366192000001</v>
      </c>
      <c r="E2472" s="48">
        <f t="shared" si="861"/>
        <v>3958.72</v>
      </c>
      <c r="F2472" s="10">
        <f t="shared" si="862"/>
        <v>3968.62</v>
      </c>
      <c r="G2472" s="18">
        <f t="shared" si="850"/>
        <v>41857</v>
      </c>
      <c r="H2472" s="2">
        <f t="shared" si="871"/>
        <v>2.5008083420903215E-3</v>
      </c>
      <c r="I2472" s="1">
        <f t="shared" si="863"/>
        <v>27</v>
      </c>
      <c r="J2472" s="49">
        <f t="shared" si="869"/>
        <v>31</v>
      </c>
      <c r="K2472" s="7">
        <f t="shared" si="855"/>
        <v>1.0021777700000001</v>
      </c>
      <c r="L2472" s="7">
        <f t="shared" si="864"/>
        <v>1.43174918</v>
      </c>
      <c r="M2472" s="7">
        <f t="shared" si="865"/>
        <v>1.4348672</v>
      </c>
      <c r="N2472" s="6">
        <f t="shared" si="856"/>
        <v>14348.672</v>
      </c>
      <c r="O2472" s="45">
        <v>0</v>
      </c>
      <c r="P2472" s="6">
        <v>0</v>
      </c>
      <c r="Q2472" s="6">
        <v>0</v>
      </c>
      <c r="R2472" s="2">
        <f t="shared" si="866"/>
        <v>5.0000000000000001E-3</v>
      </c>
      <c r="S2472" s="45">
        <f t="shared" si="867"/>
        <v>2359</v>
      </c>
      <c r="T2472" s="8">
        <f t="shared" si="857"/>
        <v>1.033222182</v>
      </c>
      <c r="U2472" s="6">
        <f t="shared" si="858"/>
        <v>476.69419199999999</v>
      </c>
      <c r="V2472" s="3" t="str">
        <f t="shared" si="870"/>
        <v>A=</v>
      </c>
      <c r="W2472" s="9">
        <f t="shared" si="870"/>
        <v>43286</v>
      </c>
    </row>
    <row r="2473" spans="1:23" x14ac:dyDescent="0.2">
      <c r="A2473" s="102">
        <f t="shared" si="859"/>
        <v>41884</v>
      </c>
      <c r="B2473" s="6">
        <f t="shared" si="853"/>
        <v>14826.766118000001</v>
      </c>
      <c r="C2473" s="6">
        <f t="shared" si="860"/>
        <v>10000</v>
      </c>
      <c r="D2473" s="6">
        <f t="shared" si="854"/>
        <v>14826.766118000001</v>
      </c>
      <c r="E2473" s="48">
        <f t="shared" si="861"/>
        <v>3958.72</v>
      </c>
      <c r="F2473" s="10">
        <f t="shared" si="862"/>
        <v>3968.62</v>
      </c>
      <c r="G2473" s="18">
        <f t="shared" si="850"/>
        <v>41857</v>
      </c>
      <c r="H2473" s="2">
        <f t="shared" si="871"/>
        <v>2.5008083420903215E-3</v>
      </c>
      <c r="I2473" s="1">
        <f t="shared" si="863"/>
        <v>28</v>
      </c>
      <c r="J2473" s="49">
        <f t="shared" si="869"/>
        <v>31</v>
      </c>
      <c r="K2473" s="7">
        <f t="shared" si="855"/>
        <v>1.00225852</v>
      </c>
      <c r="L2473" s="7">
        <f t="shared" si="864"/>
        <v>1.43174918</v>
      </c>
      <c r="M2473" s="7">
        <f t="shared" si="865"/>
        <v>1.4349828099999999</v>
      </c>
      <c r="N2473" s="6">
        <f t="shared" si="856"/>
        <v>14349.828100000001</v>
      </c>
      <c r="O2473" s="45">
        <v>0</v>
      </c>
      <c r="P2473" s="6">
        <v>0</v>
      </c>
      <c r="Q2473" s="6">
        <v>0</v>
      </c>
      <c r="R2473" s="2">
        <f t="shared" si="866"/>
        <v>5.0000000000000001E-3</v>
      </c>
      <c r="S2473" s="45">
        <f t="shared" si="867"/>
        <v>2360</v>
      </c>
      <c r="T2473" s="8">
        <f t="shared" si="857"/>
        <v>1.0332364970000001</v>
      </c>
      <c r="U2473" s="6">
        <f t="shared" si="858"/>
        <v>476.938018</v>
      </c>
      <c r="V2473" s="3" t="str">
        <f t="shared" si="870"/>
        <v>A=</v>
      </c>
      <c r="W2473" s="9">
        <f t="shared" si="870"/>
        <v>43286</v>
      </c>
    </row>
    <row r="2474" spans="1:23" x14ac:dyDescent="0.2">
      <c r="A2474" s="102">
        <f t="shared" si="859"/>
        <v>41885</v>
      </c>
      <c r="B2474" s="6">
        <f t="shared" si="853"/>
        <v>14828.166063000001</v>
      </c>
      <c r="C2474" s="6">
        <f t="shared" si="860"/>
        <v>10000</v>
      </c>
      <c r="D2474" s="6">
        <f t="shared" si="854"/>
        <v>14828.166063000001</v>
      </c>
      <c r="E2474" s="48">
        <f t="shared" si="861"/>
        <v>3958.72</v>
      </c>
      <c r="F2474" s="10">
        <f t="shared" si="862"/>
        <v>3968.62</v>
      </c>
      <c r="G2474" s="18">
        <f t="shared" ref="G2474:G2537" si="872">IF(F2474&lt;&gt;F2473,A2474,G2473)</f>
        <v>41857</v>
      </c>
      <c r="H2474" s="2">
        <f t="shared" si="871"/>
        <v>2.5008083420903215E-3</v>
      </c>
      <c r="I2474" s="1">
        <f t="shared" si="863"/>
        <v>29</v>
      </c>
      <c r="J2474" s="49">
        <f t="shared" si="869"/>
        <v>31</v>
      </c>
      <c r="K2474" s="7">
        <f t="shared" si="855"/>
        <v>1.00233927</v>
      </c>
      <c r="L2474" s="7">
        <f t="shared" si="864"/>
        <v>1.43174918</v>
      </c>
      <c r="M2474" s="7">
        <f t="shared" si="865"/>
        <v>1.4350984200000001</v>
      </c>
      <c r="N2474" s="6">
        <f t="shared" si="856"/>
        <v>14350.984200000001</v>
      </c>
      <c r="O2474" s="45">
        <v>0</v>
      </c>
      <c r="P2474" s="6">
        <v>0</v>
      </c>
      <c r="Q2474" s="6">
        <v>0</v>
      </c>
      <c r="R2474" s="2">
        <f t="shared" si="866"/>
        <v>5.0000000000000001E-3</v>
      </c>
      <c r="S2474" s="45">
        <f t="shared" si="867"/>
        <v>2361</v>
      </c>
      <c r="T2474" s="8">
        <f t="shared" si="857"/>
        <v>1.033250811</v>
      </c>
      <c r="U2474" s="6">
        <f t="shared" si="858"/>
        <v>477.18186300000002</v>
      </c>
      <c r="V2474" s="3" t="str">
        <f t="shared" si="870"/>
        <v>A=</v>
      </c>
      <c r="W2474" s="9">
        <f t="shared" si="870"/>
        <v>43286</v>
      </c>
    </row>
    <row r="2475" spans="1:23" x14ac:dyDescent="0.2">
      <c r="A2475" s="102">
        <f t="shared" si="859"/>
        <v>41886</v>
      </c>
      <c r="B2475" s="6">
        <f t="shared" si="853"/>
        <v>14829.566262</v>
      </c>
      <c r="C2475" s="6">
        <f t="shared" si="860"/>
        <v>10000</v>
      </c>
      <c r="D2475" s="6">
        <f t="shared" si="854"/>
        <v>14829.566262</v>
      </c>
      <c r="E2475" s="48">
        <f t="shared" si="861"/>
        <v>3958.72</v>
      </c>
      <c r="F2475" s="10">
        <f t="shared" si="862"/>
        <v>3968.62</v>
      </c>
      <c r="G2475" s="18">
        <f t="shared" si="872"/>
        <v>41857</v>
      </c>
      <c r="H2475" s="2">
        <f t="shared" si="871"/>
        <v>2.5008083420903215E-3</v>
      </c>
      <c r="I2475" s="1">
        <f t="shared" si="863"/>
        <v>30</v>
      </c>
      <c r="J2475" s="49">
        <f t="shared" si="869"/>
        <v>31</v>
      </c>
      <c r="K2475" s="7">
        <f t="shared" si="855"/>
        <v>1.0024200299999999</v>
      </c>
      <c r="L2475" s="7">
        <f t="shared" si="864"/>
        <v>1.43174918</v>
      </c>
      <c r="M2475" s="7">
        <f t="shared" si="865"/>
        <v>1.4352140499999999</v>
      </c>
      <c r="N2475" s="6">
        <f t="shared" si="856"/>
        <v>14352.1405</v>
      </c>
      <c r="O2475" s="45">
        <v>0</v>
      </c>
      <c r="P2475" s="6">
        <v>0</v>
      </c>
      <c r="Q2475" s="6">
        <v>0</v>
      </c>
      <c r="R2475" s="2">
        <f t="shared" si="866"/>
        <v>5.0000000000000001E-3</v>
      </c>
      <c r="S2475" s="45">
        <f t="shared" si="867"/>
        <v>2362</v>
      </c>
      <c r="T2475" s="8">
        <f t="shared" si="857"/>
        <v>1.0332651260000001</v>
      </c>
      <c r="U2475" s="6">
        <f t="shared" si="858"/>
        <v>477.42576200000002</v>
      </c>
      <c r="V2475" s="3" t="str">
        <f t="shared" ref="V2475:W2490" si="873">V2474</f>
        <v>A=</v>
      </c>
      <c r="W2475" s="9">
        <f t="shared" si="873"/>
        <v>43286</v>
      </c>
    </row>
    <row r="2476" spans="1:23" x14ac:dyDescent="0.2">
      <c r="A2476" s="102">
        <f t="shared" si="859"/>
        <v>41887</v>
      </c>
      <c r="B2476" s="6">
        <f t="shared" si="853"/>
        <v>14830.966611</v>
      </c>
      <c r="C2476" s="6">
        <f t="shared" si="860"/>
        <v>10000</v>
      </c>
      <c r="D2476" s="6">
        <f t="shared" si="854"/>
        <v>14830.966611</v>
      </c>
      <c r="E2476" s="48">
        <f t="shared" si="861"/>
        <v>3958.72</v>
      </c>
      <c r="F2476" s="10">
        <f t="shared" si="862"/>
        <v>3968.62</v>
      </c>
      <c r="G2476" s="18">
        <f t="shared" si="872"/>
        <v>41857</v>
      </c>
      <c r="H2476" s="2">
        <f t="shared" si="871"/>
        <v>2.5008083420903215E-3</v>
      </c>
      <c r="I2476" s="1">
        <f t="shared" si="863"/>
        <v>31</v>
      </c>
      <c r="J2476" s="49">
        <f t="shared" si="869"/>
        <v>31</v>
      </c>
      <c r="K2476" s="7">
        <f t="shared" si="855"/>
        <v>1.0025008</v>
      </c>
      <c r="L2476" s="7">
        <f t="shared" si="864"/>
        <v>1.43174918</v>
      </c>
      <c r="M2476" s="7">
        <f t="shared" si="865"/>
        <v>1.4353296900000001</v>
      </c>
      <c r="N2476" s="6">
        <f t="shared" si="856"/>
        <v>14353.296899999999</v>
      </c>
      <c r="O2476" s="45">
        <v>0</v>
      </c>
      <c r="P2476" s="6">
        <v>0</v>
      </c>
      <c r="Q2476" s="6">
        <v>0</v>
      </c>
      <c r="R2476" s="2">
        <f t="shared" si="866"/>
        <v>5.0000000000000001E-3</v>
      </c>
      <c r="S2476" s="45">
        <f t="shared" si="867"/>
        <v>2363</v>
      </c>
      <c r="T2476" s="8">
        <f t="shared" si="857"/>
        <v>1.033279442</v>
      </c>
      <c r="U2476" s="6">
        <f t="shared" si="858"/>
        <v>477.66971100000001</v>
      </c>
      <c r="V2476" s="3" t="str">
        <f t="shared" si="873"/>
        <v>A=</v>
      </c>
      <c r="W2476" s="9">
        <f t="shared" si="873"/>
        <v>43286</v>
      </c>
    </row>
    <row r="2477" spans="1:23" x14ac:dyDescent="0.2">
      <c r="A2477" s="102">
        <f t="shared" si="859"/>
        <v>41888</v>
      </c>
      <c r="B2477" s="6">
        <f t="shared" si="853"/>
        <v>14833.981914</v>
      </c>
      <c r="C2477" s="6">
        <f t="shared" si="860"/>
        <v>10000</v>
      </c>
      <c r="D2477" s="6">
        <f t="shared" si="854"/>
        <v>14833.981914</v>
      </c>
      <c r="E2477" s="48">
        <f t="shared" si="861"/>
        <v>3968.62</v>
      </c>
      <c r="F2477" s="10">
        <f t="shared" si="862"/>
        <v>3991.24</v>
      </c>
      <c r="G2477" s="18">
        <f t="shared" si="872"/>
        <v>41888</v>
      </c>
      <c r="H2477" s="2">
        <f t="shared" si="871"/>
        <v>5.6997142583568028E-3</v>
      </c>
      <c r="I2477" s="1">
        <f t="shared" si="863"/>
        <v>1</v>
      </c>
      <c r="J2477" s="49">
        <f t="shared" si="869"/>
        <v>30</v>
      </c>
      <c r="K2477" s="7">
        <f t="shared" si="855"/>
        <v>1.0001894600000001</v>
      </c>
      <c r="L2477" s="7">
        <f t="shared" si="864"/>
        <v>1.4353296900000001</v>
      </c>
      <c r="M2477" s="7">
        <f t="shared" si="865"/>
        <v>1.4356016199999999</v>
      </c>
      <c r="N2477" s="6">
        <f t="shared" si="856"/>
        <v>14356.0162</v>
      </c>
      <c r="O2477" s="45">
        <v>0</v>
      </c>
      <c r="P2477" s="6">
        <v>0</v>
      </c>
      <c r="Q2477" s="6">
        <v>0</v>
      </c>
      <c r="R2477" s="2">
        <f t="shared" si="866"/>
        <v>5.0000000000000001E-3</v>
      </c>
      <c r="S2477" s="45">
        <f t="shared" si="867"/>
        <v>2364</v>
      </c>
      <c r="T2477" s="8">
        <f t="shared" si="857"/>
        <v>1.033293757</v>
      </c>
      <c r="U2477" s="6">
        <f t="shared" si="858"/>
        <v>477.96571399999999</v>
      </c>
      <c r="V2477" s="3" t="str">
        <f t="shared" si="873"/>
        <v>A=</v>
      </c>
      <c r="W2477" s="9">
        <f t="shared" si="873"/>
        <v>43286</v>
      </c>
    </row>
    <row r="2478" spans="1:23" x14ac:dyDescent="0.2">
      <c r="A2478" s="102">
        <f t="shared" si="859"/>
        <v>41889</v>
      </c>
      <c r="B2478" s="6">
        <f t="shared" si="853"/>
        <v>14836.998136</v>
      </c>
      <c r="C2478" s="6">
        <f t="shared" si="860"/>
        <v>10000</v>
      </c>
      <c r="D2478" s="6">
        <f t="shared" si="854"/>
        <v>14836.998136</v>
      </c>
      <c r="E2478" s="48">
        <f t="shared" si="861"/>
        <v>3968.62</v>
      </c>
      <c r="F2478" s="10">
        <f t="shared" si="862"/>
        <v>3991.24</v>
      </c>
      <c r="G2478" s="18">
        <f t="shared" si="872"/>
        <v>41888</v>
      </c>
      <c r="H2478" s="2">
        <f t="shared" si="871"/>
        <v>5.6997142583568028E-3</v>
      </c>
      <c r="I2478" s="1">
        <f t="shared" si="863"/>
        <v>2</v>
      </c>
      <c r="J2478" s="49">
        <f t="shared" si="869"/>
        <v>30</v>
      </c>
      <c r="K2478" s="7">
        <f t="shared" si="855"/>
        <v>1.0003789700000001</v>
      </c>
      <c r="L2478" s="7">
        <f t="shared" si="864"/>
        <v>1.4353296900000001</v>
      </c>
      <c r="M2478" s="7">
        <f t="shared" si="865"/>
        <v>1.4358736299999999</v>
      </c>
      <c r="N2478" s="6">
        <f t="shared" si="856"/>
        <v>14358.7363</v>
      </c>
      <c r="O2478" s="45">
        <v>0</v>
      </c>
      <c r="P2478" s="6">
        <v>0</v>
      </c>
      <c r="Q2478" s="6">
        <v>0</v>
      </c>
      <c r="R2478" s="2">
        <f t="shared" si="866"/>
        <v>5.0000000000000001E-3</v>
      </c>
      <c r="S2478" s="45">
        <f t="shared" si="867"/>
        <v>2365</v>
      </c>
      <c r="T2478" s="8">
        <f t="shared" si="857"/>
        <v>1.0333080729999999</v>
      </c>
      <c r="U2478" s="6">
        <f t="shared" si="858"/>
        <v>478.26183600000002</v>
      </c>
      <c r="V2478" s="3" t="str">
        <f t="shared" si="873"/>
        <v>A=</v>
      </c>
      <c r="W2478" s="9">
        <f t="shared" si="873"/>
        <v>43286</v>
      </c>
    </row>
    <row r="2479" spans="1:23" x14ac:dyDescent="0.2">
      <c r="A2479" s="102">
        <f t="shared" si="859"/>
        <v>41890</v>
      </c>
      <c r="B2479" s="6">
        <f t="shared" si="853"/>
        <v>14840.01485</v>
      </c>
      <c r="C2479" s="6">
        <f t="shared" si="860"/>
        <v>10000</v>
      </c>
      <c r="D2479" s="6">
        <f t="shared" si="854"/>
        <v>14840.01485</v>
      </c>
      <c r="E2479" s="48">
        <f t="shared" si="861"/>
        <v>3968.62</v>
      </c>
      <c r="F2479" s="10">
        <f t="shared" si="862"/>
        <v>3991.24</v>
      </c>
      <c r="G2479" s="18">
        <f t="shared" si="872"/>
        <v>41888</v>
      </c>
      <c r="H2479" s="2">
        <f t="shared" si="871"/>
        <v>5.6997142583568028E-3</v>
      </c>
      <c r="I2479" s="1">
        <f t="shared" si="863"/>
        <v>3</v>
      </c>
      <c r="J2479" s="49">
        <f t="shared" si="869"/>
        <v>30</v>
      </c>
      <c r="K2479" s="7">
        <f t="shared" si="855"/>
        <v>1.0005685099999999</v>
      </c>
      <c r="L2479" s="7">
        <f t="shared" si="864"/>
        <v>1.4353296900000001</v>
      </c>
      <c r="M2479" s="7">
        <f t="shared" si="865"/>
        <v>1.4361456800000001</v>
      </c>
      <c r="N2479" s="6">
        <f t="shared" si="856"/>
        <v>14361.4568</v>
      </c>
      <c r="O2479" s="45">
        <v>0</v>
      </c>
      <c r="P2479" s="6">
        <v>0</v>
      </c>
      <c r="Q2479" s="6">
        <v>0</v>
      </c>
      <c r="R2479" s="2">
        <f t="shared" si="866"/>
        <v>5.0000000000000001E-3</v>
      </c>
      <c r="S2479" s="45">
        <f t="shared" si="867"/>
        <v>2366</v>
      </c>
      <c r="T2479" s="8">
        <f t="shared" si="857"/>
        <v>1.0333223890000001</v>
      </c>
      <c r="U2479" s="6">
        <f t="shared" si="858"/>
        <v>478.55804999999998</v>
      </c>
      <c r="V2479" s="3" t="str">
        <f t="shared" si="873"/>
        <v>A=</v>
      </c>
      <c r="W2479" s="9">
        <f t="shared" si="873"/>
        <v>43286</v>
      </c>
    </row>
    <row r="2480" spans="1:23" x14ac:dyDescent="0.2">
      <c r="A2480" s="102">
        <f t="shared" si="859"/>
        <v>41891</v>
      </c>
      <c r="B2480" s="6">
        <f t="shared" si="853"/>
        <v>14843.032261</v>
      </c>
      <c r="C2480" s="6">
        <f t="shared" si="860"/>
        <v>10000</v>
      </c>
      <c r="D2480" s="6">
        <f t="shared" si="854"/>
        <v>14843.032261</v>
      </c>
      <c r="E2480" s="48">
        <f t="shared" si="861"/>
        <v>3968.62</v>
      </c>
      <c r="F2480" s="10">
        <f t="shared" si="862"/>
        <v>3991.24</v>
      </c>
      <c r="G2480" s="18">
        <f t="shared" si="872"/>
        <v>41888</v>
      </c>
      <c r="H2480" s="2">
        <f t="shared" si="871"/>
        <v>5.6997142583568028E-3</v>
      </c>
      <c r="I2480" s="1">
        <f t="shared" si="863"/>
        <v>4</v>
      </c>
      <c r="J2480" s="49">
        <f t="shared" si="869"/>
        <v>30</v>
      </c>
      <c r="K2480" s="7">
        <f t="shared" si="855"/>
        <v>1.0007580899999999</v>
      </c>
      <c r="L2480" s="7">
        <f t="shared" si="864"/>
        <v>1.4353296900000001</v>
      </c>
      <c r="M2480" s="7">
        <f t="shared" si="865"/>
        <v>1.4364177899999999</v>
      </c>
      <c r="N2480" s="6">
        <f t="shared" si="856"/>
        <v>14364.177900000001</v>
      </c>
      <c r="O2480" s="45">
        <v>0</v>
      </c>
      <c r="P2480" s="6">
        <v>0</v>
      </c>
      <c r="Q2480" s="6">
        <v>0</v>
      </c>
      <c r="R2480" s="2">
        <f t="shared" si="866"/>
        <v>5.0000000000000001E-3</v>
      </c>
      <c r="S2480" s="45">
        <f t="shared" si="867"/>
        <v>2367</v>
      </c>
      <c r="T2480" s="8">
        <f t="shared" si="857"/>
        <v>1.033336705</v>
      </c>
      <c r="U2480" s="6">
        <f t="shared" si="858"/>
        <v>478.85436099999998</v>
      </c>
      <c r="V2480" s="3" t="str">
        <f t="shared" si="873"/>
        <v>A=</v>
      </c>
      <c r="W2480" s="9">
        <f t="shared" si="873"/>
        <v>43286</v>
      </c>
    </row>
    <row r="2481" spans="1:23" x14ac:dyDescent="0.2">
      <c r="A2481" s="102">
        <f t="shared" si="859"/>
        <v>41892</v>
      </c>
      <c r="B2481" s="6">
        <f t="shared" si="853"/>
        <v>14846.050266</v>
      </c>
      <c r="C2481" s="6">
        <f t="shared" si="860"/>
        <v>10000</v>
      </c>
      <c r="D2481" s="6">
        <f t="shared" si="854"/>
        <v>14846.050266</v>
      </c>
      <c r="E2481" s="48">
        <f t="shared" si="861"/>
        <v>3968.62</v>
      </c>
      <c r="F2481" s="10">
        <f t="shared" si="862"/>
        <v>3991.24</v>
      </c>
      <c r="G2481" s="18">
        <f t="shared" si="872"/>
        <v>41888</v>
      </c>
      <c r="H2481" s="2">
        <f t="shared" si="871"/>
        <v>5.6997142583568028E-3</v>
      </c>
      <c r="I2481" s="1">
        <f t="shared" si="863"/>
        <v>5</v>
      </c>
      <c r="J2481" s="49">
        <f t="shared" si="869"/>
        <v>30</v>
      </c>
      <c r="K2481" s="7">
        <f t="shared" si="855"/>
        <v>1.0009477</v>
      </c>
      <c r="L2481" s="7">
        <f t="shared" si="864"/>
        <v>1.4353296900000001</v>
      </c>
      <c r="M2481" s="7">
        <f t="shared" si="865"/>
        <v>1.4366899500000001</v>
      </c>
      <c r="N2481" s="6">
        <f t="shared" si="856"/>
        <v>14366.8995</v>
      </c>
      <c r="O2481" s="45">
        <v>0</v>
      </c>
      <c r="P2481" s="6">
        <v>0</v>
      </c>
      <c r="Q2481" s="6">
        <v>0</v>
      </c>
      <c r="R2481" s="2">
        <f t="shared" si="866"/>
        <v>5.0000000000000001E-3</v>
      </c>
      <c r="S2481" s="45">
        <f t="shared" si="867"/>
        <v>2368</v>
      </c>
      <c r="T2481" s="8">
        <f t="shared" si="857"/>
        <v>1.0333510210000001</v>
      </c>
      <c r="U2481" s="6">
        <f t="shared" si="858"/>
        <v>479.15076599999998</v>
      </c>
      <c r="V2481" s="3" t="str">
        <f t="shared" si="873"/>
        <v>A=</v>
      </c>
      <c r="W2481" s="9">
        <f t="shared" si="873"/>
        <v>43286</v>
      </c>
    </row>
    <row r="2482" spans="1:23" x14ac:dyDescent="0.2">
      <c r="A2482" s="102">
        <f t="shared" si="859"/>
        <v>41893</v>
      </c>
      <c r="B2482" s="6">
        <f t="shared" si="853"/>
        <v>14849.068867</v>
      </c>
      <c r="C2482" s="6">
        <f t="shared" si="860"/>
        <v>10000</v>
      </c>
      <c r="D2482" s="6">
        <f t="shared" si="854"/>
        <v>14849.068867</v>
      </c>
      <c r="E2482" s="48">
        <f t="shared" si="861"/>
        <v>3968.62</v>
      </c>
      <c r="F2482" s="10">
        <f t="shared" si="862"/>
        <v>3991.24</v>
      </c>
      <c r="G2482" s="18">
        <f t="shared" si="872"/>
        <v>41888</v>
      </c>
      <c r="H2482" s="2">
        <f t="shared" si="871"/>
        <v>5.6997142583568028E-3</v>
      </c>
      <c r="I2482" s="1">
        <f t="shared" si="863"/>
        <v>6</v>
      </c>
      <c r="J2482" s="49">
        <f t="shared" si="869"/>
        <v>30</v>
      </c>
      <c r="K2482" s="7">
        <f t="shared" si="855"/>
        <v>1.00113735</v>
      </c>
      <c r="L2482" s="7">
        <f t="shared" si="864"/>
        <v>1.4353296900000001</v>
      </c>
      <c r="M2482" s="7">
        <f t="shared" si="865"/>
        <v>1.43696216</v>
      </c>
      <c r="N2482" s="6">
        <f t="shared" si="856"/>
        <v>14369.6216</v>
      </c>
      <c r="O2482" s="45">
        <v>0</v>
      </c>
      <c r="P2482" s="6">
        <v>0</v>
      </c>
      <c r="Q2482" s="6">
        <v>0</v>
      </c>
      <c r="R2482" s="2">
        <f t="shared" si="866"/>
        <v>5.0000000000000001E-3</v>
      </c>
      <c r="S2482" s="45">
        <f t="shared" si="867"/>
        <v>2369</v>
      </c>
      <c r="T2482" s="8">
        <f t="shared" si="857"/>
        <v>1.033365337</v>
      </c>
      <c r="U2482" s="6">
        <f t="shared" si="858"/>
        <v>479.44726700000001</v>
      </c>
      <c r="V2482" s="3" t="str">
        <f t="shared" si="873"/>
        <v>A=</v>
      </c>
      <c r="W2482" s="9">
        <f t="shared" si="873"/>
        <v>43286</v>
      </c>
    </row>
    <row r="2483" spans="1:23" x14ac:dyDescent="0.2">
      <c r="A2483" s="102">
        <f t="shared" si="859"/>
        <v>41894</v>
      </c>
      <c r="B2483" s="6">
        <f t="shared" si="853"/>
        <v>14852.087973</v>
      </c>
      <c r="C2483" s="6">
        <f t="shared" si="860"/>
        <v>10000</v>
      </c>
      <c r="D2483" s="6">
        <f t="shared" si="854"/>
        <v>14852.087973</v>
      </c>
      <c r="E2483" s="48">
        <f t="shared" si="861"/>
        <v>3968.62</v>
      </c>
      <c r="F2483" s="10">
        <f t="shared" si="862"/>
        <v>3991.24</v>
      </c>
      <c r="G2483" s="18">
        <f t="shared" si="872"/>
        <v>41888</v>
      </c>
      <c r="H2483" s="2">
        <f t="shared" si="871"/>
        <v>5.6997142583568028E-3</v>
      </c>
      <c r="I2483" s="1">
        <f t="shared" si="863"/>
        <v>7</v>
      </c>
      <c r="J2483" s="49">
        <f t="shared" si="869"/>
        <v>30</v>
      </c>
      <c r="K2483" s="7">
        <f t="shared" si="855"/>
        <v>1.0013270299999999</v>
      </c>
      <c r="L2483" s="7">
        <f t="shared" si="864"/>
        <v>1.4353296900000001</v>
      </c>
      <c r="M2483" s="7">
        <f t="shared" si="865"/>
        <v>1.4372344100000001</v>
      </c>
      <c r="N2483" s="6">
        <f t="shared" si="856"/>
        <v>14372.3441</v>
      </c>
      <c r="O2483" s="45">
        <v>0</v>
      </c>
      <c r="P2483" s="6">
        <v>0</v>
      </c>
      <c r="Q2483" s="6">
        <v>0</v>
      </c>
      <c r="R2483" s="2">
        <f t="shared" si="866"/>
        <v>5.0000000000000001E-3</v>
      </c>
      <c r="S2483" s="45">
        <f t="shared" si="867"/>
        <v>2370</v>
      </c>
      <c r="T2483" s="8">
        <f t="shared" si="857"/>
        <v>1.033379654</v>
      </c>
      <c r="U2483" s="6">
        <f t="shared" si="858"/>
        <v>479.74387300000001</v>
      </c>
      <c r="V2483" s="3" t="str">
        <f t="shared" si="873"/>
        <v>A=</v>
      </c>
      <c r="W2483" s="9">
        <f t="shared" si="873"/>
        <v>43286</v>
      </c>
    </row>
    <row r="2484" spans="1:23" x14ac:dyDescent="0.2">
      <c r="A2484" s="102">
        <f t="shared" si="859"/>
        <v>41895</v>
      </c>
      <c r="B2484" s="6">
        <f t="shared" si="853"/>
        <v>14855.107776999999</v>
      </c>
      <c r="C2484" s="6">
        <f t="shared" si="860"/>
        <v>10000</v>
      </c>
      <c r="D2484" s="6">
        <f t="shared" si="854"/>
        <v>14855.107776999999</v>
      </c>
      <c r="E2484" s="48">
        <f t="shared" si="861"/>
        <v>3968.62</v>
      </c>
      <c r="F2484" s="10">
        <f t="shared" si="862"/>
        <v>3991.24</v>
      </c>
      <c r="G2484" s="18">
        <f t="shared" si="872"/>
        <v>41888</v>
      </c>
      <c r="H2484" s="2">
        <f t="shared" si="871"/>
        <v>5.6997142583568028E-3</v>
      </c>
      <c r="I2484" s="1">
        <f t="shared" si="863"/>
        <v>8</v>
      </c>
      <c r="J2484" s="49">
        <f t="shared" si="869"/>
        <v>30</v>
      </c>
      <c r="K2484" s="7">
        <f t="shared" si="855"/>
        <v>1.00151675</v>
      </c>
      <c r="L2484" s="7">
        <f t="shared" si="864"/>
        <v>1.4353296900000001</v>
      </c>
      <c r="M2484" s="7">
        <f t="shared" si="865"/>
        <v>1.43750672</v>
      </c>
      <c r="N2484" s="6">
        <f t="shared" si="856"/>
        <v>14375.0672</v>
      </c>
      <c r="O2484" s="45">
        <v>0</v>
      </c>
      <c r="P2484" s="6">
        <v>0</v>
      </c>
      <c r="Q2484" s="6">
        <v>0</v>
      </c>
      <c r="R2484" s="2">
        <f t="shared" si="866"/>
        <v>5.0000000000000001E-3</v>
      </c>
      <c r="S2484" s="45">
        <f t="shared" si="867"/>
        <v>2371</v>
      </c>
      <c r="T2484" s="8">
        <f t="shared" si="857"/>
        <v>1.033393971</v>
      </c>
      <c r="U2484" s="6">
        <f t="shared" si="858"/>
        <v>480.04057699999998</v>
      </c>
      <c r="V2484" s="3" t="str">
        <f t="shared" si="873"/>
        <v>A=</v>
      </c>
      <c r="W2484" s="9">
        <f t="shared" si="873"/>
        <v>43286</v>
      </c>
    </row>
    <row r="2485" spans="1:23" x14ac:dyDescent="0.2">
      <c r="A2485" s="102">
        <f t="shared" si="859"/>
        <v>41896</v>
      </c>
      <c r="B2485" s="6">
        <f t="shared" si="853"/>
        <v>14858.128279</v>
      </c>
      <c r="C2485" s="6">
        <f t="shared" si="860"/>
        <v>10000</v>
      </c>
      <c r="D2485" s="6">
        <f t="shared" si="854"/>
        <v>14858.128279</v>
      </c>
      <c r="E2485" s="48">
        <f t="shared" si="861"/>
        <v>3968.62</v>
      </c>
      <c r="F2485" s="10">
        <f t="shared" si="862"/>
        <v>3991.24</v>
      </c>
      <c r="G2485" s="18">
        <f t="shared" si="872"/>
        <v>41888</v>
      </c>
      <c r="H2485" s="2">
        <f t="shared" si="871"/>
        <v>5.6997142583568028E-3</v>
      </c>
      <c r="I2485" s="1">
        <f t="shared" si="863"/>
        <v>9</v>
      </c>
      <c r="J2485" s="49">
        <f t="shared" si="869"/>
        <v>30</v>
      </c>
      <c r="K2485" s="7">
        <f t="shared" si="855"/>
        <v>1.00170651</v>
      </c>
      <c r="L2485" s="7">
        <f t="shared" si="864"/>
        <v>1.4353296900000001</v>
      </c>
      <c r="M2485" s="7">
        <f t="shared" si="865"/>
        <v>1.43777909</v>
      </c>
      <c r="N2485" s="6">
        <f t="shared" si="856"/>
        <v>14377.7909</v>
      </c>
      <c r="O2485" s="45">
        <v>0</v>
      </c>
      <c r="P2485" s="6">
        <v>0</v>
      </c>
      <c r="Q2485" s="6">
        <v>0</v>
      </c>
      <c r="R2485" s="2">
        <f t="shared" si="866"/>
        <v>5.0000000000000001E-3</v>
      </c>
      <c r="S2485" s="45">
        <f t="shared" si="867"/>
        <v>2372</v>
      </c>
      <c r="T2485" s="8">
        <f t="shared" si="857"/>
        <v>1.033408288</v>
      </c>
      <c r="U2485" s="6">
        <f t="shared" si="858"/>
        <v>480.337379</v>
      </c>
      <c r="V2485" s="3" t="str">
        <f t="shared" si="873"/>
        <v>A=</v>
      </c>
      <c r="W2485" s="9">
        <f t="shared" si="873"/>
        <v>43286</v>
      </c>
    </row>
    <row r="2486" spans="1:23" x14ac:dyDescent="0.2">
      <c r="A2486" s="102">
        <f t="shared" si="859"/>
        <v>41897</v>
      </c>
      <c r="B2486" s="6">
        <f t="shared" si="853"/>
        <v>14861.149271999999</v>
      </c>
      <c r="C2486" s="6">
        <f t="shared" si="860"/>
        <v>10000</v>
      </c>
      <c r="D2486" s="6">
        <f t="shared" si="854"/>
        <v>14861.149271999999</v>
      </c>
      <c r="E2486" s="48">
        <f t="shared" si="861"/>
        <v>3968.62</v>
      </c>
      <c r="F2486" s="10">
        <f t="shared" si="862"/>
        <v>3991.24</v>
      </c>
      <c r="G2486" s="18">
        <f t="shared" si="872"/>
        <v>41888</v>
      </c>
      <c r="H2486" s="2">
        <f t="shared" si="871"/>
        <v>5.6997142583568028E-3</v>
      </c>
      <c r="I2486" s="1">
        <f t="shared" si="863"/>
        <v>10</v>
      </c>
      <c r="J2486" s="49">
        <f t="shared" si="869"/>
        <v>30</v>
      </c>
      <c r="K2486" s="7">
        <f t="shared" si="855"/>
        <v>1.0018963000000001</v>
      </c>
      <c r="L2486" s="7">
        <f t="shared" si="864"/>
        <v>1.4353296900000001</v>
      </c>
      <c r="M2486" s="7">
        <f t="shared" si="865"/>
        <v>1.4380515</v>
      </c>
      <c r="N2486" s="6">
        <f t="shared" si="856"/>
        <v>14380.514999999999</v>
      </c>
      <c r="O2486" s="45">
        <v>0</v>
      </c>
      <c r="P2486" s="6">
        <v>0</v>
      </c>
      <c r="Q2486" s="6">
        <v>0</v>
      </c>
      <c r="R2486" s="2">
        <f t="shared" si="866"/>
        <v>5.0000000000000001E-3</v>
      </c>
      <c r="S2486" s="45">
        <f t="shared" si="867"/>
        <v>2373</v>
      </c>
      <c r="T2486" s="8">
        <f t="shared" si="857"/>
        <v>1.0334226049999999</v>
      </c>
      <c r="U2486" s="6">
        <f t="shared" si="858"/>
        <v>480.63427200000001</v>
      </c>
      <c r="V2486" s="3" t="str">
        <f t="shared" si="873"/>
        <v>A=</v>
      </c>
      <c r="W2486" s="9">
        <f t="shared" si="873"/>
        <v>43286</v>
      </c>
    </row>
    <row r="2487" spans="1:23" x14ac:dyDescent="0.2">
      <c r="A2487" s="102">
        <f t="shared" si="859"/>
        <v>41898</v>
      </c>
      <c r="B2487" s="6">
        <f t="shared" si="853"/>
        <v>14864.170978</v>
      </c>
      <c r="C2487" s="6">
        <f t="shared" si="860"/>
        <v>10000</v>
      </c>
      <c r="D2487" s="6">
        <f t="shared" si="854"/>
        <v>14864.170978</v>
      </c>
      <c r="E2487" s="48">
        <f t="shared" si="861"/>
        <v>3968.62</v>
      </c>
      <c r="F2487" s="10">
        <f t="shared" si="862"/>
        <v>3991.24</v>
      </c>
      <c r="G2487" s="18">
        <f t="shared" si="872"/>
        <v>41888</v>
      </c>
      <c r="H2487" s="2">
        <f t="shared" si="871"/>
        <v>5.6997142583568028E-3</v>
      </c>
      <c r="I2487" s="1">
        <f t="shared" si="863"/>
        <v>11</v>
      </c>
      <c r="J2487" s="49">
        <f t="shared" si="869"/>
        <v>30</v>
      </c>
      <c r="K2487" s="7">
        <f t="shared" si="855"/>
        <v>1.0020861299999999</v>
      </c>
      <c r="L2487" s="7">
        <f t="shared" si="864"/>
        <v>1.4353296900000001</v>
      </c>
      <c r="M2487" s="7">
        <f t="shared" si="865"/>
        <v>1.4383239699999999</v>
      </c>
      <c r="N2487" s="6">
        <f t="shared" si="856"/>
        <v>14383.2397</v>
      </c>
      <c r="O2487" s="45">
        <v>0</v>
      </c>
      <c r="P2487" s="6">
        <v>0</v>
      </c>
      <c r="Q2487" s="6">
        <v>0</v>
      </c>
      <c r="R2487" s="2">
        <f t="shared" si="866"/>
        <v>5.0000000000000001E-3</v>
      </c>
      <c r="S2487" s="45">
        <f t="shared" si="867"/>
        <v>2374</v>
      </c>
      <c r="T2487" s="8">
        <f t="shared" si="857"/>
        <v>1.033436923</v>
      </c>
      <c r="U2487" s="6">
        <f t="shared" si="858"/>
        <v>480.93127800000002</v>
      </c>
      <c r="V2487" s="3" t="str">
        <f t="shared" si="873"/>
        <v>A=</v>
      </c>
      <c r="W2487" s="9">
        <f t="shared" si="873"/>
        <v>43286</v>
      </c>
    </row>
    <row r="2488" spans="1:23" x14ac:dyDescent="0.2">
      <c r="A2488" s="102">
        <f t="shared" si="859"/>
        <v>41899</v>
      </c>
      <c r="B2488" s="6">
        <f t="shared" si="853"/>
        <v>14867.193160999999</v>
      </c>
      <c r="C2488" s="6">
        <f t="shared" si="860"/>
        <v>10000</v>
      </c>
      <c r="D2488" s="6">
        <f t="shared" si="854"/>
        <v>14867.193160999999</v>
      </c>
      <c r="E2488" s="48">
        <f t="shared" si="861"/>
        <v>3968.62</v>
      </c>
      <c r="F2488" s="10">
        <f t="shared" si="862"/>
        <v>3991.24</v>
      </c>
      <c r="G2488" s="18">
        <f t="shared" si="872"/>
        <v>41888</v>
      </c>
      <c r="H2488" s="2">
        <f t="shared" si="871"/>
        <v>5.6997142583568028E-3</v>
      </c>
      <c r="I2488" s="1">
        <f t="shared" si="863"/>
        <v>12</v>
      </c>
      <c r="J2488" s="49">
        <f t="shared" si="869"/>
        <v>30</v>
      </c>
      <c r="K2488" s="7">
        <f t="shared" si="855"/>
        <v>1.00227599</v>
      </c>
      <c r="L2488" s="7">
        <f t="shared" si="864"/>
        <v>1.4353296900000001</v>
      </c>
      <c r="M2488" s="7">
        <f t="shared" si="865"/>
        <v>1.43859648</v>
      </c>
      <c r="N2488" s="6">
        <f t="shared" si="856"/>
        <v>14385.9648</v>
      </c>
      <c r="O2488" s="45">
        <v>0</v>
      </c>
      <c r="P2488" s="6">
        <v>0</v>
      </c>
      <c r="Q2488" s="6">
        <v>0</v>
      </c>
      <c r="R2488" s="2">
        <f t="shared" si="866"/>
        <v>5.0000000000000001E-3</v>
      </c>
      <c r="S2488" s="45">
        <f t="shared" si="867"/>
        <v>2375</v>
      </c>
      <c r="T2488" s="8">
        <f t="shared" si="857"/>
        <v>1.03345124</v>
      </c>
      <c r="U2488" s="6">
        <f t="shared" si="858"/>
        <v>481.22836100000001</v>
      </c>
      <c r="V2488" s="3" t="str">
        <f t="shared" si="873"/>
        <v>A=</v>
      </c>
      <c r="W2488" s="9">
        <f t="shared" si="873"/>
        <v>43286</v>
      </c>
    </row>
    <row r="2489" spans="1:23" x14ac:dyDescent="0.2">
      <c r="A2489" s="102">
        <f t="shared" si="859"/>
        <v>41900</v>
      </c>
      <c r="B2489" s="6">
        <f t="shared" si="853"/>
        <v>14870.216056000001</v>
      </c>
      <c r="C2489" s="6">
        <f t="shared" si="860"/>
        <v>10000</v>
      </c>
      <c r="D2489" s="6">
        <f t="shared" si="854"/>
        <v>14870.216056000001</v>
      </c>
      <c r="E2489" s="48">
        <f t="shared" si="861"/>
        <v>3968.62</v>
      </c>
      <c r="F2489" s="10">
        <f t="shared" si="862"/>
        <v>3991.24</v>
      </c>
      <c r="G2489" s="18">
        <f t="shared" si="872"/>
        <v>41888</v>
      </c>
      <c r="H2489" s="2">
        <f t="shared" si="871"/>
        <v>5.6997142583568028E-3</v>
      </c>
      <c r="I2489" s="1">
        <f t="shared" si="863"/>
        <v>13</v>
      </c>
      <c r="J2489" s="49">
        <f t="shared" si="869"/>
        <v>30</v>
      </c>
      <c r="K2489" s="7">
        <f t="shared" si="855"/>
        <v>1.0024658900000001</v>
      </c>
      <c r="L2489" s="7">
        <f t="shared" si="864"/>
        <v>1.4353296900000001</v>
      </c>
      <c r="M2489" s="7">
        <f t="shared" si="865"/>
        <v>1.4388690500000001</v>
      </c>
      <c r="N2489" s="6">
        <f t="shared" si="856"/>
        <v>14388.690500000001</v>
      </c>
      <c r="O2489" s="45">
        <v>0</v>
      </c>
      <c r="P2489" s="6">
        <v>0</v>
      </c>
      <c r="Q2489" s="6">
        <v>0</v>
      </c>
      <c r="R2489" s="2">
        <f t="shared" si="866"/>
        <v>5.0000000000000001E-3</v>
      </c>
      <c r="S2489" s="45">
        <f t="shared" si="867"/>
        <v>2376</v>
      </c>
      <c r="T2489" s="8">
        <f t="shared" si="857"/>
        <v>1.0334655580000001</v>
      </c>
      <c r="U2489" s="6">
        <f t="shared" si="858"/>
        <v>481.52555599999999</v>
      </c>
      <c r="V2489" s="3" t="str">
        <f t="shared" si="873"/>
        <v>A=</v>
      </c>
      <c r="W2489" s="9">
        <f t="shared" si="873"/>
        <v>43286</v>
      </c>
    </row>
    <row r="2490" spans="1:23" x14ac:dyDescent="0.2">
      <c r="A2490" s="102">
        <f t="shared" si="859"/>
        <v>41901</v>
      </c>
      <c r="B2490" s="6">
        <f t="shared" si="853"/>
        <v>14873.239649000001</v>
      </c>
      <c r="C2490" s="6">
        <f t="shared" si="860"/>
        <v>10000</v>
      </c>
      <c r="D2490" s="6">
        <f t="shared" si="854"/>
        <v>14873.239649000001</v>
      </c>
      <c r="E2490" s="48">
        <f t="shared" si="861"/>
        <v>3968.62</v>
      </c>
      <c r="F2490" s="10">
        <f t="shared" si="862"/>
        <v>3991.24</v>
      </c>
      <c r="G2490" s="18">
        <f t="shared" si="872"/>
        <v>41888</v>
      </c>
      <c r="H2490" s="2">
        <f t="shared" si="871"/>
        <v>5.6997142583568028E-3</v>
      </c>
      <c r="I2490" s="1">
        <f t="shared" si="863"/>
        <v>14</v>
      </c>
      <c r="J2490" s="49">
        <f t="shared" si="869"/>
        <v>30</v>
      </c>
      <c r="K2490" s="7">
        <f t="shared" si="855"/>
        <v>1.0026558299999999</v>
      </c>
      <c r="L2490" s="7">
        <f t="shared" si="864"/>
        <v>1.4353296900000001</v>
      </c>
      <c r="M2490" s="7">
        <f t="shared" si="865"/>
        <v>1.4391416800000001</v>
      </c>
      <c r="N2490" s="6">
        <f t="shared" si="856"/>
        <v>14391.416800000001</v>
      </c>
      <c r="O2490" s="45">
        <v>0</v>
      </c>
      <c r="P2490" s="6">
        <v>0</v>
      </c>
      <c r="Q2490" s="6">
        <v>0</v>
      </c>
      <c r="R2490" s="2">
        <f t="shared" si="866"/>
        <v>5.0000000000000001E-3</v>
      </c>
      <c r="S2490" s="45">
        <f t="shared" si="867"/>
        <v>2377</v>
      </c>
      <c r="T2490" s="8">
        <f t="shared" si="857"/>
        <v>1.0334798759999999</v>
      </c>
      <c r="U2490" s="6">
        <f t="shared" si="858"/>
        <v>481.82284900000002</v>
      </c>
      <c r="V2490" s="3" t="str">
        <f t="shared" si="873"/>
        <v>A=</v>
      </c>
      <c r="W2490" s="9">
        <f t="shared" si="873"/>
        <v>43286</v>
      </c>
    </row>
    <row r="2491" spans="1:23" x14ac:dyDescent="0.2">
      <c r="A2491" s="102">
        <f t="shared" si="859"/>
        <v>41902</v>
      </c>
      <c r="B2491" s="6">
        <f t="shared" si="853"/>
        <v>14876.263734</v>
      </c>
      <c r="C2491" s="6">
        <f t="shared" si="860"/>
        <v>10000</v>
      </c>
      <c r="D2491" s="6">
        <f t="shared" si="854"/>
        <v>14876.263734</v>
      </c>
      <c r="E2491" s="48">
        <f t="shared" si="861"/>
        <v>3968.62</v>
      </c>
      <c r="F2491" s="10">
        <f t="shared" si="862"/>
        <v>3991.24</v>
      </c>
      <c r="G2491" s="18">
        <f t="shared" si="872"/>
        <v>41888</v>
      </c>
      <c r="H2491" s="2">
        <f t="shared" si="871"/>
        <v>5.6997142583568028E-3</v>
      </c>
      <c r="I2491" s="1">
        <f t="shared" si="863"/>
        <v>15</v>
      </c>
      <c r="J2491" s="49">
        <f t="shared" si="869"/>
        <v>30</v>
      </c>
      <c r="K2491" s="7">
        <f t="shared" si="855"/>
        <v>1.0028458</v>
      </c>
      <c r="L2491" s="7">
        <f t="shared" si="864"/>
        <v>1.4353296900000001</v>
      </c>
      <c r="M2491" s="7">
        <f t="shared" si="865"/>
        <v>1.4394143500000001</v>
      </c>
      <c r="N2491" s="6">
        <f t="shared" si="856"/>
        <v>14394.1435</v>
      </c>
      <c r="O2491" s="45">
        <v>0</v>
      </c>
      <c r="P2491" s="6">
        <v>0</v>
      </c>
      <c r="Q2491" s="6">
        <v>0</v>
      </c>
      <c r="R2491" s="2">
        <f t="shared" si="866"/>
        <v>5.0000000000000001E-3</v>
      </c>
      <c r="S2491" s="45">
        <f t="shared" si="867"/>
        <v>2378</v>
      </c>
      <c r="T2491" s="8">
        <f t="shared" si="857"/>
        <v>1.033494194</v>
      </c>
      <c r="U2491" s="6">
        <f t="shared" si="858"/>
        <v>482.12023399999998</v>
      </c>
      <c r="V2491" s="3" t="str">
        <f t="shared" ref="V2491:W2506" si="874">V2490</f>
        <v>A=</v>
      </c>
      <c r="W2491" s="9">
        <f t="shared" si="874"/>
        <v>43286</v>
      </c>
    </row>
    <row r="2492" spans="1:23" x14ac:dyDescent="0.2">
      <c r="A2492" s="102">
        <f t="shared" si="859"/>
        <v>41903</v>
      </c>
      <c r="B2492" s="6">
        <f t="shared" si="853"/>
        <v>14879.288429</v>
      </c>
      <c r="C2492" s="6">
        <f t="shared" si="860"/>
        <v>10000</v>
      </c>
      <c r="D2492" s="6">
        <f t="shared" si="854"/>
        <v>14879.288429</v>
      </c>
      <c r="E2492" s="48">
        <f t="shared" si="861"/>
        <v>3968.62</v>
      </c>
      <c r="F2492" s="10">
        <f t="shared" si="862"/>
        <v>3991.24</v>
      </c>
      <c r="G2492" s="18">
        <f t="shared" si="872"/>
        <v>41888</v>
      </c>
      <c r="H2492" s="2">
        <f t="shared" si="871"/>
        <v>5.6997142583568028E-3</v>
      </c>
      <c r="I2492" s="1">
        <f t="shared" si="863"/>
        <v>16</v>
      </c>
      <c r="J2492" s="49">
        <f t="shared" si="869"/>
        <v>30</v>
      </c>
      <c r="K2492" s="7">
        <f t="shared" si="855"/>
        <v>1.0030358100000001</v>
      </c>
      <c r="L2492" s="7">
        <f t="shared" si="864"/>
        <v>1.4353296900000001</v>
      </c>
      <c r="M2492" s="7">
        <f t="shared" si="865"/>
        <v>1.43968707</v>
      </c>
      <c r="N2492" s="6">
        <f t="shared" si="856"/>
        <v>14396.870699999999</v>
      </c>
      <c r="O2492" s="45">
        <v>0</v>
      </c>
      <c r="P2492" s="6">
        <v>0</v>
      </c>
      <c r="Q2492" s="6">
        <v>0</v>
      </c>
      <c r="R2492" s="2">
        <f t="shared" si="866"/>
        <v>5.0000000000000001E-3</v>
      </c>
      <c r="S2492" s="45">
        <f t="shared" si="867"/>
        <v>2379</v>
      </c>
      <c r="T2492" s="8">
        <f t="shared" si="857"/>
        <v>1.0335085129999999</v>
      </c>
      <c r="U2492" s="6">
        <f t="shared" si="858"/>
        <v>482.41772900000001</v>
      </c>
      <c r="V2492" s="3" t="str">
        <f t="shared" si="874"/>
        <v>A=</v>
      </c>
      <c r="W2492" s="9">
        <f t="shared" si="874"/>
        <v>43286</v>
      </c>
    </row>
    <row r="2493" spans="1:23" x14ac:dyDescent="0.2">
      <c r="A2493" s="102">
        <f t="shared" si="859"/>
        <v>41904</v>
      </c>
      <c r="B2493" s="6">
        <f t="shared" si="853"/>
        <v>14882.313909999999</v>
      </c>
      <c r="C2493" s="6">
        <f t="shared" si="860"/>
        <v>10000</v>
      </c>
      <c r="D2493" s="6">
        <f t="shared" si="854"/>
        <v>14882.313909999999</v>
      </c>
      <c r="E2493" s="48">
        <f t="shared" si="861"/>
        <v>3968.62</v>
      </c>
      <c r="F2493" s="10">
        <f t="shared" si="862"/>
        <v>3991.24</v>
      </c>
      <c r="G2493" s="18">
        <f t="shared" si="872"/>
        <v>41888</v>
      </c>
      <c r="H2493" s="2">
        <f t="shared" si="871"/>
        <v>5.6997142583568028E-3</v>
      </c>
      <c r="I2493" s="1">
        <f t="shared" si="863"/>
        <v>17</v>
      </c>
      <c r="J2493" s="49">
        <f t="shared" si="869"/>
        <v>30</v>
      </c>
      <c r="K2493" s="7">
        <f t="shared" si="855"/>
        <v>1.0032258599999999</v>
      </c>
      <c r="L2493" s="7">
        <f t="shared" si="864"/>
        <v>1.4353296900000001</v>
      </c>
      <c r="M2493" s="7">
        <f t="shared" si="865"/>
        <v>1.4399598600000001</v>
      </c>
      <c r="N2493" s="6">
        <f t="shared" si="856"/>
        <v>14399.598599999999</v>
      </c>
      <c r="O2493" s="45">
        <v>0</v>
      </c>
      <c r="P2493" s="6">
        <v>0</v>
      </c>
      <c r="Q2493" s="6">
        <v>0</v>
      </c>
      <c r="R2493" s="2">
        <f t="shared" si="866"/>
        <v>5.0000000000000001E-3</v>
      </c>
      <c r="S2493" s="45">
        <f t="shared" si="867"/>
        <v>2380</v>
      </c>
      <c r="T2493" s="8">
        <f t="shared" si="857"/>
        <v>1.033522831</v>
      </c>
      <c r="U2493" s="6">
        <f t="shared" si="858"/>
        <v>482.71530999999999</v>
      </c>
      <c r="V2493" s="3" t="str">
        <f t="shared" si="874"/>
        <v>A=</v>
      </c>
      <c r="W2493" s="9">
        <f t="shared" si="874"/>
        <v>43286</v>
      </c>
    </row>
    <row r="2494" spans="1:23" x14ac:dyDescent="0.2">
      <c r="A2494" s="102">
        <f t="shared" si="859"/>
        <v>41905</v>
      </c>
      <c r="B2494" s="6">
        <f t="shared" si="853"/>
        <v>14885.339897</v>
      </c>
      <c r="C2494" s="6">
        <f t="shared" si="860"/>
        <v>10000</v>
      </c>
      <c r="D2494" s="6">
        <f t="shared" si="854"/>
        <v>14885.339897</v>
      </c>
      <c r="E2494" s="48">
        <f t="shared" si="861"/>
        <v>3968.62</v>
      </c>
      <c r="F2494" s="10">
        <f t="shared" si="862"/>
        <v>3991.24</v>
      </c>
      <c r="G2494" s="18">
        <f t="shared" si="872"/>
        <v>41888</v>
      </c>
      <c r="H2494" s="2">
        <f t="shared" si="871"/>
        <v>5.6997142583568028E-3</v>
      </c>
      <c r="I2494" s="1">
        <f t="shared" si="863"/>
        <v>18</v>
      </c>
      <c r="J2494" s="49">
        <f t="shared" si="869"/>
        <v>30</v>
      </c>
      <c r="K2494" s="7">
        <f t="shared" si="855"/>
        <v>1.00341594</v>
      </c>
      <c r="L2494" s="7">
        <f t="shared" si="864"/>
        <v>1.4353296900000001</v>
      </c>
      <c r="M2494" s="7">
        <f t="shared" si="865"/>
        <v>1.44023269</v>
      </c>
      <c r="N2494" s="6">
        <f t="shared" si="856"/>
        <v>14402.3269</v>
      </c>
      <c r="O2494" s="45">
        <v>0</v>
      </c>
      <c r="P2494" s="6">
        <v>0</v>
      </c>
      <c r="Q2494" s="6">
        <v>0</v>
      </c>
      <c r="R2494" s="2">
        <f t="shared" si="866"/>
        <v>5.0000000000000001E-3</v>
      </c>
      <c r="S2494" s="45">
        <f t="shared" si="867"/>
        <v>2381</v>
      </c>
      <c r="T2494" s="8">
        <f t="shared" si="857"/>
        <v>1.0335371499999999</v>
      </c>
      <c r="U2494" s="6">
        <f t="shared" si="858"/>
        <v>483.01299699999998</v>
      </c>
      <c r="V2494" s="3" t="str">
        <f t="shared" si="874"/>
        <v>A=</v>
      </c>
      <c r="W2494" s="9">
        <f t="shared" si="874"/>
        <v>43286</v>
      </c>
    </row>
    <row r="2495" spans="1:23" x14ac:dyDescent="0.2">
      <c r="A2495" s="102">
        <f t="shared" si="859"/>
        <v>41906</v>
      </c>
      <c r="B2495" s="6">
        <f t="shared" si="853"/>
        <v>14888.366376</v>
      </c>
      <c r="C2495" s="6">
        <f t="shared" si="860"/>
        <v>10000</v>
      </c>
      <c r="D2495" s="6">
        <f t="shared" si="854"/>
        <v>14888.366376</v>
      </c>
      <c r="E2495" s="48">
        <f t="shared" si="861"/>
        <v>3968.62</v>
      </c>
      <c r="F2495" s="10">
        <f t="shared" si="862"/>
        <v>3991.24</v>
      </c>
      <c r="G2495" s="18">
        <f t="shared" si="872"/>
        <v>41888</v>
      </c>
      <c r="H2495" s="2">
        <f t="shared" si="871"/>
        <v>5.6997142583568028E-3</v>
      </c>
      <c r="I2495" s="1">
        <f t="shared" si="863"/>
        <v>19</v>
      </c>
      <c r="J2495" s="49">
        <f t="shared" si="869"/>
        <v>30</v>
      </c>
      <c r="K2495" s="7">
        <f t="shared" si="855"/>
        <v>1.0036060499999999</v>
      </c>
      <c r="L2495" s="7">
        <f t="shared" si="864"/>
        <v>1.4353296900000001</v>
      </c>
      <c r="M2495" s="7">
        <f t="shared" si="865"/>
        <v>1.4405055600000001</v>
      </c>
      <c r="N2495" s="6">
        <f t="shared" si="856"/>
        <v>14405.0556</v>
      </c>
      <c r="O2495" s="45">
        <v>0</v>
      </c>
      <c r="P2495" s="6">
        <v>0</v>
      </c>
      <c r="Q2495" s="6">
        <v>0</v>
      </c>
      <c r="R2495" s="2">
        <f t="shared" si="866"/>
        <v>5.0000000000000001E-3</v>
      </c>
      <c r="S2495" s="45">
        <f t="shared" si="867"/>
        <v>2382</v>
      </c>
      <c r="T2495" s="8">
        <f t="shared" si="857"/>
        <v>1.0335514690000001</v>
      </c>
      <c r="U2495" s="6">
        <f t="shared" si="858"/>
        <v>483.31077599999998</v>
      </c>
      <c r="V2495" s="3" t="str">
        <f t="shared" si="874"/>
        <v>A=</v>
      </c>
      <c r="W2495" s="9">
        <f t="shared" si="874"/>
        <v>43286</v>
      </c>
    </row>
    <row r="2496" spans="1:23" x14ac:dyDescent="0.2">
      <c r="A2496" s="102">
        <f t="shared" si="859"/>
        <v>41907</v>
      </c>
      <c r="B2496" s="6">
        <f t="shared" si="853"/>
        <v>14891.39345</v>
      </c>
      <c r="C2496" s="6">
        <f t="shared" si="860"/>
        <v>10000</v>
      </c>
      <c r="D2496" s="6">
        <f t="shared" si="854"/>
        <v>14891.39345</v>
      </c>
      <c r="E2496" s="48">
        <f t="shared" si="861"/>
        <v>3968.62</v>
      </c>
      <c r="F2496" s="10">
        <f t="shared" si="862"/>
        <v>3991.24</v>
      </c>
      <c r="G2496" s="18">
        <f t="shared" si="872"/>
        <v>41888</v>
      </c>
      <c r="H2496" s="2">
        <f t="shared" si="871"/>
        <v>5.6997142583568028E-3</v>
      </c>
      <c r="I2496" s="1">
        <f t="shared" si="863"/>
        <v>20</v>
      </c>
      <c r="J2496" s="49">
        <f t="shared" si="869"/>
        <v>30</v>
      </c>
      <c r="K2496" s="7">
        <f t="shared" si="855"/>
        <v>1.0037962</v>
      </c>
      <c r="L2496" s="7">
        <f t="shared" si="864"/>
        <v>1.4353296900000001</v>
      </c>
      <c r="M2496" s="7">
        <f t="shared" si="865"/>
        <v>1.4407784800000001</v>
      </c>
      <c r="N2496" s="6">
        <f t="shared" si="856"/>
        <v>14407.784799999999</v>
      </c>
      <c r="O2496" s="45">
        <v>0</v>
      </c>
      <c r="P2496" s="6">
        <v>0</v>
      </c>
      <c r="Q2496" s="6">
        <v>0</v>
      </c>
      <c r="R2496" s="2">
        <f t="shared" si="866"/>
        <v>5.0000000000000001E-3</v>
      </c>
      <c r="S2496" s="45">
        <f t="shared" si="867"/>
        <v>2383</v>
      </c>
      <c r="T2496" s="8">
        <f t="shared" si="857"/>
        <v>1.033565788</v>
      </c>
      <c r="U2496" s="6">
        <f t="shared" si="858"/>
        <v>483.60865000000001</v>
      </c>
      <c r="V2496" s="3" t="str">
        <f t="shared" si="874"/>
        <v>A=</v>
      </c>
      <c r="W2496" s="9">
        <f t="shared" si="874"/>
        <v>43286</v>
      </c>
    </row>
    <row r="2497" spans="1:23" x14ac:dyDescent="0.2">
      <c r="A2497" s="102">
        <f t="shared" si="859"/>
        <v>41908</v>
      </c>
      <c r="B2497" s="6">
        <f t="shared" si="853"/>
        <v>14894.421339</v>
      </c>
      <c r="C2497" s="6">
        <f t="shared" si="860"/>
        <v>10000</v>
      </c>
      <c r="D2497" s="6">
        <f t="shared" si="854"/>
        <v>14894.421339</v>
      </c>
      <c r="E2497" s="48">
        <f t="shared" si="861"/>
        <v>3968.62</v>
      </c>
      <c r="F2497" s="10">
        <f t="shared" si="862"/>
        <v>3991.24</v>
      </c>
      <c r="G2497" s="18">
        <f t="shared" si="872"/>
        <v>41888</v>
      </c>
      <c r="H2497" s="2">
        <f t="shared" si="871"/>
        <v>5.6997142583568028E-3</v>
      </c>
      <c r="I2497" s="1">
        <f t="shared" si="863"/>
        <v>21</v>
      </c>
      <c r="J2497" s="49">
        <f t="shared" si="869"/>
        <v>30</v>
      </c>
      <c r="K2497" s="7">
        <f t="shared" si="855"/>
        <v>1.0039863899999999</v>
      </c>
      <c r="L2497" s="7">
        <f t="shared" si="864"/>
        <v>1.4353296900000001</v>
      </c>
      <c r="M2497" s="7">
        <f t="shared" si="865"/>
        <v>1.4410514699999999</v>
      </c>
      <c r="N2497" s="6">
        <f t="shared" si="856"/>
        <v>14410.5147</v>
      </c>
      <c r="O2497" s="45">
        <v>0</v>
      </c>
      <c r="P2497" s="6">
        <v>0</v>
      </c>
      <c r="Q2497" s="6">
        <v>0</v>
      </c>
      <c r="R2497" s="2">
        <f t="shared" si="866"/>
        <v>5.0000000000000001E-3</v>
      </c>
      <c r="S2497" s="45">
        <f t="shared" si="867"/>
        <v>2384</v>
      </c>
      <c r="T2497" s="8">
        <f t="shared" si="857"/>
        <v>1.033580108</v>
      </c>
      <c r="U2497" s="6">
        <f t="shared" si="858"/>
        <v>483.90663899999998</v>
      </c>
      <c r="V2497" s="3" t="str">
        <f t="shared" si="874"/>
        <v>A=</v>
      </c>
      <c r="W2497" s="9">
        <f t="shared" si="874"/>
        <v>43286</v>
      </c>
    </row>
    <row r="2498" spans="1:23" x14ac:dyDescent="0.2">
      <c r="A2498" s="102">
        <f t="shared" si="859"/>
        <v>41909</v>
      </c>
      <c r="B2498" s="6">
        <f t="shared" si="853"/>
        <v>14897.44981</v>
      </c>
      <c r="C2498" s="6">
        <f t="shared" si="860"/>
        <v>10000</v>
      </c>
      <c r="D2498" s="6">
        <f t="shared" si="854"/>
        <v>14897.44981</v>
      </c>
      <c r="E2498" s="48">
        <f t="shared" si="861"/>
        <v>3968.62</v>
      </c>
      <c r="F2498" s="10">
        <f t="shared" si="862"/>
        <v>3991.24</v>
      </c>
      <c r="G2498" s="18">
        <f t="shared" si="872"/>
        <v>41888</v>
      </c>
      <c r="H2498" s="2">
        <f t="shared" si="871"/>
        <v>5.6997142583568028E-3</v>
      </c>
      <c r="I2498" s="1">
        <f t="shared" si="863"/>
        <v>22</v>
      </c>
      <c r="J2498" s="49">
        <f t="shared" si="869"/>
        <v>30</v>
      </c>
      <c r="K2498" s="7">
        <f t="shared" si="855"/>
        <v>1.00417662</v>
      </c>
      <c r="L2498" s="7">
        <f t="shared" si="864"/>
        <v>1.4353296900000001</v>
      </c>
      <c r="M2498" s="7">
        <f t="shared" si="865"/>
        <v>1.4413245100000001</v>
      </c>
      <c r="N2498" s="6">
        <f t="shared" si="856"/>
        <v>14413.2451</v>
      </c>
      <c r="O2498" s="45">
        <v>0</v>
      </c>
      <c r="P2498" s="6">
        <v>0</v>
      </c>
      <c r="Q2498" s="6">
        <v>0</v>
      </c>
      <c r="R2498" s="2">
        <f t="shared" si="866"/>
        <v>5.0000000000000001E-3</v>
      </c>
      <c r="S2498" s="45">
        <f t="shared" si="867"/>
        <v>2385</v>
      </c>
      <c r="T2498" s="8">
        <f t="shared" si="857"/>
        <v>1.0335944269999999</v>
      </c>
      <c r="U2498" s="6">
        <f t="shared" si="858"/>
        <v>484.20470999999998</v>
      </c>
      <c r="V2498" s="3" t="str">
        <f t="shared" si="874"/>
        <v>A=</v>
      </c>
      <c r="W2498" s="9">
        <f t="shared" si="874"/>
        <v>43286</v>
      </c>
    </row>
    <row r="2499" spans="1:23" x14ac:dyDescent="0.2">
      <c r="A2499" s="102">
        <f t="shared" si="859"/>
        <v>41910</v>
      </c>
      <c r="B2499" s="6">
        <f t="shared" si="853"/>
        <v>14900.47889</v>
      </c>
      <c r="C2499" s="6">
        <f t="shared" si="860"/>
        <v>10000</v>
      </c>
      <c r="D2499" s="6">
        <f t="shared" si="854"/>
        <v>14900.47889</v>
      </c>
      <c r="E2499" s="48">
        <f t="shared" si="861"/>
        <v>3968.62</v>
      </c>
      <c r="F2499" s="10">
        <f t="shared" si="862"/>
        <v>3991.24</v>
      </c>
      <c r="G2499" s="18">
        <f t="shared" si="872"/>
        <v>41888</v>
      </c>
      <c r="H2499" s="2">
        <f t="shared" si="871"/>
        <v>5.6997142583568028E-3</v>
      </c>
      <c r="I2499" s="1">
        <f t="shared" si="863"/>
        <v>23</v>
      </c>
      <c r="J2499" s="49">
        <f t="shared" si="869"/>
        <v>30</v>
      </c>
      <c r="K2499" s="7">
        <f t="shared" si="855"/>
        <v>1.0043668800000001</v>
      </c>
      <c r="L2499" s="7">
        <f t="shared" si="864"/>
        <v>1.4353296900000001</v>
      </c>
      <c r="M2499" s="7">
        <f t="shared" si="865"/>
        <v>1.4415975999999999</v>
      </c>
      <c r="N2499" s="6">
        <f t="shared" si="856"/>
        <v>14415.976000000001</v>
      </c>
      <c r="O2499" s="45">
        <v>0</v>
      </c>
      <c r="P2499" s="6">
        <v>0</v>
      </c>
      <c r="Q2499" s="6">
        <v>0</v>
      </c>
      <c r="R2499" s="2">
        <f t="shared" si="866"/>
        <v>5.0000000000000001E-3</v>
      </c>
      <c r="S2499" s="45">
        <f t="shared" si="867"/>
        <v>2386</v>
      </c>
      <c r="T2499" s="8">
        <f t="shared" si="857"/>
        <v>1.0336087469999999</v>
      </c>
      <c r="U2499" s="6">
        <f t="shared" si="858"/>
        <v>484.50288999999998</v>
      </c>
      <c r="V2499" s="3" t="str">
        <f t="shared" si="874"/>
        <v>A=</v>
      </c>
      <c r="W2499" s="9">
        <f t="shared" si="874"/>
        <v>43286</v>
      </c>
    </row>
    <row r="2500" spans="1:23" x14ac:dyDescent="0.2">
      <c r="A2500" s="102">
        <f t="shared" si="859"/>
        <v>41911</v>
      </c>
      <c r="B2500" s="6">
        <f t="shared" si="853"/>
        <v>14903.508460999999</v>
      </c>
      <c r="C2500" s="6">
        <f t="shared" si="860"/>
        <v>10000</v>
      </c>
      <c r="D2500" s="6">
        <f t="shared" si="854"/>
        <v>14903.508460999999</v>
      </c>
      <c r="E2500" s="48">
        <f t="shared" si="861"/>
        <v>3968.62</v>
      </c>
      <c r="F2500" s="10">
        <f t="shared" si="862"/>
        <v>3991.24</v>
      </c>
      <c r="G2500" s="18">
        <f t="shared" si="872"/>
        <v>41888</v>
      </c>
      <c r="H2500" s="2">
        <f t="shared" si="871"/>
        <v>5.6997142583568028E-3</v>
      </c>
      <c r="I2500" s="1">
        <f t="shared" si="863"/>
        <v>24</v>
      </c>
      <c r="J2500" s="49">
        <f t="shared" si="869"/>
        <v>30</v>
      </c>
      <c r="K2500" s="7">
        <f t="shared" si="855"/>
        <v>1.00455717</v>
      </c>
      <c r="L2500" s="7">
        <f t="shared" si="864"/>
        <v>1.4353296900000001</v>
      </c>
      <c r="M2500" s="7">
        <f t="shared" si="865"/>
        <v>1.44187073</v>
      </c>
      <c r="N2500" s="6">
        <f t="shared" si="856"/>
        <v>14418.7073</v>
      </c>
      <c r="O2500" s="45">
        <v>0</v>
      </c>
      <c r="P2500" s="6">
        <v>0</v>
      </c>
      <c r="Q2500" s="6">
        <v>0</v>
      </c>
      <c r="R2500" s="2">
        <f t="shared" si="866"/>
        <v>5.0000000000000001E-3</v>
      </c>
      <c r="S2500" s="45">
        <f t="shared" si="867"/>
        <v>2387</v>
      </c>
      <c r="T2500" s="8">
        <f t="shared" si="857"/>
        <v>1.033623067</v>
      </c>
      <c r="U2500" s="6">
        <f t="shared" si="858"/>
        <v>484.80116099999998</v>
      </c>
      <c r="V2500" s="3" t="str">
        <f t="shared" si="874"/>
        <v>A=</v>
      </c>
      <c r="W2500" s="9">
        <f t="shared" si="874"/>
        <v>43286</v>
      </c>
    </row>
    <row r="2501" spans="1:23" x14ac:dyDescent="0.2">
      <c r="A2501" s="102">
        <f t="shared" si="859"/>
        <v>41912</v>
      </c>
      <c r="B2501" s="6">
        <f t="shared" si="853"/>
        <v>14906.538834000001</v>
      </c>
      <c r="C2501" s="6">
        <f t="shared" si="860"/>
        <v>10000</v>
      </c>
      <c r="D2501" s="6">
        <f t="shared" si="854"/>
        <v>14906.538834000001</v>
      </c>
      <c r="E2501" s="48">
        <f t="shared" si="861"/>
        <v>3968.62</v>
      </c>
      <c r="F2501" s="10">
        <f t="shared" si="862"/>
        <v>3991.24</v>
      </c>
      <c r="G2501" s="18">
        <f t="shared" si="872"/>
        <v>41888</v>
      </c>
      <c r="H2501" s="2">
        <f t="shared" si="871"/>
        <v>5.6997142583568028E-3</v>
      </c>
      <c r="I2501" s="1">
        <f t="shared" si="863"/>
        <v>25</v>
      </c>
      <c r="J2501" s="49">
        <f t="shared" si="869"/>
        <v>30</v>
      </c>
      <c r="K2501" s="7">
        <f t="shared" si="855"/>
        <v>1.0047475100000001</v>
      </c>
      <c r="L2501" s="7">
        <f t="shared" si="864"/>
        <v>1.4353296900000001</v>
      </c>
      <c r="M2501" s="7">
        <f t="shared" si="865"/>
        <v>1.4421439300000001</v>
      </c>
      <c r="N2501" s="6">
        <f t="shared" si="856"/>
        <v>14421.4393</v>
      </c>
      <c r="O2501" s="45">
        <v>0</v>
      </c>
      <c r="P2501" s="6">
        <v>0</v>
      </c>
      <c r="Q2501" s="6">
        <v>0</v>
      </c>
      <c r="R2501" s="2">
        <f t="shared" si="866"/>
        <v>5.0000000000000001E-3</v>
      </c>
      <c r="S2501" s="45">
        <f t="shared" si="867"/>
        <v>2388</v>
      </c>
      <c r="T2501" s="8">
        <f t="shared" si="857"/>
        <v>1.033637387</v>
      </c>
      <c r="U2501" s="6">
        <f t="shared" si="858"/>
        <v>485.09953400000001</v>
      </c>
      <c r="V2501" s="3" t="str">
        <f t="shared" si="874"/>
        <v>A=</v>
      </c>
      <c r="W2501" s="9">
        <f t="shared" si="874"/>
        <v>43286</v>
      </c>
    </row>
    <row r="2502" spans="1:23" x14ac:dyDescent="0.2">
      <c r="A2502" s="102">
        <f t="shared" si="859"/>
        <v>41913</v>
      </c>
      <c r="B2502" s="6">
        <f t="shared" si="853"/>
        <v>14909.56961</v>
      </c>
      <c r="C2502" s="6">
        <f t="shared" si="860"/>
        <v>10000</v>
      </c>
      <c r="D2502" s="6">
        <f t="shared" si="854"/>
        <v>14909.56961</v>
      </c>
      <c r="E2502" s="48">
        <f t="shared" si="861"/>
        <v>3968.62</v>
      </c>
      <c r="F2502" s="10">
        <f t="shared" si="862"/>
        <v>3991.24</v>
      </c>
      <c r="G2502" s="18">
        <f t="shared" si="872"/>
        <v>41888</v>
      </c>
      <c r="H2502" s="2">
        <f t="shared" si="871"/>
        <v>5.6997142583568028E-3</v>
      </c>
      <c r="I2502" s="1">
        <f t="shared" si="863"/>
        <v>26</v>
      </c>
      <c r="J2502" s="49">
        <f t="shared" si="869"/>
        <v>30</v>
      </c>
      <c r="K2502" s="7">
        <f t="shared" si="855"/>
        <v>1.00493787</v>
      </c>
      <c r="L2502" s="7">
        <f t="shared" si="864"/>
        <v>1.4353296900000001</v>
      </c>
      <c r="M2502" s="7">
        <f t="shared" si="865"/>
        <v>1.44241716</v>
      </c>
      <c r="N2502" s="6">
        <f t="shared" si="856"/>
        <v>14424.1716</v>
      </c>
      <c r="O2502" s="45">
        <v>0</v>
      </c>
      <c r="P2502" s="6">
        <v>0</v>
      </c>
      <c r="Q2502" s="6">
        <v>0</v>
      </c>
      <c r="R2502" s="2">
        <f t="shared" si="866"/>
        <v>5.0000000000000001E-3</v>
      </c>
      <c r="S2502" s="45">
        <f t="shared" si="867"/>
        <v>2389</v>
      </c>
      <c r="T2502" s="8">
        <f t="shared" si="857"/>
        <v>1.0336517080000001</v>
      </c>
      <c r="U2502" s="6">
        <f t="shared" si="858"/>
        <v>485.39801</v>
      </c>
      <c r="V2502" s="3" t="str">
        <f t="shared" si="874"/>
        <v>A=</v>
      </c>
      <c r="W2502" s="9">
        <f t="shared" si="874"/>
        <v>43286</v>
      </c>
    </row>
    <row r="2503" spans="1:23" x14ac:dyDescent="0.2">
      <c r="A2503" s="102">
        <f t="shared" si="859"/>
        <v>41914</v>
      </c>
      <c r="B2503" s="6">
        <f t="shared" si="853"/>
        <v>14912.601173999999</v>
      </c>
      <c r="C2503" s="6">
        <f t="shared" si="860"/>
        <v>10000</v>
      </c>
      <c r="D2503" s="6">
        <f t="shared" si="854"/>
        <v>14912.601173999999</v>
      </c>
      <c r="E2503" s="48">
        <f t="shared" si="861"/>
        <v>3968.62</v>
      </c>
      <c r="F2503" s="10">
        <f t="shared" si="862"/>
        <v>3991.24</v>
      </c>
      <c r="G2503" s="18">
        <f t="shared" si="872"/>
        <v>41888</v>
      </c>
      <c r="H2503" s="2">
        <f t="shared" si="871"/>
        <v>5.6997142583568028E-3</v>
      </c>
      <c r="I2503" s="1">
        <f t="shared" si="863"/>
        <v>27</v>
      </c>
      <c r="J2503" s="49">
        <f t="shared" si="869"/>
        <v>30</v>
      </c>
      <c r="K2503" s="7">
        <f t="shared" si="855"/>
        <v>1.0051282800000001</v>
      </c>
      <c r="L2503" s="7">
        <f t="shared" si="864"/>
        <v>1.4353296900000001</v>
      </c>
      <c r="M2503" s="7">
        <f t="shared" si="865"/>
        <v>1.4426904599999999</v>
      </c>
      <c r="N2503" s="6">
        <f t="shared" si="856"/>
        <v>14426.9046</v>
      </c>
      <c r="O2503" s="45">
        <v>0</v>
      </c>
      <c r="P2503" s="6">
        <v>0</v>
      </c>
      <c r="Q2503" s="6">
        <v>0</v>
      </c>
      <c r="R2503" s="2">
        <f t="shared" si="866"/>
        <v>5.0000000000000001E-3</v>
      </c>
      <c r="S2503" s="45">
        <f t="shared" si="867"/>
        <v>2390</v>
      </c>
      <c r="T2503" s="8">
        <f t="shared" si="857"/>
        <v>1.0336660280000001</v>
      </c>
      <c r="U2503" s="6">
        <f t="shared" si="858"/>
        <v>485.696574</v>
      </c>
      <c r="V2503" s="3" t="str">
        <f t="shared" si="874"/>
        <v>A=</v>
      </c>
      <c r="W2503" s="9">
        <f t="shared" si="874"/>
        <v>43286</v>
      </c>
    </row>
    <row r="2504" spans="1:23" x14ac:dyDescent="0.2">
      <c r="A2504" s="102">
        <f t="shared" si="859"/>
        <v>41915</v>
      </c>
      <c r="B2504" s="6">
        <f t="shared" si="853"/>
        <v>14915.633243</v>
      </c>
      <c r="C2504" s="6">
        <f t="shared" si="860"/>
        <v>10000</v>
      </c>
      <c r="D2504" s="6">
        <f t="shared" si="854"/>
        <v>14915.633243</v>
      </c>
      <c r="E2504" s="48">
        <f t="shared" si="861"/>
        <v>3968.62</v>
      </c>
      <c r="F2504" s="10">
        <f t="shared" si="862"/>
        <v>3991.24</v>
      </c>
      <c r="G2504" s="18">
        <f t="shared" si="872"/>
        <v>41888</v>
      </c>
      <c r="H2504" s="2">
        <f t="shared" si="871"/>
        <v>5.6997142583568028E-3</v>
      </c>
      <c r="I2504" s="1">
        <f t="shared" si="863"/>
        <v>28</v>
      </c>
      <c r="J2504" s="49">
        <f t="shared" si="869"/>
        <v>30</v>
      </c>
      <c r="K2504" s="7">
        <f t="shared" si="855"/>
        <v>1.00531872</v>
      </c>
      <c r="L2504" s="7">
        <f t="shared" si="864"/>
        <v>1.4353296900000001</v>
      </c>
      <c r="M2504" s="7">
        <f t="shared" si="865"/>
        <v>1.4429638</v>
      </c>
      <c r="N2504" s="6">
        <f t="shared" si="856"/>
        <v>14429.638000000001</v>
      </c>
      <c r="O2504" s="45">
        <v>0</v>
      </c>
      <c r="P2504" s="6">
        <v>0</v>
      </c>
      <c r="Q2504" s="6">
        <v>0</v>
      </c>
      <c r="R2504" s="2">
        <f t="shared" si="866"/>
        <v>5.0000000000000001E-3</v>
      </c>
      <c r="S2504" s="45">
        <f t="shared" si="867"/>
        <v>2391</v>
      </c>
      <c r="T2504" s="8">
        <f t="shared" si="857"/>
        <v>1.0336803489999999</v>
      </c>
      <c r="U2504" s="6">
        <f t="shared" si="858"/>
        <v>485.99524300000002</v>
      </c>
      <c r="V2504" s="3" t="str">
        <f t="shared" si="874"/>
        <v>A=</v>
      </c>
      <c r="W2504" s="9">
        <f t="shared" si="874"/>
        <v>43286</v>
      </c>
    </row>
    <row r="2505" spans="1:23" x14ac:dyDescent="0.2">
      <c r="A2505" s="102">
        <f t="shared" si="859"/>
        <v>41916</v>
      </c>
      <c r="B2505" s="6">
        <f t="shared" si="853"/>
        <v>14918.666010999999</v>
      </c>
      <c r="C2505" s="6">
        <f t="shared" si="860"/>
        <v>10000</v>
      </c>
      <c r="D2505" s="6">
        <f t="shared" si="854"/>
        <v>14918.666010999999</v>
      </c>
      <c r="E2505" s="48">
        <f t="shared" si="861"/>
        <v>3968.62</v>
      </c>
      <c r="F2505" s="10">
        <f t="shared" si="862"/>
        <v>3991.24</v>
      </c>
      <c r="G2505" s="18">
        <f t="shared" si="872"/>
        <v>41888</v>
      </c>
      <c r="H2505" s="2">
        <f t="shared" si="871"/>
        <v>5.6997142583568028E-3</v>
      </c>
      <c r="I2505" s="1">
        <f t="shared" si="863"/>
        <v>29</v>
      </c>
      <c r="J2505" s="49">
        <f t="shared" si="869"/>
        <v>30</v>
      </c>
      <c r="K2505" s="7">
        <f t="shared" si="855"/>
        <v>1.0055092000000001</v>
      </c>
      <c r="L2505" s="7">
        <f t="shared" si="864"/>
        <v>1.4353296900000001</v>
      </c>
      <c r="M2505" s="7">
        <f t="shared" si="865"/>
        <v>1.4432372</v>
      </c>
      <c r="N2505" s="6">
        <f t="shared" si="856"/>
        <v>14432.371999999999</v>
      </c>
      <c r="O2505" s="45">
        <v>0</v>
      </c>
      <c r="P2505" s="6">
        <v>0</v>
      </c>
      <c r="Q2505" s="6">
        <v>0</v>
      </c>
      <c r="R2505" s="2">
        <f t="shared" si="866"/>
        <v>5.0000000000000001E-3</v>
      </c>
      <c r="S2505" s="45">
        <f t="shared" si="867"/>
        <v>2392</v>
      </c>
      <c r="T2505" s="8">
        <f t="shared" si="857"/>
        <v>1.03369467</v>
      </c>
      <c r="U2505" s="6">
        <f t="shared" si="858"/>
        <v>486.29401100000001</v>
      </c>
      <c r="V2505" s="3" t="str">
        <f t="shared" si="874"/>
        <v>A=</v>
      </c>
      <c r="W2505" s="9">
        <f t="shared" si="874"/>
        <v>43286</v>
      </c>
    </row>
    <row r="2506" spans="1:23" x14ac:dyDescent="0.2">
      <c r="A2506" s="102">
        <f t="shared" si="859"/>
        <v>41917</v>
      </c>
      <c r="B2506" s="6">
        <f t="shared" ref="B2506:B2569" si="875">(N2506+U2506)</f>
        <v>14921.699375</v>
      </c>
      <c r="C2506" s="6">
        <f t="shared" si="860"/>
        <v>10000</v>
      </c>
      <c r="D2506" s="6">
        <f t="shared" ref="D2506:D2569" si="876">(N2506+U2506)</f>
        <v>14921.699375</v>
      </c>
      <c r="E2506" s="48">
        <f t="shared" si="861"/>
        <v>3968.62</v>
      </c>
      <c r="F2506" s="10">
        <f t="shared" si="862"/>
        <v>3991.24</v>
      </c>
      <c r="G2506" s="18">
        <f t="shared" si="872"/>
        <v>41888</v>
      </c>
      <c r="H2506" s="2">
        <f t="shared" si="871"/>
        <v>5.6997142583568028E-3</v>
      </c>
      <c r="I2506" s="1">
        <f t="shared" si="863"/>
        <v>30</v>
      </c>
      <c r="J2506" s="49">
        <f t="shared" si="869"/>
        <v>30</v>
      </c>
      <c r="K2506" s="7">
        <f t="shared" ref="K2506:K2569" si="877">TRUNC(((F2506/E2506)^(I2506/J2506)),8)</f>
        <v>1.00569971</v>
      </c>
      <c r="L2506" s="7">
        <f t="shared" si="864"/>
        <v>1.4353296900000001</v>
      </c>
      <c r="M2506" s="7">
        <f t="shared" si="865"/>
        <v>1.4435106499999999</v>
      </c>
      <c r="N2506" s="6">
        <f t="shared" ref="N2506:N2569" si="878">TRUNC(C2506*M2506,6)</f>
        <v>14435.1065</v>
      </c>
      <c r="O2506" s="45">
        <v>0</v>
      </c>
      <c r="P2506" s="6">
        <v>0</v>
      </c>
      <c r="Q2506" s="6">
        <v>0</v>
      </c>
      <c r="R2506" s="2">
        <f t="shared" si="866"/>
        <v>5.0000000000000001E-3</v>
      </c>
      <c r="S2506" s="45">
        <f t="shared" si="867"/>
        <v>2393</v>
      </c>
      <c r="T2506" s="8">
        <f t="shared" ref="T2506:T2569" si="879">ROUND((1+R2506)^(S2506/360),9)</f>
        <v>1.0337089909999999</v>
      </c>
      <c r="U2506" s="6">
        <f t="shared" ref="U2506:U2569" si="880">TRUNC((N2506*(T2506-1)),6)</f>
        <v>486.59287499999999</v>
      </c>
      <c r="V2506" s="3" t="str">
        <f t="shared" si="874"/>
        <v>A=</v>
      </c>
      <c r="W2506" s="9">
        <f t="shared" si="874"/>
        <v>43286</v>
      </c>
    </row>
    <row r="2507" spans="1:23" x14ac:dyDescent="0.2">
      <c r="A2507" s="102">
        <f t="shared" ref="A2507:A2570" si="881">(A2506+1)</f>
        <v>41918</v>
      </c>
      <c r="B2507" s="6">
        <f t="shared" si="875"/>
        <v>14923.923218</v>
      </c>
      <c r="C2507" s="6">
        <f t="shared" ref="C2507:C2570" si="882">C2506</f>
        <v>10000</v>
      </c>
      <c r="D2507" s="6">
        <f t="shared" si="876"/>
        <v>14923.923218</v>
      </c>
      <c r="E2507" s="48">
        <f t="shared" ref="E2507:E2570" si="883">IF(F2507&lt;&gt;F2506,F2506,E2506)</f>
        <v>3991.24</v>
      </c>
      <c r="F2507" s="10">
        <f t="shared" ref="F2507:F2570" si="884">IF(DAY(A2507)=F$9+1,VLOOKUP(A2507,$AB$10:$AC$174,2),F2506)</f>
        <v>4008</v>
      </c>
      <c r="G2507" s="18">
        <f t="shared" si="872"/>
        <v>41918</v>
      </c>
      <c r="H2507" s="2">
        <f t="shared" si="871"/>
        <v>4.1991962397651683E-3</v>
      </c>
      <c r="I2507" s="1">
        <f t="shared" ref="I2507:I2570" si="885">IF(OR(A2507&lt;A$9,A2507=A$9),0,IF(DAY(A2507)=F$9+1,1,I2506+1))</f>
        <v>1</v>
      </c>
      <c r="J2507" s="49">
        <f t="shared" si="869"/>
        <v>31</v>
      </c>
      <c r="K2507" s="7">
        <f t="shared" si="877"/>
        <v>1.00013518</v>
      </c>
      <c r="L2507" s="7">
        <f t="shared" ref="L2507:L2570" si="886">IF(DAY(A2507)=F$9+1,M2506,L2506)</f>
        <v>1.4435106499999999</v>
      </c>
      <c r="M2507" s="7">
        <f t="shared" ref="M2507:M2570" si="887">TRUNC(TRUNC((K2507*L2507),16),8)</f>
        <v>1.4437057799999999</v>
      </c>
      <c r="N2507" s="6">
        <f t="shared" si="878"/>
        <v>14437.0578</v>
      </c>
      <c r="O2507" s="45">
        <v>0</v>
      </c>
      <c r="P2507" s="6">
        <v>0</v>
      </c>
      <c r="Q2507" s="6">
        <v>0</v>
      </c>
      <c r="R2507" s="2">
        <f t="shared" ref="R2507:R2570" si="888">(R2506)</f>
        <v>5.0000000000000001E-3</v>
      </c>
      <c r="S2507" s="45">
        <f t="shared" ref="S2507:S2570" si="889">IF(OR(A2507&lt;A$9,A2507=A$9),0,IF(O2506&gt;0,1,(S2506+1)))</f>
        <v>2394</v>
      </c>
      <c r="T2507" s="8">
        <f t="shared" si="879"/>
        <v>1.0337233130000001</v>
      </c>
      <c r="U2507" s="6">
        <f t="shared" si="880"/>
        <v>486.86541799999998</v>
      </c>
      <c r="V2507" s="3" t="str">
        <f t="shared" ref="V2507:W2522" si="890">V2506</f>
        <v>A=</v>
      </c>
      <c r="W2507" s="9">
        <f t="shared" si="890"/>
        <v>43286</v>
      </c>
    </row>
    <row r="2508" spans="1:23" x14ac:dyDescent="0.2">
      <c r="A2508" s="102">
        <f t="shared" si="881"/>
        <v>41919</v>
      </c>
      <c r="B2508" s="6">
        <f t="shared" si="875"/>
        <v>14926.147414000001</v>
      </c>
      <c r="C2508" s="6">
        <f t="shared" si="882"/>
        <v>10000</v>
      </c>
      <c r="D2508" s="6">
        <f t="shared" si="876"/>
        <v>14926.147414000001</v>
      </c>
      <c r="E2508" s="48">
        <f t="shared" si="883"/>
        <v>3991.24</v>
      </c>
      <c r="F2508" s="10">
        <f t="shared" si="884"/>
        <v>4008</v>
      </c>
      <c r="G2508" s="18">
        <f t="shared" si="872"/>
        <v>41918</v>
      </c>
      <c r="H2508" s="2">
        <f t="shared" si="871"/>
        <v>4.1991962397651683E-3</v>
      </c>
      <c r="I2508" s="1">
        <f t="shared" si="885"/>
        <v>2</v>
      </c>
      <c r="J2508" s="49">
        <f t="shared" ref="J2508:J2571" si="891">IF(DAY(A2508)=F$9+1,DAY(EOMONTH(A2508,0)), IF(DAY(A2508)&lt;&gt;$F$9+1,J2507))</f>
        <v>31</v>
      </c>
      <c r="K2508" s="7">
        <f t="shared" si="877"/>
        <v>1.0002703799999999</v>
      </c>
      <c r="L2508" s="7">
        <f t="shared" si="886"/>
        <v>1.4435106499999999</v>
      </c>
      <c r="M2508" s="7">
        <f t="shared" si="887"/>
        <v>1.44390094</v>
      </c>
      <c r="N2508" s="6">
        <f t="shared" si="878"/>
        <v>14439.009400000001</v>
      </c>
      <c r="O2508" s="45">
        <v>0</v>
      </c>
      <c r="P2508" s="6">
        <v>0</v>
      </c>
      <c r="Q2508" s="6">
        <v>0</v>
      </c>
      <c r="R2508" s="2">
        <f t="shared" si="888"/>
        <v>5.0000000000000001E-3</v>
      </c>
      <c r="S2508" s="45">
        <f t="shared" si="889"/>
        <v>2395</v>
      </c>
      <c r="T2508" s="8">
        <f t="shared" si="879"/>
        <v>1.033737634</v>
      </c>
      <c r="U2508" s="6">
        <f t="shared" si="880"/>
        <v>487.138014</v>
      </c>
      <c r="V2508" s="3" t="str">
        <f t="shared" si="890"/>
        <v>A=</v>
      </c>
      <c r="W2508" s="9">
        <f t="shared" si="890"/>
        <v>43286</v>
      </c>
    </row>
    <row r="2509" spans="1:23" x14ac:dyDescent="0.2">
      <c r="A2509" s="102">
        <f t="shared" si="881"/>
        <v>41920</v>
      </c>
      <c r="B2509" s="6">
        <f t="shared" si="875"/>
        <v>14928.371990000001</v>
      </c>
      <c r="C2509" s="6">
        <f t="shared" si="882"/>
        <v>10000</v>
      </c>
      <c r="D2509" s="6">
        <f t="shared" si="876"/>
        <v>14928.371990000001</v>
      </c>
      <c r="E2509" s="48">
        <f t="shared" si="883"/>
        <v>3991.24</v>
      </c>
      <c r="F2509" s="10">
        <f t="shared" si="884"/>
        <v>4008</v>
      </c>
      <c r="G2509" s="18">
        <f t="shared" si="872"/>
        <v>41918</v>
      </c>
      <c r="H2509" s="2">
        <f t="shared" si="871"/>
        <v>4.1991962397651683E-3</v>
      </c>
      <c r="I2509" s="1">
        <f t="shared" si="885"/>
        <v>3</v>
      </c>
      <c r="J2509" s="49">
        <f t="shared" si="891"/>
        <v>31</v>
      </c>
      <c r="K2509" s="7">
        <f t="shared" si="877"/>
        <v>1.0004055999999999</v>
      </c>
      <c r="L2509" s="7">
        <f t="shared" si="886"/>
        <v>1.4435106499999999</v>
      </c>
      <c r="M2509" s="7">
        <f t="shared" si="887"/>
        <v>1.4440961299999999</v>
      </c>
      <c r="N2509" s="6">
        <f t="shared" si="878"/>
        <v>14440.961300000001</v>
      </c>
      <c r="O2509" s="45">
        <v>0</v>
      </c>
      <c r="P2509" s="6">
        <v>0</v>
      </c>
      <c r="Q2509" s="6">
        <v>0</v>
      </c>
      <c r="R2509" s="2">
        <f t="shared" si="888"/>
        <v>5.0000000000000001E-3</v>
      </c>
      <c r="S2509" s="45">
        <f t="shared" si="889"/>
        <v>2396</v>
      </c>
      <c r="T2509" s="8">
        <f t="shared" si="879"/>
        <v>1.0337519559999999</v>
      </c>
      <c r="U2509" s="6">
        <f t="shared" si="880"/>
        <v>487.41068999999999</v>
      </c>
      <c r="V2509" s="3" t="str">
        <f t="shared" si="890"/>
        <v>A=</v>
      </c>
      <c r="W2509" s="9">
        <f t="shared" si="890"/>
        <v>43286</v>
      </c>
    </row>
    <row r="2510" spans="1:23" x14ac:dyDescent="0.2">
      <c r="A2510" s="102">
        <f t="shared" si="881"/>
        <v>41921</v>
      </c>
      <c r="B2510" s="6">
        <f t="shared" si="875"/>
        <v>14930.596932</v>
      </c>
      <c r="C2510" s="6">
        <f t="shared" si="882"/>
        <v>10000</v>
      </c>
      <c r="D2510" s="6">
        <f t="shared" si="876"/>
        <v>14930.596932</v>
      </c>
      <c r="E2510" s="48">
        <f t="shared" si="883"/>
        <v>3991.24</v>
      </c>
      <c r="F2510" s="10">
        <f t="shared" si="884"/>
        <v>4008</v>
      </c>
      <c r="G2510" s="18">
        <f t="shared" si="872"/>
        <v>41918</v>
      </c>
      <c r="H2510" s="2">
        <f t="shared" si="871"/>
        <v>4.1991962397651683E-3</v>
      </c>
      <c r="I2510" s="1">
        <f t="shared" si="885"/>
        <v>4</v>
      </c>
      <c r="J2510" s="49">
        <f t="shared" si="891"/>
        <v>31</v>
      </c>
      <c r="K2510" s="7">
        <f t="shared" si="877"/>
        <v>1.00054084</v>
      </c>
      <c r="L2510" s="7">
        <f t="shared" si="886"/>
        <v>1.4435106499999999</v>
      </c>
      <c r="M2510" s="7">
        <f t="shared" si="887"/>
        <v>1.4442913500000001</v>
      </c>
      <c r="N2510" s="6">
        <f t="shared" si="878"/>
        <v>14442.913500000001</v>
      </c>
      <c r="O2510" s="45">
        <v>0</v>
      </c>
      <c r="P2510" s="6">
        <v>0</v>
      </c>
      <c r="Q2510" s="6">
        <v>0</v>
      </c>
      <c r="R2510" s="2">
        <f t="shared" si="888"/>
        <v>5.0000000000000001E-3</v>
      </c>
      <c r="S2510" s="45">
        <f t="shared" si="889"/>
        <v>2397</v>
      </c>
      <c r="T2510" s="8">
        <f t="shared" si="879"/>
        <v>1.0337662780000001</v>
      </c>
      <c r="U2510" s="6">
        <f t="shared" si="880"/>
        <v>487.68343199999998</v>
      </c>
      <c r="V2510" s="3" t="str">
        <f t="shared" si="890"/>
        <v>A=</v>
      </c>
      <c r="W2510" s="9">
        <f t="shared" si="890"/>
        <v>43286</v>
      </c>
    </row>
    <row r="2511" spans="1:23" x14ac:dyDescent="0.2">
      <c r="A2511" s="102">
        <f t="shared" si="881"/>
        <v>41922</v>
      </c>
      <c r="B2511" s="6">
        <f t="shared" si="875"/>
        <v>14932.82224</v>
      </c>
      <c r="C2511" s="6">
        <f t="shared" si="882"/>
        <v>10000</v>
      </c>
      <c r="D2511" s="6">
        <f t="shared" si="876"/>
        <v>14932.82224</v>
      </c>
      <c r="E2511" s="48">
        <f t="shared" si="883"/>
        <v>3991.24</v>
      </c>
      <c r="F2511" s="10">
        <f t="shared" si="884"/>
        <v>4008</v>
      </c>
      <c r="G2511" s="18">
        <f t="shared" si="872"/>
        <v>41918</v>
      </c>
      <c r="H2511" s="2">
        <f t="shared" si="871"/>
        <v>4.1991962397651683E-3</v>
      </c>
      <c r="I2511" s="1">
        <f t="shared" si="885"/>
        <v>5</v>
      </c>
      <c r="J2511" s="49">
        <f t="shared" si="891"/>
        <v>31</v>
      </c>
      <c r="K2511" s="7">
        <f t="shared" si="877"/>
        <v>1.0006761</v>
      </c>
      <c r="L2511" s="7">
        <f t="shared" si="886"/>
        <v>1.4435106499999999</v>
      </c>
      <c r="M2511" s="7">
        <f t="shared" si="887"/>
        <v>1.4444866000000001</v>
      </c>
      <c r="N2511" s="6">
        <f t="shared" si="878"/>
        <v>14444.866</v>
      </c>
      <c r="O2511" s="45">
        <v>0</v>
      </c>
      <c r="P2511" s="6">
        <v>0</v>
      </c>
      <c r="Q2511" s="6">
        <v>0</v>
      </c>
      <c r="R2511" s="2">
        <f t="shared" si="888"/>
        <v>5.0000000000000001E-3</v>
      </c>
      <c r="S2511" s="45">
        <f t="shared" si="889"/>
        <v>2398</v>
      </c>
      <c r="T2511" s="8">
        <f t="shared" si="879"/>
        <v>1.0337806</v>
      </c>
      <c r="U2511" s="6">
        <f t="shared" si="880"/>
        <v>487.95623999999998</v>
      </c>
      <c r="V2511" s="3" t="str">
        <f t="shared" si="890"/>
        <v>A=</v>
      </c>
      <c r="W2511" s="9">
        <f t="shared" si="890"/>
        <v>43286</v>
      </c>
    </row>
    <row r="2512" spans="1:23" x14ac:dyDescent="0.2">
      <c r="A2512" s="102">
        <f t="shared" si="881"/>
        <v>41923</v>
      </c>
      <c r="B2512" s="6">
        <f t="shared" si="875"/>
        <v>14935.047825</v>
      </c>
      <c r="C2512" s="6">
        <f t="shared" si="882"/>
        <v>10000</v>
      </c>
      <c r="D2512" s="6">
        <f t="shared" si="876"/>
        <v>14935.047825</v>
      </c>
      <c r="E2512" s="48">
        <f t="shared" si="883"/>
        <v>3991.24</v>
      </c>
      <c r="F2512" s="10">
        <f t="shared" si="884"/>
        <v>4008</v>
      </c>
      <c r="G2512" s="18">
        <f t="shared" si="872"/>
        <v>41918</v>
      </c>
      <c r="H2512" s="2">
        <f t="shared" si="871"/>
        <v>4.1991962397651683E-3</v>
      </c>
      <c r="I2512" s="1">
        <f t="shared" si="885"/>
        <v>6</v>
      </c>
      <c r="J2512" s="49">
        <f t="shared" si="891"/>
        <v>31</v>
      </c>
      <c r="K2512" s="7">
        <f t="shared" si="877"/>
        <v>1.0008113700000001</v>
      </c>
      <c r="L2512" s="7">
        <f t="shared" si="886"/>
        <v>1.4435106499999999</v>
      </c>
      <c r="M2512" s="7">
        <f t="shared" si="887"/>
        <v>1.4446818699999999</v>
      </c>
      <c r="N2512" s="6">
        <f t="shared" si="878"/>
        <v>14446.8187</v>
      </c>
      <c r="O2512" s="45">
        <v>0</v>
      </c>
      <c r="P2512" s="6">
        <v>0</v>
      </c>
      <c r="Q2512" s="6">
        <v>0</v>
      </c>
      <c r="R2512" s="2">
        <f t="shared" si="888"/>
        <v>5.0000000000000001E-3</v>
      </c>
      <c r="S2512" s="45">
        <f t="shared" si="889"/>
        <v>2399</v>
      </c>
      <c r="T2512" s="8">
        <f t="shared" si="879"/>
        <v>1.0337949230000001</v>
      </c>
      <c r="U2512" s="6">
        <f t="shared" si="880"/>
        <v>488.22912500000001</v>
      </c>
      <c r="V2512" s="3" t="str">
        <f t="shared" si="890"/>
        <v>A=</v>
      </c>
      <c r="W2512" s="9">
        <f t="shared" si="890"/>
        <v>43286</v>
      </c>
    </row>
    <row r="2513" spans="1:23" x14ac:dyDescent="0.2">
      <c r="A2513" s="102">
        <f t="shared" si="881"/>
        <v>41924</v>
      </c>
      <c r="B2513" s="6">
        <f t="shared" si="875"/>
        <v>14937.273658</v>
      </c>
      <c r="C2513" s="6">
        <f t="shared" si="882"/>
        <v>10000</v>
      </c>
      <c r="D2513" s="6">
        <f t="shared" si="876"/>
        <v>14937.273658</v>
      </c>
      <c r="E2513" s="48">
        <f t="shared" si="883"/>
        <v>3991.24</v>
      </c>
      <c r="F2513" s="10">
        <f t="shared" si="884"/>
        <v>4008</v>
      </c>
      <c r="G2513" s="18">
        <f t="shared" si="872"/>
        <v>41918</v>
      </c>
      <c r="H2513" s="2">
        <f t="shared" si="871"/>
        <v>4.1991962397651683E-3</v>
      </c>
      <c r="I2513" s="1">
        <f t="shared" si="885"/>
        <v>7</v>
      </c>
      <c r="J2513" s="49">
        <f t="shared" si="891"/>
        <v>31</v>
      </c>
      <c r="K2513" s="7">
        <f t="shared" si="877"/>
        <v>1.0009466600000001</v>
      </c>
      <c r="L2513" s="7">
        <f t="shared" si="886"/>
        <v>1.4435106499999999</v>
      </c>
      <c r="M2513" s="7">
        <f t="shared" si="887"/>
        <v>1.4448771600000001</v>
      </c>
      <c r="N2513" s="6">
        <f t="shared" si="878"/>
        <v>14448.7716</v>
      </c>
      <c r="O2513" s="45">
        <v>0</v>
      </c>
      <c r="P2513" s="6">
        <v>0</v>
      </c>
      <c r="Q2513" s="6">
        <v>0</v>
      </c>
      <c r="R2513" s="2">
        <f t="shared" si="888"/>
        <v>5.0000000000000001E-3</v>
      </c>
      <c r="S2513" s="45">
        <f t="shared" si="889"/>
        <v>2400</v>
      </c>
      <c r="T2513" s="8">
        <f t="shared" si="879"/>
        <v>1.033809245</v>
      </c>
      <c r="U2513" s="6">
        <f t="shared" si="880"/>
        <v>488.50205799999998</v>
      </c>
      <c r="V2513" s="3" t="str">
        <f t="shared" si="890"/>
        <v>A=</v>
      </c>
      <c r="W2513" s="9">
        <f t="shared" si="890"/>
        <v>43286</v>
      </c>
    </row>
    <row r="2514" spans="1:23" x14ac:dyDescent="0.2">
      <c r="A2514" s="102">
        <f t="shared" si="881"/>
        <v>41925</v>
      </c>
      <c r="B2514" s="6">
        <f t="shared" si="875"/>
        <v>14939.499872</v>
      </c>
      <c r="C2514" s="6">
        <f t="shared" si="882"/>
        <v>10000</v>
      </c>
      <c r="D2514" s="6">
        <f t="shared" si="876"/>
        <v>14939.499872</v>
      </c>
      <c r="E2514" s="48">
        <f t="shared" si="883"/>
        <v>3991.24</v>
      </c>
      <c r="F2514" s="10">
        <f t="shared" si="884"/>
        <v>4008</v>
      </c>
      <c r="G2514" s="18">
        <f t="shared" si="872"/>
        <v>41918</v>
      </c>
      <c r="H2514" s="2">
        <f t="shared" si="871"/>
        <v>4.1991962397651683E-3</v>
      </c>
      <c r="I2514" s="1">
        <f t="shared" si="885"/>
        <v>8</v>
      </c>
      <c r="J2514" s="49">
        <f t="shared" si="891"/>
        <v>31</v>
      </c>
      <c r="K2514" s="7">
        <f t="shared" si="877"/>
        <v>1.00108197</v>
      </c>
      <c r="L2514" s="7">
        <f t="shared" si="886"/>
        <v>1.4435106499999999</v>
      </c>
      <c r="M2514" s="7">
        <f t="shared" si="887"/>
        <v>1.4450724800000001</v>
      </c>
      <c r="N2514" s="6">
        <f t="shared" si="878"/>
        <v>14450.7248</v>
      </c>
      <c r="O2514" s="45">
        <v>0</v>
      </c>
      <c r="P2514" s="6">
        <v>0</v>
      </c>
      <c r="Q2514" s="6">
        <v>0</v>
      </c>
      <c r="R2514" s="2">
        <f t="shared" si="888"/>
        <v>5.0000000000000001E-3</v>
      </c>
      <c r="S2514" s="45">
        <f t="shared" si="889"/>
        <v>2401</v>
      </c>
      <c r="T2514" s="8">
        <f t="shared" si="879"/>
        <v>1.0338235680000001</v>
      </c>
      <c r="U2514" s="6">
        <f t="shared" si="880"/>
        <v>488.77507200000002</v>
      </c>
      <c r="V2514" s="3" t="str">
        <f t="shared" si="890"/>
        <v>A=</v>
      </c>
      <c r="W2514" s="9">
        <f t="shared" si="890"/>
        <v>43286</v>
      </c>
    </row>
    <row r="2515" spans="1:23" x14ac:dyDescent="0.2">
      <c r="A2515" s="102">
        <f t="shared" si="881"/>
        <v>41926</v>
      </c>
      <c r="B2515" s="6">
        <f t="shared" si="875"/>
        <v>14941.726451999999</v>
      </c>
      <c r="C2515" s="6">
        <f t="shared" si="882"/>
        <v>10000</v>
      </c>
      <c r="D2515" s="6">
        <f t="shared" si="876"/>
        <v>14941.726451999999</v>
      </c>
      <c r="E2515" s="48">
        <f t="shared" si="883"/>
        <v>3991.24</v>
      </c>
      <c r="F2515" s="10">
        <f t="shared" si="884"/>
        <v>4008</v>
      </c>
      <c r="G2515" s="18">
        <f t="shared" si="872"/>
        <v>41918</v>
      </c>
      <c r="H2515" s="2">
        <f t="shared" si="871"/>
        <v>4.1991962397651683E-3</v>
      </c>
      <c r="I2515" s="1">
        <f t="shared" si="885"/>
        <v>9</v>
      </c>
      <c r="J2515" s="49">
        <f t="shared" si="891"/>
        <v>31</v>
      </c>
      <c r="K2515" s="7">
        <f t="shared" si="877"/>
        <v>1.0012173</v>
      </c>
      <c r="L2515" s="7">
        <f t="shared" si="886"/>
        <v>1.4435106499999999</v>
      </c>
      <c r="M2515" s="7">
        <f t="shared" si="887"/>
        <v>1.4452678299999999</v>
      </c>
      <c r="N2515" s="6">
        <f t="shared" si="878"/>
        <v>14452.6783</v>
      </c>
      <c r="O2515" s="45">
        <v>0</v>
      </c>
      <c r="P2515" s="6">
        <v>0</v>
      </c>
      <c r="Q2515" s="6">
        <v>0</v>
      </c>
      <c r="R2515" s="2">
        <f t="shared" si="888"/>
        <v>5.0000000000000001E-3</v>
      </c>
      <c r="S2515" s="45">
        <f t="shared" si="889"/>
        <v>2402</v>
      </c>
      <c r="T2515" s="8">
        <f t="shared" si="879"/>
        <v>1.0338378909999999</v>
      </c>
      <c r="U2515" s="6">
        <f t="shared" si="880"/>
        <v>489.04815200000002</v>
      </c>
      <c r="V2515" s="3" t="str">
        <f t="shared" si="890"/>
        <v>A=</v>
      </c>
      <c r="W2515" s="9">
        <f t="shared" si="890"/>
        <v>43286</v>
      </c>
    </row>
    <row r="2516" spans="1:23" x14ac:dyDescent="0.2">
      <c r="A2516" s="102">
        <f t="shared" si="881"/>
        <v>41927</v>
      </c>
      <c r="B2516" s="6">
        <f t="shared" si="875"/>
        <v>14943.953399</v>
      </c>
      <c r="C2516" s="6">
        <f t="shared" si="882"/>
        <v>10000</v>
      </c>
      <c r="D2516" s="6">
        <f t="shared" si="876"/>
        <v>14943.953399</v>
      </c>
      <c r="E2516" s="48">
        <f t="shared" si="883"/>
        <v>3991.24</v>
      </c>
      <c r="F2516" s="10">
        <f t="shared" si="884"/>
        <v>4008</v>
      </c>
      <c r="G2516" s="18">
        <f t="shared" si="872"/>
        <v>41918</v>
      </c>
      <c r="H2516" s="2">
        <f t="shared" si="871"/>
        <v>4.1991962397651683E-3</v>
      </c>
      <c r="I2516" s="1">
        <f t="shared" si="885"/>
        <v>10</v>
      </c>
      <c r="J2516" s="49">
        <f t="shared" si="891"/>
        <v>31</v>
      </c>
      <c r="K2516" s="7">
        <f t="shared" si="877"/>
        <v>1.0013526500000001</v>
      </c>
      <c r="L2516" s="7">
        <f t="shared" si="886"/>
        <v>1.4435106499999999</v>
      </c>
      <c r="M2516" s="7">
        <f t="shared" si="887"/>
        <v>1.44546321</v>
      </c>
      <c r="N2516" s="6">
        <f t="shared" si="878"/>
        <v>14454.632100000001</v>
      </c>
      <c r="O2516" s="45">
        <v>0</v>
      </c>
      <c r="P2516" s="6">
        <v>0</v>
      </c>
      <c r="Q2516" s="6">
        <v>0</v>
      </c>
      <c r="R2516" s="2">
        <f t="shared" si="888"/>
        <v>5.0000000000000001E-3</v>
      </c>
      <c r="S2516" s="45">
        <f t="shared" si="889"/>
        <v>2403</v>
      </c>
      <c r="T2516" s="8">
        <f t="shared" si="879"/>
        <v>1.0338522139999999</v>
      </c>
      <c r="U2516" s="6">
        <f t="shared" si="880"/>
        <v>489.32129900000001</v>
      </c>
      <c r="V2516" s="3" t="str">
        <f t="shared" si="890"/>
        <v>A=</v>
      </c>
      <c r="W2516" s="9">
        <f t="shared" si="890"/>
        <v>43286</v>
      </c>
    </row>
    <row r="2517" spans="1:23" x14ac:dyDescent="0.2">
      <c r="A2517" s="102">
        <f t="shared" si="881"/>
        <v>41928</v>
      </c>
      <c r="B2517" s="6">
        <f t="shared" si="875"/>
        <v>14946.180725</v>
      </c>
      <c r="C2517" s="6">
        <f t="shared" si="882"/>
        <v>10000</v>
      </c>
      <c r="D2517" s="6">
        <f t="shared" si="876"/>
        <v>14946.180725</v>
      </c>
      <c r="E2517" s="48">
        <f t="shared" si="883"/>
        <v>3991.24</v>
      </c>
      <c r="F2517" s="10">
        <f t="shared" si="884"/>
        <v>4008</v>
      </c>
      <c r="G2517" s="18">
        <f t="shared" si="872"/>
        <v>41918</v>
      </c>
      <c r="H2517" s="2">
        <f t="shared" si="871"/>
        <v>4.1991962397651683E-3</v>
      </c>
      <c r="I2517" s="1">
        <f t="shared" si="885"/>
        <v>11</v>
      </c>
      <c r="J2517" s="49">
        <f t="shared" si="891"/>
        <v>31</v>
      </c>
      <c r="K2517" s="7">
        <f t="shared" si="877"/>
        <v>1.00148802</v>
      </c>
      <c r="L2517" s="7">
        <f t="shared" si="886"/>
        <v>1.4435106499999999</v>
      </c>
      <c r="M2517" s="7">
        <f t="shared" si="887"/>
        <v>1.4456586199999999</v>
      </c>
      <c r="N2517" s="6">
        <f t="shared" si="878"/>
        <v>14456.5862</v>
      </c>
      <c r="O2517" s="45">
        <v>0</v>
      </c>
      <c r="P2517" s="6">
        <v>0</v>
      </c>
      <c r="Q2517" s="6">
        <v>0</v>
      </c>
      <c r="R2517" s="2">
        <f t="shared" si="888"/>
        <v>5.0000000000000001E-3</v>
      </c>
      <c r="S2517" s="45">
        <f t="shared" si="889"/>
        <v>2404</v>
      </c>
      <c r="T2517" s="8">
        <f t="shared" si="879"/>
        <v>1.0338665380000001</v>
      </c>
      <c r="U2517" s="6">
        <f t="shared" si="880"/>
        <v>489.59452499999998</v>
      </c>
      <c r="V2517" s="3" t="str">
        <f t="shared" si="890"/>
        <v>A=</v>
      </c>
      <c r="W2517" s="9">
        <f t="shared" si="890"/>
        <v>43286</v>
      </c>
    </row>
    <row r="2518" spans="1:23" x14ac:dyDescent="0.2">
      <c r="A2518" s="102">
        <f t="shared" si="881"/>
        <v>41929</v>
      </c>
      <c r="B2518" s="6">
        <f t="shared" si="875"/>
        <v>14948.408197000001</v>
      </c>
      <c r="C2518" s="6">
        <f t="shared" si="882"/>
        <v>10000</v>
      </c>
      <c r="D2518" s="6">
        <f t="shared" si="876"/>
        <v>14948.408197000001</v>
      </c>
      <c r="E2518" s="48">
        <f t="shared" si="883"/>
        <v>3991.24</v>
      </c>
      <c r="F2518" s="10">
        <f t="shared" si="884"/>
        <v>4008</v>
      </c>
      <c r="G2518" s="18">
        <f t="shared" si="872"/>
        <v>41918</v>
      </c>
      <c r="H2518" s="2">
        <f t="shared" si="871"/>
        <v>4.1991962397651683E-3</v>
      </c>
      <c r="I2518" s="1">
        <f t="shared" si="885"/>
        <v>12</v>
      </c>
      <c r="J2518" s="49">
        <f t="shared" si="891"/>
        <v>31</v>
      </c>
      <c r="K2518" s="7">
        <f t="shared" si="877"/>
        <v>1.0016233999999999</v>
      </c>
      <c r="L2518" s="7">
        <f t="shared" si="886"/>
        <v>1.4435106499999999</v>
      </c>
      <c r="M2518" s="7">
        <f t="shared" si="887"/>
        <v>1.44585404</v>
      </c>
      <c r="N2518" s="6">
        <f t="shared" si="878"/>
        <v>14458.5404</v>
      </c>
      <c r="O2518" s="45">
        <v>0</v>
      </c>
      <c r="P2518" s="6">
        <v>0</v>
      </c>
      <c r="Q2518" s="6">
        <v>0</v>
      </c>
      <c r="R2518" s="2">
        <f t="shared" si="888"/>
        <v>5.0000000000000001E-3</v>
      </c>
      <c r="S2518" s="45">
        <f t="shared" si="889"/>
        <v>2405</v>
      </c>
      <c r="T2518" s="8">
        <f t="shared" si="879"/>
        <v>1.0338808610000001</v>
      </c>
      <c r="U2518" s="6">
        <f t="shared" si="880"/>
        <v>489.867797</v>
      </c>
      <c r="V2518" s="3" t="str">
        <f t="shared" si="890"/>
        <v>A=</v>
      </c>
      <c r="W2518" s="9">
        <f t="shared" si="890"/>
        <v>43286</v>
      </c>
    </row>
    <row r="2519" spans="1:23" x14ac:dyDescent="0.2">
      <c r="A2519" s="102">
        <f t="shared" si="881"/>
        <v>41930</v>
      </c>
      <c r="B2519" s="6">
        <f t="shared" si="875"/>
        <v>14950.636256</v>
      </c>
      <c r="C2519" s="6">
        <f t="shared" si="882"/>
        <v>10000</v>
      </c>
      <c r="D2519" s="6">
        <f t="shared" si="876"/>
        <v>14950.636256</v>
      </c>
      <c r="E2519" s="48">
        <f t="shared" si="883"/>
        <v>3991.24</v>
      </c>
      <c r="F2519" s="10">
        <f t="shared" si="884"/>
        <v>4008</v>
      </c>
      <c r="G2519" s="18">
        <f t="shared" si="872"/>
        <v>41918</v>
      </c>
      <c r="H2519" s="2">
        <f t="shared" si="871"/>
        <v>4.1991962397651683E-3</v>
      </c>
      <c r="I2519" s="1">
        <f t="shared" si="885"/>
        <v>13</v>
      </c>
      <c r="J2519" s="49">
        <f t="shared" si="891"/>
        <v>31</v>
      </c>
      <c r="K2519" s="7">
        <f t="shared" si="877"/>
        <v>1.0017588100000001</v>
      </c>
      <c r="L2519" s="7">
        <f t="shared" si="886"/>
        <v>1.4435106499999999</v>
      </c>
      <c r="M2519" s="7">
        <f t="shared" si="887"/>
        <v>1.4460495099999999</v>
      </c>
      <c r="N2519" s="6">
        <f t="shared" si="878"/>
        <v>14460.4951</v>
      </c>
      <c r="O2519" s="45">
        <v>0</v>
      </c>
      <c r="P2519" s="6">
        <v>0</v>
      </c>
      <c r="Q2519" s="6">
        <v>0</v>
      </c>
      <c r="R2519" s="2">
        <f t="shared" si="888"/>
        <v>5.0000000000000001E-3</v>
      </c>
      <c r="S2519" s="45">
        <f t="shared" si="889"/>
        <v>2406</v>
      </c>
      <c r="T2519" s="8">
        <f t="shared" si="879"/>
        <v>1.033895185</v>
      </c>
      <c r="U2519" s="6">
        <f t="shared" si="880"/>
        <v>490.14115600000002</v>
      </c>
      <c r="V2519" s="3" t="str">
        <f t="shared" si="890"/>
        <v>A=</v>
      </c>
      <c r="W2519" s="9">
        <f t="shared" si="890"/>
        <v>43286</v>
      </c>
    </row>
    <row r="2520" spans="1:23" x14ac:dyDescent="0.2">
      <c r="A2520" s="102">
        <f t="shared" si="881"/>
        <v>41931</v>
      </c>
      <c r="B2520" s="6">
        <f t="shared" si="875"/>
        <v>14952.864475</v>
      </c>
      <c r="C2520" s="6">
        <f t="shared" si="882"/>
        <v>10000</v>
      </c>
      <c r="D2520" s="6">
        <f t="shared" si="876"/>
        <v>14952.864475</v>
      </c>
      <c r="E2520" s="48">
        <f t="shared" si="883"/>
        <v>3991.24</v>
      </c>
      <c r="F2520" s="10">
        <f t="shared" si="884"/>
        <v>4008</v>
      </c>
      <c r="G2520" s="18">
        <f t="shared" si="872"/>
        <v>41918</v>
      </c>
      <c r="H2520" s="2">
        <f t="shared" si="871"/>
        <v>4.1991962397651683E-3</v>
      </c>
      <c r="I2520" s="1">
        <f t="shared" si="885"/>
        <v>14</v>
      </c>
      <c r="J2520" s="49">
        <f t="shared" si="891"/>
        <v>31</v>
      </c>
      <c r="K2520" s="7">
        <f t="shared" si="877"/>
        <v>1.00189423</v>
      </c>
      <c r="L2520" s="7">
        <f t="shared" si="886"/>
        <v>1.4435106499999999</v>
      </c>
      <c r="M2520" s="7">
        <f t="shared" si="887"/>
        <v>1.4462449900000001</v>
      </c>
      <c r="N2520" s="6">
        <f t="shared" si="878"/>
        <v>14462.4499</v>
      </c>
      <c r="O2520" s="45">
        <v>0</v>
      </c>
      <c r="P2520" s="6">
        <v>0</v>
      </c>
      <c r="Q2520" s="6">
        <v>0</v>
      </c>
      <c r="R2520" s="2">
        <f t="shared" si="888"/>
        <v>5.0000000000000001E-3</v>
      </c>
      <c r="S2520" s="45">
        <f t="shared" si="889"/>
        <v>2407</v>
      </c>
      <c r="T2520" s="8">
        <f t="shared" si="879"/>
        <v>1.0339095089999999</v>
      </c>
      <c r="U2520" s="6">
        <f t="shared" si="880"/>
        <v>490.41457500000001</v>
      </c>
      <c r="V2520" s="3" t="str">
        <f t="shared" si="890"/>
        <v>A=</v>
      </c>
      <c r="W2520" s="9">
        <f t="shared" si="890"/>
        <v>43286</v>
      </c>
    </row>
    <row r="2521" spans="1:23" x14ac:dyDescent="0.2">
      <c r="A2521" s="102">
        <f t="shared" si="881"/>
        <v>41932</v>
      </c>
      <c r="B2521" s="6">
        <f t="shared" si="875"/>
        <v>14955.093059000001</v>
      </c>
      <c r="C2521" s="6">
        <f t="shared" si="882"/>
        <v>10000</v>
      </c>
      <c r="D2521" s="6">
        <f t="shared" si="876"/>
        <v>14955.093059000001</v>
      </c>
      <c r="E2521" s="48">
        <f t="shared" si="883"/>
        <v>3991.24</v>
      </c>
      <c r="F2521" s="10">
        <f t="shared" si="884"/>
        <v>4008</v>
      </c>
      <c r="G2521" s="18">
        <f t="shared" si="872"/>
        <v>41918</v>
      </c>
      <c r="H2521" s="2">
        <f t="shared" si="871"/>
        <v>4.1991962397651683E-3</v>
      </c>
      <c r="I2521" s="1">
        <f t="shared" si="885"/>
        <v>15</v>
      </c>
      <c r="J2521" s="49">
        <f t="shared" si="891"/>
        <v>31</v>
      </c>
      <c r="K2521" s="7">
        <f t="shared" si="877"/>
        <v>1.00202967</v>
      </c>
      <c r="L2521" s="7">
        <f t="shared" si="886"/>
        <v>1.4435106499999999</v>
      </c>
      <c r="M2521" s="7">
        <f t="shared" si="887"/>
        <v>1.4464405</v>
      </c>
      <c r="N2521" s="6">
        <f t="shared" si="878"/>
        <v>14464.405000000001</v>
      </c>
      <c r="O2521" s="45">
        <v>0</v>
      </c>
      <c r="P2521" s="6">
        <v>0</v>
      </c>
      <c r="Q2521" s="6">
        <v>0</v>
      </c>
      <c r="R2521" s="2">
        <f t="shared" si="888"/>
        <v>5.0000000000000001E-3</v>
      </c>
      <c r="S2521" s="45">
        <f t="shared" si="889"/>
        <v>2408</v>
      </c>
      <c r="T2521" s="8">
        <f t="shared" si="879"/>
        <v>1.033923833</v>
      </c>
      <c r="U2521" s="6">
        <f t="shared" si="880"/>
        <v>490.68805900000001</v>
      </c>
      <c r="V2521" s="3" t="str">
        <f t="shared" si="890"/>
        <v>A=</v>
      </c>
      <c r="W2521" s="9">
        <f t="shared" si="890"/>
        <v>43286</v>
      </c>
    </row>
    <row r="2522" spans="1:23" x14ac:dyDescent="0.2">
      <c r="A2522" s="102">
        <f t="shared" si="881"/>
        <v>41933</v>
      </c>
      <c r="B2522" s="6">
        <f t="shared" si="875"/>
        <v>14957.321802999999</v>
      </c>
      <c r="C2522" s="6">
        <f t="shared" si="882"/>
        <v>10000</v>
      </c>
      <c r="D2522" s="6">
        <f t="shared" si="876"/>
        <v>14957.321802999999</v>
      </c>
      <c r="E2522" s="48">
        <f t="shared" si="883"/>
        <v>3991.24</v>
      </c>
      <c r="F2522" s="10">
        <f t="shared" si="884"/>
        <v>4008</v>
      </c>
      <c r="G2522" s="18">
        <f t="shared" si="872"/>
        <v>41918</v>
      </c>
      <c r="H2522" s="2">
        <f t="shared" si="871"/>
        <v>4.1991962397651683E-3</v>
      </c>
      <c r="I2522" s="1">
        <f t="shared" si="885"/>
        <v>16</v>
      </c>
      <c r="J2522" s="49">
        <f t="shared" si="891"/>
        <v>31</v>
      </c>
      <c r="K2522" s="7">
        <f t="shared" si="877"/>
        <v>1.0021651199999999</v>
      </c>
      <c r="L2522" s="7">
        <f t="shared" si="886"/>
        <v>1.4435106499999999</v>
      </c>
      <c r="M2522" s="7">
        <f t="shared" si="887"/>
        <v>1.4466360199999999</v>
      </c>
      <c r="N2522" s="6">
        <f t="shared" si="878"/>
        <v>14466.360199999999</v>
      </c>
      <c r="O2522" s="45">
        <v>0</v>
      </c>
      <c r="P2522" s="6">
        <v>0</v>
      </c>
      <c r="Q2522" s="6">
        <v>0</v>
      </c>
      <c r="R2522" s="2">
        <f t="shared" si="888"/>
        <v>5.0000000000000001E-3</v>
      </c>
      <c r="S2522" s="45">
        <f t="shared" si="889"/>
        <v>2409</v>
      </c>
      <c r="T2522" s="8">
        <f t="shared" si="879"/>
        <v>1.0339381569999999</v>
      </c>
      <c r="U2522" s="6">
        <f t="shared" si="880"/>
        <v>490.96160300000003</v>
      </c>
      <c r="V2522" s="3" t="str">
        <f t="shared" si="890"/>
        <v>A=</v>
      </c>
      <c r="W2522" s="9">
        <f t="shared" si="890"/>
        <v>43286</v>
      </c>
    </row>
    <row r="2523" spans="1:23" x14ac:dyDescent="0.2">
      <c r="A2523" s="102">
        <f t="shared" si="881"/>
        <v>41934</v>
      </c>
      <c r="B2523" s="6">
        <f t="shared" si="875"/>
        <v>14959.551135</v>
      </c>
      <c r="C2523" s="6">
        <f t="shared" si="882"/>
        <v>10000</v>
      </c>
      <c r="D2523" s="6">
        <f t="shared" si="876"/>
        <v>14959.551135</v>
      </c>
      <c r="E2523" s="48">
        <f t="shared" si="883"/>
        <v>3991.24</v>
      </c>
      <c r="F2523" s="10">
        <f t="shared" si="884"/>
        <v>4008</v>
      </c>
      <c r="G2523" s="18">
        <f t="shared" si="872"/>
        <v>41918</v>
      </c>
      <c r="H2523" s="2">
        <f t="shared" si="871"/>
        <v>4.1991962397651683E-3</v>
      </c>
      <c r="I2523" s="1">
        <f t="shared" si="885"/>
        <v>17</v>
      </c>
      <c r="J2523" s="49">
        <f t="shared" si="891"/>
        <v>31</v>
      </c>
      <c r="K2523" s="7">
        <f t="shared" si="877"/>
        <v>1.0023006000000001</v>
      </c>
      <c r="L2523" s="7">
        <f t="shared" si="886"/>
        <v>1.4435106499999999</v>
      </c>
      <c r="M2523" s="7">
        <f t="shared" si="887"/>
        <v>1.4468315899999999</v>
      </c>
      <c r="N2523" s="6">
        <f t="shared" si="878"/>
        <v>14468.3159</v>
      </c>
      <c r="O2523" s="45">
        <v>0</v>
      </c>
      <c r="P2523" s="6">
        <v>0</v>
      </c>
      <c r="Q2523" s="6">
        <v>0</v>
      </c>
      <c r="R2523" s="2">
        <f t="shared" si="888"/>
        <v>5.0000000000000001E-3</v>
      </c>
      <c r="S2523" s="45">
        <f t="shared" si="889"/>
        <v>2410</v>
      </c>
      <c r="T2523" s="8">
        <f t="shared" si="879"/>
        <v>1.0339524819999999</v>
      </c>
      <c r="U2523" s="6">
        <f t="shared" si="880"/>
        <v>491.23523499999999</v>
      </c>
      <c r="V2523" s="3" t="str">
        <f t="shared" ref="V2523:W2538" si="892">V2522</f>
        <v>A=</v>
      </c>
      <c r="W2523" s="9">
        <f t="shared" si="892"/>
        <v>43286</v>
      </c>
    </row>
    <row r="2524" spans="1:23" x14ac:dyDescent="0.2">
      <c r="A2524" s="102">
        <f t="shared" si="881"/>
        <v>41935</v>
      </c>
      <c r="B2524" s="6">
        <f t="shared" si="875"/>
        <v>14961.780729</v>
      </c>
      <c r="C2524" s="6">
        <f t="shared" si="882"/>
        <v>10000</v>
      </c>
      <c r="D2524" s="6">
        <f t="shared" si="876"/>
        <v>14961.780729</v>
      </c>
      <c r="E2524" s="48">
        <f t="shared" si="883"/>
        <v>3991.24</v>
      </c>
      <c r="F2524" s="10">
        <f t="shared" si="884"/>
        <v>4008</v>
      </c>
      <c r="G2524" s="18">
        <f t="shared" si="872"/>
        <v>41918</v>
      </c>
      <c r="H2524" s="2">
        <f t="shared" si="871"/>
        <v>4.1991962397651683E-3</v>
      </c>
      <c r="I2524" s="1">
        <f t="shared" si="885"/>
        <v>18</v>
      </c>
      <c r="J2524" s="49">
        <f t="shared" si="891"/>
        <v>31</v>
      </c>
      <c r="K2524" s="7">
        <f t="shared" si="877"/>
        <v>1.0024360999999999</v>
      </c>
      <c r="L2524" s="7">
        <f t="shared" si="886"/>
        <v>1.4435106499999999</v>
      </c>
      <c r="M2524" s="7">
        <f t="shared" si="887"/>
        <v>1.4470271800000001</v>
      </c>
      <c r="N2524" s="6">
        <f t="shared" si="878"/>
        <v>14470.2718</v>
      </c>
      <c r="O2524" s="45">
        <v>0</v>
      </c>
      <c r="P2524" s="6">
        <v>0</v>
      </c>
      <c r="Q2524" s="6">
        <v>0</v>
      </c>
      <c r="R2524" s="2">
        <f t="shared" si="888"/>
        <v>5.0000000000000001E-3</v>
      </c>
      <c r="S2524" s="45">
        <f t="shared" si="889"/>
        <v>2411</v>
      </c>
      <c r="T2524" s="8">
        <f t="shared" si="879"/>
        <v>1.0339668070000001</v>
      </c>
      <c r="U2524" s="6">
        <f t="shared" si="880"/>
        <v>491.50892900000002</v>
      </c>
      <c r="V2524" s="3" t="str">
        <f t="shared" si="892"/>
        <v>A=</v>
      </c>
      <c r="W2524" s="9">
        <f t="shared" si="892"/>
        <v>43286</v>
      </c>
    </row>
    <row r="2525" spans="1:23" x14ac:dyDescent="0.2">
      <c r="A2525" s="102">
        <f t="shared" si="881"/>
        <v>41936</v>
      </c>
      <c r="B2525" s="6">
        <f t="shared" si="875"/>
        <v>14964.010586</v>
      </c>
      <c r="C2525" s="6">
        <f t="shared" si="882"/>
        <v>10000</v>
      </c>
      <c r="D2525" s="6">
        <f t="shared" si="876"/>
        <v>14964.010586</v>
      </c>
      <c r="E2525" s="48">
        <f t="shared" si="883"/>
        <v>3991.24</v>
      </c>
      <c r="F2525" s="10">
        <f t="shared" si="884"/>
        <v>4008</v>
      </c>
      <c r="G2525" s="18">
        <f t="shared" si="872"/>
        <v>41918</v>
      </c>
      <c r="H2525" s="2">
        <f t="shared" si="871"/>
        <v>4.1991962397651683E-3</v>
      </c>
      <c r="I2525" s="1">
        <f t="shared" si="885"/>
        <v>19</v>
      </c>
      <c r="J2525" s="49">
        <f t="shared" si="891"/>
        <v>31</v>
      </c>
      <c r="K2525" s="7">
        <f t="shared" si="877"/>
        <v>1.0025716099999999</v>
      </c>
      <c r="L2525" s="7">
        <f t="shared" si="886"/>
        <v>1.4435106499999999</v>
      </c>
      <c r="M2525" s="7">
        <f t="shared" si="887"/>
        <v>1.4472227900000001</v>
      </c>
      <c r="N2525" s="6">
        <f t="shared" si="878"/>
        <v>14472.2279</v>
      </c>
      <c r="O2525" s="45">
        <v>0</v>
      </c>
      <c r="P2525" s="6">
        <v>0</v>
      </c>
      <c r="Q2525" s="6">
        <v>0</v>
      </c>
      <c r="R2525" s="2">
        <f t="shared" si="888"/>
        <v>5.0000000000000001E-3</v>
      </c>
      <c r="S2525" s="45">
        <f t="shared" si="889"/>
        <v>2412</v>
      </c>
      <c r="T2525" s="8">
        <f t="shared" si="879"/>
        <v>1.0339811320000001</v>
      </c>
      <c r="U2525" s="6">
        <f t="shared" si="880"/>
        <v>491.78268600000001</v>
      </c>
      <c r="V2525" s="3" t="str">
        <f t="shared" si="892"/>
        <v>A=</v>
      </c>
      <c r="W2525" s="9">
        <f t="shared" si="892"/>
        <v>43286</v>
      </c>
    </row>
    <row r="2526" spans="1:23" x14ac:dyDescent="0.2">
      <c r="A2526" s="102">
        <f t="shared" si="881"/>
        <v>41937</v>
      </c>
      <c r="B2526" s="6">
        <f t="shared" si="875"/>
        <v>14966.240809000001</v>
      </c>
      <c r="C2526" s="6">
        <f t="shared" si="882"/>
        <v>10000</v>
      </c>
      <c r="D2526" s="6">
        <f t="shared" si="876"/>
        <v>14966.240809000001</v>
      </c>
      <c r="E2526" s="48">
        <f t="shared" si="883"/>
        <v>3991.24</v>
      </c>
      <c r="F2526" s="10">
        <f t="shared" si="884"/>
        <v>4008</v>
      </c>
      <c r="G2526" s="18">
        <f t="shared" si="872"/>
        <v>41918</v>
      </c>
      <c r="H2526" s="2">
        <f t="shared" si="871"/>
        <v>4.1991962397651683E-3</v>
      </c>
      <c r="I2526" s="1">
        <f t="shared" si="885"/>
        <v>20</v>
      </c>
      <c r="J2526" s="49">
        <f t="shared" si="891"/>
        <v>31</v>
      </c>
      <c r="K2526" s="7">
        <f t="shared" si="877"/>
        <v>1.0027071400000001</v>
      </c>
      <c r="L2526" s="7">
        <f t="shared" si="886"/>
        <v>1.4435106499999999</v>
      </c>
      <c r="M2526" s="7">
        <f t="shared" si="887"/>
        <v>1.4474184299999999</v>
      </c>
      <c r="N2526" s="6">
        <f t="shared" si="878"/>
        <v>14474.184300000001</v>
      </c>
      <c r="O2526" s="45">
        <v>0</v>
      </c>
      <c r="P2526" s="6">
        <v>0</v>
      </c>
      <c r="Q2526" s="6">
        <v>0</v>
      </c>
      <c r="R2526" s="2">
        <f t="shared" si="888"/>
        <v>5.0000000000000001E-3</v>
      </c>
      <c r="S2526" s="45">
        <f t="shared" si="889"/>
        <v>2413</v>
      </c>
      <c r="T2526" s="8">
        <f t="shared" si="879"/>
        <v>1.0339954570000001</v>
      </c>
      <c r="U2526" s="6">
        <f t="shared" si="880"/>
        <v>492.05650900000001</v>
      </c>
      <c r="V2526" s="3" t="str">
        <f t="shared" si="892"/>
        <v>A=</v>
      </c>
      <c r="W2526" s="9">
        <f t="shared" si="892"/>
        <v>43286</v>
      </c>
    </row>
    <row r="2527" spans="1:23" x14ac:dyDescent="0.2">
      <c r="A2527" s="102">
        <f t="shared" si="881"/>
        <v>41938</v>
      </c>
      <c r="B2527" s="6">
        <f t="shared" si="875"/>
        <v>14968.471399</v>
      </c>
      <c r="C2527" s="6">
        <f t="shared" si="882"/>
        <v>10000</v>
      </c>
      <c r="D2527" s="6">
        <f t="shared" si="876"/>
        <v>14968.471399</v>
      </c>
      <c r="E2527" s="48">
        <f t="shared" si="883"/>
        <v>3991.24</v>
      </c>
      <c r="F2527" s="10">
        <f t="shared" si="884"/>
        <v>4008</v>
      </c>
      <c r="G2527" s="18">
        <f t="shared" si="872"/>
        <v>41918</v>
      </c>
      <c r="H2527" s="2">
        <f t="shared" ref="H2527:H2590" si="893">(F2527/E2527)-1</f>
        <v>4.1991962397651683E-3</v>
      </c>
      <c r="I2527" s="1">
        <f t="shared" si="885"/>
        <v>21</v>
      </c>
      <c r="J2527" s="49">
        <f t="shared" si="891"/>
        <v>31</v>
      </c>
      <c r="K2527" s="7">
        <f t="shared" si="877"/>
        <v>1.00284269</v>
      </c>
      <c r="L2527" s="7">
        <f t="shared" si="886"/>
        <v>1.4435106499999999</v>
      </c>
      <c r="M2527" s="7">
        <f t="shared" si="887"/>
        <v>1.4476141</v>
      </c>
      <c r="N2527" s="6">
        <f t="shared" si="878"/>
        <v>14476.141</v>
      </c>
      <c r="O2527" s="45">
        <v>0</v>
      </c>
      <c r="P2527" s="6">
        <v>0</v>
      </c>
      <c r="Q2527" s="6">
        <v>0</v>
      </c>
      <c r="R2527" s="2">
        <f t="shared" si="888"/>
        <v>5.0000000000000001E-3</v>
      </c>
      <c r="S2527" s="45">
        <f t="shared" si="889"/>
        <v>2414</v>
      </c>
      <c r="T2527" s="8">
        <f t="shared" si="879"/>
        <v>1.034009782</v>
      </c>
      <c r="U2527" s="6">
        <f t="shared" si="880"/>
        <v>492.330399</v>
      </c>
      <c r="V2527" s="3" t="str">
        <f t="shared" si="892"/>
        <v>A=</v>
      </c>
      <c r="W2527" s="9">
        <f t="shared" si="892"/>
        <v>43286</v>
      </c>
    </row>
    <row r="2528" spans="1:23" x14ac:dyDescent="0.2">
      <c r="A2528" s="102">
        <f t="shared" si="881"/>
        <v>41939</v>
      </c>
      <c r="B2528" s="6">
        <f t="shared" si="875"/>
        <v>14970.702369000001</v>
      </c>
      <c r="C2528" s="6">
        <f t="shared" si="882"/>
        <v>10000</v>
      </c>
      <c r="D2528" s="6">
        <f t="shared" si="876"/>
        <v>14970.702369000001</v>
      </c>
      <c r="E2528" s="48">
        <f t="shared" si="883"/>
        <v>3991.24</v>
      </c>
      <c r="F2528" s="10">
        <f t="shared" si="884"/>
        <v>4008</v>
      </c>
      <c r="G2528" s="18">
        <f t="shared" si="872"/>
        <v>41918</v>
      </c>
      <c r="H2528" s="2">
        <f t="shared" si="893"/>
        <v>4.1991962397651683E-3</v>
      </c>
      <c r="I2528" s="1">
        <f t="shared" si="885"/>
        <v>22</v>
      </c>
      <c r="J2528" s="49">
        <f t="shared" si="891"/>
        <v>31</v>
      </c>
      <c r="K2528" s="7">
        <f t="shared" si="877"/>
        <v>1.0029782599999999</v>
      </c>
      <c r="L2528" s="7">
        <f t="shared" si="886"/>
        <v>1.4435106499999999</v>
      </c>
      <c r="M2528" s="7">
        <f t="shared" si="887"/>
        <v>1.4478097999999999</v>
      </c>
      <c r="N2528" s="6">
        <f t="shared" si="878"/>
        <v>14478.098</v>
      </c>
      <c r="O2528" s="45">
        <v>0</v>
      </c>
      <c r="P2528" s="6">
        <v>0</v>
      </c>
      <c r="Q2528" s="6">
        <v>0</v>
      </c>
      <c r="R2528" s="2">
        <f t="shared" si="888"/>
        <v>5.0000000000000001E-3</v>
      </c>
      <c r="S2528" s="45">
        <f t="shared" si="889"/>
        <v>2415</v>
      </c>
      <c r="T2528" s="8">
        <f t="shared" si="879"/>
        <v>1.0340241080000001</v>
      </c>
      <c r="U2528" s="6">
        <f t="shared" si="880"/>
        <v>492.60436900000002</v>
      </c>
      <c r="V2528" s="3" t="str">
        <f t="shared" si="892"/>
        <v>A=</v>
      </c>
      <c r="W2528" s="9">
        <f t="shared" si="892"/>
        <v>43286</v>
      </c>
    </row>
    <row r="2529" spans="1:23" x14ac:dyDescent="0.2">
      <c r="A2529" s="102">
        <f t="shared" si="881"/>
        <v>41940</v>
      </c>
      <c r="B2529" s="6">
        <f t="shared" si="875"/>
        <v>14972.933498999999</v>
      </c>
      <c r="C2529" s="6">
        <f t="shared" si="882"/>
        <v>10000</v>
      </c>
      <c r="D2529" s="6">
        <f t="shared" si="876"/>
        <v>14972.933498999999</v>
      </c>
      <c r="E2529" s="48">
        <f t="shared" si="883"/>
        <v>3991.24</v>
      </c>
      <c r="F2529" s="10">
        <f t="shared" si="884"/>
        <v>4008</v>
      </c>
      <c r="G2529" s="18">
        <f t="shared" si="872"/>
        <v>41918</v>
      </c>
      <c r="H2529" s="2">
        <f t="shared" si="893"/>
        <v>4.1991962397651683E-3</v>
      </c>
      <c r="I2529" s="1">
        <f t="shared" si="885"/>
        <v>23</v>
      </c>
      <c r="J2529" s="49">
        <f t="shared" si="891"/>
        <v>31</v>
      </c>
      <c r="K2529" s="7">
        <f t="shared" si="877"/>
        <v>1.0031138399999999</v>
      </c>
      <c r="L2529" s="7">
        <f t="shared" si="886"/>
        <v>1.4435106499999999</v>
      </c>
      <c r="M2529" s="7">
        <f t="shared" si="887"/>
        <v>1.44800551</v>
      </c>
      <c r="N2529" s="6">
        <f t="shared" si="878"/>
        <v>14480.0551</v>
      </c>
      <c r="O2529" s="45">
        <v>0</v>
      </c>
      <c r="P2529" s="6">
        <v>0</v>
      </c>
      <c r="Q2529" s="6">
        <v>0</v>
      </c>
      <c r="R2529" s="2">
        <f t="shared" si="888"/>
        <v>5.0000000000000001E-3</v>
      </c>
      <c r="S2529" s="45">
        <f t="shared" si="889"/>
        <v>2416</v>
      </c>
      <c r="T2529" s="8">
        <f t="shared" si="879"/>
        <v>1.034038434</v>
      </c>
      <c r="U2529" s="6">
        <f t="shared" si="880"/>
        <v>492.878399</v>
      </c>
      <c r="V2529" s="3" t="str">
        <f t="shared" si="892"/>
        <v>A=</v>
      </c>
      <c r="W2529" s="9">
        <f t="shared" si="892"/>
        <v>43286</v>
      </c>
    </row>
    <row r="2530" spans="1:23" x14ac:dyDescent="0.2">
      <c r="A2530" s="102">
        <f t="shared" si="881"/>
        <v>41941</v>
      </c>
      <c r="B2530" s="6">
        <f t="shared" si="875"/>
        <v>14975.165099</v>
      </c>
      <c r="C2530" s="6">
        <f t="shared" si="882"/>
        <v>10000</v>
      </c>
      <c r="D2530" s="6">
        <f t="shared" si="876"/>
        <v>14975.165099</v>
      </c>
      <c r="E2530" s="48">
        <f t="shared" si="883"/>
        <v>3991.24</v>
      </c>
      <c r="F2530" s="10">
        <f t="shared" si="884"/>
        <v>4008</v>
      </c>
      <c r="G2530" s="18">
        <f t="shared" si="872"/>
        <v>41918</v>
      </c>
      <c r="H2530" s="2">
        <f t="shared" si="893"/>
        <v>4.1991962397651683E-3</v>
      </c>
      <c r="I2530" s="1">
        <f t="shared" si="885"/>
        <v>24</v>
      </c>
      <c r="J2530" s="49">
        <f t="shared" si="891"/>
        <v>31</v>
      </c>
      <c r="K2530" s="7">
        <f t="shared" si="877"/>
        <v>1.00324945</v>
      </c>
      <c r="L2530" s="7">
        <f t="shared" si="886"/>
        <v>1.4435106499999999</v>
      </c>
      <c r="M2530" s="7">
        <f t="shared" si="887"/>
        <v>1.44820126</v>
      </c>
      <c r="N2530" s="6">
        <f t="shared" si="878"/>
        <v>14482.0126</v>
      </c>
      <c r="O2530" s="45">
        <v>0</v>
      </c>
      <c r="P2530" s="6">
        <v>0</v>
      </c>
      <c r="Q2530" s="6">
        <v>0</v>
      </c>
      <c r="R2530" s="2">
        <f t="shared" si="888"/>
        <v>5.0000000000000001E-3</v>
      </c>
      <c r="S2530" s="45">
        <f t="shared" si="889"/>
        <v>2417</v>
      </c>
      <c r="T2530" s="8">
        <f t="shared" si="879"/>
        <v>1.03405276</v>
      </c>
      <c r="U2530" s="6">
        <f t="shared" si="880"/>
        <v>493.15249899999998</v>
      </c>
      <c r="V2530" s="3" t="str">
        <f t="shared" si="892"/>
        <v>A=</v>
      </c>
      <c r="W2530" s="9">
        <f t="shared" si="892"/>
        <v>43286</v>
      </c>
    </row>
    <row r="2531" spans="1:23" x14ac:dyDescent="0.2">
      <c r="A2531" s="102">
        <f t="shared" si="881"/>
        <v>41942</v>
      </c>
      <c r="B2531" s="6">
        <f t="shared" si="875"/>
        <v>14977.396961</v>
      </c>
      <c r="C2531" s="6">
        <f t="shared" si="882"/>
        <v>10000</v>
      </c>
      <c r="D2531" s="6">
        <f t="shared" si="876"/>
        <v>14977.396961</v>
      </c>
      <c r="E2531" s="48">
        <f t="shared" si="883"/>
        <v>3991.24</v>
      </c>
      <c r="F2531" s="10">
        <f t="shared" si="884"/>
        <v>4008</v>
      </c>
      <c r="G2531" s="18">
        <f t="shared" si="872"/>
        <v>41918</v>
      </c>
      <c r="H2531" s="2">
        <f t="shared" si="893"/>
        <v>4.1991962397651683E-3</v>
      </c>
      <c r="I2531" s="1">
        <f t="shared" si="885"/>
        <v>25</v>
      </c>
      <c r="J2531" s="49">
        <f t="shared" si="891"/>
        <v>31</v>
      </c>
      <c r="K2531" s="7">
        <f t="shared" si="877"/>
        <v>1.00338507</v>
      </c>
      <c r="L2531" s="7">
        <f t="shared" si="886"/>
        <v>1.4435106499999999</v>
      </c>
      <c r="M2531" s="7">
        <f t="shared" si="887"/>
        <v>1.44839703</v>
      </c>
      <c r="N2531" s="6">
        <f t="shared" si="878"/>
        <v>14483.970300000001</v>
      </c>
      <c r="O2531" s="45">
        <v>0</v>
      </c>
      <c r="P2531" s="6">
        <v>0</v>
      </c>
      <c r="Q2531" s="6">
        <v>0</v>
      </c>
      <c r="R2531" s="2">
        <f t="shared" si="888"/>
        <v>5.0000000000000001E-3</v>
      </c>
      <c r="S2531" s="45">
        <f t="shared" si="889"/>
        <v>2418</v>
      </c>
      <c r="T2531" s="8">
        <f t="shared" si="879"/>
        <v>1.0340670860000001</v>
      </c>
      <c r="U2531" s="6">
        <f t="shared" si="880"/>
        <v>493.42666100000002</v>
      </c>
      <c r="V2531" s="3" t="str">
        <f t="shared" si="892"/>
        <v>A=</v>
      </c>
      <c r="W2531" s="9">
        <f t="shared" si="892"/>
        <v>43286</v>
      </c>
    </row>
    <row r="2532" spans="1:23" x14ac:dyDescent="0.2">
      <c r="A2532" s="102">
        <f t="shared" si="881"/>
        <v>41943</v>
      </c>
      <c r="B2532" s="6">
        <f t="shared" si="875"/>
        <v>14979.62919</v>
      </c>
      <c r="C2532" s="6">
        <f t="shared" si="882"/>
        <v>10000</v>
      </c>
      <c r="D2532" s="6">
        <f t="shared" si="876"/>
        <v>14979.62919</v>
      </c>
      <c r="E2532" s="48">
        <f t="shared" si="883"/>
        <v>3991.24</v>
      </c>
      <c r="F2532" s="10">
        <f t="shared" si="884"/>
        <v>4008</v>
      </c>
      <c r="G2532" s="18">
        <f t="shared" si="872"/>
        <v>41918</v>
      </c>
      <c r="H2532" s="2">
        <f t="shared" si="893"/>
        <v>4.1991962397651683E-3</v>
      </c>
      <c r="I2532" s="1">
        <f t="shared" si="885"/>
        <v>26</v>
      </c>
      <c r="J2532" s="49">
        <f t="shared" si="891"/>
        <v>31</v>
      </c>
      <c r="K2532" s="7">
        <f t="shared" si="877"/>
        <v>1.0035207100000001</v>
      </c>
      <c r="L2532" s="7">
        <f t="shared" si="886"/>
        <v>1.4435106499999999</v>
      </c>
      <c r="M2532" s="7">
        <f t="shared" si="887"/>
        <v>1.4485928299999999</v>
      </c>
      <c r="N2532" s="6">
        <f t="shared" si="878"/>
        <v>14485.9283</v>
      </c>
      <c r="O2532" s="45">
        <v>0</v>
      </c>
      <c r="P2532" s="6">
        <v>0</v>
      </c>
      <c r="Q2532" s="6">
        <v>0</v>
      </c>
      <c r="R2532" s="2">
        <f t="shared" si="888"/>
        <v>5.0000000000000001E-3</v>
      </c>
      <c r="S2532" s="45">
        <f t="shared" si="889"/>
        <v>2419</v>
      </c>
      <c r="T2532" s="8">
        <f t="shared" si="879"/>
        <v>1.0340814119999999</v>
      </c>
      <c r="U2532" s="6">
        <f t="shared" si="880"/>
        <v>493.70089000000002</v>
      </c>
      <c r="V2532" s="3" t="str">
        <f t="shared" si="892"/>
        <v>A=</v>
      </c>
      <c r="W2532" s="9">
        <f t="shared" si="892"/>
        <v>43286</v>
      </c>
    </row>
    <row r="2533" spans="1:23" x14ac:dyDescent="0.2">
      <c r="A2533" s="102">
        <f t="shared" si="881"/>
        <v>41944</v>
      </c>
      <c r="B2533" s="6">
        <f t="shared" si="875"/>
        <v>14981.861696</v>
      </c>
      <c r="C2533" s="6">
        <f t="shared" si="882"/>
        <v>10000</v>
      </c>
      <c r="D2533" s="6">
        <f t="shared" si="876"/>
        <v>14981.861696</v>
      </c>
      <c r="E2533" s="48">
        <f t="shared" si="883"/>
        <v>3991.24</v>
      </c>
      <c r="F2533" s="10">
        <f t="shared" si="884"/>
        <v>4008</v>
      </c>
      <c r="G2533" s="18">
        <f t="shared" si="872"/>
        <v>41918</v>
      </c>
      <c r="H2533" s="2">
        <f t="shared" si="893"/>
        <v>4.1991962397651683E-3</v>
      </c>
      <c r="I2533" s="1">
        <f t="shared" si="885"/>
        <v>27</v>
      </c>
      <c r="J2533" s="49">
        <f t="shared" si="891"/>
        <v>31</v>
      </c>
      <c r="K2533" s="7">
        <f t="shared" si="877"/>
        <v>1.0036563700000001</v>
      </c>
      <c r="L2533" s="7">
        <f t="shared" si="886"/>
        <v>1.4435106499999999</v>
      </c>
      <c r="M2533" s="7">
        <f t="shared" si="887"/>
        <v>1.44878865</v>
      </c>
      <c r="N2533" s="6">
        <f t="shared" si="878"/>
        <v>14487.886500000001</v>
      </c>
      <c r="O2533" s="45">
        <v>0</v>
      </c>
      <c r="P2533" s="6">
        <v>0</v>
      </c>
      <c r="Q2533" s="6">
        <v>0</v>
      </c>
      <c r="R2533" s="2">
        <f t="shared" si="888"/>
        <v>5.0000000000000001E-3</v>
      </c>
      <c r="S2533" s="45">
        <f t="shared" si="889"/>
        <v>2420</v>
      </c>
      <c r="T2533" s="8">
        <f t="shared" si="879"/>
        <v>1.0340957390000001</v>
      </c>
      <c r="U2533" s="6">
        <f t="shared" si="880"/>
        <v>493.97519599999998</v>
      </c>
      <c r="V2533" s="3" t="str">
        <f t="shared" si="892"/>
        <v>A=</v>
      </c>
      <c r="W2533" s="9">
        <f t="shared" si="892"/>
        <v>43286</v>
      </c>
    </row>
    <row r="2534" spans="1:23" x14ac:dyDescent="0.2">
      <c r="A2534" s="102">
        <f t="shared" si="881"/>
        <v>41945</v>
      </c>
      <c r="B2534" s="6">
        <f t="shared" si="875"/>
        <v>14984.094658</v>
      </c>
      <c r="C2534" s="6">
        <f t="shared" si="882"/>
        <v>10000</v>
      </c>
      <c r="D2534" s="6">
        <f t="shared" si="876"/>
        <v>14984.094658</v>
      </c>
      <c r="E2534" s="48">
        <f t="shared" si="883"/>
        <v>3991.24</v>
      </c>
      <c r="F2534" s="10">
        <f t="shared" si="884"/>
        <v>4008</v>
      </c>
      <c r="G2534" s="18">
        <f t="shared" si="872"/>
        <v>41918</v>
      </c>
      <c r="H2534" s="2">
        <f t="shared" si="893"/>
        <v>4.1991962397651683E-3</v>
      </c>
      <c r="I2534" s="1">
        <f t="shared" si="885"/>
        <v>28</v>
      </c>
      <c r="J2534" s="49">
        <f t="shared" si="891"/>
        <v>31</v>
      </c>
      <c r="K2534" s="7">
        <f t="shared" si="877"/>
        <v>1.0037920499999999</v>
      </c>
      <c r="L2534" s="7">
        <f t="shared" si="886"/>
        <v>1.4435106499999999</v>
      </c>
      <c r="M2534" s="7">
        <f t="shared" si="887"/>
        <v>1.4489845100000001</v>
      </c>
      <c r="N2534" s="6">
        <f t="shared" si="878"/>
        <v>14489.8451</v>
      </c>
      <c r="O2534" s="45">
        <v>0</v>
      </c>
      <c r="P2534" s="6">
        <v>0</v>
      </c>
      <c r="Q2534" s="6">
        <v>0</v>
      </c>
      <c r="R2534" s="2">
        <f t="shared" si="888"/>
        <v>5.0000000000000001E-3</v>
      </c>
      <c r="S2534" s="45">
        <f t="shared" si="889"/>
        <v>2421</v>
      </c>
      <c r="T2534" s="8">
        <f t="shared" si="879"/>
        <v>1.0341100649999999</v>
      </c>
      <c r="U2534" s="6">
        <f t="shared" si="880"/>
        <v>494.24955799999998</v>
      </c>
      <c r="V2534" s="3" t="str">
        <f t="shared" si="892"/>
        <v>A=</v>
      </c>
      <c r="W2534" s="9">
        <f t="shared" si="892"/>
        <v>43286</v>
      </c>
    </row>
    <row r="2535" spans="1:23" x14ac:dyDescent="0.2">
      <c r="A2535" s="102">
        <f t="shared" si="881"/>
        <v>41946</v>
      </c>
      <c r="B2535" s="6">
        <f t="shared" si="875"/>
        <v>14986.327793</v>
      </c>
      <c r="C2535" s="6">
        <f t="shared" si="882"/>
        <v>10000</v>
      </c>
      <c r="D2535" s="6">
        <f t="shared" si="876"/>
        <v>14986.327793</v>
      </c>
      <c r="E2535" s="48">
        <f t="shared" si="883"/>
        <v>3991.24</v>
      </c>
      <c r="F2535" s="10">
        <f t="shared" si="884"/>
        <v>4008</v>
      </c>
      <c r="G2535" s="18">
        <f t="shared" si="872"/>
        <v>41918</v>
      </c>
      <c r="H2535" s="2">
        <f t="shared" si="893"/>
        <v>4.1991962397651683E-3</v>
      </c>
      <c r="I2535" s="1">
        <f t="shared" si="885"/>
        <v>29</v>
      </c>
      <c r="J2535" s="49">
        <f t="shared" si="891"/>
        <v>31</v>
      </c>
      <c r="K2535" s="7">
        <f t="shared" si="877"/>
        <v>1.00392774</v>
      </c>
      <c r="L2535" s="7">
        <f t="shared" si="886"/>
        <v>1.4435106499999999</v>
      </c>
      <c r="M2535" s="7">
        <f t="shared" si="887"/>
        <v>1.44918038</v>
      </c>
      <c r="N2535" s="6">
        <f t="shared" si="878"/>
        <v>14491.8038</v>
      </c>
      <c r="O2535" s="45">
        <v>0</v>
      </c>
      <c r="P2535" s="6">
        <v>0</v>
      </c>
      <c r="Q2535" s="6">
        <v>0</v>
      </c>
      <c r="R2535" s="2">
        <f t="shared" si="888"/>
        <v>5.0000000000000001E-3</v>
      </c>
      <c r="S2535" s="45">
        <f t="shared" si="889"/>
        <v>2422</v>
      </c>
      <c r="T2535" s="8">
        <f t="shared" si="879"/>
        <v>1.0341243920000001</v>
      </c>
      <c r="U2535" s="6">
        <f t="shared" si="880"/>
        <v>494.52399300000002</v>
      </c>
      <c r="V2535" s="3" t="str">
        <f t="shared" si="892"/>
        <v>A=</v>
      </c>
      <c r="W2535" s="9">
        <f t="shared" si="892"/>
        <v>43286</v>
      </c>
    </row>
    <row r="2536" spans="1:23" x14ac:dyDescent="0.2">
      <c r="A2536" s="102">
        <f t="shared" si="881"/>
        <v>41947</v>
      </c>
      <c r="B2536" s="6">
        <f t="shared" si="875"/>
        <v>14988.561412999999</v>
      </c>
      <c r="C2536" s="6">
        <f t="shared" si="882"/>
        <v>10000</v>
      </c>
      <c r="D2536" s="6">
        <f t="shared" si="876"/>
        <v>14988.561412999999</v>
      </c>
      <c r="E2536" s="48">
        <f t="shared" si="883"/>
        <v>3991.24</v>
      </c>
      <c r="F2536" s="10">
        <f t="shared" si="884"/>
        <v>4008</v>
      </c>
      <c r="G2536" s="18">
        <f t="shared" si="872"/>
        <v>41918</v>
      </c>
      <c r="H2536" s="2">
        <f t="shared" si="893"/>
        <v>4.1991962397651683E-3</v>
      </c>
      <c r="I2536" s="1">
        <f t="shared" si="885"/>
        <v>30</v>
      </c>
      <c r="J2536" s="49">
        <f t="shared" si="891"/>
        <v>31</v>
      </c>
      <c r="K2536" s="7">
        <f t="shared" si="877"/>
        <v>1.00406346</v>
      </c>
      <c r="L2536" s="7">
        <f t="shared" si="886"/>
        <v>1.4435106499999999</v>
      </c>
      <c r="M2536" s="7">
        <f t="shared" si="887"/>
        <v>1.44937629</v>
      </c>
      <c r="N2536" s="6">
        <f t="shared" si="878"/>
        <v>14493.7629</v>
      </c>
      <c r="O2536" s="45">
        <v>0</v>
      </c>
      <c r="P2536" s="6">
        <v>0</v>
      </c>
      <c r="Q2536" s="6">
        <v>0</v>
      </c>
      <c r="R2536" s="2">
        <f t="shared" si="888"/>
        <v>5.0000000000000001E-3</v>
      </c>
      <c r="S2536" s="45">
        <f t="shared" si="889"/>
        <v>2423</v>
      </c>
      <c r="T2536" s="8">
        <f t="shared" si="879"/>
        <v>1.0341387200000001</v>
      </c>
      <c r="U2536" s="6">
        <f t="shared" si="880"/>
        <v>494.79851300000001</v>
      </c>
      <c r="V2536" s="3" t="str">
        <f t="shared" si="892"/>
        <v>A=</v>
      </c>
      <c r="W2536" s="9">
        <f t="shared" si="892"/>
        <v>43286</v>
      </c>
    </row>
    <row r="2537" spans="1:23" x14ac:dyDescent="0.2">
      <c r="A2537" s="102">
        <f t="shared" si="881"/>
        <v>41948</v>
      </c>
      <c r="B2537" s="6">
        <f t="shared" si="875"/>
        <v>14990.795281000001</v>
      </c>
      <c r="C2537" s="6">
        <f t="shared" si="882"/>
        <v>10000</v>
      </c>
      <c r="D2537" s="6">
        <f t="shared" si="876"/>
        <v>14990.795281000001</v>
      </c>
      <c r="E2537" s="48">
        <f t="shared" si="883"/>
        <v>3991.24</v>
      </c>
      <c r="F2537" s="10">
        <f t="shared" si="884"/>
        <v>4008</v>
      </c>
      <c r="G2537" s="18">
        <f t="shared" si="872"/>
        <v>41918</v>
      </c>
      <c r="H2537" s="2">
        <f t="shared" si="893"/>
        <v>4.1991962397651683E-3</v>
      </c>
      <c r="I2537" s="1">
        <f t="shared" si="885"/>
        <v>31</v>
      </c>
      <c r="J2537" s="49">
        <f t="shared" si="891"/>
        <v>31</v>
      </c>
      <c r="K2537" s="7">
        <f t="shared" si="877"/>
        <v>1.00419919</v>
      </c>
      <c r="L2537" s="7">
        <f t="shared" si="886"/>
        <v>1.4435106499999999</v>
      </c>
      <c r="M2537" s="7">
        <f t="shared" si="887"/>
        <v>1.4495722200000001</v>
      </c>
      <c r="N2537" s="6">
        <f t="shared" si="878"/>
        <v>14495.7222</v>
      </c>
      <c r="O2537" s="45">
        <v>0</v>
      </c>
      <c r="P2537" s="6">
        <v>0</v>
      </c>
      <c r="Q2537" s="6">
        <v>0</v>
      </c>
      <c r="R2537" s="2">
        <f t="shared" si="888"/>
        <v>5.0000000000000001E-3</v>
      </c>
      <c r="S2537" s="45">
        <f t="shared" si="889"/>
        <v>2424</v>
      </c>
      <c r="T2537" s="8">
        <f t="shared" si="879"/>
        <v>1.034153047</v>
      </c>
      <c r="U2537" s="6">
        <f t="shared" si="880"/>
        <v>495.073081</v>
      </c>
      <c r="V2537" s="3" t="str">
        <f t="shared" si="892"/>
        <v>A=</v>
      </c>
      <c r="W2537" s="9">
        <f t="shared" si="892"/>
        <v>43286</v>
      </c>
    </row>
    <row r="2538" spans="1:23" x14ac:dyDescent="0.2">
      <c r="A2538" s="102">
        <f t="shared" si="881"/>
        <v>41949</v>
      </c>
      <c r="B2538" s="6">
        <f t="shared" si="875"/>
        <v>14993.544945000001</v>
      </c>
      <c r="C2538" s="6">
        <f t="shared" si="882"/>
        <v>10000</v>
      </c>
      <c r="D2538" s="6">
        <f t="shared" si="876"/>
        <v>14993.544945000001</v>
      </c>
      <c r="E2538" s="48">
        <f t="shared" si="883"/>
        <v>4008</v>
      </c>
      <c r="F2538" s="10">
        <f t="shared" si="884"/>
        <v>4028.44</v>
      </c>
      <c r="G2538" s="18">
        <f t="shared" ref="G2538:G2601" si="894">IF(F2538&lt;&gt;F2537,A2538,G2537)</f>
        <v>41949</v>
      </c>
      <c r="H2538" s="2">
        <f t="shared" si="893"/>
        <v>5.0998003992015484E-3</v>
      </c>
      <c r="I2538" s="1">
        <f t="shared" si="885"/>
        <v>1</v>
      </c>
      <c r="J2538" s="49">
        <f t="shared" si="891"/>
        <v>30</v>
      </c>
      <c r="K2538" s="7">
        <f t="shared" si="877"/>
        <v>1.00016957</v>
      </c>
      <c r="L2538" s="7">
        <f t="shared" si="886"/>
        <v>1.4495722200000001</v>
      </c>
      <c r="M2538" s="7">
        <f t="shared" si="887"/>
        <v>1.4498180199999999</v>
      </c>
      <c r="N2538" s="6">
        <f t="shared" si="878"/>
        <v>14498.180200000001</v>
      </c>
      <c r="O2538" s="45">
        <v>0</v>
      </c>
      <c r="P2538" s="6">
        <v>0</v>
      </c>
      <c r="Q2538" s="6">
        <v>0</v>
      </c>
      <c r="R2538" s="2">
        <f t="shared" si="888"/>
        <v>5.0000000000000001E-3</v>
      </c>
      <c r="S2538" s="45">
        <f t="shared" si="889"/>
        <v>2425</v>
      </c>
      <c r="T2538" s="8">
        <f t="shared" si="879"/>
        <v>1.0341673739999999</v>
      </c>
      <c r="U2538" s="6">
        <f t="shared" si="880"/>
        <v>495.36474500000003</v>
      </c>
      <c r="V2538" s="3" t="str">
        <f t="shared" si="892"/>
        <v>A=</v>
      </c>
      <c r="W2538" s="9">
        <f t="shared" si="892"/>
        <v>43286</v>
      </c>
    </row>
    <row r="2539" spans="1:23" x14ac:dyDescent="0.2">
      <c r="A2539" s="102">
        <f t="shared" si="881"/>
        <v>41950</v>
      </c>
      <c r="B2539" s="6">
        <f t="shared" si="875"/>
        <v>14996.295314000001</v>
      </c>
      <c r="C2539" s="6">
        <f t="shared" si="882"/>
        <v>10000</v>
      </c>
      <c r="D2539" s="6">
        <f t="shared" si="876"/>
        <v>14996.295314000001</v>
      </c>
      <c r="E2539" s="48">
        <f t="shared" si="883"/>
        <v>4008</v>
      </c>
      <c r="F2539" s="10">
        <f t="shared" si="884"/>
        <v>4028.44</v>
      </c>
      <c r="G2539" s="18">
        <f t="shared" si="894"/>
        <v>41949</v>
      </c>
      <c r="H2539" s="2">
        <f t="shared" si="893"/>
        <v>5.0998003992015484E-3</v>
      </c>
      <c r="I2539" s="1">
        <f t="shared" si="885"/>
        <v>2</v>
      </c>
      <c r="J2539" s="49">
        <f t="shared" si="891"/>
        <v>30</v>
      </c>
      <c r="K2539" s="7">
        <f t="shared" si="877"/>
        <v>1.0003391800000001</v>
      </c>
      <c r="L2539" s="7">
        <f t="shared" si="886"/>
        <v>1.4495722200000001</v>
      </c>
      <c r="M2539" s="7">
        <f t="shared" si="887"/>
        <v>1.4500638800000001</v>
      </c>
      <c r="N2539" s="6">
        <f t="shared" si="878"/>
        <v>14500.638800000001</v>
      </c>
      <c r="O2539" s="45">
        <v>0</v>
      </c>
      <c r="P2539" s="6">
        <v>0</v>
      </c>
      <c r="Q2539" s="6">
        <v>0</v>
      </c>
      <c r="R2539" s="2">
        <f t="shared" si="888"/>
        <v>5.0000000000000001E-3</v>
      </c>
      <c r="S2539" s="45">
        <f t="shared" si="889"/>
        <v>2426</v>
      </c>
      <c r="T2539" s="8">
        <f t="shared" si="879"/>
        <v>1.0341817019999999</v>
      </c>
      <c r="U2539" s="6">
        <f t="shared" si="880"/>
        <v>495.65651400000002</v>
      </c>
      <c r="V2539" s="3" t="str">
        <f t="shared" ref="V2539:W2554" si="895">V2538</f>
        <v>A=</v>
      </c>
      <c r="W2539" s="9">
        <f t="shared" si="895"/>
        <v>43286</v>
      </c>
    </row>
    <row r="2540" spans="1:23" x14ac:dyDescent="0.2">
      <c r="A2540" s="102">
        <f t="shared" si="881"/>
        <v>41951</v>
      </c>
      <c r="B2540" s="6">
        <f t="shared" si="875"/>
        <v>14999.046064</v>
      </c>
      <c r="C2540" s="6">
        <f t="shared" si="882"/>
        <v>10000</v>
      </c>
      <c r="D2540" s="6">
        <f t="shared" si="876"/>
        <v>14999.046064</v>
      </c>
      <c r="E2540" s="48">
        <f t="shared" si="883"/>
        <v>4008</v>
      </c>
      <c r="F2540" s="10">
        <f t="shared" si="884"/>
        <v>4028.44</v>
      </c>
      <c r="G2540" s="18">
        <f t="shared" si="894"/>
        <v>41949</v>
      </c>
      <c r="H2540" s="2">
        <f t="shared" si="893"/>
        <v>5.0998003992015484E-3</v>
      </c>
      <c r="I2540" s="1">
        <f t="shared" si="885"/>
        <v>3</v>
      </c>
      <c r="J2540" s="49">
        <f t="shared" si="891"/>
        <v>30</v>
      </c>
      <c r="K2540" s="7">
        <f t="shared" si="877"/>
        <v>1.0005088099999999</v>
      </c>
      <c r="L2540" s="7">
        <f t="shared" si="886"/>
        <v>1.4495722200000001</v>
      </c>
      <c r="M2540" s="7">
        <f t="shared" si="887"/>
        <v>1.4503097700000001</v>
      </c>
      <c r="N2540" s="6">
        <f t="shared" si="878"/>
        <v>14503.0977</v>
      </c>
      <c r="O2540" s="45">
        <v>0</v>
      </c>
      <c r="P2540" s="6">
        <v>0</v>
      </c>
      <c r="Q2540" s="6">
        <v>0</v>
      </c>
      <c r="R2540" s="2">
        <f t="shared" si="888"/>
        <v>5.0000000000000001E-3</v>
      </c>
      <c r="S2540" s="45">
        <f t="shared" si="889"/>
        <v>2427</v>
      </c>
      <c r="T2540" s="8">
        <f t="shared" si="879"/>
        <v>1.0341960299999999</v>
      </c>
      <c r="U2540" s="6">
        <f t="shared" si="880"/>
        <v>495.94836400000003</v>
      </c>
      <c r="V2540" s="3" t="str">
        <f t="shared" si="895"/>
        <v>A=</v>
      </c>
      <c r="W2540" s="9">
        <f t="shared" si="895"/>
        <v>43286</v>
      </c>
    </row>
    <row r="2541" spans="1:23" x14ac:dyDescent="0.2">
      <c r="A2541" s="102">
        <f t="shared" si="881"/>
        <v>41952</v>
      </c>
      <c r="B2541" s="6">
        <f t="shared" si="875"/>
        <v>15001.797401</v>
      </c>
      <c r="C2541" s="6">
        <f t="shared" si="882"/>
        <v>10000</v>
      </c>
      <c r="D2541" s="6">
        <f t="shared" si="876"/>
        <v>15001.797401</v>
      </c>
      <c r="E2541" s="48">
        <f t="shared" si="883"/>
        <v>4008</v>
      </c>
      <c r="F2541" s="10">
        <f t="shared" si="884"/>
        <v>4028.44</v>
      </c>
      <c r="G2541" s="18">
        <f t="shared" si="894"/>
        <v>41949</v>
      </c>
      <c r="H2541" s="2">
        <f t="shared" si="893"/>
        <v>5.0998003992015484E-3</v>
      </c>
      <c r="I2541" s="1">
        <f t="shared" si="885"/>
        <v>4</v>
      </c>
      <c r="J2541" s="49">
        <f t="shared" si="891"/>
        <v>30</v>
      </c>
      <c r="K2541" s="7">
        <f t="shared" si="877"/>
        <v>1.00067847</v>
      </c>
      <c r="L2541" s="7">
        <f t="shared" si="886"/>
        <v>1.4495722200000001</v>
      </c>
      <c r="M2541" s="7">
        <f t="shared" si="887"/>
        <v>1.4505557099999999</v>
      </c>
      <c r="N2541" s="6">
        <f t="shared" si="878"/>
        <v>14505.5571</v>
      </c>
      <c r="O2541" s="45">
        <v>0</v>
      </c>
      <c r="P2541" s="6">
        <v>0</v>
      </c>
      <c r="Q2541" s="6">
        <v>0</v>
      </c>
      <c r="R2541" s="2">
        <f t="shared" si="888"/>
        <v>5.0000000000000001E-3</v>
      </c>
      <c r="S2541" s="45">
        <f t="shared" si="889"/>
        <v>2428</v>
      </c>
      <c r="T2541" s="8">
        <f t="shared" si="879"/>
        <v>1.0342103579999999</v>
      </c>
      <c r="U2541" s="6">
        <f t="shared" si="880"/>
        <v>496.24030099999999</v>
      </c>
      <c r="V2541" s="3" t="str">
        <f t="shared" si="895"/>
        <v>A=</v>
      </c>
      <c r="W2541" s="9">
        <f t="shared" si="895"/>
        <v>43286</v>
      </c>
    </row>
    <row r="2542" spans="1:23" x14ac:dyDescent="0.2">
      <c r="A2542" s="102">
        <f t="shared" si="881"/>
        <v>41953</v>
      </c>
      <c r="B2542" s="6">
        <f t="shared" si="875"/>
        <v>15004.549132999999</v>
      </c>
      <c r="C2542" s="6">
        <f t="shared" si="882"/>
        <v>10000</v>
      </c>
      <c r="D2542" s="6">
        <f t="shared" si="876"/>
        <v>15004.549132999999</v>
      </c>
      <c r="E2542" s="48">
        <f t="shared" si="883"/>
        <v>4008</v>
      </c>
      <c r="F2542" s="10">
        <f t="shared" si="884"/>
        <v>4028.44</v>
      </c>
      <c r="G2542" s="18">
        <f t="shared" si="894"/>
        <v>41949</v>
      </c>
      <c r="H2542" s="2">
        <f t="shared" si="893"/>
        <v>5.0998003992015484E-3</v>
      </c>
      <c r="I2542" s="1">
        <f t="shared" si="885"/>
        <v>5</v>
      </c>
      <c r="J2542" s="49">
        <f t="shared" si="891"/>
        <v>30</v>
      </c>
      <c r="K2542" s="7">
        <f t="shared" si="877"/>
        <v>1.0008481600000001</v>
      </c>
      <c r="L2542" s="7">
        <f t="shared" si="886"/>
        <v>1.4495722200000001</v>
      </c>
      <c r="M2542" s="7">
        <f t="shared" si="887"/>
        <v>1.4508016800000001</v>
      </c>
      <c r="N2542" s="6">
        <f t="shared" si="878"/>
        <v>14508.016799999999</v>
      </c>
      <c r="O2542" s="45">
        <v>0</v>
      </c>
      <c r="P2542" s="6">
        <v>0</v>
      </c>
      <c r="Q2542" s="6">
        <v>0</v>
      </c>
      <c r="R2542" s="2">
        <f t="shared" si="888"/>
        <v>5.0000000000000001E-3</v>
      </c>
      <c r="S2542" s="45">
        <f t="shared" si="889"/>
        <v>2429</v>
      </c>
      <c r="T2542" s="8">
        <f t="shared" si="879"/>
        <v>1.034224687</v>
      </c>
      <c r="U2542" s="6">
        <f t="shared" si="880"/>
        <v>496.53233299999999</v>
      </c>
      <c r="V2542" s="3" t="str">
        <f t="shared" si="895"/>
        <v>A=</v>
      </c>
      <c r="W2542" s="9">
        <f t="shared" si="895"/>
        <v>43286</v>
      </c>
    </row>
    <row r="2543" spans="1:23" x14ac:dyDescent="0.2">
      <c r="A2543" s="102">
        <f t="shared" si="881"/>
        <v>41954</v>
      </c>
      <c r="B2543" s="6">
        <f t="shared" si="875"/>
        <v>15007.301543</v>
      </c>
      <c r="C2543" s="6">
        <f t="shared" si="882"/>
        <v>10000</v>
      </c>
      <c r="D2543" s="6">
        <f t="shared" si="876"/>
        <v>15007.301543</v>
      </c>
      <c r="E2543" s="48">
        <f t="shared" si="883"/>
        <v>4008</v>
      </c>
      <c r="F2543" s="10">
        <f t="shared" si="884"/>
        <v>4028.44</v>
      </c>
      <c r="G2543" s="18">
        <f t="shared" si="894"/>
        <v>41949</v>
      </c>
      <c r="H2543" s="2">
        <f t="shared" si="893"/>
        <v>5.0998003992015484E-3</v>
      </c>
      <c r="I2543" s="1">
        <f t="shared" si="885"/>
        <v>6</v>
      </c>
      <c r="J2543" s="49">
        <f t="shared" si="891"/>
        <v>30</v>
      </c>
      <c r="K2543" s="7">
        <f t="shared" si="877"/>
        <v>1.00101788</v>
      </c>
      <c r="L2543" s="7">
        <f t="shared" si="886"/>
        <v>1.4495722200000001</v>
      </c>
      <c r="M2543" s="7">
        <f t="shared" si="887"/>
        <v>1.4510477100000001</v>
      </c>
      <c r="N2543" s="6">
        <f t="shared" si="878"/>
        <v>14510.4771</v>
      </c>
      <c r="O2543" s="45">
        <v>0</v>
      </c>
      <c r="P2543" s="6">
        <v>0</v>
      </c>
      <c r="Q2543" s="6">
        <v>0</v>
      </c>
      <c r="R2543" s="2">
        <f t="shared" si="888"/>
        <v>5.0000000000000001E-3</v>
      </c>
      <c r="S2543" s="45">
        <f t="shared" si="889"/>
        <v>2430</v>
      </c>
      <c r="T2543" s="8">
        <f t="shared" si="879"/>
        <v>1.034239015</v>
      </c>
      <c r="U2543" s="6">
        <f t="shared" si="880"/>
        <v>496.82444299999997</v>
      </c>
      <c r="V2543" s="3" t="str">
        <f t="shared" si="895"/>
        <v>A=</v>
      </c>
      <c r="W2543" s="9">
        <f t="shared" si="895"/>
        <v>43286</v>
      </c>
    </row>
    <row r="2544" spans="1:23" x14ac:dyDescent="0.2">
      <c r="A2544" s="102">
        <f t="shared" si="881"/>
        <v>41955</v>
      </c>
      <c r="B2544" s="6">
        <f t="shared" si="875"/>
        <v>15010.054347000001</v>
      </c>
      <c r="C2544" s="6">
        <f t="shared" si="882"/>
        <v>10000</v>
      </c>
      <c r="D2544" s="6">
        <f t="shared" si="876"/>
        <v>15010.054347000001</v>
      </c>
      <c r="E2544" s="48">
        <f t="shared" si="883"/>
        <v>4008</v>
      </c>
      <c r="F2544" s="10">
        <f t="shared" si="884"/>
        <v>4028.44</v>
      </c>
      <c r="G2544" s="18">
        <f t="shared" si="894"/>
        <v>41949</v>
      </c>
      <c r="H2544" s="2">
        <f t="shared" si="893"/>
        <v>5.0998003992015484E-3</v>
      </c>
      <c r="I2544" s="1">
        <f t="shared" si="885"/>
        <v>7</v>
      </c>
      <c r="J2544" s="49">
        <f t="shared" si="891"/>
        <v>30</v>
      </c>
      <c r="K2544" s="7">
        <f t="shared" si="877"/>
        <v>1.00118763</v>
      </c>
      <c r="L2544" s="7">
        <f t="shared" si="886"/>
        <v>1.4495722200000001</v>
      </c>
      <c r="M2544" s="7">
        <f t="shared" si="887"/>
        <v>1.4512937699999999</v>
      </c>
      <c r="N2544" s="6">
        <f t="shared" si="878"/>
        <v>14512.9377</v>
      </c>
      <c r="O2544" s="45">
        <v>0</v>
      </c>
      <c r="P2544" s="6">
        <v>0</v>
      </c>
      <c r="Q2544" s="6">
        <v>0</v>
      </c>
      <c r="R2544" s="2">
        <f t="shared" si="888"/>
        <v>5.0000000000000001E-3</v>
      </c>
      <c r="S2544" s="45">
        <f t="shared" si="889"/>
        <v>2431</v>
      </c>
      <c r="T2544" s="8">
        <f t="shared" si="879"/>
        <v>1.0342533439999999</v>
      </c>
      <c r="U2544" s="6">
        <f t="shared" si="880"/>
        <v>497.116647</v>
      </c>
      <c r="V2544" s="3" t="str">
        <f t="shared" si="895"/>
        <v>A=</v>
      </c>
      <c r="W2544" s="9">
        <f t="shared" si="895"/>
        <v>43286</v>
      </c>
    </row>
    <row r="2545" spans="1:23" x14ac:dyDescent="0.2">
      <c r="A2545" s="102">
        <f t="shared" si="881"/>
        <v>41956</v>
      </c>
      <c r="B2545" s="6">
        <f t="shared" si="875"/>
        <v>15012.807739000002</v>
      </c>
      <c r="C2545" s="6">
        <f t="shared" si="882"/>
        <v>10000</v>
      </c>
      <c r="D2545" s="6">
        <f t="shared" si="876"/>
        <v>15012.807739000002</v>
      </c>
      <c r="E2545" s="48">
        <f t="shared" si="883"/>
        <v>4008</v>
      </c>
      <c r="F2545" s="10">
        <f t="shared" si="884"/>
        <v>4028.44</v>
      </c>
      <c r="G2545" s="18">
        <f t="shared" si="894"/>
        <v>41949</v>
      </c>
      <c r="H2545" s="2">
        <f t="shared" si="893"/>
        <v>5.0998003992015484E-3</v>
      </c>
      <c r="I2545" s="1">
        <f t="shared" si="885"/>
        <v>8</v>
      </c>
      <c r="J2545" s="49">
        <f t="shared" si="891"/>
        <v>30</v>
      </c>
      <c r="K2545" s="7">
        <f t="shared" si="877"/>
        <v>1.00135741</v>
      </c>
      <c r="L2545" s="7">
        <f t="shared" si="886"/>
        <v>1.4495722200000001</v>
      </c>
      <c r="M2545" s="7">
        <f t="shared" si="887"/>
        <v>1.4515398799999999</v>
      </c>
      <c r="N2545" s="6">
        <f t="shared" si="878"/>
        <v>14515.398800000001</v>
      </c>
      <c r="O2545" s="45">
        <v>0</v>
      </c>
      <c r="P2545" s="6">
        <v>0</v>
      </c>
      <c r="Q2545" s="6">
        <v>0</v>
      </c>
      <c r="R2545" s="2">
        <f t="shared" si="888"/>
        <v>5.0000000000000001E-3</v>
      </c>
      <c r="S2545" s="45">
        <f t="shared" si="889"/>
        <v>2432</v>
      </c>
      <c r="T2545" s="8">
        <f t="shared" si="879"/>
        <v>1.034267673</v>
      </c>
      <c r="U2545" s="6">
        <f t="shared" si="880"/>
        <v>497.40893899999998</v>
      </c>
      <c r="V2545" s="3" t="str">
        <f t="shared" si="895"/>
        <v>A=</v>
      </c>
      <c r="W2545" s="9">
        <f t="shared" si="895"/>
        <v>43286</v>
      </c>
    </row>
    <row r="2546" spans="1:23" x14ac:dyDescent="0.2">
      <c r="A2546" s="102">
        <f t="shared" si="881"/>
        <v>41957</v>
      </c>
      <c r="B2546" s="6">
        <f t="shared" si="875"/>
        <v>15015.561511999998</v>
      </c>
      <c r="C2546" s="6">
        <f t="shared" si="882"/>
        <v>10000</v>
      </c>
      <c r="D2546" s="6">
        <f t="shared" si="876"/>
        <v>15015.561511999998</v>
      </c>
      <c r="E2546" s="48">
        <f t="shared" si="883"/>
        <v>4008</v>
      </c>
      <c r="F2546" s="10">
        <f t="shared" si="884"/>
        <v>4028.44</v>
      </c>
      <c r="G2546" s="18">
        <f t="shared" si="894"/>
        <v>41949</v>
      </c>
      <c r="H2546" s="2">
        <f t="shared" si="893"/>
        <v>5.0998003992015484E-3</v>
      </c>
      <c r="I2546" s="1">
        <f t="shared" si="885"/>
        <v>9</v>
      </c>
      <c r="J2546" s="49">
        <f t="shared" si="891"/>
        <v>30</v>
      </c>
      <c r="K2546" s="7">
        <f t="shared" si="877"/>
        <v>1.0015272099999999</v>
      </c>
      <c r="L2546" s="7">
        <f t="shared" si="886"/>
        <v>1.4495722200000001</v>
      </c>
      <c r="M2546" s="7">
        <f t="shared" si="887"/>
        <v>1.4517860199999999</v>
      </c>
      <c r="N2546" s="6">
        <f t="shared" si="878"/>
        <v>14517.860199999999</v>
      </c>
      <c r="O2546" s="45">
        <v>0</v>
      </c>
      <c r="P2546" s="6">
        <v>0</v>
      </c>
      <c r="Q2546" s="6">
        <v>0</v>
      </c>
      <c r="R2546" s="2">
        <f t="shared" si="888"/>
        <v>5.0000000000000001E-3</v>
      </c>
      <c r="S2546" s="45">
        <f t="shared" si="889"/>
        <v>2433</v>
      </c>
      <c r="T2546" s="8">
        <f t="shared" si="879"/>
        <v>1.0342820020000001</v>
      </c>
      <c r="U2546" s="6">
        <f t="shared" si="880"/>
        <v>497.70131199999997</v>
      </c>
      <c r="V2546" s="3" t="str">
        <f t="shared" si="895"/>
        <v>A=</v>
      </c>
      <c r="W2546" s="9">
        <f t="shared" si="895"/>
        <v>43286</v>
      </c>
    </row>
    <row r="2547" spans="1:23" x14ac:dyDescent="0.2">
      <c r="A2547" s="102">
        <f t="shared" si="881"/>
        <v>41958</v>
      </c>
      <c r="B2547" s="6">
        <f t="shared" si="875"/>
        <v>15018.315871999999</v>
      </c>
      <c r="C2547" s="6">
        <f t="shared" si="882"/>
        <v>10000</v>
      </c>
      <c r="D2547" s="6">
        <f t="shared" si="876"/>
        <v>15018.315871999999</v>
      </c>
      <c r="E2547" s="48">
        <f t="shared" si="883"/>
        <v>4008</v>
      </c>
      <c r="F2547" s="10">
        <f t="shared" si="884"/>
        <v>4028.44</v>
      </c>
      <c r="G2547" s="18">
        <f t="shared" si="894"/>
        <v>41949</v>
      </c>
      <c r="H2547" s="2">
        <f t="shared" si="893"/>
        <v>5.0998003992015484E-3</v>
      </c>
      <c r="I2547" s="1">
        <f t="shared" si="885"/>
        <v>10</v>
      </c>
      <c r="J2547" s="49">
        <f t="shared" si="891"/>
        <v>30</v>
      </c>
      <c r="K2547" s="7">
        <f t="shared" si="877"/>
        <v>1.00169705</v>
      </c>
      <c r="L2547" s="7">
        <f t="shared" si="886"/>
        <v>1.4495722200000001</v>
      </c>
      <c r="M2547" s="7">
        <f t="shared" si="887"/>
        <v>1.45203221</v>
      </c>
      <c r="N2547" s="6">
        <f t="shared" si="878"/>
        <v>14520.322099999999</v>
      </c>
      <c r="O2547" s="45">
        <v>0</v>
      </c>
      <c r="P2547" s="6">
        <v>0</v>
      </c>
      <c r="Q2547" s="6">
        <v>0</v>
      </c>
      <c r="R2547" s="2">
        <f t="shared" si="888"/>
        <v>5.0000000000000001E-3</v>
      </c>
      <c r="S2547" s="45">
        <f t="shared" si="889"/>
        <v>2434</v>
      </c>
      <c r="T2547" s="8">
        <f t="shared" si="879"/>
        <v>1.034296331</v>
      </c>
      <c r="U2547" s="6">
        <f t="shared" si="880"/>
        <v>497.99377199999998</v>
      </c>
      <c r="V2547" s="3" t="str">
        <f t="shared" si="895"/>
        <v>A=</v>
      </c>
      <c r="W2547" s="9">
        <f t="shared" si="895"/>
        <v>43286</v>
      </c>
    </row>
    <row r="2548" spans="1:23" x14ac:dyDescent="0.2">
      <c r="A2548" s="102">
        <f t="shared" si="881"/>
        <v>41959</v>
      </c>
      <c r="B2548" s="6">
        <f t="shared" si="875"/>
        <v>15021.070732</v>
      </c>
      <c r="C2548" s="6">
        <f t="shared" si="882"/>
        <v>10000</v>
      </c>
      <c r="D2548" s="6">
        <f t="shared" si="876"/>
        <v>15021.070732</v>
      </c>
      <c r="E2548" s="48">
        <f t="shared" si="883"/>
        <v>4008</v>
      </c>
      <c r="F2548" s="10">
        <f t="shared" si="884"/>
        <v>4028.44</v>
      </c>
      <c r="G2548" s="18">
        <f t="shared" si="894"/>
        <v>41949</v>
      </c>
      <c r="H2548" s="2">
        <f t="shared" si="893"/>
        <v>5.0998003992015484E-3</v>
      </c>
      <c r="I2548" s="1">
        <f t="shared" si="885"/>
        <v>11</v>
      </c>
      <c r="J2548" s="49">
        <f t="shared" si="891"/>
        <v>30</v>
      </c>
      <c r="K2548" s="7">
        <f t="shared" si="877"/>
        <v>1.0018669099999999</v>
      </c>
      <c r="L2548" s="7">
        <f t="shared" si="886"/>
        <v>1.4495722200000001</v>
      </c>
      <c r="M2548" s="7">
        <f t="shared" si="887"/>
        <v>1.4522784399999999</v>
      </c>
      <c r="N2548" s="6">
        <f t="shared" si="878"/>
        <v>14522.7844</v>
      </c>
      <c r="O2548" s="45">
        <v>0</v>
      </c>
      <c r="P2548" s="6">
        <v>0</v>
      </c>
      <c r="Q2548" s="6">
        <v>0</v>
      </c>
      <c r="R2548" s="2">
        <f t="shared" si="888"/>
        <v>5.0000000000000001E-3</v>
      </c>
      <c r="S2548" s="45">
        <f t="shared" si="889"/>
        <v>2435</v>
      </c>
      <c r="T2548" s="8">
        <f t="shared" si="879"/>
        <v>1.0343106609999999</v>
      </c>
      <c r="U2548" s="6">
        <f t="shared" si="880"/>
        <v>498.28633200000002</v>
      </c>
      <c r="V2548" s="3" t="str">
        <f t="shared" si="895"/>
        <v>A=</v>
      </c>
      <c r="W2548" s="9">
        <f t="shared" si="895"/>
        <v>43286</v>
      </c>
    </row>
    <row r="2549" spans="1:23" x14ac:dyDescent="0.2">
      <c r="A2549" s="102">
        <f t="shared" si="881"/>
        <v>41960</v>
      </c>
      <c r="B2549" s="6">
        <f t="shared" si="875"/>
        <v>15023.825971999999</v>
      </c>
      <c r="C2549" s="6">
        <f t="shared" si="882"/>
        <v>10000</v>
      </c>
      <c r="D2549" s="6">
        <f t="shared" si="876"/>
        <v>15023.825971999999</v>
      </c>
      <c r="E2549" s="48">
        <f t="shared" si="883"/>
        <v>4008</v>
      </c>
      <c r="F2549" s="10">
        <f t="shared" si="884"/>
        <v>4028.44</v>
      </c>
      <c r="G2549" s="18">
        <f t="shared" si="894"/>
        <v>41949</v>
      </c>
      <c r="H2549" s="2">
        <f t="shared" si="893"/>
        <v>5.0998003992015484E-3</v>
      </c>
      <c r="I2549" s="1">
        <f t="shared" si="885"/>
        <v>12</v>
      </c>
      <c r="J2549" s="49">
        <f t="shared" si="891"/>
        <v>30</v>
      </c>
      <c r="K2549" s="7">
        <f t="shared" si="877"/>
        <v>1.0020367999999999</v>
      </c>
      <c r="L2549" s="7">
        <f t="shared" si="886"/>
        <v>1.4495722200000001</v>
      </c>
      <c r="M2549" s="7">
        <f t="shared" si="887"/>
        <v>1.4525246999999999</v>
      </c>
      <c r="N2549" s="6">
        <f t="shared" si="878"/>
        <v>14525.246999999999</v>
      </c>
      <c r="O2549" s="45">
        <v>0</v>
      </c>
      <c r="P2549" s="6">
        <v>0</v>
      </c>
      <c r="Q2549" s="6">
        <v>0</v>
      </c>
      <c r="R2549" s="2">
        <f t="shared" si="888"/>
        <v>5.0000000000000001E-3</v>
      </c>
      <c r="S2549" s="45">
        <f t="shared" si="889"/>
        <v>2436</v>
      </c>
      <c r="T2549" s="8">
        <f t="shared" si="879"/>
        <v>1.0343249910000001</v>
      </c>
      <c r="U2549" s="6">
        <f t="shared" si="880"/>
        <v>498.57897200000002</v>
      </c>
      <c r="V2549" s="3" t="str">
        <f t="shared" si="895"/>
        <v>A=</v>
      </c>
      <c r="W2549" s="9">
        <f t="shared" si="895"/>
        <v>43286</v>
      </c>
    </row>
    <row r="2550" spans="1:23" x14ac:dyDescent="0.2">
      <c r="A2550" s="102">
        <f t="shared" si="881"/>
        <v>41961</v>
      </c>
      <c r="B2550" s="6">
        <f t="shared" si="875"/>
        <v>15026.581888999999</v>
      </c>
      <c r="C2550" s="6">
        <f t="shared" si="882"/>
        <v>10000</v>
      </c>
      <c r="D2550" s="6">
        <f t="shared" si="876"/>
        <v>15026.581888999999</v>
      </c>
      <c r="E2550" s="48">
        <f t="shared" si="883"/>
        <v>4008</v>
      </c>
      <c r="F2550" s="10">
        <f t="shared" si="884"/>
        <v>4028.44</v>
      </c>
      <c r="G2550" s="18">
        <f t="shared" si="894"/>
        <v>41949</v>
      </c>
      <c r="H2550" s="2">
        <f t="shared" si="893"/>
        <v>5.0998003992015484E-3</v>
      </c>
      <c r="I2550" s="1">
        <f t="shared" si="885"/>
        <v>13</v>
      </c>
      <c r="J2550" s="49">
        <f t="shared" si="891"/>
        <v>30</v>
      </c>
      <c r="K2550" s="7">
        <f t="shared" si="877"/>
        <v>1.00220672</v>
      </c>
      <c r="L2550" s="7">
        <f t="shared" si="886"/>
        <v>1.4495722200000001</v>
      </c>
      <c r="M2550" s="7">
        <f t="shared" si="887"/>
        <v>1.4527710199999999</v>
      </c>
      <c r="N2550" s="6">
        <f t="shared" si="878"/>
        <v>14527.7102</v>
      </c>
      <c r="O2550" s="45">
        <v>0</v>
      </c>
      <c r="P2550" s="6">
        <v>0</v>
      </c>
      <c r="Q2550" s="6">
        <v>0</v>
      </c>
      <c r="R2550" s="2">
        <f t="shared" si="888"/>
        <v>5.0000000000000001E-3</v>
      </c>
      <c r="S2550" s="45">
        <f t="shared" si="889"/>
        <v>2437</v>
      </c>
      <c r="T2550" s="8">
        <f t="shared" si="879"/>
        <v>1.03433932</v>
      </c>
      <c r="U2550" s="6">
        <f t="shared" si="880"/>
        <v>498.871689</v>
      </c>
      <c r="V2550" s="3" t="str">
        <f t="shared" si="895"/>
        <v>A=</v>
      </c>
      <c r="W2550" s="9">
        <f t="shared" si="895"/>
        <v>43286</v>
      </c>
    </row>
    <row r="2551" spans="1:23" x14ac:dyDescent="0.2">
      <c r="A2551" s="102">
        <f t="shared" si="881"/>
        <v>41962</v>
      </c>
      <c r="B2551" s="6">
        <f t="shared" si="875"/>
        <v>15029.338216</v>
      </c>
      <c r="C2551" s="6">
        <f t="shared" si="882"/>
        <v>10000</v>
      </c>
      <c r="D2551" s="6">
        <f t="shared" si="876"/>
        <v>15029.338216</v>
      </c>
      <c r="E2551" s="48">
        <f t="shared" si="883"/>
        <v>4008</v>
      </c>
      <c r="F2551" s="10">
        <f t="shared" si="884"/>
        <v>4028.44</v>
      </c>
      <c r="G2551" s="18">
        <f t="shared" si="894"/>
        <v>41949</v>
      </c>
      <c r="H2551" s="2">
        <f t="shared" si="893"/>
        <v>5.0998003992015484E-3</v>
      </c>
      <c r="I2551" s="1">
        <f t="shared" si="885"/>
        <v>14</v>
      </c>
      <c r="J2551" s="49">
        <f t="shared" si="891"/>
        <v>30</v>
      </c>
      <c r="K2551" s="7">
        <f t="shared" si="877"/>
        <v>1.0023766700000001</v>
      </c>
      <c r="L2551" s="7">
        <f t="shared" si="886"/>
        <v>1.4495722200000001</v>
      </c>
      <c r="M2551" s="7">
        <f t="shared" si="887"/>
        <v>1.45301737</v>
      </c>
      <c r="N2551" s="6">
        <f t="shared" si="878"/>
        <v>14530.173699999999</v>
      </c>
      <c r="O2551" s="45">
        <v>0</v>
      </c>
      <c r="P2551" s="6">
        <v>0</v>
      </c>
      <c r="Q2551" s="6">
        <v>0</v>
      </c>
      <c r="R2551" s="2">
        <f t="shared" si="888"/>
        <v>5.0000000000000001E-3</v>
      </c>
      <c r="S2551" s="45">
        <f t="shared" si="889"/>
        <v>2438</v>
      </c>
      <c r="T2551" s="8">
        <f t="shared" si="879"/>
        <v>1.034353651</v>
      </c>
      <c r="U2551" s="6">
        <f t="shared" si="880"/>
        <v>499.16451599999999</v>
      </c>
      <c r="V2551" s="3" t="str">
        <f t="shared" si="895"/>
        <v>A=</v>
      </c>
      <c r="W2551" s="9">
        <f t="shared" si="895"/>
        <v>43286</v>
      </c>
    </row>
    <row r="2552" spans="1:23" x14ac:dyDescent="0.2">
      <c r="A2552" s="102">
        <f t="shared" si="881"/>
        <v>41963</v>
      </c>
      <c r="B2552" s="6">
        <f t="shared" si="875"/>
        <v>15032.095115999999</v>
      </c>
      <c r="C2552" s="6">
        <f t="shared" si="882"/>
        <v>10000</v>
      </c>
      <c r="D2552" s="6">
        <f t="shared" si="876"/>
        <v>15032.095115999999</v>
      </c>
      <c r="E2552" s="48">
        <f t="shared" si="883"/>
        <v>4008</v>
      </c>
      <c r="F2552" s="10">
        <f t="shared" si="884"/>
        <v>4028.44</v>
      </c>
      <c r="G2552" s="18">
        <f t="shared" si="894"/>
        <v>41949</v>
      </c>
      <c r="H2552" s="2">
        <f t="shared" si="893"/>
        <v>5.0998003992015484E-3</v>
      </c>
      <c r="I2552" s="1">
        <f t="shared" si="885"/>
        <v>15</v>
      </c>
      <c r="J2552" s="49">
        <f t="shared" si="891"/>
        <v>30</v>
      </c>
      <c r="K2552" s="7">
        <f t="shared" si="877"/>
        <v>1.00254665</v>
      </c>
      <c r="L2552" s="7">
        <f t="shared" si="886"/>
        <v>1.4495722200000001</v>
      </c>
      <c r="M2552" s="7">
        <f t="shared" si="887"/>
        <v>1.45326377</v>
      </c>
      <c r="N2552" s="6">
        <f t="shared" si="878"/>
        <v>14532.637699999999</v>
      </c>
      <c r="O2552" s="45">
        <v>0</v>
      </c>
      <c r="P2552" s="6">
        <v>0</v>
      </c>
      <c r="Q2552" s="6">
        <v>0</v>
      </c>
      <c r="R2552" s="2">
        <f t="shared" si="888"/>
        <v>5.0000000000000001E-3</v>
      </c>
      <c r="S2552" s="45">
        <f t="shared" si="889"/>
        <v>2439</v>
      </c>
      <c r="T2552" s="8">
        <f t="shared" si="879"/>
        <v>1.0343679809999999</v>
      </c>
      <c r="U2552" s="6">
        <f t="shared" si="880"/>
        <v>499.45741600000002</v>
      </c>
      <c r="V2552" s="3" t="str">
        <f t="shared" si="895"/>
        <v>A=</v>
      </c>
      <c r="W2552" s="9">
        <f t="shared" si="895"/>
        <v>43286</v>
      </c>
    </row>
    <row r="2553" spans="1:23" x14ac:dyDescent="0.2">
      <c r="A2553" s="102">
        <f t="shared" si="881"/>
        <v>41964</v>
      </c>
      <c r="B2553" s="6">
        <f t="shared" si="875"/>
        <v>15034.852500000001</v>
      </c>
      <c r="C2553" s="6">
        <f t="shared" si="882"/>
        <v>10000</v>
      </c>
      <c r="D2553" s="6">
        <f t="shared" si="876"/>
        <v>15034.852500000001</v>
      </c>
      <c r="E2553" s="48">
        <f t="shared" si="883"/>
        <v>4008</v>
      </c>
      <c r="F2553" s="10">
        <f t="shared" si="884"/>
        <v>4028.44</v>
      </c>
      <c r="G2553" s="18">
        <f t="shared" si="894"/>
        <v>41949</v>
      </c>
      <c r="H2553" s="2">
        <f t="shared" si="893"/>
        <v>5.0998003992015484E-3</v>
      </c>
      <c r="I2553" s="1">
        <f t="shared" si="885"/>
        <v>16</v>
      </c>
      <c r="J2553" s="49">
        <f t="shared" si="891"/>
        <v>30</v>
      </c>
      <c r="K2553" s="7">
        <f t="shared" si="877"/>
        <v>1.0027166599999999</v>
      </c>
      <c r="L2553" s="7">
        <f t="shared" si="886"/>
        <v>1.4495722200000001</v>
      </c>
      <c r="M2553" s="7">
        <f t="shared" si="887"/>
        <v>1.4535102099999999</v>
      </c>
      <c r="N2553" s="6">
        <f t="shared" si="878"/>
        <v>14535.1021</v>
      </c>
      <c r="O2553" s="45">
        <v>0</v>
      </c>
      <c r="P2553" s="6">
        <v>0</v>
      </c>
      <c r="Q2553" s="6">
        <v>0</v>
      </c>
      <c r="R2553" s="2">
        <f t="shared" si="888"/>
        <v>5.0000000000000001E-3</v>
      </c>
      <c r="S2553" s="45">
        <f t="shared" si="889"/>
        <v>2440</v>
      </c>
      <c r="T2553" s="8">
        <f t="shared" si="879"/>
        <v>1.0343823110000001</v>
      </c>
      <c r="U2553" s="6">
        <f t="shared" si="880"/>
        <v>499.75040000000001</v>
      </c>
      <c r="V2553" s="3" t="str">
        <f t="shared" si="895"/>
        <v>A=</v>
      </c>
      <c r="W2553" s="9">
        <f t="shared" si="895"/>
        <v>43286</v>
      </c>
    </row>
    <row r="2554" spans="1:23" x14ac:dyDescent="0.2">
      <c r="A2554" s="102">
        <f t="shared" si="881"/>
        <v>41965</v>
      </c>
      <c r="B2554" s="6">
        <f t="shared" si="875"/>
        <v>15037.610487</v>
      </c>
      <c r="C2554" s="6">
        <f t="shared" si="882"/>
        <v>10000</v>
      </c>
      <c r="D2554" s="6">
        <f t="shared" si="876"/>
        <v>15037.610487</v>
      </c>
      <c r="E2554" s="48">
        <f t="shared" si="883"/>
        <v>4008</v>
      </c>
      <c r="F2554" s="10">
        <f t="shared" si="884"/>
        <v>4028.44</v>
      </c>
      <c r="G2554" s="18">
        <f t="shared" si="894"/>
        <v>41949</v>
      </c>
      <c r="H2554" s="2">
        <f t="shared" si="893"/>
        <v>5.0998003992015484E-3</v>
      </c>
      <c r="I2554" s="1">
        <f t="shared" si="885"/>
        <v>17</v>
      </c>
      <c r="J2554" s="49">
        <f t="shared" si="891"/>
        <v>30</v>
      </c>
      <c r="K2554" s="7">
        <f t="shared" si="877"/>
        <v>1.0028866999999999</v>
      </c>
      <c r="L2554" s="7">
        <f t="shared" si="886"/>
        <v>1.4495722200000001</v>
      </c>
      <c r="M2554" s="7">
        <f t="shared" si="887"/>
        <v>1.4537567</v>
      </c>
      <c r="N2554" s="6">
        <f t="shared" si="878"/>
        <v>14537.566999999999</v>
      </c>
      <c r="O2554" s="45">
        <v>0</v>
      </c>
      <c r="P2554" s="6">
        <v>0</v>
      </c>
      <c r="Q2554" s="6">
        <v>0</v>
      </c>
      <c r="R2554" s="2">
        <f t="shared" si="888"/>
        <v>5.0000000000000001E-3</v>
      </c>
      <c r="S2554" s="45">
        <f t="shared" si="889"/>
        <v>2441</v>
      </c>
      <c r="T2554" s="8">
        <f t="shared" si="879"/>
        <v>1.0343966419999999</v>
      </c>
      <c r="U2554" s="6">
        <f t="shared" si="880"/>
        <v>500.04348700000003</v>
      </c>
      <c r="V2554" s="3" t="str">
        <f t="shared" si="895"/>
        <v>A=</v>
      </c>
      <c r="W2554" s="9">
        <f t="shared" si="895"/>
        <v>43286</v>
      </c>
    </row>
    <row r="2555" spans="1:23" x14ac:dyDescent="0.2">
      <c r="A2555" s="102">
        <f t="shared" si="881"/>
        <v>41966</v>
      </c>
      <c r="B2555" s="6">
        <f t="shared" si="875"/>
        <v>15040.368752</v>
      </c>
      <c r="C2555" s="6">
        <f t="shared" si="882"/>
        <v>10000</v>
      </c>
      <c r="D2555" s="6">
        <f t="shared" si="876"/>
        <v>15040.368752</v>
      </c>
      <c r="E2555" s="48">
        <f t="shared" si="883"/>
        <v>4008</v>
      </c>
      <c r="F2555" s="10">
        <f t="shared" si="884"/>
        <v>4028.44</v>
      </c>
      <c r="G2555" s="18">
        <f t="shared" si="894"/>
        <v>41949</v>
      </c>
      <c r="H2555" s="2">
        <f t="shared" si="893"/>
        <v>5.0998003992015484E-3</v>
      </c>
      <c r="I2555" s="1">
        <f t="shared" si="885"/>
        <v>18</v>
      </c>
      <c r="J2555" s="49">
        <f t="shared" si="891"/>
        <v>30</v>
      </c>
      <c r="K2555" s="7">
        <f t="shared" si="877"/>
        <v>1.00305676</v>
      </c>
      <c r="L2555" s="7">
        <f t="shared" si="886"/>
        <v>1.4495722200000001</v>
      </c>
      <c r="M2555" s="7">
        <f t="shared" si="887"/>
        <v>1.45400321</v>
      </c>
      <c r="N2555" s="6">
        <f t="shared" si="878"/>
        <v>14540.0321</v>
      </c>
      <c r="O2555" s="45">
        <v>0</v>
      </c>
      <c r="P2555" s="6">
        <v>0</v>
      </c>
      <c r="Q2555" s="6">
        <v>0</v>
      </c>
      <c r="R2555" s="2">
        <f t="shared" si="888"/>
        <v>5.0000000000000001E-3</v>
      </c>
      <c r="S2555" s="45">
        <f t="shared" si="889"/>
        <v>2442</v>
      </c>
      <c r="T2555" s="8">
        <f t="shared" si="879"/>
        <v>1.034410973</v>
      </c>
      <c r="U2555" s="6">
        <f t="shared" si="880"/>
        <v>500.33665200000002</v>
      </c>
      <c r="V2555" s="3" t="str">
        <f t="shared" ref="V2555:W2570" si="896">V2554</f>
        <v>A=</v>
      </c>
      <c r="W2555" s="9">
        <f t="shared" si="896"/>
        <v>43286</v>
      </c>
    </row>
    <row r="2556" spans="1:23" x14ac:dyDescent="0.2">
      <c r="A2556" s="102">
        <f t="shared" si="881"/>
        <v>41967</v>
      </c>
      <c r="B2556" s="6">
        <f t="shared" si="875"/>
        <v>15043.127707</v>
      </c>
      <c r="C2556" s="6">
        <f t="shared" si="882"/>
        <v>10000</v>
      </c>
      <c r="D2556" s="6">
        <f t="shared" si="876"/>
        <v>15043.127707</v>
      </c>
      <c r="E2556" s="48">
        <f t="shared" si="883"/>
        <v>4008</v>
      </c>
      <c r="F2556" s="10">
        <f t="shared" si="884"/>
        <v>4028.44</v>
      </c>
      <c r="G2556" s="18">
        <f t="shared" si="894"/>
        <v>41949</v>
      </c>
      <c r="H2556" s="2">
        <f t="shared" si="893"/>
        <v>5.0998003992015484E-3</v>
      </c>
      <c r="I2556" s="1">
        <f t="shared" si="885"/>
        <v>19</v>
      </c>
      <c r="J2556" s="49">
        <f t="shared" si="891"/>
        <v>30</v>
      </c>
      <c r="K2556" s="7">
        <f t="shared" si="877"/>
        <v>1.0032268600000001</v>
      </c>
      <c r="L2556" s="7">
        <f t="shared" si="886"/>
        <v>1.4495722200000001</v>
      </c>
      <c r="M2556" s="7">
        <f t="shared" si="887"/>
        <v>1.45424978</v>
      </c>
      <c r="N2556" s="6">
        <f t="shared" si="878"/>
        <v>14542.497799999999</v>
      </c>
      <c r="O2556" s="45">
        <v>0</v>
      </c>
      <c r="P2556" s="6">
        <v>0</v>
      </c>
      <c r="Q2556" s="6">
        <v>0</v>
      </c>
      <c r="R2556" s="2">
        <f t="shared" si="888"/>
        <v>5.0000000000000001E-3</v>
      </c>
      <c r="S2556" s="45">
        <f t="shared" si="889"/>
        <v>2443</v>
      </c>
      <c r="T2556" s="8">
        <f t="shared" si="879"/>
        <v>1.034425304</v>
      </c>
      <c r="U2556" s="6">
        <f t="shared" si="880"/>
        <v>500.629907</v>
      </c>
      <c r="V2556" s="3" t="str">
        <f t="shared" si="896"/>
        <v>A=</v>
      </c>
      <c r="W2556" s="9">
        <f t="shared" si="896"/>
        <v>43286</v>
      </c>
    </row>
    <row r="2557" spans="1:23" x14ac:dyDescent="0.2">
      <c r="A2557" s="102">
        <f t="shared" si="881"/>
        <v>41968</v>
      </c>
      <c r="B2557" s="6">
        <f t="shared" si="875"/>
        <v>15045.887058</v>
      </c>
      <c r="C2557" s="6">
        <f t="shared" si="882"/>
        <v>10000</v>
      </c>
      <c r="D2557" s="6">
        <f t="shared" si="876"/>
        <v>15045.887058</v>
      </c>
      <c r="E2557" s="48">
        <f t="shared" si="883"/>
        <v>4008</v>
      </c>
      <c r="F2557" s="10">
        <f t="shared" si="884"/>
        <v>4028.44</v>
      </c>
      <c r="G2557" s="18">
        <f t="shared" si="894"/>
        <v>41949</v>
      </c>
      <c r="H2557" s="2">
        <f t="shared" si="893"/>
        <v>5.0998003992015484E-3</v>
      </c>
      <c r="I2557" s="1">
        <f t="shared" si="885"/>
        <v>20</v>
      </c>
      <c r="J2557" s="49">
        <f t="shared" si="891"/>
        <v>30</v>
      </c>
      <c r="K2557" s="7">
        <f t="shared" si="877"/>
        <v>1.00339698</v>
      </c>
      <c r="L2557" s="7">
        <f t="shared" si="886"/>
        <v>1.4495722200000001</v>
      </c>
      <c r="M2557" s="7">
        <f t="shared" si="887"/>
        <v>1.4544963799999999</v>
      </c>
      <c r="N2557" s="6">
        <f t="shared" si="878"/>
        <v>14544.9638</v>
      </c>
      <c r="O2557" s="45">
        <v>0</v>
      </c>
      <c r="P2557" s="6">
        <v>0</v>
      </c>
      <c r="Q2557" s="6">
        <v>0</v>
      </c>
      <c r="R2557" s="2">
        <f t="shared" si="888"/>
        <v>5.0000000000000001E-3</v>
      </c>
      <c r="S2557" s="45">
        <f t="shared" si="889"/>
        <v>2444</v>
      </c>
      <c r="T2557" s="8">
        <f t="shared" si="879"/>
        <v>1.0344396360000001</v>
      </c>
      <c r="U2557" s="6">
        <f t="shared" si="880"/>
        <v>500.92325799999998</v>
      </c>
      <c r="V2557" s="3" t="str">
        <f t="shared" si="896"/>
        <v>A=</v>
      </c>
      <c r="W2557" s="9">
        <f t="shared" si="896"/>
        <v>43286</v>
      </c>
    </row>
    <row r="2558" spans="1:23" x14ac:dyDescent="0.2">
      <c r="A2558" s="102">
        <f t="shared" si="881"/>
        <v>41969</v>
      </c>
      <c r="B2558" s="6">
        <f t="shared" si="875"/>
        <v>15048.646983000001</v>
      </c>
      <c r="C2558" s="6">
        <f t="shared" si="882"/>
        <v>10000</v>
      </c>
      <c r="D2558" s="6">
        <f t="shared" si="876"/>
        <v>15048.646983000001</v>
      </c>
      <c r="E2558" s="48">
        <f t="shared" si="883"/>
        <v>4008</v>
      </c>
      <c r="F2558" s="10">
        <f t="shared" si="884"/>
        <v>4028.44</v>
      </c>
      <c r="G2558" s="18">
        <f t="shared" si="894"/>
        <v>41949</v>
      </c>
      <c r="H2558" s="2">
        <f t="shared" si="893"/>
        <v>5.0998003992015484E-3</v>
      </c>
      <c r="I2558" s="1">
        <f t="shared" si="885"/>
        <v>21</v>
      </c>
      <c r="J2558" s="49">
        <f t="shared" si="891"/>
        <v>30</v>
      </c>
      <c r="K2558" s="7">
        <f t="shared" si="877"/>
        <v>1.00356713</v>
      </c>
      <c r="L2558" s="7">
        <f t="shared" si="886"/>
        <v>1.4495722200000001</v>
      </c>
      <c r="M2558" s="7">
        <f t="shared" si="887"/>
        <v>1.4547430299999999</v>
      </c>
      <c r="N2558" s="6">
        <f t="shared" si="878"/>
        <v>14547.4303</v>
      </c>
      <c r="O2558" s="45">
        <v>0</v>
      </c>
      <c r="P2558" s="6">
        <v>0</v>
      </c>
      <c r="Q2558" s="6">
        <v>0</v>
      </c>
      <c r="R2558" s="2">
        <f t="shared" si="888"/>
        <v>5.0000000000000001E-3</v>
      </c>
      <c r="S2558" s="45">
        <f t="shared" si="889"/>
        <v>2445</v>
      </c>
      <c r="T2558" s="8">
        <f t="shared" si="879"/>
        <v>1.0344539669999999</v>
      </c>
      <c r="U2558" s="6">
        <f t="shared" si="880"/>
        <v>501.21668299999999</v>
      </c>
      <c r="V2558" s="3" t="str">
        <f t="shared" si="896"/>
        <v>A=</v>
      </c>
      <c r="W2558" s="9">
        <f t="shared" si="896"/>
        <v>43286</v>
      </c>
    </row>
    <row r="2559" spans="1:23" x14ac:dyDescent="0.2">
      <c r="A2559" s="102">
        <f t="shared" si="881"/>
        <v>41970</v>
      </c>
      <c r="B2559" s="6">
        <f t="shared" si="875"/>
        <v>15051.407406999999</v>
      </c>
      <c r="C2559" s="6">
        <f t="shared" si="882"/>
        <v>10000</v>
      </c>
      <c r="D2559" s="6">
        <f t="shared" si="876"/>
        <v>15051.407406999999</v>
      </c>
      <c r="E2559" s="48">
        <f t="shared" si="883"/>
        <v>4008</v>
      </c>
      <c r="F2559" s="10">
        <f t="shared" si="884"/>
        <v>4028.44</v>
      </c>
      <c r="G2559" s="18">
        <f t="shared" si="894"/>
        <v>41949</v>
      </c>
      <c r="H2559" s="2">
        <f t="shared" si="893"/>
        <v>5.0998003992015484E-3</v>
      </c>
      <c r="I2559" s="1">
        <f t="shared" si="885"/>
        <v>22</v>
      </c>
      <c r="J2559" s="49">
        <f t="shared" si="891"/>
        <v>30</v>
      </c>
      <c r="K2559" s="7">
        <f t="shared" si="877"/>
        <v>1.00373731</v>
      </c>
      <c r="L2559" s="7">
        <f t="shared" si="886"/>
        <v>1.4495722200000001</v>
      </c>
      <c r="M2559" s="7">
        <f t="shared" si="887"/>
        <v>1.4549897199999999</v>
      </c>
      <c r="N2559" s="6">
        <f t="shared" si="878"/>
        <v>14549.897199999999</v>
      </c>
      <c r="O2559" s="45">
        <v>0</v>
      </c>
      <c r="P2559" s="6">
        <v>0</v>
      </c>
      <c r="Q2559" s="6">
        <v>0</v>
      </c>
      <c r="R2559" s="2">
        <f t="shared" si="888"/>
        <v>5.0000000000000001E-3</v>
      </c>
      <c r="S2559" s="45">
        <f t="shared" si="889"/>
        <v>2446</v>
      </c>
      <c r="T2559" s="8">
        <f t="shared" si="879"/>
        <v>1.034468299</v>
      </c>
      <c r="U2559" s="6">
        <f t="shared" si="880"/>
        <v>501.51020699999998</v>
      </c>
      <c r="V2559" s="3" t="str">
        <f t="shared" si="896"/>
        <v>A=</v>
      </c>
      <c r="W2559" s="9">
        <f t="shared" si="896"/>
        <v>43286</v>
      </c>
    </row>
    <row r="2560" spans="1:23" x14ac:dyDescent="0.2">
      <c r="A2560" s="102">
        <f t="shared" si="881"/>
        <v>41971</v>
      </c>
      <c r="B2560" s="6">
        <f t="shared" si="875"/>
        <v>15054.168314999999</v>
      </c>
      <c r="C2560" s="6">
        <f t="shared" si="882"/>
        <v>10000</v>
      </c>
      <c r="D2560" s="6">
        <f t="shared" si="876"/>
        <v>15054.168314999999</v>
      </c>
      <c r="E2560" s="48">
        <f t="shared" si="883"/>
        <v>4008</v>
      </c>
      <c r="F2560" s="10">
        <f t="shared" si="884"/>
        <v>4028.44</v>
      </c>
      <c r="G2560" s="18">
        <f t="shared" si="894"/>
        <v>41949</v>
      </c>
      <c r="H2560" s="2">
        <f t="shared" si="893"/>
        <v>5.0998003992015484E-3</v>
      </c>
      <c r="I2560" s="1">
        <f t="shared" si="885"/>
        <v>23</v>
      </c>
      <c r="J2560" s="49">
        <f t="shared" si="891"/>
        <v>30</v>
      </c>
      <c r="K2560" s="7">
        <f t="shared" si="877"/>
        <v>1.0039075200000001</v>
      </c>
      <c r="L2560" s="7">
        <f t="shared" si="886"/>
        <v>1.4495722200000001</v>
      </c>
      <c r="M2560" s="7">
        <f t="shared" si="887"/>
        <v>1.4552364499999999</v>
      </c>
      <c r="N2560" s="6">
        <f t="shared" si="878"/>
        <v>14552.3645</v>
      </c>
      <c r="O2560" s="45">
        <v>0</v>
      </c>
      <c r="P2560" s="6">
        <v>0</v>
      </c>
      <c r="Q2560" s="6">
        <v>0</v>
      </c>
      <c r="R2560" s="2">
        <f t="shared" si="888"/>
        <v>5.0000000000000001E-3</v>
      </c>
      <c r="S2560" s="45">
        <f t="shared" si="889"/>
        <v>2447</v>
      </c>
      <c r="T2560" s="8">
        <f t="shared" si="879"/>
        <v>1.0344826309999999</v>
      </c>
      <c r="U2560" s="6">
        <f t="shared" si="880"/>
        <v>501.80381499999999</v>
      </c>
      <c r="V2560" s="3" t="str">
        <f t="shared" si="896"/>
        <v>A=</v>
      </c>
      <c r="W2560" s="9">
        <f t="shared" si="896"/>
        <v>43286</v>
      </c>
    </row>
    <row r="2561" spans="1:23" x14ac:dyDescent="0.2">
      <c r="A2561" s="102">
        <f t="shared" si="881"/>
        <v>41972</v>
      </c>
      <c r="B2561" s="6">
        <f t="shared" si="875"/>
        <v>15056.929707000001</v>
      </c>
      <c r="C2561" s="6">
        <f t="shared" si="882"/>
        <v>10000</v>
      </c>
      <c r="D2561" s="6">
        <f t="shared" si="876"/>
        <v>15056.929707000001</v>
      </c>
      <c r="E2561" s="48">
        <f t="shared" si="883"/>
        <v>4008</v>
      </c>
      <c r="F2561" s="10">
        <f t="shared" si="884"/>
        <v>4028.44</v>
      </c>
      <c r="G2561" s="18">
        <f t="shared" si="894"/>
        <v>41949</v>
      </c>
      <c r="H2561" s="2">
        <f t="shared" si="893"/>
        <v>5.0998003992015484E-3</v>
      </c>
      <c r="I2561" s="1">
        <f t="shared" si="885"/>
        <v>24</v>
      </c>
      <c r="J2561" s="49">
        <f t="shared" si="891"/>
        <v>30</v>
      </c>
      <c r="K2561" s="7">
        <f t="shared" si="877"/>
        <v>1.0040777599999999</v>
      </c>
      <c r="L2561" s="7">
        <f t="shared" si="886"/>
        <v>1.4495722200000001</v>
      </c>
      <c r="M2561" s="7">
        <f t="shared" si="887"/>
        <v>1.4554832200000001</v>
      </c>
      <c r="N2561" s="6">
        <f t="shared" si="878"/>
        <v>14554.832200000001</v>
      </c>
      <c r="O2561" s="45">
        <v>0</v>
      </c>
      <c r="P2561" s="6">
        <v>0</v>
      </c>
      <c r="Q2561" s="6">
        <v>0</v>
      </c>
      <c r="R2561" s="2">
        <f t="shared" si="888"/>
        <v>5.0000000000000001E-3</v>
      </c>
      <c r="S2561" s="45">
        <f t="shared" si="889"/>
        <v>2448</v>
      </c>
      <c r="T2561" s="8">
        <f t="shared" si="879"/>
        <v>1.034496963</v>
      </c>
      <c r="U2561" s="6">
        <f t="shared" si="880"/>
        <v>502.09750700000001</v>
      </c>
      <c r="V2561" s="3" t="str">
        <f t="shared" si="896"/>
        <v>A=</v>
      </c>
      <c r="W2561" s="9">
        <f t="shared" si="896"/>
        <v>43286</v>
      </c>
    </row>
    <row r="2562" spans="1:23" x14ac:dyDescent="0.2">
      <c r="A2562" s="102">
        <f t="shared" si="881"/>
        <v>41973</v>
      </c>
      <c r="B2562" s="6">
        <f t="shared" si="875"/>
        <v>15059.691688000001</v>
      </c>
      <c r="C2562" s="6">
        <f t="shared" si="882"/>
        <v>10000</v>
      </c>
      <c r="D2562" s="6">
        <f t="shared" si="876"/>
        <v>15059.691688000001</v>
      </c>
      <c r="E2562" s="48">
        <f t="shared" si="883"/>
        <v>4008</v>
      </c>
      <c r="F2562" s="10">
        <f t="shared" si="884"/>
        <v>4028.44</v>
      </c>
      <c r="G2562" s="18">
        <f t="shared" si="894"/>
        <v>41949</v>
      </c>
      <c r="H2562" s="2">
        <f t="shared" si="893"/>
        <v>5.0998003992015484E-3</v>
      </c>
      <c r="I2562" s="1">
        <f t="shared" si="885"/>
        <v>25</v>
      </c>
      <c r="J2562" s="49">
        <f t="shared" si="891"/>
        <v>30</v>
      </c>
      <c r="K2562" s="7">
        <f t="shared" si="877"/>
        <v>1.0042480300000001</v>
      </c>
      <c r="L2562" s="7">
        <f t="shared" si="886"/>
        <v>1.4495722200000001</v>
      </c>
      <c r="M2562" s="7">
        <f t="shared" si="887"/>
        <v>1.4557300399999999</v>
      </c>
      <c r="N2562" s="6">
        <f t="shared" si="878"/>
        <v>14557.3004</v>
      </c>
      <c r="O2562" s="45">
        <v>0</v>
      </c>
      <c r="P2562" s="6">
        <v>0</v>
      </c>
      <c r="Q2562" s="6">
        <v>0</v>
      </c>
      <c r="R2562" s="2">
        <f t="shared" si="888"/>
        <v>5.0000000000000001E-3</v>
      </c>
      <c r="S2562" s="45">
        <f t="shared" si="889"/>
        <v>2449</v>
      </c>
      <c r="T2562" s="8">
        <f t="shared" si="879"/>
        <v>1.0345112949999999</v>
      </c>
      <c r="U2562" s="6">
        <f t="shared" si="880"/>
        <v>502.39128799999997</v>
      </c>
      <c r="V2562" s="3" t="str">
        <f t="shared" si="896"/>
        <v>A=</v>
      </c>
      <c r="W2562" s="9">
        <f t="shared" si="896"/>
        <v>43286</v>
      </c>
    </row>
    <row r="2563" spans="1:23" x14ac:dyDescent="0.2">
      <c r="A2563" s="102">
        <f t="shared" si="881"/>
        <v>41974</v>
      </c>
      <c r="B2563" s="6">
        <f t="shared" si="875"/>
        <v>15062.454064</v>
      </c>
      <c r="C2563" s="6">
        <f t="shared" si="882"/>
        <v>10000</v>
      </c>
      <c r="D2563" s="6">
        <f t="shared" si="876"/>
        <v>15062.454064</v>
      </c>
      <c r="E2563" s="48">
        <f t="shared" si="883"/>
        <v>4008</v>
      </c>
      <c r="F2563" s="10">
        <f t="shared" si="884"/>
        <v>4028.44</v>
      </c>
      <c r="G2563" s="18">
        <f t="shared" si="894"/>
        <v>41949</v>
      </c>
      <c r="H2563" s="2">
        <f t="shared" si="893"/>
        <v>5.0998003992015484E-3</v>
      </c>
      <c r="I2563" s="1">
        <f t="shared" si="885"/>
        <v>26</v>
      </c>
      <c r="J2563" s="49">
        <f t="shared" si="891"/>
        <v>30</v>
      </c>
      <c r="K2563" s="7">
        <f t="shared" si="877"/>
        <v>1.0044183200000001</v>
      </c>
      <c r="L2563" s="7">
        <f t="shared" si="886"/>
        <v>1.4495722200000001</v>
      </c>
      <c r="M2563" s="7">
        <f t="shared" si="887"/>
        <v>1.4559768900000001</v>
      </c>
      <c r="N2563" s="6">
        <f t="shared" si="878"/>
        <v>14559.768899999999</v>
      </c>
      <c r="O2563" s="45">
        <v>0</v>
      </c>
      <c r="P2563" s="6">
        <v>0</v>
      </c>
      <c r="Q2563" s="6">
        <v>0</v>
      </c>
      <c r="R2563" s="2">
        <f t="shared" si="888"/>
        <v>5.0000000000000001E-3</v>
      </c>
      <c r="S2563" s="45">
        <f t="shared" si="889"/>
        <v>2450</v>
      </c>
      <c r="T2563" s="8">
        <f t="shared" si="879"/>
        <v>1.0345256279999999</v>
      </c>
      <c r="U2563" s="6">
        <f t="shared" si="880"/>
        <v>502.68516399999999</v>
      </c>
      <c r="V2563" s="3" t="str">
        <f t="shared" si="896"/>
        <v>A=</v>
      </c>
      <c r="W2563" s="9">
        <f t="shared" si="896"/>
        <v>43286</v>
      </c>
    </row>
    <row r="2564" spans="1:23" x14ac:dyDescent="0.2">
      <c r="A2564" s="102">
        <f t="shared" si="881"/>
        <v>41975</v>
      </c>
      <c r="B2564" s="6">
        <f t="shared" si="875"/>
        <v>15065.217014</v>
      </c>
      <c r="C2564" s="6">
        <f t="shared" si="882"/>
        <v>10000</v>
      </c>
      <c r="D2564" s="6">
        <f t="shared" si="876"/>
        <v>15065.217014</v>
      </c>
      <c r="E2564" s="48">
        <f t="shared" si="883"/>
        <v>4008</v>
      </c>
      <c r="F2564" s="10">
        <f t="shared" si="884"/>
        <v>4028.44</v>
      </c>
      <c r="G2564" s="18">
        <f t="shared" si="894"/>
        <v>41949</v>
      </c>
      <c r="H2564" s="2">
        <f t="shared" si="893"/>
        <v>5.0998003992015484E-3</v>
      </c>
      <c r="I2564" s="1">
        <f t="shared" si="885"/>
        <v>27</v>
      </c>
      <c r="J2564" s="49">
        <f t="shared" si="891"/>
        <v>30</v>
      </c>
      <c r="K2564" s="7">
        <f t="shared" si="877"/>
        <v>1.0045886500000001</v>
      </c>
      <c r="L2564" s="7">
        <f t="shared" si="886"/>
        <v>1.4495722200000001</v>
      </c>
      <c r="M2564" s="7">
        <f t="shared" si="887"/>
        <v>1.4562237899999999</v>
      </c>
      <c r="N2564" s="6">
        <f t="shared" si="878"/>
        <v>14562.2379</v>
      </c>
      <c r="O2564" s="45">
        <v>0</v>
      </c>
      <c r="P2564" s="6">
        <v>0</v>
      </c>
      <c r="Q2564" s="6">
        <v>0</v>
      </c>
      <c r="R2564" s="2">
        <f t="shared" si="888"/>
        <v>5.0000000000000001E-3</v>
      </c>
      <c r="S2564" s="45">
        <f t="shared" si="889"/>
        <v>2451</v>
      </c>
      <c r="T2564" s="8">
        <f t="shared" si="879"/>
        <v>1.03453996</v>
      </c>
      <c r="U2564" s="6">
        <f t="shared" si="880"/>
        <v>502.97911399999998</v>
      </c>
      <c r="V2564" s="3" t="str">
        <f t="shared" si="896"/>
        <v>A=</v>
      </c>
      <c r="W2564" s="9">
        <f t="shared" si="896"/>
        <v>43286</v>
      </c>
    </row>
    <row r="2565" spans="1:23" x14ac:dyDescent="0.2">
      <c r="A2565" s="102">
        <f t="shared" si="881"/>
        <v>41976</v>
      </c>
      <c r="B2565" s="6">
        <f t="shared" si="875"/>
        <v>15067.980463</v>
      </c>
      <c r="C2565" s="6">
        <f t="shared" si="882"/>
        <v>10000</v>
      </c>
      <c r="D2565" s="6">
        <f t="shared" si="876"/>
        <v>15067.980463</v>
      </c>
      <c r="E2565" s="48">
        <f t="shared" si="883"/>
        <v>4008</v>
      </c>
      <c r="F2565" s="10">
        <f t="shared" si="884"/>
        <v>4028.44</v>
      </c>
      <c r="G2565" s="18">
        <f t="shared" si="894"/>
        <v>41949</v>
      </c>
      <c r="H2565" s="2">
        <f t="shared" si="893"/>
        <v>5.0998003992015484E-3</v>
      </c>
      <c r="I2565" s="1">
        <f t="shared" si="885"/>
        <v>28</v>
      </c>
      <c r="J2565" s="49">
        <f t="shared" si="891"/>
        <v>30</v>
      </c>
      <c r="K2565" s="7">
        <f t="shared" si="877"/>
        <v>1.004759</v>
      </c>
      <c r="L2565" s="7">
        <f t="shared" si="886"/>
        <v>1.4495722200000001</v>
      </c>
      <c r="M2565" s="7">
        <f t="shared" si="887"/>
        <v>1.4564707299999999</v>
      </c>
      <c r="N2565" s="6">
        <f t="shared" si="878"/>
        <v>14564.7073</v>
      </c>
      <c r="O2565" s="45">
        <v>0</v>
      </c>
      <c r="P2565" s="6">
        <v>0</v>
      </c>
      <c r="Q2565" s="6">
        <v>0</v>
      </c>
      <c r="R2565" s="2">
        <f t="shared" si="888"/>
        <v>5.0000000000000001E-3</v>
      </c>
      <c r="S2565" s="45">
        <f t="shared" si="889"/>
        <v>2452</v>
      </c>
      <c r="T2565" s="8">
        <f t="shared" si="879"/>
        <v>1.034554293</v>
      </c>
      <c r="U2565" s="6">
        <f t="shared" si="880"/>
        <v>503.27316300000001</v>
      </c>
      <c r="V2565" s="3" t="str">
        <f t="shared" si="896"/>
        <v>A=</v>
      </c>
      <c r="W2565" s="9">
        <f t="shared" si="896"/>
        <v>43286</v>
      </c>
    </row>
    <row r="2566" spans="1:23" x14ac:dyDescent="0.2">
      <c r="A2566" s="102">
        <f t="shared" si="881"/>
        <v>41977</v>
      </c>
      <c r="B2566" s="6">
        <f t="shared" si="875"/>
        <v>15070.744397</v>
      </c>
      <c r="C2566" s="6">
        <f t="shared" si="882"/>
        <v>10000</v>
      </c>
      <c r="D2566" s="6">
        <f t="shared" si="876"/>
        <v>15070.744397</v>
      </c>
      <c r="E2566" s="48">
        <f t="shared" si="883"/>
        <v>4008</v>
      </c>
      <c r="F2566" s="10">
        <f t="shared" si="884"/>
        <v>4028.44</v>
      </c>
      <c r="G2566" s="18">
        <f t="shared" si="894"/>
        <v>41949</v>
      </c>
      <c r="H2566" s="2">
        <f t="shared" si="893"/>
        <v>5.0998003992015484E-3</v>
      </c>
      <c r="I2566" s="1">
        <f t="shared" si="885"/>
        <v>29</v>
      </c>
      <c r="J2566" s="49">
        <f t="shared" si="891"/>
        <v>30</v>
      </c>
      <c r="K2566" s="7">
        <f t="shared" si="877"/>
        <v>1.0049293800000001</v>
      </c>
      <c r="L2566" s="7">
        <f t="shared" si="886"/>
        <v>1.4495722200000001</v>
      </c>
      <c r="M2566" s="7">
        <f t="shared" si="887"/>
        <v>1.4567177099999999</v>
      </c>
      <c r="N2566" s="6">
        <f t="shared" si="878"/>
        <v>14567.177100000001</v>
      </c>
      <c r="O2566" s="45">
        <v>0</v>
      </c>
      <c r="P2566" s="6">
        <v>0</v>
      </c>
      <c r="Q2566" s="6">
        <v>0</v>
      </c>
      <c r="R2566" s="2">
        <f t="shared" si="888"/>
        <v>5.0000000000000001E-3</v>
      </c>
      <c r="S2566" s="45">
        <f t="shared" si="889"/>
        <v>2453</v>
      </c>
      <c r="T2566" s="8">
        <f t="shared" si="879"/>
        <v>1.034568626</v>
      </c>
      <c r="U2566" s="6">
        <f t="shared" si="880"/>
        <v>503.567297</v>
      </c>
      <c r="V2566" s="3" t="str">
        <f t="shared" si="896"/>
        <v>A=</v>
      </c>
      <c r="W2566" s="9">
        <f t="shared" si="896"/>
        <v>43286</v>
      </c>
    </row>
    <row r="2567" spans="1:23" x14ac:dyDescent="0.2">
      <c r="A2567" s="102">
        <f t="shared" si="881"/>
        <v>41978</v>
      </c>
      <c r="B2567" s="6">
        <f t="shared" si="875"/>
        <v>15073.508932999999</v>
      </c>
      <c r="C2567" s="6">
        <f t="shared" si="882"/>
        <v>10000</v>
      </c>
      <c r="D2567" s="6">
        <f t="shared" si="876"/>
        <v>15073.508932999999</v>
      </c>
      <c r="E2567" s="48">
        <f t="shared" si="883"/>
        <v>4008</v>
      </c>
      <c r="F2567" s="10">
        <f t="shared" si="884"/>
        <v>4028.44</v>
      </c>
      <c r="G2567" s="18">
        <f t="shared" si="894"/>
        <v>41949</v>
      </c>
      <c r="H2567" s="2">
        <f t="shared" si="893"/>
        <v>5.0998003992015484E-3</v>
      </c>
      <c r="I2567" s="1">
        <f t="shared" si="885"/>
        <v>30</v>
      </c>
      <c r="J2567" s="49">
        <f t="shared" si="891"/>
        <v>30</v>
      </c>
      <c r="K2567" s="7">
        <f t="shared" si="877"/>
        <v>1.0050998</v>
      </c>
      <c r="L2567" s="7">
        <f t="shared" si="886"/>
        <v>1.4495722200000001</v>
      </c>
      <c r="M2567" s="7">
        <f t="shared" si="887"/>
        <v>1.4569647400000001</v>
      </c>
      <c r="N2567" s="6">
        <f t="shared" si="878"/>
        <v>14569.6474</v>
      </c>
      <c r="O2567" s="45">
        <v>0</v>
      </c>
      <c r="P2567" s="6">
        <v>0</v>
      </c>
      <c r="Q2567" s="6">
        <v>0</v>
      </c>
      <c r="R2567" s="2">
        <f t="shared" si="888"/>
        <v>5.0000000000000001E-3</v>
      </c>
      <c r="S2567" s="45">
        <f t="shared" si="889"/>
        <v>2454</v>
      </c>
      <c r="T2567" s="8">
        <f t="shared" si="879"/>
        <v>1.0345829600000001</v>
      </c>
      <c r="U2567" s="6">
        <f t="shared" si="880"/>
        <v>503.86153300000001</v>
      </c>
      <c r="V2567" s="3" t="str">
        <f t="shared" si="896"/>
        <v>A=</v>
      </c>
      <c r="W2567" s="9">
        <f t="shared" si="896"/>
        <v>43286</v>
      </c>
    </row>
    <row r="2568" spans="1:23" x14ac:dyDescent="0.2">
      <c r="A2568" s="102">
        <f t="shared" si="881"/>
        <v>41979</v>
      </c>
      <c r="B2568" s="6">
        <f t="shared" si="875"/>
        <v>15077.495901999999</v>
      </c>
      <c r="C2568" s="6">
        <f t="shared" si="882"/>
        <v>10000</v>
      </c>
      <c r="D2568" s="6">
        <f t="shared" si="876"/>
        <v>15077.495901999999</v>
      </c>
      <c r="E2568" s="48">
        <f t="shared" si="883"/>
        <v>4028.44</v>
      </c>
      <c r="F2568" s="10">
        <f t="shared" si="884"/>
        <v>4059.86</v>
      </c>
      <c r="G2568" s="18">
        <f t="shared" si="894"/>
        <v>41979</v>
      </c>
      <c r="H2568" s="2">
        <f t="shared" si="893"/>
        <v>7.7995452333905479E-3</v>
      </c>
      <c r="I2568" s="1">
        <f t="shared" si="885"/>
        <v>1</v>
      </c>
      <c r="J2568" s="49">
        <f t="shared" si="891"/>
        <v>31</v>
      </c>
      <c r="K2568" s="7">
        <f t="shared" si="877"/>
        <v>1.0002506499999999</v>
      </c>
      <c r="L2568" s="7">
        <f t="shared" si="886"/>
        <v>1.4569647400000001</v>
      </c>
      <c r="M2568" s="7">
        <f t="shared" si="887"/>
        <v>1.4573299200000001</v>
      </c>
      <c r="N2568" s="6">
        <f t="shared" si="878"/>
        <v>14573.299199999999</v>
      </c>
      <c r="O2568" s="45">
        <v>0</v>
      </c>
      <c r="P2568" s="6">
        <v>0</v>
      </c>
      <c r="Q2568" s="6">
        <v>0</v>
      </c>
      <c r="R2568" s="2">
        <f t="shared" si="888"/>
        <v>5.0000000000000001E-3</v>
      </c>
      <c r="S2568" s="45">
        <f t="shared" si="889"/>
        <v>2455</v>
      </c>
      <c r="T2568" s="8">
        <f t="shared" si="879"/>
        <v>1.034597293</v>
      </c>
      <c r="U2568" s="6">
        <f t="shared" si="880"/>
        <v>504.19670200000002</v>
      </c>
      <c r="V2568" s="3" t="str">
        <f t="shared" si="896"/>
        <v>A=</v>
      </c>
      <c r="W2568" s="9">
        <f t="shared" si="896"/>
        <v>43286</v>
      </c>
    </row>
    <row r="2569" spans="1:23" x14ac:dyDescent="0.2">
      <c r="A2569" s="102">
        <f t="shared" si="881"/>
        <v>41980</v>
      </c>
      <c r="B2569" s="6">
        <f t="shared" si="875"/>
        <v>15081.484025</v>
      </c>
      <c r="C2569" s="6">
        <f t="shared" si="882"/>
        <v>10000</v>
      </c>
      <c r="D2569" s="6">
        <f t="shared" si="876"/>
        <v>15081.484025</v>
      </c>
      <c r="E2569" s="48">
        <f t="shared" si="883"/>
        <v>4028.44</v>
      </c>
      <c r="F2569" s="10">
        <f t="shared" si="884"/>
        <v>4059.86</v>
      </c>
      <c r="G2569" s="18">
        <f t="shared" si="894"/>
        <v>41979</v>
      </c>
      <c r="H2569" s="2">
        <f t="shared" si="893"/>
        <v>7.7995452333905479E-3</v>
      </c>
      <c r="I2569" s="1">
        <f t="shared" si="885"/>
        <v>2</v>
      </c>
      <c r="J2569" s="49">
        <f t="shared" si="891"/>
        <v>31</v>
      </c>
      <c r="K2569" s="7">
        <f t="shared" si="877"/>
        <v>1.0005013599999999</v>
      </c>
      <c r="L2569" s="7">
        <f t="shared" si="886"/>
        <v>1.4569647400000001</v>
      </c>
      <c r="M2569" s="7">
        <f t="shared" si="887"/>
        <v>1.4576952000000001</v>
      </c>
      <c r="N2569" s="6">
        <f t="shared" si="878"/>
        <v>14576.951999999999</v>
      </c>
      <c r="O2569" s="45">
        <v>0</v>
      </c>
      <c r="P2569" s="6">
        <v>0</v>
      </c>
      <c r="Q2569" s="6">
        <v>0</v>
      </c>
      <c r="R2569" s="2">
        <f t="shared" si="888"/>
        <v>5.0000000000000001E-3</v>
      </c>
      <c r="S2569" s="45">
        <f t="shared" si="889"/>
        <v>2456</v>
      </c>
      <c r="T2569" s="8">
        <f t="shared" si="879"/>
        <v>1.0346116270000001</v>
      </c>
      <c r="U2569" s="6">
        <f t="shared" si="880"/>
        <v>504.53202499999998</v>
      </c>
      <c r="V2569" s="3" t="str">
        <f t="shared" si="896"/>
        <v>A=</v>
      </c>
      <c r="W2569" s="9">
        <f t="shared" si="896"/>
        <v>43286</v>
      </c>
    </row>
    <row r="2570" spans="1:23" x14ac:dyDescent="0.2">
      <c r="A2570" s="102">
        <f t="shared" si="881"/>
        <v>41981</v>
      </c>
      <c r="B2570" s="6">
        <f t="shared" ref="B2570:B2633" si="897">(N2570+U2570)</f>
        <v>15085.473286999999</v>
      </c>
      <c r="C2570" s="6">
        <f t="shared" si="882"/>
        <v>10000</v>
      </c>
      <c r="D2570" s="6">
        <f t="shared" ref="D2570:D2633" si="898">(N2570+U2570)</f>
        <v>15085.473286999999</v>
      </c>
      <c r="E2570" s="48">
        <f t="shared" si="883"/>
        <v>4028.44</v>
      </c>
      <c r="F2570" s="10">
        <f t="shared" si="884"/>
        <v>4059.86</v>
      </c>
      <c r="G2570" s="18">
        <f t="shared" si="894"/>
        <v>41979</v>
      </c>
      <c r="H2570" s="2">
        <f t="shared" si="893"/>
        <v>7.7995452333905479E-3</v>
      </c>
      <c r="I2570" s="1">
        <f t="shared" si="885"/>
        <v>3</v>
      </c>
      <c r="J2570" s="49">
        <f t="shared" si="891"/>
        <v>31</v>
      </c>
      <c r="K2570" s="7">
        <f t="shared" ref="K2570:K2633" si="899">TRUNC(((F2570/E2570)^(I2570/J2570)),8)</f>
        <v>1.0007521399999999</v>
      </c>
      <c r="L2570" s="7">
        <f t="shared" si="886"/>
        <v>1.4569647400000001</v>
      </c>
      <c r="M2570" s="7">
        <f t="shared" si="887"/>
        <v>1.4580605799999999</v>
      </c>
      <c r="N2570" s="6">
        <f t="shared" ref="N2570:N2633" si="900">TRUNC(C2570*M2570,6)</f>
        <v>14580.605799999999</v>
      </c>
      <c r="O2570" s="45">
        <v>0</v>
      </c>
      <c r="P2570" s="6">
        <v>0</v>
      </c>
      <c r="Q2570" s="6">
        <v>0</v>
      </c>
      <c r="R2570" s="2">
        <f t="shared" si="888"/>
        <v>5.0000000000000001E-3</v>
      </c>
      <c r="S2570" s="45">
        <f t="shared" si="889"/>
        <v>2457</v>
      </c>
      <c r="T2570" s="8">
        <f t="shared" ref="T2570:T2633" si="901">ROUND((1+R2570)^(S2570/360),9)</f>
        <v>1.0346259609999999</v>
      </c>
      <c r="U2570" s="6">
        <f t="shared" ref="U2570:U2633" si="902">TRUNC((N2570*(T2570-1)),6)</f>
        <v>504.86748699999998</v>
      </c>
      <c r="V2570" s="3" t="str">
        <f t="shared" si="896"/>
        <v>A=</v>
      </c>
      <c r="W2570" s="9">
        <f t="shared" si="896"/>
        <v>43286</v>
      </c>
    </row>
    <row r="2571" spans="1:23" x14ac:dyDescent="0.2">
      <c r="A2571" s="102">
        <f t="shared" ref="A2571:A2634" si="903">(A2570+1)</f>
        <v>41982</v>
      </c>
      <c r="B2571" s="6">
        <f t="shared" si="897"/>
        <v>15089.463689</v>
      </c>
      <c r="C2571" s="6">
        <f t="shared" ref="C2571:C2634" si="904">C2570</f>
        <v>10000</v>
      </c>
      <c r="D2571" s="6">
        <f t="shared" si="898"/>
        <v>15089.463689</v>
      </c>
      <c r="E2571" s="48">
        <f t="shared" ref="E2571:E2634" si="905">IF(F2571&lt;&gt;F2570,F2570,E2570)</f>
        <v>4028.44</v>
      </c>
      <c r="F2571" s="10">
        <f t="shared" ref="F2571:F2634" si="906">IF(DAY(A2571)=F$9+1,VLOOKUP(A2571,$AB$10:$AC$174,2),F2570)</f>
        <v>4059.86</v>
      </c>
      <c r="G2571" s="18">
        <f t="shared" si="894"/>
        <v>41979</v>
      </c>
      <c r="H2571" s="2">
        <f t="shared" si="893"/>
        <v>7.7995452333905479E-3</v>
      </c>
      <c r="I2571" s="1">
        <f t="shared" ref="I2571:I2634" si="907">IF(OR(A2571&lt;A$9,A2571=A$9),0,IF(DAY(A2571)=F$9+1,1,I2570+1))</f>
        <v>4</v>
      </c>
      <c r="J2571" s="49">
        <f t="shared" si="891"/>
        <v>31</v>
      </c>
      <c r="K2571" s="7">
        <f t="shared" si="899"/>
        <v>1.0010029899999999</v>
      </c>
      <c r="L2571" s="7">
        <f t="shared" ref="L2571:L2634" si="908">IF(DAY(A2571)=F$9+1,M2570,L2570)</f>
        <v>1.4569647400000001</v>
      </c>
      <c r="M2571" s="7">
        <f t="shared" ref="M2571:M2634" si="909">TRUNC(TRUNC((K2571*L2571),16),8)</f>
        <v>1.4584260600000001</v>
      </c>
      <c r="N2571" s="6">
        <f t="shared" si="900"/>
        <v>14584.2606</v>
      </c>
      <c r="O2571" s="45">
        <v>0</v>
      </c>
      <c r="P2571" s="6">
        <v>0</v>
      </c>
      <c r="Q2571" s="6">
        <v>0</v>
      </c>
      <c r="R2571" s="2">
        <f t="shared" ref="R2571:R2634" si="910">(R2570)</f>
        <v>5.0000000000000001E-3</v>
      </c>
      <c r="S2571" s="45">
        <f t="shared" ref="S2571:S2634" si="911">IF(OR(A2571&lt;A$9,A2571=A$9),0,IF(O2570&gt;0,1,(S2570+1)))</f>
        <v>2458</v>
      </c>
      <c r="T2571" s="8">
        <f t="shared" si="901"/>
        <v>1.034640295</v>
      </c>
      <c r="U2571" s="6">
        <f t="shared" si="902"/>
        <v>505.20308899999998</v>
      </c>
      <c r="V2571" s="3" t="str">
        <f t="shared" ref="V2571:W2586" si="912">V2570</f>
        <v>A=</v>
      </c>
      <c r="W2571" s="9">
        <f t="shared" si="912"/>
        <v>43286</v>
      </c>
    </row>
    <row r="2572" spans="1:23" x14ac:dyDescent="0.2">
      <c r="A2572" s="102">
        <f t="shared" si="903"/>
        <v>41983</v>
      </c>
      <c r="B2572" s="6">
        <f t="shared" si="897"/>
        <v>15093.45492</v>
      </c>
      <c r="C2572" s="6">
        <f t="shared" si="904"/>
        <v>10000</v>
      </c>
      <c r="D2572" s="6">
        <f t="shared" si="898"/>
        <v>15093.45492</v>
      </c>
      <c r="E2572" s="48">
        <f t="shared" si="905"/>
        <v>4028.44</v>
      </c>
      <c r="F2572" s="10">
        <f t="shared" si="906"/>
        <v>4059.86</v>
      </c>
      <c r="G2572" s="18">
        <f t="shared" si="894"/>
        <v>41979</v>
      </c>
      <c r="H2572" s="2">
        <f t="shared" si="893"/>
        <v>7.7995452333905479E-3</v>
      </c>
      <c r="I2572" s="1">
        <f t="shared" si="907"/>
        <v>5</v>
      </c>
      <c r="J2572" s="49">
        <f t="shared" ref="J2572:J2635" si="913">IF(DAY(A2572)=F$9+1,DAY(EOMONTH(A2572,0)), IF(DAY(A2572)&lt;&gt;$F$9+1,J2571))</f>
        <v>31</v>
      </c>
      <c r="K2572" s="7">
        <f t="shared" si="899"/>
        <v>1.0012538900000001</v>
      </c>
      <c r="L2572" s="7">
        <f t="shared" si="908"/>
        <v>1.4569647400000001</v>
      </c>
      <c r="M2572" s="7">
        <f t="shared" si="909"/>
        <v>1.45879161</v>
      </c>
      <c r="N2572" s="6">
        <f t="shared" si="900"/>
        <v>14587.9161</v>
      </c>
      <c r="O2572" s="45">
        <v>0</v>
      </c>
      <c r="P2572" s="6">
        <v>0</v>
      </c>
      <c r="Q2572" s="6">
        <v>0</v>
      </c>
      <c r="R2572" s="2">
        <f t="shared" si="910"/>
        <v>5.0000000000000001E-3</v>
      </c>
      <c r="S2572" s="45">
        <f t="shared" si="911"/>
        <v>2459</v>
      </c>
      <c r="T2572" s="8">
        <f t="shared" si="901"/>
        <v>1.034654629</v>
      </c>
      <c r="U2572" s="6">
        <f t="shared" si="902"/>
        <v>505.53881999999999</v>
      </c>
      <c r="V2572" s="3" t="str">
        <f t="shared" si="912"/>
        <v>A=</v>
      </c>
      <c r="W2572" s="9">
        <f t="shared" si="912"/>
        <v>43286</v>
      </c>
    </row>
    <row r="2573" spans="1:23" x14ac:dyDescent="0.2">
      <c r="A2573" s="102">
        <f t="shared" si="903"/>
        <v>41984</v>
      </c>
      <c r="B2573" s="6">
        <f t="shared" si="897"/>
        <v>15097.447305</v>
      </c>
      <c r="C2573" s="6">
        <f t="shared" si="904"/>
        <v>10000</v>
      </c>
      <c r="D2573" s="6">
        <f t="shared" si="898"/>
        <v>15097.447305</v>
      </c>
      <c r="E2573" s="48">
        <f t="shared" si="905"/>
        <v>4028.44</v>
      </c>
      <c r="F2573" s="10">
        <f t="shared" si="906"/>
        <v>4059.86</v>
      </c>
      <c r="G2573" s="18">
        <f t="shared" si="894"/>
        <v>41979</v>
      </c>
      <c r="H2573" s="2">
        <f t="shared" si="893"/>
        <v>7.7995452333905479E-3</v>
      </c>
      <c r="I2573" s="1">
        <f t="shared" si="907"/>
        <v>6</v>
      </c>
      <c r="J2573" s="49">
        <f t="shared" si="913"/>
        <v>31</v>
      </c>
      <c r="K2573" s="7">
        <f t="shared" si="899"/>
        <v>1.0015048600000001</v>
      </c>
      <c r="L2573" s="7">
        <f t="shared" si="908"/>
        <v>1.4569647400000001</v>
      </c>
      <c r="M2573" s="7">
        <f t="shared" si="909"/>
        <v>1.45915726</v>
      </c>
      <c r="N2573" s="6">
        <f t="shared" si="900"/>
        <v>14591.5726</v>
      </c>
      <c r="O2573" s="45">
        <v>0</v>
      </c>
      <c r="P2573" s="6">
        <v>0</v>
      </c>
      <c r="Q2573" s="6">
        <v>0</v>
      </c>
      <c r="R2573" s="2">
        <f t="shared" si="910"/>
        <v>5.0000000000000001E-3</v>
      </c>
      <c r="S2573" s="45">
        <f t="shared" si="911"/>
        <v>2460</v>
      </c>
      <c r="T2573" s="8">
        <f t="shared" si="901"/>
        <v>1.034668964</v>
      </c>
      <c r="U2573" s="6">
        <f t="shared" si="902"/>
        <v>505.87470500000001</v>
      </c>
      <c r="V2573" s="3" t="str">
        <f t="shared" si="912"/>
        <v>A=</v>
      </c>
      <c r="W2573" s="9">
        <f t="shared" si="912"/>
        <v>43286</v>
      </c>
    </row>
    <row r="2574" spans="1:23" x14ac:dyDescent="0.2">
      <c r="A2574" s="102">
        <f t="shared" si="903"/>
        <v>41985</v>
      </c>
      <c r="B2574" s="6">
        <f t="shared" si="897"/>
        <v>15101.440710999999</v>
      </c>
      <c r="C2574" s="6">
        <f t="shared" si="904"/>
        <v>10000</v>
      </c>
      <c r="D2574" s="6">
        <f t="shared" si="898"/>
        <v>15101.440710999999</v>
      </c>
      <c r="E2574" s="48">
        <f t="shared" si="905"/>
        <v>4028.44</v>
      </c>
      <c r="F2574" s="10">
        <f t="shared" si="906"/>
        <v>4059.86</v>
      </c>
      <c r="G2574" s="18">
        <f t="shared" si="894"/>
        <v>41979</v>
      </c>
      <c r="H2574" s="2">
        <f t="shared" si="893"/>
        <v>7.7995452333905479E-3</v>
      </c>
      <c r="I2574" s="1">
        <f t="shared" si="907"/>
        <v>7</v>
      </c>
      <c r="J2574" s="49">
        <f t="shared" si="913"/>
        <v>31</v>
      </c>
      <c r="K2574" s="7">
        <f t="shared" si="899"/>
        <v>1.0017558900000001</v>
      </c>
      <c r="L2574" s="7">
        <f t="shared" si="908"/>
        <v>1.4569647400000001</v>
      </c>
      <c r="M2574" s="7">
        <f t="shared" si="909"/>
        <v>1.4595229999999999</v>
      </c>
      <c r="N2574" s="6">
        <f t="shared" si="900"/>
        <v>14595.23</v>
      </c>
      <c r="O2574" s="45">
        <v>0</v>
      </c>
      <c r="P2574" s="6">
        <v>0</v>
      </c>
      <c r="Q2574" s="6">
        <v>0</v>
      </c>
      <c r="R2574" s="2">
        <f t="shared" si="910"/>
        <v>5.0000000000000001E-3</v>
      </c>
      <c r="S2574" s="45">
        <f t="shared" si="911"/>
        <v>2461</v>
      </c>
      <c r="T2574" s="8">
        <f t="shared" si="901"/>
        <v>1.034683298</v>
      </c>
      <c r="U2574" s="6">
        <f t="shared" si="902"/>
        <v>506.210711</v>
      </c>
      <c r="V2574" s="3" t="str">
        <f t="shared" si="912"/>
        <v>A=</v>
      </c>
      <c r="W2574" s="9">
        <f t="shared" si="912"/>
        <v>43286</v>
      </c>
    </row>
    <row r="2575" spans="1:23" x14ac:dyDescent="0.2">
      <c r="A2575" s="102">
        <f t="shared" si="903"/>
        <v>41986</v>
      </c>
      <c r="B2575" s="6">
        <f t="shared" si="897"/>
        <v>15105.435168</v>
      </c>
      <c r="C2575" s="6">
        <f t="shared" si="904"/>
        <v>10000</v>
      </c>
      <c r="D2575" s="6">
        <f t="shared" si="898"/>
        <v>15105.435168</v>
      </c>
      <c r="E2575" s="48">
        <f t="shared" si="905"/>
        <v>4028.44</v>
      </c>
      <c r="F2575" s="10">
        <f t="shared" si="906"/>
        <v>4059.86</v>
      </c>
      <c r="G2575" s="18">
        <f t="shared" si="894"/>
        <v>41979</v>
      </c>
      <c r="H2575" s="2">
        <f t="shared" si="893"/>
        <v>7.7995452333905479E-3</v>
      </c>
      <c r="I2575" s="1">
        <f t="shared" si="907"/>
        <v>8</v>
      </c>
      <c r="J2575" s="49">
        <f t="shared" si="913"/>
        <v>31</v>
      </c>
      <c r="K2575" s="7">
        <f t="shared" si="899"/>
        <v>1.00200698</v>
      </c>
      <c r="L2575" s="7">
        <f t="shared" si="908"/>
        <v>1.4569647400000001</v>
      </c>
      <c r="M2575" s="7">
        <f t="shared" si="909"/>
        <v>1.4598888299999999</v>
      </c>
      <c r="N2575" s="6">
        <f t="shared" si="900"/>
        <v>14598.888300000001</v>
      </c>
      <c r="O2575" s="45">
        <v>0</v>
      </c>
      <c r="P2575" s="6">
        <v>0</v>
      </c>
      <c r="Q2575" s="6">
        <v>0</v>
      </c>
      <c r="R2575" s="2">
        <f t="shared" si="910"/>
        <v>5.0000000000000001E-3</v>
      </c>
      <c r="S2575" s="45">
        <f t="shared" si="911"/>
        <v>2462</v>
      </c>
      <c r="T2575" s="8">
        <f t="shared" si="901"/>
        <v>1.0346976329999999</v>
      </c>
      <c r="U2575" s="6">
        <f t="shared" si="902"/>
        <v>506.54686800000002</v>
      </c>
      <c r="V2575" s="3" t="str">
        <f t="shared" si="912"/>
        <v>A=</v>
      </c>
      <c r="W2575" s="9">
        <f t="shared" si="912"/>
        <v>43286</v>
      </c>
    </row>
    <row r="2576" spans="1:23" x14ac:dyDescent="0.2">
      <c r="A2576" s="102">
        <f t="shared" si="903"/>
        <v>41987</v>
      </c>
      <c r="B2576" s="6">
        <f t="shared" si="897"/>
        <v>15109.430867999999</v>
      </c>
      <c r="C2576" s="6">
        <f t="shared" si="904"/>
        <v>10000</v>
      </c>
      <c r="D2576" s="6">
        <f t="shared" si="898"/>
        <v>15109.430867999999</v>
      </c>
      <c r="E2576" s="48">
        <f t="shared" si="905"/>
        <v>4028.44</v>
      </c>
      <c r="F2576" s="10">
        <f t="shared" si="906"/>
        <v>4059.86</v>
      </c>
      <c r="G2576" s="18">
        <f t="shared" si="894"/>
        <v>41979</v>
      </c>
      <c r="H2576" s="2">
        <f t="shared" si="893"/>
        <v>7.7995452333905479E-3</v>
      </c>
      <c r="I2576" s="1">
        <f t="shared" si="907"/>
        <v>9</v>
      </c>
      <c r="J2576" s="49">
        <f t="shared" si="913"/>
        <v>31</v>
      </c>
      <c r="K2576" s="7">
        <f t="shared" si="899"/>
        <v>1.0022581399999999</v>
      </c>
      <c r="L2576" s="7">
        <f t="shared" si="908"/>
        <v>1.4569647400000001</v>
      </c>
      <c r="M2576" s="7">
        <f t="shared" si="909"/>
        <v>1.4602547699999999</v>
      </c>
      <c r="N2576" s="6">
        <f t="shared" si="900"/>
        <v>14602.547699999999</v>
      </c>
      <c r="O2576" s="45">
        <v>0</v>
      </c>
      <c r="P2576" s="6">
        <v>0</v>
      </c>
      <c r="Q2576" s="6">
        <v>0</v>
      </c>
      <c r="R2576" s="2">
        <f t="shared" si="910"/>
        <v>5.0000000000000001E-3</v>
      </c>
      <c r="S2576" s="45">
        <f t="shared" si="911"/>
        <v>2463</v>
      </c>
      <c r="T2576" s="8">
        <f t="shared" si="901"/>
        <v>1.0347119680000001</v>
      </c>
      <c r="U2576" s="6">
        <f t="shared" si="902"/>
        <v>506.88316800000001</v>
      </c>
      <c r="V2576" s="3" t="str">
        <f t="shared" si="912"/>
        <v>A=</v>
      </c>
      <c r="W2576" s="9">
        <f t="shared" si="912"/>
        <v>43286</v>
      </c>
    </row>
    <row r="2577" spans="1:23" x14ac:dyDescent="0.2">
      <c r="A2577" s="102">
        <f t="shared" si="903"/>
        <v>41988</v>
      </c>
      <c r="B2577" s="6">
        <f t="shared" si="897"/>
        <v>15113.427412000001</v>
      </c>
      <c r="C2577" s="6">
        <f t="shared" si="904"/>
        <v>10000</v>
      </c>
      <c r="D2577" s="6">
        <f t="shared" si="898"/>
        <v>15113.427412000001</v>
      </c>
      <c r="E2577" s="48">
        <f t="shared" si="905"/>
        <v>4028.44</v>
      </c>
      <c r="F2577" s="10">
        <f t="shared" si="906"/>
        <v>4059.86</v>
      </c>
      <c r="G2577" s="18">
        <f t="shared" si="894"/>
        <v>41979</v>
      </c>
      <c r="H2577" s="2">
        <f t="shared" si="893"/>
        <v>7.7995452333905479E-3</v>
      </c>
      <c r="I2577" s="1">
        <f t="shared" si="907"/>
        <v>10</v>
      </c>
      <c r="J2577" s="49">
        <f t="shared" si="913"/>
        <v>31</v>
      </c>
      <c r="K2577" s="7">
        <f t="shared" si="899"/>
        <v>1.0025093599999999</v>
      </c>
      <c r="L2577" s="7">
        <f t="shared" si="908"/>
        <v>1.4569647400000001</v>
      </c>
      <c r="M2577" s="7">
        <f t="shared" si="909"/>
        <v>1.46062078</v>
      </c>
      <c r="N2577" s="6">
        <f t="shared" si="900"/>
        <v>14606.2078</v>
      </c>
      <c r="O2577" s="45">
        <v>0</v>
      </c>
      <c r="P2577" s="6">
        <v>0</v>
      </c>
      <c r="Q2577" s="6">
        <v>0</v>
      </c>
      <c r="R2577" s="2">
        <f t="shared" si="910"/>
        <v>5.0000000000000001E-3</v>
      </c>
      <c r="S2577" s="45">
        <f t="shared" si="911"/>
        <v>2464</v>
      </c>
      <c r="T2577" s="8">
        <f t="shared" si="901"/>
        <v>1.0347263040000001</v>
      </c>
      <c r="U2577" s="6">
        <f t="shared" si="902"/>
        <v>507.21961199999998</v>
      </c>
      <c r="V2577" s="3" t="str">
        <f t="shared" si="912"/>
        <v>A=</v>
      </c>
      <c r="W2577" s="9">
        <f t="shared" si="912"/>
        <v>43286</v>
      </c>
    </row>
    <row r="2578" spans="1:23" x14ac:dyDescent="0.2">
      <c r="A2578" s="102">
        <f t="shared" si="903"/>
        <v>41989</v>
      </c>
      <c r="B2578" s="6">
        <f t="shared" si="897"/>
        <v>15117.425080999999</v>
      </c>
      <c r="C2578" s="6">
        <f t="shared" si="904"/>
        <v>10000</v>
      </c>
      <c r="D2578" s="6">
        <f t="shared" si="898"/>
        <v>15117.425080999999</v>
      </c>
      <c r="E2578" s="48">
        <f t="shared" si="905"/>
        <v>4028.44</v>
      </c>
      <c r="F2578" s="10">
        <f t="shared" si="906"/>
        <v>4059.86</v>
      </c>
      <c r="G2578" s="18">
        <f t="shared" si="894"/>
        <v>41979</v>
      </c>
      <c r="H2578" s="2">
        <f t="shared" si="893"/>
        <v>7.7995452333905479E-3</v>
      </c>
      <c r="I2578" s="1">
        <f t="shared" si="907"/>
        <v>11</v>
      </c>
      <c r="J2578" s="49">
        <f t="shared" si="913"/>
        <v>31</v>
      </c>
      <c r="K2578" s="7">
        <f t="shared" si="899"/>
        <v>1.00276064</v>
      </c>
      <c r="L2578" s="7">
        <f t="shared" si="908"/>
        <v>1.4569647400000001</v>
      </c>
      <c r="M2578" s="7">
        <f t="shared" si="909"/>
        <v>1.46098689</v>
      </c>
      <c r="N2578" s="6">
        <f t="shared" si="900"/>
        <v>14609.868899999999</v>
      </c>
      <c r="O2578" s="45">
        <v>0</v>
      </c>
      <c r="P2578" s="6">
        <v>0</v>
      </c>
      <c r="Q2578" s="6">
        <v>0</v>
      </c>
      <c r="R2578" s="2">
        <f t="shared" si="910"/>
        <v>5.0000000000000001E-3</v>
      </c>
      <c r="S2578" s="45">
        <f t="shared" si="911"/>
        <v>2465</v>
      </c>
      <c r="T2578" s="8">
        <f t="shared" si="901"/>
        <v>1.034740639</v>
      </c>
      <c r="U2578" s="6">
        <f t="shared" si="902"/>
        <v>507.55618099999998</v>
      </c>
      <c r="V2578" s="3" t="str">
        <f t="shared" si="912"/>
        <v>A=</v>
      </c>
      <c r="W2578" s="9">
        <f t="shared" si="912"/>
        <v>43286</v>
      </c>
    </row>
    <row r="2579" spans="1:23" x14ac:dyDescent="0.2">
      <c r="A2579" s="102">
        <f t="shared" si="903"/>
        <v>41990</v>
      </c>
      <c r="B2579" s="6">
        <f t="shared" si="897"/>
        <v>15121.423904000001</v>
      </c>
      <c r="C2579" s="6">
        <f t="shared" si="904"/>
        <v>10000</v>
      </c>
      <c r="D2579" s="6">
        <f t="shared" si="898"/>
        <v>15121.423904000001</v>
      </c>
      <c r="E2579" s="48">
        <f t="shared" si="905"/>
        <v>4028.44</v>
      </c>
      <c r="F2579" s="10">
        <f t="shared" si="906"/>
        <v>4059.86</v>
      </c>
      <c r="G2579" s="18">
        <f t="shared" si="894"/>
        <v>41979</v>
      </c>
      <c r="H2579" s="2">
        <f t="shared" si="893"/>
        <v>7.7995452333905479E-3</v>
      </c>
      <c r="I2579" s="1">
        <f t="shared" si="907"/>
        <v>12</v>
      </c>
      <c r="J2579" s="49">
        <f t="shared" si="913"/>
        <v>31</v>
      </c>
      <c r="K2579" s="7">
        <f t="shared" si="899"/>
        <v>1.0030119900000001</v>
      </c>
      <c r="L2579" s="7">
        <f t="shared" si="908"/>
        <v>1.4569647400000001</v>
      </c>
      <c r="M2579" s="7">
        <f t="shared" si="909"/>
        <v>1.4613531</v>
      </c>
      <c r="N2579" s="6">
        <f t="shared" si="900"/>
        <v>14613.531000000001</v>
      </c>
      <c r="O2579" s="45">
        <v>0</v>
      </c>
      <c r="P2579" s="6">
        <v>0</v>
      </c>
      <c r="Q2579" s="6">
        <v>0</v>
      </c>
      <c r="R2579" s="2">
        <f t="shared" si="910"/>
        <v>5.0000000000000001E-3</v>
      </c>
      <c r="S2579" s="45">
        <f t="shared" si="911"/>
        <v>2466</v>
      </c>
      <c r="T2579" s="8">
        <f t="shared" si="901"/>
        <v>1.034754975</v>
      </c>
      <c r="U2579" s="6">
        <f t="shared" si="902"/>
        <v>507.89290399999999</v>
      </c>
      <c r="V2579" s="3" t="str">
        <f t="shared" si="912"/>
        <v>A=</v>
      </c>
      <c r="W2579" s="9">
        <f t="shared" si="912"/>
        <v>43286</v>
      </c>
    </row>
    <row r="2580" spans="1:23" x14ac:dyDescent="0.2">
      <c r="A2580" s="102">
        <f t="shared" si="903"/>
        <v>41991</v>
      </c>
      <c r="B2580" s="6">
        <f t="shared" si="897"/>
        <v>15125.42366</v>
      </c>
      <c r="C2580" s="6">
        <f t="shared" si="904"/>
        <v>10000</v>
      </c>
      <c r="D2580" s="6">
        <f t="shared" si="898"/>
        <v>15125.42366</v>
      </c>
      <c r="E2580" s="48">
        <f t="shared" si="905"/>
        <v>4028.44</v>
      </c>
      <c r="F2580" s="10">
        <f t="shared" si="906"/>
        <v>4059.86</v>
      </c>
      <c r="G2580" s="18">
        <f t="shared" si="894"/>
        <v>41979</v>
      </c>
      <c r="H2580" s="2">
        <f t="shared" si="893"/>
        <v>7.7995452333905479E-3</v>
      </c>
      <c r="I2580" s="1">
        <f t="shared" si="907"/>
        <v>13</v>
      </c>
      <c r="J2580" s="49">
        <f t="shared" si="913"/>
        <v>31</v>
      </c>
      <c r="K2580" s="7">
        <f t="shared" si="899"/>
        <v>1.0032634</v>
      </c>
      <c r="L2580" s="7">
        <f t="shared" si="908"/>
        <v>1.4569647400000001</v>
      </c>
      <c r="M2580" s="7">
        <f t="shared" si="909"/>
        <v>1.4617193900000001</v>
      </c>
      <c r="N2580" s="6">
        <f t="shared" si="900"/>
        <v>14617.1939</v>
      </c>
      <c r="O2580" s="45">
        <v>0</v>
      </c>
      <c r="P2580" s="6">
        <v>0</v>
      </c>
      <c r="Q2580" s="6">
        <v>0</v>
      </c>
      <c r="R2580" s="2">
        <f t="shared" si="910"/>
        <v>5.0000000000000001E-3</v>
      </c>
      <c r="S2580" s="45">
        <f t="shared" si="911"/>
        <v>2467</v>
      </c>
      <c r="T2580" s="8">
        <f t="shared" si="901"/>
        <v>1.034769311</v>
      </c>
      <c r="U2580" s="6">
        <f t="shared" si="902"/>
        <v>508.22976</v>
      </c>
      <c r="V2580" s="3" t="str">
        <f t="shared" si="912"/>
        <v>A=</v>
      </c>
      <c r="W2580" s="9">
        <f t="shared" si="912"/>
        <v>43286</v>
      </c>
    </row>
    <row r="2581" spans="1:23" x14ac:dyDescent="0.2">
      <c r="A2581" s="102">
        <f t="shared" si="903"/>
        <v>41992</v>
      </c>
      <c r="B2581" s="6">
        <f t="shared" si="897"/>
        <v>15129.424556</v>
      </c>
      <c r="C2581" s="6">
        <f t="shared" si="904"/>
        <v>10000</v>
      </c>
      <c r="D2581" s="6">
        <f t="shared" si="898"/>
        <v>15129.424556</v>
      </c>
      <c r="E2581" s="48">
        <f t="shared" si="905"/>
        <v>4028.44</v>
      </c>
      <c r="F2581" s="10">
        <f t="shared" si="906"/>
        <v>4059.86</v>
      </c>
      <c r="G2581" s="18">
        <f t="shared" si="894"/>
        <v>41979</v>
      </c>
      <c r="H2581" s="2">
        <f t="shared" si="893"/>
        <v>7.7995452333905479E-3</v>
      </c>
      <c r="I2581" s="1">
        <f t="shared" si="907"/>
        <v>14</v>
      </c>
      <c r="J2581" s="49">
        <f t="shared" si="913"/>
        <v>31</v>
      </c>
      <c r="K2581" s="7">
        <f t="shared" si="899"/>
        <v>1.0035148700000001</v>
      </c>
      <c r="L2581" s="7">
        <f t="shared" si="908"/>
        <v>1.4569647400000001</v>
      </c>
      <c r="M2581" s="7">
        <f t="shared" si="909"/>
        <v>1.46208578</v>
      </c>
      <c r="N2581" s="6">
        <f t="shared" si="900"/>
        <v>14620.8578</v>
      </c>
      <c r="O2581" s="45">
        <v>0</v>
      </c>
      <c r="P2581" s="6">
        <v>0</v>
      </c>
      <c r="Q2581" s="6">
        <v>0</v>
      </c>
      <c r="R2581" s="2">
        <f t="shared" si="910"/>
        <v>5.0000000000000001E-3</v>
      </c>
      <c r="S2581" s="45">
        <f t="shared" si="911"/>
        <v>2468</v>
      </c>
      <c r="T2581" s="8">
        <f t="shared" si="901"/>
        <v>1.034783647</v>
      </c>
      <c r="U2581" s="6">
        <f t="shared" si="902"/>
        <v>508.566756</v>
      </c>
      <c r="V2581" s="3" t="str">
        <f t="shared" si="912"/>
        <v>A=</v>
      </c>
      <c r="W2581" s="9">
        <f t="shared" si="912"/>
        <v>43286</v>
      </c>
    </row>
    <row r="2582" spans="1:23" x14ac:dyDescent="0.2">
      <c r="A2582" s="102">
        <f t="shared" si="903"/>
        <v>41993</v>
      </c>
      <c r="B2582" s="6">
        <f t="shared" si="897"/>
        <v>15133.426384999999</v>
      </c>
      <c r="C2582" s="6">
        <f t="shared" si="904"/>
        <v>10000</v>
      </c>
      <c r="D2582" s="6">
        <f t="shared" si="898"/>
        <v>15133.426384999999</v>
      </c>
      <c r="E2582" s="48">
        <f t="shared" si="905"/>
        <v>4028.44</v>
      </c>
      <c r="F2582" s="10">
        <f t="shared" si="906"/>
        <v>4059.86</v>
      </c>
      <c r="G2582" s="18">
        <f t="shared" si="894"/>
        <v>41979</v>
      </c>
      <c r="H2582" s="2">
        <f t="shared" si="893"/>
        <v>7.7995452333905479E-3</v>
      </c>
      <c r="I2582" s="1">
        <f t="shared" si="907"/>
        <v>15</v>
      </c>
      <c r="J2582" s="49">
        <f t="shared" si="913"/>
        <v>31</v>
      </c>
      <c r="K2582" s="7">
        <f t="shared" si="899"/>
        <v>1.0037663999999999</v>
      </c>
      <c r="L2582" s="7">
        <f t="shared" si="908"/>
        <v>1.4569647400000001</v>
      </c>
      <c r="M2582" s="7">
        <f t="shared" si="909"/>
        <v>1.4624522499999999</v>
      </c>
      <c r="N2582" s="6">
        <f t="shared" si="900"/>
        <v>14624.522499999999</v>
      </c>
      <c r="O2582" s="45">
        <v>0</v>
      </c>
      <c r="P2582" s="6">
        <v>0</v>
      </c>
      <c r="Q2582" s="6">
        <v>0</v>
      </c>
      <c r="R2582" s="2">
        <f t="shared" si="910"/>
        <v>5.0000000000000001E-3</v>
      </c>
      <c r="S2582" s="45">
        <f t="shared" si="911"/>
        <v>2469</v>
      </c>
      <c r="T2582" s="8">
        <f t="shared" si="901"/>
        <v>1.034797983</v>
      </c>
      <c r="U2582" s="6">
        <f t="shared" si="902"/>
        <v>508.903885</v>
      </c>
      <c r="V2582" s="3" t="str">
        <f t="shared" si="912"/>
        <v>A=</v>
      </c>
      <c r="W2582" s="9">
        <f t="shared" si="912"/>
        <v>43286</v>
      </c>
    </row>
    <row r="2583" spans="1:23" x14ac:dyDescent="0.2">
      <c r="A2583" s="102">
        <f t="shared" si="903"/>
        <v>41994</v>
      </c>
      <c r="B2583" s="6">
        <f t="shared" si="897"/>
        <v>15137.429368000001</v>
      </c>
      <c r="C2583" s="6">
        <f t="shared" si="904"/>
        <v>10000</v>
      </c>
      <c r="D2583" s="6">
        <f t="shared" si="898"/>
        <v>15137.429368000001</v>
      </c>
      <c r="E2583" s="48">
        <f t="shared" si="905"/>
        <v>4028.44</v>
      </c>
      <c r="F2583" s="10">
        <f t="shared" si="906"/>
        <v>4059.86</v>
      </c>
      <c r="G2583" s="18">
        <f t="shared" si="894"/>
        <v>41979</v>
      </c>
      <c r="H2583" s="2">
        <f t="shared" si="893"/>
        <v>7.7995452333905479E-3</v>
      </c>
      <c r="I2583" s="1">
        <f t="shared" si="907"/>
        <v>16</v>
      </c>
      <c r="J2583" s="49">
        <f t="shared" si="913"/>
        <v>31</v>
      </c>
      <c r="K2583" s="7">
        <f t="shared" si="899"/>
        <v>1.0040180000000001</v>
      </c>
      <c r="L2583" s="7">
        <f t="shared" si="908"/>
        <v>1.4569647400000001</v>
      </c>
      <c r="M2583" s="7">
        <f t="shared" si="909"/>
        <v>1.4628188200000001</v>
      </c>
      <c r="N2583" s="6">
        <f t="shared" si="900"/>
        <v>14628.188200000001</v>
      </c>
      <c r="O2583" s="45">
        <v>0</v>
      </c>
      <c r="P2583" s="6">
        <v>0</v>
      </c>
      <c r="Q2583" s="6">
        <v>0</v>
      </c>
      <c r="R2583" s="2">
        <f t="shared" si="910"/>
        <v>5.0000000000000001E-3</v>
      </c>
      <c r="S2583" s="45">
        <f t="shared" si="911"/>
        <v>2470</v>
      </c>
      <c r="T2583" s="8">
        <f t="shared" si="901"/>
        <v>1.0348123199999999</v>
      </c>
      <c r="U2583" s="6">
        <f t="shared" si="902"/>
        <v>509.24116800000002</v>
      </c>
      <c r="V2583" s="3" t="str">
        <f t="shared" si="912"/>
        <v>A=</v>
      </c>
      <c r="W2583" s="9">
        <f t="shared" si="912"/>
        <v>43286</v>
      </c>
    </row>
    <row r="2584" spans="1:23" x14ac:dyDescent="0.2">
      <c r="A2584" s="102">
        <f t="shared" si="903"/>
        <v>41995</v>
      </c>
      <c r="B2584" s="6">
        <f t="shared" si="897"/>
        <v>15141.433373</v>
      </c>
      <c r="C2584" s="6">
        <f t="shared" si="904"/>
        <v>10000</v>
      </c>
      <c r="D2584" s="6">
        <f t="shared" si="898"/>
        <v>15141.433373</v>
      </c>
      <c r="E2584" s="48">
        <f t="shared" si="905"/>
        <v>4028.44</v>
      </c>
      <c r="F2584" s="10">
        <f t="shared" si="906"/>
        <v>4059.86</v>
      </c>
      <c r="G2584" s="18">
        <f t="shared" si="894"/>
        <v>41979</v>
      </c>
      <c r="H2584" s="2">
        <f t="shared" si="893"/>
        <v>7.7995452333905479E-3</v>
      </c>
      <c r="I2584" s="1">
        <f t="shared" si="907"/>
        <v>17</v>
      </c>
      <c r="J2584" s="49">
        <f t="shared" si="913"/>
        <v>31</v>
      </c>
      <c r="K2584" s="7">
        <f t="shared" si="899"/>
        <v>1.0042696600000001</v>
      </c>
      <c r="L2584" s="7">
        <f t="shared" si="908"/>
        <v>1.4569647400000001</v>
      </c>
      <c r="M2584" s="7">
        <f t="shared" si="909"/>
        <v>1.4631854799999999</v>
      </c>
      <c r="N2584" s="6">
        <f t="shared" si="900"/>
        <v>14631.854799999999</v>
      </c>
      <c r="O2584" s="45">
        <v>0</v>
      </c>
      <c r="P2584" s="6">
        <v>0</v>
      </c>
      <c r="Q2584" s="6">
        <v>0</v>
      </c>
      <c r="R2584" s="2">
        <f t="shared" si="910"/>
        <v>5.0000000000000001E-3</v>
      </c>
      <c r="S2584" s="45">
        <f t="shared" si="911"/>
        <v>2471</v>
      </c>
      <c r="T2584" s="8">
        <f t="shared" si="901"/>
        <v>1.0348266559999999</v>
      </c>
      <c r="U2584" s="6">
        <f t="shared" si="902"/>
        <v>509.57857300000001</v>
      </c>
      <c r="V2584" s="3" t="str">
        <f t="shared" si="912"/>
        <v>A=</v>
      </c>
      <c r="W2584" s="9">
        <f t="shared" si="912"/>
        <v>43286</v>
      </c>
    </row>
    <row r="2585" spans="1:23" x14ac:dyDescent="0.2">
      <c r="A2585" s="102">
        <f t="shared" si="903"/>
        <v>41996</v>
      </c>
      <c r="B2585" s="6">
        <f t="shared" si="897"/>
        <v>15145.43843</v>
      </c>
      <c r="C2585" s="6">
        <f t="shared" si="904"/>
        <v>10000</v>
      </c>
      <c r="D2585" s="6">
        <f t="shared" si="898"/>
        <v>15145.43843</v>
      </c>
      <c r="E2585" s="48">
        <f t="shared" si="905"/>
        <v>4028.44</v>
      </c>
      <c r="F2585" s="10">
        <f t="shared" si="906"/>
        <v>4059.86</v>
      </c>
      <c r="G2585" s="18">
        <f t="shared" si="894"/>
        <v>41979</v>
      </c>
      <c r="H2585" s="2">
        <f t="shared" si="893"/>
        <v>7.7995452333905479E-3</v>
      </c>
      <c r="I2585" s="1">
        <f t="shared" si="907"/>
        <v>18</v>
      </c>
      <c r="J2585" s="49">
        <f t="shared" si="913"/>
        <v>31</v>
      </c>
      <c r="K2585" s="7">
        <f t="shared" si="899"/>
        <v>1.0045213799999999</v>
      </c>
      <c r="L2585" s="7">
        <f t="shared" si="908"/>
        <v>1.4569647400000001</v>
      </c>
      <c r="M2585" s="7">
        <f t="shared" si="909"/>
        <v>1.4635522299999999</v>
      </c>
      <c r="N2585" s="6">
        <f t="shared" si="900"/>
        <v>14635.522300000001</v>
      </c>
      <c r="O2585" s="45">
        <v>0</v>
      </c>
      <c r="P2585" s="6">
        <v>0</v>
      </c>
      <c r="Q2585" s="6">
        <v>0</v>
      </c>
      <c r="R2585" s="2">
        <f t="shared" si="910"/>
        <v>5.0000000000000001E-3</v>
      </c>
      <c r="S2585" s="45">
        <f t="shared" si="911"/>
        <v>2472</v>
      </c>
      <c r="T2585" s="8">
        <f t="shared" si="901"/>
        <v>1.034840993</v>
      </c>
      <c r="U2585" s="6">
        <f t="shared" si="902"/>
        <v>509.91613000000001</v>
      </c>
      <c r="V2585" s="3" t="str">
        <f t="shared" si="912"/>
        <v>A=</v>
      </c>
      <c r="W2585" s="9">
        <f t="shared" si="912"/>
        <v>43286</v>
      </c>
    </row>
    <row r="2586" spans="1:23" x14ac:dyDescent="0.2">
      <c r="A2586" s="102">
        <f t="shared" si="903"/>
        <v>41997</v>
      </c>
      <c r="B2586" s="6">
        <f t="shared" si="897"/>
        <v>15149.444626</v>
      </c>
      <c r="C2586" s="6">
        <f t="shared" si="904"/>
        <v>10000</v>
      </c>
      <c r="D2586" s="6">
        <f t="shared" si="898"/>
        <v>15149.444626</v>
      </c>
      <c r="E2586" s="48">
        <f t="shared" si="905"/>
        <v>4028.44</v>
      </c>
      <c r="F2586" s="10">
        <f t="shared" si="906"/>
        <v>4059.86</v>
      </c>
      <c r="G2586" s="18">
        <f t="shared" si="894"/>
        <v>41979</v>
      </c>
      <c r="H2586" s="2">
        <f t="shared" si="893"/>
        <v>7.7995452333905479E-3</v>
      </c>
      <c r="I2586" s="1">
        <f t="shared" si="907"/>
        <v>19</v>
      </c>
      <c r="J2586" s="49">
        <f t="shared" si="913"/>
        <v>31</v>
      </c>
      <c r="K2586" s="7">
        <f t="shared" si="899"/>
        <v>1.00477317</v>
      </c>
      <c r="L2586" s="7">
        <f t="shared" si="908"/>
        <v>1.4569647400000001</v>
      </c>
      <c r="M2586" s="7">
        <f t="shared" si="909"/>
        <v>1.4639190799999999</v>
      </c>
      <c r="N2586" s="6">
        <f t="shared" si="900"/>
        <v>14639.1908</v>
      </c>
      <c r="O2586" s="45">
        <v>0</v>
      </c>
      <c r="P2586" s="6">
        <v>0</v>
      </c>
      <c r="Q2586" s="6">
        <v>0</v>
      </c>
      <c r="R2586" s="2">
        <f t="shared" si="910"/>
        <v>5.0000000000000001E-3</v>
      </c>
      <c r="S2586" s="45">
        <f t="shared" si="911"/>
        <v>2473</v>
      </c>
      <c r="T2586" s="8">
        <f t="shared" si="901"/>
        <v>1.0348553300000001</v>
      </c>
      <c r="U2586" s="6">
        <f t="shared" si="902"/>
        <v>510.253826</v>
      </c>
      <c r="V2586" s="3" t="str">
        <f t="shared" si="912"/>
        <v>A=</v>
      </c>
      <c r="W2586" s="9">
        <f t="shared" si="912"/>
        <v>43286</v>
      </c>
    </row>
    <row r="2587" spans="1:23" x14ac:dyDescent="0.2">
      <c r="A2587" s="102">
        <f t="shared" si="903"/>
        <v>41998</v>
      </c>
      <c r="B2587" s="6">
        <f t="shared" si="897"/>
        <v>15153.451755</v>
      </c>
      <c r="C2587" s="6">
        <f t="shared" si="904"/>
        <v>10000</v>
      </c>
      <c r="D2587" s="6">
        <f t="shared" si="898"/>
        <v>15153.451755</v>
      </c>
      <c r="E2587" s="48">
        <f t="shared" si="905"/>
        <v>4028.44</v>
      </c>
      <c r="F2587" s="10">
        <f t="shared" si="906"/>
        <v>4059.86</v>
      </c>
      <c r="G2587" s="18">
        <f t="shared" si="894"/>
        <v>41979</v>
      </c>
      <c r="H2587" s="2">
        <f t="shared" si="893"/>
        <v>7.7995452333905479E-3</v>
      </c>
      <c r="I2587" s="1">
        <f t="shared" si="907"/>
        <v>20</v>
      </c>
      <c r="J2587" s="49">
        <f t="shared" si="913"/>
        <v>31</v>
      </c>
      <c r="K2587" s="7">
        <f t="shared" si="899"/>
        <v>1.0050250199999999</v>
      </c>
      <c r="L2587" s="7">
        <f t="shared" si="908"/>
        <v>1.4569647400000001</v>
      </c>
      <c r="M2587" s="7">
        <f t="shared" si="909"/>
        <v>1.4642860099999999</v>
      </c>
      <c r="N2587" s="6">
        <f t="shared" si="900"/>
        <v>14642.8601</v>
      </c>
      <c r="O2587" s="45">
        <v>0</v>
      </c>
      <c r="P2587" s="6">
        <v>0</v>
      </c>
      <c r="Q2587" s="6">
        <v>0</v>
      </c>
      <c r="R2587" s="2">
        <f t="shared" si="910"/>
        <v>5.0000000000000001E-3</v>
      </c>
      <c r="S2587" s="45">
        <f t="shared" si="911"/>
        <v>2474</v>
      </c>
      <c r="T2587" s="8">
        <f t="shared" si="901"/>
        <v>1.0348696669999999</v>
      </c>
      <c r="U2587" s="6">
        <f t="shared" si="902"/>
        <v>510.591655</v>
      </c>
      <c r="V2587" s="3" t="str">
        <f t="shared" ref="V2587:W2602" si="914">V2586</f>
        <v>A=</v>
      </c>
      <c r="W2587" s="9">
        <f t="shared" si="914"/>
        <v>43286</v>
      </c>
    </row>
    <row r="2588" spans="1:23" x14ac:dyDescent="0.2">
      <c r="A2588" s="102">
        <f t="shared" si="903"/>
        <v>41999</v>
      </c>
      <c r="B2588" s="6">
        <f t="shared" si="897"/>
        <v>15157.460039</v>
      </c>
      <c r="C2588" s="6">
        <f t="shared" si="904"/>
        <v>10000</v>
      </c>
      <c r="D2588" s="6">
        <f t="shared" si="898"/>
        <v>15157.460039</v>
      </c>
      <c r="E2588" s="48">
        <f t="shared" si="905"/>
        <v>4028.44</v>
      </c>
      <c r="F2588" s="10">
        <f t="shared" si="906"/>
        <v>4059.86</v>
      </c>
      <c r="G2588" s="18">
        <f t="shared" si="894"/>
        <v>41979</v>
      </c>
      <c r="H2588" s="2">
        <f t="shared" si="893"/>
        <v>7.7995452333905479E-3</v>
      </c>
      <c r="I2588" s="1">
        <f t="shared" si="907"/>
        <v>21</v>
      </c>
      <c r="J2588" s="49">
        <f t="shared" si="913"/>
        <v>31</v>
      </c>
      <c r="K2588" s="7">
        <f t="shared" si="899"/>
        <v>1.00527693</v>
      </c>
      <c r="L2588" s="7">
        <f t="shared" si="908"/>
        <v>1.4569647400000001</v>
      </c>
      <c r="M2588" s="7">
        <f t="shared" si="909"/>
        <v>1.46465304</v>
      </c>
      <c r="N2588" s="6">
        <f t="shared" si="900"/>
        <v>14646.5304</v>
      </c>
      <c r="O2588" s="45">
        <v>0</v>
      </c>
      <c r="P2588" s="6">
        <v>0</v>
      </c>
      <c r="Q2588" s="6">
        <v>0</v>
      </c>
      <c r="R2588" s="2">
        <f t="shared" si="910"/>
        <v>5.0000000000000001E-3</v>
      </c>
      <c r="S2588" s="45">
        <f t="shared" si="911"/>
        <v>2475</v>
      </c>
      <c r="T2588" s="8">
        <f t="shared" si="901"/>
        <v>1.0348840050000001</v>
      </c>
      <c r="U2588" s="6">
        <f t="shared" si="902"/>
        <v>510.92963900000001</v>
      </c>
      <c r="V2588" s="3" t="str">
        <f t="shared" si="914"/>
        <v>A=</v>
      </c>
      <c r="W2588" s="9">
        <f t="shared" si="914"/>
        <v>43286</v>
      </c>
    </row>
    <row r="2589" spans="1:23" x14ac:dyDescent="0.2">
      <c r="A2589" s="102">
        <f t="shared" si="903"/>
        <v>42000</v>
      </c>
      <c r="B2589" s="6">
        <f t="shared" si="897"/>
        <v>15161.469360000001</v>
      </c>
      <c r="C2589" s="6">
        <f t="shared" si="904"/>
        <v>10000</v>
      </c>
      <c r="D2589" s="6">
        <f t="shared" si="898"/>
        <v>15161.469360000001</v>
      </c>
      <c r="E2589" s="48">
        <f t="shared" si="905"/>
        <v>4028.44</v>
      </c>
      <c r="F2589" s="10">
        <f t="shared" si="906"/>
        <v>4059.86</v>
      </c>
      <c r="G2589" s="18">
        <f t="shared" si="894"/>
        <v>41979</v>
      </c>
      <c r="H2589" s="2">
        <f t="shared" si="893"/>
        <v>7.7995452333905479E-3</v>
      </c>
      <c r="I2589" s="1">
        <f t="shared" si="907"/>
        <v>22</v>
      </c>
      <c r="J2589" s="49">
        <f t="shared" si="913"/>
        <v>31</v>
      </c>
      <c r="K2589" s="7">
        <f t="shared" si="899"/>
        <v>1.00552891</v>
      </c>
      <c r="L2589" s="7">
        <f t="shared" si="908"/>
        <v>1.4569647400000001</v>
      </c>
      <c r="M2589" s="7">
        <f t="shared" si="909"/>
        <v>1.4650201599999999</v>
      </c>
      <c r="N2589" s="6">
        <f t="shared" si="900"/>
        <v>14650.2016</v>
      </c>
      <c r="O2589" s="45">
        <v>0</v>
      </c>
      <c r="P2589" s="6">
        <v>0</v>
      </c>
      <c r="Q2589" s="6">
        <v>0</v>
      </c>
      <c r="R2589" s="2">
        <f t="shared" si="910"/>
        <v>5.0000000000000001E-3</v>
      </c>
      <c r="S2589" s="45">
        <f t="shared" si="911"/>
        <v>2476</v>
      </c>
      <c r="T2589" s="8">
        <f t="shared" si="901"/>
        <v>1.0348983430000001</v>
      </c>
      <c r="U2589" s="6">
        <f t="shared" si="902"/>
        <v>511.26776000000001</v>
      </c>
      <c r="V2589" s="3" t="str">
        <f t="shared" si="914"/>
        <v>A=</v>
      </c>
      <c r="W2589" s="9">
        <f t="shared" si="914"/>
        <v>43286</v>
      </c>
    </row>
    <row r="2590" spans="1:23" x14ac:dyDescent="0.2">
      <c r="A2590" s="102">
        <f t="shared" si="903"/>
        <v>42001</v>
      </c>
      <c r="B2590" s="6">
        <f t="shared" si="897"/>
        <v>15165.479805999999</v>
      </c>
      <c r="C2590" s="6">
        <f t="shared" si="904"/>
        <v>10000</v>
      </c>
      <c r="D2590" s="6">
        <f t="shared" si="898"/>
        <v>15165.479805999999</v>
      </c>
      <c r="E2590" s="48">
        <f t="shared" si="905"/>
        <v>4028.44</v>
      </c>
      <c r="F2590" s="10">
        <f t="shared" si="906"/>
        <v>4059.86</v>
      </c>
      <c r="G2590" s="18">
        <f t="shared" si="894"/>
        <v>41979</v>
      </c>
      <c r="H2590" s="2">
        <f t="shared" si="893"/>
        <v>7.7995452333905479E-3</v>
      </c>
      <c r="I2590" s="1">
        <f t="shared" si="907"/>
        <v>23</v>
      </c>
      <c r="J2590" s="49">
        <f t="shared" si="913"/>
        <v>31</v>
      </c>
      <c r="K2590" s="7">
        <f t="shared" si="899"/>
        <v>1.0057809499999999</v>
      </c>
      <c r="L2590" s="7">
        <f t="shared" si="908"/>
        <v>1.4569647400000001</v>
      </c>
      <c r="M2590" s="7">
        <f t="shared" si="909"/>
        <v>1.4653873799999999</v>
      </c>
      <c r="N2590" s="6">
        <f t="shared" si="900"/>
        <v>14653.873799999999</v>
      </c>
      <c r="O2590" s="45">
        <v>0</v>
      </c>
      <c r="P2590" s="6">
        <v>0</v>
      </c>
      <c r="Q2590" s="6">
        <v>0</v>
      </c>
      <c r="R2590" s="2">
        <f t="shared" si="910"/>
        <v>5.0000000000000001E-3</v>
      </c>
      <c r="S2590" s="45">
        <f t="shared" si="911"/>
        <v>2477</v>
      </c>
      <c r="T2590" s="8">
        <f t="shared" si="901"/>
        <v>1.0349126799999999</v>
      </c>
      <c r="U2590" s="6">
        <f t="shared" si="902"/>
        <v>511.60600599999998</v>
      </c>
      <c r="V2590" s="3" t="str">
        <f t="shared" si="914"/>
        <v>A=</v>
      </c>
      <c r="W2590" s="9">
        <f t="shared" si="914"/>
        <v>43286</v>
      </c>
    </row>
    <row r="2591" spans="1:23" x14ac:dyDescent="0.2">
      <c r="A2591" s="102">
        <f t="shared" si="903"/>
        <v>42002</v>
      </c>
      <c r="B2591" s="6">
        <f t="shared" si="897"/>
        <v>15169.491215</v>
      </c>
      <c r="C2591" s="6">
        <f t="shared" si="904"/>
        <v>10000</v>
      </c>
      <c r="D2591" s="6">
        <f t="shared" si="898"/>
        <v>15169.491215</v>
      </c>
      <c r="E2591" s="48">
        <f t="shared" si="905"/>
        <v>4028.44</v>
      </c>
      <c r="F2591" s="10">
        <f t="shared" si="906"/>
        <v>4059.86</v>
      </c>
      <c r="G2591" s="18">
        <f t="shared" si="894"/>
        <v>41979</v>
      </c>
      <c r="H2591" s="2">
        <f t="shared" ref="H2591:H2654" si="915">(F2591/E2591)-1</f>
        <v>7.7995452333905479E-3</v>
      </c>
      <c r="I2591" s="1">
        <f t="shared" si="907"/>
        <v>24</v>
      </c>
      <c r="J2591" s="49">
        <f t="shared" si="913"/>
        <v>31</v>
      </c>
      <c r="K2591" s="7">
        <f t="shared" si="899"/>
        <v>1.0060330500000001</v>
      </c>
      <c r="L2591" s="7">
        <f t="shared" si="908"/>
        <v>1.4569647400000001</v>
      </c>
      <c r="M2591" s="7">
        <f t="shared" si="909"/>
        <v>1.4657546800000001</v>
      </c>
      <c r="N2591" s="6">
        <f t="shared" si="900"/>
        <v>14657.5468</v>
      </c>
      <c r="O2591" s="45">
        <v>0</v>
      </c>
      <c r="P2591" s="6">
        <v>0</v>
      </c>
      <c r="Q2591" s="6">
        <v>0</v>
      </c>
      <c r="R2591" s="2">
        <f t="shared" si="910"/>
        <v>5.0000000000000001E-3</v>
      </c>
      <c r="S2591" s="45">
        <f t="shared" si="911"/>
        <v>2478</v>
      </c>
      <c r="T2591" s="8">
        <f t="shared" si="901"/>
        <v>1.0349270189999999</v>
      </c>
      <c r="U2591" s="6">
        <f t="shared" si="902"/>
        <v>511.94441499999999</v>
      </c>
      <c r="V2591" s="3" t="str">
        <f t="shared" si="914"/>
        <v>A=</v>
      </c>
      <c r="W2591" s="9">
        <f t="shared" si="914"/>
        <v>43286</v>
      </c>
    </row>
    <row r="2592" spans="1:23" x14ac:dyDescent="0.2">
      <c r="A2592" s="102">
        <f t="shared" si="903"/>
        <v>42003</v>
      </c>
      <c r="B2592" s="6">
        <f t="shared" si="897"/>
        <v>15173.50375</v>
      </c>
      <c r="C2592" s="6">
        <f t="shared" si="904"/>
        <v>10000</v>
      </c>
      <c r="D2592" s="6">
        <f t="shared" si="898"/>
        <v>15173.50375</v>
      </c>
      <c r="E2592" s="48">
        <f t="shared" si="905"/>
        <v>4028.44</v>
      </c>
      <c r="F2592" s="10">
        <f t="shared" si="906"/>
        <v>4059.86</v>
      </c>
      <c r="G2592" s="18">
        <f t="shared" si="894"/>
        <v>41979</v>
      </c>
      <c r="H2592" s="2">
        <f t="shared" si="915"/>
        <v>7.7995452333905479E-3</v>
      </c>
      <c r="I2592" s="1">
        <f t="shared" si="907"/>
        <v>25</v>
      </c>
      <c r="J2592" s="49">
        <f t="shared" si="913"/>
        <v>31</v>
      </c>
      <c r="K2592" s="7">
        <f t="shared" si="899"/>
        <v>1.0062852200000001</v>
      </c>
      <c r="L2592" s="7">
        <f t="shared" si="908"/>
        <v>1.4569647400000001</v>
      </c>
      <c r="M2592" s="7">
        <f t="shared" si="909"/>
        <v>1.4661220800000001</v>
      </c>
      <c r="N2592" s="6">
        <f t="shared" si="900"/>
        <v>14661.220799999999</v>
      </c>
      <c r="O2592" s="45">
        <v>0</v>
      </c>
      <c r="P2592" s="6">
        <v>0</v>
      </c>
      <c r="Q2592" s="6">
        <v>0</v>
      </c>
      <c r="R2592" s="2">
        <f t="shared" si="910"/>
        <v>5.0000000000000001E-3</v>
      </c>
      <c r="S2592" s="45">
        <f t="shared" si="911"/>
        <v>2479</v>
      </c>
      <c r="T2592" s="8">
        <f t="shared" si="901"/>
        <v>1.0349413569999999</v>
      </c>
      <c r="U2592" s="6">
        <f t="shared" si="902"/>
        <v>512.28295000000003</v>
      </c>
      <c r="V2592" s="3" t="str">
        <f t="shared" si="914"/>
        <v>A=</v>
      </c>
      <c r="W2592" s="9">
        <f t="shared" si="914"/>
        <v>43286</v>
      </c>
    </row>
    <row r="2593" spans="1:23" x14ac:dyDescent="0.2">
      <c r="A2593" s="102">
        <f t="shared" si="903"/>
        <v>42004</v>
      </c>
      <c r="B2593" s="6">
        <f t="shared" si="897"/>
        <v>15177.517320999999</v>
      </c>
      <c r="C2593" s="6">
        <f t="shared" si="904"/>
        <v>10000</v>
      </c>
      <c r="D2593" s="6">
        <f t="shared" si="898"/>
        <v>15177.517320999999</v>
      </c>
      <c r="E2593" s="48">
        <f t="shared" si="905"/>
        <v>4028.44</v>
      </c>
      <c r="F2593" s="10">
        <f t="shared" si="906"/>
        <v>4059.86</v>
      </c>
      <c r="G2593" s="18">
        <f t="shared" si="894"/>
        <v>41979</v>
      </c>
      <c r="H2593" s="2">
        <f t="shared" si="915"/>
        <v>7.7995452333905479E-3</v>
      </c>
      <c r="I2593" s="1">
        <f t="shared" si="907"/>
        <v>26</v>
      </c>
      <c r="J2593" s="49">
        <f t="shared" si="913"/>
        <v>31</v>
      </c>
      <c r="K2593" s="7">
        <f t="shared" si="899"/>
        <v>1.0065374499999999</v>
      </c>
      <c r="L2593" s="7">
        <f t="shared" si="908"/>
        <v>1.4569647400000001</v>
      </c>
      <c r="M2593" s="7">
        <f t="shared" si="909"/>
        <v>1.46648957</v>
      </c>
      <c r="N2593" s="6">
        <f t="shared" si="900"/>
        <v>14664.895699999999</v>
      </c>
      <c r="O2593" s="45">
        <v>0</v>
      </c>
      <c r="P2593" s="6">
        <v>0</v>
      </c>
      <c r="Q2593" s="6">
        <v>0</v>
      </c>
      <c r="R2593" s="2">
        <f t="shared" si="910"/>
        <v>5.0000000000000001E-3</v>
      </c>
      <c r="S2593" s="45">
        <f t="shared" si="911"/>
        <v>2480</v>
      </c>
      <c r="T2593" s="8">
        <f t="shared" si="901"/>
        <v>1.0349556950000001</v>
      </c>
      <c r="U2593" s="6">
        <f t="shared" si="902"/>
        <v>512.621621</v>
      </c>
      <c r="V2593" s="3" t="str">
        <f t="shared" si="914"/>
        <v>A=</v>
      </c>
      <c r="W2593" s="9">
        <f t="shared" si="914"/>
        <v>43286</v>
      </c>
    </row>
    <row r="2594" spans="1:23" x14ac:dyDescent="0.2">
      <c r="A2594" s="102">
        <f t="shared" si="903"/>
        <v>42005</v>
      </c>
      <c r="B2594" s="6">
        <f t="shared" si="897"/>
        <v>15181.531944</v>
      </c>
      <c r="C2594" s="6">
        <f t="shared" si="904"/>
        <v>10000</v>
      </c>
      <c r="D2594" s="6">
        <f t="shared" si="898"/>
        <v>15181.531944</v>
      </c>
      <c r="E2594" s="48">
        <f t="shared" si="905"/>
        <v>4028.44</v>
      </c>
      <c r="F2594" s="10">
        <f t="shared" si="906"/>
        <v>4059.86</v>
      </c>
      <c r="G2594" s="18">
        <f t="shared" si="894"/>
        <v>41979</v>
      </c>
      <c r="H2594" s="2">
        <f t="shared" si="915"/>
        <v>7.7995452333905479E-3</v>
      </c>
      <c r="I2594" s="1">
        <f t="shared" si="907"/>
        <v>27</v>
      </c>
      <c r="J2594" s="49">
        <f t="shared" si="913"/>
        <v>31</v>
      </c>
      <c r="K2594" s="7">
        <f t="shared" si="899"/>
        <v>1.0067897400000001</v>
      </c>
      <c r="L2594" s="7">
        <f t="shared" si="908"/>
        <v>1.4569647400000001</v>
      </c>
      <c r="M2594" s="7">
        <f t="shared" si="909"/>
        <v>1.4668571500000001</v>
      </c>
      <c r="N2594" s="6">
        <f t="shared" si="900"/>
        <v>14668.5715</v>
      </c>
      <c r="O2594" s="45">
        <v>0</v>
      </c>
      <c r="P2594" s="6">
        <v>0</v>
      </c>
      <c r="Q2594" s="6">
        <v>0</v>
      </c>
      <c r="R2594" s="2">
        <f t="shared" si="910"/>
        <v>5.0000000000000001E-3</v>
      </c>
      <c r="S2594" s="45">
        <f t="shared" si="911"/>
        <v>2481</v>
      </c>
      <c r="T2594" s="8">
        <f t="shared" si="901"/>
        <v>1.0349700340000001</v>
      </c>
      <c r="U2594" s="6">
        <f t="shared" si="902"/>
        <v>512.96044400000005</v>
      </c>
      <c r="V2594" s="3" t="str">
        <f t="shared" si="914"/>
        <v>A=</v>
      </c>
      <c r="W2594" s="9">
        <f t="shared" si="914"/>
        <v>43286</v>
      </c>
    </row>
    <row r="2595" spans="1:23" x14ac:dyDescent="0.2">
      <c r="A2595" s="102">
        <f t="shared" si="903"/>
        <v>42006</v>
      </c>
      <c r="B2595" s="6">
        <f t="shared" si="897"/>
        <v>15185.547500000001</v>
      </c>
      <c r="C2595" s="6">
        <f t="shared" si="904"/>
        <v>10000</v>
      </c>
      <c r="D2595" s="6">
        <f t="shared" si="898"/>
        <v>15185.547500000001</v>
      </c>
      <c r="E2595" s="48">
        <f t="shared" si="905"/>
        <v>4028.44</v>
      </c>
      <c r="F2595" s="10">
        <f t="shared" si="906"/>
        <v>4059.86</v>
      </c>
      <c r="G2595" s="18">
        <f t="shared" si="894"/>
        <v>41979</v>
      </c>
      <c r="H2595" s="2">
        <f t="shared" si="915"/>
        <v>7.7995452333905479E-3</v>
      </c>
      <c r="I2595" s="1">
        <f t="shared" si="907"/>
        <v>28</v>
      </c>
      <c r="J2595" s="49">
        <f t="shared" si="913"/>
        <v>31</v>
      </c>
      <c r="K2595" s="7">
        <f t="shared" si="899"/>
        <v>1.0070420899999999</v>
      </c>
      <c r="L2595" s="7">
        <f t="shared" si="908"/>
        <v>1.4569647400000001</v>
      </c>
      <c r="M2595" s="7">
        <f t="shared" si="909"/>
        <v>1.46722481</v>
      </c>
      <c r="N2595" s="6">
        <f t="shared" si="900"/>
        <v>14672.248100000001</v>
      </c>
      <c r="O2595" s="45">
        <v>0</v>
      </c>
      <c r="P2595" s="6">
        <v>0</v>
      </c>
      <c r="Q2595" s="6">
        <v>0</v>
      </c>
      <c r="R2595" s="2">
        <f t="shared" si="910"/>
        <v>5.0000000000000001E-3</v>
      </c>
      <c r="S2595" s="45">
        <f t="shared" si="911"/>
        <v>2482</v>
      </c>
      <c r="T2595" s="8">
        <f t="shared" si="901"/>
        <v>1.0349843729999999</v>
      </c>
      <c r="U2595" s="6">
        <f t="shared" si="902"/>
        <v>513.29939999999999</v>
      </c>
      <c r="V2595" s="3" t="str">
        <f t="shared" si="914"/>
        <v>A=</v>
      </c>
      <c r="W2595" s="9">
        <f t="shared" si="914"/>
        <v>43286</v>
      </c>
    </row>
    <row r="2596" spans="1:23" x14ac:dyDescent="0.2">
      <c r="A2596" s="102">
        <f t="shared" si="903"/>
        <v>42007</v>
      </c>
      <c r="B2596" s="6">
        <f t="shared" si="897"/>
        <v>15189.564300000002</v>
      </c>
      <c r="C2596" s="6">
        <f t="shared" si="904"/>
        <v>10000</v>
      </c>
      <c r="D2596" s="6">
        <f t="shared" si="898"/>
        <v>15189.564300000002</v>
      </c>
      <c r="E2596" s="48">
        <f t="shared" si="905"/>
        <v>4028.44</v>
      </c>
      <c r="F2596" s="10">
        <f t="shared" si="906"/>
        <v>4059.86</v>
      </c>
      <c r="G2596" s="18">
        <f t="shared" si="894"/>
        <v>41979</v>
      </c>
      <c r="H2596" s="2">
        <f t="shared" si="915"/>
        <v>7.7995452333905479E-3</v>
      </c>
      <c r="I2596" s="1">
        <f t="shared" si="907"/>
        <v>29</v>
      </c>
      <c r="J2596" s="49">
        <f t="shared" si="913"/>
        <v>31</v>
      </c>
      <c r="K2596" s="7">
        <f t="shared" si="899"/>
        <v>1.0072945099999999</v>
      </c>
      <c r="L2596" s="7">
        <f t="shared" si="908"/>
        <v>1.4569647400000001</v>
      </c>
      <c r="M2596" s="7">
        <f t="shared" si="909"/>
        <v>1.46759258</v>
      </c>
      <c r="N2596" s="6">
        <f t="shared" si="900"/>
        <v>14675.925800000001</v>
      </c>
      <c r="O2596" s="45">
        <v>0</v>
      </c>
      <c r="P2596" s="6">
        <v>0</v>
      </c>
      <c r="Q2596" s="6">
        <v>0</v>
      </c>
      <c r="R2596" s="2">
        <f t="shared" si="910"/>
        <v>5.0000000000000001E-3</v>
      </c>
      <c r="S2596" s="45">
        <f t="shared" si="911"/>
        <v>2483</v>
      </c>
      <c r="T2596" s="8">
        <f t="shared" si="901"/>
        <v>1.0349987119999999</v>
      </c>
      <c r="U2596" s="6">
        <f t="shared" si="902"/>
        <v>513.63850000000002</v>
      </c>
      <c r="V2596" s="3" t="str">
        <f t="shared" si="914"/>
        <v>A=</v>
      </c>
      <c r="W2596" s="9">
        <f t="shared" si="914"/>
        <v>43286</v>
      </c>
    </row>
    <row r="2597" spans="1:23" x14ac:dyDescent="0.2">
      <c r="A2597" s="102">
        <f t="shared" si="903"/>
        <v>42008</v>
      </c>
      <c r="B2597" s="6">
        <f t="shared" si="897"/>
        <v>15193.582241</v>
      </c>
      <c r="C2597" s="6">
        <f t="shared" si="904"/>
        <v>10000</v>
      </c>
      <c r="D2597" s="6">
        <f t="shared" si="898"/>
        <v>15193.582241</v>
      </c>
      <c r="E2597" s="48">
        <f t="shared" si="905"/>
        <v>4028.44</v>
      </c>
      <c r="F2597" s="10">
        <f t="shared" si="906"/>
        <v>4059.86</v>
      </c>
      <c r="G2597" s="18">
        <f t="shared" si="894"/>
        <v>41979</v>
      </c>
      <c r="H2597" s="2">
        <f t="shared" si="915"/>
        <v>7.7995452333905479E-3</v>
      </c>
      <c r="I2597" s="1">
        <f t="shared" si="907"/>
        <v>30</v>
      </c>
      <c r="J2597" s="49">
        <f t="shared" si="913"/>
        <v>31</v>
      </c>
      <c r="K2597" s="7">
        <f t="shared" si="899"/>
        <v>1.007547</v>
      </c>
      <c r="L2597" s="7">
        <f t="shared" si="908"/>
        <v>1.4569647400000001</v>
      </c>
      <c r="M2597" s="7">
        <f t="shared" si="909"/>
        <v>1.4679604500000001</v>
      </c>
      <c r="N2597" s="6">
        <f t="shared" si="900"/>
        <v>14679.604499999999</v>
      </c>
      <c r="O2597" s="45">
        <v>0</v>
      </c>
      <c r="P2597" s="6">
        <v>0</v>
      </c>
      <c r="Q2597" s="6">
        <v>0</v>
      </c>
      <c r="R2597" s="2">
        <f t="shared" si="910"/>
        <v>5.0000000000000001E-3</v>
      </c>
      <c r="S2597" s="45">
        <f t="shared" si="911"/>
        <v>2484</v>
      </c>
      <c r="T2597" s="8">
        <f t="shared" si="901"/>
        <v>1.035013051</v>
      </c>
      <c r="U2597" s="6">
        <f t="shared" si="902"/>
        <v>513.97774100000004</v>
      </c>
      <c r="V2597" s="3" t="str">
        <f t="shared" si="914"/>
        <v>A=</v>
      </c>
      <c r="W2597" s="9">
        <f t="shared" si="914"/>
        <v>43286</v>
      </c>
    </row>
    <row r="2598" spans="1:23" x14ac:dyDescent="0.2">
      <c r="A2598" s="102">
        <f t="shared" si="903"/>
        <v>42009</v>
      </c>
      <c r="B2598" s="6">
        <f t="shared" si="897"/>
        <v>15197.601026</v>
      </c>
      <c r="C2598" s="6">
        <f t="shared" si="904"/>
        <v>10000</v>
      </c>
      <c r="D2598" s="6">
        <f t="shared" si="898"/>
        <v>15197.601026</v>
      </c>
      <c r="E2598" s="48">
        <f t="shared" si="905"/>
        <v>4028.44</v>
      </c>
      <c r="F2598" s="10">
        <f t="shared" si="906"/>
        <v>4059.86</v>
      </c>
      <c r="G2598" s="18">
        <f t="shared" si="894"/>
        <v>41979</v>
      </c>
      <c r="H2598" s="2">
        <f t="shared" si="915"/>
        <v>7.7995452333905479E-3</v>
      </c>
      <c r="I2598" s="1">
        <f t="shared" si="907"/>
        <v>31</v>
      </c>
      <c r="J2598" s="49">
        <f t="shared" si="913"/>
        <v>31</v>
      </c>
      <c r="K2598" s="7">
        <f t="shared" si="899"/>
        <v>1.0077995399999999</v>
      </c>
      <c r="L2598" s="7">
        <f t="shared" si="908"/>
        <v>1.4569647400000001</v>
      </c>
      <c r="M2598" s="7">
        <f t="shared" si="909"/>
        <v>1.4683283899999999</v>
      </c>
      <c r="N2598" s="6">
        <f t="shared" si="900"/>
        <v>14683.2839</v>
      </c>
      <c r="O2598" s="45">
        <v>0</v>
      </c>
      <c r="P2598" s="6">
        <v>0</v>
      </c>
      <c r="Q2598" s="6">
        <v>0</v>
      </c>
      <c r="R2598" s="2">
        <f t="shared" si="910"/>
        <v>5.0000000000000001E-3</v>
      </c>
      <c r="S2598" s="45">
        <f t="shared" si="911"/>
        <v>2485</v>
      </c>
      <c r="T2598" s="8">
        <f t="shared" si="901"/>
        <v>1.0350273910000001</v>
      </c>
      <c r="U2598" s="6">
        <f t="shared" si="902"/>
        <v>514.31712600000003</v>
      </c>
      <c r="V2598" s="3" t="str">
        <f t="shared" si="914"/>
        <v>A=</v>
      </c>
      <c r="W2598" s="9">
        <f t="shared" si="914"/>
        <v>43286</v>
      </c>
    </row>
    <row r="2599" spans="1:23" x14ac:dyDescent="0.2">
      <c r="A2599" s="102">
        <f t="shared" si="903"/>
        <v>42010</v>
      </c>
      <c r="B2599" s="6">
        <f t="shared" si="897"/>
        <v>15203.854143</v>
      </c>
      <c r="C2599" s="6">
        <f t="shared" si="904"/>
        <v>10000</v>
      </c>
      <c r="D2599" s="6">
        <f t="shared" si="898"/>
        <v>15203.854143</v>
      </c>
      <c r="E2599" s="48">
        <f t="shared" si="905"/>
        <v>4059.86</v>
      </c>
      <c r="F2599" s="10">
        <f t="shared" si="906"/>
        <v>4110.2</v>
      </c>
      <c r="G2599" s="18">
        <f t="shared" si="894"/>
        <v>42010</v>
      </c>
      <c r="H2599" s="2">
        <f t="shared" si="915"/>
        <v>1.2399442345302436E-2</v>
      </c>
      <c r="I2599" s="1">
        <f t="shared" si="907"/>
        <v>1</v>
      </c>
      <c r="J2599" s="49">
        <f t="shared" si="913"/>
        <v>31</v>
      </c>
      <c r="K2599" s="7">
        <f t="shared" si="899"/>
        <v>1.0003976000000001</v>
      </c>
      <c r="L2599" s="7">
        <f t="shared" si="908"/>
        <v>1.4683283899999999</v>
      </c>
      <c r="M2599" s="7">
        <f t="shared" si="909"/>
        <v>1.46891219</v>
      </c>
      <c r="N2599" s="6">
        <f t="shared" si="900"/>
        <v>14689.1219</v>
      </c>
      <c r="O2599" s="45">
        <v>0</v>
      </c>
      <c r="P2599" s="6">
        <v>0</v>
      </c>
      <c r="Q2599" s="6">
        <v>0</v>
      </c>
      <c r="R2599" s="2">
        <f t="shared" si="910"/>
        <v>5.0000000000000001E-3</v>
      </c>
      <c r="S2599" s="45">
        <f t="shared" si="911"/>
        <v>2486</v>
      </c>
      <c r="T2599" s="8">
        <f t="shared" si="901"/>
        <v>1.0350417300000001</v>
      </c>
      <c r="U2599" s="6">
        <f t="shared" si="902"/>
        <v>514.73224300000004</v>
      </c>
      <c r="V2599" s="3" t="str">
        <f t="shared" si="914"/>
        <v>A=</v>
      </c>
      <c r="W2599" s="9">
        <f t="shared" si="914"/>
        <v>43286</v>
      </c>
    </row>
    <row r="2600" spans="1:23" x14ac:dyDescent="0.2">
      <c r="A2600" s="102">
        <f t="shared" si="903"/>
        <v>42011</v>
      </c>
      <c r="B2600" s="6">
        <f t="shared" si="897"/>
        <v>15210.109927</v>
      </c>
      <c r="C2600" s="6">
        <f t="shared" si="904"/>
        <v>10000</v>
      </c>
      <c r="D2600" s="6">
        <f t="shared" si="898"/>
        <v>15210.109927</v>
      </c>
      <c r="E2600" s="48">
        <f t="shared" si="905"/>
        <v>4059.86</v>
      </c>
      <c r="F2600" s="10">
        <f t="shared" si="906"/>
        <v>4110.2</v>
      </c>
      <c r="G2600" s="18">
        <f t="shared" si="894"/>
        <v>42010</v>
      </c>
      <c r="H2600" s="2">
        <f t="shared" si="915"/>
        <v>1.2399442345302436E-2</v>
      </c>
      <c r="I2600" s="1">
        <f t="shared" si="907"/>
        <v>2</v>
      </c>
      <c r="J2600" s="49">
        <f t="shared" si="913"/>
        <v>31</v>
      </c>
      <c r="K2600" s="7">
        <f t="shared" si="899"/>
        <v>1.0007953599999999</v>
      </c>
      <c r="L2600" s="7">
        <f t="shared" si="908"/>
        <v>1.4683283899999999</v>
      </c>
      <c r="M2600" s="7">
        <f t="shared" si="909"/>
        <v>1.4694962300000001</v>
      </c>
      <c r="N2600" s="6">
        <f t="shared" si="900"/>
        <v>14694.962299999999</v>
      </c>
      <c r="O2600" s="45">
        <v>0</v>
      </c>
      <c r="P2600" s="6">
        <v>0</v>
      </c>
      <c r="Q2600" s="6">
        <v>0</v>
      </c>
      <c r="R2600" s="2">
        <f t="shared" si="910"/>
        <v>5.0000000000000001E-3</v>
      </c>
      <c r="S2600" s="45">
        <f t="shared" si="911"/>
        <v>2487</v>
      </c>
      <c r="T2600" s="8">
        <f t="shared" si="901"/>
        <v>1.03505607</v>
      </c>
      <c r="U2600" s="6">
        <f t="shared" si="902"/>
        <v>515.14762700000006</v>
      </c>
      <c r="V2600" s="3" t="str">
        <f t="shared" si="914"/>
        <v>A=</v>
      </c>
      <c r="W2600" s="9">
        <f t="shared" si="914"/>
        <v>43286</v>
      </c>
    </row>
    <row r="2601" spans="1:23" x14ac:dyDescent="0.2">
      <c r="A2601" s="102">
        <f t="shared" si="903"/>
        <v>42012</v>
      </c>
      <c r="B2601" s="6">
        <f t="shared" si="897"/>
        <v>15216.368258</v>
      </c>
      <c r="C2601" s="6">
        <f t="shared" si="904"/>
        <v>10000</v>
      </c>
      <c r="D2601" s="6">
        <f t="shared" si="898"/>
        <v>15216.368258</v>
      </c>
      <c r="E2601" s="48">
        <f t="shared" si="905"/>
        <v>4059.86</v>
      </c>
      <c r="F2601" s="10">
        <f t="shared" si="906"/>
        <v>4110.2</v>
      </c>
      <c r="G2601" s="18">
        <f t="shared" si="894"/>
        <v>42010</v>
      </c>
      <c r="H2601" s="2">
        <f t="shared" si="915"/>
        <v>1.2399442345302436E-2</v>
      </c>
      <c r="I2601" s="1">
        <f t="shared" si="907"/>
        <v>3</v>
      </c>
      <c r="J2601" s="49">
        <f t="shared" si="913"/>
        <v>31</v>
      </c>
      <c r="K2601" s="7">
        <f t="shared" si="899"/>
        <v>1.0011932699999999</v>
      </c>
      <c r="L2601" s="7">
        <f t="shared" si="908"/>
        <v>1.4683283899999999</v>
      </c>
      <c r="M2601" s="7">
        <f t="shared" si="909"/>
        <v>1.4700804999999999</v>
      </c>
      <c r="N2601" s="6">
        <f t="shared" si="900"/>
        <v>14700.805</v>
      </c>
      <c r="O2601" s="45">
        <v>0</v>
      </c>
      <c r="P2601" s="6">
        <v>0</v>
      </c>
      <c r="Q2601" s="6">
        <v>0</v>
      </c>
      <c r="R2601" s="2">
        <f t="shared" si="910"/>
        <v>5.0000000000000001E-3</v>
      </c>
      <c r="S2601" s="45">
        <f t="shared" si="911"/>
        <v>2488</v>
      </c>
      <c r="T2601" s="8">
        <f t="shared" si="901"/>
        <v>1.0350704100000001</v>
      </c>
      <c r="U2601" s="6">
        <f t="shared" si="902"/>
        <v>515.56325800000002</v>
      </c>
      <c r="V2601" s="3" t="str">
        <f t="shared" si="914"/>
        <v>A=</v>
      </c>
      <c r="W2601" s="9">
        <f t="shared" si="914"/>
        <v>43286</v>
      </c>
    </row>
    <row r="2602" spans="1:23" x14ac:dyDescent="0.2">
      <c r="A2602" s="102">
        <f t="shared" si="903"/>
        <v>42013</v>
      </c>
      <c r="B2602" s="6">
        <f t="shared" si="897"/>
        <v>15222.629242000001</v>
      </c>
      <c r="C2602" s="6">
        <f t="shared" si="904"/>
        <v>10000</v>
      </c>
      <c r="D2602" s="6">
        <f t="shared" si="898"/>
        <v>15222.629242000001</v>
      </c>
      <c r="E2602" s="48">
        <f t="shared" si="905"/>
        <v>4059.86</v>
      </c>
      <c r="F2602" s="10">
        <f t="shared" si="906"/>
        <v>4110.2</v>
      </c>
      <c r="G2602" s="18">
        <f t="shared" ref="G2602:G2665" si="916">IF(F2602&lt;&gt;F2601,A2602,G2601)</f>
        <v>42010</v>
      </c>
      <c r="H2602" s="2">
        <f t="shared" si="915"/>
        <v>1.2399442345302436E-2</v>
      </c>
      <c r="I2602" s="1">
        <f t="shared" si="907"/>
        <v>4</v>
      </c>
      <c r="J2602" s="49">
        <f t="shared" si="913"/>
        <v>31</v>
      </c>
      <c r="K2602" s="7">
        <f t="shared" si="899"/>
        <v>1.00159135</v>
      </c>
      <c r="L2602" s="7">
        <f t="shared" si="908"/>
        <v>1.4683283899999999</v>
      </c>
      <c r="M2602" s="7">
        <f t="shared" si="909"/>
        <v>1.4706650100000001</v>
      </c>
      <c r="N2602" s="6">
        <f t="shared" si="900"/>
        <v>14706.650100000001</v>
      </c>
      <c r="O2602" s="45">
        <v>0</v>
      </c>
      <c r="P2602" s="6">
        <v>0</v>
      </c>
      <c r="Q2602" s="6">
        <v>0</v>
      </c>
      <c r="R2602" s="2">
        <f t="shared" si="910"/>
        <v>5.0000000000000001E-3</v>
      </c>
      <c r="S2602" s="45">
        <f t="shared" si="911"/>
        <v>2489</v>
      </c>
      <c r="T2602" s="8">
        <f t="shared" si="901"/>
        <v>1.03508475</v>
      </c>
      <c r="U2602" s="6">
        <f t="shared" si="902"/>
        <v>515.97914200000002</v>
      </c>
      <c r="V2602" s="3" t="str">
        <f t="shared" si="914"/>
        <v>A=</v>
      </c>
      <c r="W2602" s="9">
        <f t="shared" si="914"/>
        <v>43286</v>
      </c>
    </row>
    <row r="2603" spans="1:23" x14ac:dyDescent="0.2">
      <c r="A2603" s="102">
        <f t="shared" si="903"/>
        <v>42014</v>
      </c>
      <c r="B2603" s="6">
        <f t="shared" si="897"/>
        <v>15228.892685000001</v>
      </c>
      <c r="C2603" s="6">
        <f t="shared" si="904"/>
        <v>10000</v>
      </c>
      <c r="D2603" s="6">
        <f t="shared" si="898"/>
        <v>15228.892685000001</v>
      </c>
      <c r="E2603" s="48">
        <f t="shared" si="905"/>
        <v>4059.86</v>
      </c>
      <c r="F2603" s="10">
        <f t="shared" si="906"/>
        <v>4110.2</v>
      </c>
      <c r="G2603" s="18">
        <f t="shared" si="916"/>
        <v>42010</v>
      </c>
      <c r="H2603" s="2">
        <f t="shared" si="915"/>
        <v>1.2399442345302436E-2</v>
      </c>
      <c r="I2603" s="1">
        <f t="shared" si="907"/>
        <v>5</v>
      </c>
      <c r="J2603" s="49">
        <f t="shared" si="913"/>
        <v>31</v>
      </c>
      <c r="K2603" s="7">
        <f t="shared" si="899"/>
        <v>1.00198958</v>
      </c>
      <c r="L2603" s="7">
        <f t="shared" si="908"/>
        <v>1.4683283899999999</v>
      </c>
      <c r="M2603" s="7">
        <f t="shared" si="909"/>
        <v>1.47124974</v>
      </c>
      <c r="N2603" s="6">
        <f t="shared" si="900"/>
        <v>14712.4974</v>
      </c>
      <c r="O2603" s="45">
        <v>0</v>
      </c>
      <c r="P2603" s="6">
        <v>0</v>
      </c>
      <c r="Q2603" s="6">
        <v>0</v>
      </c>
      <c r="R2603" s="2">
        <f t="shared" si="910"/>
        <v>5.0000000000000001E-3</v>
      </c>
      <c r="S2603" s="45">
        <f t="shared" si="911"/>
        <v>2490</v>
      </c>
      <c r="T2603" s="8">
        <f t="shared" si="901"/>
        <v>1.035099091</v>
      </c>
      <c r="U2603" s="6">
        <f t="shared" si="902"/>
        <v>516.39528499999994</v>
      </c>
      <c r="V2603" s="3" t="str">
        <f t="shared" ref="V2603:W2618" si="917">V2602</f>
        <v>A=</v>
      </c>
      <c r="W2603" s="9">
        <f t="shared" si="917"/>
        <v>43286</v>
      </c>
    </row>
    <row r="2604" spans="1:23" x14ac:dyDescent="0.2">
      <c r="A2604" s="102">
        <f t="shared" si="903"/>
        <v>42015</v>
      </c>
      <c r="B2604" s="6">
        <f t="shared" si="897"/>
        <v>15235.158883</v>
      </c>
      <c r="C2604" s="6">
        <f t="shared" si="904"/>
        <v>10000</v>
      </c>
      <c r="D2604" s="6">
        <f t="shared" si="898"/>
        <v>15235.158883</v>
      </c>
      <c r="E2604" s="48">
        <f t="shared" si="905"/>
        <v>4059.86</v>
      </c>
      <c r="F2604" s="10">
        <f t="shared" si="906"/>
        <v>4110.2</v>
      </c>
      <c r="G2604" s="18">
        <f t="shared" si="916"/>
        <v>42010</v>
      </c>
      <c r="H2604" s="2">
        <f t="shared" si="915"/>
        <v>1.2399442345302436E-2</v>
      </c>
      <c r="I2604" s="1">
        <f t="shared" si="907"/>
        <v>6</v>
      </c>
      <c r="J2604" s="49">
        <f t="shared" si="913"/>
        <v>31</v>
      </c>
      <c r="K2604" s="7">
        <f t="shared" si="899"/>
        <v>1.00238798</v>
      </c>
      <c r="L2604" s="7">
        <f t="shared" si="908"/>
        <v>1.4683283899999999</v>
      </c>
      <c r="M2604" s="7">
        <f t="shared" si="909"/>
        <v>1.4718347199999999</v>
      </c>
      <c r="N2604" s="6">
        <f t="shared" si="900"/>
        <v>14718.3472</v>
      </c>
      <c r="O2604" s="45">
        <v>0</v>
      </c>
      <c r="P2604" s="6">
        <v>0</v>
      </c>
      <c r="Q2604" s="6">
        <v>0</v>
      </c>
      <c r="R2604" s="2">
        <f t="shared" si="910"/>
        <v>5.0000000000000001E-3</v>
      </c>
      <c r="S2604" s="45">
        <f t="shared" si="911"/>
        <v>2491</v>
      </c>
      <c r="T2604" s="8">
        <f t="shared" si="901"/>
        <v>1.0351134319999999</v>
      </c>
      <c r="U2604" s="6">
        <f t="shared" si="902"/>
        <v>516.81168300000002</v>
      </c>
      <c r="V2604" s="3" t="str">
        <f t="shared" si="917"/>
        <v>A=</v>
      </c>
      <c r="W2604" s="9">
        <f t="shared" si="917"/>
        <v>43286</v>
      </c>
    </row>
    <row r="2605" spans="1:23" x14ac:dyDescent="0.2">
      <c r="A2605" s="102">
        <f t="shared" si="903"/>
        <v>42016</v>
      </c>
      <c r="B2605" s="6">
        <f t="shared" si="897"/>
        <v>15241.427615000001</v>
      </c>
      <c r="C2605" s="6">
        <f t="shared" si="904"/>
        <v>10000</v>
      </c>
      <c r="D2605" s="6">
        <f t="shared" si="898"/>
        <v>15241.427615000001</v>
      </c>
      <c r="E2605" s="48">
        <f t="shared" si="905"/>
        <v>4059.86</v>
      </c>
      <c r="F2605" s="10">
        <f t="shared" si="906"/>
        <v>4110.2</v>
      </c>
      <c r="G2605" s="18">
        <f t="shared" si="916"/>
        <v>42010</v>
      </c>
      <c r="H2605" s="2">
        <f t="shared" si="915"/>
        <v>1.2399442345302436E-2</v>
      </c>
      <c r="I2605" s="1">
        <f t="shared" si="907"/>
        <v>7</v>
      </c>
      <c r="J2605" s="49">
        <f t="shared" si="913"/>
        <v>31</v>
      </c>
      <c r="K2605" s="7">
        <f t="shared" si="899"/>
        <v>1.0027865300000001</v>
      </c>
      <c r="L2605" s="7">
        <f t="shared" si="908"/>
        <v>1.4683283899999999</v>
      </c>
      <c r="M2605" s="7">
        <f t="shared" si="909"/>
        <v>1.47241993</v>
      </c>
      <c r="N2605" s="6">
        <f t="shared" si="900"/>
        <v>14724.1993</v>
      </c>
      <c r="O2605" s="45">
        <v>0</v>
      </c>
      <c r="P2605" s="6">
        <v>0</v>
      </c>
      <c r="Q2605" s="6">
        <v>0</v>
      </c>
      <c r="R2605" s="2">
        <f t="shared" si="910"/>
        <v>5.0000000000000001E-3</v>
      </c>
      <c r="S2605" s="45">
        <f t="shared" si="911"/>
        <v>2492</v>
      </c>
      <c r="T2605" s="8">
        <f t="shared" si="901"/>
        <v>1.0351277720000001</v>
      </c>
      <c r="U2605" s="6">
        <f t="shared" si="902"/>
        <v>517.22831499999995</v>
      </c>
      <c r="V2605" s="3" t="str">
        <f t="shared" si="917"/>
        <v>A=</v>
      </c>
      <c r="W2605" s="9">
        <f t="shared" si="917"/>
        <v>43286</v>
      </c>
    </row>
    <row r="2606" spans="1:23" x14ac:dyDescent="0.2">
      <c r="A2606" s="102">
        <f t="shared" si="903"/>
        <v>42017</v>
      </c>
      <c r="B2606" s="6">
        <f t="shared" si="897"/>
        <v>15247.698807999999</v>
      </c>
      <c r="C2606" s="6">
        <f t="shared" si="904"/>
        <v>10000</v>
      </c>
      <c r="D2606" s="6">
        <f t="shared" si="898"/>
        <v>15247.698807999999</v>
      </c>
      <c r="E2606" s="48">
        <f t="shared" si="905"/>
        <v>4059.86</v>
      </c>
      <c r="F2606" s="10">
        <f t="shared" si="906"/>
        <v>4110.2</v>
      </c>
      <c r="G2606" s="18">
        <f t="shared" si="916"/>
        <v>42010</v>
      </c>
      <c r="H2606" s="2">
        <f t="shared" si="915"/>
        <v>1.2399442345302436E-2</v>
      </c>
      <c r="I2606" s="1">
        <f t="shared" si="907"/>
        <v>8</v>
      </c>
      <c r="J2606" s="49">
        <f t="shared" si="913"/>
        <v>31</v>
      </c>
      <c r="K2606" s="7">
        <f t="shared" si="899"/>
        <v>1.0031852400000001</v>
      </c>
      <c r="L2606" s="7">
        <f t="shared" si="908"/>
        <v>1.4683283899999999</v>
      </c>
      <c r="M2606" s="7">
        <f t="shared" si="909"/>
        <v>1.4730053599999999</v>
      </c>
      <c r="N2606" s="6">
        <f t="shared" si="900"/>
        <v>14730.053599999999</v>
      </c>
      <c r="O2606" s="45">
        <v>0</v>
      </c>
      <c r="P2606" s="6">
        <v>0</v>
      </c>
      <c r="Q2606" s="6">
        <v>0</v>
      </c>
      <c r="R2606" s="2">
        <f t="shared" si="910"/>
        <v>5.0000000000000001E-3</v>
      </c>
      <c r="S2606" s="45">
        <f t="shared" si="911"/>
        <v>2493</v>
      </c>
      <c r="T2606" s="8">
        <f t="shared" si="901"/>
        <v>1.035142113</v>
      </c>
      <c r="U2606" s="6">
        <f t="shared" si="902"/>
        <v>517.64520800000003</v>
      </c>
      <c r="V2606" s="3" t="str">
        <f t="shared" si="917"/>
        <v>A=</v>
      </c>
      <c r="W2606" s="9">
        <f t="shared" si="917"/>
        <v>43286</v>
      </c>
    </row>
    <row r="2607" spans="1:23" x14ac:dyDescent="0.2">
      <c r="A2607" s="102">
        <f t="shared" si="903"/>
        <v>42018</v>
      </c>
      <c r="B2607" s="6">
        <f t="shared" si="897"/>
        <v>15253.97277</v>
      </c>
      <c r="C2607" s="6">
        <f t="shared" si="904"/>
        <v>10000</v>
      </c>
      <c r="D2607" s="6">
        <f t="shared" si="898"/>
        <v>15253.97277</v>
      </c>
      <c r="E2607" s="48">
        <f t="shared" si="905"/>
        <v>4059.86</v>
      </c>
      <c r="F2607" s="10">
        <f t="shared" si="906"/>
        <v>4110.2</v>
      </c>
      <c r="G2607" s="18">
        <f t="shared" si="916"/>
        <v>42010</v>
      </c>
      <c r="H2607" s="2">
        <f t="shared" si="915"/>
        <v>1.2399442345302436E-2</v>
      </c>
      <c r="I2607" s="1">
        <f t="shared" si="907"/>
        <v>9</v>
      </c>
      <c r="J2607" s="49">
        <f t="shared" si="913"/>
        <v>31</v>
      </c>
      <c r="K2607" s="7">
        <f t="shared" si="899"/>
        <v>1.00358411</v>
      </c>
      <c r="L2607" s="7">
        <f t="shared" si="908"/>
        <v>1.4683283899999999</v>
      </c>
      <c r="M2607" s="7">
        <f t="shared" si="909"/>
        <v>1.4735910400000001</v>
      </c>
      <c r="N2607" s="6">
        <f t="shared" si="900"/>
        <v>14735.910400000001</v>
      </c>
      <c r="O2607" s="45">
        <v>0</v>
      </c>
      <c r="P2607" s="6">
        <v>0</v>
      </c>
      <c r="Q2607" s="6">
        <v>0</v>
      </c>
      <c r="R2607" s="2">
        <f t="shared" si="910"/>
        <v>5.0000000000000001E-3</v>
      </c>
      <c r="S2607" s="45">
        <f t="shared" si="911"/>
        <v>2494</v>
      </c>
      <c r="T2607" s="8">
        <f t="shared" si="901"/>
        <v>1.0351564550000001</v>
      </c>
      <c r="U2607" s="6">
        <f t="shared" si="902"/>
        <v>518.06236999999999</v>
      </c>
      <c r="V2607" s="3" t="str">
        <f t="shared" si="917"/>
        <v>A=</v>
      </c>
      <c r="W2607" s="9">
        <f t="shared" si="917"/>
        <v>43286</v>
      </c>
    </row>
    <row r="2608" spans="1:23" x14ac:dyDescent="0.2">
      <c r="A2608" s="102">
        <f t="shared" si="903"/>
        <v>42019</v>
      </c>
      <c r="B2608" s="6">
        <f t="shared" si="897"/>
        <v>15260.24906</v>
      </c>
      <c r="C2608" s="6">
        <f t="shared" si="904"/>
        <v>10000</v>
      </c>
      <c r="D2608" s="6">
        <f t="shared" si="898"/>
        <v>15260.24906</v>
      </c>
      <c r="E2608" s="48">
        <f t="shared" si="905"/>
        <v>4059.86</v>
      </c>
      <c r="F2608" s="10">
        <f t="shared" si="906"/>
        <v>4110.2</v>
      </c>
      <c r="G2608" s="18">
        <f t="shared" si="916"/>
        <v>42010</v>
      </c>
      <c r="H2608" s="2">
        <f t="shared" si="915"/>
        <v>1.2399442345302436E-2</v>
      </c>
      <c r="I2608" s="1">
        <f t="shared" si="907"/>
        <v>10</v>
      </c>
      <c r="J2608" s="49">
        <f t="shared" si="913"/>
        <v>31</v>
      </c>
      <c r="K2608" s="7">
        <f t="shared" si="899"/>
        <v>1.0039831299999999</v>
      </c>
      <c r="L2608" s="7">
        <f t="shared" si="908"/>
        <v>1.4683283899999999</v>
      </c>
      <c r="M2608" s="7">
        <f t="shared" si="909"/>
        <v>1.4741769300000001</v>
      </c>
      <c r="N2608" s="6">
        <f t="shared" si="900"/>
        <v>14741.7693</v>
      </c>
      <c r="O2608" s="45">
        <v>0</v>
      </c>
      <c r="P2608" s="6">
        <v>0</v>
      </c>
      <c r="Q2608" s="6">
        <v>0</v>
      </c>
      <c r="R2608" s="2">
        <f t="shared" si="910"/>
        <v>5.0000000000000001E-3</v>
      </c>
      <c r="S2608" s="45">
        <f t="shared" si="911"/>
        <v>2495</v>
      </c>
      <c r="T2608" s="8">
        <f t="shared" si="901"/>
        <v>1.0351707960000001</v>
      </c>
      <c r="U2608" s="6">
        <f t="shared" si="902"/>
        <v>518.47976000000006</v>
      </c>
      <c r="V2608" s="3" t="str">
        <f t="shared" si="917"/>
        <v>A=</v>
      </c>
      <c r="W2608" s="9">
        <f t="shared" si="917"/>
        <v>43286</v>
      </c>
    </row>
    <row r="2609" spans="1:23" x14ac:dyDescent="0.2">
      <c r="A2609" s="102">
        <f t="shared" si="903"/>
        <v>42020</v>
      </c>
      <c r="B2609" s="6">
        <f t="shared" si="897"/>
        <v>15266.528120999999</v>
      </c>
      <c r="C2609" s="6">
        <f t="shared" si="904"/>
        <v>10000</v>
      </c>
      <c r="D2609" s="6">
        <f t="shared" si="898"/>
        <v>15266.528120999999</v>
      </c>
      <c r="E2609" s="48">
        <f t="shared" si="905"/>
        <v>4059.86</v>
      </c>
      <c r="F2609" s="10">
        <f t="shared" si="906"/>
        <v>4110.2</v>
      </c>
      <c r="G2609" s="18">
        <f t="shared" si="916"/>
        <v>42010</v>
      </c>
      <c r="H2609" s="2">
        <f t="shared" si="915"/>
        <v>1.2399442345302436E-2</v>
      </c>
      <c r="I2609" s="1">
        <f t="shared" si="907"/>
        <v>11</v>
      </c>
      <c r="J2609" s="49">
        <f t="shared" si="913"/>
        <v>31</v>
      </c>
      <c r="K2609" s="7">
        <f t="shared" si="899"/>
        <v>1.0043823199999999</v>
      </c>
      <c r="L2609" s="7">
        <f t="shared" si="908"/>
        <v>1.4683283899999999</v>
      </c>
      <c r="M2609" s="7">
        <f t="shared" si="909"/>
        <v>1.4747630700000001</v>
      </c>
      <c r="N2609" s="6">
        <f t="shared" si="900"/>
        <v>14747.6307</v>
      </c>
      <c r="O2609" s="45">
        <v>0</v>
      </c>
      <c r="P2609" s="6">
        <v>0</v>
      </c>
      <c r="Q2609" s="6">
        <v>0</v>
      </c>
      <c r="R2609" s="2">
        <f t="shared" si="910"/>
        <v>5.0000000000000001E-3</v>
      </c>
      <c r="S2609" s="45">
        <f t="shared" si="911"/>
        <v>2496</v>
      </c>
      <c r="T2609" s="8">
        <f t="shared" si="901"/>
        <v>1.0351851379999999</v>
      </c>
      <c r="U2609" s="6">
        <f t="shared" si="902"/>
        <v>518.89742100000001</v>
      </c>
      <c r="V2609" s="3" t="str">
        <f t="shared" si="917"/>
        <v>A=</v>
      </c>
      <c r="W2609" s="9">
        <f t="shared" si="917"/>
        <v>43286</v>
      </c>
    </row>
    <row r="2610" spans="1:23" x14ac:dyDescent="0.2">
      <c r="A2610" s="102">
        <f t="shared" si="903"/>
        <v>42021</v>
      </c>
      <c r="B2610" s="6">
        <f t="shared" si="897"/>
        <v>15272.809627000001</v>
      </c>
      <c r="C2610" s="6">
        <f t="shared" si="904"/>
        <v>10000</v>
      </c>
      <c r="D2610" s="6">
        <f t="shared" si="898"/>
        <v>15272.809627000001</v>
      </c>
      <c r="E2610" s="48">
        <f t="shared" si="905"/>
        <v>4059.86</v>
      </c>
      <c r="F2610" s="10">
        <f t="shared" si="906"/>
        <v>4110.2</v>
      </c>
      <c r="G2610" s="18">
        <f t="shared" si="916"/>
        <v>42010</v>
      </c>
      <c r="H2610" s="2">
        <f t="shared" si="915"/>
        <v>1.2399442345302436E-2</v>
      </c>
      <c r="I2610" s="1">
        <f t="shared" si="907"/>
        <v>12</v>
      </c>
      <c r="J2610" s="49">
        <f t="shared" si="913"/>
        <v>31</v>
      </c>
      <c r="K2610" s="7">
        <f t="shared" si="899"/>
        <v>1.0047816599999999</v>
      </c>
      <c r="L2610" s="7">
        <f t="shared" si="908"/>
        <v>1.4683283899999999</v>
      </c>
      <c r="M2610" s="7">
        <f t="shared" si="909"/>
        <v>1.4753494300000001</v>
      </c>
      <c r="N2610" s="6">
        <f t="shared" si="900"/>
        <v>14753.4943</v>
      </c>
      <c r="O2610" s="45">
        <v>0</v>
      </c>
      <c r="P2610" s="6">
        <v>0</v>
      </c>
      <c r="Q2610" s="6">
        <v>0</v>
      </c>
      <c r="R2610" s="2">
        <f t="shared" si="910"/>
        <v>5.0000000000000001E-3</v>
      </c>
      <c r="S2610" s="45">
        <f t="shared" si="911"/>
        <v>2497</v>
      </c>
      <c r="T2610" s="8">
        <f t="shared" si="901"/>
        <v>1.0351994799999999</v>
      </c>
      <c r="U2610" s="6">
        <f t="shared" si="902"/>
        <v>519.31532700000002</v>
      </c>
      <c r="V2610" s="3" t="str">
        <f t="shared" si="917"/>
        <v>A=</v>
      </c>
      <c r="W2610" s="9">
        <f t="shared" si="917"/>
        <v>43286</v>
      </c>
    </row>
    <row r="2611" spans="1:23" x14ac:dyDescent="0.2">
      <c r="A2611" s="102">
        <f t="shared" si="903"/>
        <v>42022</v>
      </c>
      <c r="B2611" s="6">
        <f t="shared" si="897"/>
        <v>15279.093785999999</v>
      </c>
      <c r="C2611" s="6">
        <f t="shared" si="904"/>
        <v>10000</v>
      </c>
      <c r="D2611" s="6">
        <f t="shared" si="898"/>
        <v>15279.093785999999</v>
      </c>
      <c r="E2611" s="48">
        <f t="shared" si="905"/>
        <v>4059.86</v>
      </c>
      <c r="F2611" s="10">
        <f t="shared" si="906"/>
        <v>4110.2</v>
      </c>
      <c r="G2611" s="18">
        <f t="shared" si="916"/>
        <v>42010</v>
      </c>
      <c r="H2611" s="2">
        <f t="shared" si="915"/>
        <v>1.2399442345302436E-2</v>
      </c>
      <c r="I2611" s="1">
        <f t="shared" si="907"/>
        <v>13</v>
      </c>
      <c r="J2611" s="49">
        <f t="shared" si="913"/>
        <v>31</v>
      </c>
      <c r="K2611" s="7">
        <f t="shared" si="899"/>
        <v>1.00518116</v>
      </c>
      <c r="L2611" s="7">
        <f t="shared" si="908"/>
        <v>1.4683283899999999</v>
      </c>
      <c r="M2611" s="7">
        <f t="shared" si="909"/>
        <v>1.47593603</v>
      </c>
      <c r="N2611" s="6">
        <f t="shared" si="900"/>
        <v>14759.3603</v>
      </c>
      <c r="O2611" s="45">
        <v>0</v>
      </c>
      <c r="P2611" s="6">
        <v>0</v>
      </c>
      <c r="Q2611" s="6">
        <v>0</v>
      </c>
      <c r="R2611" s="2">
        <f t="shared" si="910"/>
        <v>5.0000000000000001E-3</v>
      </c>
      <c r="S2611" s="45">
        <f t="shared" si="911"/>
        <v>2498</v>
      </c>
      <c r="T2611" s="8">
        <f t="shared" si="901"/>
        <v>1.035213822</v>
      </c>
      <c r="U2611" s="6">
        <f t="shared" si="902"/>
        <v>519.73348599999997</v>
      </c>
      <c r="V2611" s="3" t="str">
        <f t="shared" si="917"/>
        <v>A=</v>
      </c>
      <c r="W2611" s="9">
        <f t="shared" si="917"/>
        <v>43286</v>
      </c>
    </row>
    <row r="2612" spans="1:23" x14ac:dyDescent="0.2">
      <c r="A2612" s="102">
        <f t="shared" si="903"/>
        <v>42023</v>
      </c>
      <c r="B2612" s="6">
        <f t="shared" si="897"/>
        <v>15285.380701</v>
      </c>
      <c r="C2612" s="6">
        <f t="shared" si="904"/>
        <v>10000</v>
      </c>
      <c r="D2612" s="6">
        <f t="shared" si="898"/>
        <v>15285.380701</v>
      </c>
      <c r="E2612" s="48">
        <f t="shared" si="905"/>
        <v>4059.86</v>
      </c>
      <c r="F2612" s="10">
        <f t="shared" si="906"/>
        <v>4110.2</v>
      </c>
      <c r="G2612" s="18">
        <f t="shared" si="916"/>
        <v>42010</v>
      </c>
      <c r="H2612" s="2">
        <f t="shared" si="915"/>
        <v>1.2399442345302436E-2</v>
      </c>
      <c r="I2612" s="1">
        <f t="shared" si="907"/>
        <v>14</v>
      </c>
      <c r="J2612" s="49">
        <f t="shared" si="913"/>
        <v>31</v>
      </c>
      <c r="K2612" s="7">
        <f t="shared" si="899"/>
        <v>1.00558083</v>
      </c>
      <c r="L2612" s="7">
        <f t="shared" si="908"/>
        <v>1.4683283899999999</v>
      </c>
      <c r="M2612" s="7">
        <f t="shared" si="909"/>
        <v>1.4765228800000001</v>
      </c>
      <c r="N2612" s="6">
        <f t="shared" si="900"/>
        <v>14765.228800000001</v>
      </c>
      <c r="O2612" s="45">
        <v>0</v>
      </c>
      <c r="P2612" s="6">
        <v>0</v>
      </c>
      <c r="Q2612" s="6">
        <v>0</v>
      </c>
      <c r="R2612" s="2">
        <f t="shared" si="910"/>
        <v>5.0000000000000001E-3</v>
      </c>
      <c r="S2612" s="45">
        <f t="shared" si="911"/>
        <v>2499</v>
      </c>
      <c r="T2612" s="8">
        <f t="shared" si="901"/>
        <v>1.0352281640000001</v>
      </c>
      <c r="U2612" s="6">
        <f t="shared" si="902"/>
        <v>520.15190099999995</v>
      </c>
      <c r="V2612" s="3" t="str">
        <f t="shared" si="917"/>
        <v>A=</v>
      </c>
      <c r="W2612" s="9">
        <f t="shared" si="917"/>
        <v>43286</v>
      </c>
    </row>
    <row r="2613" spans="1:23" x14ac:dyDescent="0.2">
      <c r="A2613" s="102">
        <f t="shared" si="903"/>
        <v>42024</v>
      </c>
      <c r="B2613" s="6">
        <f t="shared" si="897"/>
        <v>15291.669958999999</v>
      </c>
      <c r="C2613" s="6">
        <f t="shared" si="904"/>
        <v>10000</v>
      </c>
      <c r="D2613" s="6">
        <f t="shared" si="898"/>
        <v>15291.669958999999</v>
      </c>
      <c r="E2613" s="48">
        <f t="shared" si="905"/>
        <v>4059.86</v>
      </c>
      <c r="F2613" s="10">
        <f t="shared" si="906"/>
        <v>4110.2</v>
      </c>
      <c r="G2613" s="18">
        <f t="shared" si="916"/>
        <v>42010</v>
      </c>
      <c r="H2613" s="2">
        <f t="shared" si="915"/>
        <v>1.2399442345302436E-2</v>
      </c>
      <c r="I2613" s="1">
        <f t="shared" si="907"/>
        <v>15</v>
      </c>
      <c r="J2613" s="49">
        <f t="shared" si="913"/>
        <v>31</v>
      </c>
      <c r="K2613" s="7">
        <f t="shared" si="899"/>
        <v>1.0059806499999999</v>
      </c>
      <c r="L2613" s="7">
        <f t="shared" si="908"/>
        <v>1.4683283899999999</v>
      </c>
      <c r="M2613" s="7">
        <f t="shared" si="909"/>
        <v>1.4771099400000001</v>
      </c>
      <c r="N2613" s="6">
        <f t="shared" si="900"/>
        <v>14771.099399999999</v>
      </c>
      <c r="O2613" s="45">
        <v>0</v>
      </c>
      <c r="P2613" s="6">
        <v>0</v>
      </c>
      <c r="Q2613" s="6">
        <v>0</v>
      </c>
      <c r="R2613" s="2">
        <f t="shared" si="910"/>
        <v>5.0000000000000001E-3</v>
      </c>
      <c r="S2613" s="45">
        <f t="shared" si="911"/>
        <v>2500</v>
      </c>
      <c r="T2613" s="8">
        <f t="shared" si="901"/>
        <v>1.0352425059999999</v>
      </c>
      <c r="U2613" s="6">
        <f t="shared" si="902"/>
        <v>520.570559</v>
      </c>
      <c r="V2613" s="3" t="str">
        <f t="shared" si="917"/>
        <v>A=</v>
      </c>
      <c r="W2613" s="9">
        <f t="shared" si="917"/>
        <v>43286</v>
      </c>
    </row>
    <row r="2614" spans="1:23" x14ac:dyDescent="0.2">
      <c r="A2614" s="102">
        <f t="shared" si="903"/>
        <v>42025</v>
      </c>
      <c r="B2614" s="6">
        <f t="shared" si="897"/>
        <v>15297.961987999999</v>
      </c>
      <c r="C2614" s="6">
        <f t="shared" si="904"/>
        <v>10000</v>
      </c>
      <c r="D2614" s="6">
        <f t="shared" si="898"/>
        <v>15297.961987999999</v>
      </c>
      <c r="E2614" s="48">
        <f t="shared" si="905"/>
        <v>4059.86</v>
      </c>
      <c r="F2614" s="10">
        <f t="shared" si="906"/>
        <v>4110.2</v>
      </c>
      <c r="G2614" s="18">
        <f t="shared" si="916"/>
        <v>42010</v>
      </c>
      <c r="H2614" s="2">
        <f t="shared" si="915"/>
        <v>1.2399442345302436E-2</v>
      </c>
      <c r="I2614" s="1">
        <f t="shared" si="907"/>
        <v>16</v>
      </c>
      <c r="J2614" s="49">
        <f t="shared" si="913"/>
        <v>31</v>
      </c>
      <c r="K2614" s="7">
        <f t="shared" si="899"/>
        <v>1.00638063</v>
      </c>
      <c r="L2614" s="7">
        <f t="shared" si="908"/>
        <v>1.4683283899999999</v>
      </c>
      <c r="M2614" s="7">
        <f t="shared" si="909"/>
        <v>1.4776972500000001</v>
      </c>
      <c r="N2614" s="6">
        <f t="shared" si="900"/>
        <v>14776.9725</v>
      </c>
      <c r="O2614" s="45">
        <v>0</v>
      </c>
      <c r="P2614" s="6">
        <v>0</v>
      </c>
      <c r="Q2614" s="6">
        <v>0</v>
      </c>
      <c r="R2614" s="2">
        <f t="shared" si="910"/>
        <v>5.0000000000000001E-3</v>
      </c>
      <c r="S2614" s="45">
        <f t="shared" si="911"/>
        <v>2501</v>
      </c>
      <c r="T2614" s="8">
        <f t="shared" si="901"/>
        <v>1.035256849</v>
      </c>
      <c r="U2614" s="6">
        <f t="shared" si="902"/>
        <v>520.98948800000005</v>
      </c>
      <c r="V2614" s="3" t="str">
        <f t="shared" si="917"/>
        <v>A=</v>
      </c>
      <c r="W2614" s="9">
        <f t="shared" si="917"/>
        <v>43286</v>
      </c>
    </row>
    <row r="2615" spans="1:23" x14ac:dyDescent="0.2">
      <c r="A2615" s="102">
        <f t="shared" si="903"/>
        <v>42026</v>
      </c>
      <c r="B2615" s="6">
        <f t="shared" si="897"/>
        <v>15304.256359000001</v>
      </c>
      <c r="C2615" s="6">
        <f t="shared" si="904"/>
        <v>10000</v>
      </c>
      <c r="D2615" s="6">
        <f t="shared" si="898"/>
        <v>15304.256359000001</v>
      </c>
      <c r="E2615" s="48">
        <f t="shared" si="905"/>
        <v>4059.86</v>
      </c>
      <c r="F2615" s="10">
        <f t="shared" si="906"/>
        <v>4110.2</v>
      </c>
      <c r="G2615" s="18">
        <f t="shared" si="916"/>
        <v>42010</v>
      </c>
      <c r="H2615" s="2">
        <f t="shared" si="915"/>
        <v>1.2399442345302436E-2</v>
      </c>
      <c r="I2615" s="1">
        <f t="shared" si="907"/>
        <v>17</v>
      </c>
      <c r="J2615" s="49">
        <f t="shared" si="913"/>
        <v>31</v>
      </c>
      <c r="K2615" s="7">
        <f t="shared" si="899"/>
        <v>1.0067807600000001</v>
      </c>
      <c r="L2615" s="7">
        <f t="shared" si="908"/>
        <v>1.4683283899999999</v>
      </c>
      <c r="M2615" s="7">
        <f t="shared" si="909"/>
        <v>1.4782847699999999</v>
      </c>
      <c r="N2615" s="6">
        <f t="shared" si="900"/>
        <v>14782.8477</v>
      </c>
      <c r="O2615" s="45">
        <v>0</v>
      </c>
      <c r="P2615" s="6">
        <v>0</v>
      </c>
      <c r="Q2615" s="6">
        <v>0</v>
      </c>
      <c r="R2615" s="2">
        <f t="shared" si="910"/>
        <v>5.0000000000000001E-3</v>
      </c>
      <c r="S2615" s="45">
        <f t="shared" si="911"/>
        <v>2502</v>
      </c>
      <c r="T2615" s="8">
        <f t="shared" si="901"/>
        <v>1.035271192</v>
      </c>
      <c r="U2615" s="6">
        <f t="shared" si="902"/>
        <v>521.40865899999994</v>
      </c>
      <c r="V2615" s="3" t="str">
        <f t="shared" si="917"/>
        <v>A=</v>
      </c>
      <c r="W2615" s="9">
        <f t="shared" si="917"/>
        <v>43286</v>
      </c>
    </row>
    <row r="2616" spans="1:23" x14ac:dyDescent="0.2">
      <c r="A2616" s="102">
        <f t="shared" si="903"/>
        <v>42027</v>
      </c>
      <c r="B2616" s="6">
        <f t="shared" si="897"/>
        <v>15310.553486999999</v>
      </c>
      <c r="C2616" s="6">
        <f t="shared" si="904"/>
        <v>10000</v>
      </c>
      <c r="D2616" s="6">
        <f t="shared" si="898"/>
        <v>15310.553486999999</v>
      </c>
      <c r="E2616" s="48">
        <f t="shared" si="905"/>
        <v>4059.86</v>
      </c>
      <c r="F2616" s="10">
        <f t="shared" si="906"/>
        <v>4110.2</v>
      </c>
      <c r="G2616" s="18">
        <f t="shared" si="916"/>
        <v>42010</v>
      </c>
      <c r="H2616" s="2">
        <f t="shared" si="915"/>
        <v>1.2399442345302436E-2</v>
      </c>
      <c r="I2616" s="1">
        <f t="shared" si="907"/>
        <v>18</v>
      </c>
      <c r="J2616" s="49">
        <f t="shared" si="913"/>
        <v>31</v>
      </c>
      <c r="K2616" s="7">
        <f t="shared" si="899"/>
        <v>1.00718106</v>
      </c>
      <c r="L2616" s="7">
        <f t="shared" si="908"/>
        <v>1.4683283899999999</v>
      </c>
      <c r="M2616" s="7">
        <f t="shared" si="909"/>
        <v>1.47887254</v>
      </c>
      <c r="N2616" s="6">
        <f t="shared" si="900"/>
        <v>14788.725399999999</v>
      </c>
      <c r="O2616" s="45">
        <v>0</v>
      </c>
      <c r="P2616" s="6">
        <v>0</v>
      </c>
      <c r="Q2616" s="6">
        <v>0</v>
      </c>
      <c r="R2616" s="2">
        <f t="shared" si="910"/>
        <v>5.0000000000000001E-3</v>
      </c>
      <c r="S2616" s="45">
        <f t="shared" si="911"/>
        <v>2503</v>
      </c>
      <c r="T2616" s="8">
        <f t="shared" si="901"/>
        <v>1.0352855350000001</v>
      </c>
      <c r="U2616" s="6">
        <f t="shared" si="902"/>
        <v>521.82808699999998</v>
      </c>
      <c r="V2616" s="3" t="str">
        <f t="shared" si="917"/>
        <v>A=</v>
      </c>
      <c r="W2616" s="9">
        <f t="shared" si="917"/>
        <v>43286</v>
      </c>
    </row>
    <row r="2617" spans="1:23" x14ac:dyDescent="0.2">
      <c r="A2617" s="102">
        <f t="shared" si="903"/>
        <v>42028</v>
      </c>
      <c r="B2617" s="6">
        <f t="shared" si="897"/>
        <v>15316.853268999999</v>
      </c>
      <c r="C2617" s="6">
        <f t="shared" si="904"/>
        <v>10000</v>
      </c>
      <c r="D2617" s="6">
        <f t="shared" si="898"/>
        <v>15316.853268999999</v>
      </c>
      <c r="E2617" s="48">
        <f t="shared" si="905"/>
        <v>4059.86</v>
      </c>
      <c r="F2617" s="10">
        <f t="shared" si="906"/>
        <v>4110.2</v>
      </c>
      <c r="G2617" s="18">
        <f t="shared" si="916"/>
        <v>42010</v>
      </c>
      <c r="H2617" s="2">
        <f t="shared" si="915"/>
        <v>1.2399442345302436E-2</v>
      </c>
      <c r="I2617" s="1">
        <f t="shared" si="907"/>
        <v>19</v>
      </c>
      <c r="J2617" s="49">
        <f t="shared" si="913"/>
        <v>31</v>
      </c>
      <c r="K2617" s="7">
        <f t="shared" si="899"/>
        <v>1.00758152</v>
      </c>
      <c r="L2617" s="7">
        <f t="shared" si="908"/>
        <v>1.4683283899999999</v>
      </c>
      <c r="M2617" s="7">
        <f t="shared" si="909"/>
        <v>1.47946055</v>
      </c>
      <c r="N2617" s="6">
        <f t="shared" si="900"/>
        <v>14794.6055</v>
      </c>
      <c r="O2617" s="45">
        <v>0</v>
      </c>
      <c r="P2617" s="6">
        <v>0</v>
      </c>
      <c r="Q2617" s="6">
        <v>0</v>
      </c>
      <c r="R2617" s="2">
        <f t="shared" si="910"/>
        <v>5.0000000000000001E-3</v>
      </c>
      <c r="S2617" s="45">
        <f t="shared" si="911"/>
        <v>2504</v>
      </c>
      <c r="T2617" s="8">
        <f t="shared" si="901"/>
        <v>1.035299878</v>
      </c>
      <c r="U2617" s="6">
        <f t="shared" si="902"/>
        <v>522.24776899999995</v>
      </c>
      <c r="V2617" s="3" t="str">
        <f t="shared" si="917"/>
        <v>A=</v>
      </c>
      <c r="W2617" s="9">
        <f t="shared" si="917"/>
        <v>43286</v>
      </c>
    </row>
    <row r="2618" spans="1:23" x14ac:dyDescent="0.2">
      <c r="A2618" s="102">
        <f t="shared" si="903"/>
        <v>42029</v>
      </c>
      <c r="B2618" s="6">
        <f t="shared" si="897"/>
        <v>15323.155407999999</v>
      </c>
      <c r="C2618" s="6">
        <f t="shared" si="904"/>
        <v>10000</v>
      </c>
      <c r="D2618" s="6">
        <f t="shared" si="898"/>
        <v>15323.155407999999</v>
      </c>
      <c r="E2618" s="48">
        <f t="shared" si="905"/>
        <v>4059.86</v>
      </c>
      <c r="F2618" s="10">
        <f t="shared" si="906"/>
        <v>4110.2</v>
      </c>
      <c r="G2618" s="18">
        <f t="shared" si="916"/>
        <v>42010</v>
      </c>
      <c r="H2618" s="2">
        <f t="shared" si="915"/>
        <v>1.2399442345302436E-2</v>
      </c>
      <c r="I2618" s="1">
        <f t="shared" si="907"/>
        <v>20</v>
      </c>
      <c r="J2618" s="49">
        <f t="shared" si="913"/>
        <v>31</v>
      </c>
      <c r="K2618" s="7">
        <f t="shared" si="899"/>
        <v>1.00798213</v>
      </c>
      <c r="L2618" s="7">
        <f t="shared" si="908"/>
        <v>1.4683283899999999</v>
      </c>
      <c r="M2618" s="7">
        <f t="shared" si="909"/>
        <v>1.48004877</v>
      </c>
      <c r="N2618" s="6">
        <f t="shared" si="900"/>
        <v>14800.4877</v>
      </c>
      <c r="O2618" s="45">
        <v>0</v>
      </c>
      <c r="P2618" s="6">
        <v>0</v>
      </c>
      <c r="Q2618" s="6">
        <v>0</v>
      </c>
      <c r="R2618" s="2">
        <f t="shared" si="910"/>
        <v>5.0000000000000001E-3</v>
      </c>
      <c r="S2618" s="45">
        <f t="shared" si="911"/>
        <v>2505</v>
      </c>
      <c r="T2618" s="8">
        <f t="shared" si="901"/>
        <v>1.035314222</v>
      </c>
      <c r="U2618" s="6">
        <f t="shared" si="902"/>
        <v>522.66770799999995</v>
      </c>
      <c r="V2618" s="3" t="str">
        <f t="shared" si="917"/>
        <v>A=</v>
      </c>
      <c r="W2618" s="9">
        <f t="shared" si="917"/>
        <v>43286</v>
      </c>
    </row>
    <row r="2619" spans="1:23" x14ac:dyDescent="0.2">
      <c r="A2619" s="102">
        <f t="shared" si="903"/>
        <v>42030</v>
      </c>
      <c r="B2619" s="6">
        <f t="shared" si="897"/>
        <v>15329.460392999999</v>
      </c>
      <c r="C2619" s="6">
        <f t="shared" si="904"/>
        <v>10000</v>
      </c>
      <c r="D2619" s="6">
        <f t="shared" si="898"/>
        <v>15329.460392999999</v>
      </c>
      <c r="E2619" s="48">
        <f t="shared" si="905"/>
        <v>4059.86</v>
      </c>
      <c r="F2619" s="10">
        <f t="shared" si="906"/>
        <v>4110.2</v>
      </c>
      <c r="G2619" s="18">
        <f t="shared" si="916"/>
        <v>42010</v>
      </c>
      <c r="H2619" s="2">
        <f t="shared" si="915"/>
        <v>1.2399442345302436E-2</v>
      </c>
      <c r="I2619" s="1">
        <f t="shared" si="907"/>
        <v>21</v>
      </c>
      <c r="J2619" s="49">
        <f t="shared" si="913"/>
        <v>31</v>
      </c>
      <c r="K2619" s="7">
        <f t="shared" si="899"/>
        <v>1.0083829099999999</v>
      </c>
      <c r="L2619" s="7">
        <f t="shared" si="908"/>
        <v>1.4683283899999999</v>
      </c>
      <c r="M2619" s="7">
        <f t="shared" si="909"/>
        <v>1.48063725</v>
      </c>
      <c r="N2619" s="6">
        <f t="shared" si="900"/>
        <v>14806.372499999999</v>
      </c>
      <c r="O2619" s="45">
        <v>0</v>
      </c>
      <c r="P2619" s="6">
        <v>0</v>
      </c>
      <c r="Q2619" s="6">
        <v>0</v>
      </c>
      <c r="R2619" s="2">
        <f t="shared" si="910"/>
        <v>5.0000000000000001E-3</v>
      </c>
      <c r="S2619" s="45">
        <f t="shared" si="911"/>
        <v>2506</v>
      </c>
      <c r="T2619" s="8">
        <f t="shared" si="901"/>
        <v>1.0353285649999999</v>
      </c>
      <c r="U2619" s="6">
        <f t="shared" si="902"/>
        <v>523.08789300000001</v>
      </c>
      <c r="V2619" s="3" t="str">
        <f t="shared" ref="V2619:W2634" si="918">V2618</f>
        <v>A=</v>
      </c>
      <c r="W2619" s="9">
        <f t="shared" si="918"/>
        <v>43286</v>
      </c>
    </row>
    <row r="2620" spans="1:23" x14ac:dyDescent="0.2">
      <c r="A2620" s="102">
        <f t="shared" si="903"/>
        <v>42031</v>
      </c>
      <c r="B2620" s="6">
        <f t="shared" si="897"/>
        <v>15335.767839</v>
      </c>
      <c r="C2620" s="6">
        <f t="shared" si="904"/>
        <v>10000</v>
      </c>
      <c r="D2620" s="6">
        <f t="shared" si="898"/>
        <v>15335.767839</v>
      </c>
      <c r="E2620" s="48">
        <f t="shared" si="905"/>
        <v>4059.86</v>
      </c>
      <c r="F2620" s="10">
        <f t="shared" si="906"/>
        <v>4110.2</v>
      </c>
      <c r="G2620" s="18">
        <f t="shared" si="916"/>
        <v>42010</v>
      </c>
      <c r="H2620" s="2">
        <f t="shared" si="915"/>
        <v>1.2399442345302436E-2</v>
      </c>
      <c r="I2620" s="1">
        <f t="shared" si="907"/>
        <v>22</v>
      </c>
      <c r="J2620" s="49">
        <f t="shared" si="913"/>
        <v>31</v>
      </c>
      <c r="K2620" s="7">
        <f t="shared" si="899"/>
        <v>1.00878384</v>
      </c>
      <c r="L2620" s="7">
        <f t="shared" si="908"/>
        <v>1.4683283899999999</v>
      </c>
      <c r="M2620" s="7">
        <f t="shared" si="909"/>
        <v>1.48122595</v>
      </c>
      <c r="N2620" s="6">
        <f t="shared" si="900"/>
        <v>14812.2595</v>
      </c>
      <c r="O2620" s="45">
        <v>0</v>
      </c>
      <c r="P2620" s="6">
        <v>0</v>
      </c>
      <c r="Q2620" s="6">
        <v>0</v>
      </c>
      <c r="R2620" s="2">
        <f t="shared" si="910"/>
        <v>5.0000000000000001E-3</v>
      </c>
      <c r="S2620" s="45">
        <f t="shared" si="911"/>
        <v>2507</v>
      </c>
      <c r="T2620" s="8">
        <f t="shared" si="901"/>
        <v>1.0353429089999999</v>
      </c>
      <c r="U2620" s="6">
        <f t="shared" si="902"/>
        <v>523.50833899999998</v>
      </c>
      <c r="V2620" s="3" t="str">
        <f t="shared" si="918"/>
        <v>A=</v>
      </c>
      <c r="W2620" s="9">
        <f t="shared" si="918"/>
        <v>43286</v>
      </c>
    </row>
    <row r="2621" spans="1:23" x14ac:dyDescent="0.2">
      <c r="A2621" s="102">
        <f t="shared" si="903"/>
        <v>42032</v>
      </c>
      <c r="B2621" s="6">
        <f t="shared" si="897"/>
        <v>15342.077939000001</v>
      </c>
      <c r="C2621" s="6">
        <f t="shared" si="904"/>
        <v>10000</v>
      </c>
      <c r="D2621" s="6">
        <f t="shared" si="898"/>
        <v>15342.077939000001</v>
      </c>
      <c r="E2621" s="48">
        <f t="shared" si="905"/>
        <v>4059.86</v>
      </c>
      <c r="F2621" s="10">
        <f t="shared" si="906"/>
        <v>4110.2</v>
      </c>
      <c r="G2621" s="18">
        <f t="shared" si="916"/>
        <v>42010</v>
      </c>
      <c r="H2621" s="2">
        <f t="shared" si="915"/>
        <v>1.2399442345302436E-2</v>
      </c>
      <c r="I2621" s="1">
        <f t="shared" si="907"/>
        <v>23</v>
      </c>
      <c r="J2621" s="49">
        <f t="shared" si="913"/>
        <v>31</v>
      </c>
      <c r="K2621" s="7">
        <f t="shared" si="899"/>
        <v>1.0091849399999999</v>
      </c>
      <c r="L2621" s="7">
        <f t="shared" si="908"/>
        <v>1.4683283899999999</v>
      </c>
      <c r="M2621" s="7">
        <f t="shared" si="909"/>
        <v>1.4818148900000001</v>
      </c>
      <c r="N2621" s="6">
        <f t="shared" si="900"/>
        <v>14818.1489</v>
      </c>
      <c r="O2621" s="45">
        <v>0</v>
      </c>
      <c r="P2621" s="6">
        <v>0</v>
      </c>
      <c r="Q2621" s="6">
        <v>0</v>
      </c>
      <c r="R2621" s="2">
        <f t="shared" si="910"/>
        <v>5.0000000000000001E-3</v>
      </c>
      <c r="S2621" s="45">
        <f t="shared" si="911"/>
        <v>2508</v>
      </c>
      <c r="T2621" s="8">
        <f t="shared" si="901"/>
        <v>1.0353572529999999</v>
      </c>
      <c r="U2621" s="6">
        <f t="shared" si="902"/>
        <v>523.92903899999999</v>
      </c>
      <c r="V2621" s="3" t="str">
        <f t="shared" si="918"/>
        <v>A=</v>
      </c>
      <c r="W2621" s="9">
        <f t="shared" si="918"/>
        <v>43286</v>
      </c>
    </row>
    <row r="2622" spans="1:23" x14ac:dyDescent="0.2">
      <c r="A2622" s="102">
        <f t="shared" si="903"/>
        <v>42033</v>
      </c>
      <c r="B2622" s="6">
        <f t="shared" si="897"/>
        <v>15348.390590000001</v>
      </c>
      <c r="C2622" s="6">
        <f t="shared" si="904"/>
        <v>10000</v>
      </c>
      <c r="D2622" s="6">
        <f t="shared" si="898"/>
        <v>15348.390590000001</v>
      </c>
      <c r="E2622" s="48">
        <f t="shared" si="905"/>
        <v>4059.86</v>
      </c>
      <c r="F2622" s="10">
        <f t="shared" si="906"/>
        <v>4110.2</v>
      </c>
      <c r="G2622" s="18">
        <f t="shared" si="916"/>
        <v>42010</v>
      </c>
      <c r="H2622" s="2">
        <f t="shared" si="915"/>
        <v>1.2399442345302436E-2</v>
      </c>
      <c r="I2622" s="1">
        <f t="shared" si="907"/>
        <v>24</v>
      </c>
      <c r="J2622" s="49">
        <f t="shared" si="913"/>
        <v>31</v>
      </c>
      <c r="K2622" s="7">
        <f t="shared" si="899"/>
        <v>1.00958619</v>
      </c>
      <c r="L2622" s="7">
        <f t="shared" si="908"/>
        <v>1.4683283899999999</v>
      </c>
      <c r="M2622" s="7">
        <f t="shared" si="909"/>
        <v>1.4824040599999999</v>
      </c>
      <c r="N2622" s="6">
        <f t="shared" si="900"/>
        <v>14824.0406</v>
      </c>
      <c r="O2622" s="45">
        <v>0</v>
      </c>
      <c r="P2622" s="6">
        <v>0</v>
      </c>
      <c r="Q2622" s="6">
        <v>0</v>
      </c>
      <c r="R2622" s="2">
        <f t="shared" si="910"/>
        <v>5.0000000000000001E-3</v>
      </c>
      <c r="S2622" s="45">
        <f t="shared" si="911"/>
        <v>2509</v>
      </c>
      <c r="T2622" s="8">
        <f t="shared" si="901"/>
        <v>1.0353715969999999</v>
      </c>
      <c r="U2622" s="6">
        <f t="shared" si="902"/>
        <v>524.34999000000005</v>
      </c>
      <c r="V2622" s="3" t="str">
        <f t="shared" si="918"/>
        <v>A=</v>
      </c>
      <c r="W2622" s="9">
        <f t="shared" si="918"/>
        <v>43286</v>
      </c>
    </row>
    <row r="2623" spans="1:23" x14ac:dyDescent="0.2">
      <c r="A2623" s="102">
        <f t="shared" si="903"/>
        <v>42034</v>
      </c>
      <c r="B2623" s="6">
        <f t="shared" si="897"/>
        <v>15354.706012000001</v>
      </c>
      <c r="C2623" s="6">
        <f t="shared" si="904"/>
        <v>10000</v>
      </c>
      <c r="D2623" s="6">
        <f t="shared" si="898"/>
        <v>15354.706012000001</v>
      </c>
      <c r="E2623" s="48">
        <f t="shared" si="905"/>
        <v>4059.86</v>
      </c>
      <c r="F2623" s="10">
        <f t="shared" si="906"/>
        <v>4110.2</v>
      </c>
      <c r="G2623" s="18">
        <f t="shared" si="916"/>
        <v>42010</v>
      </c>
      <c r="H2623" s="2">
        <f t="shared" si="915"/>
        <v>1.2399442345302436E-2</v>
      </c>
      <c r="I2623" s="1">
        <f t="shared" si="907"/>
        <v>25</v>
      </c>
      <c r="J2623" s="49">
        <f t="shared" si="913"/>
        <v>31</v>
      </c>
      <c r="K2623" s="7">
        <f t="shared" si="899"/>
        <v>1.00998761</v>
      </c>
      <c r="L2623" s="7">
        <f t="shared" si="908"/>
        <v>1.4683283899999999</v>
      </c>
      <c r="M2623" s="7">
        <f t="shared" si="909"/>
        <v>1.48299348</v>
      </c>
      <c r="N2623" s="6">
        <f t="shared" si="900"/>
        <v>14829.934800000001</v>
      </c>
      <c r="O2623" s="45">
        <v>0</v>
      </c>
      <c r="P2623" s="6">
        <v>0</v>
      </c>
      <c r="Q2623" s="6">
        <v>0</v>
      </c>
      <c r="R2623" s="2">
        <f t="shared" si="910"/>
        <v>5.0000000000000001E-3</v>
      </c>
      <c r="S2623" s="45">
        <f t="shared" si="911"/>
        <v>2510</v>
      </c>
      <c r="T2623" s="8">
        <f t="shared" si="901"/>
        <v>1.035385942</v>
      </c>
      <c r="U2623" s="6">
        <f t="shared" si="902"/>
        <v>524.77121199999999</v>
      </c>
      <c r="V2623" s="3" t="str">
        <f t="shared" si="918"/>
        <v>A=</v>
      </c>
      <c r="W2623" s="9">
        <f t="shared" si="918"/>
        <v>43286</v>
      </c>
    </row>
    <row r="2624" spans="1:23" x14ac:dyDescent="0.2">
      <c r="A2624" s="102">
        <f t="shared" si="903"/>
        <v>42035</v>
      </c>
      <c r="B2624" s="6">
        <f t="shared" si="897"/>
        <v>15361.023762999999</v>
      </c>
      <c r="C2624" s="6">
        <f t="shared" si="904"/>
        <v>10000</v>
      </c>
      <c r="D2624" s="6">
        <f t="shared" si="898"/>
        <v>15361.023762999999</v>
      </c>
      <c r="E2624" s="48">
        <f t="shared" si="905"/>
        <v>4059.86</v>
      </c>
      <c r="F2624" s="10">
        <f t="shared" si="906"/>
        <v>4110.2</v>
      </c>
      <c r="G2624" s="18">
        <f t="shared" si="916"/>
        <v>42010</v>
      </c>
      <c r="H2624" s="2">
        <f t="shared" si="915"/>
        <v>1.2399442345302436E-2</v>
      </c>
      <c r="I2624" s="1">
        <f t="shared" si="907"/>
        <v>26</v>
      </c>
      <c r="J2624" s="49">
        <f t="shared" si="913"/>
        <v>31</v>
      </c>
      <c r="K2624" s="7">
        <f t="shared" si="899"/>
        <v>1.01038918</v>
      </c>
      <c r="L2624" s="7">
        <f t="shared" si="908"/>
        <v>1.4683283899999999</v>
      </c>
      <c r="M2624" s="7">
        <f t="shared" si="909"/>
        <v>1.4835831100000001</v>
      </c>
      <c r="N2624" s="6">
        <f t="shared" si="900"/>
        <v>14835.831099999999</v>
      </c>
      <c r="O2624" s="45">
        <v>0</v>
      </c>
      <c r="P2624" s="6">
        <v>0</v>
      </c>
      <c r="Q2624" s="6">
        <v>0</v>
      </c>
      <c r="R2624" s="2">
        <f t="shared" si="910"/>
        <v>5.0000000000000001E-3</v>
      </c>
      <c r="S2624" s="45">
        <f t="shared" si="911"/>
        <v>2511</v>
      </c>
      <c r="T2624" s="8">
        <f t="shared" si="901"/>
        <v>1.035400286</v>
      </c>
      <c r="U2624" s="6">
        <f t="shared" si="902"/>
        <v>525.19266300000004</v>
      </c>
      <c r="V2624" s="3" t="str">
        <f t="shared" si="918"/>
        <v>A=</v>
      </c>
      <c r="W2624" s="9">
        <f t="shared" si="918"/>
        <v>43286</v>
      </c>
    </row>
    <row r="2625" spans="1:23" x14ac:dyDescent="0.2">
      <c r="A2625" s="102">
        <f t="shared" si="903"/>
        <v>42036</v>
      </c>
      <c r="B2625" s="6">
        <f t="shared" si="897"/>
        <v>15367.344184</v>
      </c>
      <c r="C2625" s="6">
        <f t="shared" si="904"/>
        <v>10000</v>
      </c>
      <c r="D2625" s="6">
        <f t="shared" si="898"/>
        <v>15367.344184</v>
      </c>
      <c r="E2625" s="48">
        <f t="shared" si="905"/>
        <v>4059.86</v>
      </c>
      <c r="F2625" s="10">
        <f t="shared" si="906"/>
        <v>4110.2</v>
      </c>
      <c r="G2625" s="18">
        <f t="shared" si="916"/>
        <v>42010</v>
      </c>
      <c r="H2625" s="2">
        <f t="shared" si="915"/>
        <v>1.2399442345302436E-2</v>
      </c>
      <c r="I2625" s="1">
        <f t="shared" si="907"/>
        <v>27</v>
      </c>
      <c r="J2625" s="49">
        <f t="shared" si="913"/>
        <v>31</v>
      </c>
      <c r="K2625" s="7">
        <f t="shared" si="899"/>
        <v>1.0107909100000001</v>
      </c>
      <c r="L2625" s="7">
        <f t="shared" si="908"/>
        <v>1.4683283899999999</v>
      </c>
      <c r="M2625" s="7">
        <f t="shared" si="909"/>
        <v>1.4841729800000001</v>
      </c>
      <c r="N2625" s="6">
        <f t="shared" si="900"/>
        <v>14841.729799999999</v>
      </c>
      <c r="O2625" s="45">
        <v>0</v>
      </c>
      <c r="P2625" s="6">
        <v>0</v>
      </c>
      <c r="Q2625" s="6">
        <v>0</v>
      </c>
      <c r="R2625" s="2">
        <f t="shared" si="910"/>
        <v>5.0000000000000001E-3</v>
      </c>
      <c r="S2625" s="45">
        <f t="shared" si="911"/>
        <v>2512</v>
      </c>
      <c r="T2625" s="8">
        <f t="shared" si="901"/>
        <v>1.0354146310000001</v>
      </c>
      <c r="U2625" s="6">
        <f t="shared" si="902"/>
        <v>525.61438399999997</v>
      </c>
      <c r="V2625" s="3" t="str">
        <f t="shared" si="918"/>
        <v>A=</v>
      </c>
      <c r="W2625" s="9">
        <f t="shared" si="918"/>
        <v>43286</v>
      </c>
    </row>
    <row r="2626" spans="1:23" x14ac:dyDescent="0.2">
      <c r="A2626" s="102">
        <f t="shared" si="903"/>
        <v>42037</v>
      </c>
      <c r="B2626" s="6">
        <f t="shared" si="897"/>
        <v>15373.667257999999</v>
      </c>
      <c r="C2626" s="6">
        <f t="shared" si="904"/>
        <v>10000</v>
      </c>
      <c r="D2626" s="6">
        <f t="shared" si="898"/>
        <v>15373.667257999999</v>
      </c>
      <c r="E2626" s="48">
        <f t="shared" si="905"/>
        <v>4059.86</v>
      </c>
      <c r="F2626" s="10">
        <f t="shared" si="906"/>
        <v>4110.2</v>
      </c>
      <c r="G2626" s="18">
        <f t="shared" si="916"/>
        <v>42010</v>
      </c>
      <c r="H2626" s="2">
        <f t="shared" si="915"/>
        <v>1.2399442345302436E-2</v>
      </c>
      <c r="I2626" s="1">
        <f t="shared" si="907"/>
        <v>28</v>
      </c>
      <c r="J2626" s="49">
        <f t="shared" si="913"/>
        <v>31</v>
      </c>
      <c r="K2626" s="7">
        <f t="shared" si="899"/>
        <v>1.0111927999999999</v>
      </c>
      <c r="L2626" s="7">
        <f t="shared" si="908"/>
        <v>1.4683283899999999</v>
      </c>
      <c r="M2626" s="7">
        <f t="shared" si="909"/>
        <v>1.48476309</v>
      </c>
      <c r="N2626" s="6">
        <f t="shared" si="900"/>
        <v>14847.6309</v>
      </c>
      <c r="O2626" s="45">
        <v>0</v>
      </c>
      <c r="P2626" s="6">
        <v>0</v>
      </c>
      <c r="Q2626" s="6">
        <v>0</v>
      </c>
      <c r="R2626" s="2">
        <f t="shared" si="910"/>
        <v>5.0000000000000001E-3</v>
      </c>
      <c r="S2626" s="45">
        <f t="shared" si="911"/>
        <v>2513</v>
      </c>
      <c r="T2626" s="8">
        <f t="shared" si="901"/>
        <v>1.0354289759999999</v>
      </c>
      <c r="U2626" s="6">
        <f t="shared" si="902"/>
        <v>526.03635799999995</v>
      </c>
      <c r="V2626" s="3" t="str">
        <f t="shared" si="918"/>
        <v>A=</v>
      </c>
      <c r="W2626" s="9">
        <f t="shared" si="918"/>
        <v>43286</v>
      </c>
    </row>
    <row r="2627" spans="1:23" x14ac:dyDescent="0.2">
      <c r="A2627" s="102">
        <f t="shared" si="903"/>
        <v>42038</v>
      </c>
      <c r="B2627" s="6">
        <f t="shared" si="897"/>
        <v>15379.992883999999</v>
      </c>
      <c r="C2627" s="6">
        <f t="shared" si="904"/>
        <v>10000</v>
      </c>
      <c r="D2627" s="6">
        <f t="shared" si="898"/>
        <v>15379.992883999999</v>
      </c>
      <c r="E2627" s="48">
        <f t="shared" si="905"/>
        <v>4059.86</v>
      </c>
      <c r="F2627" s="10">
        <f t="shared" si="906"/>
        <v>4110.2</v>
      </c>
      <c r="G2627" s="18">
        <f t="shared" si="916"/>
        <v>42010</v>
      </c>
      <c r="H2627" s="2">
        <f t="shared" si="915"/>
        <v>1.2399442345302436E-2</v>
      </c>
      <c r="I2627" s="1">
        <f t="shared" si="907"/>
        <v>29</v>
      </c>
      <c r="J2627" s="49">
        <f t="shared" si="913"/>
        <v>31</v>
      </c>
      <c r="K2627" s="7">
        <f t="shared" si="899"/>
        <v>1.01159485</v>
      </c>
      <c r="L2627" s="7">
        <f t="shared" si="908"/>
        <v>1.4683283899999999</v>
      </c>
      <c r="M2627" s="7">
        <f t="shared" si="909"/>
        <v>1.48535343</v>
      </c>
      <c r="N2627" s="6">
        <f t="shared" si="900"/>
        <v>14853.534299999999</v>
      </c>
      <c r="O2627" s="45">
        <v>0</v>
      </c>
      <c r="P2627" s="6">
        <v>0</v>
      </c>
      <c r="Q2627" s="6">
        <v>0</v>
      </c>
      <c r="R2627" s="2">
        <f t="shared" si="910"/>
        <v>5.0000000000000001E-3</v>
      </c>
      <c r="S2627" s="45">
        <f t="shared" si="911"/>
        <v>2514</v>
      </c>
      <c r="T2627" s="8">
        <f t="shared" si="901"/>
        <v>1.035443321</v>
      </c>
      <c r="U2627" s="6">
        <f t="shared" si="902"/>
        <v>526.45858399999997</v>
      </c>
      <c r="V2627" s="3" t="str">
        <f t="shared" si="918"/>
        <v>A=</v>
      </c>
      <c r="W2627" s="9">
        <f t="shared" si="918"/>
        <v>43286</v>
      </c>
    </row>
    <row r="2628" spans="1:23" x14ac:dyDescent="0.2">
      <c r="A2628" s="102">
        <f t="shared" si="903"/>
        <v>42039</v>
      </c>
      <c r="B2628" s="6">
        <f t="shared" si="897"/>
        <v>15386.321281999999</v>
      </c>
      <c r="C2628" s="6">
        <f t="shared" si="904"/>
        <v>10000</v>
      </c>
      <c r="D2628" s="6">
        <f t="shared" si="898"/>
        <v>15386.321281999999</v>
      </c>
      <c r="E2628" s="48">
        <f t="shared" si="905"/>
        <v>4059.86</v>
      </c>
      <c r="F2628" s="10">
        <f t="shared" si="906"/>
        <v>4110.2</v>
      </c>
      <c r="G2628" s="18">
        <f t="shared" si="916"/>
        <v>42010</v>
      </c>
      <c r="H2628" s="2">
        <f t="shared" si="915"/>
        <v>1.2399442345302436E-2</v>
      </c>
      <c r="I2628" s="1">
        <f t="shared" si="907"/>
        <v>30</v>
      </c>
      <c r="J2628" s="49">
        <f t="shared" si="913"/>
        <v>31</v>
      </c>
      <c r="K2628" s="7">
        <f t="shared" si="899"/>
        <v>1.0119970700000001</v>
      </c>
      <c r="L2628" s="7">
        <f t="shared" si="908"/>
        <v>1.4683283899999999</v>
      </c>
      <c r="M2628" s="7">
        <f t="shared" si="909"/>
        <v>1.48594402</v>
      </c>
      <c r="N2628" s="6">
        <f t="shared" si="900"/>
        <v>14859.440199999999</v>
      </c>
      <c r="O2628" s="45">
        <v>0</v>
      </c>
      <c r="P2628" s="6">
        <v>0</v>
      </c>
      <c r="Q2628" s="6">
        <v>0</v>
      </c>
      <c r="R2628" s="2">
        <f t="shared" si="910"/>
        <v>5.0000000000000001E-3</v>
      </c>
      <c r="S2628" s="45">
        <f t="shared" si="911"/>
        <v>2515</v>
      </c>
      <c r="T2628" s="8">
        <f t="shared" si="901"/>
        <v>1.035457667</v>
      </c>
      <c r="U2628" s="6">
        <f t="shared" si="902"/>
        <v>526.88108199999999</v>
      </c>
      <c r="V2628" s="3" t="str">
        <f t="shared" si="918"/>
        <v>A=</v>
      </c>
      <c r="W2628" s="9">
        <f t="shared" si="918"/>
        <v>43286</v>
      </c>
    </row>
    <row r="2629" spans="1:23" x14ac:dyDescent="0.2">
      <c r="A2629" s="102">
        <f t="shared" si="903"/>
        <v>42040</v>
      </c>
      <c r="B2629" s="6">
        <f t="shared" si="897"/>
        <v>15392.652113</v>
      </c>
      <c r="C2629" s="6">
        <f t="shared" si="904"/>
        <v>10000</v>
      </c>
      <c r="D2629" s="6">
        <f t="shared" si="898"/>
        <v>15392.652113</v>
      </c>
      <c r="E2629" s="48">
        <f t="shared" si="905"/>
        <v>4059.86</v>
      </c>
      <c r="F2629" s="10">
        <f t="shared" si="906"/>
        <v>4110.2</v>
      </c>
      <c r="G2629" s="18">
        <f t="shared" si="916"/>
        <v>42010</v>
      </c>
      <c r="H2629" s="2">
        <f t="shared" si="915"/>
        <v>1.2399442345302436E-2</v>
      </c>
      <c r="I2629" s="1">
        <f t="shared" si="907"/>
        <v>31</v>
      </c>
      <c r="J2629" s="49">
        <f t="shared" si="913"/>
        <v>31</v>
      </c>
      <c r="K2629" s="7">
        <f t="shared" si="899"/>
        <v>1.01239944</v>
      </c>
      <c r="L2629" s="7">
        <f t="shared" si="908"/>
        <v>1.4683283899999999</v>
      </c>
      <c r="M2629" s="7">
        <f t="shared" si="909"/>
        <v>1.4865348300000001</v>
      </c>
      <c r="N2629" s="6">
        <f t="shared" si="900"/>
        <v>14865.3483</v>
      </c>
      <c r="O2629" s="45">
        <v>0</v>
      </c>
      <c r="P2629" s="6">
        <v>0</v>
      </c>
      <c r="Q2629" s="6">
        <v>0</v>
      </c>
      <c r="R2629" s="2">
        <f t="shared" si="910"/>
        <v>5.0000000000000001E-3</v>
      </c>
      <c r="S2629" s="45">
        <f t="shared" si="911"/>
        <v>2516</v>
      </c>
      <c r="T2629" s="8">
        <f t="shared" si="901"/>
        <v>1.0354720120000001</v>
      </c>
      <c r="U2629" s="6">
        <f t="shared" si="902"/>
        <v>527.30381299999999</v>
      </c>
      <c r="V2629" s="3" t="str">
        <f t="shared" si="918"/>
        <v>A=</v>
      </c>
      <c r="W2629" s="9">
        <f t="shared" si="918"/>
        <v>43286</v>
      </c>
    </row>
    <row r="2630" spans="1:23" x14ac:dyDescent="0.2">
      <c r="A2630" s="102">
        <f t="shared" si="903"/>
        <v>42041</v>
      </c>
      <c r="B2630" s="6">
        <f t="shared" si="897"/>
        <v>15399.532453999998</v>
      </c>
      <c r="C2630" s="6">
        <f t="shared" si="904"/>
        <v>10000</v>
      </c>
      <c r="D2630" s="6">
        <f t="shared" si="898"/>
        <v>15399.532453999998</v>
      </c>
      <c r="E2630" s="48">
        <f t="shared" si="905"/>
        <v>4110.2</v>
      </c>
      <c r="F2630" s="10">
        <f t="shared" si="906"/>
        <v>4160.34</v>
      </c>
      <c r="G2630" s="18">
        <f t="shared" si="916"/>
        <v>42041</v>
      </c>
      <c r="H2630" s="2">
        <f t="shared" si="915"/>
        <v>1.2198919760595617E-2</v>
      </c>
      <c r="I2630" s="1">
        <f t="shared" si="907"/>
        <v>1</v>
      </c>
      <c r="J2630" s="49">
        <f t="shared" si="913"/>
        <v>28</v>
      </c>
      <c r="K2630" s="7">
        <f t="shared" si="899"/>
        <v>1.00043313</v>
      </c>
      <c r="L2630" s="7">
        <f t="shared" si="908"/>
        <v>1.4865348300000001</v>
      </c>
      <c r="M2630" s="7">
        <f t="shared" si="909"/>
        <v>1.4871786899999999</v>
      </c>
      <c r="N2630" s="6">
        <f t="shared" si="900"/>
        <v>14871.786899999999</v>
      </c>
      <c r="O2630" s="45">
        <v>0</v>
      </c>
      <c r="P2630" s="6">
        <v>0</v>
      </c>
      <c r="Q2630" s="6">
        <v>0</v>
      </c>
      <c r="R2630" s="2">
        <f t="shared" si="910"/>
        <v>5.0000000000000001E-3</v>
      </c>
      <c r="S2630" s="45">
        <f t="shared" si="911"/>
        <v>2517</v>
      </c>
      <c r="T2630" s="8">
        <f t="shared" si="901"/>
        <v>1.035486358</v>
      </c>
      <c r="U2630" s="6">
        <f t="shared" si="902"/>
        <v>527.74555399999997</v>
      </c>
      <c r="V2630" s="3" t="str">
        <f t="shared" si="918"/>
        <v>A=</v>
      </c>
      <c r="W2630" s="9">
        <f t="shared" si="918"/>
        <v>43286</v>
      </c>
    </row>
    <row r="2631" spans="1:23" x14ac:dyDescent="0.2">
      <c r="A2631" s="102">
        <f t="shared" si="903"/>
        <v>42042</v>
      </c>
      <c r="B2631" s="6">
        <f t="shared" si="897"/>
        <v>15406.415878</v>
      </c>
      <c r="C2631" s="6">
        <f t="shared" si="904"/>
        <v>10000</v>
      </c>
      <c r="D2631" s="6">
        <f t="shared" si="898"/>
        <v>15406.415878</v>
      </c>
      <c r="E2631" s="48">
        <f t="shared" si="905"/>
        <v>4110.2</v>
      </c>
      <c r="F2631" s="10">
        <f t="shared" si="906"/>
        <v>4160.34</v>
      </c>
      <c r="G2631" s="18">
        <f t="shared" si="916"/>
        <v>42041</v>
      </c>
      <c r="H2631" s="2">
        <f t="shared" si="915"/>
        <v>1.2198919760595617E-2</v>
      </c>
      <c r="I2631" s="1">
        <f t="shared" si="907"/>
        <v>2</v>
      </c>
      <c r="J2631" s="49">
        <f t="shared" si="913"/>
        <v>28</v>
      </c>
      <c r="K2631" s="7">
        <f t="shared" si="899"/>
        <v>1.00086645</v>
      </c>
      <c r="L2631" s="7">
        <f t="shared" si="908"/>
        <v>1.4865348300000001</v>
      </c>
      <c r="M2631" s="7">
        <f t="shared" si="909"/>
        <v>1.48782283</v>
      </c>
      <c r="N2631" s="6">
        <f t="shared" si="900"/>
        <v>14878.228300000001</v>
      </c>
      <c r="O2631" s="45">
        <v>0</v>
      </c>
      <c r="P2631" s="6">
        <v>0</v>
      </c>
      <c r="Q2631" s="6">
        <v>0</v>
      </c>
      <c r="R2631" s="2">
        <f t="shared" si="910"/>
        <v>5.0000000000000001E-3</v>
      </c>
      <c r="S2631" s="45">
        <f t="shared" si="911"/>
        <v>2518</v>
      </c>
      <c r="T2631" s="8">
        <f t="shared" si="901"/>
        <v>1.0355007039999999</v>
      </c>
      <c r="U2631" s="6">
        <f t="shared" si="902"/>
        <v>528.18757800000003</v>
      </c>
      <c r="V2631" s="3" t="str">
        <f t="shared" si="918"/>
        <v>A=</v>
      </c>
      <c r="W2631" s="9">
        <f t="shared" si="918"/>
        <v>43286</v>
      </c>
    </row>
    <row r="2632" spans="1:23" x14ac:dyDescent="0.2">
      <c r="A2632" s="102">
        <f t="shared" si="903"/>
        <v>42043</v>
      </c>
      <c r="B2632" s="6">
        <f t="shared" si="897"/>
        <v>15413.302506</v>
      </c>
      <c r="C2632" s="6">
        <f t="shared" si="904"/>
        <v>10000</v>
      </c>
      <c r="D2632" s="6">
        <f t="shared" si="898"/>
        <v>15413.302506</v>
      </c>
      <c r="E2632" s="48">
        <f t="shared" si="905"/>
        <v>4110.2</v>
      </c>
      <c r="F2632" s="10">
        <f t="shared" si="906"/>
        <v>4160.34</v>
      </c>
      <c r="G2632" s="18">
        <f t="shared" si="916"/>
        <v>42041</v>
      </c>
      <c r="H2632" s="2">
        <f t="shared" si="915"/>
        <v>1.2198919760595617E-2</v>
      </c>
      <c r="I2632" s="1">
        <f t="shared" si="907"/>
        <v>3</v>
      </c>
      <c r="J2632" s="49">
        <f t="shared" si="913"/>
        <v>28</v>
      </c>
      <c r="K2632" s="7">
        <f t="shared" si="899"/>
        <v>1.0012999600000001</v>
      </c>
      <c r="L2632" s="7">
        <f t="shared" si="908"/>
        <v>1.4865348300000001</v>
      </c>
      <c r="M2632" s="7">
        <f t="shared" si="909"/>
        <v>1.48846726</v>
      </c>
      <c r="N2632" s="6">
        <f t="shared" si="900"/>
        <v>14884.6726</v>
      </c>
      <c r="O2632" s="45">
        <v>0</v>
      </c>
      <c r="P2632" s="6">
        <v>0</v>
      </c>
      <c r="Q2632" s="6">
        <v>0</v>
      </c>
      <c r="R2632" s="2">
        <f t="shared" si="910"/>
        <v>5.0000000000000001E-3</v>
      </c>
      <c r="S2632" s="45">
        <f t="shared" si="911"/>
        <v>2519</v>
      </c>
      <c r="T2632" s="8">
        <f t="shared" si="901"/>
        <v>1.035515051</v>
      </c>
      <c r="U2632" s="6">
        <f t="shared" si="902"/>
        <v>528.62990600000001</v>
      </c>
      <c r="V2632" s="3" t="str">
        <f t="shared" si="918"/>
        <v>A=</v>
      </c>
      <c r="W2632" s="9">
        <f t="shared" si="918"/>
        <v>43286</v>
      </c>
    </row>
    <row r="2633" spans="1:23" x14ac:dyDescent="0.2">
      <c r="A2633" s="102">
        <f t="shared" si="903"/>
        <v>42044</v>
      </c>
      <c r="B2633" s="6">
        <f t="shared" si="897"/>
        <v>15420.1921</v>
      </c>
      <c r="C2633" s="6">
        <f t="shared" si="904"/>
        <v>10000</v>
      </c>
      <c r="D2633" s="6">
        <f t="shared" si="898"/>
        <v>15420.1921</v>
      </c>
      <c r="E2633" s="48">
        <f t="shared" si="905"/>
        <v>4110.2</v>
      </c>
      <c r="F2633" s="10">
        <f t="shared" si="906"/>
        <v>4160.34</v>
      </c>
      <c r="G2633" s="18">
        <f t="shared" si="916"/>
        <v>42041</v>
      </c>
      <c r="H2633" s="2">
        <f t="shared" si="915"/>
        <v>1.2198919760595617E-2</v>
      </c>
      <c r="I2633" s="1">
        <f t="shared" si="907"/>
        <v>4</v>
      </c>
      <c r="J2633" s="49">
        <f t="shared" si="913"/>
        <v>28</v>
      </c>
      <c r="K2633" s="7">
        <f t="shared" si="899"/>
        <v>1.00173365</v>
      </c>
      <c r="L2633" s="7">
        <f t="shared" si="908"/>
        <v>1.4865348300000001</v>
      </c>
      <c r="M2633" s="7">
        <f t="shared" si="909"/>
        <v>1.48911196</v>
      </c>
      <c r="N2633" s="6">
        <f t="shared" si="900"/>
        <v>14891.1196</v>
      </c>
      <c r="O2633" s="45">
        <v>0</v>
      </c>
      <c r="P2633" s="6">
        <v>0</v>
      </c>
      <c r="Q2633" s="6">
        <v>0</v>
      </c>
      <c r="R2633" s="2">
        <f t="shared" si="910"/>
        <v>5.0000000000000001E-3</v>
      </c>
      <c r="S2633" s="45">
        <f t="shared" si="911"/>
        <v>2520</v>
      </c>
      <c r="T2633" s="8">
        <f t="shared" si="901"/>
        <v>1.0355293969999999</v>
      </c>
      <c r="U2633" s="6">
        <f t="shared" si="902"/>
        <v>529.07249999999999</v>
      </c>
      <c r="V2633" s="3" t="str">
        <f t="shared" si="918"/>
        <v>A=</v>
      </c>
      <c r="W2633" s="9">
        <f t="shared" si="918"/>
        <v>43286</v>
      </c>
    </row>
    <row r="2634" spans="1:23" x14ac:dyDescent="0.2">
      <c r="A2634" s="102">
        <f t="shared" si="903"/>
        <v>42045</v>
      </c>
      <c r="B2634" s="6">
        <f t="shared" ref="B2634:B2697" si="919">(N2634+U2634)</f>
        <v>15427.084896</v>
      </c>
      <c r="C2634" s="6">
        <f t="shared" si="904"/>
        <v>10000</v>
      </c>
      <c r="D2634" s="6">
        <f t="shared" ref="D2634:D2697" si="920">(N2634+U2634)</f>
        <v>15427.084896</v>
      </c>
      <c r="E2634" s="48">
        <f t="shared" si="905"/>
        <v>4110.2</v>
      </c>
      <c r="F2634" s="10">
        <f t="shared" si="906"/>
        <v>4160.34</v>
      </c>
      <c r="G2634" s="18">
        <f t="shared" si="916"/>
        <v>42041</v>
      </c>
      <c r="H2634" s="2">
        <f t="shared" si="915"/>
        <v>1.2198919760595617E-2</v>
      </c>
      <c r="I2634" s="1">
        <f t="shared" si="907"/>
        <v>5</v>
      </c>
      <c r="J2634" s="49">
        <f t="shared" si="913"/>
        <v>28</v>
      </c>
      <c r="K2634" s="7">
        <f t="shared" ref="K2634:K2697" si="921">TRUNC(((F2634/E2634)^(I2634/J2634)),8)</f>
        <v>1.0021675400000001</v>
      </c>
      <c r="L2634" s="7">
        <f t="shared" si="908"/>
        <v>1.4865348300000001</v>
      </c>
      <c r="M2634" s="7">
        <f t="shared" si="909"/>
        <v>1.4897569500000001</v>
      </c>
      <c r="N2634" s="6">
        <f t="shared" ref="N2634:N2697" si="922">TRUNC(C2634*M2634,6)</f>
        <v>14897.5695</v>
      </c>
      <c r="O2634" s="45">
        <v>0</v>
      </c>
      <c r="P2634" s="6">
        <v>0</v>
      </c>
      <c r="Q2634" s="6">
        <v>0</v>
      </c>
      <c r="R2634" s="2">
        <f t="shared" si="910"/>
        <v>5.0000000000000001E-3</v>
      </c>
      <c r="S2634" s="45">
        <f t="shared" si="911"/>
        <v>2521</v>
      </c>
      <c r="T2634" s="8">
        <f t="shared" ref="T2634:T2697" si="923">ROUND((1+R2634)^(S2634/360),9)</f>
        <v>1.0355437439999999</v>
      </c>
      <c r="U2634" s="6">
        <f t="shared" ref="U2634:U2697" si="924">TRUNC((N2634*(T2634-1)),6)</f>
        <v>529.51539600000001</v>
      </c>
      <c r="V2634" s="3" t="str">
        <f t="shared" si="918"/>
        <v>A=</v>
      </c>
      <c r="W2634" s="9">
        <f t="shared" si="918"/>
        <v>43286</v>
      </c>
    </row>
    <row r="2635" spans="1:23" x14ac:dyDescent="0.2">
      <c r="A2635" s="102">
        <f t="shared" ref="A2635:A2698" si="925">(A2634+1)</f>
        <v>42046</v>
      </c>
      <c r="B2635" s="6">
        <f t="shared" si="919"/>
        <v>15433.980659000001</v>
      </c>
      <c r="C2635" s="6">
        <f t="shared" ref="C2635:C2698" si="926">C2634</f>
        <v>10000</v>
      </c>
      <c r="D2635" s="6">
        <f t="shared" si="920"/>
        <v>15433.980659000001</v>
      </c>
      <c r="E2635" s="48">
        <f t="shared" ref="E2635:E2698" si="927">IF(F2635&lt;&gt;F2634,F2634,E2634)</f>
        <v>4110.2</v>
      </c>
      <c r="F2635" s="10">
        <f t="shared" ref="F2635:F2698" si="928">IF(DAY(A2635)=F$9+1,VLOOKUP(A2635,$AB$10:$AC$174,2),F2634)</f>
        <v>4160.34</v>
      </c>
      <c r="G2635" s="18">
        <f t="shared" si="916"/>
        <v>42041</v>
      </c>
      <c r="H2635" s="2">
        <f t="shared" si="915"/>
        <v>1.2198919760595617E-2</v>
      </c>
      <c r="I2635" s="1">
        <f t="shared" ref="I2635:I2698" si="929">IF(OR(A2635&lt;A$9,A2635=A$9),0,IF(DAY(A2635)=F$9+1,1,I2634+1))</f>
        <v>6</v>
      </c>
      <c r="J2635" s="49">
        <f t="shared" si="913"/>
        <v>28</v>
      </c>
      <c r="K2635" s="7">
        <f t="shared" si="921"/>
        <v>1.0026016099999999</v>
      </c>
      <c r="L2635" s="7">
        <f t="shared" ref="L2635:L2698" si="930">IF(DAY(A2635)=F$9+1,M2634,L2634)</f>
        <v>1.4865348300000001</v>
      </c>
      <c r="M2635" s="7">
        <f t="shared" ref="M2635:M2698" si="931">TRUNC(TRUNC((K2635*L2635),16),8)</f>
        <v>1.4904022100000001</v>
      </c>
      <c r="N2635" s="6">
        <f t="shared" si="922"/>
        <v>14904.0221</v>
      </c>
      <c r="O2635" s="45">
        <v>0</v>
      </c>
      <c r="P2635" s="6">
        <v>0</v>
      </c>
      <c r="Q2635" s="6">
        <v>0</v>
      </c>
      <c r="R2635" s="2">
        <f t="shared" ref="R2635:R2698" si="932">(R2634)</f>
        <v>5.0000000000000001E-3</v>
      </c>
      <c r="S2635" s="45">
        <f t="shared" ref="S2635:S2698" si="933">IF(OR(A2635&lt;A$9,A2635=A$9),0,IF(O2634&gt;0,1,(S2634+1)))</f>
        <v>2522</v>
      </c>
      <c r="T2635" s="8">
        <f t="shared" si="923"/>
        <v>1.0355580900000001</v>
      </c>
      <c r="U2635" s="6">
        <f t="shared" si="924"/>
        <v>529.95855900000004</v>
      </c>
      <c r="V2635" s="3" t="str">
        <f t="shared" ref="V2635:W2650" si="934">V2634</f>
        <v>A=</v>
      </c>
      <c r="W2635" s="9">
        <f t="shared" si="934"/>
        <v>43286</v>
      </c>
    </row>
    <row r="2636" spans="1:23" x14ac:dyDescent="0.2">
      <c r="A2636" s="102">
        <f t="shared" si="925"/>
        <v>42047</v>
      </c>
      <c r="B2636" s="6">
        <f t="shared" si="919"/>
        <v>15440.879521000001</v>
      </c>
      <c r="C2636" s="6">
        <f t="shared" si="926"/>
        <v>10000</v>
      </c>
      <c r="D2636" s="6">
        <f t="shared" si="920"/>
        <v>15440.879521000001</v>
      </c>
      <c r="E2636" s="48">
        <f t="shared" si="927"/>
        <v>4110.2</v>
      </c>
      <c r="F2636" s="10">
        <f t="shared" si="928"/>
        <v>4160.34</v>
      </c>
      <c r="G2636" s="18">
        <f t="shared" si="916"/>
        <v>42041</v>
      </c>
      <c r="H2636" s="2">
        <f t="shared" si="915"/>
        <v>1.2198919760595617E-2</v>
      </c>
      <c r="I2636" s="1">
        <f t="shared" si="929"/>
        <v>7</v>
      </c>
      <c r="J2636" s="49">
        <f t="shared" ref="J2636:J2699" si="935">IF(DAY(A2636)=F$9+1,DAY(EOMONTH(A2636,0)), IF(DAY(A2636)&lt;&gt;$F$9+1,J2635))</f>
        <v>28</v>
      </c>
      <c r="K2636" s="7">
        <f t="shared" si="921"/>
        <v>1.0030358699999999</v>
      </c>
      <c r="L2636" s="7">
        <f t="shared" si="930"/>
        <v>1.4865348300000001</v>
      </c>
      <c r="M2636" s="7">
        <f t="shared" si="931"/>
        <v>1.4910477499999999</v>
      </c>
      <c r="N2636" s="6">
        <f t="shared" si="922"/>
        <v>14910.477500000001</v>
      </c>
      <c r="O2636" s="45">
        <v>0</v>
      </c>
      <c r="P2636" s="6">
        <v>0</v>
      </c>
      <c r="Q2636" s="6">
        <v>0</v>
      </c>
      <c r="R2636" s="2">
        <f t="shared" si="932"/>
        <v>5.0000000000000001E-3</v>
      </c>
      <c r="S2636" s="45">
        <f t="shared" si="933"/>
        <v>2523</v>
      </c>
      <c r="T2636" s="8">
        <f t="shared" si="923"/>
        <v>1.0355724369999999</v>
      </c>
      <c r="U2636" s="6">
        <f t="shared" si="924"/>
        <v>530.40202099999999</v>
      </c>
      <c r="V2636" s="3" t="str">
        <f t="shared" si="934"/>
        <v>A=</v>
      </c>
      <c r="W2636" s="9">
        <f t="shared" si="934"/>
        <v>43286</v>
      </c>
    </row>
    <row r="2637" spans="1:23" x14ac:dyDescent="0.2">
      <c r="A2637" s="102">
        <f t="shared" si="925"/>
        <v>42048</v>
      </c>
      <c r="B2637" s="6">
        <f t="shared" si="919"/>
        <v>15447.781586999999</v>
      </c>
      <c r="C2637" s="6">
        <f t="shared" si="926"/>
        <v>10000</v>
      </c>
      <c r="D2637" s="6">
        <f t="shared" si="920"/>
        <v>15447.781586999999</v>
      </c>
      <c r="E2637" s="48">
        <f t="shared" si="927"/>
        <v>4110.2</v>
      </c>
      <c r="F2637" s="10">
        <f t="shared" si="928"/>
        <v>4160.34</v>
      </c>
      <c r="G2637" s="18">
        <f t="shared" si="916"/>
        <v>42041</v>
      </c>
      <c r="H2637" s="2">
        <f t="shared" si="915"/>
        <v>1.2198919760595617E-2</v>
      </c>
      <c r="I2637" s="1">
        <f t="shared" si="929"/>
        <v>8</v>
      </c>
      <c r="J2637" s="49">
        <f t="shared" si="935"/>
        <v>28</v>
      </c>
      <c r="K2637" s="7">
        <f t="shared" si="921"/>
        <v>1.0034703199999999</v>
      </c>
      <c r="L2637" s="7">
        <f t="shared" si="930"/>
        <v>1.4865348300000001</v>
      </c>
      <c r="M2637" s="7">
        <f t="shared" si="931"/>
        <v>1.49169358</v>
      </c>
      <c r="N2637" s="6">
        <f t="shared" si="922"/>
        <v>14916.935799999999</v>
      </c>
      <c r="O2637" s="45">
        <v>0</v>
      </c>
      <c r="P2637" s="6">
        <v>0</v>
      </c>
      <c r="Q2637" s="6">
        <v>0</v>
      </c>
      <c r="R2637" s="2">
        <f t="shared" si="932"/>
        <v>5.0000000000000001E-3</v>
      </c>
      <c r="S2637" s="45">
        <f t="shared" si="933"/>
        <v>2524</v>
      </c>
      <c r="T2637" s="8">
        <f t="shared" si="923"/>
        <v>1.035586785</v>
      </c>
      <c r="U2637" s="6">
        <f t="shared" si="924"/>
        <v>530.84578699999997</v>
      </c>
      <c r="V2637" s="3" t="str">
        <f t="shared" si="934"/>
        <v>A=</v>
      </c>
      <c r="W2637" s="9">
        <f t="shared" si="934"/>
        <v>43286</v>
      </c>
    </row>
    <row r="2638" spans="1:23" x14ac:dyDescent="0.2">
      <c r="A2638" s="102">
        <f t="shared" si="925"/>
        <v>42049</v>
      </c>
      <c r="B2638" s="6">
        <f t="shared" si="919"/>
        <v>15454.686619</v>
      </c>
      <c r="C2638" s="6">
        <f t="shared" si="926"/>
        <v>10000</v>
      </c>
      <c r="D2638" s="6">
        <f t="shared" si="920"/>
        <v>15454.686619</v>
      </c>
      <c r="E2638" s="48">
        <f t="shared" si="927"/>
        <v>4110.2</v>
      </c>
      <c r="F2638" s="10">
        <f t="shared" si="928"/>
        <v>4160.34</v>
      </c>
      <c r="G2638" s="18">
        <f t="shared" si="916"/>
        <v>42041</v>
      </c>
      <c r="H2638" s="2">
        <f t="shared" si="915"/>
        <v>1.2198919760595617E-2</v>
      </c>
      <c r="I2638" s="1">
        <f t="shared" si="929"/>
        <v>9</v>
      </c>
      <c r="J2638" s="49">
        <f t="shared" si="935"/>
        <v>28</v>
      </c>
      <c r="K2638" s="7">
        <f t="shared" si="921"/>
        <v>1.0039049600000001</v>
      </c>
      <c r="L2638" s="7">
        <f t="shared" si="930"/>
        <v>1.4865348300000001</v>
      </c>
      <c r="M2638" s="7">
        <f t="shared" si="931"/>
        <v>1.4923396799999999</v>
      </c>
      <c r="N2638" s="6">
        <f t="shared" si="922"/>
        <v>14923.3968</v>
      </c>
      <c r="O2638" s="45">
        <v>0</v>
      </c>
      <c r="P2638" s="6">
        <v>0</v>
      </c>
      <c r="Q2638" s="6">
        <v>0</v>
      </c>
      <c r="R2638" s="2">
        <f t="shared" si="932"/>
        <v>5.0000000000000001E-3</v>
      </c>
      <c r="S2638" s="45">
        <f t="shared" si="933"/>
        <v>2525</v>
      </c>
      <c r="T2638" s="8">
        <f t="shared" si="923"/>
        <v>1.035601132</v>
      </c>
      <c r="U2638" s="6">
        <f t="shared" si="924"/>
        <v>531.28981899999997</v>
      </c>
      <c r="V2638" s="3" t="str">
        <f t="shared" si="934"/>
        <v>A=</v>
      </c>
      <c r="W2638" s="9">
        <f t="shared" si="934"/>
        <v>43286</v>
      </c>
    </row>
    <row r="2639" spans="1:23" x14ac:dyDescent="0.2">
      <c r="A2639" s="102">
        <f t="shared" si="925"/>
        <v>42050</v>
      </c>
      <c r="B2639" s="6">
        <f t="shared" si="919"/>
        <v>15461.594751000001</v>
      </c>
      <c r="C2639" s="6">
        <f t="shared" si="926"/>
        <v>10000</v>
      </c>
      <c r="D2639" s="6">
        <f t="shared" si="920"/>
        <v>15461.594751000001</v>
      </c>
      <c r="E2639" s="48">
        <f t="shared" si="927"/>
        <v>4110.2</v>
      </c>
      <c r="F2639" s="10">
        <f t="shared" si="928"/>
        <v>4160.34</v>
      </c>
      <c r="G2639" s="18">
        <f t="shared" si="916"/>
        <v>42041</v>
      </c>
      <c r="H2639" s="2">
        <f t="shared" si="915"/>
        <v>1.2198919760595617E-2</v>
      </c>
      <c r="I2639" s="1">
        <f t="shared" si="929"/>
        <v>10</v>
      </c>
      <c r="J2639" s="49">
        <f t="shared" si="935"/>
        <v>28</v>
      </c>
      <c r="K2639" s="7">
        <f t="shared" si="921"/>
        <v>1.00433978</v>
      </c>
      <c r="L2639" s="7">
        <f t="shared" si="930"/>
        <v>1.4865348300000001</v>
      </c>
      <c r="M2639" s="7">
        <f t="shared" si="931"/>
        <v>1.49298606</v>
      </c>
      <c r="N2639" s="6">
        <f t="shared" si="922"/>
        <v>14929.8606</v>
      </c>
      <c r="O2639" s="45">
        <v>0</v>
      </c>
      <c r="P2639" s="6">
        <v>0</v>
      </c>
      <c r="Q2639" s="6">
        <v>0</v>
      </c>
      <c r="R2639" s="2">
        <f t="shared" si="932"/>
        <v>5.0000000000000001E-3</v>
      </c>
      <c r="S2639" s="45">
        <f t="shared" si="933"/>
        <v>2526</v>
      </c>
      <c r="T2639" s="8">
        <f t="shared" si="923"/>
        <v>1.0356154799999999</v>
      </c>
      <c r="U2639" s="6">
        <f t="shared" si="924"/>
        <v>531.734151</v>
      </c>
      <c r="V2639" s="3" t="str">
        <f t="shared" si="934"/>
        <v>A=</v>
      </c>
      <c r="W2639" s="9">
        <f t="shared" si="934"/>
        <v>43286</v>
      </c>
    </row>
    <row r="2640" spans="1:23" x14ac:dyDescent="0.2">
      <c r="A2640" s="102">
        <f t="shared" si="925"/>
        <v>42051</v>
      </c>
      <c r="B2640" s="6">
        <f t="shared" si="919"/>
        <v>15468.506057000001</v>
      </c>
      <c r="C2640" s="6">
        <f t="shared" si="926"/>
        <v>10000</v>
      </c>
      <c r="D2640" s="6">
        <f t="shared" si="920"/>
        <v>15468.506057000001</v>
      </c>
      <c r="E2640" s="48">
        <f t="shared" si="927"/>
        <v>4110.2</v>
      </c>
      <c r="F2640" s="10">
        <f t="shared" si="928"/>
        <v>4160.34</v>
      </c>
      <c r="G2640" s="18">
        <f t="shared" si="916"/>
        <v>42041</v>
      </c>
      <c r="H2640" s="2">
        <f t="shared" si="915"/>
        <v>1.2198919760595617E-2</v>
      </c>
      <c r="I2640" s="1">
        <f t="shared" si="929"/>
        <v>11</v>
      </c>
      <c r="J2640" s="49">
        <f t="shared" si="935"/>
        <v>28</v>
      </c>
      <c r="K2640" s="7">
        <f t="shared" si="921"/>
        <v>1.0047748000000001</v>
      </c>
      <c r="L2640" s="7">
        <f t="shared" si="930"/>
        <v>1.4865348300000001</v>
      </c>
      <c r="M2640" s="7">
        <f t="shared" si="931"/>
        <v>1.4936327300000001</v>
      </c>
      <c r="N2640" s="6">
        <f t="shared" si="922"/>
        <v>14936.327300000001</v>
      </c>
      <c r="O2640" s="45">
        <v>0</v>
      </c>
      <c r="P2640" s="6">
        <v>0</v>
      </c>
      <c r="Q2640" s="6">
        <v>0</v>
      </c>
      <c r="R2640" s="2">
        <f t="shared" si="932"/>
        <v>5.0000000000000001E-3</v>
      </c>
      <c r="S2640" s="45">
        <f t="shared" si="933"/>
        <v>2527</v>
      </c>
      <c r="T2640" s="8">
        <f t="shared" si="923"/>
        <v>1.0356298269999999</v>
      </c>
      <c r="U2640" s="6">
        <f t="shared" si="924"/>
        <v>532.17875700000002</v>
      </c>
      <c r="V2640" s="3" t="str">
        <f t="shared" si="934"/>
        <v>A=</v>
      </c>
      <c r="W2640" s="9">
        <f t="shared" si="934"/>
        <v>43286</v>
      </c>
    </row>
    <row r="2641" spans="1:23" x14ac:dyDescent="0.2">
      <c r="A2641" s="102">
        <f t="shared" si="925"/>
        <v>42052</v>
      </c>
      <c r="B2641" s="6">
        <f t="shared" si="919"/>
        <v>15475.42036</v>
      </c>
      <c r="C2641" s="6">
        <f t="shared" si="926"/>
        <v>10000</v>
      </c>
      <c r="D2641" s="6">
        <f t="shared" si="920"/>
        <v>15475.42036</v>
      </c>
      <c r="E2641" s="48">
        <f t="shared" si="927"/>
        <v>4110.2</v>
      </c>
      <c r="F2641" s="10">
        <f t="shared" si="928"/>
        <v>4160.34</v>
      </c>
      <c r="G2641" s="18">
        <f t="shared" si="916"/>
        <v>42041</v>
      </c>
      <c r="H2641" s="2">
        <f t="shared" si="915"/>
        <v>1.2198919760595617E-2</v>
      </c>
      <c r="I2641" s="1">
        <f t="shared" si="929"/>
        <v>12</v>
      </c>
      <c r="J2641" s="49">
        <f t="shared" si="935"/>
        <v>28</v>
      </c>
      <c r="K2641" s="7">
        <f t="shared" si="921"/>
        <v>1.0052099999999999</v>
      </c>
      <c r="L2641" s="7">
        <f t="shared" si="930"/>
        <v>1.4865348300000001</v>
      </c>
      <c r="M2641" s="7">
        <f t="shared" si="931"/>
        <v>1.4942796700000001</v>
      </c>
      <c r="N2641" s="6">
        <f t="shared" si="922"/>
        <v>14942.796700000001</v>
      </c>
      <c r="O2641" s="45">
        <v>0</v>
      </c>
      <c r="P2641" s="6">
        <v>0</v>
      </c>
      <c r="Q2641" s="6">
        <v>0</v>
      </c>
      <c r="R2641" s="2">
        <f t="shared" si="932"/>
        <v>5.0000000000000001E-3</v>
      </c>
      <c r="S2641" s="45">
        <f t="shared" si="933"/>
        <v>2528</v>
      </c>
      <c r="T2641" s="8">
        <f t="shared" si="923"/>
        <v>1.0356441750000001</v>
      </c>
      <c r="U2641" s="6">
        <f t="shared" si="924"/>
        <v>532.62365999999997</v>
      </c>
      <c r="V2641" s="3" t="str">
        <f t="shared" si="934"/>
        <v>A=</v>
      </c>
      <c r="W2641" s="9">
        <f t="shared" si="934"/>
        <v>43286</v>
      </c>
    </row>
    <row r="2642" spans="1:23" x14ac:dyDescent="0.2">
      <c r="A2642" s="102">
        <f t="shared" si="925"/>
        <v>42053</v>
      </c>
      <c r="B2642" s="6">
        <f t="shared" si="919"/>
        <v>15482.337763</v>
      </c>
      <c r="C2642" s="6">
        <f t="shared" si="926"/>
        <v>10000</v>
      </c>
      <c r="D2642" s="6">
        <f t="shared" si="920"/>
        <v>15482.337763</v>
      </c>
      <c r="E2642" s="48">
        <f t="shared" si="927"/>
        <v>4110.2</v>
      </c>
      <c r="F2642" s="10">
        <f t="shared" si="928"/>
        <v>4160.34</v>
      </c>
      <c r="G2642" s="18">
        <f t="shared" si="916"/>
        <v>42041</v>
      </c>
      <c r="H2642" s="2">
        <f t="shared" si="915"/>
        <v>1.2198919760595617E-2</v>
      </c>
      <c r="I2642" s="1">
        <f t="shared" si="929"/>
        <v>13</v>
      </c>
      <c r="J2642" s="49">
        <f t="shared" si="935"/>
        <v>28</v>
      </c>
      <c r="K2642" s="7">
        <f t="shared" si="921"/>
        <v>1.00564539</v>
      </c>
      <c r="L2642" s="7">
        <f t="shared" si="930"/>
        <v>1.4865348300000001</v>
      </c>
      <c r="M2642" s="7">
        <f t="shared" si="931"/>
        <v>1.4949268899999999</v>
      </c>
      <c r="N2642" s="6">
        <f t="shared" si="922"/>
        <v>14949.268899999999</v>
      </c>
      <c r="O2642" s="45">
        <v>0</v>
      </c>
      <c r="P2642" s="6">
        <v>0</v>
      </c>
      <c r="Q2642" s="6">
        <v>0</v>
      </c>
      <c r="R2642" s="2">
        <f t="shared" si="932"/>
        <v>5.0000000000000001E-3</v>
      </c>
      <c r="S2642" s="45">
        <f t="shared" si="933"/>
        <v>2529</v>
      </c>
      <c r="T2642" s="8">
        <f t="shared" si="923"/>
        <v>1.035658524</v>
      </c>
      <c r="U2642" s="6">
        <f t="shared" si="924"/>
        <v>533.06886299999996</v>
      </c>
      <c r="V2642" s="3" t="str">
        <f t="shared" si="934"/>
        <v>A=</v>
      </c>
      <c r="W2642" s="9">
        <f t="shared" si="934"/>
        <v>43286</v>
      </c>
    </row>
    <row r="2643" spans="1:23" x14ac:dyDescent="0.2">
      <c r="A2643" s="102">
        <f t="shared" si="925"/>
        <v>42054</v>
      </c>
      <c r="B2643" s="6">
        <f t="shared" si="919"/>
        <v>15489.258341000001</v>
      </c>
      <c r="C2643" s="6">
        <f t="shared" si="926"/>
        <v>10000</v>
      </c>
      <c r="D2643" s="6">
        <f t="shared" si="920"/>
        <v>15489.258341000001</v>
      </c>
      <c r="E2643" s="48">
        <f t="shared" si="927"/>
        <v>4110.2</v>
      </c>
      <c r="F2643" s="10">
        <f t="shared" si="928"/>
        <v>4160.34</v>
      </c>
      <c r="G2643" s="18">
        <f t="shared" si="916"/>
        <v>42041</v>
      </c>
      <c r="H2643" s="2">
        <f t="shared" si="915"/>
        <v>1.2198919760595617E-2</v>
      </c>
      <c r="I2643" s="1">
        <f t="shared" si="929"/>
        <v>14</v>
      </c>
      <c r="J2643" s="49">
        <f t="shared" si="935"/>
        <v>28</v>
      </c>
      <c r="K2643" s="7">
        <f t="shared" si="921"/>
        <v>1.00608097</v>
      </c>
      <c r="L2643" s="7">
        <f t="shared" si="930"/>
        <v>1.4865348300000001</v>
      </c>
      <c r="M2643" s="7">
        <f t="shared" si="931"/>
        <v>1.4955744</v>
      </c>
      <c r="N2643" s="6">
        <f t="shared" si="922"/>
        <v>14955.744000000001</v>
      </c>
      <c r="O2643" s="45">
        <v>0</v>
      </c>
      <c r="P2643" s="6">
        <v>0</v>
      </c>
      <c r="Q2643" s="6">
        <v>0</v>
      </c>
      <c r="R2643" s="2">
        <f t="shared" si="932"/>
        <v>5.0000000000000001E-3</v>
      </c>
      <c r="S2643" s="45">
        <f t="shared" si="933"/>
        <v>2530</v>
      </c>
      <c r="T2643" s="8">
        <f t="shared" si="923"/>
        <v>1.0356728719999999</v>
      </c>
      <c r="U2643" s="6">
        <f t="shared" si="924"/>
        <v>533.51434099999994</v>
      </c>
      <c r="V2643" s="3" t="str">
        <f t="shared" si="934"/>
        <v>A=</v>
      </c>
      <c r="W2643" s="9">
        <f t="shared" si="934"/>
        <v>43286</v>
      </c>
    </row>
    <row r="2644" spans="1:23" x14ac:dyDescent="0.2">
      <c r="A2644" s="102">
        <f t="shared" si="925"/>
        <v>42055</v>
      </c>
      <c r="B2644" s="6">
        <f t="shared" si="919"/>
        <v>15496.181812000001</v>
      </c>
      <c r="C2644" s="6">
        <f t="shared" si="926"/>
        <v>10000</v>
      </c>
      <c r="D2644" s="6">
        <f t="shared" si="920"/>
        <v>15496.181812000001</v>
      </c>
      <c r="E2644" s="48">
        <f t="shared" si="927"/>
        <v>4110.2</v>
      </c>
      <c r="F2644" s="10">
        <f t="shared" si="928"/>
        <v>4160.34</v>
      </c>
      <c r="G2644" s="18">
        <f t="shared" si="916"/>
        <v>42041</v>
      </c>
      <c r="H2644" s="2">
        <f t="shared" si="915"/>
        <v>1.2198919760595617E-2</v>
      </c>
      <c r="I2644" s="1">
        <f t="shared" si="929"/>
        <v>15</v>
      </c>
      <c r="J2644" s="49">
        <f t="shared" si="935"/>
        <v>28</v>
      </c>
      <c r="K2644" s="7">
        <f t="shared" si="921"/>
        <v>1.00651673</v>
      </c>
      <c r="L2644" s="7">
        <f t="shared" si="930"/>
        <v>1.4865348300000001</v>
      </c>
      <c r="M2644" s="7">
        <f t="shared" si="931"/>
        <v>1.49622217</v>
      </c>
      <c r="N2644" s="6">
        <f t="shared" si="922"/>
        <v>14962.2217</v>
      </c>
      <c r="O2644" s="45">
        <v>0</v>
      </c>
      <c r="P2644" s="6">
        <v>0</v>
      </c>
      <c r="Q2644" s="6">
        <v>0</v>
      </c>
      <c r="R2644" s="2">
        <f t="shared" si="932"/>
        <v>5.0000000000000001E-3</v>
      </c>
      <c r="S2644" s="45">
        <f t="shared" si="933"/>
        <v>2531</v>
      </c>
      <c r="T2644" s="8">
        <f t="shared" si="923"/>
        <v>1.0356872210000001</v>
      </c>
      <c r="U2644" s="6">
        <f t="shared" si="924"/>
        <v>533.96011199999998</v>
      </c>
      <c r="V2644" s="3" t="str">
        <f t="shared" si="934"/>
        <v>A=</v>
      </c>
      <c r="W2644" s="9">
        <f t="shared" si="934"/>
        <v>43286</v>
      </c>
    </row>
    <row r="2645" spans="1:23" x14ac:dyDescent="0.2">
      <c r="A2645" s="102">
        <f t="shared" si="925"/>
        <v>42056</v>
      </c>
      <c r="B2645" s="6">
        <f t="shared" si="919"/>
        <v>15503.108561000001</v>
      </c>
      <c r="C2645" s="6">
        <f t="shared" si="926"/>
        <v>10000</v>
      </c>
      <c r="D2645" s="6">
        <f t="shared" si="920"/>
        <v>15503.108561000001</v>
      </c>
      <c r="E2645" s="48">
        <f t="shared" si="927"/>
        <v>4110.2</v>
      </c>
      <c r="F2645" s="10">
        <f t="shared" si="928"/>
        <v>4160.34</v>
      </c>
      <c r="G2645" s="18">
        <f t="shared" si="916"/>
        <v>42041</v>
      </c>
      <c r="H2645" s="2">
        <f t="shared" si="915"/>
        <v>1.2198919760595617E-2</v>
      </c>
      <c r="I2645" s="1">
        <f t="shared" si="929"/>
        <v>16</v>
      </c>
      <c r="J2645" s="49">
        <f t="shared" si="935"/>
        <v>28</v>
      </c>
      <c r="K2645" s="7">
        <f t="shared" si="921"/>
        <v>1.0069526900000001</v>
      </c>
      <c r="L2645" s="7">
        <f t="shared" si="930"/>
        <v>1.4865348300000001</v>
      </c>
      <c r="M2645" s="7">
        <f t="shared" si="931"/>
        <v>1.49687024</v>
      </c>
      <c r="N2645" s="6">
        <f t="shared" si="922"/>
        <v>14968.7024</v>
      </c>
      <c r="O2645" s="45">
        <v>0</v>
      </c>
      <c r="P2645" s="6">
        <v>0</v>
      </c>
      <c r="Q2645" s="6">
        <v>0</v>
      </c>
      <c r="R2645" s="2">
        <f t="shared" si="932"/>
        <v>5.0000000000000001E-3</v>
      </c>
      <c r="S2645" s="45">
        <f t="shared" si="933"/>
        <v>2532</v>
      </c>
      <c r="T2645" s="8">
        <f t="shared" si="923"/>
        <v>1.035701569</v>
      </c>
      <c r="U2645" s="6">
        <f t="shared" si="924"/>
        <v>534.406161</v>
      </c>
      <c r="V2645" s="3" t="str">
        <f t="shared" si="934"/>
        <v>A=</v>
      </c>
      <c r="W2645" s="9">
        <f t="shared" si="934"/>
        <v>43286</v>
      </c>
    </row>
    <row r="2646" spans="1:23" x14ac:dyDescent="0.2">
      <c r="A2646" s="102">
        <f t="shared" si="925"/>
        <v>42057</v>
      </c>
      <c r="B2646" s="6">
        <f t="shared" si="919"/>
        <v>15510.038307999999</v>
      </c>
      <c r="C2646" s="6">
        <f t="shared" si="926"/>
        <v>10000</v>
      </c>
      <c r="D2646" s="6">
        <f t="shared" si="920"/>
        <v>15510.038307999999</v>
      </c>
      <c r="E2646" s="48">
        <f t="shared" si="927"/>
        <v>4110.2</v>
      </c>
      <c r="F2646" s="10">
        <f t="shared" si="928"/>
        <v>4160.34</v>
      </c>
      <c r="G2646" s="18">
        <f t="shared" si="916"/>
        <v>42041</v>
      </c>
      <c r="H2646" s="2">
        <f t="shared" si="915"/>
        <v>1.2198919760595617E-2</v>
      </c>
      <c r="I2646" s="1">
        <f t="shared" si="929"/>
        <v>17</v>
      </c>
      <c r="J2646" s="49">
        <f t="shared" si="935"/>
        <v>28</v>
      </c>
      <c r="K2646" s="7">
        <f t="shared" si="921"/>
        <v>1.00738883</v>
      </c>
      <c r="L2646" s="7">
        <f t="shared" si="930"/>
        <v>1.4865348300000001</v>
      </c>
      <c r="M2646" s="7">
        <f t="shared" si="931"/>
        <v>1.4975185799999999</v>
      </c>
      <c r="N2646" s="6">
        <f t="shared" si="922"/>
        <v>14975.185799999999</v>
      </c>
      <c r="O2646" s="45">
        <v>0</v>
      </c>
      <c r="P2646" s="6">
        <v>0</v>
      </c>
      <c r="Q2646" s="6">
        <v>0</v>
      </c>
      <c r="R2646" s="2">
        <f t="shared" si="932"/>
        <v>5.0000000000000001E-3</v>
      </c>
      <c r="S2646" s="45">
        <f t="shared" si="933"/>
        <v>2533</v>
      </c>
      <c r="T2646" s="8">
        <f t="shared" si="923"/>
        <v>1.035715918</v>
      </c>
      <c r="U2646" s="6">
        <f t="shared" si="924"/>
        <v>534.85250799999994</v>
      </c>
      <c r="V2646" s="3" t="str">
        <f t="shared" si="934"/>
        <v>A=</v>
      </c>
      <c r="W2646" s="9">
        <f t="shared" si="934"/>
        <v>43286</v>
      </c>
    </row>
    <row r="2647" spans="1:23" x14ac:dyDescent="0.2">
      <c r="A2647" s="102">
        <f t="shared" si="925"/>
        <v>42058</v>
      </c>
      <c r="B2647" s="6">
        <f t="shared" si="919"/>
        <v>15516.971259</v>
      </c>
      <c r="C2647" s="6">
        <f t="shared" si="926"/>
        <v>10000</v>
      </c>
      <c r="D2647" s="6">
        <f t="shared" si="920"/>
        <v>15516.971259</v>
      </c>
      <c r="E2647" s="48">
        <f t="shared" si="927"/>
        <v>4110.2</v>
      </c>
      <c r="F2647" s="10">
        <f t="shared" si="928"/>
        <v>4160.34</v>
      </c>
      <c r="G2647" s="18">
        <f t="shared" si="916"/>
        <v>42041</v>
      </c>
      <c r="H2647" s="2">
        <f t="shared" si="915"/>
        <v>1.2198919760595617E-2</v>
      </c>
      <c r="I2647" s="1">
        <f t="shared" si="929"/>
        <v>18</v>
      </c>
      <c r="J2647" s="49">
        <f t="shared" si="935"/>
        <v>28</v>
      </c>
      <c r="K2647" s="7">
        <f t="shared" si="921"/>
        <v>1.00782517</v>
      </c>
      <c r="L2647" s="7">
        <f t="shared" si="930"/>
        <v>1.4865348300000001</v>
      </c>
      <c r="M2647" s="7">
        <f t="shared" si="931"/>
        <v>1.4981672100000001</v>
      </c>
      <c r="N2647" s="6">
        <f t="shared" si="922"/>
        <v>14981.6721</v>
      </c>
      <c r="O2647" s="45">
        <v>0</v>
      </c>
      <c r="P2647" s="6">
        <v>0</v>
      </c>
      <c r="Q2647" s="6">
        <v>0</v>
      </c>
      <c r="R2647" s="2">
        <f t="shared" si="932"/>
        <v>5.0000000000000001E-3</v>
      </c>
      <c r="S2647" s="45">
        <f t="shared" si="933"/>
        <v>2534</v>
      </c>
      <c r="T2647" s="8">
        <f t="shared" si="923"/>
        <v>1.035730268</v>
      </c>
      <c r="U2647" s="6">
        <f t="shared" si="924"/>
        <v>535.29915900000003</v>
      </c>
      <c r="V2647" s="3" t="str">
        <f t="shared" si="934"/>
        <v>A=</v>
      </c>
      <c r="W2647" s="9">
        <f t="shared" si="934"/>
        <v>43286</v>
      </c>
    </row>
    <row r="2648" spans="1:23" x14ac:dyDescent="0.2">
      <c r="A2648" s="102">
        <f t="shared" si="925"/>
        <v>42059</v>
      </c>
      <c r="B2648" s="6">
        <f t="shared" si="919"/>
        <v>15523.907177999999</v>
      </c>
      <c r="C2648" s="6">
        <f t="shared" si="926"/>
        <v>10000</v>
      </c>
      <c r="D2648" s="6">
        <f t="shared" si="920"/>
        <v>15523.907177999999</v>
      </c>
      <c r="E2648" s="48">
        <f t="shared" si="927"/>
        <v>4110.2</v>
      </c>
      <c r="F2648" s="10">
        <f t="shared" si="928"/>
        <v>4160.34</v>
      </c>
      <c r="G2648" s="18">
        <f t="shared" si="916"/>
        <v>42041</v>
      </c>
      <c r="H2648" s="2">
        <f t="shared" si="915"/>
        <v>1.2198919760595617E-2</v>
      </c>
      <c r="I2648" s="1">
        <f t="shared" si="929"/>
        <v>19</v>
      </c>
      <c r="J2648" s="49">
        <f t="shared" si="935"/>
        <v>28</v>
      </c>
      <c r="K2648" s="7">
        <f t="shared" si="921"/>
        <v>1.0082616900000001</v>
      </c>
      <c r="L2648" s="7">
        <f t="shared" si="930"/>
        <v>1.4865348300000001</v>
      </c>
      <c r="M2648" s="7">
        <f t="shared" si="931"/>
        <v>1.4988161099999999</v>
      </c>
      <c r="N2648" s="6">
        <f t="shared" si="922"/>
        <v>14988.161099999999</v>
      </c>
      <c r="O2648" s="45">
        <v>0</v>
      </c>
      <c r="P2648" s="6">
        <v>0</v>
      </c>
      <c r="Q2648" s="6">
        <v>0</v>
      </c>
      <c r="R2648" s="2">
        <f t="shared" si="932"/>
        <v>5.0000000000000001E-3</v>
      </c>
      <c r="S2648" s="45">
        <f t="shared" si="933"/>
        <v>2535</v>
      </c>
      <c r="T2648" s="8">
        <f t="shared" si="923"/>
        <v>1.035744617</v>
      </c>
      <c r="U2648" s="6">
        <f t="shared" si="924"/>
        <v>535.74607800000001</v>
      </c>
      <c r="V2648" s="3" t="str">
        <f t="shared" si="934"/>
        <v>A=</v>
      </c>
      <c r="W2648" s="9">
        <f t="shared" si="934"/>
        <v>43286</v>
      </c>
    </row>
    <row r="2649" spans="1:23" x14ac:dyDescent="0.2">
      <c r="A2649" s="102">
        <f t="shared" si="925"/>
        <v>42060</v>
      </c>
      <c r="B2649" s="6">
        <f t="shared" si="919"/>
        <v>15530.846301</v>
      </c>
      <c r="C2649" s="6">
        <f t="shared" si="926"/>
        <v>10000</v>
      </c>
      <c r="D2649" s="6">
        <f t="shared" si="920"/>
        <v>15530.846301</v>
      </c>
      <c r="E2649" s="48">
        <f t="shared" si="927"/>
        <v>4110.2</v>
      </c>
      <c r="F2649" s="10">
        <f t="shared" si="928"/>
        <v>4160.34</v>
      </c>
      <c r="G2649" s="18">
        <f t="shared" si="916"/>
        <v>42041</v>
      </c>
      <c r="H2649" s="2">
        <f t="shared" si="915"/>
        <v>1.2198919760595617E-2</v>
      </c>
      <c r="I2649" s="1">
        <f t="shared" si="929"/>
        <v>20</v>
      </c>
      <c r="J2649" s="49">
        <f t="shared" si="935"/>
        <v>28</v>
      </c>
      <c r="K2649" s="7">
        <f t="shared" si="921"/>
        <v>1.0086984000000001</v>
      </c>
      <c r="L2649" s="7">
        <f t="shared" si="930"/>
        <v>1.4865348300000001</v>
      </c>
      <c r="M2649" s="7">
        <f t="shared" si="931"/>
        <v>1.4994653</v>
      </c>
      <c r="N2649" s="6">
        <f t="shared" si="922"/>
        <v>14994.653</v>
      </c>
      <c r="O2649" s="45">
        <v>0</v>
      </c>
      <c r="P2649" s="6">
        <v>0</v>
      </c>
      <c r="Q2649" s="6">
        <v>0</v>
      </c>
      <c r="R2649" s="2">
        <f t="shared" si="932"/>
        <v>5.0000000000000001E-3</v>
      </c>
      <c r="S2649" s="45">
        <f t="shared" si="933"/>
        <v>2536</v>
      </c>
      <c r="T2649" s="8">
        <f t="shared" si="923"/>
        <v>1.035758967</v>
      </c>
      <c r="U2649" s="6">
        <f t="shared" si="924"/>
        <v>536.19330100000002</v>
      </c>
      <c r="V2649" s="3" t="str">
        <f t="shared" si="934"/>
        <v>A=</v>
      </c>
      <c r="W2649" s="9">
        <f t="shared" si="934"/>
        <v>43286</v>
      </c>
    </row>
    <row r="2650" spans="1:23" x14ac:dyDescent="0.2">
      <c r="A2650" s="102">
        <f t="shared" si="925"/>
        <v>42061</v>
      </c>
      <c r="B2650" s="6">
        <f t="shared" si="919"/>
        <v>15537.788497</v>
      </c>
      <c r="C2650" s="6">
        <f t="shared" si="926"/>
        <v>10000</v>
      </c>
      <c r="D2650" s="6">
        <f t="shared" si="920"/>
        <v>15537.788497</v>
      </c>
      <c r="E2650" s="48">
        <f t="shared" si="927"/>
        <v>4110.2</v>
      </c>
      <c r="F2650" s="10">
        <f t="shared" si="928"/>
        <v>4160.34</v>
      </c>
      <c r="G2650" s="18">
        <f t="shared" si="916"/>
        <v>42041</v>
      </c>
      <c r="H2650" s="2">
        <f t="shared" si="915"/>
        <v>1.2198919760595617E-2</v>
      </c>
      <c r="I2650" s="1">
        <f t="shared" si="929"/>
        <v>21</v>
      </c>
      <c r="J2650" s="49">
        <f t="shared" si="935"/>
        <v>28</v>
      </c>
      <c r="K2650" s="7">
        <f t="shared" si="921"/>
        <v>1.0091353000000001</v>
      </c>
      <c r="L2650" s="7">
        <f t="shared" si="930"/>
        <v>1.4865348300000001</v>
      </c>
      <c r="M2650" s="7">
        <f t="shared" si="931"/>
        <v>1.5001147699999999</v>
      </c>
      <c r="N2650" s="6">
        <f t="shared" si="922"/>
        <v>15001.1477</v>
      </c>
      <c r="O2650" s="45">
        <v>0</v>
      </c>
      <c r="P2650" s="6">
        <v>0</v>
      </c>
      <c r="Q2650" s="6">
        <v>0</v>
      </c>
      <c r="R2650" s="2">
        <f t="shared" si="932"/>
        <v>5.0000000000000001E-3</v>
      </c>
      <c r="S2650" s="45">
        <f t="shared" si="933"/>
        <v>2537</v>
      </c>
      <c r="T2650" s="8">
        <f t="shared" si="923"/>
        <v>1.035773316</v>
      </c>
      <c r="U2650" s="6">
        <f t="shared" si="924"/>
        <v>536.64079700000002</v>
      </c>
      <c r="V2650" s="3" t="str">
        <f t="shared" si="934"/>
        <v>A=</v>
      </c>
      <c r="W2650" s="9">
        <f t="shared" si="934"/>
        <v>43286</v>
      </c>
    </row>
    <row r="2651" spans="1:23" x14ac:dyDescent="0.2">
      <c r="A2651" s="102">
        <f t="shared" si="925"/>
        <v>42062</v>
      </c>
      <c r="B2651" s="6">
        <f t="shared" si="919"/>
        <v>15544.733793000001</v>
      </c>
      <c r="C2651" s="6">
        <f t="shared" si="926"/>
        <v>10000</v>
      </c>
      <c r="D2651" s="6">
        <f t="shared" si="920"/>
        <v>15544.733793000001</v>
      </c>
      <c r="E2651" s="48">
        <f t="shared" si="927"/>
        <v>4110.2</v>
      </c>
      <c r="F2651" s="10">
        <f t="shared" si="928"/>
        <v>4160.34</v>
      </c>
      <c r="G2651" s="18">
        <f t="shared" si="916"/>
        <v>42041</v>
      </c>
      <c r="H2651" s="2">
        <f t="shared" si="915"/>
        <v>1.2198919760595617E-2</v>
      </c>
      <c r="I2651" s="1">
        <f t="shared" si="929"/>
        <v>22</v>
      </c>
      <c r="J2651" s="49">
        <f t="shared" si="935"/>
        <v>28</v>
      </c>
      <c r="K2651" s="7">
        <f t="shared" si="921"/>
        <v>1.00957239</v>
      </c>
      <c r="L2651" s="7">
        <f t="shared" si="930"/>
        <v>1.4865348300000001</v>
      </c>
      <c r="M2651" s="7">
        <f t="shared" si="931"/>
        <v>1.5007645199999999</v>
      </c>
      <c r="N2651" s="6">
        <f t="shared" si="922"/>
        <v>15007.645200000001</v>
      </c>
      <c r="O2651" s="45">
        <v>0</v>
      </c>
      <c r="P2651" s="6">
        <v>0</v>
      </c>
      <c r="Q2651" s="6">
        <v>0</v>
      </c>
      <c r="R2651" s="2">
        <f t="shared" si="932"/>
        <v>5.0000000000000001E-3</v>
      </c>
      <c r="S2651" s="45">
        <f t="shared" si="933"/>
        <v>2538</v>
      </c>
      <c r="T2651" s="8">
        <f t="shared" si="923"/>
        <v>1.0357876660000001</v>
      </c>
      <c r="U2651" s="6">
        <f t="shared" si="924"/>
        <v>537.08859299999995</v>
      </c>
      <c r="V2651" s="3" t="str">
        <f t="shared" ref="V2651:W2666" si="936">V2650</f>
        <v>A=</v>
      </c>
      <c r="W2651" s="9">
        <f t="shared" si="936"/>
        <v>43286</v>
      </c>
    </row>
    <row r="2652" spans="1:23" x14ac:dyDescent="0.2">
      <c r="A2652" s="102">
        <f t="shared" si="925"/>
        <v>42063</v>
      </c>
      <c r="B2652" s="6">
        <f t="shared" si="919"/>
        <v>15551.682192</v>
      </c>
      <c r="C2652" s="6">
        <f t="shared" si="926"/>
        <v>10000</v>
      </c>
      <c r="D2652" s="6">
        <f t="shared" si="920"/>
        <v>15551.682192</v>
      </c>
      <c r="E2652" s="48">
        <f t="shared" si="927"/>
        <v>4110.2</v>
      </c>
      <c r="F2652" s="10">
        <f t="shared" si="928"/>
        <v>4160.34</v>
      </c>
      <c r="G2652" s="18">
        <f t="shared" si="916"/>
        <v>42041</v>
      </c>
      <c r="H2652" s="2">
        <f t="shared" si="915"/>
        <v>1.2198919760595617E-2</v>
      </c>
      <c r="I2652" s="1">
        <f t="shared" si="929"/>
        <v>23</v>
      </c>
      <c r="J2652" s="49">
        <f t="shared" si="935"/>
        <v>28</v>
      </c>
      <c r="K2652" s="7">
        <f t="shared" si="921"/>
        <v>1.0100096700000001</v>
      </c>
      <c r="L2652" s="7">
        <f t="shared" si="930"/>
        <v>1.4865348300000001</v>
      </c>
      <c r="M2652" s="7">
        <f t="shared" si="931"/>
        <v>1.50141455</v>
      </c>
      <c r="N2652" s="6">
        <f t="shared" si="922"/>
        <v>15014.145500000001</v>
      </c>
      <c r="O2652" s="45">
        <v>0</v>
      </c>
      <c r="P2652" s="6">
        <v>0</v>
      </c>
      <c r="Q2652" s="6">
        <v>0</v>
      </c>
      <c r="R2652" s="2">
        <f t="shared" si="932"/>
        <v>5.0000000000000001E-3</v>
      </c>
      <c r="S2652" s="45">
        <f t="shared" si="933"/>
        <v>2539</v>
      </c>
      <c r="T2652" s="8">
        <f t="shared" si="923"/>
        <v>1.035802017</v>
      </c>
      <c r="U2652" s="6">
        <f t="shared" si="924"/>
        <v>537.53669200000002</v>
      </c>
      <c r="V2652" s="3" t="str">
        <f t="shared" si="936"/>
        <v>A=</v>
      </c>
      <c r="W2652" s="9">
        <f t="shared" si="936"/>
        <v>43286</v>
      </c>
    </row>
    <row r="2653" spans="1:23" x14ac:dyDescent="0.2">
      <c r="A2653" s="102">
        <f t="shared" si="925"/>
        <v>42064</v>
      </c>
      <c r="B2653" s="6">
        <f t="shared" si="919"/>
        <v>15558.633662</v>
      </c>
      <c r="C2653" s="6">
        <f t="shared" si="926"/>
        <v>10000</v>
      </c>
      <c r="D2653" s="6">
        <f t="shared" si="920"/>
        <v>15558.633662</v>
      </c>
      <c r="E2653" s="48">
        <f t="shared" si="927"/>
        <v>4110.2</v>
      </c>
      <c r="F2653" s="10">
        <f t="shared" si="928"/>
        <v>4160.34</v>
      </c>
      <c r="G2653" s="18">
        <f t="shared" si="916"/>
        <v>42041</v>
      </c>
      <c r="H2653" s="2">
        <f t="shared" si="915"/>
        <v>1.2198919760595617E-2</v>
      </c>
      <c r="I2653" s="1">
        <f t="shared" si="929"/>
        <v>24</v>
      </c>
      <c r="J2653" s="49">
        <f t="shared" si="935"/>
        <v>28</v>
      </c>
      <c r="K2653" s="7">
        <f t="shared" si="921"/>
        <v>1.0104471399999999</v>
      </c>
      <c r="L2653" s="7">
        <f t="shared" si="930"/>
        <v>1.4865348300000001</v>
      </c>
      <c r="M2653" s="7">
        <f t="shared" si="931"/>
        <v>1.5020648599999999</v>
      </c>
      <c r="N2653" s="6">
        <f t="shared" si="922"/>
        <v>15020.6486</v>
      </c>
      <c r="O2653" s="45">
        <v>0</v>
      </c>
      <c r="P2653" s="6">
        <v>0</v>
      </c>
      <c r="Q2653" s="6">
        <v>0</v>
      </c>
      <c r="R2653" s="2">
        <f t="shared" si="932"/>
        <v>5.0000000000000001E-3</v>
      </c>
      <c r="S2653" s="45">
        <f t="shared" si="933"/>
        <v>2540</v>
      </c>
      <c r="T2653" s="8">
        <f t="shared" si="923"/>
        <v>1.035816367</v>
      </c>
      <c r="U2653" s="6">
        <f t="shared" si="924"/>
        <v>537.98506199999997</v>
      </c>
      <c r="V2653" s="3" t="str">
        <f t="shared" si="936"/>
        <v>A=</v>
      </c>
      <c r="W2653" s="9">
        <f t="shared" si="936"/>
        <v>43286</v>
      </c>
    </row>
    <row r="2654" spans="1:23" x14ac:dyDescent="0.2">
      <c r="A2654" s="102">
        <f t="shared" si="925"/>
        <v>42065</v>
      </c>
      <c r="B2654" s="6">
        <f t="shared" si="919"/>
        <v>15565.588338</v>
      </c>
      <c r="C2654" s="6">
        <f t="shared" si="926"/>
        <v>10000</v>
      </c>
      <c r="D2654" s="6">
        <f t="shared" si="920"/>
        <v>15565.588338</v>
      </c>
      <c r="E2654" s="48">
        <f t="shared" si="927"/>
        <v>4110.2</v>
      </c>
      <c r="F2654" s="10">
        <f t="shared" si="928"/>
        <v>4160.34</v>
      </c>
      <c r="G2654" s="18">
        <f t="shared" si="916"/>
        <v>42041</v>
      </c>
      <c r="H2654" s="2">
        <f t="shared" si="915"/>
        <v>1.2198919760595617E-2</v>
      </c>
      <c r="I2654" s="1">
        <f t="shared" si="929"/>
        <v>25</v>
      </c>
      <c r="J2654" s="49">
        <f t="shared" si="935"/>
        <v>28</v>
      </c>
      <c r="K2654" s="7">
        <f t="shared" si="921"/>
        <v>1.0108847999999999</v>
      </c>
      <c r="L2654" s="7">
        <f t="shared" si="930"/>
        <v>1.4865348300000001</v>
      </c>
      <c r="M2654" s="7">
        <f t="shared" si="931"/>
        <v>1.5027154599999999</v>
      </c>
      <c r="N2654" s="6">
        <f t="shared" si="922"/>
        <v>15027.1546</v>
      </c>
      <c r="O2654" s="45">
        <v>0</v>
      </c>
      <c r="P2654" s="6">
        <v>0</v>
      </c>
      <c r="Q2654" s="6">
        <v>0</v>
      </c>
      <c r="R2654" s="2">
        <f t="shared" si="932"/>
        <v>5.0000000000000001E-3</v>
      </c>
      <c r="S2654" s="45">
        <f t="shared" si="933"/>
        <v>2541</v>
      </c>
      <c r="T2654" s="8">
        <f t="shared" si="923"/>
        <v>1.0358307179999999</v>
      </c>
      <c r="U2654" s="6">
        <f t="shared" si="924"/>
        <v>538.43373799999995</v>
      </c>
      <c r="V2654" s="3" t="str">
        <f t="shared" si="936"/>
        <v>A=</v>
      </c>
      <c r="W2654" s="9">
        <f t="shared" si="936"/>
        <v>43286</v>
      </c>
    </row>
    <row r="2655" spans="1:23" x14ac:dyDescent="0.2">
      <c r="A2655" s="102">
        <f t="shared" si="925"/>
        <v>42066</v>
      </c>
      <c r="B2655" s="6">
        <f t="shared" si="919"/>
        <v>15572.546086</v>
      </c>
      <c r="C2655" s="6">
        <f t="shared" si="926"/>
        <v>10000</v>
      </c>
      <c r="D2655" s="6">
        <f t="shared" si="920"/>
        <v>15572.546086</v>
      </c>
      <c r="E2655" s="48">
        <f t="shared" si="927"/>
        <v>4110.2</v>
      </c>
      <c r="F2655" s="10">
        <f t="shared" si="928"/>
        <v>4160.34</v>
      </c>
      <c r="G2655" s="18">
        <f t="shared" si="916"/>
        <v>42041</v>
      </c>
      <c r="H2655" s="2">
        <f t="shared" ref="H2655:H2718" si="937">(F2655/E2655)-1</f>
        <v>1.2198919760595617E-2</v>
      </c>
      <c r="I2655" s="1">
        <f t="shared" si="929"/>
        <v>26</v>
      </c>
      <c r="J2655" s="49">
        <f t="shared" si="935"/>
        <v>28</v>
      </c>
      <c r="K2655" s="7">
        <f t="shared" si="921"/>
        <v>1.0113226500000001</v>
      </c>
      <c r="L2655" s="7">
        <f t="shared" si="930"/>
        <v>1.4865348300000001</v>
      </c>
      <c r="M2655" s="7">
        <f t="shared" si="931"/>
        <v>1.5033663399999999</v>
      </c>
      <c r="N2655" s="6">
        <f t="shared" si="922"/>
        <v>15033.663399999999</v>
      </c>
      <c r="O2655" s="45">
        <v>0</v>
      </c>
      <c r="P2655" s="6">
        <v>0</v>
      </c>
      <c r="Q2655" s="6">
        <v>0</v>
      </c>
      <c r="R2655" s="2">
        <f t="shared" si="932"/>
        <v>5.0000000000000001E-3</v>
      </c>
      <c r="S2655" s="45">
        <f t="shared" si="933"/>
        <v>2542</v>
      </c>
      <c r="T2655" s="8">
        <f t="shared" si="923"/>
        <v>1.035845068</v>
      </c>
      <c r="U2655" s="6">
        <f t="shared" si="924"/>
        <v>538.88268600000004</v>
      </c>
      <c r="V2655" s="3" t="str">
        <f t="shared" si="936"/>
        <v>A=</v>
      </c>
      <c r="W2655" s="9">
        <f t="shared" si="936"/>
        <v>43286</v>
      </c>
    </row>
    <row r="2656" spans="1:23" x14ac:dyDescent="0.2">
      <c r="A2656" s="102">
        <f t="shared" si="925"/>
        <v>42067</v>
      </c>
      <c r="B2656" s="6">
        <f t="shared" si="919"/>
        <v>15579.506937</v>
      </c>
      <c r="C2656" s="6">
        <f t="shared" si="926"/>
        <v>10000</v>
      </c>
      <c r="D2656" s="6">
        <f t="shared" si="920"/>
        <v>15579.506937</v>
      </c>
      <c r="E2656" s="48">
        <f t="shared" si="927"/>
        <v>4110.2</v>
      </c>
      <c r="F2656" s="10">
        <f t="shared" si="928"/>
        <v>4160.34</v>
      </c>
      <c r="G2656" s="18">
        <f t="shared" si="916"/>
        <v>42041</v>
      </c>
      <c r="H2656" s="2">
        <f t="shared" si="937"/>
        <v>1.2198919760595617E-2</v>
      </c>
      <c r="I2656" s="1">
        <f t="shared" si="929"/>
        <v>27</v>
      </c>
      <c r="J2656" s="49">
        <f t="shared" si="935"/>
        <v>28</v>
      </c>
      <c r="K2656" s="7">
        <f t="shared" si="921"/>
        <v>1.01176069</v>
      </c>
      <c r="L2656" s="7">
        <f t="shared" si="930"/>
        <v>1.4865348300000001</v>
      </c>
      <c r="M2656" s="7">
        <f t="shared" si="931"/>
        <v>1.5040175</v>
      </c>
      <c r="N2656" s="6">
        <f t="shared" si="922"/>
        <v>15040.174999999999</v>
      </c>
      <c r="O2656" s="45">
        <v>0</v>
      </c>
      <c r="P2656" s="6">
        <v>0</v>
      </c>
      <c r="Q2656" s="6">
        <v>0</v>
      </c>
      <c r="R2656" s="2">
        <f t="shared" si="932"/>
        <v>5.0000000000000001E-3</v>
      </c>
      <c r="S2656" s="45">
        <f t="shared" si="933"/>
        <v>2543</v>
      </c>
      <c r="T2656" s="8">
        <f t="shared" si="923"/>
        <v>1.0358594189999999</v>
      </c>
      <c r="U2656" s="6">
        <f t="shared" si="924"/>
        <v>539.33193700000004</v>
      </c>
      <c r="V2656" s="3" t="str">
        <f t="shared" si="936"/>
        <v>A=</v>
      </c>
      <c r="W2656" s="9">
        <f t="shared" si="936"/>
        <v>43286</v>
      </c>
    </row>
    <row r="2657" spans="1:23" x14ac:dyDescent="0.2">
      <c r="A2657" s="102">
        <f t="shared" si="925"/>
        <v>42068</v>
      </c>
      <c r="B2657" s="6">
        <f t="shared" si="919"/>
        <v>15586.470786</v>
      </c>
      <c r="C2657" s="6">
        <f t="shared" si="926"/>
        <v>10000</v>
      </c>
      <c r="D2657" s="6">
        <f t="shared" si="920"/>
        <v>15586.470786</v>
      </c>
      <c r="E2657" s="48">
        <f t="shared" si="927"/>
        <v>4110.2</v>
      </c>
      <c r="F2657" s="10">
        <f t="shared" si="928"/>
        <v>4160.34</v>
      </c>
      <c r="G2657" s="18">
        <f t="shared" si="916"/>
        <v>42041</v>
      </c>
      <c r="H2657" s="2">
        <f t="shared" si="937"/>
        <v>1.2198919760595617E-2</v>
      </c>
      <c r="I2657" s="1">
        <f t="shared" si="929"/>
        <v>28</v>
      </c>
      <c r="J2657" s="49">
        <f t="shared" si="935"/>
        <v>28</v>
      </c>
      <c r="K2657" s="7">
        <f t="shared" si="921"/>
        <v>1.01219891</v>
      </c>
      <c r="L2657" s="7">
        <f t="shared" si="930"/>
        <v>1.4865348300000001</v>
      </c>
      <c r="M2657" s="7">
        <f t="shared" si="931"/>
        <v>1.50466893</v>
      </c>
      <c r="N2657" s="6">
        <f t="shared" si="922"/>
        <v>15046.6893</v>
      </c>
      <c r="O2657" s="45">
        <v>0</v>
      </c>
      <c r="P2657" s="6">
        <v>0</v>
      </c>
      <c r="Q2657" s="6">
        <v>0</v>
      </c>
      <c r="R2657" s="2">
        <f t="shared" si="932"/>
        <v>5.0000000000000001E-3</v>
      </c>
      <c r="S2657" s="45">
        <f t="shared" si="933"/>
        <v>2544</v>
      </c>
      <c r="T2657" s="8">
        <f t="shared" si="923"/>
        <v>1.0358737710000001</v>
      </c>
      <c r="U2657" s="6">
        <f t="shared" si="924"/>
        <v>539.78148599999997</v>
      </c>
      <c r="V2657" s="3" t="str">
        <f t="shared" si="936"/>
        <v>A=</v>
      </c>
      <c r="W2657" s="9">
        <f t="shared" si="936"/>
        <v>43286</v>
      </c>
    </row>
    <row r="2658" spans="1:23" x14ac:dyDescent="0.2">
      <c r="A2658" s="102">
        <f t="shared" si="925"/>
        <v>42069</v>
      </c>
      <c r="B2658" s="6">
        <f t="shared" si="919"/>
        <v>15593.28191</v>
      </c>
      <c r="C2658" s="6">
        <f t="shared" si="926"/>
        <v>10000</v>
      </c>
      <c r="D2658" s="6">
        <f t="shared" si="920"/>
        <v>15593.28191</v>
      </c>
      <c r="E2658" s="48">
        <f t="shared" si="927"/>
        <v>4160.34</v>
      </c>
      <c r="F2658" s="10">
        <f t="shared" si="928"/>
        <v>4215.26</v>
      </c>
      <c r="G2658" s="18">
        <f t="shared" si="916"/>
        <v>42069</v>
      </c>
      <c r="H2658" s="2">
        <f t="shared" si="937"/>
        <v>1.3200844161775249E-2</v>
      </c>
      <c r="I2658" s="1">
        <f t="shared" si="929"/>
        <v>1</v>
      </c>
      <c r="J2658" s="49">
        <f t="shared" si="935"/>
        <v>31</v>
      </c>
      <c r="K2658" s="7">
        <f t="shared" si="921"/>
        <v>1.0004231299999999</v>
      </c>
      <c r="L2658" s="7">
        <f t="shared" si="930"/>
        <v>1.50466893</v>
      </c>
      <c r="M2658" s="7">
        <f t="shared" si="931"/>
        <v>1.5053056</v>
      </c>
      <c r="N2658" s="6">
        <f t="shared" si="922"/>
        <v>15053.056</v>
      </c>
      <c r="O2658" s="45">
        <v>0</v>
      </c>
      <c r="P2658" s="6">
        <v>0</v>
      </c>
      <c r="Q2658" s="6">
        <v>0</v>
      </c>
      <c r="R2658" s="2">
        <f t="shared" si="932"/>
        <v>5.0000000000000001E-3</v>
      </c>
      <c r="S2658" s="45">
        <f t="shared" si="933"/>
        <v>2545</v>
      </c>
      <c r="T2658" s="8">
        <f t="shared" si="923"/>
        <v>1.035888122</v>
      </c>
      <c r="U2658" s="6">
        <f t="shared" si="924"/>
        <v>540.22591</v>
      </c>
      <c r="V2658" s="3" t="str">
        <f t="shared" si="936"/>
        <v>A=</v>
      </c>
      <c r="W2658" s="9">
        <f t="shared" si="936"/>
        <v>43286</v>
      </c>
    </row>
    <row r="2659" spans="1:23" x14ac:dyDescent="0.2">
      <c r="A2659" s="102">
        <f t="shared" si="925"/>
        <v>42070</v>
      </c>
      <c r="B2659" s="6">
        <f t="shared" si="919"/>
        <v>15600.096131999999</v>
      </c>
      <c r="C2659" s="6">
        <f t="shared" si="926"/>
        <v>10000</v>
      </c>
      <c r="D2659" s="6">
        <f t="shared" si="920"/>
        <v>15600.096131999999</v>
      </c>
      <c r="E2659" s="48">
        <f t="shared" si="927"/>
        <v>4160.34</v>
      </c>
      <c r="F2659" s="10">
        <f t="shared" si="928"/>
        <v>4215.26</v>
      </c>
      <c r="G2659" s="18">
        <f t="shared" si="916"/>
        <v>42069</v>
      </c>
      <c r="H2659" s="2">
        <f t="shared" si="937"/>
        <v>1.3200844161775249E-2</v>
      </c>
      <c r="I2659" s="1">
        <f t="shared" si="929"/>
        <v>2</v>
      </c>
      <c r="J2659" s="49">
        <f t="shared" si="935"/>
        <v>31</v>
      </c>
      <c r="K2659" s="7">
        <f t="shared" si="921"/>
        <v>1.0008464500000001</v>
      </c>
      <c r="L2659" s="7">
        <f t="shared" si="930"/>
        <v>1.50466893</v>
      </c>
      <c r="M2659" s="7">
        <f t="shared" si="931"/>
        <v>1.5059425500000001</v>
      </c>
      <c r="N2659" s="6">
        <f t="shared" si="922"/>
        <v>15059.425499999999</v>
      </c>
      <c r="O2659" s="45">
        <v>0</v>
      </c>
      <c r="P2659" s="6">
        <v>0</v>
      </c>
      <c r="Q2659" s="6">
        <v>0</v>
      </c>
      <c r="R2659" s="2">
        <f t="shared" si="932"/>
        <v>5.0000000000000001E-3</v>
      </c>
      <c r="S2659" s="45">
        <f t="shared" si="933"/>
        <v>2546</v>
      </c>
      <c r="T2659" s="8">
        <f t="shared" si="923"/>
        <v>1.035902474</v>
      </c>
      <c r="U2659" s="6">
        <f t="shared" si="924"/>
        <v>540.67063199999996</v>
      </c>
      <c r="V2659" s="3" t="str">
        <f t="shared" si="936"/>
        <v>A=</v>
      </c>
      <c r="W2659" s="9">
        <f t="shared" si="936"/>
        <v>43286</v>
      </c>
    </row>
    <row r="2660" spans="1:23" x14ac:dyDescent="0.2">
      <c r="A2660" s="102">
        <f t="shared" si="925"/>
        <v>42071</v>
      </c>
      <c r="B2660" s="6">
        <f t="shared" si="919"/>
        <v>15606.913215</v>
      </c>
      <c r="C2660" s="6">
        <f t="shared" si="926"/>
        <v>10000</v>
      </c>
      <c r="D2660" s="6">
        <f t="shared" si="920"/>
        <v>15606.913215</v>
      </c>
      <c r="E2660" s="48">
        <f t="shared" si="927"/>
        <v>4160.34</v>
      </c>
      <c r="F2660" s="10">
        <f t="shared" si="928"/>
        <v>4215.26</v>
      </c>
      <c r="G2660" s="18">
        <f t="shared" si="916"/>
        <v>42069</v>
      </c>
      <c r="H2660" s="2">
        <f t="shared" si="937"/>
        <v>1.3200844161775249E-2</v>
      </c>
      <c r="I2660" s="1">
        <f t="shared" si="929"/>
        <v>3</v>
      </c>
      <c r="J2660" s="49">
        <f t="shared" si="935"/>
        <v>31</v>
      </c>
      <c r="K2660" s="7">
        <f t="shared" si="921"/>
        <v>1.00126994</v>
      </c>
      <c r="L2660" s="7">
        <f t="shared" si="930"/>
        <v>1.50466893</v>
      </c>
      <c r="M2660" s="7">
        <f t="shared" si="931"/>
        <v>1.5065797599999999</v>
      </c>
      <c r="N2660" s="6">
        <f t="shared" si="922"/>
        <v>15065.7976</v>
      </c>
      <c r="O2660" s="45">
        <v>0</v>
      </c>
      <c r="P2660" s="6">
        <v>0</v>
      </c>
      <c r="Q2660" s="6">
        <v>0</v>
      </c>
      <c r="R2660" s="2">
        <f t="shared" si="932"/>
        <v>5.0000000000000001E-3</v>
      </c>
      <c r="S2660" s="45">
        <f t="shared" si="933"/>
        <v>2547</v>
      </c>
      <c r="T2660" s="8">
        <f t="shared" si="923"/>
        <v>1.0359168249999999</v>
      </c>
      <c r="U2660" s="6">
        <f t="shared" si="924"/>
        <v>541.11561500000005</v>
      </c>
      <c r="V2660" s="3" t="str">
        <f t="shared" si="936"/>
        <v>A=</v>
      </c>
      <c r="W2660" s="9">
        <f t="shared" si="936"/>
        <v>43286</v>
      </c>
    </row>
    <row r="2661" spans="1:23" x14ac:dyDescent="0.2">
      <c r="A2661" s="102">
        <f t="shared" si="925"/>
        <v>42072</v>
      </c>
      <c r="B2661" s="6">
        <f t="shared" si="919"/>
        <v>15613.733501000001</v>
      </c>
      <c r="C2661" s="6">
        <f t="shared" si="926"/>
        <v>10000</v>
      </c>
      <c r="D2661" s="6">
        <f t="shared" si="920"/>
        <v>15613.733501000001</v>
      </c>
      <c r="E2661" s="48">
        <f t="shared" si="927"/>
        <v>4160.34</v>
      </c>
      <c r="F2661" s="10">
        <f t="shared" si="928"/>
        <v>4215.26</v>
      </c>
      <c r="G2661" s="18">
        <f t="shared" si="916"/>
        <v>42069</v>
      </c>
      <c r="H2661" s="2">
        <f t="shared" si="937"/>
        <v>1.3200844161775249E-2</v>
      </c>
      <c r="I2661" s="1">
        <f t="shared" si="929"/>
        <v>4</v>
      </c>
      <c r="J2661" s="49">
        <f t="shared" si="935"/>
        <v>31</v>
      </c>
      <c r="K2661" s="7">
        <f t="shared" si="921"/>
        <v>1.00169362</v>
      </c>
      <c r="L2661" s="7">
        <f t="shared" si="930"/>
        <v>1.50466893</v>
      </c>
      <c r="M2661" s="7">
        <f t="shared" si="931"/>
        <v>1.50721726</v>
      </c>
      <c r="N2661" s="6">
        <f t="shared" si="922"/>
        <v>15072.1726</v>
      </c>
      <c r="O2661" s="45">
        <v>0</v>
      </c>
      <c r="P2661" s="6">
        <v>0</v>
      </c>
      <c r="Q2661" s="6">
        <v>0</v>
      </c>
      <c r="R2661" s="2">
        <f t="shared" si="932"/>
        <v>5.0000000000000001E-3</v>
      </c>
      <c r="S2661" s="45">
        <f t="shared" si="933"/>
        <v>2548</v>
      </c>
      <c r="T2661" s="8">
        <f t="shared" si="923"/>
        <v>1.0359311769999999</v>
      </c>
      <c r="U2661" s="6">
        <f t="shared" si="924"/>
        <v>541.56090099999994</v>
      </c>
      <c r="V2661" s="3" t="str">
        <f t="shared" si="936"/>
        <v>A=</v>
      </c>
      <c r="W2661" s="9">
        <f t="shared" si="936"/>
        <v>43286</v>
      </c>
    </row>
    <row r="2662" spans="1:23" x14ac:dyDescent="0.2">
      <c r="A2662" s="102">
        <f t="shared" si="925"/>
        <v>42073</v>
      </c>
      <c r="B2662" s="6">
        <f t="shared" si="919"/>
        <v>15620.556677999999</v>
      </c>
      <c r="C2662" s="6">
        <f t="shared" si="926"/>
        <v>10000</v>
      </c>
      <c r="D2662" s="6">
        <f t="shared" si="920"/>
        <v>15620.556677999999</v>
      </c>
      <c r="E2662" s="48">
        <f t="shared" si="927"/>
        <v>4160.34</v>
      </c>
      <c r="F2662" s="10">
        <f t="shared" si="928"/>
        <v>4215.26</v>
      </c>
      <c r="G2662" s="18">
        <f t="shared" si="916"/>
        <v>42069</v>
      </c>
      <c r="H2662" s="2">
        <f t="shared" si="937"/>
        <v>1.3200844161775249E-2</v>
      </c>
      <c r="I2662" s="1">
        <f t="shared" si="929"/>
        <v>5</v>
      </c>
      <c r="J2662" s="49">
        <f t="shared" si="935"/>
        <v>31</v>
      </c>
      <c r="K2662" s="7">
        <f t="shared" si="921"/>
        <v>1.00211747</v>
      </c>
      <c r="L2662" s="7">
        <f t="shared" si="930"/>
        <v>1.50466893</v>
      </c>
      <c r="M2662" s="7">
        <f t="shared" si="931"/>
        <v>1.50785502</v>
      </c>
      <c r="N2662" s="6">
        <f t="shared" si="922"/>
        <v>15078.5502</v>
      </c>
      <c r="O2662" s="45">
        <v>0</v>
      </c>
      <c r="P2662" s="6">
        <v>0</v>
      </c>
      <c r="Q2662" s="6">
        <v>0</v>
      </c>
      <c r="R2662" s="2">
        <f t="shared" si="932"/>
        <v>5.0000000000000001E-3</v>
      </c>
      <c r="S2662" s="45">
        <f t="shared" si="933"/>
        <v>2549</v>
      </c>
      <c r="T2662" s="8">
        <f t="shared" si="923"/>
        <v>1.03594553</v>
      </c>
      <c r="U2662" s="6">
        <f t="shared" si="924"/>
        <v>542.00647800000002</v>
      </c>
      <c r="V2662" s="3" t="str">
        <f t="shared" si="936"/>
        <v>A=</v>
      </c>
      <c r="W2662" s="9">
        <f t="shared" si="936"/>
        <v>43286</v>
      </c>
    </row>
    <row r="2663" spans="1:23" x14ac:dyDescent="0.2">
      <c r="A2663" s="102">
        <f t="shared" si="925"/>
        <v>42074</v>
      </c>
      <c r="B2663" s="6">
        <f t="shared" si="919"/>
        <v>15627.382716999999</v>
      </c>
      <c r="C2663" s="6">
        <f t="shared" si="926"/>
        <v>10000</v>
      </c>
      <c r="D2663" s="6">
        <f t="shared" si="920"/>
        <v>15627.382716999999</v>
      </c>
      <c r="E2663" s="48">
        <f t="shared" si="927"/>
        <v>4160.34</v>
      </c>
      <c r="F2663" s="10">
        <f t="shared" si="928"/>
        <v>4215.26</v>
      </c>
      <c r="G2663" s="18">
        <f t="shared" si="916"/>
        <v>42069</v>
      </c>
      <c r="H2663" s="2">
        <f t="shared" si="937"/>
        <v>1.3200844161775249E-2</v>
      </c>
      <c r="I2663" s="1">
        <f t="shared" si="929"/>
        <v>6</v>
      </c>
      <c r="J2663" s="49">
        <f t="shared" si="935"/>
        <v>31</v>
      </c>
      <c r="K2663" s="7">
        <f t="shared" si="921"/>
        <v>1.0025415</v>
      </c>
      <c r="L2663" s="7">
        <f t="shared" si="930"/>
        <v>1.50466893</v>
      </c>
      <c r="M2663" s="7">
        <f t="shared" si="931"/>
        <v>1.5084930400000001</v>
      </c>
      <c r="N2663" s="6">
        <f t="shared" si="922"/>
        <v>15084.930399999999</v>
      </c>
      <c r="O2663" s="45">
        <v>0</v>
      </c>
      <c r="P2663" s="6">
        <v>0</v>
      </c>
      <c r="Q2663" s="6">
        <v>0</v>
      </c>
      <c r="R2663" s="2">
        <f t="shared" si="932"/>
        <v>5.0000000000000001E-3</v>
      </c>
      <c r="S2663" s="45">
        <f t="shared" si="933"/>
        <v>2550</v>
      </c>
      <c r="T2663" s="8">
        <f t="shared" si="923"/>
        <v>1.035959882</v>
      </c>
      <c r="U2663" s="6">
        <f t="shared" si="924"/>
        <v>542.45231699999999</v>
      </c>
      <c r="V2663" s="3" t="str">
        <f t="shared" si="936"/>
        <v>A=</v>
      </c>
      <c r="W2663" s="9">
        <f t="shared" si="936"/>
        <v>43286</v>
      </c>
    </row>
    <row r="2664" spans="1:23" x14ac:dyDescent="0.2">
      <c r="A2664" s="102">
        <f t="shared" si="925"/>
        <v>42075</v>
      </c>
      <c r="B2664" s="6">
        <f t="shared" si="919"/>
        <v>15634.211943</v>
      </c>
      <c r="C2664" s="6">
        <f t="shared" si="926"/>
        <v>10000</v>
      </c>
      <c r="D2664" s="6">
        <f t="shared" si="920"/>
        <v>15634.211943</v>
      </c>
      <c r="E2664" s="48">
        <f t="shared" si="927"/>
        <v>4160.34</v>
      </c>
      <c r="F2664" s="10">
        <f t="shared" si="928"/>
        <v>4215.26</v>
      </c>
      <c r="G2664" s="18">
        <f t="shared" si="916"/>
        <v>42069</v>
      </c>
      <c r="H2664" s="2">
        <f t="shared" si="937"/>
        <v>1.3200844161775249E-2</v>
      </c>
      <c r="I2664" s="1">
        <f t="shared" si="929"/>
        <v>7</v>
      </c>
      <c r="J2664" s="49">
        <f t="shared" si="935"/>
        <v>31</v>
      </c>
      <c r="K2664" s="7">
        <f t="shared" si="921"/>
        <v>1.0029657199999999</v>
      </c>
      <c r="L2664" s="7">
        <f t="shared" si="930"/>
        <v>1.50466893</v>
      </c>
      <c r="M2664" s="7">
        <f t="shared" si="931"/>
        <v>1.5091313500000001</v>
      </c>
      <c r="N2664" s="6">
        <f t="shared" si="922"/>
        <v>15091.3135</v>
      </c>
      <c r="O2664" s="45">
        <v>0</v>
      </c>
      <c r="P2664" s="6">
        <v>0</v>
      </c>
      <c r="Q2664" s="6">
        <v>0</v>
      </c>
      <c r="R2664" s="2">
        <f t="shared" si="932"/>
        <v>5.0000000000000001E-3</v>
      </c>
      <c r="S2664" s="45">
        <f t="shared" si="933"/>
        <v>2551</v>
      </c>
      <c r="T2664" s="8">
        <f t="shared" si="923"/>
        <v>1.035974234</v>
      </c>
      <c r="U2664" s="6">
        <f t="shared" si="924"/>
        <v>542.89844300000004</v>
      </c>
      <c r="V2664" s="3" t="str">
        <f t="shared" si="936"/>
        <v>A=</v>
      </c>
      <c r="W2664" s="9">
        <f t="shared" si="936"/>
        <v>43286</v>
      </c>
    </row>
    <row r="2665" spans="1:23" x14ac:dyDescent="0.2">
      <c r="A2665" s="102">
        <f t="shared" si="925"/>
        <v>42076</v>
      </c>
      <c r="B2665" s="6">
        <f t="shared" si="919"/>
        <v>15641.044060999999</v>
      </c>
      <c r="C2665" s="6">
        <f t="shared" si="926"/>
        <v>10000</v>
      </c>
      <c r="D2665" s="6">
        <f t="shared" si="920"/>
        <v>15641.044060999999</v>
      </c>
      <c r="E2665" s="48">
        <f t="shared" si="927"/>
        <v>4160.34</v>
      </c>
      <c r="F2665" s="10">
        <f t="shared" si="928"/>
        <v>4215.26</v>
      </c>
      <c r="G2665" s="18">
        <f t="shared" si="916"/>
        <v>42069</v>
      </c>
      <c r="H2665" s="2">
        <f t="shared" si="937"/>
        <v>1.3200844161775249E-2</v>
      </c>
      <c r="I2665" s="1">
        <f t="shared" si="929"/>
        <v>8</v>
      </c>
      <c r="J2665" s="49">
        <f t="shared" si="935"/>
        <v>31</v>
      </c>
      <c r="K2665" s="7">
        <f t="shared" si="921"/>
        <v>1.00339011</v>
      </c>
      <c r="L2665" s="7">
        <f t="shared" si="930"/>
        <v>1.50466893</v>
      </c>
      <c r="M2665" s="7">
        <f t="shared" si="931"/>
        <v>1.5097699200000001</v>
      </c>
      <c r="N2665" s="6">
        <f t="shared" si="922"/>
        <v>15097.699199999999</v>
      </c>
      <c r="O2665" s="45">
        <v>0</v>
      </c>
      <c r="P2665" s="6">
        <v>0</v>
      </c>
      <c r="Q2665" s="6">
        <v>0</v>
      </c>
      <c r="R2665" s="2">
        <f t="shared" si="932"/>
        <v>5.0000000000000001E-3</v>
      </c>
      <c r="S2665" s="45">
        <f t="shared" si="933"/>
        <v>2552</v>
      </c>
      <c r="T2665" s="8">
        <f t="shared" si="923"/>
        <v>1.0359885870000001</v>
      </c>
      <c r="U2665" s="6">
        <f t="shared" si="924"/>
        <v>543.34486100000004</v>
      </c>
      <c r="V2665" s="3" t="str">
        <f t="shared" si="936"/>
        <v>A=</v>
      </c>
      <c r="W2665" s="9">
        <f t="shared" si="936"/>
        <v>43286</v>
      </c>
    </row>
    <row r="2666" spans="1:23" x14ac:dyDescent="0.2">
      <c r="A2666" s="102">
        <f t="shared" si="925"/>
        <v>42077</v>
      </c>
      <c r="B2666" s="6">
        <f t="shared" si="919"/>
        <v>15647.879159</v>
      </c>
      <c r="C2666" s="6">
        <f t="shared" si="926"/>
        <v>10000</v>
      </c>
      <c r="D2666" s="6">
        <f t="shared" si="920"/>
        <v>15647.879159</v>
      </c>
      <c r="E2666" s="48">
        <f t="shared" si="927"/>
        <v>4160.34</v>
      </c>
      <c r="F2666" s="10">
        <f t="shared" si="928"/>
        <v>4215.26</v>
      </c>
      <c r="G2666" s="18">
        <f t="shared" ref="G2666:G2729" si="938">IF(F2666&lt;&gt;F2665,A2666,G2665)</f>
        <v>42069</v>
      </c>
      <c r="H2666" s="2">
        <f t="shared" si="937"/>
        <v>1.3200844161775249E-2</v>
      </c>
      <c r="I2666" s="1">
        <f t="shared" si="929"/>
        <v>9</v>
      </c>
      <c r="J2666" s="49">
        <f t="shared" si="935"/>
        <v>31</v>
      </c>
      <c r="K2666" s="7">
        <f t="shared" si="921"/>
        <v>1.0038146800000001</v>
      </c>
      <c r="L2666" s="7">
        <f t="shared" si="930"/>
        <v>1.50466893</v>
      </c>
      <c r="M2666" s="7">
        <f t="shared" si="931"/>
        <v>1.51040876</v>
      </c>
      <c r="N2666" s="6">
        <f t="shared" si="922"/>
        <v>15104.087600000001</v>
      </c>
      <c r="O2666" s="45">
        <v>0</v>
      </c>
      <c r="P2666" s="6">
        <v>0</v>
      </c>
      <c r="Q2666" s="6">
        <v>0</v>
      </c>
      <c r="R2666" s="2">
        <f t="shared" si="932"/>
        <v>5.0000000000000001E-3</v>
      </c>
      <c r="S2666" s="45">
        <f t="shared" si="933"/>
        <v>2553</v>
      </c>
      <c r="T2666" s="8">
        <f t="shared" si="923"/>
        <v>1.0360029399999999</v>
      </c>
      <c r="U2666" s="6">
        <f t="shared" si="924"/>
        <v>543.79155900000001</v>
      </c>
      <c r="V2666" s="3" t="str">
        <f t="shared" si="936"/>
        <v>A=</v>
      </c>
      <c r="W2666" s="9">
        <f t="shared" si="936"/>
        <v>43286</v>
      </c>
    </row>
    <row r="2667" spans="1:23" x14ac:dyDescent="0.2">
      <c r="A2667" s="102">
        <f t="shared" si="925"/>
        <v>42078</v>
      </c>
      <c r="B2667" s="6">
        <f t="shared" si="919"/>
        <v>15654.717135000001</v>
      </c>
      <c r="C2667" s="6">
        <f t="shared" si="926"/>
        <v>10000</v>
      </c>
      <c r="D2667" s="6">
        <f t="shared" si="920"/>
        <v>15654.717135000001</v>
      </c>
      <c r="E2667" s="48">
        <f t="shared" si="927"/>
        <v>4160.34</v>
      </c>
      <c r="F2667" s="10">
        <f t="shared" si="928"/>
        <v>4215.26</v>
      </c>
      <c r="G2667" s="18">
        <f t="shared" si="938"/>
        <v>42069</v>
      </c>
      <c r="H2667" s="2">
        <f t="shared" si="937"/>
        <v>1.3200844161775249E-2</v>
      </c>
      <c r="I2667" s="1">
        <f t="shared" si="929"/>
        <v>10</v>
      </c>
      <c r="J2667" s="49">
        <f t="shared" si="935"/>
        <v>31</v>
      </c>
      <c r="K2667" s="7">
        <f t="shared" si="921"/>
        <v>1.0042394299999999</v>
      </c>
      <c r="L2667" s="7">
        <f t="shared" si="930"/>
        <v>1.50466893</v>
      </c>
      <c r="M2667" s="7">
        <f t="shared" si="931"/>
        <v>1.5110478599999999</v>
      </c>
      <c r="N2667" s="6">
        <f t="shared" si="922"/>
        <v>15110.4786</v>
      </c>
      <c r="O2667" s="45">
        <v>0</v>
      </c>
      <c r="P2667" s="6">
        <v>0</v>
      </c>
      <c r="Q2667" s="6">
        <v>0</v>
      </c>
      <c r="R2667" s="2">
        <f t="shared" si="932"/>
        <v>5.0000000000000001E-3</v>
      </c>
      <c r="S2667" s="45">
        <f t="shared" si="933"/>
        <v>2554</v>
      </c>
      <c r="T2667" s="8">
        <f t="shared" si="923"/>
        <v>1.036017293</v>
      </c>
      <c r="U2667" s="6">
        <f t="shared" si="924"/>
        <v>544.23853499999996</v>
      </c>
      <c r="V2667" s="3" t="str">
        <f t="shared" ref="V2667:W2682" si="939">V2666</f>
        <v>A=</v>
      </c>
      <c r="W2667" s="9">
        <f t="shared" si="939"/>
        <v>43286</v>
      </c>
    </row>
    <row r="2668" spans="1:23" x14ac:dyDescent="0.2">
      <c r="A2668" s="102">
        <f t="shared" si="925"/>
        <v>42079</v>
      </c>
      <c r="B2668" s="6">
        <f t="shared" si="919"/>
        <v>15661.558209999999</v>
      </c>
      <c r="C2668" s="6">
        <f t="shared" si="926"/>
        <v>10000</v>
      </c>
      <c r="D2668" s="6">
        <f t="shared" si="920"/>
        <v>15661.558209999999</v>
      </c>
      <c r="E2668" s="48">
        <f t="shared" si="927"/>
        <v>4160.34</v>
      </c>
      <c r="F2668" s="10">
        <f t="shared" si="928"/>
        <v>4215.26</v>
      </c>
      <c r="G2668" s="18">
        <f t="shared" si="938"/>
        <v>42069</v>
      </c>
      <c r="H2668" s="2">
        <f t="shared" si="937"/>
        <v>1.3200844161775249E-2</v>
      </c>
      <c r="I2668" s="1">
        <f t="shared" si="929"/>
        <v>11</v>
      </c>
      <c r="J2668" s="49">
        <f t="shared" si="935"/>
        <v>31</v>
      </c>
      <c r="K2668" s="7">
        <f t="shared" si="921"/>
        <v>1.00466436</v>
      </c>
      <c r="L2668" s="7">
        <f t="shared" si="930"/>
        <v>1.50466893</v>
      </c>
      <c r="M2668" s="7">
        <f t="shared" si="931"/>
        <v>1.5116872400000001</v>
      </c>
      <c r="N2668" s="6">
        <f t="shared" si="922"/>
        <v>15116.8724</v>
      </c>
      <c r="O2668" s="45">
        <v>0</v>
      </c>
      <c r="P2668" s="6">
        <v>0</v>
      </c>
      <c r="Q2668" s="6">
        <v>0</v>
      </c>
      <c r="R2668" s="2">
        <f t="shared" si="932"/>
        <v>5.0000000000000001E-3</v>
      </c>
      <c r="S2668" s="45">
        <f t="shared" si="933"/>
        <v>2555</v>
      </c>
      <c r="T2668" s="8">
        <f t="shared" si="923"/>
        <v>1.0360316469999999</v>
      </c>
      <c r="U2668" s="6">
        <f t="shared" si="924"/>
        <v>544.68580999999995</v>
      </c>
      <c r="V2668" s="3" t="str">
        <f t="shared" si="939"/>
        <v>A=</v>
      </c>
      <c r="W2668" s="9">
        <f t="shared" si="939"/>
        <v>43286</v>
      </c>
    </row>
    <row r="2669" spans="1:23" x14ac:dyDescent="0.2">
      <c r="A2669" s="102">
        <f t="shared" si="925"/>
        <v>42080</v>
      </c>
      <c r="B2669" s="6">
        <f t="shared" si="919"/>
        <v>15668.402249999999</v>
      </c>
      <c r="C2669" s="6">
        <f t="shared" si="926"/>
        <v>10000</v>
      </c>
      <c r="D2669" s="6">
        <f t="shared" si="920"/>
        <v>15668.402249999999</v>
      </c>
      <c r="E2669" s="48">
        <f t="shared" si="927"/>
        <v>4160.34</v>
      </c>
      <c r="F2669" s="10">
        <f t="shared" si="928"/>
        <v>4215.26</v>
      </c>
      <c r="G2669" s="18">
        <f t="shared" si="938"/>
        <v>42069</v>
      </c>
      <c r="H2669" s="2">
        <f t="shared" si="937"/>
        <v>1.3200844161775249E-2</v>
      </c>
      <c r="I2669" s="1">
        <f t="shared" si="929"/>
        <v>12</v>
      </c>
      <c r="J2669" s="49">
        <f t="shared" si="935"/>
        <v>31</v>
      </c>
      <c r="K2669" s="7">
        <f t="shared" si="921"/>
        <v>1.0050894699999999</v>
      </c>
      <c r="L2669" s="7">
        <f t="shared" si="930"/>
        <v>1.50466893</v>
      </c>
      <c r="M2669" s="7">
        <f t="shared" si="931"/>
        <v>1.51232689</v>
      </c>
      <c r="N2669" s="6">
        <f t="shared" si="922"/>
        <v>15123.268899999999</v>
      </c>
      <c r="O2669" s="45">
        <v>0</v>
      </c>
      <c r="P2669" s="6">
        <v>0</v>
      </c>
      <c r="Q2669" s="6">
        <v>0</v>
      </c>
      <c r="R2669" s="2">
        <f t="shared" si="932"/>
        <v>5.0000000000000001E-3</v>
      </c>
      <c r="S2669" s="45">
        <f t="shared" si="933"/>
        <v>2556</v>
      </c>
      <c r="T2669" s="8">
        <f t="shared" si="923"/>
        <v>1.036046</v>
      </c>
      <c r="U2669" s="6">
        <f t="shared" si="924"/>
        <v>545.13334999999995</v>
      </c>
      <c r="V2669" s="3" t="str">
        <f t="shared" si="939"/>
        <v>A=</v>
      </c>
      <c r="W2669" s="9">
        <f t="shared" si="939"/>
        <v>43286</v>
      </c>
    </row>
    <row r="2670" spans="1:23" x14ac:dyDescent="0.2">
      <c r="A2670" s="102">
        <f t="shared" si="925"/>
        <v>42081</v>
      </c>
      <c r="B2670" s="6">
        <f t="shared" si="919"/>
        <v>15675.249287000001</v>
      </c>
      <c r="C2670" s="6">
        <f t="shared" si="926"/>
        <v>10000</v>
      </c>
      <c r="D2670" s="6">
        <f t="shared" si="920"/>
        <v>15675.249287000001</v>
      </c>
      <c r="E2670" s="48">
        <f t="shared" si="927"/>
        <v>4160.34</v>
      </c>
      <c r="F2670" s="10">
        <f t="shared" si="928"/>
        <v>4215.26</v>
      </c>
      <c r="G2670" s="18">
        <f t="shared" si="938"/>
        <v>42069</v>
      </c>
      <c r="H2670" s="2">
        <f t="shared" si="937"/>
        <v>1.3200844161775249E-2</v>
      </c>
      <c r="I2670" s="1">
        <f t="shared" si="929"/>
        <v>13</v>
      </c>
      <c r="J2670" s="49">
        <f t="shared" si="935"/>
        <v>31</v>
      </c>
      <c r="K2670" s="7">
        <f t="shared" si="921"/>
        <v>1.0055147600000001</v>
      </c>
      <c r="L2670" s="7">
        <f t="shared" si="930"/>
        <v>1.50466893</v>
      </c>
      <c r="M2670" s="7">
        <f t="shared" si="931"/>
        <v>1.51296681</v>
      </c>
      <c r="N2670" s="6">
        <f t="shared" si="922"/>
        <v>15129.668100000001</v>
      </c>
      <c r="O2670" s="45">
        <v>0</v>
      </c>
      <c r="P2670" s="6">
        <v>0</v>
      </c>
      <c r="Q2670" s="6">
        <v>0</v>
      </c>
      <c r="R2670" s="2">
        <f t="shared" si="932"/>
        <v>5.0000000000000001E-3</v>
      </c>
      <c r="S2670" s="45">
        <f t="shared" si="933"/>
        <v>2557</v>
      </c>
      <c r="T2670" s="8">
        <f t="shared" si="923"/>
        <v>1.036060354</v>
      </c>
      <c r="U2670" s="6">
        <f t="shared" si="924"/>
        <v>545.581187</v>
      </c>
      <c r="V2670" s="3" t="str">
        <f t="shared" si="939"/>
        <v>A=</v>
      </c>
      <c r="W2670" s="9">
        <f t="shared" si="939"/>
        <v>43286</v>
      </c>
    </row>
    <row r="2671" spans="1:23" x14ac:dyDescent="0.2">
      <c r="A2671" s="102">
        <f t="shared" si="925"/>
        <v>42082</v>
      </c>
      <c r="B2671" s="6">
        <f t="shared" si="919"/>
        <v>15682.099305</v>
      </c>
      <c r="C2671" s="6">
        <f t="shared" si="926"/>
        <v>10000</v>
      </c>
      <c r="D2671" s="6">
        <f t="shared" si="920"/>
        <v>15682.099305</v>
      </c>
      <c r="E2671" s="48">
        <f t="shared" si="927"/>
        <v>4160.34</v>
      </c>
      <c r="F2671" s="10">
        <f t="shared" si="928"/>
        <v>4215.26</v>
      </c>
      <c r="G2671" s="18">
        <f t="shared" si="938"/>
        <v>42069</v>
      </c>
      <c r="H2671" s="2">
        <f t="shared" si="937"/>
        <v>1.3200844161775249E-2</v>
      </c>
      <c r="I2671" s="1">
        <f t="shared" si="929"/>
        <v>14</v>
      </c>
      <c r="J2671" s="49">
        <f t="shared" si="935"/>
        <v>31</v>
      </c>
      <c r="K2671" s="7">
        <f t="shared" si="921"/>
        <v>1.00594023</v>
      </c>
      <c r="L2671" s="7">
        <f t="shared" si="930"/>
        <v>1.50466893</v>
      </c>
      <c r="M2671" s="7">
        <f t="shared" si="931"/>
        <v>1.5136069999999999</v>
      </c>
      <c r="N2671" s="6">
        <f t="shared" si="922"/>
        <v>15136.07</v>
      </c>
      <c r="O2671" s="45">
        <v>0</v>
      </c>
      <c r="P2671" s="6">
        <v>0</v>
      </c>
      <c r="Q2671" s="6">
        <v>0</v>
      </c>
      <c r="R2671" s="2">
        <f t="shared" si="932"/>
        <v>5.0000000000000001E-3</v>
      </c>
      <c r="S2671" s="45">
        <f t="shared" si="933"/>
        <v>2558</v>
      </c>
      <c r="T2671" s="8">
        <f t="shared" si="923"/>
        <v>1.0360747079999999</v>
      </c>
      <c r="U2671" s="6">
        <f t="shared" si="924"/>
        <v>546.02930500000002</v>
      </c>
      <c r="V2671" s="3" t="str">
        <f t="shared" si="939"/>
        <v>A=</v>
      </c>
      <c r="W2671" s="9">
        <f t="shared" si="939"/>
        <v>43286</v>
      </c>
    </row>
    <row r="2672" spans="1:23" x14ac:dyDescent="0.2">
      <c r="A2672" s="102">
        <f t="shared" si="925"/>
        <v>42083</v>
      </c>
      <c r="B2672" s="6">
        <f t="shared" si="919"/>
        <v>15688.952408000001</v>
      </c>
      <c r="C2672" s="6">
        <f t="shared" si="926"/>
        <v>10000</v>
      </c>
      <c r="D2672" s="6">
        <f t="shared" si="920"/>
        <v>15688.952408000001</v>
      </c>
      <c r="E2672" s="48">
        <f t="shared" si="927"/>
        <v>4160.34</v>
      </c>
      <c r="F2672" s="10">
        <f t="shared" si="928"/>
        <v>4215.26</v>
      </c>
      <c r="G2672" s="18">
        <f t="shared" si="938"/>
        <v>42069</v>
      </c>
      <c r="H2672" s="2">
        <f t="shared" si="937"/>
        <v>1.3200844161775249E-2</v>
      </c>
      <c r="I2672" s="1">
        <f t="shared" si="929"/>
        <v>15</v>
      </c>
      <c r="J2672" s="49">
        <f t="shared" si="935"/>
        <v>31</v>
      </c>
      <c r="K2672" s="7">
        <f t="shared" si="921"/>
        <v>1.0063658799999999</v>
      </c>
      <c r="L2672" s="7">
        <f t="shared" si="930"/>
        <v>1.50466893</v>
      </c>
      <c r="M2672" s="7">
        <f t="shared" si="931"/>
        <v>1.5142474699999999</v>
      </c>
      <c r="N2672" s="6">
        <f t="shared" si="922"/>
        <v>15142.474700000001</v>
      </c>
      <c r="O2672" s="45">
        <v>0</v>
      </c>
      <c r="P2672" s="6">
        <v>0</v>
      </c>
      <c r="Q2672" s="6">
        <v>0</v>
      </c>
      <c r="R2672" s="2">
        <f t="shared" si="932"/>
        <v>5.0000000000000001E-3</v>
      </c>
      <c r="S2672" s="45">
        <f t="shared" si="933"/>
        <v>2559</v>
      </c>
      <c r="T2672" s="8">
        <f t="shared" si="923"/>
        <v>1.0360890620000001</v>
      </c>
      <c r="U2672" s="6">
        <f t="shared" si="924"/>
        <v>546.47770800000001</v>
      </c>
      <c r="V2672" s="3" t="str">
        <f t="shared" si="939"/>
        <v>A=</v>
      </c>
      <c r="W2672" s="9">
        <f t="shared" si="939"/>
        <v>43286</v>
      </c>
    </row>
    <row r="2673" spans="1:23" x14ac:dyDescent="0.2">
      <c r="A2673" s="102">
        <f t="shared" si="925"/>
        <v>42084</v>
      </c>
      <c r="B2673" s="6">
        <f t="shared" si="919"/>
        <v>15695.808402999999</v>
      </c>
      <c r="C2673" s="6">
        <f t="shared" si="926"/>
        <v>10000</v>
      </c>
      <c r="D2673" s="6">
        <f t="shared" si="920"/>
        <v>15695.808402999999</v>
      </c>
      <c r="E2673" s="48">
        <f t="shared" si="927"/>
        <v>4160.34</v>
      </c>
      <c r="F2673" s="10">
        <f t="shared" si="928"/>
        <v>4215.26</v>
      </c>
      <c r="G2673" s="18">
        <f t="shared" si="938"/>
        <v>42069</v>
      </c>
      <c r="H2673" s="2">
        <f t="shared" si="937"/>
        <v>1.3200844161775249E-2</v>
      </c>
      <c r="I2673" s="1">
        <f t="shared" si="929"/>
        <v>16</v>
      </c>
      <c r="J2673" s="49">
        <f t="shared" si="935"/>
        <v>31</v>
      </c>
      <c r="K2673" s="7">
        <f t="shared" si="921"/>
        <v>1.0067917099999999</v>
      </c>
      <c r="L2673" s="7">
        <f t="shared" si="930"/>
        <v>1.50466893</v>
      </c>
      <c r="M2673" s="7">
        <f t="shared" si="931"/>
        <v>1.5148881999999999</v>
      </c>
      <c r="N2673" s="6">
        <f t="shared" si="922"/>
        <v>15148.882</v>
      </c>
      <c r="O2673" s="45">
        <v>0</v>
      </c>
      <c r="P2673" s="6">
        <v>0</v>
      </c>
      <c r="Q2673" s="6">
        <v>0</v>
      </c>
      <c r="R2673" s="2">
        <f t="shared" si="932"/>
        <v>5.0000000000000001E-3</v>
      </c>
      <c r="S2673" s="45">
        <f t="shared" si="933"/>
        <v>2560</v>
      </c>
      <c r="T2673" s="8">
        <f t="shared" si="923"/>
        <v>1.0361034170000001</v>
      </c>
      <c r="U2673" s="6">
        <f t="shared" si="924"/>
        <v>546.92640300000005</v>
      </c>
      <c r="V2673" s="3" t="str">
        <f t="shared" si="939"/>
        <v>A=</v>
      </c>
      <c r="W2673" s="9">
        <f t="shared" si="939"/>
        <v>43286</v>
      </c>
    </row>
    <row r="2674" spans="1:23" x14ac:dyDescent="0.2">
      <c r="A2674" s="102">
        <f t="shared" si="925"/>
        <v>42085</v>
      </c>
      <c r="B2674" s="6">
        <f t="shared" si="919"/>
        <v>15702.667573000001</v>
      </c>
      <c r="C2674" s="6">
        <f t="shared" si="926"/>
        <v>10000</v>
      </c>
      <c r="D2674" s="6">
        <f t="shared" si="920"/>
        <v>15702.667573000001</v>
      </c>
      <c r="E2674" s="48">
        <f t="shared" si="927"/>
        <v>4160.34</v>
      </c>
      <c r="F2674" s="10">
        <f t="shared" si="928"/>
        <v>4215.26</v>
      </c>
      <c r="G2674" s="18">
        <f t="shared" si="938"/>
        <v>42069</v>
      </c>
      <c r="H2674" s="2">
        <f t="shared" si="937"/>
        <v>1.3200844161775249E-2</v>
      </c>
      <c r="I2674" s="1">
        <f t="shared" si="929"/>
        <v>17</v>
      </c>
      <c r="J2674" s="49">
        <f t="shared" si="935"/>
        <v>31</v>
      </c>
      <c r="K2674" s="7">
        <f t="shared" si="921"/>
        <v>1.00721773</v>
      </c>
      <c r="L2674" s="7">
        <f t="shared" si="930"/>
        <v>1.50466893</v>
      </c>
      <c r="M2674" s="7">
        <f t="shared" si="931"/>
        <v>1.5155292199999999</v>
      </c>
      <c r="N2674" s="6">
        <f t="shared" si="922"/>
        <v>15155.2922</v>
      </c>
      <c r="O2674" s="45">
        <v>0</v>
      </c>
      <c r="P2674" s="6">
        <v>0</v>
      </c>
      <c r="Q2674" s="6">
        <v>0</v>
      </c>
      <c r="R2674" s="2">
        <f t="shared" si="932"/>
        <v>5.0000000000000001E-3</v>
      </c>
      <c r="S2674" s="45">
        <f t="shared" si="933"/>
        <v>2561</v>
      </c>
      <c r="T2674" s="8">
        <f t="shared" si="923"/>
        <v>1.036117771</v>
      </c>
      <c r="U2674" s="6">
        <f t="shared" si="924"/>
        <v>547.37537299999997</v>
      </c>
      <c r="V2674" s="3" t="str">
        <f t="shared" si="939"/>
        <v>A=</v>
      </c>
      <c r="W2674" s="9">
        <f t="shared" si="939"/>
        <v>43286</v>
      </c>
    </row>
    <row r="2675" spans="1:23" x14ac:dyDescent="0.2">
      <c r="A2675" s="102">
        <f t="shared" si="925"/>
        <v>42086</v>
      </c>
      <c r="B2675" s="6">
        <f t="shared" si="919"/>
        <v>15709.529531</v>
      </c>
      <c r="C2675" s="6">
        <f t="shared" si="926"/>
        <v>10000</v>
      </c>
      <c r="D2675" s="6">
        <f t="shared" si="920"/>
        <v>15709.529531</v>
      </c>
      <c r="E2675" s="48">
        <f t="shared" si="927"/>
        <v>4160.34</v>
      </c>
      <c r="F2675" s="10">
        <f t="shared" si="928"/>
        <v>4215.26</v>
      </c>
      <c r="G2675" s="18">
        <f t="shared" si="938"/>
        <v>42069</v>
      </c>
      <c r="H2675" s="2">
        <f t="shared" si="937"/>
        <v>1.3200844161775249E-2</v>
      </c>
      <c r="I2675" s="1">
        <f t="shared" si="929"/>
        <v>18</v>
      </c>
      <c r="J2675" s="49">
        <f t="shared" si="935"/>
        <v>31</v>
      </c>
      <c r="K2675" s="7">
        <f t="shared" si="921"/>
        <v>1.00764392</v>
      </c>
      <c r="L2675" s="7">
        <f t="shared" si="930"/>
        <v>1.50466893</v>
      </c>
      <c r="M2675" s="7">
        <f t="shared" si="931"/>
        <v>1.5161704899999999</v>
      </c>
      <c r="N2675" s="6">
        <f t="shared" si="922"/>
        <v>15161.704900000001</v>
      </c>
      <c r="O2675" s="45">
        <v>0</v>
      </c>
      <c r="P2675" s="6">
        <v>0</v>
      </c>
      <c r="Q2675" s="6">
        <v>0</v>
      </c>
      <c r="R2675" s="2">
        <f t="shared" si="932"/>
        <v>5.0000000000000001E-3</v>
      </c>
      <c r="S2675" s="45">
        <f t="shared" si="933"/>
        <v>2562</v>
      </c>
      <c r="T2675" s="8">
        <f t="shared" si="923"/>
        <v>1.036132126</v>
      </c>
      <c r="U2675" s="6">
        <f t="shared" si="924"/>
        <v>547.82463099999995</v>
      </c>
      <c r="V2675" s="3" t="str">
        <f t="shared" si="939"/>
        <v>A=</v>
      </c>
      <c r="W2675" s="9">
        <f t="shared" si="939"/>
        <v>43286</v>
      </c>
    </row>
    <row r="2676" spans="1:23" x14ac:dyDescent="0.2">
      <c r="A2676" s="102">
        <f t="shared" si="925"/>
        <v>42087</v>
      </c>
      <c r="B2676" s="6">
        <f t="shared" si="919"/>
        <v>15716.394575</v>
      </c>
      <c r="C2676" s="6">
        <f t="shared" si="926"/>
        <v>10000</v>
      </c>
      <c r="D2676" s="6">
        <f t="shared" si="920"/>
        <v>15716.394575</v>
      </c>
      <c r="E2676" s="48">
        <f t="shared" si="927"/>
        <v>4160.34</v>
      </c>
      <c r="F2676" s="10">
        <f t="shared" si="928"/>
        <v>4215.26</v>
      </c>
      <c r="G2676" s="18">
        <f t="shared" si="938"/>
        <v>42069</v>
      </c>
      <c r="H2676" s="2">
        <f t="shared" si="937"/>
        <v>1.3200844161775249E-2</v>
      </c>
      <c r="I2676" s="1">
        <f t="shared" si="929"/>
        <v>19</v>
      </c>
      <c r="J2676" s="49">
        <f t="shared" si="935"/>
        <v>31</v>
      </c>
      <c r="K2676" s="7">
        <f t="shared" si="921"/>
        <v>1.00807029</v>
      </c>
      <c r="L2676" s="7">
        <f t="shared" si="930"/>
        <v>1.50466893</v>
      </c>
      <c r="M2676" s="7">
        <f t="shared" si="931"/>
        <v>1.51681204</v>
      </c>
      <c r="N2676" s="6">
        <f t="shared" si="922"/>
        <v>15168.1204</v>
      </c>
      <c r="O2676" s="45">
        <v>0</v>
      </c>
      <c r="P2676" s="6">
        <v>0</v>
      </c>
      <c r="Q2676" s="6">
        <v>0</v>
      </c>
      <c r="R2676" s="2">
        <f t="shared" si="932"/>
        <v>5.0000000000000001E-3</v>
      </c>
      <c r="S2676" s="45">
        <f t="shared" si="933"/>
        <v>2563</v>
      </c>
      <c r="T2676" s="8">
        <f t="shared" si="923"/>
        <v>1.0361464810000001</v>
      </c>
      <c r="U2676" s="6">
        <f t="shared" si="924"/>
        <v>548.27417500000001</v>
      </c>
      <c r="V2676" s="3" t="str">
        <f t="shared" si="939"/>
        <v>A=</v>
      </c>
      <c r="W2676" s="9">
        <f t="shared" si="939"/>
        <v>43286</v>
      </c>
    </row>
    <row r="2677" spans="1:23" x14ac:dyDescent="0.2">
      <c r="A2677" s="102">
        <f t="shared" si="925"/>
        <v>42088</v>
      </c>
      <c r="B2677" s="6">
        <f t="shared" si="919"/>
        <v>15723.262601</v>
      </c>
      <c r="C2677" s="6">
        <f t="shared" si="926"/>
        <v>10000</v>
      </c>
      <c r="D2677" s="6">
        <f t="shared" si="920"/>
        <v>15723.262601</v>
      </c>
      <c r="E2677" s="48">
        <f t="shared" si="927"/>
        <v>4160.34</v>
      </c>
      <c r="F2677" s="10">
        <f t="shared" si="928"/>
        <v>4215.26</v>
      </c>
      <c r="G2677" s="18">
        <f t="shared" si="938"/>
        <v>42069</v>
      </c>
      <c r="H2677" s="2">
        <f t="shared" si="937"/>
        <v>1.3200844161775249E-2</v>
      </c>
      <c r="I2677" s="1">
        <f t="shared" si="929"/>
        <v>20</v>
      </c>
      <c r="J2677" s="49">
        <f t="shared" si="935"/>
        <v>31</v>
      </c>
      <c r="K2677" s="7">
        <f t="shared" si="921"/>
        <v>1.0084968400000001</v>
      </c>
      <c r="L2677" s="7">
        <f t="shared" si="930"/>
        <v>1.50466893</v>
      </c>
      <c r="M2677" s="7">
        <f t="shared" si="931"/>
        <v>1.51745386</v>
      </c>
      <c r="N2677" s="6">
        <f t="shared" si="922"/>
        <v>15174.5386</v>
      </c>
      <c r="O2677" s="45">
        <v>0</v>
      </c>
      <c r="P2677" s="6">
        <v>0</v>
      </c>
      <c r="Q2677" s="6">
        <v>0</v>
      </c>
      <c r="R2677" s="2">
        <f t="shared" si="932"/>
        <v>5.0000000000000001E-3</v>
      </c>
      <c r="S2677" s="45">
        <f t="shared" si="933"/>
        <v>2564</v>
      </c>
      <c r="T2677" s="8">
        <f t="shared" si="923"/>
        <v>1.0361608360000001</v>
      </c>
      <c r="U2677" s="6">
        <f t="shared" si="924"/>
        <v>548.72400100000004</v>
      </c>
      <c r="V2677" s="3" t="str">
        <f t="shared" si="939"/>
        <v>A=</v>
      </c>
      <c r="W2677" s="9">
        <f t="shared" si="939"/>
        <v>43286</v>
      </c>
    </row>
    <row r="2678" spans="1:23" x14ac:dyDescent="0.2">
      <c r="A2678" s="102">
        <f t="shared" si="925"/>
        <v>42089</v>
      </c>
      <c r="B2678" s="6">
        <f t="shared" si="919"/>
        <v>15730.133505</v>
      </c>
      <c r="C2678" s="6">
        <f t="shared" si="926"/>
        <v>10000</v>
      </c>
      <c r="D2678" s="6">
        <f t="shared" si="920"/>
        <v>15730.133505</v>
      </c>
      <c r="E2678" s="48">
        <f t="shared" si="927"/>
        <v>4160.34</v>
      </c>
      <c r="F2678" s="10">
        <f t="shared" si="928"/>
        <v>4215.26</v>
      </c>
      <c r="G2678" s="18">
        <f t="shared" si="938"/>
        <v>42069</v>
      </c>
      <c r="H2678" s="2">
        <f t="shared" si="937"/>
        <v>1.3200844161775249E-2</v>
      </c>
      <c r="I2678" s="1">
        <f t="shared" si="929"/>
        <v>21</v>
      </c>
      <c r="J2678" s="49">
        <f t="shared" si="935"/>
        <v>31</v>
      </c>
      <c r="K2678" s="7">
        <f t="shared" si="921"/>
        <v>1.0089235700000001</v>
      </c>
      <c r="L2678" s="7">
        <f t="shared" si="930"/>
        <v>1.50466893</v>
      </c>
      <c r="M2678" s="7">
        <f t="shared" si="931"/>
        <v>1.51809594</v>
      </c>
      <c r="N2678" s="6">
        <f t="shared" si="922"/>
        <v>15180.9594</v>
      </c>
      <c r="O2678" s="45">
        <v>0</v>
      </c>
      <c r="P2678" s="6">
        <v>0</v>
      </c>
      <c r="Q2678" s="6">
        <v>0</v>
      </c>
      <c r="R2678" s="2">
        <f t="shared" si="932"/>
        <v>5.0000000000000001E-3</v>
      </c>
      <c r="S2678" s="45">
        <f t="shared" si="933"/>
        <v>2565</v>
      </c>
      <c r="T2678" s="8">
        <f t="shared" si="923"/>
        <v>1.0361751910000001</v>
      </c>
      <c r="U2678" s="6">
        <f t="shared" si="924"/>
        <v>549.17410500000005</v>
      </c>
      <c r="V2678" s="3" t="str">
        <f t="shared" si="939"/>
        <v>A=</v>
      </c>
      <c r="W2678" s="9">
        <f t="shared" si="939"/>
        <v>43286</v>
      </c>
    </row>
    <row r="2679" spans="1:23" x14ac:dyDescent="0.2">
      <c r="A2679" s="102">
        <f t="shared" si="925"/>
        <v>42090</v>
      </c>
      <c r="B2679" s="6">
        <f t="shared" si="919"/>
        <v>15737.007718000001</v>
      </c>
      <c r="C2679" s="6">
        <f t="shared" si="926"/>
        <v>10000</v>
      </c>
      <c r="D2679" s="6">
        <f t="shared" si="920"/>
        <v>15737.007718000001</v>
      </c>
      <c r="E2679" s="48">
        <f t="shared" si="927"/>
        <v>4160.34</v>
      </c>
      <c r="F2679" s="10">
        <f t="shared" si="928"/>
        <v>4215.26</v>
      </c>
      <c r="G2679" s="18">
        <f t="shared" si="938"/>
        <v>42069</v>
      </c>
      <c r="H2679" s="2">
        <f t="shared" si="937"/>
        <v>1.3200844161775249E-2</v>
      </c>
      <c r="I2679" s="1">
        <f t="shared" si="929"/>
        <v>22</v>
      </c>
      <c r="J2679" s="49">
        <f t="shared" si="935"/>
        <v>31</v>
      </c>
      <c r="K2679" s="7">
        <f t="shared" si="921"/>
        <v>1.0093504900000001</v>
      </c>
      <c r="L2679" s="7">
        <f t="shared" si="930"/>
        <v>1.50466893</v>
      </c>
      <c r="M2679" s="7">
        <f t="shared" si="931"/>
        <v>1.51873832</v>
      </c>
      <c r="N2679" s="6">
        <f t="shared" si="922"/>
        <v>15187.3832</v>
      </c>
      <c r="O2679" s="45">
        <v>0</v>
      </c>
      <c r="P2679" s="6">
        <v>0</v>
      </c>
      <c r="Q2679" s="6">
        <v>0</v>
      </c>
      <c r="R2679" s="2">
        <f t="shared" si="932"/>
        <v>5.0000000000000001E-3</v>
      </c>
      <c r="S2679" s="45">
        <f t="shared" si="933"/>
        <v>2566</v>
      </c>
      <c r="T2679" s="8">
        <f t="shared" si="923"/>
        <v>1.036189547</v>
      </c>
      <c r="U2679" s="6">
        <f t="shared" si="924"/>
        <v>549.62451799999997</v>
      </c>
      <c r="V2679" s="3" t="str">
        <f t="shared" si="939"/>
        <v>A=</v>
      </c>
      <c r="W2679" s="9">
        <f t="shared" si="939"/>
        <v>43286</v>
      </c>
    </row>
    <row r="2680" spans="1:23" x14ac:dyDescent="0.2">
      <c r="A2680" s="102">
        <f t="shared" si="925"/>
        <v>42091</v>
      </c>
      <c r="B2680" s="6">
        <f t="shared" si="919"/>
        <v>15743.884704999999</v>
      </c>
      <c r="C2680" s="6">
        <f t="shared" si="926"/>
        <v>10000</v>
      </c>
      <c r="D2680" s="6">
        <f t="shared" si="920"/>
        <v>15743.884704999999</v>
      </c>
      <c r="E2680" s="48">
        <f t="shared" si="927"/>
        <v>4160.34</v>
      </c>
      <c r="F2680" s="10">
        <f t="shared" si="928"/>
        <v>4215.26</v>
      </c>
      <c r="G2680" s="18">
        <f t="shared" si="938"/>
        <v>42069</v>
      </c>
      <c r="H2680" s="2">
        <f t="shared" si="937"/>
        <v>1.3200844161775249E-2</v>
      </c>
      <c r="I2680" s="1">
        <f t="shared" si="929"/>
        <v>23</v>
      </c>
      <c r="J2680" s="49">
        <f t="shared" si="935"/>
        <v>31</v>
      </c>
      <c r="K2680" s="7">
        <f t="shared" si="921"/>
        <v>1.00977758</v>
      </c>
      <c r="L2680" s="7">
        <f t="shared" si="930"/>
        <v>1.50466893</v>
      </c>
      <c r="M2680" s="7">
        <f t="shared" si="931"/>
        <v>1.51938095</v>
      </c>
      <c r="N2680" s="6">
        <f t="shared" si="922"/>
        <v>15193.809499999999</v>
      </c>
      <c r="O2680" s="45">
        <v>0</v>
      </c>
      <c r="P2680" s="6">
        <v>0</v>
      </c>
      <c r="Q2680" s="6">
        <v>0</v>
      </c>
      <c r="R2680" s="2">
        <f t="shared" si="932"/>
        <v>5.0000000000000001E-3</v>
      </c>
      <c r="S2680" s="45">
        <f t="shared" si="933"/>
        <v>2567</v>
      </c>
      <c r="T2680" s="8">
        <f t="shared" si="923"/>
        <v>1.0362039030000001</v>
      </c>
      <c r="U2680" s="6">
        <f t="shared" si="924"/>
        <v>550.07520499999998</v>
      </c>
      <c r="V2680" s="3" t="str">
        <f t="shared" si="939"/>
        <v>A=</v>
      </c>
      <c r="W2680" s="9">
        <f t="shared" si="939"/>
        <v>43286</v>
      </c>
    </row>
    <row r="2681" spans="1:23" x14ac:dyDescent="0.2">
      <c r="A2681" s="102">
        <f t="shared" si="925"/>
        <v>42092</v>
      </c>
      <c r="B2681" s="6">
        <f t="shared" si="919"/>
        <v>15750.764674</v>
      </c>
      <c r="C2681" s="6">
        <f t="shared" si="926"/>
        <v>10000</v>
      </c>
      <c r="D2681" s="6">
        <f t="shared" si="920"/>
        <v>15750.764674</v>
      </c>
      <c r="E2681" s="48">
        <f t="shared" si="927"/>
        <v>4160.34</v>
      </c>
      <c r="F2681" s="10">
        <f t="shared" si="928"/>
        <v>4215.26</v>
      </c>
      <c r="G2681" s="18">
        <f t="shared" si="938"/>
        <v>42069</v>
      </c>
      <c r="H2681" s="2">
        <f t="shared" si="937"/>
        <v>1.3200844161775249E-2</v>
      </c>
      <c r="I2681" s="1">
        <f t="shared" si="929"/>
        <v>24</v>
      </c>
      <c r="J2681" s="49">
        <f t="shared" si="935"/>
        <v>31</v>
      </c>
      <c r="K2681" s="7">
        <f t="shared" si="921"/>
        <v>1.01020485</v>
      </c>
      <c r="L2681" s="7">
        <f t="shared" si="930"/>
        <v>1.50466893</v>
      </c>
      <c r="M2681" s="7">
        <f t="shared" si="931"/>
        <v>1.5200238500000001</v>
      </c>
      <c r="N2681" s="6">
        <f t="shared" si="922"/>
        <v>15200.238499999999</v>
      </c>
      <c r="O2681" s="45">
        <v>0</v>
      </c>
      <c r="P2681" s="6">
        <v>0</v>
      </c>
      <c r="Q2681" s="6">
        <v>0</v>
      </c>
      <c r="R2681" s="2">
        <f t="shared" si="932"/>
        <v>5.0000000000000001E-3</v>
      </c>
      <c r="S2681" s="45">
        <f t="shared" si="933"/>
        <v>2568</v>
      </c>
      <c r="T2681" s="8">
        <f t="shared" si="923"/>
        <v>1.036218259</v>
      </c>
      <c r="U2681" s="6">
        <f t="shared" si="924"/>
        <v>550.52617399999997</v>
      </c>
      <c r="V2681" s="3" t="str">
        <f t="shared" si="939"/>
        <v>A=</v>
      </c>
      <c r="W2681" s="9">
        <f t="shared" si="939"/>
        <v>43286</v>
      </c>
    </row>
    <row r="2682" spans="1:23" x14ac:dyDescent="0.2">
      <c r="A2682" s="102">
        <f t="shared" si="925"/>
        <v>42093</v>
      </c>
      <c r="B2682" s="6">
        <f t="shared" si="919"/>
        <v>15757.647730000001</v>
      </c>
      <c r="C2682" s="6">
        <f t="shared" si="926"/>
        <v>10000</v>
      </c>
      <c r="D2682" s="6">
        <f t="shared" si="920"/>
        <v>15757.647730000001</v>
      </c>
      <c r="E2682" s="48">
        <f t="shared" si="927"/>
        <v>4160.34</v>
      </c>
      <c r="F2682" s="10">
        <f t="shared" si="928"/>
        <v>4215.26</v>
      </c>
      <c r="G2682" s="18">
        <f t="shared" si="938"/>
        <v>42069</v>
      </c>
      <c r="H2682" s="2">
        <f t="shared" si="937"/>
        <v>1.3200844161775249E-2</v>
      </c>
      <c r="I2682" s="1">
        <f t="shared" si="929"/>
        <v>25</v>
      </c>
      <c r="J2682" s="49">
        <f t="shared" si="935"/>
        <v>31</v>
      </c>
      <c r="K2682" s="7">
        <f t="shared" si="921"/>
        <v>1.0106323100000001</v>
      </c>
      <c r="L2682" s="7">
        <f t="shared" si="930"/>
        <v>1.50466893</v>
      </c>
      <c r="M2682" s="7">
        <f t="shared" si="931"/>
        <v>1.52066703</v>
      </c>
      <c r="N2682" s="6">
        <f t="shared" si="922"/>
        <v>15206.6703</v>
      </c>
      <c r="O2682" s="45">
        <v>0</v>
      </c>
      <c r="P2682" s="6">
        <v>0</v>
      </c>
      <c r="Q2682" s="6">
        <v>0</v>
      </c>
      <c r="R2682" s="2">
        <f t="shared" si="932"/>
        <v>5.0000000000000001E-3</v>
      </c>
      <c r="S2682" s="45">
        <f t="shared" si="933"/>
        <v>2569</v>
      </c>
      <c r="T2682" s="8">
        <f t="shared" si="923"/>
        <v>1.0362326150000001</v>
      </c>
      <c r="U2682" s="6">
        <f t="shared" si="924"/>
        <v>550.97743000000003</v>
      </c>
      <c r="V2682" s="3" t="str">
        <f t="shared" si="939"/>
        <v>A=</v>
      </c>
      <c r="W2682" s="9">
        <f t="shared" si="939"/>
        <v>43286</v>
      </c>
    </row>
    <row r="2683" spans="1:23" x14ac:dyDescent="0.2">
      <c r="A2683" s="102">
        <f t="shared" si="925"/>
        <v>42094</v>
      </c>
      <c r="B2683" s="6">
        <f t="shared" si="919"/>
        <v>15764.533664</v>
      </c>
      <c r="C2683" s="6">
        <f t="shared" si="926"/>
        <v>10000</v>
      </c>
      <c r="D2683" s="6">
        <f t="shared" si="920"/>
        <v>15764.533664</v>
      </c>
      <c r="E2683" s="48">
        <f t="shared" si="927"/>
        <v>4160.34</v>
      </c>
      <c r="F2683" s="10">
        <f t="shared" si="928"/>
        <v>4215.26</v>
      </c>
      <c r="G2683" s="18">
        <f t="shared" si="938"/>
        <v>42069</v>
      </c>
      <c r="H2683" s="2">
        <f t="shared" si="937"/>
        <v>1.3200844161775249E-2</v>
      </c>
      <c r="I2683" s="1">
        <f t="shared" si="929"/>
        <v>26</v>
      </c>
      <c r="J2683" s="49">
        <f t="shared" si="935"/>
        <v>31</v>
      </c>
      <c r="K2683" s="7">
        <f t="shared" si="921"/>
        <v>1.01105994</v>
      </c>
      <c r="L2683" s="7">
        <f t="shared" si="930"/>
        <v>1.50466893</v>
      </c>
      <c r="M2683" s="7">
        <f t="shared" si="931"/>
        <v>1.52131047</v>
      </c>
      <c r="N2683" s="6">
        <f t="shared" si="922"/>
        <v>15213.1047</v>
      </c>
      <c r="O2683" s="45">
        <v>0</v>
      </c>
      <c r="P2683" s="6">
        <v>0</v>
      </c>
      <c r="Q2683" s="6">
        <v>0</v>
      </c>
      <c r="R2683" s="2">
        <f t="shared" si="932"/>
        <v>5.0000000000000001E-3</v>
      </c>
      <c r="S2683" s="45">
        <f t="shared" si="933"/>
        <v>2570</v>
      </c>
      <c r="T2683" s="8">
        <f t="shared" si="923"/>
        <v>1.036246971</v>
      </c>
      <c r="U2683" s="6">
        <f t="shared" si="924"/>
        <v>551.42896399999995</v>
      </c>
      <c r="V2683" s="3" t="str">
        <f t="shared" ref="V2683:W2698" si="940">V2682</f>
        <v>A=</v>
      </c>
      <c r="W2683" s="9">
        <f t="shared" si="940"/>
        <v>43286</v>
      </c>
    </row>
    <row r="2684" spans="1:23" x14ac:dyDescent="0.2">
      <c r="A2684" s="102">
        <f t="shared" si="925"/>
        <v>42095</v>
      </c>
      <c r="B2684" s="6">
        <f t="shared" si="919"/>
        <v>15771.422804</v>
      </c>
      <c r="C2684" s="6">
        <f t="shared" si="926"/>
        <v>10000</v>
      </c>
      <c r="D2684" s="6">
        <f t="shared" si="920"/>
        <v>15771.422804</v>
      </c>
      <c r="E2684" s="48">
        <f t="shared" si="927"/>
        <v>4160.34</v>
      </c>
      <c r="F2684" s="10">
        <f t="shared" si="928"/>
        <v>4215.26</v>
      </c>
      <c r="G2684" s="18">
        <f t="shared" si="938"/>
        <v>42069</v>
      </c>
      <c r="H2684" s="2">
        <f t="shared" si="937"/>
        <v>1.3200844161775249E-2</v>
      </c>
      <c r="I2684" s="1">
        <f t="shared" si="929"/>
        <v>27</v>
      </c>
      <c r="J2684" s="49">
        <f t="shared" si="935"/>
        <v>31</v>
      </c>
      <c r="K2684" s="7">
        <f t="shared" si="921"/>
        <v>1.0114877600000001</v>
      </c>
      <c r="L2684" s="7">
        <f t="shared" si="930"/>
        <v>1.50466893</v>
      </c>
      <c r="M2684" s="7">
        <f t="shared" si="931"/>
        <v>1.5219541999999999</v>
      </c>
      <c r="N2684" s="6">
        <f t="shared" si="922"/>
        <v>15219.541999999999</v>
      </c>
      <c r="O2684" s="45">
        <v>0</v>
      </c>
      <c r="P2684" s="6">
        <v>0</v>
      </c>
      <c r="Q2684" s="6">
        <v>0</v>
      </c>
      <c r="R2684" s="2">
        <f t="shared" si="932"/>
        <v>5.0000000000000001E-3</v>
      </c>
      <c r="S2684" s="45">
        <f t="shared" si="933"/>
        <v>2571</v>
      </c>
      <c r="T2684" s="8">
        <f t="shared" si="923"/>
        <v>1.0362613279999999</v>
      </c>
      <c r="U2684" s="6">
        <f t="shared" si="924"/>
        <v>551.88080400000001</v>
      </c>
      <c r="V2684" s="3" t="str">
        <f t="shared" si="940"/>
        <v>A=</v>
      </c>
      <c r="W2684" s="9">
        <f t="shared" si="940"/>
        <v>43286</v>
      </c>
    </row>
    <row r="2685" spans="1:23" x14ac:dyDescent="0.2">
      <c r="A2685" s="102">
        <f t="shared" si="925"/>
        <v>42096</v>
      </c>
      <c r="B2685" s="6">
        <f t="shared" si="919"/>
        <v>15778.314925999999</v>
      </c>
      <c r="C2685" s="6">
        <f t="shared" si="926"/>
        <v>10000</v>
      </c>
      <c r="D2685" s="6">
        <f t="shared" si="920"/>
        <v>15778.314925999999</v>
      </c>
      <c r="E2685" s="48">
        <f t="shared" si="927"/>
        <v>4160.34</v>
      </c>
      <c r="F2685" s="10">
        <f t="shared" si="928"/>
        <v>4215.26</v>
      </c>
      <c r="G2685" s="18">
        <f t="shared" si="938"/>
        <v>42069</v>
      </c>
      <c r="H2685" s="2">
        <f t="shared" si="937"/>
        <v>1.3200844161775249E-2</v>
      </c>
      <c r="I2685" s="1">
        <f t="shared" si="929"/>
        <v>28</v>
      </c>
      <c r="J2685" s="49">
        <f t="shared" si="935"/>
        <v>31</v>
      </c>
      <c r="K2685" s="7">
        <f t="shared" si="921"/>
        <v>1.0119157599999999</v>
      </c>
      <c r="L2685" s="7">
        <f t="shared" si="930"/>
        <v>1.50466893</v>
      </c>
      <c r="M2685" s="7">
        <f t="shared" si="931"/>
        <v>1.5225982</v>
      </c>
      <c r="N2685" s="6">
        <f t="shared" si="922"/>
        <v>15225.982</v>
      </c>
      <c r="O2685" s="45">
        <v>0</v>
      </c>
      <c r="P2685" s="6">
        <v>0</v>
      </c>
      <c r="Q2685" s="6">
        <v>0</v>
      </c>
      <c r="R2685" s="2">
        <f t="shared" si="932"/>
        <v>5.0000000000000001E-3</v>
      </c>
      <c r="S2685" s="45">
        <f t="shared" si="933"/>
        <v>2572</v>
      </c>
      <c r="T2685" s="8">
        <f t="shared" si="923"/>
        <v>1.0362756849999999</v>
      </c>
      <c r="U2685" s="6">
        <f t="shared" si="924"/>
        <v>552.33292600000004</v>
      </c>
      <c r="V2685" s="3" t="str">
        <f t="shared" si="940"/>
        <v>A=</v>
      </c>
      <c r="W2685" s="9">
        <f t="shared" si="940"/>
        <v>43286</v>
      </c>
    </row>
    <row r="2686" spans="1:23" x14ac:dyDescent="0.2">
      <c r="A2686" s="102">
        <f t="shared" si="925"/>
        <v>42097</v>
      </c>
      <c r="B2686" s="6">
        <f t="shared" si="919"/>
        <v>15785.210031999999</v>
      </c>
      <c r="C2686" s="6">
        <f t="shared" si="926"/>
        <v>10000</v>
      </c>
      <c r="D2686" s="6">
        <f t="shared" si="920"/>
        <v>15785.210031999999</v>
      </c>
      <c r="E2686" s="48">
        <f t="shared" si="927"/>
        <v>4160.34</v>
      </c>
      <c r="F2686" s="10">
        <f t="shared" si="928"/>
        <v>4215.26</v>
      </c>
      <c r="G2686" s="18">
        <f t="shared" si="938"/>
        <v>42069</v>
      </c>
      <c r="H2686" s="2">
        <f t="shared" si="937"/>
        <v>1.3200844161775249E-2</v>
      </c>
      <c r="I2686" s="1">
        <f t="shared" si="929"/>
        <v>29</v>
      </c>
      <c r="J2686" s="49">
        <f t="shared" si="935"/>
        <v>31</v>
      </c>
      <c r="K2686" s="7">
        <f t="shared" si="921"/>
        <v>1.0123439400000001</v>
      </c>
      <c r="L2686" s="7">
        <f t="shared" si="930"/>
        <v>1.50466893</v>
      </c>
      <c r="M2686" s="7">
        <f t="shared" si="931"/>
        <v>1.52324247</v>
      </c>
      <c r="N2686" s="6">
        <f t="shared" si="922"/>
        <v>15232.4247</v>
      </c>
      <c r="O2686" s="45">
        <v>0</v>
      </c>
      <c r="P2686" s="6">
        <v>0</v>
      </c>
      <c r="Q2686" s="6">
        <v>0</v>
      </c>
      <c r="R2686" s="2">
        <f t="shared" si="932"/>
        <v>5.0000000000000001E-3</v>
      </c>
      <c r="S2686" s="45">
        <f t="shared" si="933"/>
        <v>2573</v>
      </c>
      <c r="T2686" s="8">
        <f t="shared" si="923"/>
        <v>1.0362900420000001</v>
      </c>
      <c r="U2686" s="6">
        <f t="shared" si="924"/>
        <v>552.78533200000004</v>
      </c>
      <c r="V2686" s="3" t="str">
        <f t="shared" si="940"/>
        <v>A=</v>
      </c>
      <c r="W2686" s="9">
        <f t="shared" si="940"/>
        <v>43286</v>
      </c>
    </row>
    <row r="2687" spans="1:23" x14ac:dyDescent="0.2">
      <c r="A2687" s="102">
        <f t="shared" si="925"/>
        <v>42098</v>
      </c>
      <c r="B2687" s="6">
        <f t="shared" si="919"/>
        <v>15792.108120000001</v>
      </c>
      <c r="C2687" s="6">
        <f t="shared" si="926"/>
        <v>10000</v>
      </c>
      <c r="D2687" s="6">
        <f t="shared" si="920"/>
        <v>15792.108120000001</v>
      </c>
      <c r="E2687" s="48">
        <f t="shared" si="927"/>
        <v>4160.34</v>
      </c>
      <c r="F2687" s="10">
        <f t="shared" si="928"/>
        <v>4215.26</v>
      </c>
      <c r="G2687" s="18">
        <f t="shared" si="938"/>
        <v>42069</v>
      </c>
      <c r="H2687" s="2">
        <f t="shared" si="937"/>
        <v>1.3200844161775249E-2</v>
      </c>
      <c r="I2687" s="1">
        <f t="shared" si="929"/>
        <v>30</v>
      </c>
      <c r="J2687" s="49">
        <f t="shared" si="935"/>
        <v>31</v>
      </c>
      <c r="K2687" s="7">
        <f t="shared" si="921"/>
        <v>1.0127723</v>
      </c>
      <c r="L2687" s="7">
        <f t="shared" si="930"/>
        <v>1.50466893</v>
      </c>
      <c r="M2687" s="7">
        <f t="shared" si="931"/>
        <v>1.5238870099999999</v>
      </c>
      <c r="N2687" s="6">
        <f t="shared" si="922"/>
        <v>15238.8701</v>
      </c>
      <c r="O2687" s="45">
        <v>0</v>
      </c>
      <c r="P2687" s="6">
        <v>0</v>
      </c>
      <c r="Q2687" s="6">
        <v>0</v>
      </c>
      <c r="R2687" s="2">
        <f t="shared" si="932"/>
        <v>5.0000000000000001E-3</v>
      </c>
      <c r="S2687" s="45">
        <f t="shared" si="933"/>
        <v>2574</v>
      </c>
      <c r="T2687" s="8">
        <f t="shared" si="923"/>
        <v>1.036304399</v>
      </c>
      <c r="U2687" s="6">
        <f t="shared" si="924"/>
        <v>553.23802000000001</v>
      </c>
      <c r="V2687" s="3" t="str">
        <f t="shared" si="940"/>
        <v>A=</v>
      </c>
      <c r="W2687" s="9">
        <f t="shared" si="940"/>
        <v>43286</v>
      </c>
    </row>
    <row r="2688" spans="1:23" x14ac:dyDescent="0.2">
      <c r="A2688" s="102">
        <f t="shared" si="925"/>
        <v>42099</v>
      </c>
      <c r="B2688" s="6">
        <f t="shared" si="919"/>
        <v>15799.009190999999</v>
      </c>
      <c r="C2688" s="6">
        <f t="shared" si="926"/>
        <v>10000</v>
      </c>
      <c r="D2688" s="6">
        <f t="shared" si="920"/>
        <v>15799.009190999999</v>
      </c>
      <c r="E2688" s="48">
        <f t="shared" si="927"/>
        <v>4160.34</v>
      </c>
      <c r="F2688" s="10">
        <f t="shared" si="928"/>
        <v>4215.26</v>
      </c>
      <c r="G2688" s="18">
        <f t="shared" si="938"/>
        <v>42069</v>
      </c>
      <c r="H2688" s="2">
        <f t="shared" si="937"/>
        <v>1.3200844161775249E-2</v>
      </c>
      <c r="I2688" s="1">
        <f t="shared" si="929"/>
        <v>31</v>
      </c>
      <c r="J2688" s="49">
        <f t="shared" si="935"/>
        <v>31</v>
      </c>
      <c r="K2688" s="7">
        <f t="shared" si="921"/>
        <v>1.0132008400000001</v>
      </c>
      <c r="L2688" s="7">
        <f t="shared" si="930"/>
        <v>1.50466893</v>
      </c>
      <c r="M2688" s="7">
        <f t="shared" si="931"/>
        <v>1.52453182</v>
      </c>
      <c r="N2688" s="6">
        <f t="shared" si="922"/>
        <v>15245.3182</v>
      </c>
      <c r="O2688" s="45">
        <v>0</v>
      </c>
      <c r="P2688" s="6">
        <v>0</v>
      </c>
      <c r="Q2688" s="6">
        <v>0</v>
      </c>
      <c r="R2688" s="2">
        <f t="shared" si="932"/>
        <v>5.0000000000000001E-3</v>
      </c>
      <c r="S2688" s="45">
        <f t="shared" si="933"/>
        <v>2575</v>
      </c>
      <c r="T2688" s="8">
        <f t="shared" si="923"/>
        <v>1.036318756</v>
      </c>
      <c r="U2688" s="6">
        <f t="shared" si="924"/>
        <v>553.69099100000005</v>
      </c>
      <c r="V2688" s="3" t="str">
        <f t="shared" si="940"/>
        <v>A=</v>
      </c>
      <c r="W2688" s="9">
        <f t="shared" si="940"/>
        <v>43286</v>
      </c>
    </row>
    <row r="2689" spans="1:23" x14ac:dyDescent="0.2">
      <c r="A2689" s="102">
        <f t="shared" si="925"/>
        <v>42100</v>
      </c>
      <c r="B2689" s="6">
        <f t="shared" si="919"/>
        <v>15802.954634</v>
      </c>
      <c r="C2689" s="6">
        <f t="shared" si="926"/>
        <v>10000</v>
      </c>
      <c r="D2689" s="6">
        <f t="shared" si="920"/>
        <v>15802.954634</v>
      </c>
      <c r="E2689" s="48">
        <f t="shared" si="927"/>
        <v>4215.26</v>
      </c>
      <c r="F2689" s="10">
        <f t="shared" si="928"/>
        <v>4245.1899999999996</v>
      </c>
      <c r="G2689" s="18">
        <f t="shared" si="938"/>
        <v>42100</v>
      </c>
      <c r="H2689" s="2">
        <f t="shared" si="937"/>
        <v>7.1003923838623972E-3</v>
      </c>
      <c r="I2689" s="1">
        <f t="shared" si="929"/>
        <v>1</v>
      </c>
      <c r="J2689" s="49">
        <f t="shared" si="935"/>
        <v>30</v>
      </c>
      <c r="K2689" s="7">
        <f t="shared" si="921"/>
        <v>1.00023587</v>
      </c>
      <c r="L2689" s="7">
        <f t="shared" si="930"/>
        <v>1.52453182</v>
      </c>
      <c r="M2689" s="7">
        <f t="shared" si="931"/>
        <v>1.5248914099999999</v>
      </c>
      <c r="N2689" s="6">
        <f t="shared" si="922"/>
        <v>15248.9141</v>
      </c>
      <c r="O2689" s="45">
        <v>0</v>
      </c>
      <c r="P2689" s="6">
        <v>0</v>
      </c>
      <c r="Q2689" s="6">
        <v>0</v>
      </c>
      <c r="R2689" s="2">
        <f t="shared" si="932"/>
        <v>5.0000000000000001E-3</v>
      </c>
      <c r="S2689" s="45">
        <f t="shared" si="933"/>
        <v>2576</v>
      </c>
      <c r="T2689" s="8">
        <f t="shared" si="923"/>
        <v>1.0363331140000001</v>
      </c>
      <c r="U2689" s="6">
        <f t="shared" si="924"/>
        <v>554.04053399999998</v>
      </c>
      <c r="V2689" s="3" t="str">
        <f t="shared" si="940"/>
        <v>A=</v>
      </c>
      <c r="W2689" s="9">
        <f t="shared" si="940"/>
        <v>43286</v>
      </c>
    </row>
    <row r="2690" spans="1:23" x14ac:dyDescent="0.2">
      <c r="A2690" s="102">
        <f t="shared" si="925"/>
        <v>42101</v>
      </c>
      <c r="B2690" s="6">
        <f t="shared" si="919"/>
        <v>15806.900890000001</v>
      </c>
      <c r="C2690" s="6">
        <f t="shared" si="926"/>
        <v>10000</v>
      </c>
      <c r="D2690" s="6">
        <f t="shared" si="920"/>
        <v>15806.900890000001</v>
      </c>
      <c r="E2690" s="48">
        <f t="shared" si="927"/>
        <v>4215.26</v>
      </c>
      <c r="F2690" s="10">
        <f t="shared" si="928"/>
        <v>4245.1899999999996</v>
      </c>
      <c r="G2690" s="18">
        <f t="shared" si="938"/>
        <v>42100</v>
      </c>
      <c r="H2690" s="2">
        <f t="shared" si="937"/>
        <v>7.1003923838623972E-3</v>
      </c>
      <c r="I2690" s="1">
        <f t="shared" si="929"/>
        <v>2</v>
      </c>
      <c r="J2690" s="49">
        <f t="shared" si="935"/>
        <v>30</v>
      </c>
      <c r="K2690" s="7">
        <f t="shared" si="921"/>
        <v>1.00047179</v>
      </c>
      <c r="L2690" s="7">
        <f t="shared" si="930"/>
        <v>1.52453182</v>
      </c>
      <c r="M2690" s="7">
        <f t="shared" si="931"/>
        <v>1.5252510699999999</v>
      </c>
      <c r="N2690" s="6">
        <f t="shared" si="922"/>
        <v>15252.510700000001</v>
      </c>
      <c r="O2690" s="45">
        <v>0</v>
      </c>
      <c r="P2690" s="6">
        <v>0</v>
      </c>
      <c r="Q2690" s="6">
        <v>0</v>
      </c>
      <c r="R2690" s="2">
        <f t="shared" si="932"/>
        <v>5.0000000000000001E-3</v>
      </c>
      <c r="S2690" s="45">
        <f t="shared" si="933"/>
        <v>2577</v>
      </c>
      <c r="T2690" s="8">
        <f t="shared" si="923"/>
        <v>1.036347471</v>
      </c>
      <c r="U2690" s="6">
        <f t="shared" si="924"/>
        <v>554.39018999999996</v>
      </c>
      <c r="V2690" s="3" t="str">
        <f t="shared" si="940"/>
        <v>A=</v>
      </c>
      <c r="W2690" s="9">
        <f t="shared" si="940"/>
        <v>43286</v>
      </c>
    </row>
    <row r="2691" spans="1:23" x14ac:dyDescent="0.2">
      <c r="A2691" s="102">
        <f t="shared" si="925"/>
        <v>42102</v>
      </c>
      <c r="B2691" s="6">
        <f t="shared" si="919"/>
        <v>15810.848508000001</v>
      </c>
      <c r="C2691" s="6">
        <f t="shared" si="926"/>
        <v>10000</v>
      </c>
      <c r="D2691" s="6">
        <f t="shared" si="920"/>
        <v>15810.848508000001</v>
      </c>
      <c r="E2691" s="48">
        <f t="shared" si="927"/>
        <v>4215.26</v>
      </c>
      <c r="F2691" s="10">
        <f t="shared" si="928"/>
        <v>4245.1899999999996</v>
      </c>
      <c r="G2691" s="18">
        <f t="shared" si="938"/>
        <v>42100</v>
      </c>
      <c r="H2691" s="2">
        <f t="shared" si="937"/>
        <v>7.1003923838623972E-3</v>
      </c>
      <c r="I2691" s="1">
        <f t="shared" si="929"/>
        <v>3</v>
      </c>
      <c r="J2691" s="49">
        <f t="shared" si="935"/>
        <v>30</v>
      </c>
      <c r="K2691" s="7">
        <f t="shared" si="921"/>
        <v>1.0007077799999999</v>
      </c>
      <c r="L2691" s="7">
        <f t="shared" si="930"/>
        <v>1.52453182</v>
      </c>
      <c r="M2691" s="7">
        <f t="shared" si="931"/>
        <v>1.5256108500000001</v>
      </c>
      <c r="N2691" s="6">
        <f t="shared" si="922"/>
        <v>15256.1085</v>
      </c>
      <c r="O2691" s="45">
        <v>0</v>
      </c>
      <c r="P2691" s="6">
        <v>0</v>
      </c>
      <c r="Q2691" s="6">
        <v>0</v>
      </c>
      <c r="R2691" s="2">
        <f t="shared" si="932"/>
        <v>5.0000000000000001E-3</v>
      </c>
      <c r="S2691" s="45">
        <f t="shared" si="933"/>
        <v>2578</v>
      </c>
      <c r="T2691" s="8">
        <f t="shared" si="923"/>
        <v>1.0363618290000001</v>
      </c>
      <c r="U2691" s="6">
        <f t="shared" si="924"/>
        <v>554.74000799999999</v>
      </c>
      <c r="V2691" s="3" t="str">
        <f t="shared" si="940"/>
        <v>A=</v>
      </c>
      <c r="W2691" s="9">
        <f t="shared" si="940"/>
        <v>43286</v>
      </c>
    </row>
    <row r="2692" spans="1:23" x14ac:dyDescent="0.2">
      <c r="A2692" s="102">
        <f t="shared" si="925"/>
        <v>42103</v>
      </c>
      <c r="B2692" s="6">
        <f t="shared" si="919"/>
        <v>15814.796748000001</v>
      </c>
      <c r="C2692" s="6">
        <f t="shared" si="926"/>
        <v>10000</v>
      </c>
      <c r="D2692" s="6">
        <f t="shared" si="920"/>
        <v>15814.796748000001</v>
      </c>
      <c r="E2692" s="48">
        <f t="shared" si="927"/>
        <v>4215.26</v>
      </c>
      <c r="F2692" s="10">
        <f t="shared" si="928"/>
        <v>4245.1899999999996</v>
      </c>
      <c r="G2692" s="18">
        <f t="shared" si="938"/>
        <v>42100</v>
      </c>
      <c r="H2692" s="2">
        <f t="shared" si="937"/>
        <v>7.1003923838623972E-3</v>
      </c>
      <c r="I2692" s="1">
        <f t="shared" si="929"/>
        <v>4</v>
      </c>
      <c r="J2692" s="49">
        <f t="shared" si="935"/>
        <v>30</v>
      </c>
      <c r="K2692" s="7">
        <f t="shared" si="921"/>
        <v>1.0009438100000001</v>
      </c>
      <c r="L2692" s="7">
        <f t="shared" si="930"/>
        <v>1.52453182</v>
      </c>
      <c r="M2692" s="7">
        <f t="shared" si="931"/>
        <v>1.5259706799999999</v>
      </c>
      <c r="N2692" s="6">
        <f t="shared" si="922"/>
        <v>15259.7068</v>
      </c>
      <c r="O2692" s="45">
        <v>0</v>
      </c>
      <c r="P2692" s="6">
        <v>0</v>
      </c>
      <c r="Q2692" s="6">
        <v>0</v>
      </c>
      <c r="R2692" s="2">
        <f t="shared" si="932"/>
        <v>5.0000000000000001E-3</v>
      </c>
      <c r="S2692" s="45">
        <f t="shared" si="933"/>
        <v>2579</v>
      </c>
      <c r="T2692" s="8">
        <f t="shared" si="923"/>
        <v>1.0363761869999999</v>
      </c>
      <c r="U2692" s="6">
        <f t="shared" si="924"/>
        <v>555.08994800000005</v>
      </c>
      <c r="V2692" s="3" t="str">
        <f t="shared" si="940"/>
        <v>A=</v>
      </c>
      <c r="W2692" s="9">
        <f t="shared" si="940"/>
        <v>43286</v>
      </c>
    </row>
    <row r="2693" spans="1:23" x14ac:dyDescent="0.2">
      <c r="A2693" s="102">
        <f t="shared" si="925"/>
        <v>42104</v>
      </c>
      <c r="B2693" s="6">
        <f t="shared" si="919"/>
        <v>15818.746349999999</v>
      </c>
      <c r="C2693" s="6">
        <f t="shared" si="926"/>
        <v>10000</v>
      </c>
      <c r="D2693" s="6">
        <f t="shared" si="920"/>
        <v>15818.746349999999</v>
      </c>
      <c r="E2693" s="48">
        <f t="shared" si="927"/>
        <v>4215.26</v>
      </c>
      <c r="F2693" s="10">
        <f t="shared" si="928"/>
        <v>4245.1899999999996</v>
      </c>
      <c r="G2693" s="18">
        <f t="shared" si="938"/>
        <v>42100</v>
      </c>
      <c r="H2693" s="2">
        <f t="shared" si="937"/>
        <v>7.1003923838623972E-3</v>
      </c>
      <c r="I2693" s="1">
        <f t="shared" si="929"/>
        <v>5</v>
      </c>
      <c r="J2693" s="49">
        <f t="shared" si="935"/>
        <v>30</v>
      </c>
      <c r="K2693" s="7">
        <f t="shared" si="921"/>
        <v>1.0011799100000001</v>
      </c>
      <c r="L2693" s="7">
        <f t="shared" si="930"/>
        <v>1.52453182</v>
      </c>
      <c r="M2693" s="7">
        <f t="shared" si="931"/>
        <v>1.5263306299999999</v>
      </c>
      <c r="N2693" s="6">
        <f t="shared" si="922"/>
        <v>15263.3063</v>
      </c>
      <c r="O2693" s="45">
        <v>0</v>
      </c>
      <c r="P2693" s="6">
        <v>0</v>
      </c>
      <c r="Q2693" s="6">
        <v>0</v>
      </c>
      <c r="R2693" s="2">
        <f t="shared" si="932"/>
        <v>5.0000000000000001E-3</v>
      </c>
      <c r="S2693" s="45">
        <f t="shared" si="933"/>
        <v>2580</v>
      </c>
      <c r="T2693" s="8">
        <f t="shared" si="923"/>
        <v>1.036390546</v>
      </c>
      <c r="U2693" s="6">
        <f t="shared" si="924"/>
        <v>555.44005000000004</v>
      </c>
      <c r="V2693" s="3" t="str">
        <f t="shared" si="940"/>
        <v>A=</v>
      </c>
      <c r="W2693" s="9">
        <f t="shared" si="940"/>
        <v>43286</v>
      </c>
    </row>
    <row r="2694" spans="1:23" x14ac:dyDescent="0.2">
      <c r="A2694" s="102">
        <f t="shared" si="925"/>
        <v>42105</v>
      </c>
      <c r="B2694" s="6">
        <f t="shared" si="919"/>
        <v>15822.696661</v>
      </c>
      <c r="C2694" s="6">
        <f t="shared" si="926"/>
        <v>10000</v>
      </c>
      <c r="D2694" s="6">
        <f t="shared" si="920"/>
        <v>15822.696661</v>
      </c>
      <c r="E2694" s="48">
        <f t="shared" si="927"/>
        <v>4215.26</v>
      </c>
      <c r="F2694" s="10">
        <f t="shared" si="928"/>
        <v>4245.1899999999996</v>
      </c>
      <c r="G2694" s="18">
        <f t="shared" si="938"/>
        <v>42100</v>
      </c>
      <c r="H2694" s="2">
        <f t="shared" si="937"/>
        <v>7.1003923838623972E-3</v>
      </c>
      <c r="I2694" s="1">
        <f t="shared" si="929"/>
        <v>6</v>
      </c>
      <c r="J2694" s="49">
        <f t="shared" si="935"/>
        <v>30</v>
      </c>
      <c r="K2694" s="7">
        <f t="shared" si="921"/>
        <v>1.0014160599999999</v>
      </c>
      <c r="L2694" s="7">
        <f t="shared" si="930"/>
        <v>1.52453182</v>
      </c>
      <c r="M2694" s="7">
        <f t="shared" si="931"/>
        <v>1.52669064</v>
      </c>
      <c r="N2694" s="6">
        <f t="shared" si="922"/>
        <v>15266.9064</v>
      </c>
      <c r="O2694" s="45">
        <v>0</v>
      </c>
      <c r="P2694" s="6">
        <v>0</v>
      </c>
      <c r="Q2694" s="6">
        <v>0</v>
      </c>
      <c r="R2694" s="2">
        <f t="shared" si="932"/>
        <v>5.0000000000000001E-3</v>
      </c>
      <c r="S2694" s="45">
        <f t="shared" si="933"/>
        <v>2581</v>
      </c>
      <c r="T2694" s="8">
        <f t="shared" si="923"/>
        <v>1.0364049040000001</v>
      </c>
      <c r="U2694" s="6">
        <f t="shared" si="924"/>
        <v>555.79026099999999</v>
      </c>
      <c r="V2694" s="3" t="str">
        <f t="shared" si="940"/>
        <v>A=</v>
      </c>
      <c r="W2694" s="9">
        <f t="shared" si="940"/>
        <v>43286</v>
      </c>
    </row>
    <row r="2695" spans="1:23" x14ac:dyDescent="0.2">
      <c r="A2695" s="102">
        <f t="shared" si="925"/>
        <v>42106</v>
      </c>
      <c r="B2695" s="6">
        <f t="shared" si="919"/>
        <v>15826.648025</v>
      </c>
      <c r="C2695" s="6">
        <f t="shared" si="926"/>
        <v>10000</v>
      </c>
      <c r="D2695" s="6">
        <f t="shared" si="920"/>
        <v>15826.648025</v>
      </c>
      <c r="E2695" s="48">
        <f t="shared" si="927"/>
        <v>4215.26</v>
      </c>
      <c r="F2695" s="10">
        <f t="shared" si="928"/>
        <v>4245.1899999999996</v>
      </c>
      <c r="G2695" s="18">
        <f t="shared" si="938"/>
        <v>42100</v>
      </c>
      <c r="H2695" s="2">
        <f t="shared" si="937"/>
        <v>7.1003923838623972E-3</v>
      </c>
      <c r="I2695" s="1">
        <f t="shared" si="929"/>
        <v>7</v>
      </c>
      <c r="J2695" s="49">
        <f t="shared" si="935"/>
        <v>30</v>
      </c>
      <c r="K2695" s="7">
        <f t="shared" si="921"/>
        <v>1.00165226</v>
      </c>
      <c r="L2695" s="7">
        <f t="shared" si="930"/>
        <v>1.52453182</v>
      </c>
      <c r="M2695" s="7">
        <f t="shared" si="931"/>
        <v>1.52705074</v>
      </c>
      <c r="N2695" s="6">
        <f t="shared" si="922"/>
        <v>15270.5074</v>
      </c>
      <c r="O2695" s="45">
        <v>0</v>
      </c>
      <c r="P2695" s="6">
        <v>0</v>
      </c>
      <c r="Q2695" s="6">
        <v>0</v>
      </c>
      <c r="R2695" s="2">
        <f t="shared" si="932"/>
        <v>5.0000000000000001E-3</v>
      </c>
      <c r="S2695" s="45">
        <f t="shared" si="933"/>
        <v>2582</v>
      </c>
      <c r="T2695" s="8">
        <f t="shared" si="923"/>
        <v>1.036419263</v>
      </c>
      <c r="U2695" s="6">
        <f t="shared" si="924"/>
        <v>556.140625</v>
      </c>
      <c r="V2695" s="3" t="str">
        <f t="shared" si="940"/>
        <v>A=</v>
      </c>
      <c r="W2695" s="9">
        <f t="shared" si="940"/>
        <v>43286</v>
      </c>
    </row>
    <row r="2696" spans="1:23" x14ac:dyDescent="0.2">
      <c r="A2696" s="102">
        <f t="shared" si="925"/>
        <v>42107</v>
      </c>
      <c r="B2696" s="6">
        <f t="shared" si="919"/>
        <v>15830.600320000001</v>
      </c>
      <c r="C2696" s="6">
        <f t="shared" si="926"/>
        <v>10000</v>
      </c>
      <c r="D2696" s="6">
        <f t="shared" si="920"/>
        <v>15830.600320000001</v>
      </c>
      <c r="E2696" s="48">
        <f t="shared" si="927"/>
        <v>4215.26</v>
      </c>
      <c r="F2696" s="10">
        <f t="shared" si="928"/>
        <v>4245.1899999999996</v>
      </c>
      <c r="G2696" s="18">
        <f t="shared" si="938"/>
        <v>42100</v>
      </c>
      <c r="H2696" s="2">
        <f t="shared" si="937"/>
        <v>7.1003923838623972E-3</v>
      </c>
      <c r="I2696" s="1">
        <f t="shared" si="929"/>
        <v>8</v>
      </c>
      <c r="J2696" s="49">
        <f t="shared" si="935"/>
        <v>30</v>
      </c>
      <c r="K2696" s="7">
        <f t="shared" si="921"/>
        <v>1.0018885200000001</v>
      </c>
      <c r="L2696" s="7">
        <f t="shared" si="930"/>
        <v>1.52453182</v>
      </c>
      <c r="M2696" s="7">
        <f t="shared" si="931"/>
        <v>1.5274109199999999</v>
      </c>
      <c r="N2696" s="6">
        <f t="shared" si="922"/>
        <v>15274.109200000001</v>
      </c>
      <c r="O2696" s="45">
        <v>0</v>
      </c>
      <c r="P2696" s="6">
        <v>0</v>
      </c>
      <c r="Q2696" s="6">
        <v>0</v>
      </c>
      <c r="R2696" s="2">
        <f t="shared" si="932"/>
        <v>5.0000000000000001E-3</v>
      </c>
      <c r="S2696" s="45">
        <f t="shared" si="933"/>
        <v>2583</v>
      </c>
      <c r="T2696" s="8">
        <f t="shared" si="923"/>
        <v>1.0364336220000001</v>
      </c>
      <c r="U2696" s="6">
        <f t="shared" si="924"/>
        <v>556.49112000000002</v>
      </c>
      <c r="V2696" s="3" t="str">
        <f t="shared" si="940"/>
        <v>A=</v>
      </c>
      <c r="W2696" s="9">
        <f t="shared" si="940"/>
        <v>43286</v>
      </c>
    </row>
    <row r="2697" spans="1:23" x14ac:dyDescent="0.2">
      <c r="A2697" s="102">
        <f t="shared" si="925"/>
        <v>42108</v>
      </c>
      <c r="B2697" s="6">
        <f t="shared" si="919"/>
        <v>15834.553755999999</v>
      </c>
      <c r="C2697" s="6">
        <f t="shared" si="926"/>
        <v>10000</v>
      </c>
      <c r="D2697" s="6">
        <f t="shared" si="920"/>
        <v>15834.553755999999</v>
      </c>
      <c r="E2697" s="48">
        <f t="shared" si="927"/>
        <v>4215.26</v>
      </c>
      <c r="F2697" s="10">
        <f t="shared" si="928"/>
        <v>4245.1899999999996</v>
      </c>
      <c r="G2697" s="18">
        <f t="shared" si="938"/>
        <v>42100</v>
      </c>
      <c r="H2697" s="2">
        <f t="shared" si="937"/>
        <v>7.1003923838623972E-3</v>
      </c>
      <c r="I2697" s="1">
        <f t="shared" si="929"/>
        <v>9</v>
      </c>
      <c r="J2697" s="49">
        <f t="shared" si="935"/>
        <v>30</v>
      </c>
      <c r="K2697" s="7">
        <f t="shared" si="921"/>
        <v>1.00212484</v>
      </c>
      <c r="L2697" s="7">
        <f t="shared" si="930"/>
        <v>1.52453182</v>
      </c>
      <c r="M2697" s="7">
        <f t="shared" si="931"/>
        <v>1.5277712000000001</v>
      </c>
      <c r="N2697" s="6">
        <f t="shared" si="922"/>
        <v>15277.712</v>
      </c>
      <c r="O2697" s="45">
        <v>0</v>
      </c>
      <c r="P2697" s="6">
        <v>0</v>
      </c>
      <c r="Q2697" s="6">
        <v>0</v>
      </c>
      <c r="R2697" s="2">
        <f t="shared" si="932"/>
        <v>5.0000000000000001E-3</v>
      </c>
      <c r="S2697" s="45">
        <f t="shared" si="933"/>
        <v>2584</v>
      </c>
      <c r="T2697" s="8">
        <f t="shared" si="923"/>
        <v>1.036447981</v>
      </c>
      <c r="U2697" s="6">
        <f t="shared" si="924"/>
        <v>556.84175600000003</v>
      </c>
      <c r="V2697" s="3" t="str">
        <f t="shared" si="940"/>
        <v>A=</v>
      </c>
      <c r="W2697" s="9">
        <f t="shared" si="940"/>
        <v>43286</v>
      </c>
    </row>
    <row r="2698" spans="1:23" x14ac:dyDescent="0.2">
      <c r="A2698" s="102">
        <f t="shared" si="925"/>
        <v>42109</v>
      </c>
      <c r="B2698" s="6">
        <f t="shared" ref="B2698:B2761" si="941">(N2698+U2698)</f>
        <v>15838.508036000001</v>
      </c>
      <c r="C2698" s="6">
        <f t="shared" si="926"/>
        <v>10000</v>
      </c>
      <c r="D2698" s="6">
        <f t="shared" ref="D2698:D2761" si="942">(N2698+U2698)</f>
        <v>15838.508036000001</v>
      </c>
      <c r="E2698" s="48">
        <f t="shared" si="927"/>
        <v>4215.26</v>
      </c>
      <c r="F2698" s="10">
        <f t="shared" si="928"/>
        <v>4245.1899999999996</v>
      </c>
      <c r="G2698" s="18">
        <f t="shared" si="938"/>
        <v>42100</v>
      </c>
      <c r="H2698" s="2">
        <f t="shared" si="937"/>
        <v>7.1003923838623972E-3</v>
      </c>
      <c r="I2698" s="1">
        <f t="shared" si="929"/>
        <v>10</v>
      </c>
      <c r="J2698" s="49">
        <f t="shared" si="935"/>
        <v>30</v>
      </c>
      <c r="K2698" s="7">
        <f t="shared" ref="K2698:K2761" si="943">TRUNC(((F2698/E2698)^(I2698/J2698)),8)</f>
        <v>1.0023612099999999</v>
      </c>
      <c r="L2698" s="7">
        <f t="shared" si="930"/>
        <v>1.52453182</v>
      </c>
      <c r="M2698" s="7">
        <f t="shared" si="931"/>
        <v>1.5281315499999999</v>
      </c>
      <c r="N2698" s="6">
        <f t="shared" ref="N2698:N2761" si="944">TRUNC(C2698*M2698,6)</f>
        <v>15281.315500000001</v>
      </c>
      <c r="O2698" s="45">
        <v>0</v>
      </c>
      <c r="P2698" s="6">
        <v>0</v>
      </c>
      <c r="Q2698" s="6">
        <v>0</v>
      </c>
      <c r="R2698" s="2">
        <f t="shared" si="932"/>
        <v>5.0000000000000001E-3</v>
      </c>
      <c r="S2698" s="45">
        <f t="shared" si="933"/>
        <v>2585</v>
      </c>
      <c r="T2698" s="8">
        <f t="shared" ref="T2698:T2761" si="945">ROUND((1+R2698)^(S2698/360),9)</f>
        <v>1.036462341</v>
      </c>
      <c r="U2698" s="6">
        <f t="shared" ref="U2698:U2761" si="946">TRUNC((N2698*(T2698-1)),6)</f>
        <v>557.19253600000002</v>
      </c>
      <c r="V2698" s="3" t="str">
        <f t="shared" si="940"/>
        <v>A=</v>
      </c>
      <c r="W2698" s="9">
        <f t="shared" si="940"/>
        <v>43286</v>
      </c>
    </row>
    <row r="2699" spans="1:23" x14ac:dyDescent="0.2">
      <c r="A2699" s="102">
        <f t="shared" ref="A2699:A2762" si="947">(A2698+1)</f>
        <v>42110</v>
      </c>
      <c r="B2699" s="6">
        <f t="shared" si="941"/>
        <v>15842.463441</v>
      </c>
      <c r="C2699" s="6">
        <f t="shared" ref="C2699:C2762" si="948">C2698</f>
        <v>10000</v>
      </c>
      <c r="D2699" s="6">
        <f t="shared" si="942"/>
        <v>15842.463441</v>
      </c>
      <c r="E2699" s="48">
        <f t="shared" ref="E2699:E2762" si="949">IF(F2699&lt;&gt;F2698,F2698,E2698)</f>
        <v>4215.26</v>
      </c>
      <c r="F2699" s="10">
        <f t="shared" ref="F2699:F2762" si="950">IF(DAY(A2699)=F$9+1,VLOOKUP(A2699,$AB$10:$AC$174,2),F2698)</f>
        <v>4245.1899999999996</v>
      </c>
      <c r="G2699" s="18">
        <f t="shared" si="938"/>
        <v>42100</v>
      </c>
      <c r="H2699" s="2">
        <f t="shared" si="937"/>
        <v>7.1003923838623972E-3</v>
      </c>
      <c r="I2699" s="1">
        <f t="shared" ref="I2699:I2762" si="951">IF(OR(A2699&lt;A$9,A2699=A$9),0,IF(DAY(A2699)=F$9+1,1,I2698+1))</f>
        <v>11</v>
      </c>
      <c r="J2699" s="49">
        <f t="shared" si="935"/>
        <v>30</v>
      </c>
      <c r="K2699" s="7">
        <f t="shared" si="943"/>
        <v>1.0025976400000001</v>
      </c>
      <c r="L2699" s="7">
        <f t="shared" ref="L2699:L2762" si="952">IF(DAY(A2699)=F$9+1,M2698,L2698)</f>
        <v>1.52453182</v>
      </c>
      <c r="M2699" s="7">
        <f t="shared" ref="M2699:M2762" si="953">TRUNC(TRUNC((K2699*L2699),16),8)</f>
        <v>1.528492</v>
      </c>
      <c r="N2699" s="6">
        <f t="shared" si="944"/>
        <v>15284.92</v>
      </c>
      <c r="O2699" s="45">
        <v>0</v>
      </c>
      <c r="P2699" s="6">
        <v>0</v>
      </c>
      <c r="Q2699" s="6">
        <v>0</v>
      </c>
      <c r="R2699" s="2">
        <f t="shared" ref="R2699:R2762" si="954">(R2698)</f>
        <v>5.0000000000000001E-3</v>
      </c>
      <c r="S2699" s="45">
        <f t="shared" ref="S2699:S2762" si="955">IF(OR(A2699&lt;A$9,A2699=A$9),0,IF(O2698&gt;0,1,(S2698+1)))</f>
        <v>2586</v>
      </c>
      <c r="T2699" s="8">
        <f t="shared" si="945"/>
        <v>1.0364766999999999</v>
      </c>
      <c r="U2699" s="6">
        <f t="shared" si="946"/>
        <v>557.54344100000003</v>
      </c>
      <c r="V2699" s="3" t="str">
        <f t="shared" ref="V2699:W2714" si="956">V2698</f>
        <v>A=</v>
      </c>
      <c r="W2699" s="9">
        <f t="shared" si="956"/>
        <v>43286</v>
      </c>
    </row>
    <row r="2700" spans="1:23" x14ac:dyDescent="0.2">
      <c r="A2700" s="102">
        <f t="shared" si="947"/>
        <v>42111</v>
      </c>
      <c r="B2700" s="6">
        <f t="shared" si="941"/>
        <v>15846.419690000001</v>
      </c>
      <c r="C2700" s="6">
        <f t="shared" si="948"/>
        <v>10000</v>
      </c>
      <c r="D2700" s="6">
        <f t="shared" si="942"/>
        <v>15846.419690000001</v>
      </c>
      <c r="E2700" s="48">
        <f t="shared" si="949"/>
        <v>4215.26</v>
      </c>
      <c r="F2700" s="10">
        <f t="shared" si="950"/>
        <v>4245.1899999999996</v>
      </c>
      <c r="G2700" s="18">
        <f t="shared" si="938"/>
        <v>42100</v>
      </c>
      <c r="H2700" s="2">
        <f t="shared" si="937"/>
        <v>7.1003923838623972E-3</v>
      </c>
      <c r="I2700" s="1">
        <f t="shared" si="951"/>
        <v>12</v>
      </c>
      <c r="J2700" s="49">
        <f t="shared" ref="J2700:J2763" si="957">IF(DAY(A2700)=F$9+1,DAY(EOMONTH(A2700,0)), IF(DAY(A2700)&lt;&gt;$F$9+1,J2699))</f>
        <v>30</v>
      </c>
      <c r="K2700" s="7">
        <f t="shared" si="943"/>
        <v>1.0028341199999999</v>
      </c>
      <c r="L2700" s="7">
        <f t="shared" si="952"/>
        <v>1.52453182</v>
      </c>
      <c r="M2700" s="7">
        <f t="shared" si="953"/>
        <v>1.52885252</v>
      </c>
      <c r="N2700" s="6">
        <f t="shared" si="944"/>
        <v>15288.5252</v>
      </c>
      <c r="O2700" s="45">
        <v>0</v>
      </c>
      <c r="P2700" s="6">
        <v>0</v>
      </c>
      <c r="Q2700" s="6">
        <v>0</v>
      </c>
      <c r="R2700" s="2">
        <f t="shared" si="954"/>
        <v>5.0000000000000001E-3</v>
      </c>
      <c r="S2700" s="45">
        <f t="shared" si="955"/>
        <v>2587</v>
      </c>
      <c r="T2700" s="8">
        <f t="shared" si="945"/>
        <v>1.0364910599999999</v>
      </c>
      <c r="U2700" s="6">
        <f t="shared" si="946"/>
        <v>557.89449000000002</v>
      </c>
      <c r="V2700" s="3" t="str">
        <f t="shared" si="956"/>
        <v>A=</v>
      </c>
      <c r="W2700" s="9">
        <f t="shared" si="956"/>
        <v>43286</v>
      </c>
    </row>
    <row r="2701" spans="1:23" x14ac:dyDescent="0.2">
      <c r="A2701" s="102">
        <f t="shared" si="947"/>
        <v>42112</v>
      </c>
      <c r="B2701" s="6">
        <f t="shared" si="941"/>
        <v>15850.376974999999</v>
      </c>
      <c r="C2701" s="6">
        <f t="shared" si="948"/>
        <v>10000</v>
      </c>
      <c r="D2701" s="6">
        <f t="shared" si="942"/>
        <v>15850.376974999999</v>
      </c>
      <c r="E2701" s="48">
        <f t="shared" si="949"/>
        <v>4215.26</v>
      </c>
      <c r="F2701" s="10">
        <f t="shared" si="950"/>
        <v>4245.1899999999996</v>
      </c>
      <c r="G2701" s="18">
        <f t="shared" si="938"/>
        <v>42100</v>
      </c>
      <c r="H2701" s="2">
        <f t="shared" si="937"/>
        <v>7.1003923838623972E-3</v>
      </c>
      <c r="I2701" s="1">
        <f t="shared" si="951"/>
        <v>13</v>
      </c>
      <c r="J2701" s="49">
        <f t="shared" si="957"/>
        <v>30</v>
      </c>
      <c r="K2701" s="7">
        <f t="shared" si="943"/>
        <v>1.0030706599999999</v>
      </c>
      <c r="L2701" s="7">
        <f t="shared" si="952"/>
        <v>1.52453182</v>
      </c>
      <c r="M2701" s="7">
        <f t="shared" si="953"/>
        <v>1.52921313</v>
      </c>
      <c r="N2701" s="6">
        <f t="shared" si="944"/>
        <v>15292.131299999999</v>
      </c>
      <c r="O2701" s="45">
        <v>0</v>
      </c>
      <c r="P2701" s="6">
        <v>0</v>
      </c>
      <c r="Q2701" s="6">
        <v>0</v>
      </c>
      <c r="R2701" s="2">
        <f t="shared" si="954"/>
        <v>5.0000000000000001E-3</v>
      </c>
      <c r="S2701" s="45">
        <f t="shared" si="955"/>
        <v>2588</v>
      </c>
      <c r="T2701" s="8">
        <f t="shared" si="945"/>
        <v>1.0365054199999999</v>
      </c>
      <c r="U2701" s="6">
        <f t="shared" si="946"/>
        <v>558.24567500000001</v>
      </c>
      <c r="V2701" s="3" t="str">
        <f t="shared" si="956"/>
        <v>A=</v>
      </c>
      <c r="W2701" s="9">
        <f t="shared" si="956"/>
        <v>43286</v>
      </c>
    </row>
    <row r="2702" spans="1:23" x14ac:dyDescent="0.2">
      <c r="A2702" s="102">
        <f t="shared" si="947"/>
        <v>42113</v>
      </c>
      <c r="B2702" s="6">
        <f t="shared" si="941"/>
        <v>15854.335401</v>
      </c>
      <c r="C2702" s="6">
        <f t="shared" si="948"/>
        <v>10000</v>
      </c>
      <c r="D2702" s="6">
        <f t="shared" si="942"/>
        <v>15854.335401</v>
      </c>
      <c r="E2702" s="48">
        <f t="shared" si="949"/>
        <v>4215.26</v>
      </c>
      <c r="F2702" s="10">
        <f t="shared" si="950"/>
        <v>4245.1899999999996</v>
      </c>
      <c r="G2702" s="18">
        <f t="shared" si="938"/>
        <v>42100</v>
      </c>
      <c r="H2702" s="2">
        <f t="shared" si="937"/>
        <v>7.1003923838623972E-3</v>
      </c>
      <c r="I2702" s="1">
        <f t="shared" si="951"/>
        <v>14</v>
      </c>
      <c r="J2702" s="49">
        <f t="shared" si="957"/>
        <v>30</v>
      </c>
      <c r="K2702" s="7">
        <f t="shared" si="943"/>
        <v>1.0033072599999999</v>
      </c>
      <c r="L2702" s="7">
        <f t="shared" si="952"/>
        <v>1.52453182</v>
      </c>
      <c r="M2702" s="7">
        <f t="shared" si="953"/>
        <v>1.5295738400000001</v>
      </c>
      <c r="N2702" s="6">
        <f t="shared" si="944"/>
        <v>15295.7384</v>
      </c>
      <c r="O2702" s="45">
        <v>0</v>
      </c>
      <c r="P2702" s="6">
        <v>0</v>
      </c>
      <c r="Q2702" s="6">
        <v>0</v>
      </c>
      <c r="R2702" s="2">
        <f t="shared" si="954"/>
        <v>5.0000000000000001E-3</v>
      </c>
      <c r="S2702" s="45">
        <f t="shared" si="955"/>
        <v>2589</v>
      </c>
      <c r="T2702" s="8">
        <f t="shared" si="945"/>
        <v>1.0365197799999999</v>
      </c>
      <c r="U2702" s="6">
        <f t="shared" si="946"/>
        <v>558.59700099999998</v>
      </c>
      <c r="V2702" s="3" t="str">
        <f t="shared" si="956"/>
        <v>A=</v>
      </c>
      <c r="W2702" s="9">
        <f t="shared" si="956"/>
        <v>43286</v>
      </c>
    </row>
    <row r="2703" spans="1:23" x14ac:dyDescent="0.2">
      <c r="A2703" s="102">
        <f t="shared" si="947"/>
        <v>42114</v>
      </c>
      <c r="B2703" s="6">
        <f t="shared" si="941"/>
        <v>15858.294655</v>
      </c>
      <c r="C2703" s="6">
        <f t="shared" si="948"/>
        <v>10000</v>
      </c>
      <c r="D2703" s="6">
        <f t="shared" si="942"/>
        <v>15858.294655</v>
      </c>
      <c r="E2703" s="48">
        <f t="shared" si="949"/>
        <v>4215.26</v>
      </c>
      <c r="F2703" s="10">
        <f t="shared" si="950"/>
        <v>4245.1899999999996</v>
      </c>
      <c r="G2703" s="18">
        <f t="shared" si="938"/>
        <v>42100</v>
      </c>
      <c r="H2703" s="2">
        <f t="shared" si="937"/>
        <v>7.1003923838623972E-3</v>
      </c>
      <c r="I2703" s="1">
        <f t="shared" si="951"/>
        <v>15</v>
      </c>
      <c r="J2703" s="49">
        <f t="shared" si="957"/>
        <v>30</v>
      </c>
      <c r="K2703" s="7">
        <f t="shared" si="943"/>
        <v>1.0035439100000001</v>
      </c>
      <c r="L2703" s="7">
        <f t="shared" si="952"/>
        <v>1.52453182</v>
      </c>
      <c r="M2703" s="7">
        <f t="shared" si="953"/>
        <v>1.5299346199999999</v>
      </c>
      <c r="N2703" s="6">
        <f t="shared" si="944"/>
        <v>15299.3462</v>
      </c>
      <c r="O2703" s="45">
        <v>0</v>
      </c>
      <c r="P2703" s="6">
        <v>0</v>
      </c>
      <c r="Q2703" s="6">
        <v>0</v>
      </c>
      <c r="R2703" s="2">
        <f t="shared" si="954"/>
        <v>5.0000000000000001E-3</v>
      </c>
      <c r="S2703" s="45">
        <f t="shared" si="955"/>
        <v>2590</v>
      </c>
      <c r="T2703" s="8">
        <f t="shared" si="945"/>
        <v>1.0365341400000001</v>
      </c>
      <c r="U2703" s="6">
        <f t="shared" si="946"/>
        <v>558.94845499999997</v>
      </c>
      <c r="V2703" s="3" t="str">
        <f t="shared" si="956"/>
        <v>A=</v>
      </c>
      <c r="W2703" s="9">
        <f t="shared" si="956"/>
        <v>43286</v>
      </c>
    </row>
    <row r="2704" spans="1:23" x14ac:dyDescent="0.2">
      <c r="A2704" s="102">
        <f t="shared" si="947"/>
        <v>42115</v>
      </c>
      <c r="B2704" s="6">
        <f t="shared" si="941"/>
        <v>15862.254962000001</v>
      </c>
      <c r="C2704" s="6">
        <f t="shared" si="948"/>
        <v>10000</v>
      </c>
      <c r="D2704" s="6">
        <f t="shared" si="942"/>
        <v>15862.254962000001</v>
      </c>
      <c r="E2704" s="48">
        <f t="shared" si="949"/>
        <v>4215.26</v>
      </c>
      <c r="F2704" s="10">
        <f t="shared" si="950"/>
        <v>4245.1899999999996</v>
      </c>
      <c r="G2704" s="18">
        <f t="shared" si="938"/>
        <v>42100</v>
      </c>
      <c r="H2704" s="2">
        <f t="shared" si="937"/>
        <v>7.1003923838623972E-3</v>
      </c>
      <c r="I2704" s="1">
        <f t="shared" si="951"/>
        <v>16</v>
      </c>
      <c r="J2704" s="49">
        <f t="shared" si="957"/>
        <v>30</v>
      </c>
      <c r="K2704" s="7">
        <f t="shared" si="943"/>
        <v>1.0037806199999999</v>
      </c>
      <c r="L2704" s="7">
        <f t="shared" si="952"/>
        <v>1.52453182</v>
      </c>
      <c r="M2704" s="7">
        <f t="shared" si="953"/>
        <v>1.5302954900000001</v>
      </c>
      <c r="N2704" s="6">
        <f t="shared" si="944"/>
        <v>15302.954900000001</v>
      </c>
      <c r="O2704" s="45">
        <v>0</v>
      </c>
      <c r="P2704" s="6">
        <v>0</v>
      </c>
      <c r="Q2704" s="6">
        <v>0</v>
      </c>
      <c r="R2704" s="2">
        <f t="shared" si="954"/>
        <v>5.0000000000000001E-3</v>
      </c>
      <c r="S2704" s="45">
        <f t="shared" si="955"/>
        <v>2591</v>
      </c>
      <c r="T2704" s="8">
        <f t="shared" si="945"/>
        <v>1.036548501</v>
      </c>
      <c r="U2704" s="6">
        <f t="shared" si="946"/>
        <v>559.30006200000003</v>
      </c>
      <c r="V2704" s="3" t="str">
        <f t="shared" si="956"/>
        <v>A=</v>
      </c>
      <c r="W2704" s="9">
        <f t="shared" si="956"/>
        <v>43286</v>
      </c>
    </row>
    <row r="2705" spans="1:23" x14ac:dyDescent="0.2">
      <c r="A2705" s="102">
        <f t="shared" si="947"/>
        <v>42116</v>
      </c>
      <c r="B2705" s="6">
        <f t="shared" si="941"/>
        <v>15866.216186</v>
      </c>
      <c r="C2705" s="6">
        <f t="shared" si="948"/>
        <v>10000</v>
      </c>
      <c r="D2705" s="6">
        <f t="shared" si="942"/>
        <v>15866.216186</v>
      </c>
      <c r="E2705" s="48">
        <f t="shared" si="949"/>
        <v>4215.26</v>
      </c>
      <c r="F2705" s="10">
        <f t="shared" si="950"/>
        <v>4245.1899999999996</v>
      </c>
      <c r="G2705" s="18">
        <f t="shared" si="938"/>
        <v>42100</v>
      </c>
      <c r="H2705" s="2">
        <f t="shared" si="937"/>
        <v>7.1003923838623972E-3</v>
      </c>
      <c r="I2705" s="1">
        <f t="shared" si="951"/>
        <v>17</v>
      </c>
      <c r="J2705" s="49">
        <f t="shared" si="957"/>
        <v>30</v>
      </c>
      <c r="K2705" s="7">
        <f t="shared" si="943"/>
        <v>1.0040173800000001</v>
      </c>
      <c r="L2705" s="7">
        <f t="shared" si="952"/>
        <v>1.52453182</v>
      </c>
      <c r="M2705" s="7">
        <f t="shared" si="953"/>
        <v>1.53065644</v>
      </c>
      <c r="N2705" s="6">
        <f t="shared" si="944"/>
        <v>15306.564399999999</v>
      </c>
      <c r="O2705" s="45">
        <v>0</v>
      </c>
      <c r="P2705" s="6">
        <v>0</v>
      </c>
      <c r="Q2705" s="6">
        <v>0</v>
      </c>
      <c r="R2705" s="2">
        <f t="shared" si="954"/>
        <v>5.0000000000000001E-3</v>
      </c>
      <c r="S2705" s="45">
        <f t="shared" si="955"/>
        <v>2592</v>
      </c>
      <c r="T2705" s="8">
        <f t="shared" si="945"/>
        <v>1.0365628609999999</v>
      </c>
      <c r="U2705" s="6">
        <f t="shared" si="946"/>
        <v>559.65178600000002</v>
      </c>
      <c r="V2705" s="3" t="str">
        <f t="shared" si="956"/>
        <v>A=</v>
      </c>
      <c r="W2705" s="9">
        <f t="shared" si="956"/>
        <v>43286</v>
      </c>
    </row>
    <row r="2706" spans="1:23" x14ac:dyDescent="0.2">
      <c r="A2706" s="102">
        <f t="shared" si="947"/>
        <v>42117</v>
      </c>
      <c r="B2706" s="6">
        <f t="shared" si="941"/>
        <v>15870.178462</v>
      </c>
      <c r="C2706" s="6">
        <f t="shared" si="948"/>
        <v>10000</v>
      </c>
      <c r="D2706" s="6">
        <f t="shared" si="942"/>
        <v>15870.178462</v>
      </c>
      <c r="E2706" s="48">
        <f t="shared" si="949"/>
        <v>4215.26</v>
      </c>
      <c r="F2706" s="10">
        <f t="shared" si="950"/>
        <v>4245.1899999999996</v>
      </c>
      <c r="G2706" s="18">
        <f t="shared" si="938"/>
        <v>42100</v>
      </c>
      <c r="H2706" s="2">
        <f t="shared" si="937"/>
        <v>7.1003923838623972E-3</v>
      </c>
      <c r="I2706" s="1">
        <f t="shared" si="951"/>
        <v>18</v>
      </c>
      <c r="J2706" s="49">
        <f t="shared" si="957"/>
        <v>30</v>
      </c>
      <c r="K2706" s="7">
        <f t="shared" si="943"/>
        <v>1.0042542000000001</v>
      </c>
      <c r="L2706" s="7">
        <f t="shared" si="952"/>
        <v>1.52453182</v>
      </c>
      <c r="M2706" s="7">
        <f t="shared" si="953"/>
        <v>1.53101748</v>
      </c>
      <c r="N2706" s="6">
        <f t="shared" si="944"/>
        <v>15310.174800000001</v>
      </c>
      <c r="O2706" s="45">
        <v>0</v>
      </c>
      <c r="P2706" s="6">
        <v>0</v>
      </c>
      <c r="Q2706" s="6">
        <v>0</v>
      </c>
      <c r="R2706" s="2">
        <f t="shared" si="954"/>
        <v>5.0000000000000001E-3</v>
      </c>
      <c r="S2706" s="45">
        <f t="shared" si="955"/>
        <v>2593</v>
      </c>
      <c r="T2706" s="8">
        <f t="shared" si="945"/>
        <v>1.036577222</v>
      </c>
      <c r="U2706" s="6">
        <f t="shared" si="946"/>
        <v>560.00366199999996</v>
      </c>
      <c r="V2706" s="3" t="str">
        <f t="shared" si="956"/>
        <v>A=</v>
      </c>
      <c r="W2706" s="9">
        <f t="shared" si="956"/>
        <v>43286</v>
      </c>
    </row>
    <row r="2707" spans="1:23" x14ac:dyDescent="0.2">
      <c r="A2707" s="102">
        <f t="shared" si="947"/>
        <v>42118</v>
      </c>
      <c r="B2707" s="6">
        <f t="shared" si="941"/>
        <v>15874.14179</v>
      </c>
      <c r="C2707" s="6">
        <f t="shared" si="948"/>
        <v>10000</v>
      </c>
      <c r="D2707" s="6">
        <f t="shared" si="942"/>
        <v>15874.14179</v>
      </c>
      <c r="E2707" s="48">
        <f t="shared" si="949"/>
        <v>4215.26</v>
      </c>
      <c r="F2707" s="10">
        <f t="shared" si="950"/>
        <v>4245.1899999999996</v>
      </c>
      <c r="G2707" s="18">
        <f t="shared" si="938"/>
        <v>42100</v>
      </c>
      <c r="H2707" s="2">
        <f t="shared" si="937"/>
        <v>7.1003923838623972E-3</v>
      </c>
      <c r="I2707" s="1">
        <f t="shared" si="951"/>
        <v>19</v>
      </c>
      <c r="J2707" s="49">
        <f t="shared" si="957"/>
        <v>30</v>
      </c>
      <c r="K2707" s="7">
        <f t="shared" si="943"/>
        <v>1.00449108</v>
      </c>
      <c r="L2707" s="7">
        <f t="shared" si="952"/>
        <v>1.52453182</v>
      </c>
      <c r="M2707" s="7">
        <f t="shared" si="953"/>
        <v>1.53137861</v>
      </c>
      <c r="N2707" s="6">
        <f t="shared" si="944"/>
        <v>15313.786099999999</v>
      </c>
      <c r="O2707" s="45">
        <v>0</v>
      </c>
      <c r="P2707" s="6">
        <v>0</v>
      </c>
      <c r="Q2707" s="6">
        <v>0</v>
      </c>
      <c r="R2707" s="2">
        <f t="shared" si="954"/>
        <v>5.0000000000000001E-3</v>
      </c>
      <c r="S2707" s="45">
        <f t="shared" si="955"/>
        <v>2594</v>
      </c>
      <c r="T2707" s="8">
        <f t="shared" si="945"/>
        <v>1.036591584</v>
      </c>
      <c r="U2707" s="6">
        <f t="shared" si="946"/>
        <v>560.35568999999998</v>
      </c>
      <c r="V2707" s="3" t="str">
        <f t="shared" si="956"/>
        <v>A=</v>
      </c>
      <c r="W2707" s="9">
        <f t="shared" si="956"/>
        <v>43286</v>
      </c>
    </row>
    <row r="2708" spans="1:23" x14ac:dyDescent="0.2">
      <c r="A2708" s="102">
        <f t="shared" si="947"/>
        <v>42119</v>
      </c>
      <c r="B2708" s="6">
        <f t="shared" si="941"/>
        <v>15878.106035999999</v>
      </c>
      <c r="C2708" s="6">
        <f t="shared" si="948"/>
        <v>10000</v>
      </c>
      <c r="D2708" s="6">
        <f t="shared" si="942"/>
        <v>15878.106035999999</v>
      </c>
      <c r="E2708" s="48">
        <f t="shared" si="949"/>
        <v>4215.26</v>
      </c>
      <c r="F2708" s="10">
        <f t="shared" si="950"/>
        <v>4245.1899999999996</v>
      </c>
      <c r="G2708" s="18">
        <f t="shared" si="938"/>
        <v>42100</v>
      </c>
      <c r="H2708" s="2">
        <f t="shared" si="937"/>
        <v>7.1003923838623972E-3</v>
      </c>
      <c r="I2708" s="1">
        <f t="shared" si="951"/>
        <v>20</v>
      </c>
      <c r="J2708" s="49">
        <f t="shared" si="957"/>
        <v>30</v>
      </c>
      <c r="K2708" s="7">
        <f t="shared" si="943"/>
        <v>1.00472801</v>
      </c>
      <c r="L2708" s="7">
        <f t="shared" si="952"/>
        <v>1.52453182</v>
      </c>
      <c r="M2708" s="7">
        <f t="shared" si="953"/>
        <v>1.5317398200000001</v>
      </c>
      <c r="N2708" s="6">
        <f t="shared" si="944"/>
        <v>15317.3982</v>
      </c>
      <c r="O2708" s="45">
        <v>0</v>
      </c>
      <c r="P2708" s="6">
        <v>0</v>
      </c>
      <c r="Q2708" s="6">
        <v>0</v>
      </c>
      <c r="R2708" s="2">
        <f t="shared" si="954"/>
        <v>5.0000000000000001E-3</v>
      </c>
      <c r="S2708" s="45">
        <f t="shared" si="955"/>
        <v>2595</v>
      </c>
      <c r="T2708" s="8">
        <f t="shared" si="945"/>
        <v>1.036605945</v>
      </c>
      <c r="U2708" s="6">
        <f t="shared" si="946"/>
        <v>560.70783600000004</v>
      </c>
      <c r="V2708" s="3" t="str">
        <f t="shared" si="956"/>
        <v>A=</v>
      </c>
      <c r="W2708" s="9">
        <f t="shared" si="956"/>
        <v>43286</v>
      </c>
    </row>
    <row r="2709" spans="1:23" x14ac:dyDescent="0.2">
      <c r="A2709" s="102">
        <f t="shared" si="947"/>
        <v>42120</v>
      </c>
      <c r="B2709" s="6">
        <f t="shared" si="941"/>
        <v>15882.071111000001</v>
      </c>
      <c r="C2709" s="6">
        <f t="shared" si="948"/>
        <v>10000</v>
      </c>
      <c r="D2709" s="6">
        <f t="shared" si="942"/>
        <v>15882.071111000001</v>
      </c>
      <c r="E2709" s="48">
        <f t="shared" si="949"/>
        <v>4215.26</v>
      </c>
      <c r="F2709" s="10">
        <f t="shared" si="950"/>
        <v>4245.1899999999996</v>
      </c>
      <c r="G2709" s="18">
        <f t="shared" si="938"/>
        <v>42100</v>
      </c>
      <c r="H2709" s="2">
        <f t="shared" si="937"/>
        <v>7.1003923838623972E-3</v>
      </c>
      <c r="I2709" s="1">
        <f t="shared" si="951"/>
        <v>21</v>
      </c>
      <c r="J2709" s="49">
        <f t="shared" si="957"/>
        <v>30</v>
      </c>
      <c r="K2709" s="7">
        <f t="shared" si="943"/>
        <v>1.0049649899999999</v>
      </c>
      <c r="L2709" s="7">
        <f t="shared" si="952"/>
        <v>1.52453182</v>
      </c>
      <c r="M2709" s="7">
        <f t="shared" si="953"/>
        <v>1.5321011</v>
      </c>
      <c r="N2709" s="6">
        <f t="shared" si="944"/>
        <v>15321.011</v>
      </c>
      <c r="O2709" s="45">
        <v>0</v>
      </c>
      <c r="P2709" s="6">
        <v>0</v>
      </c>
      <c r="Q2709" s="6">
        <v>0</v>
      </c>
      <c r="R2709" s="2">
        <f t="shared" si="954"/>
        <v>5.0000000000000001E-3</v>
      </c>
      <c r="S2709" s="45">
        <f t="shared" si="955"/>
        <v>2596</v>
      </c>
      <c r="T2709" s="8">
        <f t="shared" si="945"/>
        <v>1.0366203060000001</v>
      </c>
      <c r="U2709" s="6">
        <f t="shared" si="946"/>
        <v>561.06011100000001</v>
      </c>
      <c r="V2709" s="3" t="str">
        <f t="shared" si="956"/>
        <v>A=</v>
      </c>
      <c r="W2709" s="9">
        <f t="shared" si="956"/>
        <v>43286</v>
      </c>
    </row>
    <row r="2710" spans="1:23" x14ac:dyDescent="0.2">
      <c r="A2710" s="102">
        <f t="shared" si="947"/>
        <v>42121</v>
      </c>
      <c r="B2710" s="6">
        <f t="shared" si="941"/>
        <v>15886.037340999999</v>
      </c>
      <c r="C2710" s="6">
        <f t="shared" si="948"/>
        <v>10000</v>
      </c>
      <c r="D2710" s="6">
        <f t="shared" si="942"/>
        <v>15886.037340999999</v>
      </c>
      <c r="E2710" s="48">
        <f t="shared" si="949"/>
        <v>4215.26</v>
      </c>
      <c r="F2710" s="10">
        <f t="shared" si="950"/>
        <v>4245.1899999999996</v>
      </c>
      <c r="G2710" s="18">
        <f t="shared" si="938"/>
        <v>42100</v>
      </c>
      <c r="H2710" s="2">
        <f t="shared" si="937"/>
        <v>7.1003923838623972E-3</v>
      </c>
      <c r="I2710" s="1">
        <f t="shared" si="951"/>
        <v>22</v>
      </c>
      <c r="J2710" s="49">
        <f t="shared" si="957"/>
        <v>30</v>
      </c>
      <c r="K2710" s="7">
        <f t="shared" si="943"/>
        <v>1.00520203</v>
      </c>
      <c r="L2710" s="7">
        <f t="shared" si="952"/>
        <v>1.52453182</v>
      </c>
      <c r="M2710" s="7">
        <f t="shared" si="953"/>
        <v>1.53246248</v>
      </c>
      <c r="N2710" s="6">
        <f t="shared" si="944"/>
        <v>15324.6248</v>
      </c>
      <c r="O2710" s="45">
        <v>0</v>
      </c>
      <c r="P2710" s="6">
        <v>0</v>
      </c>
      <c r="Q2710" s="6">
        <v>0</v>
      </c>
      <c r="R2710" s="2">
        <f t="shared" si="954"/>
        <v>5.0000000000000001E-3</v>
      </c>
      <c r="S2710" s="45">
        <f t="shared" si="955"/>
        <v>2597</v>
      </c>
      <c r="T2710" s="8">
        <f t="shared" si="945"/>
        <v>1.036634668</v>
      </c>
      <c r="U2710" s="6">
        <f t="shared" si="946"/>
        <v>561.41254100000003</v>
      </c>
      <c r="V2710" s="3" t="str">
        <f t="shared" si="956"/>
        <v>A=</v>
      </c>
      <c r="W2710" s="9">
        <f t="shared" si="956"/>
        <v>43286</v>
      </c>
    </row>
    <row r="2711" spans="1:23" x14ac:dyDescent="0.2">
      <c r="A2711" s="102">
        <f t="shared" si="947"/>
        <v>42122</v>
      </c>
      <c r="B2711" s="6">
        <f t="shared" si="941"/>
        <v>15890.004505000001</v>
      </c>
      <c r="C2711" s="6">
        <f t="shared" si="948"/>
        <v>10000</v>
      </c>
      <c r="D2711" s="6">
        <f t="shared" si="942"/>
        <v>15890.004505000001</v>
      </c>
      <c r="E2711" s="48">
        <f t="shared" si="949"/>
        <v>4215.26</v>
      </c>
      <c r="F2711" s="10">
        <f t="shared" si="950"/>
        <v>4245.1899999999996</v>
      </c>
      <c r="G2711" s="18">
        <f t="shared" si="938"/>
        <v>42100</v>
      </c>
      <c r="H2711" s="2">
        <f t="shared" si="937"/>
        <v>7.1003923838623972E-3</v>
      </c>
      <c r="I2711" s="1">
        <f t="shared" si="951"/>
        <v>23</v>
      </c>
      <c r="J2711" s="49">
        <f t="shared" si="957"/>
        <v>30</v>
      </c>
      <c r="K2711" s="7">
        <f t="shared" si="943"/>
        <v>1.0054391300000001</v>
      </c>
      <c r="L2711" s="7">
        <f t="shared" si="952"/>
        <v>1.52453182</v>
      </c>
      <c r="M2711" s="7">
        <f t="shared" si="953"/>
        <v>1.5328239400000001</v>
      </c>
      <c r="N2711" s="6">
        <f t="shared" si="944"/>
        <v>15328.2394</v>
      </c>
      <c r="O2711" s="45">
        <v>0</v>
      </c>
      <c r="P2711" s="6">
        <v>0</v>
      </c>
      <c r="Q2711" s="6">
        <v>0</v>
      </c>
      <c r="R2711" s="2">
        <f t="shared" si="954"/>
        <v>5.0000000000000001E-3</v>
      </c>
      <c r="S2711" s="45">
        <f t="shared" si="955"/>
        <v>2598</v>
      </c>
      <c r="T2711" s="8">
        <f t="shared" si="945"/>
        <v>1.03664903</v>
      </c>
      <c r="U2711" s="6">
        <f t="shared" si="946"/>
        <v>561.76510499999995</v>
      </c>
      <c r="V2711" s="3" t="str">
        <f t="shared" si="956"/>
        <v>A=</v>
      </c>
      <c r="W2711" s="9">
        <f t="shared" si="956"/>
        <v>43286</v>
      </c>
    </row>
    <row r="2712" spans="1:23" x14ac:dyDescent="0.2">
      <c r="A2712" s="102">
        <f t="shared" si="947"/>
        <v>42123</v>
      </c>
      <c r="B2712" s="6">
        <f t="shared" si="941"/>
        <v>15893.972808999999</v>
      </c>
      <c r="C2712" s="6">
        <f t="shared" si="948"/>
        <v>10000</v>
      </c>
      <c r="D2712" s="6">
        <f t="shared" si="942"/>
        <v>15893.972808999999</v>
      </c>
      <c r="E2712" s="48">
        <f t="shared" si="949"/>
        <v>4215.26</v>
      </c>
      <c r="F2712" s="10">
        <f t="shared" si="950"/>
        <v>4245.1899999999996</v>
      </c>
      <c r="G2712" s="18">
        <f t="shared" si="938"/>
        <v>42100</v>
      </c>
      <c r="H2712" s="2">
        <f t="shared" si="937"/>
        <v>7.1003923838623972E-3</v>
      </c>
      <c r="I2712" s="1">
        <f t="shared" si="951"/>
        <v>24</v>
      </c>
      <c r="J2712" s="49">
        <f t="shared" si="957"/>
        <v>30</v>
      </c>
      <c r="K2712" s="7">
        <f t="shared" si="943"/>
        <v>1.00567629</v>
      </c>
      <c r="L2712" s="7">
        <f t="shared" si="952"/>
        <v>1.52453182</v>
      </c>
      <c r="M2712" s="7">
        <f t="shared" si="953"/>
        <v>1.5331855000000001</v>
      </c>
      <c r="N2712" s="6">
        <f t="shared" si="944"/>
        <v>15331.855</v>
      </c>
      <c r="O2712" s="45">
        <v>0</v>
      </c>
      <c r="P2712" s="6">
        <v>0</v>
      </c>
      <c r="Q2712" s="6">
        <v>0</v>
      </c>
      <c r="R2712" s="2">
        <f t="shared" si="954"/>
        <v>5.0000000000000001E-3</v>
      </c>
      <c r="S2712" s="45">
        <f t="shared" si="955"/>
        <v>2599</v>
      </c>
      <c r="T2712" s="8">
        <f t="shared" si="945"/>
        <v>1.0366633919999999</v>
      </c>
      <c r="U2712" s="6">
        <f t="shared" si="946"/>
        <v>562.11780899999997</v>
      </c>
      <c r="V2712" s="3" t="str">
        <f t="shared" si="956"/>
        <v>A=</v>
      </c>
      <c r="W2712" s="9">
        <f t="shared" si="956"/>
        <v>43286</v>
      </c>
    </row>
    <row r="2713" spans="1:23" x14ac:dyDescent="0.2">
      <c r="A2713" s="102">
        <f t="shared" si="947"/>
        <v>42124</v>
      </c>
      <c r="B2713" s="6">
        <f t="shared" si="941"/>
        <v>15897.941959</v>
      </c>
      <c r="C2713" s="6">
        <f t="shared" si="948"/>
        <v>10000</v>
      </c>
      <c r="D2713" s="6">
        <f t="shared" si="942"/>
        <v>15897.941959</v>
      </c>
      <c r="E2713" s="48">
        <f t="shared" si="949"/>
        <v>4215.26</v>
      </c>
      <c r="F2713" s="10">
        <f t="shared" si="950"/>
        <v>4245.1899999999996</v>
      </c>
      <c r="G2713" s="18">
        <f t="shared" si="938"/>
        <v>42100</v>
      </c>
      <c r="H2713" s="2">
        <f t="shared" si="937"/>
        <v>7.1003923838623972E-3</v>
      </c>
      <c r="I2713" s="1">
        <f t="shared" si="951"/>
        <v>25</v>
      </c>
      <c r="J2713" s="49">
        <f t="shared" si="957"/>
        <v>30</v>
      </c>
      <c r="K2713" s="7">
        <f t="shared" si="943"/>
        <v>1.0059134999999999</v>
      </c>
      <c r="L2713" s="7">
        <f t="shared" si="952"/>
        <v>1.52453182</v>
      </c>
      <c r="M2713" s="7">
        <f t="shared" si="953"/>
        <v>1.5335471300000001</v>
      </c>
      <c r="N2713" s="6">
        <f t="shared" si="944"/>
        <v>15335.471299999999</v>
      </c>
      <c r="O2713" s="45">
        <v>0</v>
      </c>
      <c r="P2713" s="6">
        <v>0</v>
      </c>
      <c r="Q2713" s="6">
        <v>0</v>
      </c>
      <c r="R2713" s="2">
        <f t="shared" si="954"/>
        <v>5.0000000000000001E-3</v>
      </c>
      <c r="S2713" s="45">
        <f t="shared" si="955"/>
        <v>2600</v>
      </c>
      <c r="T2713" s="8">
        <f t="shared" si="945"/>
        <v>1.0366777549999999</v>
      </c>
      <c r="U2713" s="6">
        <f t="shared" si="946"/>
        <v>562.47065899999996</v>
      </c>
      <c r="V2713" s="3" t="str">
        <f t="shared" si="956"/>
        <v>A=</v>
      </c>
      <c r="W2713" s="9">
        <f t="shared" si="956"/>
        <v>43286</v>
      </c>
    </row>
    <row r="2714" spans="1:23" x14ac:dyDescent="0.2">
      <c r="A2714" s="102">
        <f t="shared" si="947"/>
        <v>42125</v>
      </c>
      <c r="B2714" s="6">
        <f t="shared" si="941"/>
        <v>15901.912026</v>
      </c>
      <c r="C2714" s="6">
        <f t="shared" si="948"/>
        <v>10000</v>
      </c>
      <c r="D2714" s="6">
        <f t="shared" si="942"/>
        <v>15901.912026</v>
      </c>
      <c r="E2714" s="48">
        <f t="shared" si="949"/>
        <v>4215.26</v>
      </c>
      <c r="F2714" s="10">
        <f t="shared" si="950"/>
        <v>4245.1899999999996</v>
      </c>
      <c r="G2714" s="18">
        <f t="shared" si="938"/>
        <v>42100</v>
      </c>
      <c r="H2714" s="2">
        <f t="shared" si="937"/>
        <v>7.1003923838623972E-3</v>
      </c>
      <c r="I2714" s="1">
        <f t="shared" si="951"/>
        <v>26</v>
      </c>
      <c r="J2714" s="49">
        <f t="shared" si="957"/>
        <v>30</v>
      </c>
      <c r="K2714" s="7">
        <f t="shared" si="943"/>
        <v>1.0061507599999999</v>
      </c>
      <c r="L2714" s="7">
        <f t="shared" si="952"/>
        <v>1.52453182</v>
      </c>
      <c r="M2714" s="7">
        <f t="shared" si="953"/>
        <v>1.5339088400000001</v>
      </c>
      <c r="N2714" s="6">
        <f t="shared" si="944"/>
        <v>15339.088400000001</v>
      </c>
      <c r="O2714" s="45">
        <v>0</v>
      </c>
      <c r="P2714" s="6">
        <v>0</v>
      </c>
      <c r="Q2714" s="6">
        <v>0</v>
      </c>
      <c r="R2714" s="2">
        <f t="shared" si="954"/>
        <v>5.0000000000000001E-3</v>
      </c>
      <c r="S2714" s="45">
        <f t="shared" si="955"/>
        <v>2601</v>
      </c>
      <c r="T2714" s="8">
        <f t="shared" si="945"/>
        <v>1.0366921170000001</v>
      </c>
      <c r="U2714" s="6">
        <f t="shared" si="946"/>
        <v>562.82362599999999</v>
      </c>
      <c r="V2714" s="3" t="str">
        <f t="shared" si="956"/>
        <v>A=</v>
      </c>
      <c r="W2714" s="9">
        <f t="shared" si="956"/>
        <v>43286</v>
      </c>
    </row>
    <row r="2715" spans="1:23" x14ac:dyDescent="0.2">
      <c r="A2715" s="102">
        <f t="shared" si="947"/>
        <v>42126</v>
      </c>
      <c r="B2715" s="6">
        <f t="shared" si="941"/>
        <v>15905.883351999999</v>
      </c>
      <c r="C2715" s="6">
        <f t="shared" si="948"/>
        <v>10000</v>
      </c>
      <c r="D2715" s="6">
        <f t="shared" si="942"/>
        <v>15905.883351999999</v>
      </c>
      <c r="E2715" s="48">
        <f t="shared" si="949"/>
        <v>4215.26</v>
      </c>
      <c r="F2715" s="10">
        <f t="shared" si="950"/>
        <v>4245.1899999999996</v>
      </c>
      <c r="G2715" s="18">
        <f t="shared" si="938"/>
        <v>42100</v>
      </c>
      <c r="H2715" s="2">
        <f t="shared" si="937"/>
        <v>7.1003923838623972E-3</v>
      </c>
      <c r="I2715" s="1">
        <f t="shared" si="951"/>
        <v>27</v>
      </c>
      <c r="J2715" s="49">
        <f t="shared" si="957"/>
        <v>30</v>
      </c>
      <c r="K2715" s="7">
        <f t="shared" si="943"/>
        <v>1.00638809</v>
      </c>
      <c r="L2715" s="7">
        <f t="shared" si="952"/>
        <v>1.52453182</v>
      </c>
      <c r="M2715" s="7">
        <f t="shared" si="953"/>
        <v>1.53427066</v>
      </c>
      <c r="N2715" s="6">
        <f t="shared" si="944"/>
        <v>15342.7066</v>
      </c>
      <c r="O2715" s="45">
        <v>0</v>
      </c>
      <c r="P2715" s="6">
        <v>0</v>
      </c>
      <c r="Q2715" s="6">
        <v>0</v>
      </c>
      <c r="R2715" s="2">
        <f t="shared" si="954"/>
        <v>5.0000000000000001E-3</v>
      </c>
      <c r="S2715" s="45">
        <f t="shared" si="955"/>
        <v>2602</v>
      </c>
      <c r="T2715" s="8">
        <f t="shared" si="945"/>
        <v>1.0367064800000001</v>
      </c>
      <c r="U2715" s="6">
        <f t="shared" si="946"/>
        <v>563.17675199999996</v>
      </c>
      <c r="V2715" s="3" t="str">
        <f t="shared" ref="V2715:W2730" si="958">V2714</f>
        <v>A=</v>
      </c>
      <c r="W2715" s="9">
        <f t="shared" si="958"/>
        <v>43286</v>
      </c>
    </row>
    <row r="2716" spans="1:23" x14ac:dyDescent="0.2">
      <c r="A2716" s="102">
        <f t="shared" si="947"/>
        <v>42127</v>
      </c>
      <c r="B2716" s="6">
        <f t="shared" si="941"/>
        <v>15909.855405</v>
      </c>
      <c r="C2716" s="6">
        <f t="shared" si="948"/>
        <v>10000</v>
      </c>
      <c r="D2716" s="6">
        <f t="shared" si="942"/>
        <v>15909.855405</v>
      </c>
      <c r="E2716" s="48">
        <f t="shared" si="949"/>
        <v>4215.26</v>
      </c>
      <c r="F2716" s="10">
        <f t="shared" si="950"/>
        <v>4245.1899999999996</v>
      </c>
      <c r="G2716" s="18">
        <f t="shared" si="938"/>
        <v>42100</v>
      </c>
      <c r="H2716" s="2">
        <f t="shared" si="937"/>
        <v>7.1003923838623972E-3</v>
      </c>
      <c r="I2716" s="1">
        <f t="shared" si="951"/>
        <v>28</v>
      </c>
      <c r="J2716" s="49">
        <f t="shared" si="957"/>
        <v>30</v>
      </c>
      <c r="K2716" s="7">
        <f t="shared" si="943"/>
        <v>1.00662546</v>
      </c>
      <c r="L2716" s="7">
        <f t="shared" si="952"/>
        <v>1.52453182</v>
      </c>
      <c r="M2716" s="7">
        <f t="shared" si="953"/>
        <v>1.53463254</v>
      </c>
      <c r="N2716" s="6">
        <f t="shared" si="944"/>
        <v>15346.3254</v>
      </c>
      <c r="O2716" s="45">
        <v>0</v>
      </c>
      <c r="P2716" s="6">
        <v>0</v>
      </c>
      <c r="Q2716" s="6">
        <v>0</v>
      </c>
      <c r="R2716" s="2">
        <f t="shared" si="954"/>
        <v>5.0000000000000001E-3</v>
      </c>
      <c r="S2716" s="45">
        <f t="shared" si="955"/>
        <v>2603</v>
      </c>
      <c r="T2716" s="8">
        <f t="shared" si="945"/>
        <v>1.0367208429999999</v>
      </c>
      <c r="U2716" s="6">
        <f t="shared" si="946"/>
        <v>563.53000499999996</v>
      </c>
      <c r="V2716" s="3" t="str">
        <f t="shared" si="958"/>
        <v>A=</v>
      </c>
      <c r="W2716" s="9">
        <f t="shared" si="958"/>
        <v>43286</v>
      </c>
    </row>
    <row r="2717" spans="1:23" x14ac:dyDescent="0.2">
      <c r="A2717" s="102">
        <f t="shared" si="947"/>
        <v>42128</v>
      </c>
      <c r="B2717" s="6">
        <f t="shared" si="941"/>
        <v>15913.828599</v>
      </c>
      <c r="C2717" s="6">
        <f t="shared" si="948"/>
        <v>10000</v>
      </c>
      <c r="D2717" s="6">
        <f t="shared" si="942"/>
        <v>15913.828599</v>
      </c>
      <c r="E2717" s="48">
        <f t="shared" si="949"/>
        <v>4215.26</v>
      </c>
      <c r="F2717" s="10">
        <f t="shared" si="950"/>
        <v>4245.1899999999996</v>
      </c>
      <c r="G2717" s="18">
        <f t="shared" si="938"/>
        <v>42100</v>
      </c>
      <c r="H2717" s="2">
        <f t="shared" si="937"/>
        <v>7.1003923838623972E-3</v>
      </c>
      <c r="I2717" s="1">
        <f t="shared" si="951"/>
        <v>29</v>
      </c>
      <c r="J2717" s="49">
        <f t="shared" si="957"/>
        <v>30</v>
      </c>
      <c r="K2717" s="7">
        <f t="shared" si="943"/>
        <v>1.0068629</v>
      </c>
      <c r="L2717" s="7">
        <f t="shared" si="952"/>
        <v>1.52453182</v>
      </c>
      <c r="M2717" s="7">
        <f t="shared" si="953"/>
        <v>1.5349945199999999</v>
      </c>
      <c r="N2717" s="6">
        <f t="shared" si="944"/>
        <v>15349.9452</v>
      </c>
      <c r="O2717" s="45">
        <v>0</v>
      </c>
      <c r="P2717" s="6">
        <v>0</v>
      </c>
      <c r="Q2717" s="6">
        <v>0</v>
      </c>
      <c r="R2717" s="2">
        <f t="shared" si="954"/>
        <v>5.0000000000000001E-3</v>
      </c>
      <c r="S2717" s="45">
        <f t="shared" si="955"/>
        <v>2604</v>
      </c>
      <c r="T2717" s="8">
        <f t="shared" si="945"/>
        <v>1.0367352059999999</v>
      </c>
      <c r="U2717" s="6">
        <f t="shared" si="946"/>
        <v>563.88339900000005</v>
      </c>
      <c r="V2717" s="3" t="str">
        <f t="shared" si="958"/>
        <v>A=</v>
      </c>
      <c r="W2717" s="9">
        <f t="shared" si="958"/>
        <v>43286</v>
      </c>
    </row>
    <row r="2718" spans="1:23" x14ac:dyDescent="0.2">
      <c r="A2718" s="102">
        <f t="shared" si="947"/>
        <v>42129</v>
      </c>
      <c r="B2718" s="6">
        <f t="shared" si="941"/>
        <v>15917.802829</v>
      </c>
      <c r="C2718" s="6">
        <f t="shared" si="948"/>
        <v>10000</v>
      </c>
      <c r="D2718" s="6">
        <f t="shared" si="942"/>
        <v>15917.802829</v>
      </c>
      <c r="E2718" s="48">
        <f t="shared" si="949"/>
        <v>4215.26</v>
      </c>
      <c r="F2718" s="10">
        <f t="shared" si="950"/>
        <v>4245.1899999999996</v>
      </c>
      <c r="G2718" s="18">
        <f t="shared" si="938"/>
        <v>42100</v>
      </c>
      <c r="H2718" s="2">
        <f t="shared" si="937"/>
        <v>7.1003923838623972E-3</v>
      </c>
      <c r="I2718" s="1">
        <f t="shared" si="951"/>
        <v>30</v>
      </c>
      <c r="J2718" s="49">
        <f t="shared" si="957"/>
        <v>30</v>
      </c>
      <c r="K2718" s="7">
        <f t="shared" si="943"/>
        <v>1.00710039</v>
      </c>
      <c r="L2718" s="7">
        <f t="shared" si="952"/>
        <v>1.52453182</v>
      </c>
      <c r="M2718" s="7">
        <f t="shared" si="953"/>
        <v>1.5353565899999999</v>
      </c>
      <c r="N2718" s="6">
        <f t="shared" si="944"/>
        <v>15353.5659</v>
      </c>
      <c r="O2718" s="45">
        <v>0</v>
      </c>
      <c r="P2718" s="6">
        <v>0</v>
      </c>
      <c r="Q2718" s="6">
        <v>0</v>
      </c>
      <c r="R2718" s="2">
        <f t="shared" si="954"/>
        <v>5.0000000000000001E-3</v>
      </c>
      <c r="S2718" s="45">
        <f t="shared" si="955"/>
        <v>2605</v>
      </c>
      <c r="T2718" s="8">
        <f t="shared" si="945"/>
        <v>1.0367495689999999</v>
      </c>
      <c r="U2718" s="6">
        <f t="shared" si="946"/>
        <v>564.23692900000003</v>
      </c>
      <c r="V2718" s="3" t="str">
        <f t="shared" si="958"/>
        <v>A=</v>
      </c>
      <c r="W2718" s="9">
        <f t="shared" si="958"/>
        <v>43286</v>
      </c>
    </row>
    <row r="2719" spans="1:23" x14ac:dyDescent="0.2">
      <c r="A2719" s="102">
        <f t="shared" si="947"/>
        <v>42130</v>
      </c>
      <c r="B2719" s="6">
        <f t="shared" si="941"/>
        <v>15921.808904</v>
      </c>
      <c r="C2719" s="6">
        <f t="shared" si="948"/>
        <v>10000</v>
      </c>
      <c r="D2719" s="6">
        <f t="shared" si="942"/>
        <v>15921.808904</v>
      </c>
      <c r="E2719" s="48">
        <f t="shared" si="949"/>
        <v>4245.1899999999996</v>
      </c>
      <c r="F2719" s="10">
        <f t="shared" si="950"/>
        <v>4276.6000000000004</v>
      </c>
      <c r="G2719" s="18">
        <f t="shared" si="938"/>
        <v>42130</v>
      </c>
      <c r="H2719" s="2">
        <f t="shared" ref="H2719:H2782" si="959">(F2719/E2719)-1</f>
        <v>7.3989621194812116E-3</v>
      </c>
      <c r="I2719" s="1">
        <f t="shared" si="951"/>
        <v>1</v>
      </c>
      <c r="J2719" s="49">
        <f t="shared" si="957"/>
        <v>31</v>
      </c>
      <c r="K2719" s="7">
        <f t="shared" si="943"/>
        <v>1.0002378199999999</v>
      </c>
      <c r="L2719" s="7">
        <f t="shared" si="952"/>
        <v>1.5353565899999999</v>
      </c>
      <c r="M2719" s="7">
        <f t="shared" si="953"/>
        <v>1.53572172</v>
      </c>
      <c r="N2719" s="6">
        <f t="shared" si="944"/>
        <v>15357.217199999999</v>
      </c>
      <c r="O2719" s="45">
        <v>0</v>
      </c>
      <c r="P2719" s="6">
        <v>0</v>
      </c>
      <c r="Q2719" s="6">
        <v>0</v>
      </c>
      <c r="R2719" s="2">
        <f t="shared" si="954"/>
        <v>5.0000000000000001E-3</v>
      </c>
      <c r="S2719" s="45">
        <f t="shared" si="955"/>
        <v>2606</v>
      </c>
      <c r="T2719" s="8">
        <f t="shared" si="945"/>
        <v>1.036763933</v>
      </c>
      <c r="U2719" s="6">
        <f t="shared" si="946"/>
        <v>564.59170400000005</v>
      </c>
      <c r="V2719" s="3" t="str">
        <f t="shared" si="958"/>
        <v>A=</v>
      </c>
      <c r="W2719" s="9">
        <f t="shared" si="958"/>
        <v>43286</v>
      </c>
    </row>
    <row r="2720" spans="1:23" x14ac:dyDescent="0.2">
      <c r="A2720" s="102">
        <f t="shared" si="947"/>
        <v>42131</v>
      </c>
      <c r="B2720" s="6">
        <f t="shared" si="941"/>
        <v>15925.816105</v>
      </c>
      <c r="C2720" s="6">
        <f t="shared" si="948"/>
        <v>10000</v>
      </c>
      <c r="D2720" s="6">
        <f t="shared" si="942"/>
        <v>15925.816105</v>
      </c>
      <c r="E2720" s="48">
        <f t="shared" si="949"/>
        <v>4245.1899999999996</v>
      </c>
      <c r="F2720" s="10">
        <f t="shared" si="950"/>
        <v>4276.6000000000004</v>
      </c>
      <c r="G2720" s="18">
        <f t="shared" si="938"/>
        <v>42130</v>
      </c>
      <c r="H2720" s="2">
        <f t="shared" si="959"/>
        <v>7.3989621194812116E-3</v>
      </c>
      <c r="I2720" s="1">
        <f t="shared" si="951"/>
        <v>2</v>
      </c>
      <c r="J2720" s="49">
        <f t="shared" si="957"/>
        <v>31</v>
      </c>
      <c r="K2720" s="7">
        <f t="shared" si="943"/>
        <v>1.0004757</v>
      </c>
      <c r="L2720" s="7">
        <f t="shared" si="952"/>
        <v>1.5353565899999999</v>
      </c>
      <c r="M2720" s="7">
        <f t="shared" si="953"/>
        <v>1.5360869500000001</v>
      </c>
      <c r="N2720" s="6">
        <f t="shared" si="944"/>
        <v>15360.869500000001</v>
      </c>
      <c r="O2720" s="45">
        <v>0</v>
      </c>
      <c r="P2720" s="6">
        <v>0</v>
      </c>
      <c r="Q2720" s="6">
        <v>0</v>
      </c>
      <c r="R2720" s="2">
        <f t="shared" si="954"/>
        <v>5.0000000000000001E-3</v>
      </c>
      <c r="S2720" s="45">
        <f t="shared" si="955"/>
        <v>2607</v>
      </c>
      <c r="T2720" s="8">
        <f t="shared" si="945"/>
        <v>1.036778296</v>
      </c>
      <c r="U2720" s="6">
        <f t="shared" si="946"/>
        <v>564.94660499999998</v>
      </c>
      <c r="V2720" s="3" t="str">
        <f t="shared" si="958"/>
        <v>A=</v>
      </c>
      <c r="W2720" s="9">
        <f t="shared" si="958"/>
        <v>43286</v>
      </c>
    </row>
    <row r="2721" spans="1:23" x14ac:dyDescent="0.2">
      <c r="A2721" s="102">
        <f t="shared" si="947"/>
        <v>42132</v>
      </c>
      <c r="B2721" s="6">
        <f t="shared" si="941"/>
        <v>15929.824463000001</v>
      </c>
      <c r="C2721" s="6">
        <f t="shared" si="948"/>
        <v>10000</v>
      </c>
      <c r="D2721" s="6">
        <f t="shared" si="942"/>
        <v>15929.824463000001</v>
      </c>
      <c r="E2721" s="48">
        <f t="shared" si="949"/>
        <v>4245.1899999999996</v>
      </c>
      <c r="F2721" s="10">
        <f t="shared" si="950"/>
        <v>4276.6000000000004</v>
      </c>
      <c r="G2721" s="18">
        <f t="shared" si="938"/>
        <v>42130</v>
      </c>
      <c r="H2721" s="2">
        <f t="shared" si="959"/>
        <v>7.3989621194812116E-3</v>
      </c>
      <c r="I2721" s="1">
        <f t="shared" si="951"/>
        <v>3</v>
      </c>
      <c r="J2721" s="49">
        <f t="shared" si="957"/>
        <v>31</v>
      </c>
      <c r="K2721" s="7">
        <f t="shared" si="943"/>
        <v>1.0007136400000001</v>
      </c>
      <c r="L2721" s="7">
        <f t="shared" si="952"/>
        <v>1.5353565899999999</v>
      </c>
      <c r="M2721" s="7">
        <f t="shared" si="953"/>
        <v>1.53645228</v>
      </c>
      <c r="N2721" s="6">
        <f t="shared" si="944"/>
        <v>15364.522800000001</v>
      </c>
      <c r="O2721" s="45">
        <v>0</v>
      </c>
      <c r="P2721" s="6">
        <v>0</v>
      </c>
      <c r="Q2721" s="6">
        <v>0</v>
      </c>
      <c r="R2721" s="2">
        <f t="shared" si="954"/>
        <v>5.0000000000000001E-3</v>
      </c>
      <c r="S2721" s="45">
        <f t="shared" si="955"/>
        <v>2608</v>
      </c>
      <c r="T2721" s="8">
        <f t="shared" si="945"/>
        <v>1.0367926599999999</v>
      </c>
      <c r="U2721" s="6">
        <f t="shared" si="946"/>
        <v>565.30166299999996</v>
      </c>
      <c r="V2721" s="3" t="str">
        <f t="shared" si="958"/>
        <v>A=</v>
      </c>
      <c r="W2721" s="9">
        <f t="shared" si="958"/>
        <v>43286</v>
      </c>
    </row>
    <row r="2722" spans="1:23" x14ac:dyDescent="0.2">
      <c r="A2722" s="102">
        <f t="shared" si="947"/>
        <v>42133</v>
      </c>
      <c r="B2722" s="6">
        <f t="shared" si="941"/>
        <v>15933.833755</v>
      </c>
      <c r="C2722" s="6">
        <f t="shared" si="948"/>
        <v>10000</v>
      </c>
      <c r="D2722" s="6">
        <f t="shared" si="942"/>
        <v>15933.833755</v>
      </c>
      <c r="E2722" s="48">
        <f t="shared" si="949"/>
        <v>4245.1899999999996</v>
      </c>
      <c r="F2722" s="10">
        <f t="shared" si="950"/>
        <v>4276.6000000000004</v>
      </c>
      <c r="G2722" s="18">
        <f t="shared" si="938"/>
        <v>42130</v>
      </c>
      <c r="H2722" s="2">
        <f t="shared" si="959"/>
        <v>7.3989621194812116E-3</v>
      </c>
      <c r="I2722" s="1">
        <f t="shared" si="951"/>
        <v>4</v>
      </c>
      <c r="J2722" s="49">
        <f t="shared" si="957"/>
        <v>31</v>
      </c>
      <c r="K2722" s="7">
        <f t="shared" si="943"/>
        <v>1.00095164</v>
      </c>
      <c r="L2722" s="7">
        <f t="shared" si="952"/>
        <v>1.5353565899999999</v>
      </c>
      <c r="M2722" s="7">
        <f t="shared" si="953"/>
        <v>1.5368176899999999</v>
      </c>
      <c r="N2722" s="6">
        <f t="shared" si="944"/>
        <v>15368.1769</v>
      </c>
      <c r="O2722" s="45">
        <v>0</v>
      </c>
      <c r="P2722" s="6">
        <v>0</v>
      </c>
      <c r="Q2722" s="6">
        <v>0</v>
      </c>
      <c r="R2722" s="2">
        <f t="shared" si="954"/>
        <v>5.0000000000000001E-3</v>
      </c>
      <c r="S2722" s="45">
        <f t="shared" si="955"/>
        <v>2609</v>
      </c>
      <c r="T2722" s="8">
        <f t="shared" si="945"/>
        <v>1.036807024</v>
      </c>
      <c r="U2722" s="6">
        <f t="shared" si="946"/>
        <v>565.65685499999995</v>
      </c>
      <c r="V2722" s="3" t="str">
        <f t="shared" si="958"/>
        <v>A=</v>
      </c>
      <c r="W2722" s="9">
        <f t="shared" si="958"/>
        <v>43286</v>
      </c>
    </row>
    <row r="2723" spans="1:23" x14ac:dyDescent="0.2">
      <c r="A2723" s="102">
        <f t="shared" si="947"/>
        <v>42134</v>
      </c>
      <c r="B2723" s="6">
        <f t="shared" si="941"/>
        <v>15937.843998</v>
      </c>
      <c r="C2723" s="6">
        <f t="shared" si="948"/>
        <v>10000</v>
      </c>
      <c r="D2723" s="6">
        <f t="shared" si="942"/>
        <v>15937.843998</v>
      </c>
      <c r="E2723" s="48">
        <f t="shared" si="949"/>
        <v>4245.1899999999996</v>
      </c>
      <c r="F2723" s="10">
        <f t="shared" si="950"/>
        <v>4276.6000000000004</v>
      </c>
      <c r="G2723" s="18">
        <f t="shared" si="938"/>
        <v>42130</v>
      </c>
      <c r="H2723" s="2">
        <f t="shared" si="959"/>
        <v>7.3989621194812116E-3</v>
      </c>
      <c r="I2723" s="1">
        <f t="shared" si="951"/>
        <v>5</v>
      </c>
      <c r="J2723" s="49">
        <f t="shared" si="957"/>
        <v>31</v>
      </c>
      <c r="K2723" s="7">
        <f t="shared" si="943"/>
        <v>1.0011896899999999</v>
      </c>
      <c r="L2723" s="7">
        <f t="shared" si="952"/>
        <v>1.5353565899999999</v>
      </c>
      <c r="M2723" s="7">
        <f t="shared" si="953"/>
        <v>1.53718318</v>
      </c>
      <c r="N2723" s="6">
        <f t="shared" si="944"/>
        <v>15371.8318</v>
      </c>
      <c r="O2723" s="45">
        <v>0</v>
      </c>
      <c r="P2723" s="6">
        <v>0</v>
      </c>
      <c r="Q2723" s="6">
        <v>0</v>
      </c>
      <c r="R2723" s="2">
        <f t="shared" si="954"/>
        <v>5.0000000000000001E-3</v>
      </c>
      <c r="S2723" s="45">
        <f t="shared" si="955"/>
        <v>2610</v>
      </c>
      <c r="T2723" s="8">
        <f t="shared" si="945"/>
        <v>1.036821389</v>
      </c>
      <c r="U2723" s="6">
        <f t="shared" si="946"/>
        <v>566.01219800000001</v>
      </c>
      <c r="V2723" s="3" t="str">
        <f t="shared" si="958"/>
        <v>A=</v>
      </c>
      <c r="W2723" s="9">
        <f t="shared" si="958"/>
        <v>43286</v>
      </c>
    </row>
    <row r="2724" spans="1:23" x14ac:dyDescent="0.2">
      <c r="A2724" s="102">
        <f t="shared" si="947"/>
        <v>42135</v>
      </c>
      <c r="B2724" s="6">
        <f t="shared" si="941"/>
        <v>15941.855367</v>
      </c>
      <c r="C2724" s="6">
        <f t="shared" si="948"/>
        <v>10000</v>
      </c>
      <c r="D2724" s="6">
        <f t="shared" si="942"/>
        <v>15941.855367</v>
      </c>
      <c r="E2724" s="48">
        <f t="shared" si="949"/>
        <v>4245.1899999999996</v>
      </c>
      <c r="F2724" s="10">
        <f t="shared" si="950"/>
        <v>4276.6000000000004</v>
      </c>
      <c r="G2724" s="18">
        <f t="shared" si="938"/>
        <v>42130</v>
      </c>
      <c r="H2724" s="2">
        <f t="shared" si="959"/>
        <v>7.3989621194812116E-3</v>
      </c>
      <c r="I2724" s="1">
        <f t="shared" si="951"/>
        <v>6</v>
      </c>
      <c r="J2724" s="49">
        <f t="shared" si="957"/>
        <v>31</v>
      </c>
      <c r="K2724" s="7">
        <f t="shared" si="943"/>
        <v>1.0014278000000001</v>
      </c>
      <c r="L2724" s="7">
        <f t="shared" si="952"/>
        <v>1.5353565899999999</v>
      </c>
      <c r="M2724" s="7">
        <f t="shared" si="953"/>
        <v>1.5375487699999999</v>
      </c>
      <c r="N2724" s="6">
        <f t="shared" si="944"/>
        <v>15375.4877</v>
      </c>
      <c r="O2724" s="45">
        <v>0</v>
      </c>
      <c r="P2724" s="6">
        <v>0</v>
      </c>
      <c r="Q2724" s="6">
        <v>0</v>
      </c>
      <c r="R2724" s="2">
        <f t="shared" si="954"/>
        <v>5.0000000000000001E-3</v>
      </c>
      <c r="S2724" s="45">
        <f t="shared" si="955"/>
        <v>2611</v>
      </c>
      <c r="T2724" s="8">
        <f t="shared" si="945"/>
        <v>1.0368357530000001</v>
      </c>
      <c r="U2724" s="6">
        <f t="shared" si="946"/>
        <v>566.36766699999998</v>
      </c>
      <c r="V2724" s="3" t="str">
        <f t="shared" si="958"/>
        <v>A=</v>
      </c>
      <c r="W2724" s="9">
        <f t="shared" si="958"/>
        <v>43286</v>
      </c>
    </row>
    <row r="2725" spans="1:23" x14ac:dyDescent="0.2">
      <c r="A2725" s="102">
        <f t="shared" si="947"/>
        <v>42136</v>
      </c>
      <c r="B2725" s="6">
        <f t="shared" si="941"/>
        <v>15945.867582000001</v>
      </c>
      <c r="C2725" s="6">
        <f t="shared" si="948"/>
        <v>10000</v>
      </c>
      <c r="D2725" s="6">
        <f t="shared" si="942"/>
        <v>15945.867582000001</v>
      </c>
      <c r="E2725" s="48">
        <f t="shared" si="949"/>
        <v>4245.1899999999996</v>
      </c>
      <c r="F2725" s="10">
        <f t="shared" si="950"/>
        <v>4276.6000000000004</v>
      </c>
      <c r="G2725" s="18">
        <f t="shared" si="938"/>
        <v>42130</v>
      </c>
      <c r="H2725" s="2">
        <f t="shared" si="959"/>
        <v>7.3989621194812116E-3</v>
      </c>
      <c r="I2725" s="1">
        <f t="shared" si="951"/>
        <v>7</v>
      </c>
      <c r="J2725" s="49">
        <f t="shared" si="957"/>
        <v>31</v>
      </c>
      <c r="K2725" s="7">
        <f t="shared" si="943"/>
        <v>1.00166596</v>
      </c>
      <c r="L2725" s="7">
        <f t="shared" si="952"/>
        <v>1.5353565899999999</v>
      </c>
      <c r="M2725" s="7">
        <f t="shared" si="953"/>
        <v>1.5379144300000001</v>
      </c>
      <c r="N2725" s="6">
        <f t="shared" si="944"/>
        <v>15379.1443</v>
      </c>
      <c r="O2725" s="45">
        <v>0</v>
      </c>
      <c r="P2725" s="6">
        <v>0</v>
      </c>
      <c r="Q2725" s="6">
        <v>0</v>
      </c>
      <c r="R2725" s="2">
        <f t="shared" si="954"/>
        <v>5.0000000000000001E-3</v>
      </c>
      <c r="S2725" s="45">
        <f t="shared" si="955"/>
        <v>2612</v>
      </c>
      <c r="T2725" s="8">
        <f t="shared" si="945"/>
        <v>1.036850118</v>
      </c>
      <c r="U2725" s="6">
        <f t="shared" si="946"/>
        <v>566.72328200000004</v>
      </c>
      <c r="V2725" s="3" t="str">
        <f t="shared" si="958"/>
        <v>A=</v>
      </c>
      <c r="W2725" s="9">
        <f t="shared" si="958"/>
        <v>43286</v>
      </c>
    </row>
    <row r="2726" spans="1:23" x14ac:dyDescent="0.2">
      <c r="A2726" s="102">
        <f t="shared" si="947"/>
        <v>42137</v>
      </c>
      <c r="B2726" s="6">
        <f t="shared" si="941"/>
        <v>15949.881041999999</v>
      </c>
      <c r="C2726" s="6">
        <f t="shared" si="948"/>
        <v>10000</v>
      </c>
      <c r="D2726" s="6">
        <f t="shared" si="942"/>
        <v>15949.881041999999</v>
      </c>
      <c r="E2726" s="48">
        <f t="shared" si="949"/>
        <v>4245.1899999999996</v>
      </c>
      <c r="F2726" s="10">
        <f t="shared" si="950"/>
        <v>4276.6000000000004</v>
      </c>
      <c r="G2726" s="18">
        <f t="shared" si="938"/>
        <v>42130</v>
      </c>
      <c r="H2726" s="2">
        <f t="shared" si="959"/>
        <v>7.3989621194812116E-3</v>
      </c>
      <c r="I2726" s="1">
        <f t="shared" si="951"/>
        <v>8</v>
      </c>
      <c r="J2726" s="49">
        <f t="shared" si="957"/>
        <v>31</v>
      </c>
      <c r="K2726" s="7">
        <f t="shared" si="943"/>
        <v>1.0019041900000001</v>
      </c>
      <c r="L2726" s="7">
        <f t="shared" si="952"/>
        <v>1.5353565899999999</v>
      </c>
      <c r="M2726" s="7">
        <f t="shared" si="953"/>
        <v>1.5382802</v>
      </c>
      <c r="N2726" s="6">
        <f t="shared" si="944"/>
        <v>15382.802</v>
      </c>
      <c r="O2726" s="45">
        <v>0</v>
      </c>
      <c r="P2726" s="6">
        <v>0</v>
      </c>
      <c r="Q2726" s="6">
        <v>0</v>
      </c>
      <c r="R2726" s="2">
        <f t="shared" si="954"/>
        <v>5.0000000000000001E-3</v>
      </c>
      <c r="S2726" s="45">
        <f t="shared" si="955"/>
        <v>2613</v>
      </c>
      <c r="T2726" s="8">
        <f t="shared" si="945"/>
        <v>1.036864483</v>
      </c>
      <c r="U2726" s="6">
        <f t="shared" si="946"/>
        <v>567.07904199999996</v>
      </c>
      <c r="V2726" s="3" t="str">
        <f t="shared" si="958"/>
        <v>A=</v>
      </c>
      <c r="W2726" s="9">
        <f t="shared" si="958"/>
        <v>43286</v>
      </c>
    </row>
    <row r="2727" spans="1:23" x14ac:dyDescent="0.2">
      <c r="A2727" s="102">
        <f t="shared" si="947"/>
        <v>42138</v>
      </c>
      <c r="B2727" s="6">
        <f t="shared" si="941"/>
        <v>15953.89523</v>
      </c>
      <c r="C2727" s="6">
        <f t="shared" si="948"/>
        <v>10000</v>
      </c>
      <c r="D2727" s="6">
        <f t="shared" si="942"/>
        <v>15953.89523</v>
      </c>
      <c r="E2727" s="48">
        <f t="shared" si="949"/>
        <v>4245.1899999999996</v>
      </c>
      <c r="F2727" s="10">
        <f t="shared" si="950"/>
        <v>4276.6000000000004</v>
      </c>
      <c r="G2727" s="18">
        <f t="shared" si="938"/>
        <v>42130</v>
      </c>
      <c r="H2727" s="2">
        <f t="shared" si="959"/>
        <v>7.3989621194812116E-3</v>
      </c>
      <c r="I2727" s="1">
        <f t="shared" si="951"/>
        <v>9</v>
      </c>
      <c r="J2727" s="49">
        <f t="shared" si="957"/>
        <v>31</v>
      </c>
      <c r="K2727" s="7">
        <f t="shared" si="943"/>
        <v>1.00214246</v>
      </c>
      <c r="L2727" s="7">
        <f t="shared" si="952"/>
        <v>1.5353565899999999</v>
      </c>
      <c r="M2727" s="7">
        <f t="shared" si="953"/>
        <v>1.53864603</v>
      </c>
      <c r="N2727" s="6">
        <f t="shared" si="944"/>
        <v>15386.460300000001</v>
      </c>
      <c r="O2727" s="45">
        <v>0</v>
      </c>
      <c r="P2727" s="6">
        <v>0</v>
      </c>
      <c r="Q2727" s="6">
        <v>0</v>
      </c>
      <c r="R2727" s="2">
        <f t="shared" si="954"/>
        <v>5.0000000000000001E-3</v>
      </c>
      <c r="S2727" s="45">
        <f t="shared" si="955"/>
        <v>2614</v>
      </c>
      <c r="T2727" s="8">
        <f t="shared" si="945"/>
        <v>1.036878848</v>
      </c>
      <c r="U2727" s="6">
        <f t="shared" si="946"/>
        <v>567.43493000000001</v>
      </c>
      <c r="V2727" s="3" t="str">
        <f t="shared" si="958"/>
        <v>A=</v>
      </c>
      <c r="W2727" s="9">
        <f t="shared" si="958"/>
        <v>43286</v>
      </c>
    </row>
    <row r="2728" spans="1:23" x14ac:dyDescent="0.2">
      <c r="A2728" s="102">
        <f t="shared" si="947"/>
        <v>42139</v>
      </c>
      <c r="B2728" s="6">
        <f t="shared" si="941"/>
        <v>15957.91056</v>
      </c>
      <c r="C2728" s="6">
        <f t="shared" si="948"/>
        <v>10000</v>
      </c>
      <c r="D2728" s="6">
        <f t="shared" si="942"/>
        <v>15957.91056</v>
      </c>
      <c r="E2728" s="48">
        <f t="shared" si="949"/>
        <v>4245.1899999999996</v>
      </c>
      <c r="F2728" s="10">
        <f t="shared" si="950"/>
        <v>4276.6000000000004</v>
      </c>
      <c r="G2728" s="18">
        <f t="shared" si="938"/>
        <v>42130</v>
      </c>
      <c r="H2728" s="2">
        <f t="shared" si="959"/>
        <v>7.3989621194812116E-3</v>
      </c>
      <c r="I2728" s="1">
        <f t="shared" si="951"/>
        <v>10</v>
      </c>
      <c r="J2728" s="49">
        <f t="shared" si="957"/>
        <v>31</v>
      </c>
      <c r="K2728" s="7">
        <f t="shared" si="943"/>
        <v>1.0023808000000001</v>
      </c>
      <c r="L2728" s="7">
        <f t="shared" si="952"/>
        <v>1.5353565899999999</v>
      </c>
      <c r="M2728" s="7">
        <f t="shared" si="953"/>
        <v>1.5390119600000001</v>
      </c>
      <c r="N2728" s="6">
        <f t="shared" si="944"/>
        <v>15390.1196</v>
      </c>
      <c r="O2728" s="45">
        <v>0</v>
      </c>
      <c r="P2728" s="6">
        <v>0</v>
      </c>
      <c r="Q2728" s="6">
        <v>0</v>
      </c>
      <c r="R2728" s="2">
        <f t="shared" si="954"/>
        <v>5.0000000000000001E-3</v>
      </c>
      <c r="S2728" s="45">
        <f t="shared" si="955"/>
        <v>2615</v>
      </c>
      <c r="T2728" s="8">
        <f t="shared" si="945"/>
        <v>1.0368932129999999</v>
      </c>
      <c r="U2728" s="6">
        <f t="shared" si="946"/>
        <v>567.79096000000004</v>
      </c>
      <c r="V2728" s="3" t="str">
        <f t="shared" si="958"/>
        <v>A=</v>
      </c>
      <c r="W2728" s="9">
        <f t="shared" si="958"/>
        <v>43286</v>
      </c>
    </row>
    <row r="2729" spans="1:23" x14ac:dyDescent="0.2">
      <c r="A2729" s="102">
        <f t="shared" si="947"/>
        <v>42140</v>
      </c>
      <c r="B2729" s="6">
        <f t="shared" si="941"/>
        <v>15961.926944000001</v>
      </c>
      <c r="C2729" s="6">
        <f t="shared" si="948"/>
        <v>10000</v>
      </c>
      <c r="D2729" s="6">
        <f t="shared" si="942"/>
        <v>15961.926944000001</v>
      </c>
      <c r="E2729" s="48">
        <f t="shared" si="949"/>
        <v>4245.1899999999996</v>
      </c>
      <c r="F2729" s="10">
        <f t="shared" si="950"/>
        <v>4276.6000000000004</v>
      </c>
      <c r="G2729" s="18">
        <f t="shared" si="938"/>
        <v>42130</v>
      </c>
      <c r="H2729" s="2">
        <f t="shared" si="959"/>
        <v>7.3989621194812116E-3</v>
      </c>
      <c r="I2729" s="1">
        <f t="shared" si="951"/>
        <v>11</v>
      </c>
      <c r="J2729" s="49">
        <f t="shared" si="957"/>
        <v>31</v>
      </c>
      <c r="K2729" s="7">
        <f t="shared" si="943"/>
        <v>1.0026191900000001</v>
      </c>
      <c r="L2729" s="7">
        <f t="shared" si="952"/>
        <v>1.5353565899999999</v>
      </c>
      <c r="M2729" s="7">
        <f t="shared" si="953"/>
        <v>1.53937798</v>
      </c>
      <c r="N2729" s="6">
        <f t="shared" si="944"/>
        <v>15393.7798</v>
      </c>
      <c r="O2729" s="45">
        <v>0</v>
      </c>
      <c r="P2729" s="6">
        <v>0</v>
      </c>
      <c r="Q2729" s="6">
        <v>0</v>
      </c>
      <c r="R2729" s="2">
        <f t="shared" si="954"/>
        <v>5.0000000000000001E-3</v>
      </c>
      <c r="S2729" s="45">
        <f t="shared" si="955"/>
        <v>2616</v>
      </c>
      <c r="T2729" s="8">
        <f t="shared" si="945"/>
        <v>1.036907579</v>
      </c>
      <c r="U2729" s="6">
        <f t="shared" si="946"/>
        <v>568.14714400000003</v>
      </c>
      <c r="V2729" s="3" t="str">
        <f t="shared" si="958"/>
        <v>A=</v>
      </c>
      <c r="W2729" s="9">
        <f t="shared" si="958"/>
        <v>43286</v>
      </c>
    </row>
    <row r="2730" spans="1:23" x14ac:dyDescent="0.2">
      <c r="A2730" s="102">
        <f t="shared" si="947"/>
        <v>42141</v>
      </c>
      <c r="B2730" s="6">
        <f t="shared" si="941"/>
        <v>15965.944262000001</v>
      </c>
      <c r="C2730" s="6">
        <f t="shared" si="948"/>
        <v>10000</v>
      </c>
      <c r="D2730" s="6">
        <f t="shared" si="942"/>
        <v>15965.944262000001</v>
      </c>
      <c r="E2730" s="48">
        <f t="shared" si="949"/>
        <v>4245.1899999999996</v>
      </c>
      <c r="F2730" s="10">
        <f t="shared" si="950"/>
        <v>4276.6000000000004</v>
      </c>
      <c r="G2730" s="18">
        <f t="shared" ref="G2730:G2793" si="960">IF(F2730&lt;&gt;F2729,A2730,G2729)</f>
        <v>42130</v>
      </c>
      <c r="H2730" s="2">
        <f t="shared" si="959"/>
        <v>7.3989621194812116E-3</v>
      </c>
      <c r="I2730" s="1">
        <f t="shared" si="951"/>
        <v>12</v>
      </c>
      <c r="J2730" s="49">
        <f t="shared" si="957"/>
        <v>31</v>
      </c>
      <c r="K2730" s="7">
        <f t="shared" si="943"/>
        <v>1.00285764</v>
      </c>
      <c r="L2730" s="7">
        <f t="shared" si="952"/>
        <v>1.5353565899999999</v>
      </c>
      <c r="M2730" s="7">
        <f t="shared" si="953"/>
        <v>1.53974408</v>
      </c>
      <c r="N2730" s="6">
        <f t="shared" si="944"/>
        <v>15397.4408</v>
      </c>
      <c r="O2730" s="45">
        <v>0</v>
      </c>
      <c r="P2730" s="6">
        <v>0</v>
      </c>
      <c r="Q2730" s="6">
        <v>0</v>
      </c>
      <c r="R2730" s="2">
        <f t="shared" si="954"/>
        <v>5.0000000000000001E-3</v>
      </c>
      <c r="S2730" s="45">
        <f t="shared" si="955"/>
        <v>2617</v>
      </c>
      <c r="T2730" s="8">
        <f t="shared" si="945"/>
        <v>1.036921945</v>
      </c>
      <c r="U2730" s="6">
        <f t="shared" si="946"/>
        <v>568.50346200000001</v>
      </c>
      <c r="V2730" s="3" t="str">
        <f t="shared" si="958"/>
        <v>A=</v>
      </c>
      <c r="W2730" s="9">
        <f t="shared" si="958"/>
        <v>43286</v>
      </c>
    </row>
    <row r="2731" spans="1:23" x14ac:dyDescent="0.2">
      <c r="A2731" s="102">
        <f t="shared" si="947"/>
        <v>42142</v>
      </c>
      <c r="B2731" s="6">
        <f t="shared" si="941"/>
        <v>15969.962707000001</v>
      </c>
      <c r="C2731" s="6">
        <f t="shared" si="948"/>
        <v>10000</v>
      </c>
      <c r="D2731" s="6">
        <f t="shared" si="942"/>
        <v>15969.962707000001</v>
      </c>
      <c r="E2731" s="48">
        <f t="shared" si="949"/>
        <v>4245.1899999999996</v>
      </c>
      <c r="F2731" s="10">
        <f t="shared" si="950"/>
        <v>4276.6000000000004</v>
      </c>
      <c r="G2731" s="18">
        <f t="shared" si="960"/>
        <v>42130</v>
      </c>
      <c r="H2731" s="2">
        <f t="shared" si="959"/>
        <v>7.3989621194812116E-3</v>
      </c>
      <c r="I2731" s="1">
        <f t="shared" si="951"/>
        <v>13</v>
      </c>
      <c r="J2731" s="49">
        <f t="shared" si="957"/>
        <v>31</v>
      </c>
      <c r="K2731" s="7">
        <f t="shared" si="943"/>
        <v>1.00309615</v>
      </c>
      <c r="L2731" s="7">
        <f t="shared" si="952"/>
        <v>1.5353565899999999</v>
      </c>
      <c r="M2731" s="7">
        <f t="shared" si="953"/>
        <v>1.5401102799999999</v>
      </c>
      <c r="N2731" s="6">
        <f t="shared" si="944"/>
        <v>15401.102800000001</v>
      </c>
      <c r="O2731" s="45">
        <v>0</v>
      </c>
      <c r="P2731" s="6">
        <v>0</v>
      </c>
      <c r="Q2731" s="6">
        <v>0</v>
      </c>
      <c r="R2731" s="2">
        <f t="shared" si="954"/>
        <v>5.0000000000000001E-3</v>
      </c>
      <c r="S2731" s="45">
        <f t="shared" si="955"/>
        <v>2618</v>
      </c>
      <c r="T2731" s="8">
        <f t="shared" si="945"/>
        <v>1.03693631</v>
      </c>
      <c r="U2731" s="6">
        <f t="shared" si="946"/>
        <v>568.85990700000002</v>
      </c>
      <c r="V2731" s="3" t="str">
        <f t="shared" ref="V2731:W2746" si="961">V2730</f>
        <v>A=</v>
      </c>
      <c r="W2731" s="9">
        <f t="shared" si="961"/>
        <v>43286</v>
      </c>
    </row>
    <row r="2732" spans="1:23" x14ac:dyDescent="0.2">
      <c r="A2732" s="102">
        <f t="shared" si="947"/>
        <v>42143</v>
      </c>
      <c r="B2732" s="6">
        <f t="shared" si="941"/>
        <v>15973.982013999999</v>
      </c>
      <c r="C2732" s="6">
        <f t="shared" si="948"/>
        <v>10000</v>
      </c>
      <c r="D2732" s="6">
        <f t="shared" si="942"/>
        <v>15973.982013999999</v>
      </c>
      <c r="E2732" s="48">
        <f t="shared" si="949"/>
        <v>4245.1899999999996</v>
      </c>
      <c r="F2732" s="10">
        <f t="shared" si="950"/>
        <v>4276.6000000000004</v>
      </c>
      <c r="G2732" s="18">
        <f t="shared" si="960"/>
        <v>42130</v>
      </c>
      <c r="H2732" s="2">
        <f t="shared" si="959"/>
        <v>7.3989621194812116E-3</v>
      </c>
      <c r="I2732" s="1">
        <f t="shared" si="951"/>
        <v>14</v>
      </c>
      <c r="J2732" s="49">
        <f t="shared" si="957"/>
        <v>31</v>
      </c>
      <c r="K2732" s="7">
        <f t="shared" si="943"/>
        <v>1.0033347100000001</v>
      </c>
      <c r="L2732" s="7">
        <f t="shared" si="952"/>
        <v>1.5353565899999999</v>
      </c>
      <c r="M2732" s="7">
        <f t="shared" si="953"/>
        <v>1.5404765499999999</v>
      </c>
      <c r="N2732" s="6">
        <f t="shared" si="944"/>
        <v>15404.7655</v>
      </c>
      <c r="O2732" s="45">
        <v>0</v>
      </c>
      <c r="P2732" s="6">
        <v>0</v>
      </c>
      <c r="Q2732" s="6">
        <v>0</v>
      </c>
      <c r="R2732" s="2">
        <f t="shared" si="954"/>
        <v>5.0000000000000001E-3</v>
      </c>
      <c r="S2732" s="45">
        <f t="shared" si="955"/>
        <v>2619</v>
      </c>
      <c r="T2732" s="8">
        <f t="shared" si="945"/>
        <v>1.0369506770000001</v>
      </c>
      <c r="U2732" s="6">
        <f t="shared" si="946"/>
        <v>569.21651399999996</v>
      </c>
      <c r="V2732" s="3" t="str">
        <f t="shared" si="961"/>
        <v>A=</v>
      </c>
      <c r="W2732" s="9">
        <f t="shared" si="961"/>
        <v>43286</v>
      </c>
    </row>
    <row r="2733" spans="1:23" x14ac:dyDescent="0.2">
      <c r="A2733" s="102">
        <f t="shared" si="947"/>
        <v>42144</v>
      </c>
      <c r="B2733" s="6">
        <f t="shared" si="941"/>
        <v>15978.002447000001</v>
      </c>
      <c r="C2733" s="6">
        <f t="shared" si="948"/>
        <v>10000</v>
      </c>
      <c r="D2733" s="6">
        <f t="shared" si="942"/>
        <v>15978.002447000001</v>
      </c>
      <c r="E2733" s="48">
        <f t="shared" si="949"/>
        <v>4245.1899999999996</v>
      </c>
      <c r="F2733" s="10">
        <f t="shared" si="950"/>
        <v>4276.6000000000004</v>
      </c>
      <c r="G2733" s="18">
        <f t="shared" si="960"/>
        <v>42130</v>
      </c>
      <c r="H2733" s="2">
        <f t="shared" si="959"/>
        <v>7.3989621194812116E-3</v>
      </c>
      <c r="I2733" s="1">
        <f t="shared" si="951"/>
        <v>15</v>
      </c>
      <c r="J2733" s="49">
        <f t="shared" si="957"/>
        <v>31</v>
      </c>
      <c r="K2733" s="7">
        <f t="shared" si="943"/>
        <v>1.00357333</v>
      </c>
      <c r="L2733" s="7">
        <f t="shared" si="952"/>
        <v>1.5353565899999999</v>
      </c>
      <c r="M2733" s="7">
        <f t="shared" si="953"/>
        <v>1.54084292</v>
      </c>
      <c r="N2733" s="6">
        <f t="shared" si="944"/>
        <v>15408.4292</v>
      </c>
      <c r="O2733" s="45">
        <v>0</v>
      </c>
      <c r="P2733" s="6">
        <v>0</v>
      </c>
      <c r="Q2733" s="6">
        <v>0</v>
      </c>
      <c r="R2733" s="2">
        <f t="shared" si="954"/>
        <v>5.0000000000000001E-3</v>
      </c>
      <c r="S2733" s="45">
        <f t="shared" si="955"/>
        <v>2620</v>
      </c>
      <c r="T2733" s="8">
        <f t="shared" si="945"/>
        <v>1.0369650429999999</v>
      </c>
      <c r="U2733" s="6">
        <f t="shared" si="946"/>
        <v>569.57324700000004</v>
      </c>
      <c r="V2733" s="3" t="str">
        <f t="shared" si="961"/>
        <v>A=</v>
      </c>
      <c r="W2733" s="9">
        <f t="shared" si="961"/>
        <v>43286</v>
      </c>
    </row>
    <row r="2734" spans="1:23" x14ac:dyDescent="0.2">
      <c r="A2734" s="102">
        <f t="shared" si="947"/>
        <v>42145</v>
      </c>
      <c r="B2734" s="6">
        <f t="shared" si="941"/>
        <v>15982.023712</v>
      </c>
      <c r="C2734" s="6">
        <f t="shared" si="948"/>
        <v>10000</v>
      </c>
      <c r="D2734" s="6">
        <f t="shared" si="942"/>
        <v>15982.023712</v>
      </c>
      <c r="E2734" s="48">
        <f t="shared" si="949"/>
        <v>4245.1899999999996</v>
      </c>
      <c r="F2734" s="10">
        <f t="shared" si="950"/>
        <v>4276.6000000000004</v>
      </c>
      <c r="G2734" s="18">
        <f t="shared" si="960"/>
        <v>42130</v>
      </c>
      <c r="H2734" s="2">
        <f t="shared" si="959"/>
        <v>7.3989621194812116E-3</v>
      </c>
      <c r="I2734" s="1">
        <f t="shared" si="951"/>
        <v>16</v>
      </c>
      <c r="J2734" s="49">
        <f t="shared" si="957"/>
        <v>31</v>
      </c>
      <c r="K2734" s="7">
        <f t="shared" si="943"/>
        <v>1.0038119999999999</v>
      </c>
      <c r="L2734" s="7">
        <f t="shared" si="952"/>
        <v>1.5353565899999999</v>
      </c>
      <c r="M2734" s="7">
        <f t="shared" si="953"/>
        <v>1.5412093600000001</v>
      </c>
      <c r="N2734" s="6">
        <f t="shared" si="944"/>
        <v>15412.0936</v>
      </c>
      <c r="O2734" s="45">
        <v>0</v>
      </c>
      <c r="P2734" s="6">
        <v>0</v>
      </c>
      <c r="Q2734" s="6">
        <v>0</v>
      </c>
      <c r="R2734" s="2">
        <f t="shared" si="954"/>
        <v>5.0000000000000001E-3</v>
      </c>
      <c r="S2734" s="45">
        <f t="shared" si="955"/>
        <v>2621</v>
      </c>
      <c r="T2734" s="8">
        <f t="shared" si="945"/>
        <v>1.036979409</v>
      </c>
      <c r="U2734" s="6">
        <f t="shared" si="946"/>
        <v>569.93011200000001</v>
      </c>
      <c r="V2734" s="3" t="str">
        <f t="shared" si="961"/>
        <v>A=</v>
      </c>
      <c r="W2734" s="9">
        <f t="shared" si="961"/>
        <v>43286</v>
      </c>
    </row>
    <row r="2735" spans="1:23" x14ac:dyDescent="0.2">
      <c r="A2735" s="102">
        <f t="shared" si="947"/>
        <v>42146</v>
      </c>
      <c r="B2735" s="6">
        <f t="shared" si="941"/>
        <v>15986.046342</v>
      </c>
      <c r="C2735" s="6">
        <f t="shared" si="948"/>
        <v>10000</v>
      </c>
      <c r="D2735" s="6">
        <f t="shared" si="942"/>
        <v>15986.046342</v>
      </c>
      <c r="E2735" s="48">
        <f t="shared" si="949"/>
        <v>4245.1899999999996</v>
      </c>
      <c r="F2735" s="10">
        <f t="shared" si="950"/>
        <v>4276.6000000000004</v>
      </c>
      <c r="G2735" s="18">
        <f t="shared" si="960"/>
        <v>42130</v>
      </c>
      <c r="H2735" s="2">
        <f t="shared" si="959"/>
        <v>7.3989621194812116E-3</v>
      </c>
      <c r="I2735" s="1">
        <f t="shared" si="951"/>
        <v>17</v>
      </c>
      <c r="J2735" s="49">
        <f t="shared" si="957"/>
        <v>31</v>
      </c>
      <c r="K2735" s="7">
        <f t="shared" si="943"/>
        <v>1.0040507400000001</v>
      </c>
      <c r="L2735" s="7">
        <f t="shared" si="952"/>
        <v>1.5353565899999999</v>
      </c>
      <c r="M2735" s="7">
        <f t="shared" si="953"/>
        <v>1.5415759200000001</v>
      </c>
      <c r="N2735" s="6">
        <f t="shared" si="944"/>
        <v>15415.7592</v>
      </c>
      <c r="O2735" s="45">
        <v>0</v>
      </c>
      <c r="P2735" s="6">
        <v>0</v>
      </c>
      <c r="Q2735" s="6">
        <v>0</v>
      </c>
      <c r="R2735" s="2">
        <f t="shared" si="954"/>
        <v>5.0000000000000001E-3</v>
      </c>
      <c r="S2735" s="45">
        <f t="shared" si="955"/>
        <v>2622</v>
      </c>
      <c r="T2735" s="8">
        <f t="shared" si="945"/>
        <v>1.0369937760000001</v>
      </c>
      <c r="U2735" s="6">
        <f t="shared" si="946"/>
        <v>570.28714200000002</v>
      </c>
      <c r="V2735" s="3" t="str">
        <f t="shared" si="961"/>
        <v>A=</v>
      </c>
      <c r="W2735" s="9">
        <f t="shared" si="961"/>
        <v>43286</v>
      </c>
    </row>
    <row r="2736" spans="1:23" x14ac:dyDescent="0.2">
      <c r="A2736" s="102">
        <f t="shared" si="947"/>
        <v>42147</v>
      </c>
      <c r="B2736" s="6">
        <f t="shared" si="941"/>
        <v>15990.069596000001</v>
      </c>
      <c r="C2736" s="6">
        <f t="shared" si="948"/>
        <v>10000</v>
      </c>
      <c r="D2736" s="6">
        <f t="shared" si="942"/>
        <v>15990.069596000001</v>
      </c>
      <c r="E2736" s="48">
        <f t="shared" si="949"/>
        <v>4245.1899999999996</v>
      </c>
      <c r="F2736" s="10">
        <f t="shared" si="950"/>
        <v>4276.6000000000004</v>
      </c>
      <c r="G2736" s="18">
        <f t="shared" si="960"/>
        <v>42130</v>
      </c>
      <c r="H2736" s="2">
        <f t="shared" si="959"/>
        <v>7.3989621194812116E-3</v>
      </c>
      <c r="I2736" s="1">
        <f t="shared" si="951"/>
        <v>18</v>
      </c>
      <c r="J2736" s="49">
        <f t="shared" si="957"/>
        <v>31</v>
      </c>
      <c r="K2736" s="7">
        <f t="shared" si="943"/>
        <v>1.0042895199999999</v>
      </c>
      <c r="L2736" s="7">
        <f t="shared" si="952"/>
        <v>1.5353565899999999</v>
      </c>
      <c r="M2736" s="7">
        <f t="shared" si="953"/>
        <v>1.54194253</v>
      </c>
      <c r="N2736" s="6">
        <f t="shared" si="944"/>
        <v>15419.425300000001</v>
      </c>
      <c r="O2736" s="45">
        <v>0</v>
      </c>
      <c r="P2736" s="6">
        <v>0</v>
      </c>
      <c r="Q2736" s="6">
        <v>0</v>
      </c>
      <c r="R2736" s="2">
        <f t="shared" si="954"/>
        <v>5.0000000000000001E-3</v>
      </c>
      <c r="S2736" s="45">
        <f t="shared" si="955"/>
        <v>2623</v>
      </c>
      <c r="T2736" s="8">
        <f t="shared" si="945"/>
        <v>1.037008143</v>
      </c>
      <c r="U2736" s="6">
        <f t="shared" si="946"/>
        <v>570.64429600000005</v>
      </c>
      <c r="V2736" s="3" t="str">
        <f t="shared" si="961"/>
        <v>A=</v>
      </c>
      <c r="W2736" s="9">
        <f t="shared" si="961"/>
        <v>43286</v>
      </c>
    </row>
    <row r="2737" spans="1:23" x14ac:dyDescent="0.2">
      <c r="A2737" s="102">
        <f t="shared" si="947"/>
        <v>42148</v>
      </c>
      <c r="B2737" s="6">
        <f t="shared" si="941"/>
        <v>15994.094096000001</v>
      </c>
      <c r="C2737" s="6">
        <f t="shared" si="948"/>
        <v>10000</v>
      </c>
      <c r="D2737" s="6">
        <f t="shared" si="942"/>
        <v>15994.094096000001</v>
      </c>
      <c r="E2737" s="48">
        <f t="shared" si="949"/>
        <v>4245.1899999999996</v>
      </c>
      <c r="F2737" s="10">
        <f t="shared" si="950"/>
        <v>4276.6000000000004</v>
      </c>
      <c r="G2737" s="18">
        <f t="shared" si="960"/>
        <v>42130</v>
      </c>
      <c r="H2737" s="2">
        <f t="shared" si="959"/>
        <v>7.3989621194812116E-3</v>
      </c>
      <c r="I2737" s="1">
        <f t="shared" si="951"/>
        <v>19</v>
      </c>
      <c r="J2737" s="49">
        <f t="shared" si="957"/>
        <v>31</v>
      </c>
      <c r="K2737" s="7">
        <f t="shared" si="943"/>
        <v>1.0045283700000001</v>
      </c>
      <c r="L2737" s="7">
        <f t="shared" si="952"/>
        <v>1.5353565899999999</v>
      </c>
      <c r="M2737" s="7">
        <f t="shared" si="953"/>
        <v>1.54230925</v>
      </c>
      <c r="N2737" s="6">
        <f t="shared" si="944"/>
        <v>15423.092500000001</v>
      </c>
      <c r="O2737" s="45">
        <v>0</v>
      </c>
      <c r="P2737" s="6">
        <v>0</v>
      </c>
      <c r="Q2737" s="6">
        <v>0</v>
      </c>
      <c r="R2737" s="2">
        <f t="shared" si="954"/>
        <v>5.0000000000000001E-3</v>
      </c>
      <c r="S2737" s="45">
        <f t="shared" si="955"/>
        <v>2624</v>
      </c>
      <c r="T2737" s="8">
        <f t="shared" si="945"/>
        <v>1.0370225099999999</v>
      </c>
      <c r="U2737" s="6">
        <f t="shared" si="946"/>
        <v>571.00159599999995</v>
      </c>
      <c r="V2737" s="3" t="str">
        <f t="shared" si="961"/>
        <v>A=</v>
      </c>
      <c r="W2737" s="9">
        <f t="shared" si="961"/>
        <v>43286</v>
      </c>
    </row>
    <row r="2738" spans="1:23" x14ac:dyDescent="0.2">
      <c r="A2738" s="102">
        <f t="shared" si="947"/>
        <v>42149</v>
      </c>
      <c r="B2738" s="6">
        <f t="shared" si="941"/>
        <v>15998.119427</v>
      </c>
      <c r="C2738" s="6">
        <f t="shared" si="948"/>
        <v>10000</v>
      </c>
      <c r="D2738" s="6">
        <f t="shared" si="942"/>
        <v>15998.119427</v>
      </c>
      <c r="E2738" s="48">
        <f t="shared" si="949"/>
        <v>4245.1899999999996</v>
      </c>
      <c r="F2738" s="10">
        <f t="shared" si="950"/>
        <v>4276.6000000000004</v>
      </c>
      <c r="G2738" s="18">
        <f t="shared" si="960"/>
        <v>42130</v>
      </c>
      <c r="H2738" s="2">
        <f t="shared" si="959"/>
        <v>7.3989621194812116E-3</v>
      </c>
      <c r="I2738" s="1">
        <f t="shared" si="951"/>
        <v>20</v>
      </c>
      <c r="J2738" s="49">
        <f t="shared" si="957"/>
        <v>31</v>
      </c>
      <c r="K2738" s="7">
        <f t="shared" si="943"/>
        <v>1.0047672700000001</v>
      </c>
      <c r="L2738" s="7">
        <f t="shared" si="952"/>
        <v>1.5353565899999999</v>
      </c>
      <c r="M2738" s="7">
        <f t="shared" si="953"/>
        <v>1.5426760399999999</v>
      </c>
      <c r="N2738" s="6">
        <f t="shared" si="944"/>
        <v>15426.760399999999</v>
      </c>
      <c r="O2738" s="45">
        <v>0</v>
      </c>
      <c r="P2738" s="6">
        <v>0</v>
      </c>
      <c r="Q2738" s="6">
        <v>0</v>
      </c>
      <c r="R2738" s="2">
        <f t="shared" si="954"/>
        <v>5.0000000000000001E-3</v>
      </c>
      <c r="S2738" s="45">
        <f t="shared" si="955"/>
        <v>2625</v>
      </c>
      <c r="T2738" s="8">
        <f t="shared" si="945"/>
        <v>1.037036877</v>
      </c>
      <c r="U2738" s="6">
        <f t="shared" si="946"/>
        <v>571.35902699999997</v>
      </c>
      <c r="V2738" s="3" t="str">
        <f t="shared" si="961"/>
        <v>A=</v>
      </c>
      <c r="W2738" s="9">
        <f t="shared" si="961"/>
        <v>43286</v>
      </c>
    </row>
    <row r="2739" spans="1:23" x14ac:dyDescent="0.2">
      <c r="A2739" s="102">
        <f t="shared" si="947"/>
        <v>42150</v>
      </c>
      <c r="B2739" s="6">
        <f t="shared" si="941"/>
        <v>16002.145915999999</v>
      </c>
      <c r="C2739" s="6">
        <f t="shared" si="948"/>
        <v>10000</v>
      </c>
      <c r="D2739" s="6">
        <f t="shared" si="942"/>
        <v>16002.145915999999</v>
      </c>
      <c r="E2739" s="48">
        <f t="shared" si="949"/>
        <v>4245.1899999999996</v>
      </c>
      <c r="F2739" s="10">
        <f t="shared" si="950"/>
        <v>4276.6000000000004</v>
      </c>
      <c r="G2739" s="18">
        <f t="shared" si="960"/>
        <v>42130</v>
      </c>
      <c r="H2739" s="2">
        <f t="shared" si="959"/>
        <v>7.3989621194812116E-3</v>
      </c>
      <c r="I2739" s="1">
        <f t="shared" si="951"/>
        <v>21</v>
      </c>
      <c r="J2739" s="49">
        <f t="shared" si="957"/>
        <v>31</v>
      </c>
      <c r="K2739" s="7">
        <f t="shared" si="943"/>
        <v>1.00500623</v>
      </c>
      <c r="L2739" s="7">
        <f t="shared" si="952"/>
        <v>1.5353565899999999</v>
      </c>
      <c r="M2739" s="7">
        <f t="shared" si="953"/>
        <v>1.5430429299999999</v>
      </c>
      <c r="N2739" s="6">
        <f t="shared" si="944"/>
        <v>15430.4293</v>
      </c>
      <c r="O2739" s="45">
        <v>0</v>
      </c>
      <c r="P2739" s="6">
        <v>0</v>
      </c>
      <c r="Q2739" s="6">
        <v>0</v>
      </c>
      <c r="R2739" s="2">
        <f t="shared" si="954"/>
        <v>5.0000000000000001E-3</v>
      </c>
      <c r="S2739" s="45">
        <f t="shared" si="955"/>
        <v>2626</v>
      </c>
      <c r="T2739" s="8">
        <f t="shared" si="945"/>
        <v>1.037051245</v>
      </c>
      <c r="U2739" s="6">
        <f t="shared" si="946"/>
        <v>571.71661600000004</v>
      </c>
      <c r="V2739" s="3" t="str">
        <f t="shared" si="961"/>
        <v>A=</v>
      </c>
      <c r="W2739" s="9">
        <f t="shared" si="961"/>
        <v>43286</v>
      </c>
    </row>
    <row r="2740" spans="1:23" x14ac:dyDescent="0.2">
      <c r="A2740" s="102">
        <f t="shared" si="947"/>
        <v>42151</v>
      </c>
      <c r="B2740" s="6">
        <f t="shared" si="941"/>
        <v>16006.173444</v>
      </c>
      <c r="C2740" s="6">
        <f t="shared" si="948"/>
        <v>10000</v>
      </c>
      <c r="D2740" s="6">
        <f t="shared" si="942"/>
        <v>16006.173444</v>
      </c>
      <c r="E2740" s="48">
        <f t="shared" si="949"/>
        <v>4245.1899999999996</v>
      </c>
      <c r="F2740" s="10">
        <f t="shared" si="950"/>
        <v>4276.6000000000004</v>
      </c>
      <c r="G2740" s="18">
        <f t="shared" si="960"/>
        <v>42130</v>
      </c>
      <c r="H2740" s="2">
        <f t="shared" si="959"/>
        <v>7.3989621194812116E-3</v>
      </c>
      <c r="I2740" s="1">
        <f t="shared" si="951"/>
        <v>22</v>
      </c>
      <c r="J2740" s="49">
        <f t="shared" si="957"/>
        <v>31</v>
      </c>
      <c r="K2740" s="7">
        <f t="shared" si="943"/>
        <v>1.00524525</v>
      </c>
      <c r="L2740" s="7">
        <f t="shared" si="952"/>
        <v>1.5353565899999999</v>
      </c>
      <c r="M2740" s="7">
        <f t="shared" si="953"/>
        <v>1.5434099100000001</v>
      </c>
      <c r="N2740" s="6">
        <f t="shared" si="944"/>
        <v>15434.099099999999</v>
      </c>
      <c r="O2740" s="45">
        <v>0</v>
      </c>
      <c r="P2740" s="6">
        <v>0</v>
      </c>
      <c r="Q2740" s="6">
        <v>0</v>
      </c>
      <c r="R2740" s="2">
        <f t="shared" si="954"/>
        <v>5.0000000000000001E-3</v>
      </c>
      <c r="S2740" s="45">
        <f t="shared" si="955"/>
        <v>2627</v>
      </c>
      <c r="T2740" s="8">
        <f t="shared" si="945"/>
        <v>1.037065613</v>
      </c>
      <c r="U2740" s="6">
        <f t="shared" si="946"/>
        <v>572.074344</v>
      </c>
      <c r="V2740" s="3" t="str">
        <f t="shared" si="961"/>
        <v>A=</v>
      </c>
      <c r="W2740" s="9">
        <f t="shared" si="961"/>
        <v>43286</v>
      </c>
    </row>
    <row r="2741" spans="1:23" x14ac:dyDescent="0.2">
      <c r="A2741" s="102">
        <f t="shared" si="947"/>
        <v>42152</v>
      </c>
      <c r="B2741" s="6">
        <f t="shared" si="941"/>
        <v>16010.201891000001</v>
      </c>
      <c r="C2741" s="6">
        <f t="shared" si="948"/>
        <v>10000</v>
      </c>
      <c r="D2741" s="6">
        <f t="shared" si="942"/>
        <v>16010.201891000001</v>
      </c>
      <c r="E2741" s="48">
        <f t="shared" si="949"/>
        <v>4245.1899999999996</v>
      </c>
      <c r="F2741" s="10">
        <f t="shared" si="950"/>
        <v>4276.6000000000004</v>
      </c>
      <c r="G2741" s="18">
        <f t="shared" si="960"/>
        <v>42130</v>
      </c>
      <c r="H2741" s="2">
        <f t="shared" si="959"/>
        <v>7.3989621194812116E-3</v>
      </c>
      <c r="I2741" s="1">
        <f t="shared" si="951"/>
        <v>23</v>
      </c>
      <c r="J2741" s="49">
        <f t="shared" si="957"/>
        <v>31</v>
      </c>
      <c r="K2741" s="7">
        <f t="shared" si="943"/>
        <v>1.0054843200000001</v>
      </c>
      <c r="L2741" s="7">
        <f t="shared" si="952"/>
        <v>1.5353565899999999</v>
      </c>
      <c r="M2741" s="7">
        <f t="shared" si="953"/>
        <v>1.5437769699999999</v>
      </c>
      <c r="N2741" s="6">
        <f t="shared" si="944"/>
        <v>15437.769700000001</v>
      </c>
      <c r="O2741" s="45">
        <v>0</v>
      </c>
      <c r="P2741" s="6">
        <v>0</v>
      </c>
      <c r="Q2741" s="6">
        <v>0</v>
      </c>
      <c r="R2741" s="2">
        <f t="shared" si="954"/>
        <v>5.0000000000000001E-3</v>
      </c>
      <c r="S2741" s="45">
        <f t="shared" si="955"/>
        <v>2628</v>
      </c>
      <c r="T2741" s="8">
        <f t="shared" si="945"/>
        <v>1.0370799799999999</v>
      </c>
      <c r="U2741" s="6">
        <f t="shared" si="946"/>
        <v>572.43219099999999</v>
      </c>
      <c r="V2741" s="3" t="str">
        <f t="shared" si="961"/>
        <v>A=</v>
      </c>
      <c r="W2741" s="9">
        <f t="shared" si="961"/>
        <v>43286</v>
      </c>
    </row>
    <row r="2742" spans="1:23" x14ac:dyDescent="0.2">
      <c r="A2742" s="102">
        <f t="shared" si="947"/>
        <v>42153</v>
      </c>
      <c r="B2742" s="6">
        <f t="shared" si="941"/>
        <v>16014.231408</v>
      </c>
      <c r="C2742" s="6">
        <f t="shared" si="948"/>
        <v>10000</v>
      </c>
      <c r="D2742" s="6">
        <f t="shared" si="942"/>
        <v>16014.231408</v>
      </c>
      <c r="E2742" s="48">
        <f t="shared" si="949"/>
        <v>4245.1899999999996</v>
      </c>
      <c r="F2742" s="10">
        <f t="shared" si="950"/>
        <v>4276.6000000000004</v>
      </c>
      <c r="G2742" s="18">
        <f t="shared" si="960"/>
        <v>42130</v>
      </c>
      <c r="H2742" s="2">
        <f t="shared" si="959"/>
        <v>7.3989621194812116E-3</v>
      </c>
      <c r="I2742" s="1">
        <f t="shared" si="951"/>
        <v>24</v>
      </c>
      <c r="J2742" s="49">
        <f t="shared" si="957"/>
        <v>31</v>
      </c>
      <c r="K2742" s="7">
        <f t="shared" si="943"/>
        <v>1.0057234500000001</v>
      </c>
      <c r="L2742" s="7">
        <f t="shared" si="952"/>
        <v>1.5353565899999999</v>
      </c>
      <c r="M2742" s="7">
        <f t="shared" si="953"/>
        <v>1.5441441199999999</v>
      </c>
      <c r="N2742" s="6">
        <f t="shared" si="944"/>
        <v>15441.441199999999</v>
      </c>
      <c r="O2742" s="45">
        <v>0</v>
      </c>
      <c r="P2742" s="6">
        <v>0</v>
      </c>
      <c r="Q2742" s="6">
        <v>0</v>
      </c>
      <c r="R2742" s="2">
        <f t="shared" si="954"/>
        <v>5.0000000000000001E-3</v>
      </c>
      <c r="S2742" s="45">
        <f t="shared" si="955"/>
        <v>2629</v>
      </c>
      <c r="T2742" s="8">
        <f t="shared" si="945"/>
        <v>1.037094349</v>
      </c>
      <c r="U2742" s="6">
        <f t="shared" si="946"/>
        <v>572.79020800000001</v>
      </c>
      <c r="V2742" s="3" t="str">
        <f t="shared" si="961"/>
        <v>A=</v>
      </c>
      <c r="W2742" s="9">
        <f t="shared" si="961"/>
        <v>43286</v>
      </c>
    </row>
    <row r="2743" spans="1:23" x14ac:dyDescent="0.2">
      <c r="A2743" s="102">
        <f t="shared" si="947"/>
        <v>42154</v>
      </c>
      <c r="B2743" s="6">
        <f t="shared" si="941"/>
        <v>16018.261949</v>
      </c>
      <c r="C2743" s="6">
        <f t="shared" si="948"/>
        <v>10000</v>
      </c>
      <c r="D2743" s="6">
        <f t="shared" si="942"/>
        <v>16018.261949</v>
      </c>
      <c r="E2743" s="48">
        <f t="shared" si="949"/>
        <v>4245.1899999999996</v>
      </c>
      <c r="F2743" s="10">
        <f t="shared" si="950"/>
        <v>4276.6000000000004</v>
      </c>
      <c r="G2743" s="18">
        <f t="shared" si="960"/>
        <v>42130</v>
      </c>
      <c r="H2743" s="2">
        <f t="shared" si="959"/>
        <v>7.3989621194812116E-3</v>
      </c>
      <c r="I2743" s="1">
        <f t="shared" si="951"/>
        <v>25</v>
      </c>
      <c r="J2743" s="49">
        <f t="shared" si="957"/>
        <v>31</v>
      </c>
      <c r="K2743" s="7">
        <f t="shared" si="943"/>
        <v>1.0059626399999999</v>
      </c>
      <c r="L2743" s="7">
        <f t="shared" si="952"/>
        <v>1.5353565899999999</v>
      </c>
      <c r="M2743" s="7">
        <f t="shared" si="953"/>
        <v>1.54451136</v>
      </c>
      <c r="N2743" s="6">
        <f t="shared" si="944"/>
        <v>15445.113600000001</v>
      </c>
      <c r="O2743" s="45">
        <v>0</v>
      </c>
      <c r="P2743" s="6">
        <v>0</v>
      </c>
      <c r="Q2743" s="6">
        <v>0</v>
      </c>
      <c r="R2743" s="2">
        <f t="shared" si="954"/>
        <v>5.0000000000000001E-3</v>
      </c>
      <c r="S2743" s="45">
        <f t="shared" si="955"/>
        <v>2630</v>
      </c>
      <c r="T2743" s="8">
        <f t="shared" si="945"/>
        <v>1.037108717</v>
      </c>
      <c r="U2743" s="6">
        <f t="shared" si="946"/>
        <v>573.14834900000005</v>
      </c>
      <c r="V2743" s="3" t="str">
        <f t="shared" si="961"/>
        <v>A=</v>
      </c>
      <c r="W2743" s="9">
        <f t="shared" si="961"/>
        <v>43286</v>
      </c>
    </row>
    <row r="2744" spans="1:23" x14ac:dyDescent="0.2">
      <c r="A2744" s="102">
        <f t="shared" si="947"/>
        <v>42155</v>
      </c>
      <c r="B2744" s="6">
        <f t="shared" si="941"/>
        <v>16022.293425</v>
      </c>
      <c r="C2744" s="6">
        <f t="shared" si="948"/>
        <v>10000</v>
      </c>
      <c r="D2744" s="6">
        <f t="shared" si="942"/>
        <v>16022.293425</v>
      </c>
      <c r="E2744" s="48">
        <f t="shared" si="949"/>
        <v>4245.1899999999996</v>
      </c>
      <c r="F2744" s="10">
        <f t="shared" si="950"/>
        <v>4276.6000000000004</v>
      </c>
      <c r="G2744" s="18">
        <f t="shared" si="960"/>
        <v>42130</v>
      </c>
      <c r="H2744" s="2">
        <f t="shared" si="959"/>
        <v>7.3989621194812116E-3</v>
      </c>
      <c r="I2744" s="1">
        <f t="shared" si="951"/>
        <v>26</v>
      </c>
      <c r="J2744" s="49">
        <f t="shared" si="957"/>
        <v>31</v>
      </c>
      <c r="K2744" s="7">
        <f t="shared" si="943"/>
        <v>1.0062018800000001</v>
      </c>
      <c r="L2744" s="7">
        <f t="shared" si="952"/>
        <v>1.5353565899999999</v>
      </c>
      <c r="M2744" s="7">
        <f t="shared" si="953"/>
        <v>1.5448786800000001</v>
      </c>
      <c r="N2744" s="6">
        <f t="shared" si="944"/>
        <v>15448.7868</v>
      </c>
      <c r="O2744" s="45">
        <v>0</v>
      </c>
      <c r="P2744" s="6">
        <v>0</v>
      </c>
      <c r="Q2744" s="6">
        <v>0</v>
      </c>
      <c r="R2744" s="2">
        <f t="shared" si="954"/>
        <v>5.0000000000000001E-3</v>
      </c>
      <c r="S2744" s="45">
        <f t="shared" si="955"/>
        <v>2631</v>
      </c>
      <c r="T2744" s="8">
        <f t="shared" si="945"/>
        <v>1.0371230849999999</v>
      </c>
      <c r="U2744" s="6">
        <f t="shared" si="946"/>
        <v>573.50662499999999</v>
      </c>
      <c r="V2744" s="3" t="str">
        <f t="shared" si="961"/>
        <v>A=</v>
      </c>
      <c r="W2744" s="9">
        <f t="shared" si="961"/>
        <v>43286</v>
      </c>
    </row>
    <row r="2745" spans="1:23" x14ac:dyDescent="0.2">
      <c r="A2745" s="102">
        <f t="shared" si="947"/>
        <v>42156</v>
      </c>
      <c r="B2745" s="6">
        <f t="shared" si="941"/>
        <v>16026.325955</v>
      </c>
      <c r="C2745" s="6">
        <f t="shared" si="948"/>
        <v>10000</v>
      </c>
      <c r="D2745" s="6">
        <f t="shared" si="942"/>
        <v>16026.325955</v>
      </c>
      <c r="E2745" s="48">
        <f t="shared" si="949"/>
        <v>4245.1899999999996</v>
      </c>
      <c r="F2745" s="10">
        <f t="shared" si="950"/>
        <v>4276.6000000000004</v>
      </c>
      <c r="G2745" s="18">
        <f t="shared" si="960"/>
        <v>42130</v>
      </c>
      <c r="H2745" s="2">
        <f t="shared" si="959"/>
        <v>7.3989621194812116E-3</v>
      </c>
      <c r="I2745" s="1">
        <f t="shared" si="951"/>
        <v>27</v>
      </c>
      <c r="J2745" s="49">
        <f t="shared" si="957"/>
        <v>31</v>
      </c>
      <c r="K2745" s="7">
        <f t="shared" si="943"/>
        <v>1.0064411799999999</v>
      </c>
      <c r="L2745" s="7">
        <f t="shared" si="952"/>
        <v>1.5353565899999999</v>
      </c>
      <c r="M2745" s="7">
        <f t="shared" si="953"/>
        <v>1.54524609</v>
      </c>
      <c r="N2745" s="6">
        <f t="shared" si="944"/>
        <v>15452.4609</v>
      </c>
      <c r="O2745" s="45">
        <v>0</v>
      </c>
      <c r="P2745" s="6">
        <v>0</v>
      </c>
      <c r="Q2745" s="6">
        <v>0</v>
      </c>
      <c r="R2745" s="2">
        <f t="shared" si="954"/>
        <v>5.0000000000000001E-3</v>
      </c>
      <c r="S2745" s="45">
        <f t="shared" si="955"/>
        <v>2632</v>
      </c>
      <c r="T2745" s="8">
        <f t="shared" si="945"/>
        <v>1.037137454</v>
      </c>
      <c r="U2745" s="6">
        <f t="shared" si="946"/>
        <v>573.86505499999998</v>
      </c>
      <c r="V2745" s="3" t="str">
        <f t="shared" si="961"/>
        <v>A=</v>
      </c>
      <c r="W2745" s="9">
        <f t="shared" si="961"/>
        <v>43286</v>
      </c>
    </row>
    <row r="2746" spans="1:23" x14ac:dyDescent="0.2">
      <c r="A2746" s="102">
        <f t="shared" si="947"/>
        <v>42157</v>
      </c>
      <c r="B2746" s="6">
        <f t="shared" si="941"/>
        <v>16030.359628</v>
      </c>
      <c r="C2746" s="6">
        <f t="shared" si="948"/>
        <v>10000</v>
      </c>
      <c r="D2746" s="6">
        <f t="shared" si="942"/>
        <v>16030.359628</v>
      </c>
      <c r="E2746" s="48">
        <f t="shared" si="949"/>
        <v>4245.1899999999996</v>
      </c>
      <c r="F2746" s="10">
        <f t="shared" si="950"/>
        <v>4276.6000000000004</v>
      </c>
      <c r="G2746" s="18">
        <f t="shared" si="960"/>
        <v>42130</v>
      </c>
      <c r="H2746" s="2">
        <f t="shared" si="959"/>
        <v>7.3989621194812116E-3</v>
      </c>
      <c r="I2746" s="1">
        <f t="shared" si="951"/>
        <v>28</v>
      </c>
      <c r="J2746" s="49">
        <f t="shared" si="957"/>
        <v>31</v>
      </c>
      <c r="K2746" s="7">
        <f t="shared" si="943"/>
        <v>1.0066805400000001</v>
      </c>
      <c r="L2746" s="7">
        <f t="shared" si="952"/>
        <v>1.5353565899999999</v>
      </c>
      <c r="M2746" s="7">
        <f t="shared" si="953"/>
        <v>1.5456136</v>
      </c>
      <c r="N2746" s="6">
        <f t="shared" si="944"/>
        <v>15456.136</v>
      </c>
      <c r="O2746" s="45">
        <v>0</v>
      </c>
      <c r="P2746" s="6">
        <v>0</v>
      </c>
      <c r="Q2746" s="6">
        <v>0</v>
      </c>
      <c r="R2746" s="2">
        <f t="shared" si="954"/>
        <v>5.0000000000000001E-3</v>
      </c>
      <c r="S2746" s="45">
        <f t="shared" si="955"/>
        <v>2633</v>
      </c>
      <c r="T2746" s="8">
        <f t="shared" si="945"/>
        <v>1.0371518230000001</v>
      </c>
      <c r="U2746" s="6">
        <f t="shared" si="946"/>
        <v>574.22362799999996</v>
      </c>
      <c r="V2746" s="3" t="str">
        <f t="shared" si="961"/>
        <v>A=</v>
      </c>
      <c r="W2746" s="9">
        <f t="shared" si="961"/>
        <v>43286</v>
      </c>
    </row>
    <row r="2747" spans="1:23" x14ac:dyDescent="0.2">
      <c r="A2747" s="102">
        <f t="shared" si="947"/>
        <v>42158</v>
      </c>
      <c r="B2747" s="6">
        <f t="shared" si="941"/>
        <v>16034.394237</v>
      </c>
      <c r="C2747" s="6">
        <f t="shared" si="948"/>
        <v>10000</v>
      </c>
      <c r="D2747" s="6">
        <f t="shared" si="942"/>
        <v>16034.394237</v>
      </c>
      <c r="E2747" s="48">
        <f t="shared" si="949"/>
        <v>4245.1899999999996</v>
      </c>
      <c r="F2747" s="10">
        <f t="shared" si="950"/>
        <v>4276.6000000000004</v>
      </c>
      <c r="G2747" s="18">
        <f t="shared" si="960"/>
        <v>42130</v>
      </c>
      <c r="H2747" s="2">
        <f t="shared" si="959"/>
        <v>7.3989621194812116E-3</v>
      </c>
      <c r="I2747" s="1">
        <f t="shared" si="951"/>
        <v>29</v>
      </c>
      <c r="J2747" s="49">
        <f t="shared" si="957"/>
        <v>31</v>
      </c>
      <c r="K2747" s="7">
        <f t="shared" si="943"/>
        <v>1.0069199600000001</v>
      </c>
      <c r="L2747" s="7">
        <f t="shared" si="952"/>
        <v>1.5353565899999999</v>
      </c>
      <c r="M2747" s="7">
        <f t="shared" si="953"/>
        <v>1.54598119</v>
      </c>
      <c r="N2747" s="6">
        <f t="shared" si="944"/>
        <v>15459.811900000001</v>
      </c>
      <c r="O2747" s="45">
        <v>0</v>
      </c>
      <c r="P2747" s="6">
        <v>0</v>
      </c>
      <c r="Q2747" s="6">
        <v>0</v>
      </c>
      <c r="R2747" s="2">
        <f t="shared" si="954"/>
        <v>5.0000000000000001E-3</v>
      </c>
      <c r="S2747" s="45">
        <f t="shared" si="955"/>
        <v>2634</v>
      </c>
      <c r="T2747" s="8">
        <f t="shared" si="945"/>
        <v>1.0371661919999999</v>
      </c>
      <c r="U2747" s="6">
        <f t="shared" si="946"/>
        <v>574.58233700000005</v>
      </c>
      <c r="V2747" s="3" t="str">
        <f t="shared" ref="V2747:W2762" si="962">V2746</f>
        <v>A=</v>
      </c>
      <c r="W2747" s="9">
        <f t="shared" si="962"/>
        <v>43286</v>
      </c>
    </row>
    <row r="2748" spans="1:23" x14ac:dyDescent="0.2">
      <c r="A2748" s="102">
        <f t="shared" si="947"/>
        <v>42159</v>
      </c>
      <c r="B2748" s="6">
        <f t="shared" si="941"/>
        <v>16038.429781000001</v>
      </c>
      <c r="C2748" s="6">
        <f t="shared" si="948"/>
        <v>10000</v>
      </c>
      <c r="D2748" s="6">
        <f t="shared" si="942"/>
        <v>16038.429781000001</v>
      </c>
      <c r="E2748" s="48">
        <f t="shared" si="949"/>
        <v>4245.1899999999996</v>
      </c>
      <c r="F2748" s="10">
        <f t="shared" si="950"/>
        <v>4276.6000000000004</v>
      </c>
      <c r="G2748" s="18">
        <f t="shared" si="960"/>
        <v>42130</v>
      </c>
      <c r="H2748" s="2">
        <f t="shared" si="959"/>
        <v>7.3989621194812116E-3</v>
      </c>
      <c r="I2748" s="1">
        <f t="shared" si="951"/>
        <v>30</v>
      </c>
      <c r="J2748" s="49">
        <f t="shared" si="957"/>
        <v>31</v>
      </c>
      <c r="K2748" s="7">
        <f t="shared" si="943"/>
        <v>1.00715943</v>
      </c>
      <c r="L2748" s="7">
        <f t="shared" si="952"/>
        <v>1.5353565899999999</v>
      </c>
      <c r="M2748" s="7">
        <f t="shared" si="953"/>
        <v>1.5463488599999999</v>
      </c>
      <c r="N2748" s="6">
        <f t="shared" si="944"/>
        <v>15463.488600000001</v>
      </c>
      <c r="O2748" s="45">
        <v>0</v>
      </c>
      <c r="P2748" s="6">
        <v>0</v>
      </c>
      <c r="Q2748" s="6">
        <v>0</v>
      </c>
      <c r="R2748" s="2">
        <f t="shared" si="954"/>
        <v>5.0000000000000001E-3</v>
      </c>
      <c r="S2748" s="45">
        <f t="shared" si="955"/>
        <v>2635</v>
      </c>
      <c r="T2748" s="8">
        <f t="shared" si="945"/>
        <v>1.037180561</v>
      </c>
      <c r="U2748" s="6">
        <f t="shared" si="946"/>
        <v>574.94118100000003</v>
      </c>
      <c r="V2748" s="3" t="str">
        <f t="shared" si="962"/>
        <v>A=</v>
      </c>
      <c r="W2748" s="9">
        <f t="shared" si="962"/>
        <v>43286</v>
      </c>
    </row>
    <row r="2749" spans="1:23" x14ac:dyDescent="0.2">
      <c r="A2749" s="102">
        <f t="shared" si="947"/>
        <v>42160</v>
      </c>
      <c r="B2749" s="6">
        <f t="shared" si="941"/>
        <v>16042.466483</v>
      </c>
      <c r="C2749" s="6">
        <f t="shared" si="948"/>
        <v>10000</v>
      </c>
      <c r="D2749" s="6">
        <f t="shared" si="942"/>
        <v>16042.466483</v>
      </c>
      <c r="E2749" s="48">
        <f t="shared" si="949"/>
        <v>4245.1899999999996</v>
      </c>
      <c r="F2749" s="10">
        <f t="shared" si="950"/>
        <v>4276.6000000000004</v>
      </c>
      <c r="G2749" s="18">
        <f t="shared" si="960"/>
        <v>42130</v>
      </c>
      <c r="H2749" s="2">
        <f t="shared" si="959"/>
        <v>7.3989621194812116E-3</v>
      </c>
      <c r="I2749" s="1">
        <f t="shared" si="951"/>
        <v>31</v>
      </c>
      <c r="J2749" s="49">
        <f t="shared" si="957"/>
        <v>31</v>
      </c>
      <c r="K2749" s="7">
        <f t="shared" si="943"/>
        <v>1.00739896</v>
      </c>
      <c r="L2749" s="7">
        <f t="shared" si="952"/>
        <v>1.5353565899999999</v>
      </c>
      <c r="M2749" s="7">
        <f t="shared" si="953"/>
        <v>1.5467166299999999</v>
      </c>
      <c r="N2749" s="6">
        <f t="shared" si="944"/>
        <v>15467.166300000001</v>
      </c>
      <c r="O2749" s="45">
        <v>0</v>
      </c>
      <c r="P2749" s="6">
        <v>0</v>
      </c>
      <c r="Q2749" s="6">
        <v>0</v>
      </c>
      <c r="R2749" s="2">
        <f t="shared" si="954"/>
        <v>5.0000000000000001E-3</v>
      </c>
      <c r="S2749" s="45">
        <f t="shared" si="955"/>
        <v>2636</v>
      </c>
      <c r="T2749" s="8">
        <f t="shared" si="945"/>
        <v>1.0371949309999999</v>
      </c>
      <c r="U2749" s="6">
        <f t="shared" si="946"/>
        <v>575.30018299999995</v>
      </c>
      <c r="V2749" s="3" t="str">
        <f t="shared" si="962"/>
        <v>A=</v>
      </c>
      <c r="W2749" s="9">
        <f t="shared" si="962"/>
        <v>43286</v>
      </c>
    </row>
    <row r="2750" spans="1:23" x14ac:dyDescent="0.2">
      <c r="A2750" s="102">
        <f t="shared" si="947"/>
        <v>42161</v>
      </c>
      <c r="B2750" s="6">
        <f t="shared" si="941"/>
        <v>16046.89783</v>
      </c>
      <c r="C2750" s="6">
        <f t="shared" si="948"/>
        <v>10000</v>
      </c>
      <c r="D2750" s="6">
        <f t="shared" si="942"/>
        <v>16046.89783</v>
      </c>
      <c r="E2750" s="48">
        <f t="shared" si="949"/>
        <v>4276.6000000000004</v>
      </c>
      <c r="F2750" s="10">
        <f t="shared" si="950"/>
        <v>4310.3900000000003</v>
      </c>
      <c r="G2750" s="18">
        <f t="shared" si="960"/>
        <v>42161</v>
      </c>
      <c r="H2750" s="2">
        <f t="shared" si="959"/>
        <v>7.9011364167795861E-3</v>
      </c>
      <c r="I2750" s="1">
        <f t="shared" si="951"/>
        <v>1</v>
      </c>
      <c r="J2750" s="49">
        <f t="shared" si="957"/>
        <v>30</v>
      </c>
      <c r="K2750" s="7">
        <f t="shared" si="943"/>
        <v>1.00026237</v>
      </c>
      <c r="L2750" s="7">
        <f t="shared" si="952"/>
        <v>1.5467166299999999</v>
      </c>
      <c r="M2750" s="7">
        <f t="shared" si="953"/>
        <v>1.5471224400000001</v>
      </c>
      <c r="N2750" s="6">
        <f t="shared" si="944"/>
        <v>15471.224399999999</v>
      </c>
      <c r="O2750" s="45">
        <v>0</v>
      </c>
      <c r="P2750" s="6">
        <v>0</v>
      </c>
      <c r="Q2750" s="6">
        <v>0</v>
      </c>
      <c r="R2750" s="2">
        <f t="shared" si="954"/>
        <v>5.0000000000000001E-3</v>
      </c>
      <c r="S2750" s="45">
        <f t="shared" si="955"/>
        <v>2637</v>
      </c>
      <c r="T2750" s="8">
        <f t="shared" si="945"/>
        <v>1.0372093</v>
      </c>
      <c r="U2750" s="6">
        <f t="shared" si="946"/>
        <v>575.67343000000005</v>
      </c>
      <c r="V2750" s="3" t="str">
        <f t="shared" si="962"/>
        <v>A=</v>
      </c>
      <c r="W2750" s="9">
        <f t="shared" si="962"/>
        <v>43286</v>
      </c>
    </row>
    <row r="2751" spans="1:23" x14ac:dyDescent="0.2">
      <c r="A2751" s="102">
        <f t="shared" si="947"/>
        <v>42162</v>
      </c>
      <c r="B2751" s="6">
        <f t="shared" si="941"/>
        <v>16051.330449000001</v>
      </c>
      <c r="C2751" s="6">
        <f t="shared" si="948"/>
        <v>10000</v>
      </c>
      <c r="D2751" s="6">
        <f t="shared" si="942"/>
        <v>16051.330449000001</v>
      </c>
      <c r="E2751" s="48">
        <f t="shared" si="949"/>
        <v>4276.6000000000004</v>
      </c>
      <c r="F2751" s="10">
        <f t="shared" si="950"/>
        <v>4310.3900000000003</v>
      </c>
      <c r="G2751" s="18">
        <f t="shared" si="960"/>
        <v>42161</v>
      </c>
      <c r="H2751" s="2">
        <f t="shared" si="959"/>
        <v>7.9011364167795861E-3</v>
      </c>
      <c r="I2751" s="1">
        <f t="shared" si="951"/>
        <v>2</v>
      </c>
      <c r="J2751" s="49">
        <f t="shared" si="957"/>
        <v>30</v>
      </c>
      <c r="K2751" s="7">
        <f t="shared" si="943"/>
        <v>1.0005248099999999</v>
      </c>
      <c r="L2751" s="7">
        <f t="shared" si="952"/>
        <v>1.5467166299999999</v>
      </c>
      <c r="M2751" s="7">
        <f t="shared" si="953"/>
        <v>1.54752836</v>
      </c>
      <c r="N2751" s="6">
        <f t="shared" si="944"/>
        <v>15475.283600000001</v>
      </c>
      <c r="O2751" s="45">
        <v>0</v>
      </c>
      <c r="P2751" s="6">
        <v>0</v>
      </c>
      <c r="Q2751" s="6">
        <v>0</v>
      </c>
      <c r="R2751" s="2">
        <f t="shared" si="954"/>
        <v>5.0000000000000001E-3</v>
      </c>
      <c r="S2751" s="45">
        <f t="shared" si="955"/>
        <v>2638</v>
      </c>
      <c r="T2751" s="8">
        <f t="shared" si="945"/>
        <v>1.0372236699999999</v>
      </c>
      <c r="U2751" s="6">
        <f t="shared" si="946"/>
        <v>576.04684899999995</v>
      </c>
      <c r="V2751" s="3" t="str">
        <f t="shared" si="962"/>
        <v>A=</v>
      </c>
      <c r="W2751" s="9">
        <f t="shared" si="962"/>
        <v>43286</v>
      </c>
    </row>
    <row r="2752" spans="1:23" x14ac:dyDescent="0.2">
      <c r="A2752" s="102">
        <f t="shared" si="947"/>
        <v>42163</v>
      </c>
      <c r="B2752" s="6">
        <f t="shared" si="941"/>
        <v>16055.764118999999</v>
      </c>
      <c r="C2752" s="6">
        <f t="shared" si="948"/>
        <v>10000</v>
      </c>
      <c r="D2752" s="6">
        <f t="shared" si="942"/>
        <v>16055.764118999999</v>
      </c>
      <c r="E2752" s="48">
        <f t="shared" si="949"/>
        <v>4276.6000000000004</v>
      </c>
      <c r="F2752" s="10">
        <f t="shared" si="950"/>
        <v>4310.3900000000003</v>
      </c>
      <c r="G2752" s="18">
        <f t="shared" si="960"/>
        <v>42161</v>
      </c>
      <c r="H2752" s="2">
        <f t="shared" si="959"/>
        <v>7.9011364167795861E-3</v>
      </c>
      <c r="I2752" s="1">
        <f t="shared" si="951"/>
        <v>3</v>
      </c>
      <c r="J2752" s="49">
        <f t="shared" si="957"/>
        <v>30</v>
      </c>
      <c r="K2752" s="7">
        <f t="shared" si="943"/>
        <v>1.00078731</v>
      </c>
      <c r="L2752" s="7">
        <f t="shared" si="952"/>
        <v>1.5467166299999999</v>
      </c>
      <c r="M2752" s="7">
        <f t="shared" si="953"/>
        <v>1.5479343699999999</v>
      </c>
      <c r="N2752" s="6">
        <f t="shared" si="944"/>
        <v>15479.343699999999</v>
      </c>
      <c r="O2752" s="45">
        <v>0</v>
      </c>
      <c r="P2752" s="6">
        <v>0</v>
      </c>
      <c r="Q2752" s="6">
        <v>0</v>
      </c>
      <c r="R2752" s="2">
        <f t="shared" si="954"/>
        <v>5.0000000000000001E-3</v>
      </c>
      <c r="S2752" s="45">
        <f t="shared" si="955"/>
        <v>2639</v>
      </c>
      <c r="T2752" s="8">
        <f t="shared" si="945"/>
        <v>1.0372380400000001</v>
      </c>
      <c r="U2752" s="6">
        <f t="shared" si="946"/>
        <v>576.42041900000004</v>
      </c>
      <c r="V2752" s="3" t="str">
        <f t="shared" si="962"/>
        <v>A=</v>
      </c>
      <c r="W2752" s="9">
        <f t="shared" si="962"/>
        <v>43286</v>
      </c>
    </row>
    <row r="2753" spans="1:23" x14ac:dyDescent="0.2">
      <c r="A2753" s="102">
        <f t="shared" si="947"/>
        <v>42164</v>
      </c>
      <c r="B2753" s="6">
        <f t="shared" si="941"/>
        <v>16060.199269999999</v>
      </c>
      <c r="C2753" s="6">
        <f t="shared" si="948"/>
        <v>10000</v>
      </c>
      <c r="D2753" s="6">
        <f t="shared" si="942"/>
        <v>16060.199269999999</v>
      </c>
      <c r="E2753" s="48">
        <f t="shared" si="949"/>
        <v>4276.6000000000004</v>
      </c>
      <c r="F2753" s="10">
        <f t="shared" si="950"/>
        <v>4310.3900000000003</v>
      </c>
      <c r="G2753" s="18">
        <f t="shared" si="960"/>
        <v>42161</v>
      </c>
      <c r="H2753" s="2">
        <f t="shared" si="959"/>
        <v>7.9011364167795861E-3</v>
      </c>
      <c r="I2753" s="1">
        <f t="shared" si="951"/>
        <v>4</v>
      </c>
      <c r="J2753" s="49">
        <f t="shared" si="957"/>
        <v>30</v>
      </c>
      <c r="K2753" s="7">
        <f t="shared" si="943"/>
        <v>1.00104989</v>
      </c>
      <c r="L2753" s="7">
        <f t="shared" si="952"/>
        <v>1.5467166299999999</v>
      </c>
      <c r="M2753" s="7">
        <f t="shared" si="953"/>
        <v>1.5483405100000001</v>
      </c>
      <c r="N2753" s="6">
        <f t="shared" si="944"/>
        <v>15483.4051</v>
      </c>
      <c r="O2753" s="45">
        <v>0</v>
      </c>
      <c r="P2753" s="6">
        <v>0</v>
      </c>
      <c r="Q2753" s="6">
        <v>0</v>
      </c>
      <c r="R2753" s="2">
        <f t="shared" si="954"/>
        <v>5.0000000000000001E-3</v>
      </c>
      <c r="S2753" s="45">
        <f t="shared" si="955"/>
        <v>2640</v>
      </c>
      <c r="T2753" s="8">
        <f t="shared" si="945"/>
        <v>1.0372524110000001</v>
      </c>
      <c r="U2753" s="6">
        <f t="shared" si="946"/>
        <v>576.79417000000001</v>
      </c>
      <c r="V2753" s="3" t="str">
        <f t="shared" si="962"/>
        <v>A=</v>
      </c>
      <c r="W2753" s="9">
        <f t="shared" si="962"/>
        <v>43286</v>
      </c>
    </row>
    <row r="2754" spans="1:23" x14ac:dyDescent="0.2">
      <c r="A2754" s="102">
        <f t="shared" si="947"/>
        <v>42165</v>
      </c>
      <c r="B2754" s="6">
        <f t="shared" si="941"/>
        <v>16064.635559</v>
      </c>
      <c r="C2754" s="6">
        <f t="shared" si="948"/>
        <v>10000</v>
      </c>
      <c r="D2754" s="6">
        <f t="shared" si="942"/>
        <v>16064.635559</v>
      </c>
      <c r="E2754" s="48">
        <f t="shared" si="949"/>
        <v>4276.6000000000004</v>
      </c>
      <c r="F2754" s="10">
        <f t="shared" si="950"/>
        <v>4310.3900000000003</v>
      </c>
      <c r="G2754" s="18">
        <f t="shared" si="960"/>
        <v>42161</v>
      </c>
      <c r="H2754" s="2">
        <f t="shared" si="959"/>
        <v>7.9011364167795861E-3</v>
      </c>
      <c r="I2754" s="1">
        <f t="shared" si="951"/>
        <v>5</v>
      </c>
      <c r="J2754" s="49">
        <f t="shared" si="957"/>
        <v>30</v>
      </c>
      <c r="K2754" s="7">
        <f t="shared" si="943"/>
        <v>1.00131254</v>
      </c>
      <c r="L2754" s="7">
        <f t="shared" si="952"/>
        <v>1.5467166299999999</v>
      </c>
      <c r="M2754" s="7">
        <f t="shared" si="953"/>
        <v>1.5487467500000001</v>
      </c>
      <c r="N2754" s="6">
        <f t="shared" si="944"/>
        <v>15487.467500000001</v>
      </c>
      <c r="O2754" s="45">
        <v>0</v>
      </c>
      <c r="P2754" s="6">
        <v>0</v>
      </c>
      <c r="Q2754" s="6">
        <v>0</v>
      </c>
      <c r="R2754" s="2">
        <f t="shared" si="954"/>
        <v>5.0000000000000001E-3</v>
      </c>
      <c r="S2754" s="45">
        <f t="shared" si="955"/>
        <v>2641</v>
      </c>
      <c r="T2754" s="8">
        <f t="shared" si="945"/>
        <v>1.037266781</v>
      </c>
      <c r="U2754" s="6">
        <f t="shared" si="946"/>
        <v>577.16805899999997</v>
      </c>
      <c r="V2754" s="3" t="str">
        <f t="shared" si="962"/>
        <v>A=</v>
      </c>
      <c r="W2754" s="9">
        <f t="shared" si="962"/>
        <v>43286</v>
      </c>
    </row>
    <row r="2755" spans="1:23" x14ac:dyDescent="0.2">
      <c r="A2755" s="102">
        <f t="shared" si="947"/>
        <v>42166</v>
      </c>
      <c r="B2755" s="6">
        <f t="shared" si="941"/>
        <v>16069.073017999999</v>
      </c>
      <c r="C2755" s="6">
        <f t="shared" si="948"/>
        <v>10000</v>
      </c>
      <c r="D2755" s="6">
        <f t="shared" si="942"/>
        <v>16069.073017999999</v>
      </c>
      <c r="E2755" s="48">
        <f t="shared" si="949"/>
        <v>4276.6000000000004</v>
      </c>
      <c r="F2755" s="10">
        <f t="shared" si="950"/>
        <v>4310.3900000000003</v>
      </c>
      <c r="G2755" s="18">
        <f t="shared" si="960"/>
        <v>42161</v>
      </c>
      <c r="H2755" s="2">
        <f t="shared" si="959"/>
        <v>7.9011364167795861E-3</v>
      </c>
      <c r="I2755" s="1">
        <f t="shared" si="951"/>
        <v>6</v>
      </c>
      <c r="J2755" s="49">
        <f t="shared" si="957"/>
        <v>30</v>
      </c>
      <c r="K2755" s="7">
        <f t="shared" si="943"/>
        <v>1.0015752499999999</v>
      </c>
      <c r="L2755" s="7">
        <f t="shared" si="952"/>
        <v>1.5467166299999999</v>
      </c>
      <c r="M2755" s="7">
        <f t="shared" si="953"/>
        <v>1.5491530899999999</v>
      </c>
      <c r="N2755" s="6">
        <f t="shared" si="944"/>
        <v>15491.5309</v>
      </c>
      <c r="O2755" s="45">
        <v>0</v>
      </c>
      <c r="P2755" s="6">
        <v>0</v>
      </c>
      <c r="Q2755" s="6">
        <v>0</v>
      </c>
      <c r="R2755" s="2">
        <f t="shared" si="954"/>
        <v>5.0000000000000001E-3</v>
      </c>
      <c r="S2755" s="45">
        <f t="shared" si="955"/>
        <v>2642</v>
      </c>
      <c r="T2755" s="8">
        <f t="shared" si="945"/>
        <v>1.037281152</v>
      </c>
      <c r="U2755" s="6">
        <f t="shared" si="946"/>
        <v>577.54211799999996</v>
      </c>
      <c r="V2755" s="3" t="str">
        <f t="shared" si="962"/>
        <v>A=</v>
      </c>
      <c r="W2755" s="9">
        <f t="shared" si="962"/>
        <v>43286</v>
      </c>
    </row>
    <row r="2756" spans="1:23" x14ac:dyDescent="0.2">
      <c r="A2756" s="102">
        <f t="shared" si="947"/>
        <v>42167</v>
      </c>
      <c r="B2756" s="6">
        <f t="shared" si="941"/>
        <v>16073.511837999999</v>
      </c>
      <c r="C2756" s="6">
        <f t="shared" si="948"/>
        <v>10000</v>
      </c>
      <c r="D2756" s="6">
        <f t="shared" si="942"/>
        <v>16073.511837999999</v>
      </c>
      <c r="E2756" s="48">
        <f t="shared" si="949"/>
        <v>4276.6000000000004</v>
      </c>
      <c r="F2756" s="10">
        <f t="shared" si="950"/>
        <v>4310.3900000000003</v>
      </c>
      <c r="G2756" s="18">
        <f t="shared" si="960"/>
        <v>42161</v>
      </c>
      <c r="H2756" s="2">
        <f t="shared" si="959"/>
        <v>7.9011364167795861E-3</v>
      </c>
      <c r="I2756" s="1">
        <f t="shared" si="951"/>
        <v>7</v>
      </c>
      <c r="J2756" s="49">
        <f t="shared" si="957"/>
        <v>30</v>
      </c>
      <c r="K2756" s="7">
        <f t="shared" si="943"/>
        <v>1.00183804</v>
      </c>
      <c r="L2756" s="7">
        <f t="shared" si="952"/>
        <v>1.5467166299999999</v>
      </c>
      <c r="M2756" s="7">
        <f t="shared" si="953"/>
        <v>1.5495595499999999</v>
      </c>
      <c r="N2756" s="6">
        <f t="shared" si="944"/>
        <v>15495.595499999999</v>
      </c>
      <c r="O2756" s="45">
        <v>0</v>
      </c>
      <c r="P2756" s="6">
        <v>0</v>
      </c>
      <c r="Q2756" s="6">
        <v>0</v>
      </c>
      <c r="R2756" s="2">
        <f t="shared" si="954"/>
        <v>5.0000000000000001E-3</v>
      </c>
      <c r="S2756" s="45">
        <f t="shared" si="955"/>
        <v>2643</v>
      </c>
      <c r="T2756" s="8">
        <f t="shared" si="945"/>
        <v>1.0372955230000001</v>
      </c>
      <c r="U2756" s="6">
        <f t="shared" si="946"/>
        <v>577.916338</v>
      </c>
      <c r="V2756" s="3" t="str">
        <f t="shared" si="962"/>
        <v>A=</v>
      </c>
      <c r="W2756" s="9">
        <f t="shared" si="962"/>
        <v>43286</v>
      </c>
    </row>
    <row r="2757" spans="1:23" x14ac:dyDescent="0.2">
      <c r="A2757" s="102">
        <f t="shared" si="947"/>
        <v>42168</v>
      </c>
      <c r="B2757" s="6">
        <f t="shared" si="941"/>
        <v>16077.951811999999</v>
      </c>
      <c r="C2757" s="6">
        <f t="shared" si="948"/>
        <v>10000</v>
      </c>
      <c r="D2757" s="6">
        <f t="shared" si="942"/>
        <v>16077.951811999999</v>
      </c>
      <c r="E2757" s="48">
        <f t="shared" si="949"/>
        <v>4276.6000000000004</v>
      </c>
      <c r="F2757" s="10">
        <f t="shared" si="950"/>
        <v>4310.3900000000003</v>
      </c>
      <c r="G2757" s="18">
        <f t="shared" si="960"/>
        <v>42161</v>
      </c>
      <c r="H2757" s="2">
        <f t="shared" si="959"/>
        <v>7.9011364167795861E-3</v>
      </c>
      <c r="I2757" s="1">
        <f t="shared" si="951"/>
        <v>8</v>
      </c>
      <c r="J2757" s="49">
        <f t="shared" si="957"/>
        <v>30</v>
      </c>
      <c r="K2757" s="7">
        <f t="shared" si="943"/>
        <v>1.0021008899999999</v>
      </c>
      <c r="L2757" s="7">
        <f t="shared" si="952"/>
        <v>1.5467166299999999</v>
      </c>
      <c r="M2757" s="7">
        <f t="shared" si="953"/>
        <v>1.54996611</v>
      </c>
      <c r="N2757" s="6">
        <f t="shared" si="944"/>
        <v>15499.661099999999</v>
      </c>
      <c r="O2757" s="45">
        <v>0</v>
      </c>
      <c r="P2757" s="6">
        <v>0</v>
      </c>
      <c r="Q2757" s="6">
        <v>0</v>
      </c>
      <c r="R2757" s="2">
        <f t="shared" si="954"/>
        <v>5.0000000000000001E-3</v>
      </c>
      <c r="S2757" s="45">
        <f t="shared" si="955"/>
        <v>2644</v>
      </c>
      <c r="T2757" s="8">
        <f t="shared" si="945"/>
        <v>1.0373098940000001</v>
      </c>
      <c r="U2757" s="6">
        <f t="shared" si="946"/>
        <v>578.29071199999998</v>
      </c>
      <c r="V2757" s="3" t="str">
        <f t="shared" si="962"/>
        <v>A=</v>
      </c>
      <c r="W2757" s="9">
        <f t="shared" si="962"/>
        <v>43286</v>
      </c>
    </row>
    <row r="2758" spans="1:23" x14ac:dyDescent="0.2">
      <c r="A2758" s="102">
        <f t="shared" si="947"/>
        <v>42169</v>
      </c>
      <c r="B2758" s="6">
        <f t="shared" si="941"/>
        <v>16082.392941</v>
      </c>
      <c r="C2758" s="6">
        <f t="shared" si="948"/>
        <v>10000</v>
      </c>
      <c r="D2758" s="6">
        <f t="shared" si="942"/>
        <v>16082.392941</v>
      </c>
      <c r="E2758" s="48">
        <f t="shared" si="949"/>
        <v>4276.6000000000004</v>
      </c>
      <c r="F2758" s="10">
        <f t="shared" si="950"/>
        <v>4310.3900000000003</v>
      </c>
      <c r="G2758" s="18">
        <f t="shared" si="960"/>
        <v>42161</v>
      </c>
      <c r="H2758" s="2">
        <f t="shared" si="959"/>
        <v>7.9011364167795861E-3</v>
      </c>
      <c r="I2758" s="1">
        <f t="shared" si="951"/>
        <v>9</v>
      </c>
      <c r="J2758" s="49">
        <f t="shared" si="957"/>
        <v>30</v>
      </c>
      <c r="K2758" s="7">
        <f t="shared" si="943"/>
        <v>1.0023638100000001</v>
      </c>
      <c r="L2758" s="7">
        <f t="shared" si="952"/>
        <v>1.5467166299999999</v>
      </c>
      <c r="M2758" s="7">
        <f t="shared" si="953"/>
        <v>1.5503727700000001</v>
      </c>
      <c r="N2758" s="6">
        <f t="shared" si="944"/>
        <v>15503.727699999999</v>
      </c>
      <c r="O2758" s="45">
        <v>0</v>
      </c>
      <c r="P2758" s="6">
        <v>0</v>
      </c>
      <c r="Q2758" s="6">
        <v>0</v>
      </c>
      <c r="R2758" s="2">
        <f t="shared" si="954"/>
        <v>5.0000000000000001E-3</v>
      </c>
      <c r="S2758" s="45">
        <f t="shared" si="955"/>
        <v>2645</v>
      </c>
      <c r="T2758" s="8">
        <f t="shared" si="945"/>
        <v>1.0373242650000001</v>
      </c>
      <c r="U2758" s="6">
        <f t="shared" si="946"/>
        <v>578.66524100000004</v>
      </c>
      <c r="V2758" s="3" t="str">
        <f t="shared" si="962"/>
        <v>A=</v>
      </c>
      <c r="W2758" s="9">
        <f t="shared" si="962"/>
        <v>43286</v>
      </c>
    </row>
    <row r="2759" spans="1:23" x14ac:dyDescent="0.2">
      <c r="A2759" s="102">
        <f t="shared" si="947"/>
        <v>42170</v>
      </c>
      <c r="B2759" s="6">
        <f t="shared" si="941"/>
        <v>16086.835343000001</v>
      </c>
      <c r="C2759" s="6">
        <f t="shared" si="948"/>
        <v>10000</v>
      </c>
      <c r="D2759" s="6">
        <f t="shared" si="942"/>
        <v>16086.835343000001</v>
      </c>
      <c r="E2759" s="48">
        <f t="shared" si="949"/>
        <v>4276.6000000000004</v>
      </c>
      <c r="F2759" s="10">
        <f t="shared" si="950"/>
        <v>4310.3900000000003</v>
      </c>
      <c r="G2759" s="18">
        <f t="shared" si="960"/>
        <v>42161</v>
      </c>
      <c r="H2759" s="2">
        <f t="shared" si="959"/>
        <v>7.9011364167795861E-3</v>
      </c>
      <c r="I2759" s="1">
        <f t="shared" si="951"/>
        <v>10</v>
      </c>
      <c r="J2759" s="49">
        <f t="shared" si="957"/>
        <v>30</v>
      </c>
      <c r="K2759" s="7">
        <f t="shared" si="943"/>
        <v>1.0026268</v>
      </c>
      <c r="L2759" s="7">
        <f t="shared" si="952"/>
        <v>1.5467166299999999</v>
      </c>
      <c r="M2759" s="7">
        <f t="shared" si="953"/>
        <v>1.55077954</v>
      </c>
      <c r="N2759" s="6">
        <f t="shared" si="944"/>
        <v>15507.795400000001</v>
      </c>
      <c r="O2759" s="45">
        <v>0</v>
      </c>
      <c r="P2759" s="6">
        <v>0</v>
      </c>
      <c r="Q2759" s="6">
        <v>0</v>
      </c>
      <c r="R2759" s="2">
        <f t="shared" si="954"/>
        <v>5.0000000000000001E-3</v>
      </c>
      <c r="S2759" s="45">
        <f t="shared" si="955"/>
        <v>2646</v>
      </c>
      <c r="T2759" s="8">
        <f t="shared" si="945"/>
        <v>1.037338637</v>
      </c>
      <c r="U2759" s="6">
        <f t="shared" si="946"/>
        <v>579.03994299999999</v>
      </c>
      <c r="V2759" s="3" t="str">
        <f t="shared" si="962"/>
        <v>A=</v>
      </c>
      <c r="W2759" s="9">
        <f t="shared" si="962"/>
        <v>43286</v>
      </c>
    </row>
    <row r="2760" spans="1:23" x14ac:dyDescent="0.2">
      <c r="A2760" s="102">
        <f t="shared" si="947"/>
        <v>42171</v>
      </c>
      <c r="B2760" s="6">
        <f t="shared" si="941"/>
        <v>16091.278987</v>
      </c>
      <c r="C2760" s="6">
        <f t="shared" si="948"/>
        <v>10000</v>
      </c>
      <c r="D2760" s="6">
        <f t="shared" si="942"/>
        <v>16091.278987</v>
      </c>
      <c r="E2760" s="48">
        <f t="shared" si="949"/>
        <v>4276.6000000000004</v>
      </c>
      <c r="F2760" s="10">
        <f t="shared" si="950"/>
        <v>4310.3900000000003</v>
      </c>
      <c r="G2760" s="18">
        <f t="shared" si="960"/>
        <v>42161</v>
      </c>
      <c r="H2760" s="2">
        <f t="shared" si="959"/>
        <v>7.9011364167795861E-3</v>
      </c>
      <c r="I2760" s="1">
        <f t="shared" si="951"/>
        <v>11</v>
      </c>
      <c r="J2760" s="49">
        <f t="shared" si="957"/>
        <v>30</v>
      </c>
      <c r="K2760" s="7">
        <f t="shared" si="943"/>
        <v>1.00288986</v>
      </c>
      <c r="L2760" s="7">
        <f t="shared" si="952"/>
        <v>1.5467166299999999</v>
      </c>
      <c r="M2760" s="7">
        <f t="shared" si="953"/>
        <v>1.5511864200000001</v>
      </c>
      <c r="N2760" s="6">
        <f t="shared" si="944"/>
        <v>15511.8642</v>
      </c>
      <c r="O2760" s="45">
        <v>0</v>
      </c>
      <c r="P2760" s="6">
        <v>0</v>
      </c>
      <c r="Q2760" s="6">
        <v>0</v>
      </c>
      <c r="R2760" s="2">
        <f t="shared" si="954"/>
        <v>5.0000000000000001E-3</v>
      </c>
      <c r="S2760" s="45">
        <f t="shared" si="955"/>
        <v>2647</v>
      </c>
      <c r="T2760" s="8">
        <f t="shared" si="945"/>
        <v>1.037353008</v>
      </c>
      <c r="U2760" s="6">
        <f t="shared" si="946"/>
        <v>579.41478700000005</v>
      </c>
      <c r="V2760" s="3" t="str">
        <f t="shared" si="962"/>
        <v>A=</v>
      </c>
      <c r="W2760" s="9">
        <f t="shared" si="962"/>
        <v>43286</v>
      </c>
    </row>
    <row r="2761" spans="1:23" x14ac:dyDescent="0.2">
      <c r="A2761" s="102">
        <f t="shared" si="947"/>
        <v>42172</v>
      </c>
      <c r="B2761" s="6">
        <f t="shared" si="941"/>
        <v>16095.723905000001</v>
      </c>
      <c r="C2761" s="6">
        <f t="shared" si="948"/>
        <v>10000</v>
      </c>
      <c r="D2761" s="6">
        <f t="shared" si="942"/>
        <v>16095.723905000001</v>
      </c>
      <c r="E2761" s="48">
        <f t="shared" si="949"/>
        <v>4276.6000000000004</v>
      </c>
      <c r="F2761" s="10">
        <f t="shared" si="950"/>
        <v>4310.3900000000003</v>
      </c>
      <c r="G2761" s="18">
        <f t="shared" si="960"/>
        <v>42161</v>
      </c>
      <c r="H2761" s="2">
        <f t="shared" si="959"/>
        <v>7.9011364167795861E-3</v>
      </c>
      <c r="I2761" s="1">
        <f t="shared" si="951"/>
        <v>12</v>
      </c>
      <c r="J2761" s="49">
        <f t="shared" si="957"/>
        <v>30</v>
      </c>
      <c r="K2761" s="7">
        <f t="shared" si="943"/>
        <v>1.00315299</v>
      </c>
      <c r="L2761" s="7">
        <f t="shared" si="952"/>
        <v>1.5467166299999999</v>
      </c>
      <c r="M2761" s="7">
        <f t="shared" si="953"/>
        <v>1.55159341</v>
      </c>
      <c r="N2761" s="6">
        <f t="shared" si="944"/>
        <v>15515.9341</v>
      </c>
      <c r="O2761" s="45">
        <v>0</v>
      </c>
      <c r="P2761" s="6">
        <v>0</v>
      </c>
      <c r="Q2761" s="6">
        <v>0</v>
      </c>
      <c r="R2761" s="2">
        <f t="shared" si="954"/>
        <v>5.0000000000000001E-3</v>
      </c>
      <c r="S2761" s="45">
        <f t="shared" si="955"/>
        <v>2648</v>
      </c>
      <c r="T2761" s="8">
        <f t="shared" si="945"/>
        <v>1.0373673800000001</v>
      </c>
      <c r="U2761" s="6">
        <f t="shared" si="946"/>
        <v>579.789805</v>
      </c>
      <c r="V2761" s="3" t="str">
        <f t="shared" si="962"/>
        <v>A=</v>
      </c>
      <c r="W2761" s="9">
        <f t="shared" si="962"/>
        <v>43286</v>
      </c>
    </row>
    <row r="2762" spans="1:23" x14ac:dyDescent="0.2">
      <c r="A2762" s="102">
        <f t="shared" si="947"/>
        <v>42173</v>
      </c>
      <c r="B2762" s="6">
        <f t="shared" ref="B2762:B2825" si="963">(N2762+U2762)</f>
        <v>16100.169977</v>
      </c>
      <c r="C2762" s="6">
        <f t="shared" si="948"/>
        <v>10000</v>
      </c>
      <c r="D2762" s="6">
        <f t="shared" ref="D2762:D2825" si="964">(N2762+U2762)</f>
        <v>16100.169977</v>
      </c>
      <c r="E2762" s="48">
        <f t="shared" si="949"/>
        <v>4276.6000000000004</v>
      </c>
      <c r="F2762" s="10">
        <f t="shared" si="950"/>
        <v>4310.3900000000003</v>
      </c>
      <c r="G2762" s="18">
        <f t="shared" si="960"/>
        <v>42161</v>
      </c>
      <c r="H2762" s="2">
        <f t="shared" si="959"/>
        <v>7.9011364167795861E-3</v>
      </c>
      <c r="I2762" s="1">
        <f t="shared" si="951"/>
        <v>13</v>
      </c>
      <c r="J2762" s="49">
        <f t="shared" si="957"/>
        <v>30</v>
      </c>
      <c r="K2762" s="7">
        <f t="shared" ref="K2762:K2825" si="965">TRUNC(((F2762/E2762)^(I2762/J2762)),8)</f>
        <v>1.00341619</v>
      </c>
      <c r="L2762" s="7">
        <f t="shared" si="952"/>
        <v>1.5467166299999999</v>
      </c>
      <c r="M2762" s="7">
        <f t="shared" si="953"/>
        <v>1.5520004999999999</v>
      </c>
      <c r="N2762" s="6">
        <f t="shared" ref="N2762:N2825" si="966">TRUNC(C2762*M2762,6)</f>
        <v>15520.004999999999</v>
      </c>
      <c r="O2762" s="45">
        <v>0</v>
      </c>
      <c r="P2762" s="6">
        <v>0</v>
      </c>
      <c r="Q2762" s="6">
        <v>0</v>
      </c>
      <c r="R2762" s="2">
        <f t="shared" si="954"/>
        <v>5.0000000000000001E-3</v>
      </c>
      <c r="S2762" s="45">
        <f t="shared" si="955"/>
        <v>2649</v>
      </c>
      <c r="T2762" s="8">
        <f t="shared" ref="T2762:T2825" si="967">ROUND((1+R2762)^(S2762/360),9)</f>
        <v>1.0373817519999999</v>
      </c>
      <c r="U2762" s="6">
        <f t="shared" ref="U2762:U2825" si="968">TRUNC((N2762*(T2762-1)),6)</f>
        <v>580.16497700000002</v>
      </c>
      <c r="V2762" s="3" t="str">
        <f t="shared" si="962"/>
        <v>A=</v>
      </c>
      <c r="W2762" s="9">
        <f t="shared" si="962"/>
        <v>43286</v>
      </c>
    </row>
    <row r="2763" spans="1:23" x14ac:dyDescent="0.2">
      <c r="A2763" s="102">
        <f t="shared" ref="A2763:A2826" si="969">(A2762+1)</f>
        <v>42174</v>
      </c>
      <c r="B2763" s="6">
        <f t="shared" si="963"/>
        <v>16104.61722</v>
      </c>
      <c r="C2763" s="6">
        <f t="shared" ref="C2763:C2826" si="970">C2762</f>
        <v>10000</v>
      </c>
      <c r="D2763" s="6">
        <f t="shared" si="964"/>
        <v>16104.61722</v>
      </c>
      <c r="E2763" s="48">
        <f t="shared" ref="E2763:E2826" si="971">IF(F2763&lt;&gt;F2762,F2762,E2762)</f>
        <v>4276.6000000000004</v>
      </c>
      <c r="F2763" s="10">
        <f t="shared" ref="F2763:F2826" si="972">IF(DAY(A2763)=F$9+1,VLOOKUP(A2763,$AB$10:$AC$174,2),F2762)</f>
        <v>4310.3900000000003</v>
      </c>
      <c r="G2763" s="18">
        <f t="shared" si="960"/>
        <v>42161</v>
      </c>
      <c r="H2763" s="2">
        <f t="shared" si="959"/>
        <v>7.9011364167795861E-3</v>
      </c>
      <c r="I2763" s="1">
        <f t="shared" ref="I2763:I2826" si="973">IF(OR(A2763&lt;A$9,A2763=A$9),0,IF(DAY(A2763)=F$9+1,1,I2762+1))</f>
        <v>14</v>
      </c>
      <c r="J2763" s="49">
        <f t="shared" si="957"/>
        <v>30</v>
      </c>
      <c r="K2763" s="7">
        <f t="shared" si="965"/>
        <v>1.0036794499999999</v>
      </c>
      <c r="L2763" s="7">
        <f t="shared" ref="L2763:L2826" si="974">IF(DAY(A2763)=F$9+1,M2762,L2762)</f>
        <v>1.5467166299999999</v>
      </c>
      <c r="M2763" s="7">
        <f t="shared" ref="M2763:M2826" si="975">TRUNC(TRUNC((K2763*L2763),16),8)</f>
        <v>1.5524076899999999</v>
      </c>
      <c r="N2763" s="6">
        <f t="shared" si="966"/>
        <v>15524.0769</v>
      </c>
      <c r="O2763" s="45">
        <v>0</v>
      </c>
      <c r="P2763" s="6">
        <v>0</v>
      </c>
      <c r="Q2763" s="6">
        <v>0</v>
      </c>
      <c r="R2763" s="2">
        <f t="shared" ref="R2763:R2826" si="976">(R2762)</f>
        <v>5.0000000000000001E-3</v>
      </c>
      <c r="S2763" s="45">
        <f t="shared" ref="S2763:S2826" si="977">IF(OR(A2763&lt;A$9,A2763=A$9),0,IF(O2762&gt;0,1,(S2762+1)))</f>
        <v>2650</v>
      </c>
      <c r="T2763" s="8">
        <f t="shared" si="967"/>
        <v>1.0373961249999999</v>
      </c>
      <c r="U2763" s="6">
        <f t="shared" si="968"/>
        <v>580.54031999999995</v>
      </c>
      <c r="V2763" s="3" t="str">
        <f t="shared" ref="V2763:W2778" si="978">V2762</f>
        <v>A=</v>
      </c>
      <c r="W2763" s="9">
        <f t="shared" si="978"/>
        <v>43286</v>
      </c>
    </row>
    <row r="2764" spans="1:23" x14ac:dyDescent="0.2">
      <c r="A2764" s="102">
        <f t="shared" si="969"/>
        <v>42175</v>
      </c>
      <c r="B2764" s="6">
        <f t="shared" si="963"/>
        <v>16109.065807999999</v>
      </c>
      <c r="C2764" s="6">
        <f t="shared" si="970"/>
        <v>10000</v>
      </c>
      <c r="D2764" s="6">
        <f t="shared" si="964"/>
        <v>16109.065807999999</v>
      </c>
      <c r="E2764" s="48">
        <f t="shared" si="971"/>
        <v>4276.6000000000004</v>
      </c>
      <c r="F2764" s="10">
        <f t="shared" si="972"/>
        <v>4310.3900000000003</v>
      </c>
      <c r="G2764" s="18">
        <f t="shared" si="960"/>
        <v>42161</v>
      </c>
      <c r="H2764" s="2">
        <f t="shared" si="959"/>
        <v>7.9011364167795861E-3</v>
      </c>
      <c r="I2764" s="1">
        <f t="shared" si="973"/>
        <v>15</v>
      </c>
      <c r="J2764" s="49">
        <f t="shared" ref="J2764:J2827" si="979">IF(DAY(A2764)=F$9+1,DAY(EOMONTH(A2764,0)), IF(DAY(A2764)&lt;&gt;$F$9+1,J2763))</f>
        <v>30</v>
      </c>
      <c r="K2764" s="7">
        <f t="shared" si="965"/>
        <v>1.00394279</v>
      </c>
      <c r="L2764" s="7">
        <f t="shared" si="974"/>
        <v>1.5467166299999999</v>
      </c>
      <c r="M2764" s="7">
        <f t="shared" si="975"/>
        <v>1.5528150000000001</v>
      </c>
      <c r="N2764" s="6">
        <f t="shared" si="966"/>
        <v>15528.15</v>
      </c>
      <c r="O2764" s="45">
        <v>0</v>
      </c>
      <c r="P2764" s="6">
        <v>0</v>
      </c>
      <c r="Q2764" s="6">
        <v>0</v>
      </c>
      <c r="R2764" s="2">
        <f t="shared" si="976"/>
        <v>5.0000000000000001E-3</v>
      </c>
      <c r="S2764" s="45">
        <f t="shared" si="977"/>
        <v>2651</v>
      </c>
      <c r="T2764" s="8">
        <f t="shared" si="967"/>
        <v>1.037410497</v>
      </c>
      <c r="U2764" s="6">
        <f t="shared" si="968"/>
        <v>580.91580799999997</v>
      </c>
      <c r="V2764" s="3" t="str">
        <f t="shared" si="978"/>
        <v>A=</v>
      </c>
      <c r="W2764" s="9">
        <f t="shared" si="978"/>
        <v>43286</v>
      </c>
    </row>
    <row r="2765" spans="1:23" x14ac:dyDescent="0.2">
      <c r="A2765" s="102">
        <f t="shared" si="969"/>
        <v>42176</v>
      </c>
      <c r="B2765" s="6">
        <f t="shared" si="963"/>
        <v>16113.515671000001</v>
      </c>
      <c r="C2765" s="6">
        <f t="shared" si="970"/>
        <v>10000</v>
      </c>
      <c r="D2765" s="6">
        <f t="shared" si="964"/>
        <v>16113.515671000001</v>
      </c>
      <c r="E2765" s="48">
        <f t="shared" si="971"/>
        <v>4276.6000000000004</v>
      </c>
      <c r="F2765" s="10">
        <f t="shared" si="972"/>
        <v>4310.3900000000003</v>
      </c>
      <c r="G2765" s="18">
        <f t="shared" si="960"/>
        <v>42161</v>
      </c>
      <c r="H2765" s="2">
        <f t="shared" si="959"/>
        <v>7.9011364167795861E-3</v>
      </c>
      <c r="I2765" s="1">
        <f t="shared" si="973"/>
        <v>16</v>
      </c>
      <c r="J2765" s="49">
        <f t="shared" si="979"/>
        <v>30</v>
      </c>
      <c r="K2765" s="7">
        <f t="shared" si="965"/>
        <v>1.0042062</v>
      </c>
      <c r="L2765" s="7">
        <f t="shared" si="974"/>
        <v>1.5467166299999999</v>
      </c>
      <c r="M2765" s="7">
        <f t="shared" si="975"/>
        <v>1.55322242</v>
      </c>
      <c r="N2765" s="6">
        <f t="shared" si="966"/>
        <v>15532.224200000001</v>
      </c>
      <c r="O2765" s="45">
        <v>0</v>
      </c>
      <c r="P2765" s="6">
        <v>0</v>
      </c>
      <c r="Q2765" s="6">
        <v>0</v>
      </c>
      <c r="R2765" s="2">
        <f t="shared" si="976"/>
        <v>5.0000000000000001E-3</v>
      </c>
      <c r="S2765" s="45">
        <f t="shared" si="977"/>
        <v>2652</v>
      </c>
      <c r="T2765" s="8">
        <f t="shared" si="967"/>
        <v>1.0374248699999999</v>
      </c>
      <c r="U2765" s="6">
        <f t="shared" si="968"/>
        <v>581.291471</v>
      </c>
      <c r="V2765" s="3" t="str">
        <f t="shared" si="978"/>
        <v>A=</v>
      </c>
      <c r="W2765" s="9">
        <f t="shared" si="978"/>
        <v>43286</v>
      </c>
    </row>
    <row r="2766" spans="1:23" x14ac:dyDescent="0.2">
      <c r="A2766" s="102">
        <f t="shared" si="969"/>
        <v>42177</v>
      </c>
      <c r="B2766" s="6">
        <f t="shared" si="963"/>
        <v>16117.966688</v>
      </c>
      <c r="C2766" s="6">
        <f t="shared" si="970"/>
        <v>10000</v>
      </c>
      <c r="D2766" s="6">
        <f t="shared" si="964"/>
        <v>16117.966688</v>
      </c>
      <c r="E2766" s="48">
        <f t="shared" si="971"/>
        <v>4276.6000000000004</v>
      </c>
      <c r="F2766" s="10">
        <f t="shared" si="972"/>
        <v>4310.3900000000003</v>
      </c>
      <c r="G2766" s="18">
        <f t="shared" si="960"/>
        <v>42161</v>
      </c>
      <c r="H2766" s="2">
        <f t="shared" si="959"/>
        <v>7.9011364167795861E-3</v>
      </c>
      <c r="I2766" s="1">
        <f t="shared" si="973"/>
        <v>17</v>
      </c>
      <c r="J2766" s="49">
        <f t="shared" si="979"/>
        <v>30</v>
      </c>
      <c r="K2766" s="7">
        <f t="shared" si="965"/>
        <v>1.00446967</v>
      </c>
      <c r="L2766" s="7">
        <f t="shared" si="974"/>
        <v>1.5467166299999999</v>
      </c>
      <c r="M2766" s="7">
        <f t="shared" si="975"/>
        <v>1.55362994</v>
      </c>
      <c r="N2766" s="6">
        <f t="shared" si="966"/>
        <v>15536.2994</v>
      </c>
      <c r="O2766" s="45">
        <v>0</v>
      </c>
      <c r="P2766" s="6">
        <v>0</v>
      </c>
      <c r="Q2766" s="6">
        <v>0</v>
      </c>
      <c r="R2766" s="2">
        <f t="shared" si="976"/>
        <v>5.0000000000000001E-3</v>
      </c>
      <c r="S2766" s="45">
        <f t="shared" si="977"/>
        <v>2653</v>
      </c>
      <c r="T2766" s="8">
        <f t="shared" si="967"/>
        <v>1.0374392429999999</v>
      </c>
      <c r="U2766" s="6">
        <f t="shared" si="968"/>
        <v>581.66728799999999</v>
      </c>
      <c r="V2766" s="3" t="str">
        <f t="shared" si="978"/>
        <v>A=</v>
      </c>
      <c r="W2766" s="9">
        <f t="shared" si="978"/>
        <v>43286</v>
      </c>
    </row>
    <row r="2767" spans="1:23" x14ac:dyDescent="0.2">
      <c r="A2767" s="102">
        <f t="shared" si="969"/>
        <v>42178</v>
      </c>
      <c r="B2767" s="6">
        <f t="shared" si="963"/>
        <v>16122.41886</v>
      </c>
      <c r="C2767" s="6">
        <f t="shared" si="970"/>
        <v>10000</v>
      </c>
      <c r="D2767" s="6">
        <f t="shared" si="964"/>
        <v>16122.41886</v>
      </c>
      <c r="E2767" s="48">
        <f t="shared" si="971"/>
        <v>4276.6000000000004</v>
      </c>
      <c r="F2767" s="10">
        <f t="shared" si="972"/>
        <v>4310.3900000000003</v>
      </c>
      <c r="G2767" s="18">
        <f t="shared" si="960"/>
        <v>42161</v>
      </c>
      <c r="H2767" s="2">
        <f t="shared" si="959"/>
        <v>7.9011364167795861E-3</v>
      </c>
      <c r="I2767" s="1">
        <f t="shared" si="973"/>
        <v>18</v>
      </c>
      <c r="J2767" s="49">
        <f t="shared" si="979"/>
        <v>30</v>
      </c>
      <c r="K2767" s="7">
        <f t="shared" si="965"/>
        <v>1.0047332099999999</v>
      </c>
      <c r="L2767" s="7">
        <f t="shared" si="974"/>
        <v>1.5467166299999999</v>
      </c>
      <c r="M2767" s="7">
        <f t="shared" si="975"/>
        <v>1.55403756</v>
      </c>
      <c r="N2767" s="6">
        <f t="shared" si="966"/>
        <v>15540.375599999999</v>
      </c>
      <c r="O2767" s="45">
        <v>0</v>
      </c>
      <c r="P2767" s="6">
        <v>0</v>
      </c>
      <c r="Q2767" s="6">
        <v>0</v>
      </c>
      <c r="R2767" s="2">
        <f t="shared" si="976"/>
        <v>5.0000000000000001E-3</v>
      </c>
      <c r="S2767" s="45">
        <f t="shared" si="977"/>
        <v>2654</v>
      </c>
      <c r="T2767" s="8">
        <f t="shared" si="967"/>
        <v>1.0374536160000001</v>
      </c>
      <c r="U2767" s="6">
        <f t="shared" si="968"/>
        <v>582.04326000000003</v>
      </c>
      <c r="V2767" s="3" t="str">
        <f t="shared" si="978"/>
        <v>A=</v>
      </c>
      <c r="W2767" s="9">
        <f t="shared" si="978"/>
        <v>43286</v>
      </c>
    </row>
    <row r="2768" spans="1:23" x14ac:dyDescent="0.2">
      <c r="A2768" s="102">
        <f t="shared" si="969"/>
        <v>42179</v>
      </c>
      <c r="B2768" s="6">
        <f t="shared" si="963"/>
        <v>16126.872497</v>
      </c>
      <c r="C2768" s="6">
        <f t="shared" si="970"/>
        <v>10000</v>
      </c>
      <c r="D2768" s="6">
        <f t="shared" si="964"/>
        <v>16126.872497</v>
      </c>
      <c r="E2768" s="48">
        <f t="shared" si="971"/>
        <v>4276.6000000000004</v>
      </c>
      <c r="F2768" s="10">
        <f t="shared" si="972"/>
        <v>4310.3900000000003</v>
      </c>
      <c r="G2768" s="18">
        <f t="shared" si="960"/>
        <v>42161</v>
      </c>
      <c r="H2768" s="2">
        <f t="shared" si="959"/>
        <v>7.9011364167795861E-3</v>
      </c>
      <c r="I2768" s="1">
        <f t="shared" si="973"/>
        <v>19</v>
      </c>
      <c r="J2768" s="49">
        <f t="shared" si="979"/>
        <v>30</v>
      </c>
      <c r="K2768" s="7">
        <f t="shared" si="965"/>
        <v>1.0049968300000001</v>
      </c>
      <c r="L2768" s="7">
        <f t="shared" si="974"/>
        <v>1.5467166299999999</v>
      </c>
      <c r="M2768" s="7">
        <f t="shared" si="975"/>
        <v>1.55444531</v>
      </c>
      <c r="N2768" s="6">
        <f t="shared" si="966"/>
        <v>15544.453100000001</v>
      </c>
      <c r="O2768" s="45">
        <v>0</v>
      </c>
      <c r="P2768" s="6">
        <v>0</v>
      </c>
      <c r="Q2768" s="6">
        <v>0</v>
      </c>
      <c r="R2768" s="2">
        <f t="shared" si="976"/>
        <v>5.0000000000000001E-3</v>
      </c>
      <c r="S2768" s="45">
        <f t="shared" si="977"/>
        <v>2655</v>
      </c>
      <c r="T2768" s="8">
        <f t="shared" si="967"/>
        <v>1.037467989</v>
      </c>
      <c r="U2768" s="6">
        <f t="shared" si="968"/>
        <v>582.419397</v>
      </c>
      <c r="V2768" s="3" t="str">
        <f t="shared" si="978"/>
        <v>A=</v>
      </c>
      <c r="W2768" s="9">
        <f t="shared" si="978"/>
        <v>43286</v>
      </c>
    </row>
    <row r="2769" spans="1:23" x14ac:dyDescent="0.2">
      <c r="A2769" s="102">
        <f t="shared" si="969"/>
        <v>42180</v>
      </c>
      <c r="B2769" s="6">
        <f t="shared" si="963"/>
        <v>16131.327082</v>
      </c>
      <c r="C2769" s="6">
        <f t="shared" si="970"/>
        <v>10000</v>
      </c>
      <c r="D2769" s="6">
        <f t="shared" si="964"/>
        <v>16131.327082</v>
      </c>
      <c r="E2769" s="48">
        <f t="shared" si="971"/>
        <v>4276.6000000000004</v>
      </c>
      <c r="F2769" s="10">
        <f t="shared" si="972"/>
        <v>4310.3900000000003</v>
      </c>
      <c r="G2769" s="18">
        <f t="shared" si="960"/>
        <v>42161</v>
      </c>
      <c r="H2769" s="2">
        <f t="shared" si="959"/>
        <v>7.9011364167795861E-3</v>
      </c>
      <c r="I2769" s="1">
        <f t="shared" si="973"/>
        <v>20</v>
      </c>
      <c r="J2769" s="49">
        <f t="shared" si="979"/>
        <v>30</v>
      </c>
      <c r="K2769" s="7">
        <f t="shared" si="965"/>
        <v>1.0052605100000001</v>
      </c>
      <c r="L2769" s="7">
        <f t="shared" si="974"/>
        <v>1.5467166299999999</v>
      </c>
      <c r="M2769" s="7">
        <f t="shared" si="975"/>
        <v>1.5548531400000001</v>
      </c>
      <c r="N2769" s="6">
        <f t="shared" si="966"/>
        <v>15548.5314</v>
      </c>
      <c r="O2769" s="45">
        <v>0</v>
      </c>
      <c r="P2769" s="6">
        <v>0</v>
      </c>
      <c r="Q2769" s="6">
        <v>0</v>
      </c>
      <c r="R2769" s="2">
        <f t="shared" si="976"/>
        <v>5.0000000000000001E-3</v>
      </c>
      <c r="S2769" s="45">
        <f t="shared" si="977"/>
        <v>2656</v>
      </c>
      <c r="T2769" s="8">
        <f t="shared" si="967"/>
        <v>1.037482362</v>
      </c>
      <c r="U2769" s="6">
        <f t="shared" si="968"/>
        <v>582.79568200000006</v>
      </c>
      <c r="V2769" s="3" t="str">
        <f t="shared" si="978"/>
        <v>A=</v>
      </c>
      <c r="W2769" s="9">
        <f t="shared" si="978"/>
        <v>43286</v>
      </c>
    </row>
    <row r="2770" spans="1:23" x14ac:dyDescent="0.2">
      <c r="A2770" s="102">
        <f t="shared" si="969"/>
        <v>42181</v>
      </c>
      <c r="B2770" s="6">
        <f t="shared" si="963"/>
        <v>16135.783045</v>
      </c>
      <c r="C2770" s="6">
        <f t="shared" si="970"/>
        <v>10000</v>
      </c>
      <c r="D2770" s="6">
        <f t="shared" si="964"/>
        <v>16135.783045</v>
      </c>
      <c r="E2770" s="48">
        <f t="shared" si="971"/>
        <v>4276.6000000000004</v>
      </c>
      <c r="F2770" s="10">
        <f t="shared" si="972"/>
        <v>4310.3900000000003</v>
      </c>
      <c r="G2770" s="18">
        <f t="shared" si="960"/>
        <v>42161</v>
      </c>
      <c r="H2770" s="2">
        <f t="shared" si="959"/>
        <v>7.9011364167795861E-3</v>
      </c>
      <c r="I2770" s="1">
        <f t="shared" si="973"/>
        <v>21</v>
      </c>
      <c r="J2770" s="49">
        <f t="shared" si="979"/>
        <v>30</v>
      </c>
      <c r="K2770" s="7">
        <f t="shared" si="965"/>
        <v>1.0055242600000001</v>
      </c>
      <c r="L2770" s="7">
        <f t="shared" si="974"/>
        <v>1.5467166299999999</v>
      </c>
      <c r="M2770" s="7">
        <f t="shared" si="975"/>
        <v>1.5552610899999999</v>
      </c>
      <c r="N2770" s="6">
        <f t="shared" si="966"/>
        <v>15552.6109</v>
      </c>
      <c r="O2770" s="45">
        <v>0</v>
      </c>
      <c r="P2770" s="6">
        <v>0</v>
      </c>
      <c r="Q2770" s="6">
        <v>0</v>
      </c>
      <c r="R2770" s="2">
        <f t="shared" si="976"/>
        <v>5.0000000000000001E-3</v>
      </c>
      <c r="S2770" s="45">
        <f t="shared" si="977"/>
        <v>2657</v>
      </c>
      <c r="T2770" s="8">
        <f t="shared" si="967"/>
        <v>1.037496736</v>
      </c>
      <c r="U2770" s="6">
        <f t="shared" si="968"/>
        <v>583.172145</v>
      </c>
      <c r="V2770" s="3" t="str">
        <f t="shared" si="978"/>
        <v>A=</v>
      </c>
      <c r="W2770" s="9">
        <f t="shared" si="978"/>
        <v>43286</v>
      </c>
    </row>
    <row r="2771" spans="1:23" x14ac:dyDescent="0.2">
      <c r="A2771" s="102">
        <f t="shared" si="969"/>
        <v>42182</v>
      </c>
      <c r="B2771" s="6">
        <f t="shared" si="963"/>
        <v>16140.240162</v>
      </c>
      <c r="C2771" s="6">
        <f t="shared" si="970"/>
        <v>10000</v>
      </c>
      <c r="D2771" s="6">
        <f t="shared" si="964"/>
        <v>16140.240162</v>
      </c>
      <c r="E2771" s="48">
        <f t="shared" si="971"/>
        <v>4276.6000000000004</v>
      </c>
      <c r="F2771" s="10">
        <f t="shared" si="972"/>
        <v>4310.3900000000003</v>
      </c>
      <c r="G2771" s="18">
        <f t="shared" si="960"/>
        <v>42161</v>
      </c>
      <c r="H2771" s="2">
        <f t="shared" si="959"/>
        <v>7.9011364167795861E-3</v>
      </c>
      <c r="I2771" s="1">
        <f t="shared" si="973"/>
        <v>22</v>
      </c>
      <c r="J2771" s="49">
        <f t="shared" si="979"/>
        <v>30</v>
      </c>
      <c r="K2771" s="7">
        <f t="shared" si="965"/>
        <v>1.0057880800000001</v>
      </c>
      <c r="L2771" s="7">
        <f t="shared" si="974"/>
        <v>1.5467166299999999</v>
      </c>
      <c r="M2771" s="7">
        <f t="shared" si="975"/>
        <v>1.55566914</v>
      </c>
      <c r="N2771" s="6">
        <f t="shared" si="966"/>
        <v>15556.6914</v>
      </c>
      <c r="O2771" s="45">
        <v>0</v>
      </c>
      <c r="P2771" s="6">
        <v>0</v>
      </c>
      <c r="Q2771" s="6">
        <v>0</v>
      </c>
      <c r="R2771" s="2">
        <f t="shared" si="976"/>
        <v>5.0000000000000001E-3</v>
      </c>
      <c r="S2771" s="45">
        <f t="shared" si="977"/>
        <v>2658</v>
      </c>
      <c r="T2771" s="8">
        <f t="shared" si="967"/>
        <v>1.0375111100000001</v>
      </c>
      <c r="U2771" s="6">
        <f t="shared" si="968"/>
        <v>583.54876200000001</v>
      </c>
      <c r="V2771" s="3" t="str">
        <f t="shared" si="978"/>
        <v>A=</v>
      </c>
      <c r="W2771" s="9">
        <f t="shared" si="978"/>
        <v>43286</v>
      </c>
    </row>
    <row r="2772" spans="1:23" x14ac:dyDescent="0.2">
      <c r="A2772" s="102">
        <f t="shared" si="969"/>
        <v>42183</v>
      </c>
      <c r="B2772" s="6">
        <f t="shared" si="963"/>
        <v>16144.698641000001</v>
      </c>
      <c r="C2772" s="6">
        <f t="shared" si="970"/>
        <v>10000</v>
      </c>
      <c r="D2772" s="6">
        <f t="shared" si="964"/>
        <v>16144.698641000001</v>
      </c>
      <c r="E2772" s="48">
        <f t="shared" si="971"/>
        <v>4276.6000000000004</v>
      </c>
      <c r="F2772" s="10">
        <f t="shared" si="972"/>
        <v>4310.3900000000003</v>
      </c>
      <c r="G2772" s="18">
        <f t="shared" si="960"/>
        <v>42161</v>
      </c>
      <c r="H2772" s="2">
        <f t="shared" si="959"/>
        <v>7.9011364167795861E-3</v>
      </c>
      <c r="I2772" s="1">
        <f t="shared" si="973"/>
        <v>23</v>
      </c>
      <c r="J2772" s="49">
        <f t="shared" si="979"/>
        <v>30</v>
      </c>
      <c r="K2772" s="7">
        <f t="shared" si="965"/>
        <v>1.0060519699999999</v>
      </c>
      <c r="L2772" s="7">
        <f t="shared" si="974"/>
        <v>1.5467166299999999</v>
      </c>
      <c r="M2772" s="7">
        <f t="shared" si="975"/>
        <v>1.55607731</v>
      </c>
      <c r="N2772" s="6">
        <f t="shared" si="966"/>
        <v>15560.7731</v>
      </c>
      <c r="O2772" s="45">
        <v>0</v>
      </c>
      <c r="P2772" s="6">
        <v>0</v>
      </c>
      <c r="Q2772" s="6">
        <v>0</v>
      </c>
      <c r="R2772" s="2">
        <f t="shared" si="976"/>
        <v>5.0000000000000001E-3</v>
      </c>
      <c r="S2772" s="45">
        <f t="shared" si="977"/>
        <v>2659</v>
      </c>
      <c r="T2772" s="8">
        <f t="shared" si="967"/>
        <v>1.0375254840000001</v>
      </c>
      <c r="U2772" s="6">
        <f t="shared" si="968"/>
        <v>583.92554099999995</v>
      </c>
      <c r="V2772" s="3" t="str">
        <f t="shared" si="978"/>
        <v>A=</v>
      </c>
      <c r="W2772" s="9">
        <f t="shared" si="978"/>
        <v>43286</v>
      </c>
    </row>
    <row r="2773" spans="1:23" x14ac:dyDescent="0.2">
      <c r="A2773" s="102">
        <f t="shared" si="969"/>
        <v>42184</v>
      </c>
      <c r="B2773" s="6">
        <f t="shared" si="963"/>
        <v>16149.158276</v>
      </c>
      <c r="C2773" s="6">
        <f t="shared" si="970"/>
        <v>10000</v>
      </c>
      <c r="D2773" s="6">
        <f t="shared" si="964"/>
        <v>16149.158276</v>
      </c>
      <c r="E2773" s="48">
        <f t="shared" si="971"/>
        <v>4276.6000000000004</v>
      </c>
      <c r="F2773" s="10">
        <f t="shared" si="972"/>
        <v>4310.3900000000003</v>
      </c>
      <c r="G2773" s="18">
        <f t="shared" si="960"/>
        <v>42161</v>
      </c>
      <c r="H2773" s="2">
        <f t="shared" si="959"/>
        <v>7.9011364167795861E-3</v>
      </c>
      <c r="I2773" s="1">
        <f t="shared" si="973"/>
        <v>24</v>
      </c>
      <c r="J2773" s="49">
        <f t="shared" si="979"/>
        <v>30</v>
      </c>
      <c r="K2773" s="7">
        <f t="shared" si="965"/>
        <v>1.00631593</v>
      </c>
      <c r="L2773" s="7">
        <f t="shared" si="974"/>
        <v>1.5467166299999999</v>
      </c>
      <c r="M2773" s="7">
        <f t="shared" si="975"/>
        <v>1.5564855799999999</v>
      </c>
      <c r="N2773" s="6">
        <f t="shared" si="966"/>
        <v>15564.855799999999</v>
      </c>
      <c r="O2773" s="45">
        <v>0</v>
      </c>
      <c r="P2773" s="6">
        <v>0</v>
      </c>
      <c r="Q2773" s="6">
        <v>0</v>
      </c>
      <c r="R2773" s="2">
        <f t="shared" si="976"/>
        <v>5.0000000000000001E-3</v>
      </c>
      <c r="S2773" s="45">
        <f t="shared" si="977"/>
        <v>2660</v>
      </c>
      <c r="T2773" s="8">
        <f t="shared" si="967"/>
        <v>1.0375398579999999</v>
      </c>
      <c r="U2773" s="6">
        <f t="shared" si="968"/>
        <v>584.30247599999996</v>
      </c>
      <c r="V2773" s="3" t="str">
        <f t="shared" si="978"/>
        <v>A=</v>
      </c>
      <c r="W2773" s="9">
        <f t="shared" si="978"/>
        <v>43286</v>
      </c>
    </row>
    <row r="2774" spans="1:23" x14ac:dyDescent="0.2">
      <c r="A2774" s="102">
        <f t="shared" si="969"/>
        <v>42185</v>
      </c>
      <c r="B2774" s="6">
        <f t="shared" si="963"/>
        <v>16153.618977</v>
      </c>
      <c r="C2774" s="6">
        <f t="shared" si="970"/>
        <v>10000</v>
      </c>
      <c r="D2774" s="6">
        <f t="shared" si="964"/>
        <v>16153.618977</v>
      </c>
      <c r="E2774" s="48">
        <f t="shared" si="971"/>
        <v>4276.6000000000004</v>
      </c>
      <c r="F2774" s="10">
        <f t="shared" si="972"/>
        <v>4310.3900000000003</v>
      </c>
      <c r="G2774" s="18">
        <f t="shared" si="960"/>
        <v>42161</v>
      </c>
      <c r="H2774" s="2">
        <f t="shared" si="959"/>
        <v>7.9011364167795861E-3</v>
      </c>
      <c r="I2774" s="1">
        <f t="shared" si="973"/>
        <v>25</v>
      </c>
      <c r="J2774" s="49">
        <f t="shared" si="979"/>
        <v>30</v>
      </c>
      <c r="K2774" s="7">
        <f t="shared" si="965"/>
        <v>1.0065799499999999</v>
      </c>
      <c r="L2774" s="7">
        <f t="shared" si="974"/>
        <v>1.5467166299999999</v>
      </c>
      <c r="M2774" s="7">
        <f t="shared" si="975"/>
        <v>1.5568939399999999</v>
      </c>
      <c r="N2774" s="6">
        <f t="shared" si="966"/>
        <v>15568.939399999999</v>
      </c>
      <c r="O2774" s="45">
        <v>0</v>
      </c>
      <c r="P2774" s="6">
        <v>0</v>
      </c>
      <c r="Q2774" s="6">
        <v>0</v>
      </c>
      <c r="R2774" s="2">
        <f t="shared" si="976"/>
        <v>5.0000000000000001E-3</v>
      </c>
      <c r="S2774" s="45">
        <f t="shared" si="977"/>
        <v>2661</v>
      </c>
      <c r="T2774" s="8">
        <f t="shared" si="967"/>
        <v>1.037554233</v>
      </c>
      <c r="U2774" s="6">
        <f t="shared" si="968"/>
        <v>584.67957699999999</v>
      </c>
      <c r="V2774" s="3" t="str">
        <f t="shared" si="978"/>
        <v>A=</v>
      </c>
      <c r="W2774" s="9">
        <f t="shared" si="978"/>
        <v>43286</v>
      </c>
    </row>
    <row r="2775" spans="1:23" x14ac:dyDescent="0.2">
      <c r="A2775" s="102">
        <f t="shared" si="969"/>
        <v>42186</v>
      </c>
      <c r="B2775" s="6">
        <f t="shared" si="963"/>
        <v>16158.081128999998</v>
      </c>
      <c r="C2775" s="6">
        <f t="shared" si="970"/>
        <v>10000</v>
      </c>
      <c r="D2775" s="6">
        <f t="shared" si="964"/>
        <v>16158.081128999998</v>
      </c>
      <c r="E2775" s="48">
        <f t="shared" si="971"/>
        <v>4276.6000000000004</v>
      </c>
      <c r="F2775" s="10">
        <f t="shared" si="972"/>
        <v>4310.3900000000003</v>
      </c>
      <c r="G2775" s="18">
        <f t="shared" si="960"/>
        <v>42161</v>
      </c>
      <c r="H2775" s="2">
        <f t="shared" si="959"/>
        <v>7.9011364167795861E-3</v>
      </c>
      <c r="I2775" s="1">
        <f t="shared" si="973"/>
        <v>26</v>
      </c>
      <c r="J2775" s="49">
        <f t="shared" si="979"/>
        <v>30</v>
      </c>
      <c r="K2775" s="7">
        <f t="shared" si="965"/>
        <v>1.00684405</v>
      </c>
      <c r="L2775" s="7">
        <f t="shared" si="974"/>
        <v>1.5467166299999999</v>
      </c>
      <c r="M2775" s="7">
        <f t="shared" si="975"/>
        <v>1.55730243</v>
      </c>
      <c r="N2775" s="6">
        <f t="shared" si="966"/>
        <v>15573.024299999999</v>
      </c>
      <c r="O2775" s="45">
        <v>0</v>
      </c>
      <c r="P2775" s="6">
        <v>0</v>
      </c>
      <c r="Q2775" s="6">
        <v>0</v>
      </c>
      <c r="R2775" s="2">
        <f t="shared" si="976"/>
        <v>5.0000000000000001E-3</v>
      </c>
      <c r="S2775" s="45">
        <f t="shared" si="977"/>
        <v>2662</v>
      </c>
      <c r="T2775" s="8">
        <f t="shared" si="967"/>
        <v>1.0375686070000001</v>
      </c>
      <c r="U2775" s="6">
        <f t="shared" si="968"/>
        <v>585.05682899999999</v>
      </c>
      <c r="V2775" s="3" t="str">
        <f t="shared" si="978"/>
        <v>A=</v>
      </c>
      <c r="W2775" s="9">
        <f t="shared" si="978"/>
        <v>43286</v>
      </c>
    </row>
    <row r="2776" spans="1:23" x14ac:dyDescent="0.2">
      <c r="A2776" s="102">
        <f t="shared" si="969"/>
        <v>42187</v>
      </c>
      <c r="B2776" s="6">
        <f t="shared" si="963"/>
        <v>16162.544556000001</v>
      </c>
      <c r="C2776" s="6">
        <f t="shared" si="970"/>
        <v>10000</v>
      </c>
      <c r="D2776" s="6">
        <f t="shared" si="964"/>
        <v>16162.544556000001</v>
      </c>
      <c r="E2776" s="48">
        <f t="shared" si="971"/>
        <v>4276.6000000000004</v>
      </c>
      <c r="F2776" s="10">
        <f t="shared" si="972"/>
        <v>4310.3900000000003</v>
      </c>
      <c r="G2776" s="18">
        <f t="shared" si="960"/>
        <v>42161</v>
      </c>
      <c r="H2776" s="2">
        <f t="shared" si="959"/>
        <v>7.9011364167795861E-3</v>
      </c>
      <c r="I2776" s="1">
        <f t="shared" si="973"/>
        <v>27</v>
      </c>
      <c r="J2776" s="49">
        <f t="shared" si="979"/>
        <v>30</v>
      </c>
      <c r="K2776" s="7">
        <f t="shared" si="965"/>
        <v>1.0071082200000001</v>
      </c>
      <c r="L2776" s="7">
        <f t="shared" si="974"/>
        <v>1.5467166299999999</v>
      </c>
      <c r="M2776" s="7">
        <f t="shared" si="975"/>
        <v>1.5577110300000001</v>
      </c>
      <c r="N2776" s="6">
        <f t="shared" si="966"/>
        <v>15577.1103</v>
      </c>
      <c r="O2776" s="45">
        <v>0</v>
      </c>
      <c r="P2776" s="6">
        <v>0</v>
      </c>
      <c r="Q2776" s="6">
        <v>0</v>
      </c>
      <c r="R2776" s="2">
        <f t="shared" si="976"/>
        <v>5.0000000000000001E-3</v>
      </c>
      <c r="S2776" s="45">
        <f t="shared" si="977"/>
        <v>2663</v>
      </c>
      <c r="T2776" s="8">
        <f t="shared" si="967"/>
        <v>1.037582982</v>
      </c>
      <c r="U2776" s="6">
        <f t="shared" si="968"/>
        <v>585.434256</v>
      </c>
      <c r="V2776" s="3" t="str">
        <f t="shared" si="978"/>
        <v>A=</v>
      </c>
      <c r="W2776" s="9">
        <f t="shared" si="978"/>
        <v>43286</v>
      </c>
    </row>
    <row r="2777" spans="1:23" x14ac:dyDescent="0.2">
      <c r="A2777" s="102">
        <f t="shared" si="969"/>
        <v>42188</v>
      </c>
      <c r="B2777" s="6">
        <f t="shared" si="963"/>
        <v>16167.009033</v>
      </c>
      <c r="C2777" s="6">
        <f t="shared" si="970"/>
        <v>10000</v>
      </c>
      <c r="D2777" s="6">
        <f t="shared" si="964"/>
        <v>16167.009033</v>
      </c>
      <c r="E2777" s="48">
        <f t="shared" si="971"/>
        <v>4276.6000000000004</v>
      </c>
      <c r="F2777" s="10">
        <f t="shared" si="972"/>
        <v>4310.3900000000003</v>
      </c>
      <c r="G2777" s="18">
        <f t="shared" si="960"/>
        <v>42161</v>
      </c>
      <c r="H2777" s="2">
        <f t="shared" si="959"/>
        <v>7.9011364167795861E-3</v>
      </c>
      <c r="I2777" s="1">
        <f t="shared" si="973"/>
        <v>28</v>
      </c>
      <c r="J2777" s="49">
        <f t="shared" si="979"/>
        <v>30</v>
      </c>
      <c r="K2777" s="7">
        <f t="shared" si="965"/>
        <v>1.0073724500000001</v>
      </c>
      <c r="L2777" s="7">
        <f t="shared" si="974"/>
        <v>1.5467166299999999</v>
      </c>
      <c r="M2777" s="7">
        <f t="shared" si="975"/>
        <v>1.5581197200000001</v>
      </c>
      <c r="N2777" s="6">
        <f t="shared" si="966"/>
        <v>15581.197200000001</v>
      </c>
      <c r="O2777" s="45">
        <v>0</v>
      </c>
      <c r="P2777" s="6">
        <v>0</v>
      </c>
      <c r="Q2777" s="6">
        <v>0</v>
      </c>
      <c r="R2777" s="2">
        <f t="shared" si="976"/>
        <v>5.0000000000000001E-3</v>
      </c>
      <c r="S2777" s="45">
        <f t="shared" si="977"/>
        <v>2664</v>
      </c>
      <c r="T2777" s="8">
        <f t="shared" si="967"/>
        <v>1.0375973570000001</v>
      </c>
      <c r="U2777" s="6">
        <f t="shared" si="968"/>
        <v>585.81183299999998</v>
      </c>
      <c r="V2777" s="3" t="str">
        <f t="shared" si="978"/>
        <v>A=</v>
      </c>
      <c r="W2777" s="9">
        <f t="shared" si="978"/>
        <v>43286</v>
      </c>
    </row>
    <row r="2778" spans="1:23" x14ac:dyDescent="0.2">
      <c r="A2778" s="102">
        <f t="shared" si="969"/>
        <v>42189</v>
      </c>
      <c r="B2778" s="6">
        <f t="shared" si="963"/>
        <v>16171.474888999999</v>
      </c>
      <c r="C2778" s="6">
        <f t="shared" si="970"/>
        <v>10000</v>
      </c>
      <c r="D2778" s="6">
        <f t="shared" si="964"/>
        <v>16171.474888999999</v>
      </c>
      <c r="E2778" s="48">
        <f t="shared" si="971"/>
        <v>4276.6000000000004</v>
      </c>
      <c r="F2778" s="10">
        <f t="shared" si="972"/>
        <v>4310.3900000000003</v>
      </c>
      <c r="G2778" s="18">
        <f t="shared" si="960"/>
        <v>42161</v>
      </c>
      <c r="H2778" s="2">
        <f t="shared" si="959"/>
        <v>7.9011364167795861E-3</v>
      </c>
      <c r="I2778" s="1">
        <f t="shared" si="973"/>
        <v>29</v>
      </c>
      <c r="J2778" s="49">
        <f t="shared" si="979"/>
        <v>30</v>
      </c>
      <c r="K2778" s="7">
        <f t="shared" si="965"/>
        <v>1.00763676</v>
      </c>
      <c r="L2778" s="7">
        <f t="shared" si="974"/>
        <v>1.5467166299999999</v>
      </c>
      <c r="M2778" s="7">
        <f t="shared" si="975"/>
        <v>1.55852853</v>
      </c>
      <c r="N2778" s="6">
        <f t="shared" si="966"/>
        <v>15585.2853</v>
      </c>
      <c r="O2778" s="45">
        <v>0</v>
      </c>
      <c r="P2778" s="6">
        <v>0</v>
      </c>
      <c r="Q2778" s="6">
        <v>0</v>
      </c>
      <c r="R2778" s="2">
        <f t="shared" si="976"/>
        <v>5.0000000000000001E-3</v>
      </c>
      <c r="S2778" s="45">
        <f t="shared" si="977"/>
        <v>2665</v>
      </c>
      <c r="T2778" s="8">
        <f t="shared" si="967"/>
        <v>1.0376117330000001</v>
      </c>
      <c r="U2778" s="6">
        <f t="shared" si="968"/>
        <v>586.18958899999996</v>
      </c>
      <c r="V2778" s="3" t="str">
        <f t="shared" si="978"/>
        <v>A=</v>
      </c>
      <c r="W2778" s="9">
        <f t="shared" si="978"/>
        <v>43286</v>
      </c>
    </row>
    <row r="2779" spans="1:23" x14ac:dyDescent="0.2">
      <c r="A2779" s="102">
        <f t="shared" si="969"/>
        <v>42190</v>
      </c>
      <c r="B2779" s="6">
        <f t="shared" si="963"/>
        <v>16175.941781</v>
      </c>
      <c r="C2779" s="6">
        <f t="shared" si="970"/>
        <v>10000</v>
      </c>
      <c r="D2779" s="6">
        <f t="shared" si="964"/>
        <v>16175.941781</v>
      </c>
      <c r="E2779" s="48">
        <f t="shared" si="971"/>
        <v>4276.6000000000004</v>
      </c>
      <c r="F2779" s="10">
        <f t="shared" si="972"/>
        <v>4310.3900000000003</v>
      </c>
      <c r="G2779" s="18">
        <f t="shared" si="960"/>
        <v>42161</v>
      </c>
      <c r="H2779" s="2">
        <f t="shared" si="959"/>
        <v>7.9011364167795861E-3</v>
      </c>
      <c r="I2779" s="1">
        <f t="shared" si="973"/>
        <v>30</v>
      </c>
      <c r="J2779" s="49">
        <f t="shared" si="979"/>
        <v>30</v>
      </c>
      <c r="K2779" s="7">
        <f t="shared" si="965"/>
        <v>1.00790113</v>
      </c>
      <c r="L2779" s="7">
        <f t="shared" si="974"/>
        <v>1.5467166299999999</v>
      </c>
      <c r="M2779" s="7">
        <f t="shared" si="975"/>
        <v>1.5589374300000001</v>
      </c>
      <c r="N2779" s="6">
        <f t="shared" si="966"/>
        <v>15589.374299999999</v>
      </c>
      <c r="O2779" s="45">
        <v>0</v>
      </c>
      <c r="P2779" s="6">
        <v>0</v>
      </c>
      <c r="Q2779" s="6">
        <v>0</v>
      </c>
      <c r="R2779" s="2">
        <f t="shared" si="976"/>
        <v>5.0000000000000001E-3</v>
      </c>
      <c r="S2779" s="45">
        <f t="shared" si="977"/>
        <v>2666</v>
      </c>
      <c r="T2779" s="8">
        <f t="shared" si="967"/>
        <v>1.037626108</v>
      </c>
      <c r="U2779" s="6">
        <f t="shared" si="968"/>
        <v>586.56748100000004</v>
      </c>
      <c r="V2779" s="3" t="str">
        <f t="shared" ref="V2779:W2794" si="980">V2778</f>
        <v>A=</v>
      </c>
      <c r="W2779" s="9">
        <f t="shared" si="980"/>
        <v>43286</v>
      </c>
    </row>
    <row r="2780" spans="1:23" x14ac:dyDescent="0.2">
      <c r="A2780" s="102">
        <f t="shared" si="969"/>
        <v>42191</v>
      </c>
      <c r="B2780" s="6">
        <f t="shared" si="963"/>
        <v>16179.390673</v>
      </c>
      <c r="C2780" s="6">
        <f t="shared" si="970"/>
        <v>10000</v>
      </c>
      <c r="D2780" s="6">
        <f t="shared" si="964"/>
        <v>16179.390673</v>
      </c>
      <c r="E2780" s="48">
        <f t="shared" si="971"/>
        <v>4310.3900000000003</v>
      </c>
      <c r="F2780" s="10">
        <f t="shared" si="972"/>
        <v>4337.1099999999997</v>
      </c>
      <c r="G2780" s="18">
        <f t="shared" si="960"/>
        <v>42191</v>
      </c>
      <c r="H2780" s="2">
        <f t="shared" si="959"/>
        <v>6.1989750347415384E-3</v>
      </c>
      <c r="I2780" s="1">
        <f t="shared" si="973"/>
        <v>1</v>
      </c>
      <c r="J2780" s="49">
        <f t="shared" si="979"/>
        <v>31</v>
      </c>
      <c r="K2780" s="7">
        <f t="shared" si="965"/>
        <v>1.0001993600000001</v>
      </c>
      <c r="L2780" s="7">
        <f t="shared" si="974"/>
        <v>1.5589374300000001</v>
      </c>
      <c r="M2780" s="7">
        <f t="shared" si="975"/>
        <v>1.55924821</v>
      </c>
      <c r="N2780" s="6">
        <f t="shared" si="966"/>
        <v>15592.482099999999</v>
      </c>
      <c r="O2780" s="45">
        <v>0</v>
      </c>
      <c r="P2780" s="6">
        <v>0</v>
      </c>
      <c r="Q2780" s="6">
        <v>0</v>
      </c>
      <c r="R2780" s="2">
        <f t="shared" si="976"/>
        <v>5.0000000000000001E-3</v>
      </c>
      <c r="S2780" s="45">
        <f t="shared" si="977"/>
        <v>2667</v>
      </c>
      <c r="T2780" s="8">
        <f t="shared" si="967"/>
        <v>1.037640484</v>
      </c>
      <c r="U2780" s="6">
        <f t="shared" si="968"/>
        <v>586.90857300000005</v>
      </c>
      <c r="V2780" s="3" t="str">
        <f t="shared" si="980"/>
        <v>A=</v>
      </c>
      <c r="W2780" s="9">
        <f t="shared" si="980"/>
        <v>43286</v>
      </c>
    </row>
    <row r="2781" spans="1:23" x14ac:dyDescent="0.2">
      <c r="A2781" s="102">
        <f t="shared" si="969"/>
        <v>42192</v>
      </c>
      <c r="B2781" s="6">
        <f t="shared" si="963"/>
        <v>16182.840587999999</v>
      </c>
      <c r="C2781" s="6">
        <f t="shared" si="970"/>
        <v>10000</v>
      </c>
      <c r="D2781" s="6">
        <f t="shared" si="964"/>
        <v>16182.840587999999</v>
      </c>
      <c r="E2781" s="48">
        <f t="shared" si="971"/>
        <v>4310.3900000000003</v>
      </c>
      <c r="F2781" s="10">
        <f t="shared" si="972"/>
        <v>4337.1099999999997</v>
      </c>
      <c r="G2781" s="18">
        <f t="shared" si="960"/>
        <v>42191</v>
      </c>
      <c r="H2781" s="2">
        <f t="shared" si="959"/>
        <v>6.1989750347415384E-3</v>
      </c>
      <c r="I2781" s="1">
        <f t="shared" si="973"/>
        <v>2</v>
      </c>
      <c r="J2781" s="49">
        <f t="shared" si="979"/>
        <v>31</v>
      </c>
      <c r="K2781" s="7">
        <f t="shared" si="965"/>
        <v>1.0003987700000001</v>
      </c>
      <c r="L2781" s="7">
        <f t="shared" si="974"/>
        <v>1.5589374300000001</v>
      </c>
      <c r="M2781" s="7">
        <f t="shared" si="975"/>
        <v>1.5595590800000001</v>
      </c>
      <c r="N2781" s="6">
        <f t="shared" si="966"/>
        <v>15595.5908</v>
      </c>
      <c r="O2781" s="45">
        <v>0</v>
      </c>
      <c r="P2781" s="6">
        <v>0</v>
      </c>
      <c r="Q2781" s="6">
        <v>0</v>
      </c>
      <c r="R2781" s="2">
        <f t="shared" si="976"/>
        <v>5.0000000000000001E-3</v>
      </c>
      <c r="S2781" s="45">
        <f t="shared" si="977"/>
        <v>2668</v>
      </c>
      <c r="T2781" s="8">
        <f t="shared" si="967"/>
        <v>1.03765486</v>
      </c>
      <c r="U2781" s="6">
        <f t="shared" si="968"/>
        <v>587.24978799999997</v>
      </c>
      <c r="V2781" s="3" t="str">
        <f t="shared" si="980"/>
        <v>A=</v>
      </c>
      <c r="W2781" s="9">
        <f t="shared" si="980"/>
        <v>43286</v>
      </c>
    </row>
    <row r="2782" spans="1:23" x14ac:dyDescent="0.2">
      <c r="A2782" s="102">
        <f t="shared" si="969"/>
        <v>42193</v>
      </c>
      <c r="B2782" s="6">
        <f t="shared" si="963"/>
        <v>16186.291214999999</v>
      </c>
      <c r="C2782" s="6">
        <f t="shared" si="970"/>
        <v>10000</v>
      </c>
      <c r="D2782" s="6">
        <f t="shared" si="964"/>
        <v>16186.291214999999</v>
      </c>
      <c r="E2782" s="48">
        <f t="shared" si="971"/>
        <v>4310.3900000000003</v>
      </c>
      <c r="F2782" s="10">
        <f t="shared" si="972"/>
        <v>4337.1099999999997</v>
      </c>
      <c r="G2782" s="18">
        <f t="shared" si="960"/>
        <v>42191</v>
      </c>
      <c r="H2782" s="2">
        <f t="shared" si="959"/>
        <v>6.1989750347415384E-3</v>
      </c>
      <c r="I2782" s="1">
        <f t="shared" si="973"/>
        <v>3</v>
      </c>
      <c r="J2782" s="49">
        <f t="shared" si="979"/>
        <v>31</v>
      </c>
      <c r="K2782" s="7">
        <f t="shared" si="965"/>
        <v>1.0005982200000001</v>
      </c>
      <c r="L2782" s="7">
        <f t="shared" si="974"/>
        <v>1.5589374300000001</v>
      </c>
      <c r="M2782" s="7">
        <f t="shared" si="975"/>
        <v>1.55987001</v>
      </c>
      <c r="N2782" s="6">
        <f t="shared" si="966"/>
        <v>15598.7001</v>
      </c>
      <c r="O2782" s="45">
        <v>0</v>
      </c>
      <c r="P2782" s="6">
        <v>0</v>
      </c>
      <c r="Q2782" s="6">
        <v>0</v>
      </c>
      <c r="R2782" s="2">
        <f t="shared" si="976"/>
        <v>5.0000000000000001E-3</v>
      </c>
      <c r="S2782" s="45">
        <f t="shared" si="977"/>
        <v>2669</v>
      </c>
      <c r="T2782" s="8">
        <f t="shared" si="967"/>
        <v>1.0376692359999999</v>
      </c>
      <c r="U2782" s="6">
        <f t="shared" si="968"/>
        <v>587.59111499999995</v>
      </c>
      <c r="V2782" s="3" t="str">
        <f t="shared" si="980"/>
        <v>A=</v>
      </c>
      <c r="W2782" s="9">
        <f t="shared" si="980"/>
        <v>43286</v>
      </c>
    </row>
    <row r="2783" spans="1:23" x14ac:dyDescent="0.2">
      <c r="A2783" s="102">
        <f t="shared" si="969"/>
        <v>42194</v>
      </c>
      <c r="B2783" s="6">
        <f t="shared" si="963"/>
        <v>16189.742554</v>
      </c>
      <c r="C2783" s="6">
        <f t="shared" si="970"/>
        <v>10000</v>
      </c>
      <c r="D2783" s="6">
        <f t="shared" si="964"/>
        <v>16189.742554</v>
      </c>
      <c r="E2783" s="48">
        <f t="shared" si="971"/>
        <v>4310.3900000000003</v>
      </c>
      <c r="F2783" s="10">
        <f t="shared" si="972"/>
        <v>4337.1099999999997</v>
      </c>
      <c r="G2783" s="18">
        <f t="shared" si="960"/>
        <v>42191</v>
      </c>
      <c r="H2783" s="2">
        <f t="shared" ref="H2783:H2846" si="981">(F2783/E2783)-1</f>
        <v>6.1989750347415384E-3</v>
      </c>
      <c r="I2783" s="1">
        <f t="shared" si="973"/>
        <v>4</v>
      </c>
      <c r="J2783" s="49">
        <f t="shared" si="979"/>
        <v>31</v>
      </c>
      <c r="K2783" s="7">
        <f t="shared" si="965"/>
        <v>1.0007977100000001</v>
      </c>
      <c r="L2783" s="7">
        <f t="shared" si="974"/>
        <v>1.5589374300000001</v>
      </c>
      <c r="M2783" s="7">
        <f t="shared" si="975"/>
        <v>1.560181</v>
      </c>
      <c r="N2783" s="6">
        <f t="shared" si="966"/>
        <v>15601.81</v>
      </c>
      <c r="O2783" s="45">
        <v>0</v>
      </c>
      <c r="P2783" s="6">
        <v>0</v>
      </c>
      <c r="Q2783" s="6">
        <v>0</v>
      </c>
      <c r="R2783" s="2">
        <f t="shared" si="976"/>
        <v>5.0000000000000001E-3</v>
      </c>
      <c r="S2783" s="45">
        <f t="shared" si="977"/>
        <v>2670</v>
      </c>
      <c r="T2783" s="8">
        <f t="shared" si="967"/>
        <v>1.0376836119999999</v>
      </c>
      <c r="U2783" s="6">
        <f t="shared" si="968"/>
        <v>587.93255399999998</v>
      </c>
      <c r="V2783" s="3" t="str">
        <f t="shared" si="980"/>
        <v>A=</v>
      </c>
      <c r="W2783" s="9">
        <f t="shared" si="980"/>
        <v>43286</v>
      </c>
    </row>
    <row r="2784" spans="1:23" x14ac:dyDescent="0.2">
      <c r="A2784" s="102">
        <f t="shared" si="969"/>
        <v>42195</v>
      </c>
      <c r="B2784" s="6">
        <f t="shared" si="963"/>
        <v>16193.194708999999</v>
      </c>
      <c r="C2784" s="6">
        <f t="shared" si="970"/>
        <v>10000</v>
      </c>
      <c r="D2784" s="6">
        <f t="shared" si="964"/>
        <v>16193.194708999999</v>
      </c>
      <c r="E2784" s="48">
        <f t="shared" si="971"/>
        <v>4310.3900000000003</v>
      </c>
      <c r="F2784" s="10">
        <f t="shared" si="972"/>
        <v>4337.1099999999997</v>
      </c>
      <c r="G2784" s="18">
        <f t="shared" si="960"/>
        <v>42191</v>
      </c>
      <c r="H2784" s="2">
        <f t="shared" si="981"/>
        <v>6.1989750347415384E-3</v>
      </c>
      <c r="I2784" s="1">
        <f t="shared" si="973"/>
        <v>5</v>
      </c>
      <c r="J2784" s="49">
        <f t="shared" si="979"/>
        <v>31</v>
      </c>
      <c r="K2784" s="7">
        <f t="shared" si="965"/>
        <v>1.00099724</v>
      </c>
      <c r="L2784" s="7">
        <f t="shared" si="974"/>
        <v>1.5589374300000001</v>
      </c>
      <c r="M2784" s="7">
        <f t="shared" si="975"/>
        <v>1.5604920600000001</v>
      </c>
      <c r="N2784" s="6">
        <f t="shared" si="966"/>
        <v>15604.920599999999</v>
      </c>
      <c r="O2784" s="45">
        <v>0</v>
      </c>
      <c r="P2784" s="6">
        <v>0</v>
      </c>
      <c r="Q2784" s="6">
        <v>0</v>
      </c>
      <c r="R2784" s="2">
        <f t="shared" si="976"/>
        <v>5.0000000000000001E-3</v>
      </c>
      <c r="S2784" s="45">
        <f t="shared" si="977"/>
        <v>2671</v>
      </c>
      <c r="T2784" s="8">
        <f t="shared" si="967"/>
        <v>1.0376979879999999</v>
      </c>
      <c r="U2784" s="6">
        <f t="shared" si="968"/>
        <v>588.27410899999995</v>
      </c>
      <c r="V2784" s="3" t="str">
        <f t="shared" si="980"/>
        <v>A=</v>
      </c>
      <c r="W2784" s="9">
        <f t="shared" si="980"/>
        <v>43286</v>
      </c>
    </row>
    <row r="2785" spans="1:23" x14ac:dyDescent="0.2">
      <c r="A2785" s="102">
        <f t="shared" si="969"/>
        <v>42196</v>
      </c>
      <c r="B2785" s="6">
        <f t="shared" si="963"/>
        <v>16196.647592000001</v>
      </c>
      <c r="C2785" s="6">
        <f t="shared" si="970"/>
        <v>10000</v>
      </c>
      <c r="D2785" s="6">
        <f t="shared" si="964"/>
        <v>16196.647592000001</v>
      </c>
      <c r="E2785" s="48">
        <f t="shared" si="971"/>
        <v>4310.3900000000003</v>
      </c>
      <c r="F2785" s="10">
        <f t="shared" si="972"/>
        <v>4337.1099999999997</v>
      </c>
      <c r="G2785" s="18">
        <f t="shared" si="960"/>
        <v>42191</v>
      </c>
      <c r="H2785" s="2">
        <f t="shared" si="981"/>
        <v>6.1989750347415384E-3</v>
      </c>
      <c r="I2785" s="1">
        <f t="shared" si="973"/>
        <v>6</v>
      </c>
      <c r="J2785" s="49">
        <f t="shared" si="979"/>
        <v>31</v>
      </c>
      <c r="K2785" s="7">
        <f t="shared" si="965"/>
        <v>1.0011968099999999</v>
      </c>
      <c r="L2785" s="7">
        <f t="shared" si="974"/>
        <v>1.5589374300000001</v>
      </c>
      <c r="M2785" s="7">
        <f t="shared" si="975"/>
        <v>1.56080318</v>
      </c>
      <c r="N2785" s="6">
        <f t="shared" si="966"/>
        <v>15608.031800000001</v>
      </c>
      <c r="O2785" s="45">
        <v>0</v>
      </c>
      <c r="P2785" s="6">
        <v>0</v>
      </c>
      <c r="Q2785" s="6">
        <v>0</v>
      </c>
      <c r="R2785" s="2">
        <f t="shared" si="976"/>
        <v>5.0000000000000001E-3</v>
      </c>
      <c r="S2785" s="45">
        <f t="shared" si="977"/>
        <v>2672</v>
      </c>
      <c r="T2785" s="8">
        <f t="shared" si="967"/>
        <v>1.037712365</v>
      </c>
      <c r="U2785" s="6">
        <f t="shared" si="968"/>
        <v>588.61579200000006</v>
      </c>
      <c r="V2785" s="3" t="str">
        <f t="shared" si="980"/>
        <v>A=</v>
      </c>
      <c r="W2785" s="9">
        <f t="shared" si="980"/>
        <v>43286</v>
      </c>
    </row>
    <row r="2786" spans="1:23" x14ac:dyDescent="0.2">
      <c r="A2786" s="102">
        <f t="shared" si="969"/>
        <v>42197</v>
      </c>
      <c r="B2786" s="6">
        <f t="shared" si="963"/>
        <v>16200.101186</v>
      </c>
      <c r="C2786" s="6">
        <f t="shared" si="970"/>
        <v>10000</v>
      </c>
      <c r="D2786" s="6">
        <f t="shared" si="964"/>
        <v>16200.101186</v>
      </c>
      <c r="E2786" s="48">
        <f t="shared" si="971"/>
        <v>4310.3900000000003</v>
      </c>
      <c r="F2786" s="10">
        <f t="shared" si="972"/>
        <v>4337.1099999999997</v>
      </c>
      <c r="G2786" s="18">
        <f t="shared" si="960"/>
        <v>42191</v>
      </c>
      <c r="H2786" s="2">
        <f t="shared" si="981"/>
        <v>6.1989750347415384E-3</v>
      </c>
      <c r="I2786" s="1">
        <f t="shared" si="973"/>
        <v>7</v>
      </c>
      <c r="J2786" s="49">
        <f t="shared" si="979"/>
        <v>31</v>
      </c>
      <c r="K2786" s="7">
        <f t="shared" si="965"/>
        <v>1.0013964200000001</v>
      </c>
      <c r="L2786" s="7">
        <f t="shared" si="974"/>
        <v>1.5589374300000001</v>
      </c>
      <c r="M2786" s="7">
        <f t="shared" si="975"/>
        <v>1.5611143599999999</v>
      </c>
      <c r="N2786" s="6">
        <f t="shared" si="966"/>
        <v>15611.143599999999</v>
      </c>
      <c r="O2786" s="45">
        <v>0</v>
      </c>
      <c r="P2786" s="6">
        <v>0</v>
      </c>
      <c r="Q2786" s="6">
        <v>0</v>
      </c>
      <c r="R2786" s="2">
        <f t="shared" si="976"/>
        <v>5.0000000000000001E-3</v>
      </c>
      <c r="S2786" s="45">
        <f t="shared" si="977"/>
        <v>2673</v>
      </c>
      <c r="T2786" s="8">
        <f t="shared" si="967"/>
        <v>1.037726742</v>
      </c>
      <c r="U2786" s="6">
        <f t="shared" si="968"/>
        <v>588.95758599999999</v>
      </c>
      <c r="V2786" s="3" t="str">
        <f t="shared" si="980"/>
        <v>A=</v>
      </c>
      <c r="W2786" s="9">
        <f t="shared" si="980"/>
        <v>43286</v>
      </c>
    </row>
    <row r="2787" spans="1:23" x14ac:dyDescent="0.2">
      <c r="A2787" s="102">
        <f t="shared" si="969"/>
        <v>42198</v>
      </c>
      <c r="B2787" s="6">
        <f t="shared" si="963"/>
        <v>16203.555286000001</v>
      </c>
      <c r="C2787" s="6">
        <f t="shared" si="970"/>
        <v>10000</v>
      </c>
      <c r="D2787" s="6">
        <f t="shared" si="964"/>
        <v>16203.555286000001</v>
      </c>
      <c r="E2787" s="48">
        <f t="shared" si="971"/>
        <v>4310.3900000000003</v>
      </c>
      <c r="F2787" s="10">
        <f t="shared" si="972"/>
        <v>4337.1099999999997</v>
      </c>
      <c r="G2787" s="18">
        <f t="shared" si="960"/>
        <v>42191</v>
      </c>
      <c r="H2787" s="2">
        <f t="shared" si="981"/>
        <v>6.1989750347415384E-3</v>
      </c>
      <c r="I2787" s="1">
        <f t="shared" si="973"/>
        <v>8</v>
      </c>
      <c r="J2787" s="49">
        <f t="shared" si="979"/>
        <v>31</v>
      </c>
      <c r="K2787" s="7">
        <f t="shared" si="965"/>
        <v>1.00159606</v>
      </c>
      <c r="L2787" s="7">
        <f t="shared" si="974"/>
        <v>1.5589374300000001</v>
      </c>
      <c r="M2787" s="7">
        <f t="shared" si="975"/>
        <v>1.5614255800000001</v>
      </c>
      <c r="N2787" s="6">
        <f t="shared" si="966"/>
        <v>15614.255800000001</v>
      </c>
      <c r="O2787" s="45">
        <v>0</v>
      </c>
      <c r="P2787" s="6">
        <v>0</v>
      </c>
      <c r="Q2787" s="6">
        <v>0</v>
      </c>
      <c r="R2787" s="2">
        <f t="shared" si="976"/>
        <v>5.0000000000000001E-3</v>
      </c>
      <c r="S2787" s="45">
        <f t="shared" si="977"/>
        <v>2674</v>
      </c>
      <c r="T2787" s="8">
        <f t="shared" si="967"/>
        <v>1.0377411190000001</v>
      </c>
      <c r="U2787" s="6">
        <f t="shared" si="968"/>
        <v>589.299486</v>
      </c>
      <c r="V2787" s="3" t="str">
        <f t="shared" si="980"/>
        <v>A=</v>
      </c>
      <c r="W2787" s="9">
        <f t="shared" si="980"/>
        <v>43286</v>
      </c>
    </row>
    <row r="2788" spans="1:23" x14ac:dyDescent="0.2">
      <c r="A2788" s="102">
        <f t="shared" si="969"/>
        <v>42199</v>
      </c>
      <c r="B2788" s="6">
        <f t="shared" si="963"/>
        <v>16207.010408999999</v>
      </c>
      <c r="C2788" s="6">
        <f t="shared" si="970"/>
        <v>10000</v>
      </c>
      <c r="D2788" s="6">
        <f t="shared" si="964"/>
        <v>16207.010408999999</v>
      </c>
      <c r="E2788" s="48">
        <f t="shared" si="971"/>
        <v>4310.3900000000003</v>
      </c>
      <c r="F2788" s="10">
        <f t="shared" si="972"/>
        <v>4337.1099999999997</v>
      </c>
      <c r="G2788" s="18">
        <f t="shared" si="960"/>
        <v>42191</v>
      </c>
      <c r="H2788" s="2">
        <f t="shared" si="981"/>
        <v>6.1989750347415384E-3</v>
      </c>
      <c r="I2788" s="1">
        <f t="shared" si="973"/>
        <v>9</v>
      </c>
      <c r="J2788" s="49">
        <f t="shared" si="979"/>
        <v>31</v>
      </c>
      <c r="K2788" s="7">
        <f t="shared" si="965"/>
        <v>1.0017957500000001</v>
      </c>
      <c r="L2788" s="7">
        <f t="shared" si="974"/>
        <v>1.5589374300000001</v>
      </c>
      <c r="M2788" s="7">
        <f t="shared" si="975"/>
        <v>1.5617368899999999</v>
      </c>
      <c r="N2788" s="6">
        <f t="shared" si="966"/>
        <v>15617.368899999999</v>
      </c>
      <c r="O2788" s="45">
        <v>0</v>
      </c>
      <c r="P2788" s="6">
        <v>0</v>
      </c>
      <c r="Q2788" s="6">
        <v>0</v>
      </c>
      <c r="R2788" s="2">
        <f t="shared" si="976"/>
        <v>5.0000000000000001E-3</v>
      </c>
      <c r="S2788" s="45">
        <f t="shared" si="977"/>
        <v>2675</v>
      </c>
      <c r="T2788" s="8">
        <f t="shared" si="967"/>
        <v>1.0377554959999999</v>
      </c>
      <c r="U2788" s="6">
        <f t="shared" si="968"/>
        <v>589.64150900000004</v>
      </c>
      <c r="V2788" s="3" t="str">
        <f t="shared" si="980"/>
        <v>A=</v>
      </c>
      <c r="W2788" s="9">
        <f t="shared" si="980"/>
        <v>43286</v>
      </c>
    </row>
    <row r="2789" spans="1:23" x14ac:dyDescent="0.2">
      <c r="A2789" s="102">
        <f t="shared" si="969"/>
        <v>42200</v>
      </c>
      <c r="B2789" s="6">
        <f t="shared" si="963"/>
        <v>16210.466155</v>
      </c>
      <c r="C2789" s="6">
        <f t="shared" si="970"/>
        <v>10000</v>
      </c>
      <c r="D2789" s="6">
        <f t="shared" si="964"/>
        <v>16210.466155</v>
      </c>
      <c r="E2789" s="48">
        <f t="shared" si="971"/>
        <v>4310.3900000000003</v>
      </c>
      <c r="F2789" s="10">
        <f t="shared" si="972"/>
        <v>4337.1099999999997</v>
      </c>
      <c r="G2789" s="18">
        <f t="shared" si="960"/>
        <v>42191</v>
      </c>
      <c r="H2789" s="2">
        <f t="shared" si="981"/>
        <v>6.1989750347415384E-3</v>
      </c>
      <c r="I2789" s="1">
        <f t="shared" si="973"/>
        <v>10</v>
      </c>
      <c r="J2789" s="49">
        <f t="shared" si="979"/>
        <v>31</v>
      </c>
      <c r="K2789" s="7">
        <f t="shared" si="965"/>
        <v>1.0019954799999999</v>
      </c>
      <c r="L2789" s="7">
        <f t="shared" si="974"/>
        <v>1.5589374300000001</v>
      </c>
      <c r="M2789" s="7">
        <f t="shared" si="975"/>
        <v>1.5620482499999999</v>
      </c>
      <c r="N2789" s="6">
        <f t="shared" si="966"/>
        <v>15620.4825</v>
      </c>
      <c r="O2789" s="45">
        <v>0</v>
      </c>
      <c r="P2789" s="6">
        <v>0</v>
      </c>
      <c r="Q2789" s="6">
        <v>0</v>
      </c>
      <c r="R2789" s="2">
        <f t="shared" si="976"/>
        <v>5.0000000000000001E-3</v>
      </c>
      <c r="S2789" s="45">
        <f t="shared" si="977"/>
        <v>2676</v>
      </c>
      <c r="T2789" s="8">
        <f t="shared" si="967"/>
        <v>1.0377698740000001</v>
      </c>
      <c r="U2789" s="6">
        <f t="shared" si="968"/>
        <v>589.983655</v>
      </c>
      <c r="V2789" s="3" t="str">
        <f t="shared" si="980"/>
        <v>A=</v>
      </c>
      <c r="W2789" s="9">
        <f t="shared" si="980"/>
        <v>43286</v>
      </c>
    </row>
    <row r="2790" spans="1:23" x14ac:dyDescent="0.2">
      <c r="A2790" s="102">
        <f t="shared" si="969"/>
        <v>42201</v>
      </c>
      <c r="B2790" s="6">
        <f t="shared" si="963"/>
        <v>16213.922703</v>
      </c>
      <c r="C2790" s="6">
        <f t="shared" si="970"/>
        <v>10000</v>
      </c>
      <c r="D2790" s="6">
        <f t="shared" si="964"/>
        <v>16213.922703</v>
      </c>
      <c r="E2790" s="48">
        <f t="shared" si="971"/>
        <v>4310.3900000000003</v>
      </c>
      <c r="F2790" s="10">
        <f t="shared" si="972"/>
        <v>4337.1099999999997</v>
      </c>
      <c r="G2790" s="18">
        <f t="shared" si="960"/>
        <v>42191</v>
      </c>
      <c r="H2790" s="2">
        <f t="shared" si="981"/>
        <v>6.1989750347415384E-3</v>
      </c>
      <c r="I2790" s="1">
        <f t="shared" si="973"/>
        <v>11</v>
      </c>
      <c r="J2790" s="49">
        <f t="shared" si="979"/>
        <v>31</v>
      </c>
      <c r="K2790" s="7">
        <f t="shared" si="965"/>
        <v>1.00219525</v>
      </c>
      <c r="L2790" s="7">
        <f t="shared" si="974"/>
        <v>1.5589374300000001</v>
      </c>
      <c r="M2790" s="7">
        <f t="shared" si="975"/>
        <v>1.5623596799999999</v>
      </c>
      <c r="N2790" s="6">
        <f t="shared" si="966"/>
        <v>15623.596799999999</v>
      </c>
      <c r="O2790" s="45">
        <v>0</v>
      </c>
      <c r="P2790" s="6">
        <v>0</v>
      </c>
      <c r="Q2790" s="6">
        <v>0</v>
      </c>
      <c r="R2790" s="2">
        <f t="shared" si="976"/>
        <v>5.0000000000000001E-3</v>
      </c>
      <c r="S2790" s="45">
        <f t="shared" si="977"/>
        <v>2677</v>
      </c>
      <c r="T2790" s="8">
        <f t="shared" si="967"/>
        <v>1.0377842509999999</v>
      </c>
      <c r="U2790" s="6">
        <f t="shared" si="968"/>
        <v>590.32590300000004</v>
      </c>
      <c r="V2790" s="3" t="str">
        <f t="shared" si="980"/>
        <v>A=</v>
      </c>
      <c r="W2790" s="9">
        <f t="shared" si="980"/>
        <v>43286</v>
      </c>
    </row>
    <row r="2791" spans="1:23" x14ac:dyDescent="0.2">
      <c r="A2791" s="102">
        <f t="shared" si="969"/>
        <v>42202</v>
      </c>
      <c r="B2791" s="6">
        <f t="shared" si="963"/>
        <v>16217.379874</v>
      </c>
      <c r="C2791" s="6">
        <f t="shared" si="970"/>
        <v>10000</v>
      </c>
      <c r="D2791" s="6">
        <f t="shared" si="964"/>
        <v>16217.379874</v>
      </c>
      <c r="E2791" s="48">
        <f t="shared" si="971"/>
        <v>4310.3900000000003</v>
      </c>
      <c r="F2791" s="10">
        <f t="shared" si="972"/>
        <v>4337.1099999999997</v>
      </c>
      <c r="G2791" s="18">
        <f t="shared" si="960"/>
        <v>42191</v>
      </c>
      <c r="H2791" s="2">
        <f t="shared" si="981"/>
        <v>6.1989750347415384E-3</v>
      </c>
      <c r="I2791" s="1">
        <f t="shared" si="973"/>
        <v>12</v>
      </c>
      <c r="J2791" s="49">
        <f t="shared" si="979"/>
        <v>31</v>
      </c>
      <c r="K2791" s="7">
        <f t="shared" si="965"/>
        <v>1.0023950500000001</v>
      </c>
      <c r="L2791" s="7">
        <f t="shared" si="974"/>
        <v>1.5589374300000001</v>
      </c>
      <c r="M2791" s="7">
        <f t="shared" si="975"/>
        <v>1.5626711600000001</v>
      </c>
      <c r="N2791" s="6">
        <f t="shared" si="966"/>
        <v>15626.711600000001</v>
      </c>
      <c r="O2791" s="45">
        <v>0</v>
      </c>
      <c r="P2791" s="6">
        <v>0</v>
      </c>
      <c r="Q2791" s="6">
        <v>0</v>
      </c>
      <c r="R2791" s="2">
        <f t="shared" si="976"/>
        <v>5.0000000000000001E-3</v>
      </c>
      <c r="S2791" s="45">
        <f t="shared" si="977"/>
        <v>2678</v>
      </c>
      <c r="T2791" s="8">
        <f t="shared" si="967"/>
        <v>1.0377986290000001</v>
      </c>
      <c r="U2791" s="6">
        <f t="shared" si="968"/>
        <v>590.668274</v>
      </c>
      <c r="V2791" s="3" t="str">
        <f t="shared" si="980"/>
        <v>A=</v>
      </c>
      <c r="W2791" s="9">
        <f t="shared" si="980"/>
        <v>43286</v>
      </c>
    </row>
    <row r="2792" spans="1:23" x14ac:dyDescent="0.2">
      <c r="A2792" s="102">
        <f t="shared" si="969"/>
        <v>42203</v>
      </c>
      <c r="B2792" s="6">
        <f t="shared" si="963"/>
        <v>16220.837861</v>
      </c>
      <c r="C2792" s="6">
        <f t="shared" si="970"/>
        <v>10000</v>
      </c>
      <c r="D2792" s="6">
        <f t="shared" si="964"/>
        <v>16220.837861</v>
      </c>
      <c r="E2792" s="48">
        <f t="shared" si="971"/>
        <v>4310.3900000000003</v>
      </c>
      <c r="F2792" s="10">
        <f t="shared" si="972"/>
        <v>4337.1099999999997</v>
      </c>
      <c r="G2792" s="18">
        <f t="shared" si="960"/>
        <v>42191</v>
      </c>
      <c r="H2792" s="2">
        <f t="shared" si="981"/>
        <v>6.1989750347415384E-3</v>
      </c>
      <c r="I2792" s="1">
        <f t="shared" si="973"/>
        <v>13</v>
      </c>
      <c r="J2792" s="49">
        <f t="shared" si="979"/>
        <v>31</v>
      </c>
      <c r="K2792" s="7">
        <f t="shared" si="965"/>
        <v>1.0025949000000001</v>
      </c>
      <c r="L2792" s="7">
        <f t="shared" si="974"/>
        <v>1.5589374300000001</v>
      </c>
      <c r="M2792" s="7">
        <f t="shared" si="975"/>
        <v>1.56298271</v>
      </c>
      <c r="N2792" s="6">
        <f t="shared" si="966"/>
        <v>15629.8271</v>
      </c>
      <c r="O2792" s="45">
        <v>0</v>
      </c>
      <c r="P2792" s="6">
        <v>0</v>
      </c>
      <c r="Q2792" s="6">
        <v>0</v>
      </c>
      <c r="R2792" s="2">
        <f t="shared" si="976"/>
        <v>5.0000000000000001E-3</v>
      </c>
      <c r="S2792" s="45">
        <f t="shared" si="977"/>
        <v>2679</v>
      </c>
      <c r="T2792" s="8">
        <f t="shared" si="967"/>
        <v>1.037813007</v>
      </c>
      <c r="U2792" s="6">
        <f t="shared" si="968"/>
        <v>591.010761</v>
      </c>
      <c r="V2792" s="3" t="str">
        <f t="shared" si="980"/>
        <v>A=</v>
      </c>
      <c r="W2792" s="9">
        <f t="shared" si="980"/>
        <v>43286</v>
      </c>
    </row>
    <row r="2793" spans="1:23" x14ac:dyDescent="0.2">
      <c r="A2793" s="102">
        <f t="shared" si="969"/>
        <v>42204</v>
      </c>
      <c r="B2793" s="6">
        <f t="shared" si="963"/>
        <v>16224.296680000001</v>
      </c>
      <c r="C2793" s="6">
        <f t="shared" si="970"/>
        <v>10000</v>
      </c>
      <c r="D2793" s="6">
        <f t="shared" si="964"/>
        <v>16224.296680000001</v>
      </c>
      <c r="E2793" s="48">
        <f t="shared" si="971"/>
        <v>4310.3900000000003</v>
      </c>
      <c r="F2793" s="10">
        <f t="shared" si="972"/>
        <v>4337.1099999999997</v>
      </c>
      <c r="G2793" s="18">
        <f t="shared" si="960"/>
        <v>42191</v>
      </c>
      <c r="H2793" s="2">
        <f t="shared" si="981"/>
        <v>6.1989750347415384E-3</v>
      </c>
      <c r="I2793" s="1">
        <f t="shared" si="973"/>
        <v>14</v>
      </c>
      <c r="J2793" s="49">
        <f t="shared" si="979"/>
        <v>31</v>
      </c>
      <c r="K2793" s="7">
        <f t="shared" si="965"/>
        <v>1.00279479</v>
      </c>
      <c r="L2793" s="7">
        <f t="shared" si="974"/>
        <v>1.5589374300000001</v>
      </c>
      <c r="M2793" s="7">
        <f t="shared" si="975"/>
        <v>1.56329433</v>
      </c>
      <c r="N2793" s="6">
        <f t="shared" si="966"/>
        <v>15632.943300000001</v>
      </c>
      <c r="O2793" s="45">
        <v>0</v>
      </c>
      <c r="P2793" s="6">
        <v>0</v>
      </c>
      <c r="Q2793" s="6">
        <v>0</v>
      </c>
      <c r="R2793" s="2">
        <f t="shared" si="976"/>
        <v>5.0000000000000001E-3</v>
      </c>
      <c r="S2793" s="45">
        <f t="shared" si="977"/>
        <v>2680</v>
      </c>
      <c r="T2793" s="8">
        <f t="shared" si="967"/>
        <v>1.037827386</v>
      </c>
      <c r="U2793" s="6">
        <f t="shared" si="968"/>
        <v>591.35338000000002</v>
      </c>
      <c r="V2793" s="3" t="str">
        <f t="shared" si="980"/>
        <v>A=</v>
      </c>
      <c r="W2793" s="9">
        <f t="shared" si="980"/>
        <v>43286</v>
      </c>
    </row>
    <row r="2794" spans="1:23" x14ac:dyDescent="0.2">
      <c r="A2794" s="102">
        <f t="shared" si="969"/>
        <v>42205</v>
      </c>
      <c r="B2794" s="6">
        <f t="shared" si="963"/>
        <v>16227.756196</v>
      </c>
      <c r="C2794" s="6">
        <f t="shared" si="970"/>
        <v>10000</v>
      </c>
      <c r="D2794" s="6">
        <f t="shared" si="964"/>
        <v>16227.756196</v>
      </c>
      <c r="E2794" s="48">
        <f t="shared" si="971"/>
        <v>4310.3900000000003</v>
      </c>
      <c r="F2794" s="10">
        <f t="shared" si="972"/>
        <v>4337.1099999999997</v>
      </c>
      <c r="G2794" s="18">
        <f t="shared" ref="G2794:G2857" si="982">IF(F2794&lt;&gt;F2793,A2794,G2793)</f>
        <v>42191</v>
      </c>
      <c r="H2794" s="2">
        <f t="shared" si="981"/>
        <v>6.1989750347415384E-3</v>
      </c>
      <c r="I2794" s="1">
        <f t="shared" si="973"/>
        <v>15</v>
      </c>
      <c r="J2794" s="49">
        <f t="shared" si="979"/>
        <v>31</v>
      </c>
      <c r="K2794" s="7">
        <f t="shared" si="965"/>
        <v>1.00299472</v>
      </c>
      <c r="L2794" s="7">
        <f t="shared" si="974"/>
        <v>1.5589374300000001</v>
      </c>
      <c r="M2794" s="7">
        <f t="shared" si="975"/>
        <v>1.56360601</v>
      </c>
      <c r="N2794" s="6">
        <f t="shared" si="966"/>
        <v>15636.060100000001</v>
      </c>
      <c r="O2794" s="45">
        <v>0</v>
      </c>
      <c r="P2794" s="6">
        <v>0</v>
      </c>
      <c r="Q2794" s="6">
        <v>0</v>
      </c>
      <c r="R2794" s="2">
        <f t="shared" si="976"/>
        <v>5.0000000000000001E-3</v>
      </c>
      <c r="S2794" s="45">
        <f t="shared" si="977"/>
        <v>2681</v>
      </c>
      <c r="T2794" s="8">
        <f t="shared" si="967"/>
        <v>1.0378417639999999</v>
      </c>
      <c r="U2794" s="6">
        <f t="shared" si="968"/>
        <v>591.69609600000001</v>
      </c>
      <c r="V2794" s="3" t="str">
        <f t="shared" si="980"/>
        <v>A=</v>
      </c>
      <c r="W2794" s="9">
        <f t="shared" si="980"/>
        <v>43286</v>
      </c>
    </row>
    <row r="2795" spans="1:23" x14ac:dyDescent="0.2">
      <c r="A2795" s="102">
        <f t="shared" si="969"/>
        <v>42206</v>
      </c>
      <c r="B2795" s="6">
        <f t="shared" si="963"/>
        <v>16231.216231999999</v>
      </c>
      <c r="C2795" s="6">
        <f t="shared" si="970"/>
        <v>10000</v>
      </c>
      <c r="D2795" s="6">
        <f t="shared" si="964"/>
        <v>16231.216231999999</v>
      </c>
      <c r="E2795" s="48">
        <f t="shared" si="971"/>
        <v>4310.3900000000003</v>
      </c>
      <c r="F2795" s="10">
        <f t="shared" si="972"/>
        <v>4337.1099999999997</v>
      </c>
      <c r="G2795" s="18">
        <f t="shared" si="982"/>
        <v>42191</v>
      </c>
      <c r="H2795" s="2">
        <f t="shared" si="981"/>
        <v>6.1989750347415384E-3</v>
      </c>
      <c r="I2795" s="1">
        <f t="shared" si="973"/>
        <v>16</v>
      </c>
      <c r="J2795" s="49">
        <f t="shared" si="979"/>
        <v>31</v>
      </c>
      <c r="K2795" s="7">
        <f t="shared" si="965"/>
        <v>1.00319468</v>
      </c>
      <c r="L2795" s="7">
        <f t="shared" si="974"/>
        <v>1.5589374300000001</v>
      </c>
      <c r="M2795" s="7">
        <f t="shared" si="975"/>
        <v>1.56391773</v>
      </c>
      <c r="N2795" s="6">
        <f t="shared" si="966"/>
        <v>15639.177299999999</v>
      </c>
      <c r="O2795" s="45">
        <v>0</v>
      </c>
      <c r="P2795" s="6">
        <v>0</v>
      </c>
      <c r="Q2795" s="6">
        <v>0</v>
      </c>
      <c r="R2795" s="2">
        <f t="shared" si="976"/>
        <v>5.0000000000000001E-3</v>
      </c>
      <c r="S2795" s="45">
        <f t="shared" si="977"/>
        <v>2682</v>
      </c>
      <c r="T2795" s="8">
        <f t="shared" si="967"/>
        <v>1.037856143</v>
      </c>
      <c r="U2795" s="6">
        <f t="shared" si="968"/>
        <v>592.03893200000005</v>
      </c>
      <c r="V2795" s="3" t="str">
        <f t="shared" ref="V2795:W2810" si="983">V2794</f>
        <v>A=</v>
      </c>
      <c r="W2795" s="9">
        <f t="shared" si="983"/>
        <v>43286</v>
      </c>
    </row>
    <row r="2796" spans="1:23" x14ac:dyDescent="0.2">
      <c r="A2796" s="102">
        <f t="shared" si="969"/>
        <v>42207</v>
      </c>
      <c r="B2796" s="6">
        <f t="shared" si="963"/>
        <v>16234.677188</v>
      </c>
      <c r="C2796" s="6">
        <f t="shared" si="970"/>
        <v>10000</v>
      </c>
      <c r="D2796" s="6">
        <f t="shared" si="964"/>
        <v>16234.677188</v>
      </c>
      <c r="E2796" s="48">
        <f t="shared" si="971"/>
        <v>4310.3900000000003</v>
      </c>
      <c r="F2796" s="10">
        <f t="shared" si="972"/>
        <v>4337.1099999999997</v>
      </c>
      <c r="G2796" s="18">
        <f t="shared" si="982"/>
        <v>42191</v>
      </c>
      <c r="H2796" s="2">
        <f t="shared" si="981"/>
        <v>6.1989750347415384E-3</v>
      </c>
      <c r="I2796" s="1">
        <f t="shared" si="973"/>
        <v>17</v>
      </c>
      <c r="J2796" s="49">
        <f t="shared" si="979"/>
        <v>31</v>
      </c>
      <c r="K2796" s="7">
        <f t="shared" si="965"/>
        <v>1.0033946899999999</v>
      </c>
      <c r="L2796" s="7">
        <f t="shared" si="974"/>
        <v>1.5589374300000001</v>
      </c>
      <c r="M2796" s="7">
        <f t="shared" si="975"/>
        <v>1.56422953</v>
      </c>
      <c r="N2796" s="6">
        <f t="shared" si="966"/>
        <v>15642.2953</v>
      </c>
      <c r="O2796" s="45">
        <v>0</v>
      </c>
      <c r="P2796" s="6">
        <v>0</v>
      </c>
      <c r="Q2796" s="6">
        <v>0</v>
      </c>
      <c r="R2796" s="2">
        <f t="shared" si="976"/>
        <v>5.0000000000000001E-3</v>
      </c>
      <c r="S2796" s="45">
        <f t="shared" si="977"/>
        <v>2683</v>
      </c>
      <c r="T2796" s="8">
        <f t="shared" si="967"/>
        <v>1.037870522</v>
      </c>
      <c r="U2796" s="6">
        <f t="shared" si="968"/>
        <v>592.381888</v>
      </c>
      <c r="V2796" s="3" t="str">
        <f t="shared" si="983"/>
        <v>A=</v>
      </c>
      <c r="W2796" s="9">
        <f t="shared" si="983"/>
        <v>43286</v>
      </c>
    </row>
    <row r="2797" spans="1:23" x14ac:dyDescent="0.2">
      <c r="A2797" s="102">
        <f t="shared" si="969"/>
        <v>42208</v>
      </c>
      <c r="B2797" s="6">
        <f t="shared" si="963"/>
        <v>16238.13896</v>
      </c>
      <c r="C2797" s="6">
        <f t="shared" si="970"/>
        <v>10000</v>
      </c>
      <c r="D2797" s="6">
        <f t="shared" si="964"/>
        <v>16238.13896</v>
      </c>
      <c r="E2797" s="48">
        <f t="shared" si="971"/>
        <v>4310.3900000000003</v>
      </c>
      <c r="F2797" s="10">
        <f t="shared" si="972"/>
        <v>4337.1099999999997</v>
      </c>
      <c r="G2797" s="18">
        <f t="shared" si="982"/>
        <v>42191</v>
      </c>
      <c r="H2797" s="2">
        <f t="shared" si="981"/>
        <v>6.1989750347415384E-3</v>
      </c>
      <c r="I2797" s="1">
        <f t="shared" si="973"/>
        <v>18</v>
      </c>
      <c r="J2797" s="49">
        <f t="shared" si="979"/>
        <v>31</v>
      </c>
      <c r="K2797" s="7">
        <f t="shared" si="965"/>
        <v>1.00359474</v>
      </c>
      <c r="L2797" s="7">
        <f t="shared" si="974"/>
        <v>1.5589374300000001</v>
      </c>
      <c r="M2797" s="7">
        <f t="shared" si="975"/>
        <v>1.5645414</v>
      </c>
      <c r="N2797" s="6">
        <f t="shared" si="966"/>
        <v>15645.414000000001</v>
      </c>
      <c r="O2797" s="45">
        <v>0</v>
      </c>
      <c r="P2797" s="6">
        <v>0</v>
      </c>
      <c r="Q2797" s="6">
        <v>0</v>
      </c>
      <c r="R2797" s="2">
        <f t="shared" si="976"/>
        <v>5.0000000000000001E-3</v>
      </c>
      <c r="S2797" s="45">
        <f t="shared" si="977"/>
        <v>2684</v>
      </c>
      <c r="T2797" s="8">
        <f t="shared" si="967"/>
        <v>1.037884901</v>
      </c>
      <c r="U2797" s="6">
        <f t="shared" si="968"/>
        <v>592.72496000000001</v>
      </c>
      <c r="V2797" s="3" t="str">
        <f t="shared" si="983"/>
        <v>A=</v>
      </c>
      <c r="W2797" s="9">
        <f t="shared" si="983"/>
        <v>43286</v>
      </c>
    </row>
    <row r="2798" spans="1:23" x14ac:dyDescent="0.2">
      <c r="A2798" s="102">
        <f t="shared" si="969"/>
        <v>42209</v>
      </c>
      <c r="B2798" s="6">
        <f t="shared" si="963"/>
        <v>16241.601237000001</v>
      </c>
      <c r="C2798" s="6">
        <f t="shared" si="970"/>
        <v>10000</v>
      </c>
      <c r="D2798" s="6">
        <f t="shared" si="964"/>
        <v>16241.601237000001</v>
      </c>
      <c r="E2798" s="48">
        <f t="shared" si="971"/>
        <v>4310.3900000000003</v>
      </c>
      <c r="F2798" s="10">
        <f t="shared" si="972"/>
        <v>4337.1099999999997</v>
      </c>
      <c r="G2798" s="18">
        <f t="shared" si="982"/>
        <v>42191</v>
      </c>
      <c r="H2798" s="2">
        <f t="shared" si="981"/>
        <v>6.1989750347415384E-3</v>
      </c>
      <c r="I2798" s="1">
        <f t="shared" si="973"/>
        <v>19</v>
      </c>
      <c r="J2798" s="49">
        <f t="shared" si="979"/>
        <v>31</v>
      </c>
      <c r="K2798" s="7">
        <f t="shared" si="965"/>
        <v>1.00379482</v>
      </c>
      <c r="L2798" s="7">
        <f t="shared" si="974"/>
        <v>1.5589374300000001</v>
      </c>
      <c r="M2798" s="7">
        <f t="shared" si="975"/>
        <v>1.5648533099999999</v>
      </c>
      <c r="N2798" s="6">
        <f t="shared" si="966"/>
        <v>15648.533100000001</v>
      </c>
      <c r="O2798" s="45">
        <v>0</v>
      </c>
      <c r="P2798" s="6">
        <v>0</v>
      </c>
      <c r="Q2798" s="6">
        <v>0</v>
      </c>
      <c r="R2798" s="2">
        <f t="shared" si="976"/>
        <v>5.0000000000000001E-3</v>
      </c>
      <c r="S2798" s="45">
        <f t="shared" si="977"/>
        <v>2685</v>
      </c>
      <c r="T2798" s="8">
        <f t="shared" si="967"/>
        <v>1.03789928</v>
      </c>
      <c r="U2798" s="6">
        <f t="shared" si="968"/>
        <v>593.06813699999998</v>
      </c>
      <c r="V2798" s="3" t="str">
        <f t="shared" si="983"/>
        <v>A=</v>
      </c>
      <c r="W2798" s="9">
        <f t="shared" si="983"/>
        <v>43286</v>
      </c>
    </row>
    <row r="2799" spans="1:23" x14ac:dyDescent="0.2">
      <c r="A2799" s="102">
        <f t="shared" si="969"/>
        <v>42210</v>
      </c>
      <c r="B2799" s="6">
        <f t="shared" si="963"/>
        <v>16245.064434</v>
      </c>
      <c r="C2799" s="6">
        <f t="shared" si="970"/>
        <v>10000</v>
      </c>
      <c r="D2799" s="6">
        <f t="shared" si="964"/>
        <v>16245.064434</v>
      </c>
      <c r="E2799" s="48">
        <f t="shared" si="971"/>
        <v>4310.3900000000003</v>
      </c>
      <c r="F2799" s="10">
        <f t="shared" si="972"/>
        <v>4337.1099999999997</v>
      </c>
      <c r="G2799" s="18">
        <f t="shared" si="982"/>
        <v>42191</v>
      </c>
      <c r="H2799" s="2">
        <f t="shared" si="981"/>
        <v>6.1989750347415384E-3</v>
      </c>
      <c r="I2799" s="1">
        <f t="shared" si="973"/>
        <v>20</v>
      </c>
      <c r="J2799" s="49">
        <f t="shared" si="979"/>
        <v>31</v>
      </c>
      <c r="K2799" s="7">
        <f t="shared" si="965"/>
        <v>1.0039949500000001</v>
      </c>
      <c r="L2799" s="7">
        <f t="shared" si="974"/>
        <v>1.5589374300000001</v>
      </c>
      <c r="M2799" s="7">
        <f t="shared" si="975"/>
        <v>1.5651653000000001</v>
      </c>
      <c r="N2799" s="6">
        <f t="shared" si="966"/>
        <v>15651.653</v>
      </c>
      <c r="O2799" s="45">
        <v>0</v>
      </c>
      <c r="P2799" s="6">
        <v>0</v>
      </c>
      <c r="Q2799" s="6">
        <v>0</v>
      </c>
      <c r="R2799" s="2">
        <f t="shared" si="976"/>
        <v>5.0000000000000001E-3</v>
      </c>
      <c r="S2799" s="45">
        <f t="shared" si="977"/>
        <v>2686</v>
      </c>
      <c r="T2799" s="8">
        <f t="shared" si="967"/>
        <v>1.037913659</v>
      </c>
      <c r="U2799" s="6">
        <f t="shared" si="968"/>
        <v>593.41143399999999</v>
      </c>
      <c r="V2799" s="3" t="str">
        <f t="shared" si="983"/>
        <v>A=</v>
      </c>
      <c r="W2799" s="9">
        <f t="shared" si="983"/>
        <v>43286</v>
      </c>
    </row>
    <row r="2800" spans="1:23" x14ac:dyDescent="0.2">
      <c r="A2800" s="102">
        <f t="shared" si="969"/>
        <v>42211</v>
      </c>
      <c r="B2800" s="6">
        <f t="shared" si="963"/>
        <v>16248.528256</v>
      </c>
      <c r="C2800" s="6">
        <f t="shared" si="970"/>
        <v>10000</v>
      </c>
      <c r="D2800" s="6">
        <f t="shared" si="964"/>
        <v>16248.528256</v>
      </c>
      <c r="E2800" s="48">
        <f t="shared" si="971"/>
        <v>4310.3900000000003</v>
      </c>
      <c r="F2800" s="10">
        <f t="shared" si="972"/>
        <v>4337.1099999999997</v>
      </c>
      <c r="G2800" s="18">
        <f t="shared" si="982"/>
        <v>42191</v>
      </c>
      <c r="H2800" s="2">
        <f t="shared" si="981"/>
        <v>6.1989750347415384E-3</v>
      </c>
      <c r="I2800" s="1">
        <f t="shared" si="973"/>
        <v>21</v>
      </c>
      <c r="J2800" s="49">
        <f t="shared" si="979"/>
        <v>31</v>
      </c>
      <c r="K2800" s="7">
        <f t="shared" si="965"/>
        <v>1.0041951099999999</v>
      </c>
      <c r="L2800" s="7">
        <f t="shared" si="974"/>
        <v>1.5589374300000001</v>
      </c>
      <c r="M2800" s="7">
        <f t="shared" si="975"/>
        <v>1.5654773399999999</v>
      </c>
      <c r="N2800" s="6">
        <f t="shared" si="966"/>
        <v>15654.7734</v>
      </c>
      <c r="O2800" s="45">
        <v>0</v>
      </c>
      <c r="P2800" s="6">
        <v>0</v>
      </c>
      <c r="Q2800" s="6">
        <v>0</v>
      </c>
      <c r="R2800" s="2">
        <f t="shared" si="976"/>
        <v>5.0000000000000001E-3</v>
      </c>
      <c r="S2800" s="45">
        <f t="shared" si="977"/>
        <v>2687</v>
      </c>
      <c r="T2800" s="8">
        <f t="shared" si="967"/>
        <v>1.0379280390000001</v>
      </c>
      <c r="U2800" s="6">
        <f t="shared" si="968"/>
        <v>593.75485600000002</v>
      </c>
      <c r="V2800" s="3" t="str">
        <f t="shared" si="983"/>
        <v>A=</v>
      </c>
      <c r="W2800" s="9">
        <f t="shared" si="983"/>
        <v>43286</v>
      </c>
    </row>
    <row r="2801" spans="1:23" x14ac:dyDescent="0.2">
      <c r="A2801" s="102">
        <f t="shared" si="969"/>
        <v>42212</v>
      </c>
      <c r="B2801" s="6">
        <f t="shared" si="963"/>
        <v>16251.992893000001</v>
      </c>
      <c r="C2801" s="6">
        <f t="shared" si="970"/>
        <v>10000</v>
      </c>
      <c r="D2801" s="6">
        <f t="shared" si="964"/>
        <v>16251.992893000001</v>
      </c>
      <c r="E2801" s="48">
        <f t="shared" si="971"/>
        <v>4310.3900000000003</v>
      </c>
      <c r="F2801" s="10">
        <f t="shared" si="972"/>
        <v>4337.1099999999997</v>
      </c>
      <c r="G2801" s="18">
        <f t="shared" si="982"/>
        <v>42191</v>
      </c>
      <c r="H2801" s="2">
        <f t="shared" si="981"/>
        <v>6.1989750347415384E-3</v>
      </c>
      <c r="I2801" s="1">
        <f t="shared" si="973"/>
        <v>22</v>
      </c>
      <c r="J2801" s="49">
        <f t="shared" si="979"/>
        <v>31</v>
      </c>
      <c r="K2801" s="7">
        <f t="shared" si="965"/>
        <v>1.00439532</v>
      </c>
      <c r="L2801" s="7">
        <f t="shared" si="974"/>
        <v>1.5589374300000001</v>
      </c>
      <c r="M2801" s="7">
        <f t="shared" si="975"/>
        <v>1.56578945</v>
      </c>
      <c r="N2801" s="6">
        <f t="shared" si="966"/>
        <v>15657.8945</v>
      </c>
      <c r="O2801" s="45">
        <v>0</v>
      </c>
      <c r="P2801" s="6">
        <v>0</v>
      </c>
      <c r="Q2801" s="6">
        <v>0</v>
      </c>
      <c r="R2801" s="2">
        <f t="shared" si="976"/>
        <v>5.0000000000000001E-3</v>
      </c>
      <c r="S2801" s="45">
        <f t="shared" si="977"/>
        <v>2688</v>
      </c>
      <c r="T2801" s="8">
        <f t="shared" si="967"/>
        <v>1.0379424189999999</v>
      </c>
      <c r="U2801" s="6">
        <f t="shared" si="968"/>
        <v>594.09839299999999</v>
      </c>
      <c r="V2801" s="3" t="str">
        <f t="shared" si="983"/>
        <v>A=</v>
      </c>
      <c r="W2801" s="9">
        <f t="shared" si="983"/>
        <v>43286</v>
      </c>
    </row>
    <row r="2802" spans="1:23" x14ac:dyDescent="0.2">
      <c r="A2802" s="102">
        <f t="shared" si="969"/>
        <v>42213</v>
      </c>
      <c r="B2802" s="6">
        <f t="shared" si="963"/>
        <v>16255.458347</v>
      </c>
      <c r="C2802" s="6">
        <f t="shared" si="970"/>
        <v>10000</v>
      </c>
      <c r="D2802" s="6">
        <f t="shared" si="964"/>
        <v>16255.458347</v>
      </c>
      <c r="E2802" s="48">
        <f t="shared" si="971"/>
        <v>4310.3900000000003</v>
      </c>
      <c r="F2802" s="10">
        <f t="shared" si="972"/>
        <v>4337.1099999999997</v>
      </c>
      <c r="G2802" s="18">
        <f t="shared" si="982"/>
        <v>42191</v>
      </c>
      <c r="H2802" s="2">
        <f t="shared" si="981"/>
        <v>6.1989750347415384E-3</v>
      </c>
      <c r="I2802" s="1">
        <f t="shared" si="973"/>
        <v>23</v>
      </c>
      <c r="J2802" s="49">
        <f t="shared" si="979"/>
        <v>31</v>
      </c>
      <c r="K2802" s="7">
        <f t="shared" si="965"/>
        <v>1.00459557</v>
      </c>
      <c r="L2802" s="7">
        <f t="shared" si="974"/>
        <v>1.5589374300000001</v>
      </c>
      <c r="M2802" s="7">
        <f t="shared" si="975"/>
        <v>1.5661016299999999</v>
      </c>
      <c r="N2802" s="6">
        <f t="shared" si="966"/>
        <v>15661.016299999999</v>
      </c>
      <c r="O2802" s="45">
        <v>0</v>
      </c>
      <c r="P2802" s="6">
        <v>0</v>
      </c>
      <c r="Q2802" s="6">
        <v>0</v>
      </c>
      <c r="R2802" s="2">
        <f t="shared" si="976"/>
        <v>5.0000000000000001E-3</v>
      </c>
      <c r="S2802" s="45">
        <f t="shared" si="977"/>
        <v>2689</v>
      </c>
      <c r="T2802" s="8">
        <f t="shared" si="967"/>
        <v>1.037956799</v>
      </c>
      <c r="U2802" s="6">
        <f t="shared" si="968"/>
        <v>594.442047</v>
      </c>
      <c r="V2802" s="3" t="str">
        <f t="shared" si="983"/>
        <v>A=</v>
      </c>
      <c r="W2802" s="9">
        <f t="shared" si="983"/>
        <v>43286</v>
      </c>
    </row>
    <row r="2803" spans="1:23" x14ac:dyDescent="0.2">
      <c r="A2803" s="102">
        <f t="shared" si="969"/>
        <v>42214</v>
      </c>
      <c r="B2803" s="6">
        <f t="shared" si="963"/>
        <v>16258.92441</v>
      </c>
      <c r="C2803" s="6">
        <f t="shared" si="970"/>
        <v>10000</v>
      </c>
      <c r="D2803" s="6">
        <f t="shared" si="964"/>
        <v>16258.92441</v>
      </c>
      <c r="E2803" s="48">
        <f t="shared" si="971"/>
        <v>4310.3900000000003</v>
      </c>
      <c r="F2803" s="10">
        <f t="shared" si="972"/>
        <v>4337.1099999999997</v>
      </c>
      <c r="G2803" s="18">
        <f t="shared" si="982"/>
        <v>42191</v>
      </c>
      <c r="H2803" s="2">
        <f t="shared" si="981"/>
        <v>6.1989750347415384E-3</v>
      </c>
      <c r="I2803" s="1">
        <f t="shared" si="973"/>
        <v>24</v>
      </c>
      <c r="J2803" s="49">
        <f t="shared" si="979"/>
        <v>31</v>
      </c>
      <c r="K2803" s="7">
        <f t="shared" si="965"/>
        <v>1.00479585</v>
      </c>
      <c r="L2803" s="7">
        <f t="shared" si="974"/>
        <v>1.5589374300000001</v>
      </c>
      <c r="M2803" s="7">
        <f t="shared" si="975"/>
        <v>1.5664138599999999</v>
      </c>
      <c r="N2803" s="6">
        <f t="shared" si="966"/>
        <v>15664.1386</v>
      </c>
      <c r="O2803" s="45">
        <v>0</v>
      </c>
      <c r="P2803" s="6">
        <v>0</v>
      </c>
      <c r="Q2803" s="6">
        <v>0</v>
      </c>
      <c r="R2803" s="2">
        <f t="shared" si="976"/>
        <v>5.0000000000000001E-3</v>
      </c>
      <c r="S2803" s="45">
        <f t="shared" si="977"/>
        <v>2690</v>
      </c>
      <c r="T2803" s="8">
        <f t="shared" si="967"/>
        <v>1.0379711789999999</v>
      </c>
      <c r="U2803" s="6">
        <f t="shared" si="968"/>
        <v>594.78580999999997</v>
      </c>
      <c r="V2803" s="3" t="str">
        <f t="shared" si="983"/>
        <v>A=</v>
      </c>
      <c r="W2803" s="9">
        <f t="shared" si="983"/>
        <v>43286</v>
      </c>
    </row>
    <row r="2804" spans="1:23" x14ac:dyDescent="0.2">
      <c r="A2804" s="102">
        <f t="shared" si="969"/>
        <v>42215</v>
      </c>
      <c r="B2804" s="6">
        <f t="shared" si="963"/>
        <v>16262.391288999999</v>
      </c>
      <c r="C2804" s="6">
        <f t="shared" si="970"/>
        <v>10000</v>
      </c>
      <c r="D2804" s="6">
        <f t="shared" si="964"/>
        <v>16262.391288999999</v>
      </c>
      <c r="E2804" s="48">
        <f t="shared" si="971"/>
        <v>4310.3900000000003</v>
      </c>
      <c r="F2804" s="10">
        <f t="shared" si="972"/>
        <v>4337.1099999999997</v>
      </c>
      <c r="G2804" s="18">
        <f t="shared" si="982"/>
        <v>42191</v>
      </c>
      <c r="H2804" s="2">
        <f t="shared" si="981"/>
        <v>6.1989750347415384E-3</v>
      </c>
      <c r="I2804" s="1">
        <f t="shared" si="973"/>
        <v>25</v>
      </c>
      <c r="J2804" s="49">
        <f t="shared" si="979"/>
        <v>31</v>
      </c>
      <c r="K2804" s="7">
        <f t="shared" si="965"/>
        <v>1.00499618</v>
      </c>
      <c r="L2804" s="7">
        <f t="shared" si="974"/>
        <v>1.5589374300000001</v>
      </c>
      <c r="M2804" s="7">
        <f t="shared" si="975"/>
        <v>1.56672616</v>
      </c>
      <c r="N2804" s="6">
        <f t="shared" si="966"/>
        <v>15667.2616</v>
      </c>
      <c r="O2804" s="45">
        <v>0</v>
      </c>
      <c r="P2804" s="6">
        <v>0</v>
      </c>
      <c r="Q2804" s="6">
        <v>0</v>
      </c>
      <c r="R2804" s="2">
        <f t="shared" si="976"/>
        <v>5.0000000000000001E-3</v>
      </c>
      <c r="S2804" s="45">
        <f t="shared" si="977"/>
        <v>2691</v>
      </c>
      <c r="T2804" s="8">
        <f t="shared" si="967"/>
        <v>1.037985559</v>
      </c>
      <c r="U2804" s="6">
        <f t="shared" si="968"/>
        <v>595.12968899999998</v>
      </c>
      <c r="V2804" s="3" t="str">
        <f t="shared" si="983"/>
        <v>A=</v>
      </c>
      <c r="W2804" s="9">
        <f t="shared" si="983"/>
        <v>43286</v>
      </c>
    </row>
    <row r="2805" spans="1:23" x14ac:dyDescent="0.2">
      <c r="A2805" s="102">
        <f t="shared" si="969"/>
        <v>42216</v>
      </c>
      <c r="B2805" s="6">
        <f t="shared" si="963"/>
        <v>16265.858792999999</v>
      </c>
      <c r="C2805" s="6">
        <f t="shared" si="970"/>
        <v>10000</v>
      </c>
      <c r="D2805" s="6">
        <f t="shared" si="964"/>
        <v>16265.858792999999</v>
      </c>
      <c r="E2805" s="48">
        <f t="shared" si="971"/>
        <v>4310.3900000000003</v>
      </c>
      <c r="F2805" s="10">
        <f t="shared" si="972"/>
        <v>4337.1099999999997</v>
      </c>
      <c r="G2805" s="18">
        <f t="shared" si="982"/>
        <v>42191</v>
      </c>
      <c r="H2805" s="2">
        <f t="shared" si="981"/>
        <v>6.1989750347415384E-3</v>
      </c>
      <c r="I2805" s="1">
        <f t="shared" si="973"/>
        <v>26</v>
      </c>
      <c r="J2805" s="49">
        <f t="shared" si="979"/>
        <v>31</v>
      </c>
      <c r="K2805" s="7">
        <f t="shared" si="965"/>
        <v>1.00519654</v>
      </c>
      <c r="L2805" s="7">
        <f t="shared" si="974"/>
        <v>1.5589374300000001</v>
      </c>
      <c r="M2805" s="7">
        <f t="shared" si="975"/>
        <v>1.5670385099999999</v>
      </c>
      <c r="N2805" s="6">
        <f t="shared" si="966"/>
        <v>15670.3851</v>
      </c>
      <c r="O2805" s="45">
        <v>0</v>
      </c>
      <c r="P2805" s="6">
        <v>0</v>
      </c>
      <c r="Q2805" s="6">
        <v>0</v>
      </c>
      <c r="R2805" s="2">
        <f t="shared" si="976"/>
        <v>5.0000000000000001E-3</v>
      </c>
      <c r="S2805" s="45">
        <f t="shared" si="977"/>
        <v>2692</v>
      </c>
      <c r="T2805" s="8">
        <f t="shared" si="967"/>
        <v>1.03799994</v>
      </c>
      <c r="U2805" s="6">
        <f t="shared" si="968"/>
        <v>595.47369300000003</v>
      </c>
      <c r="V2805" s="3" t="str">
        <f t="shared" si="983"/>
        <v>A=</v>
      </c>
      <c r="W2805" s="9">
        <f t="shared" si="983"/>
        <v>43286</v>
      </c>
    </row>
    <row r="2806" spans="1:23" x14ac:dyDescent="0.2">
      <c r="A2806" s="102">
        <f t="shared" si="969"/>
        <v>42217</v>
      </c>
      <c r="B2806" s="6">
        <f t="shared" si="963"/>
        <v>16269.327112999999</v>
      </c>
      <c r="C2806" s="6">
        <f t="shared" si="970"/>
        <v>10000</v>
      </c>
      <c r="D2806" s="6">
        <f t="shared" si="964"/>
        <v>16269.327112999999</v>
      </c>
      <c r="E2806" s="48">
        <f t="shared" si="971"/>
        <v>4310.3900000000003</v>
      </c>
      <c r="F2806" s="10">
        <f t="shared" si="972"/>
        <v>4337.1099999999997</v>
      </c>
      <c r="G2806" s="18">
        <f t="shared" si="982"/>
        <v>42191</v>
      </c>
      <c r="H2806" s="2">
        <f t="shared" si="981"/>
        <v>6.1989750347415384E-3</v>
      </c>
      <c r="I2806" s="1">
        <f t="shared" si="973"/>
        <v>27</v>
      </c>
      <c r="J2806" s="49">
        <f t="shared" si="979"/>
        <v>31</v>
      </c>
      <c r="K2806" s="7">
        <f t="shared" si="965"/>
        <v>1.00539695</v>
      </c>
      <c r="L2806" s="7">
        <f t="shared" si="974"/>
        <v>1.5589374300000001</v>
      </c>
      <c r="M2806" s="7">
        <f t="shared" si="975"/>
        <v>1.5673509299999999</v>
      </c>
      <c r="N2806" s="6">
        <f t="shared" si="966"/>
        <v>15673.5093</v>
      </c>
      <c r="O2806" s="45">
        <v>0</v>
      </c>
      <c r="P2806" s="6">
        <v>0</v>
      </c>
      <c r="Q2806" s="6">
        <v>0</v>
      </c>
      <c r="R2806" s="2">
        <f t="shared" si="976"/>
        <v>5.0000000000000001E-3</v>
      </c>
      <c r="S2806" s="45">
        <f t="shared" si="977"/>
        <v>2693</v>
      </c>
      <c r="T2806" s="8">
        <f t="shared" si="967"/>
        <v>1.0380143209999999</v>
      </c>
      <c r="U2806" s="6">
        <f t="shared" si="968"/>
        <v>595.817813</v>
      </c>
      <c r="V2806" s="3" t="str">
        <f t="shared" si="983"/>
        <v>A=</v>
      </c>
      <c r="W2806" s="9">
        <f t="shared" si="983"/>
        <v>43286</v>
      </c>
    </row>
    <row r="2807" spans="1:23" x14ac:dyDescent="0.2">
      <c r="A2807" s="102">
        <f t="shared" si="969"/>
        <v>42218</v>
      </c>
      <c r="B2807" s="6">
        <f t="shared" si="963"/>
        <v>16272.796145999999</v>
      </c>
      <c r="C2807" s="6">
        <f t="shared" si="970"/>
        <v>10000</v>
      </c>
      <c r="D2807" s="6">
        <f t="shared" si="964"/>
        <v>16272.796145999999</v>
      </c>
      <c r="E2807" s="48">
        <f t="shared" si="971"/>
        <v>4310.3900000000003</v>
      </c>
      <c r="F2807" s="10">
        <f t="shared" si="972"/>
        <v>4337.1099999999997</v>
      </c>
      <c r="G2807" s="18">
        <f t="shared" si="982"/>
        <v>42191</v>
      </c>
      <c r="H2807" s="2">
        <f t="shared" si="981"/>
        <v>6.1989750347415384E-3</v>
      </c>
      <c r="I2807" s="1">
        <f t="shared" si="973"/>
        <v>28</v>
      </c>
      <c r="J2807" s="49">
        <f t="shared" si="979"/>
        <v>31</v>
      </c>
      <c r="K2807" s="7">
        <f t="shared" si="965"/>
        <v>1.0055973899999999</v>
      </c>
      <c r="L2807" s="7">
        <f t="shared" si="974"/>
        <v>1.5589374300000001</v>
      </c>
      <c r="M2807" s="7">
        <f t="shared" si="975"/>
        <v>1.56766341</v>
      </c>
      <c r="N2807" s="6">
        <f t="shared" si="966"/>
        <v>15676.634099999999</v>
      </c>
      <c r="O2807" s="45">
        <v>0</v>
      </c>
      <c r="P2807" s="6">
        <v>0</v>
      </c>
      <c r="Q2807" s="6">
        <v>0</v>
      </c>
      <c r="R2807" s="2">
        <f t="shared" si="976"/>
        <v>5.0000000000000001E-3</v>
      </c>
      <c r="S2807" s="45">
        <f t="shared" si="977"/>
        <v>2694</v>
      </c>
      <c r="T2807" s="8">
        <f t="shared" si="967"/>
        <v>1.0380287020000001</v>
      </c>
      <c r="U2807" s="6">
        <f t="shared" si="968"/>
        <v>596.16204600000003</v>
      </c>
      <c r="V2807" s="3" t="str">
        <f t="shared" si="983"/>
        <v>A=</v>
      </c>
      <c r="W2807" s="9">
        <f t="shared" si="983"/>
        <v>43286</v>
      </c>
    </row>
    <row r="2808" spans="1:23" x14ac:dyDescent="0.2">
      <c r="A2808" s="102">
        <f t="shared" si="969"/>
        <v>42219</v>
      </c>
      <c r="B2808" s="6">
        <f t="shared" si="963"/>
        <v>16276.265995</v>
      </c>
      <c r="C2808" s="6">
        <f t="shared" si="970"/>
        <v>10000</v>
      </c>
      <c r="D2808" s="6">
        <f t="shared" si="964"/>
        <v>16276.265995</v>
      </c>
      <c r="E2808" s="48">
        <f t="shared" si="971"/>
        <v>4310.3900000000003</v>
      </c>
      <c r="F2808" s="10">
        <f t="shared" si="972"/>
        <v>4337.1099999999997</v>
      </c>
      <c r="G2808" s="18">
        <f t="shared" si="982"/>
        <v>42191</v>
      </c>
      <c r="H2808" s="2">
        <f t="shared" si="981"/>
        <v>6.1989750347415384E-3</v>
      </c>
      <c r="I2808" s="1">
        <f t="shared" si="973"/>
        <v>29</v>
      </c>
      <c r="J2808" s="49">
        <f t="shared" si="979"/>
        <v>31</v>
      </c>
      <c r="K2808" s="7">
        <f t="shared" si="965"/>
        <v>1.00579788</v>
      </c>
      <c r="L2808" s="7">
        <f t="shared" si="974"/>
        <v>1.5589374300000001</v>
      </c>
      <c r="M2808" s="7">
        <f t="shared" si="975"/>
        <v>1.5679759600000001</v>
      </c>
      <c r="N2808" s="6">
        <f t="shared" si="966"/>
        <v>15679.759599999999</v>
      </c>
      <c r="O2808" s="45">
        <v>0</v>
      </c>
      <c r="P2808" s="6">
        <v>0</v>
      </c>
      <c r="Q2808" s="6">
        <v>0</v>
      </c>
      <c r="R2808" s="2">
        <f t="shared" si="976"/>
        <v>5.0000000000000001E-3</v>
      </c>
      <c r="S2808" s="45">
        <f t="shared" si="977"/>
        <v>2695</v>
      </c>
      <c r="T2808" s="8">
        <f t="shared" si="967"/>
        <v>1.038043083</v>
      </c>
      <c r="U2808" s="6">
        <f t="shared" si="968"/>
        <v>596.506395</v>
      </c>
      <c r="V2808" s="3" t="str">
        <f t="shared" si="983"/>
        <v>A=</v>
      </c>
      <c r="W2808" s="9">
        <f t="shared" si="983"/>
        <v>43286</v>
      </c>
    </row>
    <row r="2809" spans="1:23" x14ac:dyDescent="0.2">
      <c r="A2809" s="102">
        <f t="shared" si="969"/>
        <v>42220</v>
      </c>
      <c r="B2809" s="6">
        <f t="shared" si="963"/>
        <v>16279.736468999999</v>
      </c>
      <c r="C2809" s="6">
        <f t="shared" si="970"/>
        <v>10000</v>
      </c>
      <c r="D2809" s="6">
        <f t="shared" si="964"/>
        <v>16279.736468999999</v>
      </c>
      <c r="E2809" s="48">
        <f t="shared" si="971"/>
        <v>4310.3900000000003</v>
      </c>
      <c r="F2809" s="10">
        <f t="shared" si="972"/>
        <v>4337.1099999999997</v>
      </c>
      <c r="G2809" s="18">
        <f t="shared" si="982"/>
        <v>42191</v>
      </c>
      <c r="H2809" s="2">
        <f t="shared" si="981"/>
        <v>6.1989750347415384E-3</v>
      </c>
      <c r="I2809" s="1">
        <f t="shared" si="973"/>
        <v>30</v>
      </c>
      <c r="J2809" s="49">
        <f t="shared" si="979"/>
        <v>31</v>
      </c>
      <c r="K2809" s="7">
        <f t="shared" si="965"/>
        <v>1.0059984</v>
      </c>
      <c r="L2809" s="7">
        <f t="shared" si="974"/>
        <v>1.5589374300000001</v>
      </c>
      <c r="M2809" s="7">
        <f t="shared" si="975"/>
        <v>1.5682885600000001</v>
      </c>
      <c r="N2809" s="6">
        <f t="shared" si="966"/>
        <v>15682.8856</v>
      </c>
      <c r="O2809" s="45">
        <v>0</v>
      </c>
      <c r="P2809" s="6">
        <v>0</v>
      </c>
      <c r="Q2809" s="6">
        <v>0</v>
      </c>
      <c r="R2809" s="2">
        <f t="shared" si="976"/>
        <v>5.0000000000000001E-3</v>
      </c>
      <c r="S2809" s="45">
        <f t="shared" si="977"/>
        <v>2696</v>
      </c>
      <c r="T2809" s="8">
        <f t="shared" si="967"/>
        <v>1.0380574650000001</v>
      </c>
      <c r="U2809" s="6">
        <f t="shared" si="968"/>
        <v>596.85086899999999</v>
      </c>
      <c r="V2809" s="3" t="str">
        <f t="shared" si="983"/>
        <v>A=</v>
      </c>
      <c r="W2809" s="9">
        <f t="shared" si="983"/>
        <v>43286</v>
      </c>
    </row>
    <row r="2810" spans="1:23" x14ac:dyDescent="0.2">
      <c r="A2810" s="102">
        <f t="shared" si="969"/>
        <v>42221</v>
      </c>
      <c r="B2810" s="6">
        <f t="shared" si="963"/>
        <v>16283.207743999999</v>
      </c>
      <c r="C2810" s="6">
        <f t="shared" si="970"/>
        <v>10000</v>
      </c>
      <c r="D2810" s="6">
        <f t="shared" si="964"/>
        <v>16283.207743999999</v>
      </c>
      <c r="E2810" s="48">
        <f t="shared" si="971"/>
        <v>4310.3900000000003</v>
      </c>
      <c r="F2810" s="10">
        <f t="shared" si="972"/>
        <v>4337.1099999999997</v>
      </c>
      <c r="G2810" s="18">
        <f t="shared" si="982"/>
        <v>42191</v>
      </c>
      <c r="H2810" s="2">
        <f t="shared" si="981"/>
        <v>6.1989750347415384E-3</v>
      </c>
      <c r="I2810" s="1">
        <f t="shared" si="973"/>
        <v>31</v>
      </c>
      <c r="J2810" s="49">
        <f t="shared" si="979"/>
        <v>31</v>
      </c>
      <c r="K2810" s="7">
        <f t="shared" si="965"/>
        <v>1.00619897</v>
      </c>
      <c r="L2810" s="7">
        <f t="shared" si="974"/>
        <v>1.5589374300000001</v>
      </c>
      <c r="M2810" s="7">
        <f t="shared" si="975"/>
        <v>1.5686012300000001</v>
      </c>
      <c r="N2810" s="6">
        <f t="shared" si="966"/>
        <v>15686.0123</v>
      </c>
      <c r="O2810" s="45">
        <v>0</v>
      </c>
      <c r="P2810" s="6">
        <v>0</v>
      </c>
      <c r="Q2810" s="6">
        <v>0</v>
      </c>
      <c r="R2810" s="2">
        <f t="shared" si="976"/>
        <v>5.0000000000000001E-3</v>
      </c>
      <c r="S2810" s="45">
        <f t="shared" si="977"/>
        <v>2697</v>
      </c>
      <c r="T2810" s="8">
        <f t="shared" si="967"/>
        <v>1.038071846</v>
      </c>
      <c r="U2810" s="6">
        <f t="shared" si="968"/>
        <v>597.19544399999995</v>
      </c>
      <c r="V2810" s="3" t="str">
        <f t="shared" si="983"/>
        <v>A=</v>
      </c>
      <c r="W2810" s="9">
        <f t="shared" si="983"/>
        <v>43286</v>
      </c>
    </row>
    <row r="2811" spans="1:23" x14ac:dyDescent="0.2">
      <c r="A2811" s="102">
        <f t="shared" si="969"/>
        <v>42222</v>
      </c>
      <c r="B2811" s="6">
        <f t="shared" si="963"/>
        <v>16284.587485</v>
      </c>
      <c r="C2811" s="6">
        <f t="shared" si="970"/>
        <v>10000</v>
      </c>
      <c r="D2811" s="6">
        <f t="shared" si="964"/>
        <v>16284.587485</v>
      </c>
      <c r="E2811" s="48">
        <f t="shared" si="971"/>
        <v>4337.1099999999997</v>
      </c>
      <c r="F2811" s="10">
        <f t="shared" si="972"/>
        <v>4346.6499999999996</v>
      </c>
      <c r="G2811" s="18">
        <f t="shared" si="982"/>
        <v>42222</v>
      </c>
      <c r="H2811" s="2">
        <f t="shared" si="981"/>
        <v>2.1996214068815689E-3</v>
      </c>
      <c r="I2811" s="1">
        <f t="shared" si="973"/>
        <v>1</v>
      </c>
      <c r="J2811" s="49">
        <f t="shared" si="979"/>
        <v>31</v>
      </c>
      <c r="K2811" s="7">
        <f t="shared" si="965"/>
        <v>1.00007088</v>
      </c>
      <c r="L2811" s="7">
        <f t="shared" si="974"/>
        <v>1.5686012300000001</v>
      </c>
      <c r="M2811" s="7">
        <f t="shared" si="975"/>
        <v>1.5687124100000001</v>
      </c>
      <c r="N2811" s="6">
        <f t="shared" si="966"/>
        <v>15687.124100000001</v>
      </c>
      <c r="O2811" s="45">
        <v>0</v>
      </c>
      <c r="P2811" s="6">
        <v>0</v>
      </c>
      <c r="Q2811" s="6">
        <v>0</v>
      </c>
      <c r="R2811" s="2">
        <f t="shared" si="976"/>
        <v>5.0000000000000001E-3</v>
      </c>
      <c r="S2811" s="45">
        <f t="shared" si="977"/>
        <v>2698</v>
      </c>
      <c r="T2811" s="8">
        <f t="shared" si="967"/>
        <v>1.0380862280000001</v>
      </c>
      <c r="U2811" s="6">
        <f t="shared" si="968"/>
        <v>597.46338500000002</v>
      </c>
      <c r="V2811" s="3" t="str">
        <f t="shared" ref="V2811:W2826" si="984">V2810</f>
        <v>A=</v>
      </c>
      <c r="W2811" s="9">
        <f t="shared" si="984"/>
        <v>43286</v>
      </c>
    </row>
    <row r="2812" spans="1:23" x14ac:dyDescent="0.2">
      <c r="A2812" s="102">
        <f t="shared" si="969"/>
        <v>42223</v>
      </c>
      <c r="B2812" s="6">
        <f t="shared" si="963"/>
        <v>16285.967257</v>
      </c>
      <c r="C2812" s="6">
        <f t="shared" si="970"/>
        <v>10000</v>
      </c>
      <c r="D2812" s="6">
        <f t="shared" si="964"/>
        <v>16285.967257</v>
      </c>
      <c r="E2812" s="48">
        <f t="shared" si="971"/>
        <v>4337.1099999999997</v>
      </c>
      <c r="F2812" s="10">
        <f t="shared" si="972"/>
        <v>4346.6499999999996</v>
      </c>
      <c r="G2812" s="18">
        <f t="shared" si="982"/>
        <v>42222</v>
      </c>
      <c r="H2812" s="2">
        <f t="shared" si="981"/>
        <v>2.1996214068815689E-3</v>
      </c>
      <c r="I2812" s="1">
        <f t="shared" si="973"/>
        <v>2</v>
      </c>
      <c r="J2812" s="49">
        <f t="shared" si="979"/>
        <v>31</v>
      </c>
      <c r="K2812" s="7">
        <f t="shared" si="965"/>
        <v>1.00014176</v>
      </c>
      <c r="L2812" s="7">
        <f t="shared" si="974"/>
        <v>1.5686012300000001</v>
      </c>
      <c r="M2812" s="7">
        <f t="shared" si="975"/>
        <v>1.56882359</v>
      </c>
      <c r="N2812" s="6">
        <f t="shared" si="966"/>
        <v>15688.2359</v>
      </c>
      <c r="O2812" s="45">
        <v>0</v>
      </c>
      <c r="P2812" s="6">
        <v>0</v>
      </c>
      <c r="Q2812" s="6">
        <v>0</v>
      </c>
      <c r="R2812" s="2">
        <f t="shared" si="976"/>
        <v>5.0000000000000001E-3</v>
      </c>
      <c r="S2812" s="45">
        <f t="shared" si="977"/>
        <v>2699</v>
      </c>
      <c r="T2812" s="8">
        <f t="shared" si="967"/>
        <v>1.0381006100000001</v>
      </c>
      <c r="U2812" s="6">
        <f t="shared" si="968"/>
        <v>597.731357</v>
      </c>
      <c r="V2812" s="3" t="str">
        <f t="shared" si="984"/>
        <v>A=</v>
      </c>
      <c r="W2812" s="9">
        <f t="shared" si="984"/>
        <v>43286</v>
      </c>
    </row>
    <row r="2813" spans="1:23" x14ac:dyDescent="0.2">
      <c r="A2813" s="102">
        <f t="shared" si="969"/>
        <v>42224</v>
      </c>
      <c r="B2813" s="6">
        <f t="shared" si="963"/>
        <v>16287.347269</v>
      </c>
      <c r="C2813" s="6">
        <f t="shared" si="970"/>
        <v>10000</v>
      </c>
      <c r="D2813" s="6">
        <f t="shared" si="964"/>
        <v>16287.347269</v>
      </c>
      <c r="E2813" s="48">
        <f t="shared" si="971"/>
        <v>4337.1099999999997</v>
      </c>
      <c r="F2813" s="10">
        <f t="shared" si="972"/>
        <v>4346.6499999999996</v>
      </c>
      <c r="G2813" s="18">
        <f t="shared" si="982"/>
        <v>42222</v>
      </c>
      <c r="H2813" s="2">
        <f t="shared" si="981"/>
        <v>2.1996214068815689E-3</v>
      </c>
      <c r="I2813" s="1">
        <f t="shared" si="973"/>
        <v>3</v>
      </c>
      <c r="J2813" s="49">
        <f t="shared" si="979"/>
        <v>31</v>
      </c>
      <c r="K2813" s="7">
        <f t="shared" si="965"/>
        <v>1.0002126499999999</v>
      </c>
      <c r="L2813" s="7">
        <f t="shared" si="974"/>
        <v>1.5686012300000001</v>
      </c>
      <c r="M2813" s="7">
        <f t="shared" si="975"/>
        <v>1.5689347899999999</v>
      </c>
      <c r="N2813" s="6">
        <f t="shared" si="966"/>
        <v>15689.347900000001</v>
      </c>
      <c r="O2813" s="45">
        <v>0</v>
      </c>
      <c r="P2813" s="6">
        <v>0</v>
      </c>
      <c r="Q2813" s="6">
        <v>0</v>
      </c>
      <c r="R2813" s="2">
        <f t="shared" si="976"/>
        <v>5.0000000000000001E-3</v>
      </c>
      <c r="S2813" s="45">
        <f t="shared" si="977"/>
        <v>2700</v>
      </c>
      <c r="T2813" s="8">
        <f t="shared" si="967"/>
        <v>1.0381149919999999</v>
      </c>
      <c r="U2813" s="6">
        <f t="shared" si="968"/>
        <v>597.999369</v>
      </c>
      <c r="V2813" s="3" t="str">
        <f t="shared" si="984"/>
        <v>A=</v>
      </c>
      <c r="W2813" s="9">
        <f t="shared" si="984"/>
        <v>43286</v>
      </c>
    </row>
    <row r="2814" spans="1:23" x14ac:dyDescent="0.2">
      <c r="A2814" s="102">
        <f t="shared" si="969"/>
        <v>42225</v>
      </c>
      <c r="B2814" s="6">
        <f t="shared" si="963"/>
        <v>16288.727433</v>
      </c>
      <c r="C2814" s="6">
        <f t="shared" si="970"/>
        <v>10000</v>
      </c>
      <c r="D2814" s="6">
        <f t="shared" si="964"/>
        <v>16288.727433</v>
      </c>
      <c r="E2814" s="48">
        <f t="shared" si="971"/>
        <v>4337.1099999999997</v>
      </c>
      <c r="F2814" s="10">
        <f t="shared" si="972"/>
        <v>4346.6499999999996</v>
      </c>
      <c r="G2814" s="18">
        <f t="shared" si="982"/>
        <v>42222</v>
      </c>
      <c r="H2814" s="2">
        <f t="shared" si="981"/>
        <v>2.1996214068815689E-3</v>
      </c>
      <c r="I2814" s="1">
        <f t="shared" si="973"/>
        <v>4</v>
      </c>
      <c r="J2814" s="49">
        <f t="shared" si="979"/>
        <v>31</v>
      </c>
      <c r="K2814" s="7">
        <f t="shared" si="965"/>
        <v>1.00028355</v>
      </c>
      <c r="L2814" s="7">
        <f t="shared" si="974"/>
        <v>1.5686012300000001</v>
      </c>
      <c r="M2814" s="7">
        <f t="shared" si="975"/>
        <v>1.5690459999999999</v>
      </c>
      <c r="N2814" s="6">
        <f t="shared" si="966"/>
        <v>15690.46</v>
      </c>
      <c r="O2814" s="45">
        <v>0</v>
      </c>
      <c r="P2814" s="6">
        <v>0</v>
      </c>
      <c r="Q2814" s="6">
        <v>0</v>
      </c>
      <c r="R2814" s="2">
        <f t="shared" si="976"/>
        <v>5.0000000000000001E-3</v>
      </c>
      <c r="S2814" s="45">
        <f t="shared" si="977"/>
        <v>2701</v>
      </c>
      <c r="T2814" s="8">
        <f t="shared" si="967"/>
        <v>1.038129375</v>
      </c>
      <c r="U2814" s="6">
        <f t="shared" si="968"/>
        <v>598.26743299999998</v>
      </c>
      <c r="V2814" s="3" t="str">
        <f t="shared" si="984"/>
        <v>A=</v>
      </c>
      <c r="W2814" s="9">
        <f t="shared" si="984"/>
        <v>43286</v>
      </c>
    </row>
    <row r="2815" spans="1:23" x14ac:dyDescent="0.2">
      <c r="A2815" s="102">
        <f t="shared" si="969"/>
        <v>42226</v>
      </c>
      <c r="B2815" s="6">
        <f t="shared" si="963"/>
        <v>16290.107732</v>
      </c>
      <c r="C2815" s="6">
        <f t="shared" si="970"/>
        <v>10000</v>
      </c>
      <c r="D2815" s="6">
        <f t="shared" si="964"/>
        <v>16290.107732</v>
      </c>
      <c r="E2815" s="48">
        <f t="shared" si="971"/>
        <v>4337.1099999999997</v>
      </c>
      <c r="F2815" s="10">
        <f t="shared" si="972"/>
        <v>4346.6499999999996</v>
      </c>
      <c r="G2815" s="18">
        <f t="shared" si="982"/>
        <v>42222</v>
      </c>
      <c r="H2815" s="2">
        <f t="shared" si="981"/>
        <v>2.1996214068815689E-3</v>
      </c>
      <c r="I2815" s="1">
        <f t="shared" si="973"/>
        <v>5</v>
      </c>
      <c r="J2815" s="49">
        <f t="shared" si="979"/>
        <v>31</v>
      </c>
      <c r="K2815" s="7">
        <f t="shared" si="965"/>
        <v>1.0003544499999999</v>
      </c>
      <c r="L2815" s="7">
        <f t="shared" si="974"/>
        <v>1.5686012300000001</v>
      </c>
      <c r="M2815" s="7">
        <f t="shared" si="975"/>
        <v>1.5691572199999999</v>
      </c>
      <c r="N2815" s="6">
        <f t="shared" si="966"/>
        <v>15691.572200000001</v>
      </c>
      <c r="O2815" s="45">
        <v>0</v>
      </c>
      <c r="P2815" s="6">
        <v>0</v>
      </c>
      <c r="Q2815" s="6">
        <v>0</v>
      </c>
      <c r="R2815" s="2">
        <f t="shared" si="976"/>
        <v>5.0000000000000001E-3</v>
      </c>
      <c r="S2815" s="45">
        <f t="shared" si="977"/>
        <v>2702</v>
      </c>
      <c r="T2815" s="8">
        <f t="shared" si="967"/>
        <v>1.0381437579999999</v>
      </c>
      <c r="U2815" s="6">
        <f t="shared" si="968"/>
        <v>598.53553199999999</v>
      </c>
      <c r="V2815" s="3" t="str">
        <f t="shared" si="984"/>
        <v>A=</v>
      </c>
      <c r="W2815" s="9">
        <f t="shared" si="984"/>
        <v>43286</v>
      </c>
    </row>
    <row r="2816" spans="1:23" x14ac:dyDescent="0.2">
      <c r="A2816" s="102">
        <f t="shared" si="969"/>
        <v>42227</v>
      </c>
      <c r="B2816" s="6">
        <f t="shared" si="963"/>
        <v>16291.487944</v>
      </c>
      <c r="C2816" s="6">
        <f t="shared" si="970"/>
        <v>10000</v>
      </c>
      <c r="D2816" s="6">
        <f t="shared" si="964"/>
        <v>16291.487944</v>
      </c>
      <c r="E2816" s="48">
        <f t="shared" si="971"/>
        <v>4337.1099999999997</v>
      </c>
      <c r="F2816" s="10">
        <f t="shared" si="972"/>
        <v>4346.6499999999996</v>
      </c>
      <c r="G2816" s="18">
        <f t="shared" si="982"/>
        <v>42222</v>
      </c>
      <c r="H2816" s="2">
        <f t="shared" si="981"/>
        <v>2.1996214068815689E-3</v>
      </c>
      <c r="I2816" s="1">
        <f t="shared" si="973"/>
        <v>6</v>
      </c>
      <c r="J2816" s="49">
        <f t="shared" si="979"/>
        <v>31</v>
      </c>
      <c r="K2816" s="7">
        <f t="shared" si="965"/>
        <v>1.00042535</v>
      </c>
      <c r="L2816" s="7">
        <f t="shared" si="974"/>
        <v>1.5686012300000001</v>
      </c>
      <c r="M2816" s="7">
        <f t="shared" si="975"/>
        <v>1.5692684299999999</v>
      </c>
      <c r="N2816" s="6">
        <f t="shared" si="966"/>
        <v>15692.684300000001</v>
      </c>
      <c r="O2816" s="45">
        <v>0</v>
      </c>
      <c r="P2816" s="6">
        <v>0</v>
      </c>
      <c r="Q2816" s="6">
        <v>0</v>
      </c>
      <c r="R2816" s="2">
        <f t="shared" si="976"/>
        <v>5.0000000000000001E-3</v>
      </c>
      <c r="S2816" s="45">
        <f t="shared" si="977"/>
        <v>2703</v>
      </c>
      <c r="T2816" s="8">
        <f t="shared" si="967"/>
        <v>1.03815814</v>
      </c>
      <c r="U2816" s="6">
        <f t="shared" si="968"/>
        <v>598.80364399999996</v>
      </c>
      <c r="V2816" s="3" t="str">
        <f t="shared" si="984"/>
        <v>A=</v>
      </c>
      <c r="W2816" s="9">
        <f t="shared" si="984"/>
        <v>43286</v>
      </c>
    </row>
    <row r="2817" spans="1:23" x14ac:dyDescent="0.2">
      <c r="A2817" s="102">
        <f t="shared" si="969"/>
        <v>42228</v>
      </c>
      <c r="B2817" s="6">
        <f t="shared" si="963"/>
        <v>16292.868410999999</v>
      </c>
      <c r="C2817" s="6">
        <f t="shared" si="970"/>
        <v>10000</v>
      </c>
      <c r="D2817" s="6">
        <f t="shared" si="964"/>
        <v>16292.868410999999</v>
      </c>
      <c r="E2817" s="48">
        <f t="shared" si="971"/>
        <v>4337.1099999999997</v>
      </c>
      <c r="F2817" s="10">
        <f t="shared" si="972"/>
        <v>4346.6499999999996</v>
      </c>
      <c r="G2817" s="18">
        <f t="shared" si="982"/>
        <v>42222</v>
      </c>
      <c r="H2817" s="2">
        <f t="shared" si="981"/>
        <v>2.1996214068815689E-3</v>
      </c>
      <c r="I2817" s="1">
        <f t="shared" si="973"/>
        <v>7</v>
      </c>
      <c r="J2817" s="49">
        <f t="shared" si="979"/>
        <v>31</v>
      </c>
      <c r="K2817" s="7">
        <f t="shared" si="965"/>
        <v>1.00049626</v>
      </c>
      <c r="L2817" s="7">
        <f t="shared" si="974"/>
        <v>1.5686012300000001</v>
      </c>
      <c r="M2817" s="7">
        <f t="shared" si="975"/>
        <v>1.5693796600000001</v>
      </c>
      <c r="N2817" s="6">
        <f t="shared" si="966"/>
        <v>15693.7966</v>
      </c>
      <c r="O2817" s="45">
        <v>0</v>
      </c>
      <c r="P2817" s="6">
        <v>0</v>
      </c>
      <c r="Q2817" s="6">
        <v>0</v>
      </c>
      <c r="R2817" s="2">
        <f t="shared" si="976"/>
        <v>5.0000000000000001E-3</v>
      </c>
      <c r="S2817" s="45">
        <f t="shared" si="977"/>
        <v>2704</v>
      </c>
      <c r="T2817" s="8">
        <f t="shared" si="967"/>
        <v>1.0381725230000001</v>
      </c>
      <c r="U2817" s="6">
        <f t="shared" si="968"/>
        <v>599.07181100000003</v>
      </c>
      <c r="V2817" s="3" t="str">
        <f t="shared" si="984"/>
        <v>A=</v>
      </c>
      <c r="W2817" s="9">
        <f t="shared" si="984"/>
        <v>43286</v>
      </c>
    </row>
    <row r="2818" spans="1:23" x14ac:dyDescent="0.2">
      <c r="A2818" s="102">
        <f t="shared" si="969"/>
        <v>42229</v>
      </c>
      <c r="B2818" s="6">
        <f t="shared" si="963"/>
        <v>16294.249029999999</v>
      </c>
      <c r="C2818" s="6">
        <f t="shared" si="970"/>
        <v>10000</v>
      </c>
      <c r="D2818" s="6">
        <f t="shared" si="964"/>
        <v>16294.249029999999</v>
      </c>
      <c r="E2818" s="48">
        <f t="shared" si="971"/>
        <v>4337.1099999999997</v>
      </c>
      <c r="F2818" s="10">
        <f t="shared" si="972"/>
        <v>4346.6499999999996</v>
      </c>
      <c r="G2818" s="18">
        <f t="shared" si="982"/>
        <v>42222</v>
      </c>
      <c r="H2818" s="2">
        <f t="shared" si="981"/>
        <v>2.1996214068815689E-3</v>
      </c>
      <c r="I2818" s="1">
        <f t="shared" si="973"/>
        <v>8</v>
      </c>
      <c r="J2818" s="49">
        <f t="shared" si="979"/>
        <v>31</v>
      </c>
      <c r="K2818" s="7">
        <f t="shared" si="965"/>
        <v>1.00056718</v>
      </c>
      <c r="L2818" s="7">
        <f t="shared" si="974"/>
        <v>1.5686012300000001</v>
      </c>
      <c r="M2818" s="7">
        <f t="shared" si="975"/>
        <v>1.5694908999999999</v>
      </c>
      <c r="N2818" s="6">
        <f t="shared" si="966"/>
        <v>15694.909</v>
      </c>
      <c r="O2818" s="45">
        <v>0</v>
      </c>
      <c r="P2818" s="6">
        <v>0</v>
      </c>
      <c r="Q2818" s="6">
        <v>0</v>
      </c>
      <c r="R2818" s="2">
        <f t="shared" si="976"/>
        <v>5.0000000000000001E-3</v>
      </c>
      <c r="S2818" s="45">
        <f t="shared" si="977"/>
        <v>2705</v>
      </c>
      <c r="T2818" s="8">
        <f t="shared" si="967"/>
        <v>1.038186907</v>
      </c>
      <c r="U2818" s="6">
        <f t="shared" si="968"/>
        <v>599.34002999999996</v>
      </c>
      <c r="V2818" s="3" t="str">
        <f t="shared" si="984"/>
        <v>A=</v>
      </c>
      <c r="W2818" s="9">
        <f t="shared" si="984"/>
        <v>43286</v>
      </c>
    </row>
    <row r="2819" spans="1:23" x14ac:dyDescent="0.2">
      <c r="A2819" s="102">
        <f t="shared" si="969"/>
        <v>42230</v>
      </c>
      <c r="B2819" s="6">
        <f t="shared" si="963"/>
        <v>16295.629769000001</v>
      </c>
      <c r="C2819" s="6">
        <f t="shared" si="970"/>
        <v>10000</v>
      </c>
      <c r="D2819" s="6">
        <f t="shared" si="964"/>
        <v>16295.629769000001</v>
      </c>
      <c r="E2819" s="48">
        <f t="shared" si="971"/>
        <v>4337.1099999999997</v>
      </c>
      <c r="F2819" s="10">
        <f t="shared" si="972"/>
        <v>4346.6499999999996</v>
      </c>
      <c r="G2819" s="18">
        <f t="shared" si="982"/>
        <v>42222</v>
      </c>
      <c r="H2819" s="2">
        <f t="shared" si="981"/>
        <v>2.1996214068815689E-3</v>
      </c>
      <c r="I2819" s="1">
        <f t="shared" si="973"/>
        <v>9</v>
      </c>
      <c r="J2819" s="49">
        <f t="shared" si="979"/>
        <v>31</v>
      </c>
      <c r="K2819" s="7">
        <f t="shared" si="965"/>
        <v>1.0006381</v>
      </c>
      <c r="L2819" s="7">
        <f t="shared" si="974"/>
        <v>1.5686012300000001</v>
      </c>
      <c r="M2819" s="7">
        <f t="shared" si="975"/>
        <v>1.5696021499999999</v>
      </c>
      <c r="N2819" s="6">
        <f t="shared" si="966"/>
        <v>15696.021500000001</v>
      </c>
      <c r="O2819" s="45">
        <v>0</v>
      </c>
      <c r="P2819" s="6">
        <v>0</v>
      </c>
      <c r="Q2819" s="6">
        <v>0</v>
      </c>
      <c r="R2819" s="2">
        <f t="shared" si="976"/>
        <v>5.0000000000000001E-3</v>
      </c>
      <c r="S2819" s="45">
        <f t="shared" si="977"/>
        <v>2706</v>
      </c>
      <c r="T2819" s="8">
        <f t="shared" si="967"/>
        <v>1.0382012899999999</v>
      </c>
      <c r="U2819" s="6">
        <f t="shared" si="968"/>
        <v>599.60826899999995</v>
      </c>
      <c r="V2819" s="3" t="str">
        <f t="shared" si="984"/>
        <v>A=</v>
      </c>
      <c r="W2819" s="9">
        <f t="shared" si="984"/>
        <v>43286</v>
      </c>
    </row>
    <row r="2820" spans="1:23" x14ac:dyDescent="0.2">
      <c r="A2820" s="102">
        <f t="shared" si="969"/>
        <v>42231</v>
      </c>
      <c r="B2820" s="6">
        <f t="shared" si="963"/>
        <v>16297.010451</v>
      </c>
      <c r="C2820" s="6">
        <f t="shared" si="970"/>
        <v>10000</v>
      </c>
      <c r="D2820" s="6">
        <f t="shared" si="964"/>
        <v>16297.010451</v>
      </c>
      <c r="E2820" s="48">
        <f t="shared" si="971"/>
        <v>4337.1099999999997</v>
      </c>
      <c r="F2820" s="10">
        <f t="shared" si="972"/>
        <v>4346.6499999999996</v>
      </c>
      <c r="G2820" s="18">
        <f t="shared" si="982"/>
        <v>42222</v>
      </c>
      <c r="H2820" s="2">
        <f t="shared" si="981"/>
        <v>2.1996214068815689E-3</v>
      </c>
      <c r="I2820" s="1">
        <f t="shared" si="973"/>
        <v>10</v>
      </c>
      <c r="J2820" s="49">
        <f t="shared" si="979"/>
        <v>31</v>
      </c>
      <c r="K2820" s="7">
        <f t="shared" si="965"/>
        <v>1.0007090199999999</v>
      </c>
      <c r="L2820" s="7">
        <f t="shared" si="974"/>
        <v>1.5686012300000001</v>
      </c>
      <c r="M2820" s="7">
        <f t="shared" si="975"/>
        <v>1.56971339</v>
      </c>
      <c r="N2820" s="6">
        <f t="shared" si="966"/>
        <v>15697.133900000001</v>
      </c>
      <c r="O2820" s="45">
        <v>0</v>
      </c>
      <c r="P2820" s="6">
        <v>0</v>
      </c>
      <c r="Q2820" s="6">
        <v>0</v>
      </c>
      <c r="R2820" s="2">
        <f t="shared" si="976"/>
        <v>5.0000000000000001E-3</v>
      </c>
      <c r="S2820" s="45">
        <f t="shared" si="977"/>
        <v>2707</v>
      </c>
      <c r="T2820" s="8">
        <f t="shared" si="967"/>
        <v>1.0382156739999999</v>
      </c>
      <c r="U2820" s="6">
        <f t="shared" si="968"/>
        <v>599.87655099999995</v>
      </c>
      <c r="V2820" s="3" t="str">
        <f t="shared" si="984"/>
        <v>A=</v>
      </c>
      <c r="W2820" s="9">
        <f t="shared" si="984"/>
        <v>43286</v>
      </c>
    </row>
    <row r="2821" spans="1:23" x14ac:dyDescent="0.2">
      <c r="A2821" s="102">
        <f t="shared" si="969"/>
        <v>42232</v>
      </c>
      <c r="B2821" s="6">
        <f t="shared" si="963"/>
        <v>16298.391478</v>
      </c>
      <c r="C2821" s="6">
        <f t="shared" si="970"/>
        <v>10000</v>
      </c>
      <c r="D2821" s="6">
        <f t="shared" si="964"/>
        <v>16298.391478</v>
      </c>
      <c r="E2821" s="48">
        <f t="shared" si="971"/>
        <v>4337.1099999999997</v>
      </c>
      <c r="F2821" s="10">
        <f t="shared" si="972"/>
        <v>4346.6499999999996</v>
      </c>
      <c r="G2821" s="18">
        <f t="shared" si="982"/>
        <v>42222</v>
      </c>
      <c r="H2821" s="2">
        <f t="shared" si="981"/>
        <v>2.1996214068815689E-3</v>
      </c>
      <c r="I2821" s="1">
        <f t="shared" si="973"/>
        <v>11</v>
      </c>
      <c r="J2821" s="49">
        <f t="shared" si="979"/>
        <v>31</v>
      </c>
      <c r="K2821" s="7">
        <f t="shared" si="965"/>
        <v>1.0007799500000001</v>
      </c>
      <c r="L2821" s="7">
        <f t="shared" si="974"/>
        <v>1.5686012300000001</v>
      </c>
      <c r="M2821" s="7">
        <f t="shared" si="975"/>
        <v>1.5698246600000001</v>
      </c>
      <c r="N2821" s="6">
        <f t="shared" si="966"/>
        <v>15698.2466</v>
      </c>
      <c r="O2821" s="45">
        <v>0</v>
      </c>
      <c r="P2821" s="6">
        <v>0</v>
      </c>
      <c r="Q2821" s="6">
        <v>0</v>
      </c>
      <c r="R2821" s="2">
        <f t="shared" si="976"/>
        <v>5.0000000000000001E-3</v>
      </c>
      <c r="S2821" s="45">
        <f t="shared" si="977"/>
        <v>2708</v>
      </c>
      <c r="T2821" s="8">
        <f t="shared" si="967"/>
        <v>1.0382300579999999</v>
      </c>
      <c r="U2821" s="6">
        <f t="shared" si="968"/>
        <v>600.14487799999995</v>
      </c>
      <c r="V2821" s="3" t="str">
        <f t="shared" si="984"/>
        <v>A=</v>
      </c>
      <c r="W2821" s="9">
        <f t="shared" si="984"/>
        <v>43286</v>
      </c>
    </row>
    <row r="2822" spans="1:23" x14ac:dyDescent="0.2">
      <c r="A2822" s="102">
        <f t="shared" si="969"/>
        <v>42233</v>
      </c>
      <c r="B2822" s="6">
        <f t="shared" si="963"/>
        <v>16299.772536</v>
      </c>
      <c r="C2822" s="6">
        <f t="shared" si="970"/>
        <v>10000</v>
      </c>
      <c r="D2822" s="6">
        <f t="shared" si="964"/>
        <v>16299.772536</v>
      </c>
      <c r="E2822" s="48">
        <f t="shared" si="971"/>
        <v>4337.1099999999997</v>
      </c>
      <c r="F2822" s="10">
        <f t="shared" si="972"/>
        <v>4346.6499999999996</v>
      </c>
      <c r="G2822" s="18">
        <f t="shared" si="982"/>
        <v>42222</v>
      </c>
      <c r="H2822" s="2">
        <f t="shared" si="981"/>
        <v>2.1996214068815689E-3</v>
      </c>
      <c r="I2822" s="1">
        <f t="shared" si="973"/>
        <v>12</v>
      </c>
      <c r="J2822" s="49">
        <f t="shared" si="979"/>
        <v>31</v>
      </c>
      <c r="K2822" s="7">
        <f t="shared" si="965"/>
        <v>1.0008508899999999</v>
      </c>
      <c r="L2822" s="7">
        <f t="shared" si="974"/>
        <v>1.5686012300000001</v>
      </c>
      <c r="M2822" s="7">
        <f t="shared" si="975"/>
        <v>1.56993593</v>
      </c>
      <c r="N2822" s="6">
        <f t="shared" si="966"/>
        <v>15699.3593</v>
      </c>
      <c r="O2822" s="45">
        <v>0</v>
      </c>
      <c r="P2822" s="6">
        <v>0</v>
      </c>
      <c r="Q2822" s="6">
        <v>0</v>
      </c>
      <c r="R2822" s="2">
        <f t="shared" si="976"/>
        <v>5.0000000000000001E-3</v>
      </c>
      <c r="S2822" s="45">
        <f t="shared" si="977"/>
        <v>2709</v>
      </c>
      <c r="T2822" s="8">
        <f t="shared" si="967"/>
        <v>1.0382444420000001</v>
      </c>
      <c r="U2822" s="6">
        <f t="shared" si="968"/>
        <v>600.41323599999998</v>
      </c>
      <c r="V2822" s="3" t="str">
        <f t="shared" si="984"/>
        <v>A=</v>
      </c>
      <c r="W2822" s="9">
        <f t="shared" si="984"/>
        <v>43286</v>
      </c>
    </row>
    <row r="2823" spans="1:23" x14ac:dyDescent="0.2">
      <c r="A2823" s="102">
        <f t="shared" si="969"/>
        <v>42234</v>
      </c>
      <c r="B2823" s="6">
        <f t="shared" si="963"/>
        <v>16301.153730000002</v>
      </c>
      <c r="C2823" s="6">
        <f t="shared" si="970"/>
        <v>10000</v>
      </c>
      <c r="D2823" s="6">
        <f t="shared" si="964"/>
        <v>16301.153730000002</v>
      </c>
      <c r="E2823" s="48">
        <f t="shared" si="971"/>
        <v>4337.1099999999997</v>
      </c>
      <c r="F2823" s="10">
        <f t="shared" si="972"/>
        <v>4346.6499999999996</v>
      </c>
      <c r="G2823" s="18">
        <f t="shared" si="982"/>
        <v>42222</v>
      </c>
      <c r="H2823" s="2">
        <f t="shared" si="981"/>
        <v>2.1996214068815689E-3</v>
      </c>
      <c r="I2823" s="1">
        <f t="shared" si="973"/>
        <v>13</v>
      </c>
      <c r="J2823" s="49">
        <f t="shared" si="979"/>
        <v>31</v>
      </c>
      <c r="K2823" s="7">
        <f t="shared" si="965"/>
        <v>1.00092183</v>
      </c>
      <c r="L2823" s="7">
        <f t="shared" si="974"/>
        <v>1.5686012300000001</v>
      </c>
      <c r="M2823" s="7">
        <f t="shared" si="975"/>
        <v>1.57004721</v>
      </c>
      <c r="N2823" s="6">
        <f t="shared" si="966"/>
        <v>15700.472100000001</v>
      </c>
      <c r="O2823" s="45">
        <v>0</v>
      </c>
      <c r="P2823" s="6">
        <v>0</v>
      </c>
      <c r="Q2823" s="6">
        <v>0</v>
      </c>
      <c r="R2823" s="2">
        <f t="shared" si="976"/>
        <v>5.0000000000000001E-3</v>
      </c>
      <c r="S2823" s="45">
        <f t="shared" si="977"/>
        <v>2710</v>
      </c>
      <c r="T2823" s="8">
        <f t="shared" si="967"/>
        <v>1.0382588260000001</v>
      </c>
      <c r="U2823" s="6">
        <f t="shared" si="968"/>
        <v>600.68163000000004</v>
      </c>
      <c r="V2823" s="3" t="str">
        <f t="shared" si="984"/>
        <v>A=</v>
      </c>
      <c r="W2823" s="9">
        <f t="shared" si="984"/>
        <v>43286</v>
      </c>
    </row>
    <row r="2824" spans="1:23" x14ac:dyDescent="0.2">
      <c r="A2824" s="102">
        <f t="shared" si="969"/>
        <v>42235</v>
      </c>
      <c r="B2824" s="6">
        <f t="shared" si="963"/>
        <v>16302.534956</v>
      </c>
      <c r="C2824" s="6">
        <f t="shared" si="970"/>
        <v>10000</v>
      </c>
      <c r="D2824" s="6">
        <f t="shared" si="964"/>
        <v>16302.534956</v>
      </c>
      <c r="E2824" s="48">
        <f t="shared" si="971"/>
        <v>4337.1099999999997</v>
      </c>
      <c r="F2824" s="10">
        <f t="shared" si="972"/>
        <v>4346.6499999999996</v>
      </c>
      <c r="G2824" s="18">
        <f t="shared" si="982"/>
        <v>42222</v>
      </c>
      <c r="H2824" s="2">
        <f t="shared" si="981"/>
        <v>2.1996214068815689E-3</v>
      </c>
      <c r="I2824" s="1">
        <f t="shared" si="973"/>
        <v>14</v>
      </c>
      <c r="J2824" s="49">
        <f t="shared" si="979"/>
        <v>31</v>
      </c>
      <c r="K2824" s="7">
        <f t="shared" si="965"/>
        <v>1.0009927700000001</v>
      </c>
      <c r="L2824" s="7">
        <f t="shared" si="974"/>
        <v>1.5686012300000001</v>
      </c>
      <c r="M2824" s="7">
        <f t="shared" si="975"/>
        <v>1.5701584900000001</v>
      </c>
      <c r="N2824" s="6">
        <f t="shared" si="966"/>
        <v>15701.5849</v>
      </c>
      <c r="O2824" s="45">
        <v>0</v>
      </c>
      <c r="P2824" s="6">
        <v>0</v>
      </c>
      <c r="Q2824" s="6">
        <v>0</v>
      </c>
      <c r="R2824" s="2">
        <f t="shared" si="976"/>
        <v>5.0000000000000001E-3</v>
      </c>
      <c r="S2824" s="45">
        <f t="shared" si="977"/>
        <v>2711</v>
      </c>
      <c r="T2824" s="8">
        <f t="shared" si="967"/>
        <v>1.0382732100000001</v>
      </c>
      <c r="U2824" s="6">
        <f t="shared" si="968"/>
        <v>600.95005600000002</v>
      </c>
      <c r="V2824" s="3" t="str">
        <f t="shared" si="984"/>
        <v>A=</v>
      </c>
      <c r="W2824" s="9">
        <f t="shared" si="984"/>
        <v>43286</v>
      </c>
    </row>
    <row r="2825" spans="1:23" x14ac:dyDescent="0.2">
      <c r="A2825" s="102">
        <f t="shared" si="969"/>
        <v>42236</v>
      </c>
      <c r="B2825" s="6">
        <f t="shared" si="963"/>
        <v>16303.916332999999</v>
      </c>
      <c r="C2825" s="6">
        <f t="shared" si="970"/>
        <v>10000</v>
      </c>
      <c r="D2825" s="6">
        <f t="shared" si="964"/>
        <v>16303.916332999999</v>
      </c>
      <c r="E2825" s="48">
        <f t="shared" si="971"/>
        <v>4337.1099999999997</v>
      </c>
      <c r="F2825" s="10">
        <f t="shared" si="972"/>
        <v>4346.6499999999996</v>
      </c>
      <c r="G2825" s="18">
        <f t="shared" si="982"/>
        <v>42222</v>
      </c>
      <c r="H2825" s="2">
        <f t="shared" si="981"/>
        <v>2.1996214068815689E-3</v>
      </c>
      <c r="I2825" s="1">
        <f t="shared" si="973"/>
        <v>15</v>
      </c>
      <c r="J2825" s="49">
        <f t="shared" si="979"/>
        <v>31</v>
      </c>
      <c r="K2825" s="7">
        <f t="shared" si="965"/>
        <v>1.0010637200000001</v>
      </c>
      <c r="L2825" s="7">
        <f t="shared" si="974"/>
        <v>1.5686012300000001</v>
      </c>
      <c r="M2825" s="7">
        <f t="shared" si="975"/>
        <v>1.5702697800000001</v>
      </c>
      <c r="N2825" s="6">
        <f t="shared" si="966"/>
        <v>15702.6978</v>
      </c>
      <c r="O2825" s="45">
        <v>0</v>
      </c>
      <c r="P2825" s="6">
        <v>0</v>
      </c>
      <c r="Q2825" s="6">
        <v>0</v>
      </c>
      <c r="R2825" s="2">
        <f t="shared" si="976"/>
        <v>5.0000000000000001E-3</v>
      </c>
      <c r="S2825" s="45">
        <f t="shared" si="977"/>
        <v>2712</v>
      </c>
      <c r="T2825" s="8">
        <f t="shared" si="967"/>
        <v>1.0382875949999999</v>
      </c>
      <c r="U2825" s="6">
        <f t="shared" si="968"/>
        <v>601.21853299999998</v>
      </c>
      <c r="V2825" s="3" t="str">
        <f t="shared" si="984"/>
        <v>A=</v>
      </c>
      <c r="W2825" s="9">
        <f t="shared" si="984"/>
        <v>43286</v>
      </c>
    </row>
    <row r="2826" spans="1:23" x14ac:dyDescent="0.2">
      <c r="A2826" s="102">
        <f t="shared" si="969"/>
        <v>42237</v>
      </c>
      <c r="B2826" s="6">
        <f t="shared" ref="B2826:B2889" si="985">(N2826+U2826)</f>
        <v>16305.297951</v>
      </c>
      <c r="C2826" s="6">
        <f t="shared" si="970"/>
        <v>10000</v>
      </c>
      <c r="D2826" s="6">
        <f t="shared" ref="D2826:D2889" si="986">(N2826+U2826)</f>
        <v>16305.297951</v>
      </c>
      <c r="E2826" s="48">
        <f t="shared" si="971"/>
        <v>4337.1099999999997</v>
      </c>
      <c r="F2826" s="10">
        <f t="shared" si="972"/>
        <v>4346.6499999999996</v>
      </c>
      <c r="G2826" s="18">
        <f t="shared" si="982"/>
        <v>42222</v>
      </c>
      <c r="H2826" s="2">
        <f t="shared" si="981"/>
        <v>2.1996214068815689E-3</v>
      </c>
      <c r="I2826" s="1">
        <f t="shared" si="973"/>
        <v>16</v>
      </c>
      <c r="J2826" s="49">
        <f t="shared" si="979"/>
        <v>31</v>
      </c>
      <c r="K2826" s="7">
        <f t="shared" ref="K2826:K2889" si="987">TRUNC(((F2826/E2826)^(I2826/J2826)),8)</f>
        <v>1.0011346800000001</v>
      </c>
      <c r="L2826" s="7">
        <f t="shared" si="974"/>
        <v>1.5686012300000001</v>
      </c>
      <c r="M2826" s="7">
        <f t="shared" si="975"/>
        <v>1.5703810899999999</v>
      </c>
      <c r="N2826" s="6">
        <f t="shared" ref="N2826:N2889" si="988">TRUNC(C2826*M2826,6)</f>
        <v>15703.8109</v>
      </c>
      <c r="O2826" s="45">
        <v>0</v>
      </c>
      <c r="P2826" s="6">
        <v>0</v>
      </c>
      <c r="Q2826" s="6">
        <v>0</v>
      </c>
      <c r="R2826" s="2">
        <f t="shared" si="976"/>
        <v>5.0000000000000001E-3</v>
      </c>
      <c r="S2826" s="45">
        <f t="shared" si="977"/>
        <v>2713</v>
      </c>
      <c r="T2826" s="8">
        <f t="shared" ref="T2826:T2889" si="989">ROUND((1+R2826)^(S2826/360),9)</f>
        <v>1.03830198</v>
      </c>
      <c r="U2826" s="6">
        <f t="shared" ref="U2826:U2889" si="990">TRUNC((N2826*(T2826-1)),6)</f>
        <v>601.48705099999995</v>
      </c>
      <c r="V2826" s="3" t="str">
        <f t="shared" si="984"/>
        <v>A=</v>
      </c>
      <c r="W2826" s="9">
        <f t="shared" si="984"/>
        <v>43286</v>
      </c>
    </row>
    <row r="2827" spans="1:23" x14ac:dyDescent="0.2">
      <c r="A2827" s="102">
        <f t="shared" ref="A2827:A2890" si="991">(A2826+1)</f>
        <v>42238</v>
      </c>
      <c r="B2827" s="6">
        <f t="shared" si="985"/>
        <v>16306.679496000001</v>
      </c>
      <c r="C2827" s="6">
        <f t="shared" ref="C2827:C2890" si="992">C2826</f>
        <v>10000</v>
      </c>
      <c r="D2827" s="6">
        <f t="shared" si="986"/>
        <v>16306.679496000001</v>
      </c>
      <c r="E2827" s="48">
        <f t="shared" ref="E2827:E2890" si="993">IF(F2827&lt;&gt;F2826,F2826,E2826)</f>
        <v>4337.1099999999997</v>
      </c>
      <c r="F2827" s="10">
        <f t="shared" ref="F2827:F2890" si="994">IF(DAY(A2827)=F$9+1,VLOOKUP(A2827,$AB$10:$AC$174,2),F2826)</f>
        <v>4346.6499999999996</v>
      </c>
      <c r="G2827" s="18">
        <f t="shared" si="982"/>
        <v>42222</v>
      </c>
      <c r="H2827" s="2">
        <f t="shared" si="981"/>
        <v>2.1996214068815689E-3</v>
      </c>
      <c r="I2827" s="1">
        <f t="shared" ref="I2827:I2890" si="995">IF(OR(A2827&lt;A$9,A2827=A$9),0,IF(DAY(A2827)=F$9+1,1,I2826+1))</f>
        <v>17</v>
      </c>
      <c r="J2827" s="49">
        <f t="shared" si="979"/>
        <v>31</v>
      </c>
      <c r="K2827" s="7">
        <f t="shared" si="987"/>
        <v>1.00120564</v>
      </c>
      <c r="L2827" s="7">
        <f t="shared" ref="L2827:L2890" si="996">IF(DAY(A2827)=F$9+1,M2826,L2826)</f>
        <v>1.5686012300000001</v>
      </c>
      <c r="M2827" s="7">
        <f t="shared" ref="M2827:M2890" si="997">TRUNC(TRUNC((K2827*L2827),16),8)</f>
        <v>1.5704923900000001</v>
      </c>
      <c r="N2827" s="6">
        <f t="shared" si="988"/>
        <v>15704.9239</v>
      </c>
      <c r="O2827" s="45">
        <v>0</v>
      </c>
      <c r="P2827" s="6">
        <v>0</v>
      </c>
      <c r="Q2827" s="6">
        <v>0</v>
      </c>
      <c r="R2827" s="2">
        <f t="shared" ref="R2827:R2890" si="998">(R2826)</f>
        <v>5.0000000000000001E-3</v>
      </c>
      <c r="S2827" s="45">
        <f t="shared" ref="S2827:S2890" si="999">IF(OR(A2827&lt;A$9,A2827=A$9),0,IF(O2826&gt;0,1,(S2826+1)))</f>
        <v>2714</v>
      </c>
      <c r="T2827" s="8">
        <f t="shared" si="989"/>
        <v>1.038316365</v>
      </c>
      <c r="U2827" s="6">
        <f t="shared" si="990"/>
        <v>601.75559599999997</v>
      </c>
      <c r="V2827" s="3" t="str">
        <f t="shared" ref="V2827:W2842" si="1000">V2826</f>
        <v>A=</v>
      </c>
      <c r="W2827" s="9">
        <f t="shared" si="1000"/>
        <v>43286</v>
      </c>
    </row>
    <row r="2828" spans="1:23" x14ac:dyDescent="0.2">
      <c r="A2828" s="102">
        <f t="shared" si="991"/>
        <v>42239</v>
      </c>
      <c r="B2828" s="6">
        <f t="shared" si="985"/>
        <v>16308.061385000001</v>
      </c>
      <c r="C2828" s="6">
        <f t="shared" si="992"/>
        <v>10000</v>
      </c>
      <c r="D2828" s="6">
        <f t="shared" si="986"/>
        <v>16308.061385000001</v>
      </c>
      <c r="E2828" s="48">
        <f t="shared" si="993"/>
        <v>4337.1099999999997</v>
      </c>
      <c r="F2828" s="10">
        <f t="shared" si="994"/>
        <v>4346.6499999999996</v>
      </c>
      <c r="G2828" s="18">
        <f t="shared" si="982"/>
        <v>42222</v>
      </c>
      <c r="H2828" s="2">
        <f t="shared" si="981"/>
        <v>2.1996214068815689E-3</v>
      </c>
      <c r="I2828" s="1">
        <f t="shared" si="995"/>
        <v>18</v>
      </c>
      <c r="J2828" s="49">
        <f t="shared" ref="J2828:J2891" si="1001">IF(DAY(A2828)=F$9+1,DAY(EOMONTH(A2828,0)), IF(DAY(A2828)&lt;&gt;$F$9+1,J2827))</f>
        <v>31</v>
      </c>
      <c r="K2828" s="7">
        <f t="shared" si="987"/>
        <v>1.0012766099999999</v>
      </c>
      <c r="L2828" s="7">
        <f t="shared" si="996"/>
        <v>1.5686012300000001</v>
      </c>
      <c r="M2828" s="7">
        <f t="shared" si="997"/>
        <v>1.57060372</v>
      </c>
      <c r="N2828" s="6">
        <f t="shared" si="988"/>
        <v>15706.037200000001</v>
      </c>
      <c r="O2828" s="45">
        <v>0</v>
      </c>
      <c r="P2828" s="6">
        <v>0</v>
      </c>
      <c r="Q2828" s="6">
        <v>0</v>
      </c>
      <c r="R2828" s="2">
        <f t="shared" si="998"/>
        <v>5.0000000000000001E-3</v>
      </c>
      <c r="S2828" s="45">
        <f t="shared" si="999"/>
        <v>2715</v>
      </c>
      <c r="T2828" s="8">
        <f t="shared" si="989"/>
        <v>1.0383307500000001</v>
      </c>
      <c r="U2828" s="6">
        <f t="shared" si="990"/>
        <v>602.02418499999999</v>
      </c>
      <c r="V2828" s="3" t="str">
        <f t="shared" si="1000"/>
        <v>A=</v>
      </c>
      <c r="W2828" s="9">
        <f t="shared" si="1000"/>
        <v>43286</v>
      </c>
    </row>
    <row r="2829" spans="1:23" x14ac:dyDescent="0.2">
      <c r="A2829" s="102">
        <f t="shared" si="991"/>
        <v>42240</v>
      </c>
      <c r="B2829" s="6">
        <f t="shared" si="985"/>
        <v>16309.443202</v>
      </c>
      <c r="C2829" s="6">
        <f t="shared" si="992"/>
        <v>10000</v>
      </c>
      <c r="D2829" s="6">
        <f t="shared" si="986"/>
        <v>16309.443202</v>
      </c>
      <c r="E2829" s="48">
        <f t="shared" si="993"/>
        <v>4337.1099999999997</v>
      </c>
      <c r="F2829" s="10">
        <f t="shared" si="994"/>
        <v>4346.6499999999996</v>
      </c>
      <c r="G2829" s="18">
        <f t="shared" si="982"/>
        <v>42222</v>
      </c>
      <c r="H2829" s="2">
        <f t="shared" si="981"/>
        <v>2.1996214068815689E-3</v>
      </c>
      <c r="I2829" s="1">
        <f t="shared" si="995"/>
        <v>19</v>
      </c>
      <c r="J2829" s="49">
        <f t="shared" si="1001"/>
        <v>31</v>
      </c>
      <c r="K2829" s="7">
        <f t="shared" si="987"/>
        <v>1.00134758</v>
      </c>
      <c r="L2829" s="7">
        <f t="shared" si="996"/>
        <v>1.5686012300000001</v>
      </c>
      <c r="M2829" s="7">
        <f t="shared" si="997"/>
        <v>1.5707150400000001</v>
      </c>
      <c r="N2829" s="6">
        <f t="shared" si="988"/>
        <v>15707.1504</v>
      </c>
      <c r="O2829" s="45">
        <v>0</v>
      </c>
      <c r="P2829" s="6">
        <v>0</v>
      </c>
      <c r="Q2829" s="6">
        <v>0</v>
      </c>
      <c r="R2829" s="2">
        <f t="shared" si="998"/>
        <v>5.0000000000000001E-3</v>
      </c>
      <c r="S2829" s="45">
        <f t="shared" si="999"/>
        <v>2716</v>
      </c>
      <c r="T2829" s="8">
        <f t="shared" si="989"/>
        <v>1.0383451349999999</v>
      </c>
      <c r="U2829" s="6">
        <f t="shared" si="990"/>
        <v>602.29280200000005</v>
      </c>
      <c r="V2829" s="3" t="str">
        <f t="shared" si="1000"/>
        <v>A=</v>
      </c>
      <c r="W2829" s="9">
        <f t="shared" si="1000"/>
        <v>43286</v>
      </c>
    </row>
    <row r="2830" spans="1:23" x14ac:dyDescent="0.2">
      <c r="A2830" s="102">
        <f t="shared" si="991"/>
        <v>42241</v>
      </c>
      <c r="B2830" s="6">
        <f t="shared" si="985"/>
        <v>16310.825067</v>
      </c>
      <c r="C2830" s="6">
        <f t="shared" si="992"/>
        <v>10000</v>
      </c>
      <c r="D2830" s="6">
        <f t="shared" si="986"/>
        <v>16310.825067</v>
      </c>
      <c r="E2830" s="48">
        <f t="shared" si="993"/>
        <v>4337.1099999999997</v>
      </c>
      <c r="F2830" s="10">
        <f t="shared" si="994"/>
        <v>4346.6499999999996</v>
      </c>
      <c r="G2830" s="18">
        <f t="shared" si="982"/>
        <v>42222</v>
      </c>
      <c r="H2830" s="2">
        <f t="shared" si="981"/>
        <v>2.1996214068815689E-3</v>
      </c>
      <c r="I2830" s="1">
        <f t="shared" si="995"/>
        <v>20</v>
      </c>
      <c r="J2830" s="49">
        <f t="shared" si="1001"/>
        <v>31</v>
      </c>
      <c r="K2830" s="7">
        <f t="shared" si="987"/>
        <v>1.0014185499999999</v>
      </c>
      <c r="L2830" s="7">
        <f t="shared" si="996"/>
        <v>1.5686012300000001</v>
      </c>
      <c r="M2830" s="7">
        <f t="shared" si="997"/>
        <v>1.5708263600000001</v>
      </c>
      <c r="N2830" s="6">
        <f t="shared" si="988"/>
        <v>15708.2636</v>
      </c>
      <c r="O2830" s="45">
        <v>0</v>
      </c>
      <c r="P2830" s="6">
        <v>0</v>
      </c>
      <c r="Q2830" s="6">
        <v>0</v>
      </c>
      <c r="R2830" s="2">
        <f t="shared" si="998"/>
        <v>5.0000000000000001E-3</v>
      </c>
      <c r="S2830" s="45">
        <f t="shared" si="999"/>
        <v>2717</v>
      </c>
      <c r="T2830" s="8">
        <f t="shared" si="989"/>
        <v>1.0383595210000001</v>
      </c>
      <c r="U2830" s="6">
        <f t="shared" si="990"/>
        <v>602.56146699999999</v>
      </c>
      <c r="V2830" s="3" t="str">
        <f t="shared" si="1000"/>
        <v>A=</v>
      </c>
      <c r="W2830" s="9">
        <f t="shared" si="1000"/>
        <v>43286</v>
      </c>
    </row>
    <row r="2831" spans="1:23" x14ac:dyDescent="0.2">
      <c r="A2831" s="102">
        <f t="shared" si="991"/>
        <v>42242</v>
      </c>
      <c r="B2831" s="6">
        <f t="shared" si="985"/>
        <v>16312.207172</v>
      </c>
      <c r="C2831" s="6">
        <f t="shared" si="992"/>
        <v>10000</v>
      </c>
      <c r="D2831" s="6">
        <f t="shared" si="986"/>
        <v>16312.207172</v>
      </c>
      <c r="E2831" s="48">
        <f t="shared" si="993"/>
        <v>4337.1099999999997</v>
      </c>
      <c r="F2831" s="10">
        <f t="shared" si="994"/>
        <v>4346.6499999999996</v>
      </c>
      <c r="G2831" s="18">
        <f t="shared" si="982"/>
        <v>42222</v>
      </c>
      <c r="H2831" s="2">
        <f t="shared" si="981"/>
        <v>2.1996214068815689E-3</v>
      </c>
      <c r="I2831" s="1">
        <f t="shared" si="995"/>
        <v>21</v>
      </c>
      <c r="J2831" s="49">
        <f t="shared" si="1001"/>
        <v>31</v>
      </c>
      <c r="K2831" s="7">
        <f t="shared" si="987"/>
        <v>1.00148953</v>
      </c>
      <c r="L2831" s="7">
        <f t="shared" si="996"/>
        <v>1.5686012300000001</v>
      </c>
      <c r="M2831" s="7">
        <f t="shared" si="997"/>
        <v>1.5709377</v>
      </c>
      <c r="N2831" s="6">
        <f t="shared" si="988"/>
        <v>15709.377</v>
      </c>
      <c r="O2831" s="45">
        <v>0</v>
      </c>
      <c r="P2831" s="6">
        <v>0</v>
      </c>
      <c r="Q2831" s="6">
        <v>0</v>
      </c>
      <c r="R2831" s="2">
        <f t="shared" si="998"/>
        <v>5.0000000000000001E-3</v>
      </c>
      <c r="S2831" s="45">
        <f t="shared" si="999"/>
        <v>2718</v>
      </c>
      <c r="T2831" s="8">
        <f t="shared" si="989"/>
        <v>1.038373907</v>
      </c>
      <c r="U2831" s="6">
        <f t="shared" si="990"/>
        <v>602.83017199999995</v>
      </c>
      <c r="V2831" s="3" t="str">
        <f t="shared" si="1000"/>
        <v>A=</v>
      </c>
      <c r="W2831" s="9">
        <f t="shared" si="1000"/>
        <v>43286</v>
      </c>
    </row>
    <row r="2832" spans="1:23" x14ac:dyDescent="0.2">
      <c r="A2832" s="102">
        <f t="shared" si="991"/>
        <v>42243</v>
      </c>
      <c r="B2832" s="6">
        <f t="shared" si="985"/>
        <v>16313.589516</v>
      </c>
      <c r="C2832" s="6">
        <f t="shared" si="992"/>
        <v>10000</v>
      </c>
      <c r="D2832" s="6">
        <f t="shared" si="986"/>
        <v>16313.589516</v>
      </c>
      <c r="E2832" s="48">
        <f t="shared" si="993"/>
        <v>4337.1099999999997</v>
      </c>
      <c r="F2832" s="10">
        <f t="shared" si="994"/>
        <v>4346.6499999999996</v>
      </c>
      <c r="G2832" s="18">
        <f t="shared" si="982"/>
        <v>42222</v>
      </c>
      <c r="H2832" s="2">
        <f t="shared" si="981"/>
        <v>2.1996214068815689E-3</v>
      </c>
      <c r="I2832" s="1">
        <f t="shared" si="995"/>
        <v>22</v>
      </c>
      <c r="J2832" s="49">
        <f t="shared" si="1001"/>
        <v>31</v>
      </c>
      <c r="K2832" s="7">
        <f t="shared" si="987"/>
        <v>1.00156052</v>
      </c>
      <c r="L2832" s="7">
        <f t="shared" si="996"/>
        <v>1.5686012300000001</v>
      </c>
      <c r="M2832" s="7">
        <f t="shared" si="997"/>
        <v>1.57104906</v>
      </c>
      <c r="N2832" s="6">
        <f t="shared" si="988"/>
        <v>15710.490599999999</v>
      </c>
      <c r="O2832" s="45">
        <v>0</v>
      </c>
      <c r="P2832" s="6">
        <v>0</v>
      </c>
      <c r="Q2832" s="6">
        <v>0</v>
      </c>
      <c r="R2832" s="2">
        <f t="shared" si="998"/>
        <v>5.0000000000000001E-3</v>
      </c>
      <c r="S2832" s="45">
        <f t="shared" si="999"/>
        <v>2719</v>
      </c>
      <c r="T2832" s="8">
        <f t="shared" si="989"/>
        <v>1.0383882929999999</v>
      </c>
      <c r="U2832" s="6">
        <f t="shared" si="990"/>
        <v>603.09891600000003</v>
      </c>
      <c r="V2832" s="3" t="str">
        <f t="shared" si="1000"/>
        <v>A=</v>
      </c>
      <c r="W2832" s="9">
        <f t="shared" si="1000"/>
        <v>43286</v>
      </c>
    </row>
    <row r="2833" spans="1:23" x14ac:dyDescent="0.2">
      <c r="A2833" s="102">
        <f t="shared" si="991"/>
        <v>42244</v>
      </c>
      <c r="B2833" s="6">
        <f t="shared" si="985"/>
        <v>16314.971788000001</v>
      </c>
      <c r="C2833" s="6">
        <f t="shared" si="992"/>
        <v>10000</v>
      </c>
      <c r="D2833" s="6">
        <f t="shared" si="986"/>
        <v>16314.971788000001</v>
      </c>
      <c r="E2833" s="48">
        <f t="shared" si="993"/>
        <v>4337.1099999999997</v>
      </c>
      <c r="F2833" s="10">
        <f t="shared" si="994"/>
        <v>4346.6499999999996</v>
      </c>
      <c r="G2833" s="18">
        <f t="shared" si="982"/>
        <v>42222</v>
      </c>
      <c r="H2833" s="2">
        <f t="shared" si="981"/>
        <v>2.1996214068815689E-3</v>
      </c>
      <c r="I2833" s="1">
        <f t="shared" si="995"/>
        <v>23</v>
      </c>
      <c r="J2833" s="49">
        <f t="shared" si="1001"/>
        <v>31</v>
      </c>
      <c r="K2833" s="7">
        <f t="shared" si="987"/>
        <v>1.0016315099999999</v>
      </c>
      <c r="L2833" s="7">
        <f t="shared" si="996"/>
        <v>1.5686012300000001</v>
      </c>
      <c r="M2833" s="7">
        <f t="shared" si="997"/>
        <v>1.5711604100000001</v>
      </c>
      <c r="N2833" s="6">
        <f t="shared" si="988"/>
        <v>15711.6041</v>
      </c>
      <c r="O2833" s="45">
        <v>0</v>
      </c>
      <c r="P2833" s="6">
        <v>0</v>
      </c>
      <c r="Q2833" s="6">
        <v>0</v>
      </c>
      <c r="R2833" s="2">
        <f t="shared" si="998"/>
        <v>5.0000000000000001E-3</v>
      </c>
      <c r="S2833" s="45">
        <f t="shared" si="999"/>
        <v>2720</v>
      </c>
      <c r="T2833" s="8">
        <f t="shared" si="989"/>
        <v>1.0384026790000001</v>
      </c>
      <c r="U2833" s="6">
        <f t="shared" si="990"/>
        <v>603.36768800000004</v>
      </c>
      <c r="V2833" s="3" t="str">
        <f t="shared" si="1000"/>
        <v>A=</v>
      </c>
      <c r="W2833" s="9">
        <f t="shared" si="1000"/>
        <v>43286</v>
      </c>
    </row>
    <row r="2834" spans="1:23" x14ac:dyDescent="0.2">
      <c r="A2834" s="102">
        <f t="shared" si="991"/>
        <v>42245</v>
      </c>
      <c r="B2834" s="6">
        <f t="shared" si="985"/>
        <v>16316.354316000001</v>
      </c>
      <c r="C2834" s="6">
        <f t="shared" si="992"/>
        <v>10000</v>
      </c>
      <c r="D2834" s="6">
        <f t="shared" si="986"/>
        <v>16316.354316000001</v>
      </c>
      <c r="E2834" s="48">
        <f t="shared" si="993"/>
        <v>4337.1099999999997</v>
      </c>
      <c r="F2834" s="10">
        <f t="shared" si="994"/>
        <v>4346.6499999999996</v>
      </c>
      <c r="G2834" s="18">
        <f t="shared" si="982"/>
        <v>42222</v>
      </c>
      <c r="H2834" s="2">
        <f t="shared" si="981"/>
        <v>2.1996214068815689E-3</v>
      </c>
      <c r="I2834" s="1">
        <f t="shared" si="995"/>
        <v>24</v>
      </c>
      <c r="J2834" s="49">
        <f t="shared" si="1001"/>
        <v>31</v>
      </c>
      <c r="K2834" s="7">
        <f t="shared" si="987"/>
        <v>1.0017025100000001</v>
      </c>
      <c r="L2834" s="7">
        <f t="shared" si="996"/>
        <v>1.5686012300000001</v>
      </c>
      <c r="M2834" s="7">
        <f t="shared" si="997"/>
        <v>1.57127178</v>
      </c>
      <c r="N2834" s="6">
        <f t="shared" si="988"/>
        <v>15712.7178</v>
      </c>
      <c r="O2834" s="45">
        <v>0</v>
      </c>
      <c r="P2834" s="6">
        <v>0</v>
      </c>
      <c r="Q2834" s="6">
        <v>0</v>
      </c>
      <c r="R2834" s="2">
        <f t="shared" si="998"/>
        <v>5.0000000000000001E-3</v>
      </c>
      <c r="S2834" s="45">
        <f t="shared" si="999"/>
        <v>2721</v>
      </c>
      <c r="T2834" s="8">
        <f t="shared" si="989"/>
        <v>1.0384170660000001</v>
      </c>
      <c r="U2834" s="6">
        <f t="shared" si="990"/>
        <v>603.63651600000003</v>
      </c>
      <c r="V2834" s="3" t="str">
        <f t="shared" si="1000"/>
        <v>A=</v>
      </c>
      <c r="W2834" s="9">
        <f t="shared" si="1000"/>
        <v>43286</v>
      </c>
    </row>
    <row r="2835" spans="1:23" x14ac:dyDescent="0.2">
      <c r="A2835" s="102">
        <f t="shared" si="991"/>
        <v>42246</v>
      </c>
      <c r="B2835" s="6">
        <f t="shared" si="985"/>
        <v>16317.736860999999</v>
      </c>
      <c r="C2835" s="6">
        <f t="shared" si="992"/>
        <v>10000</v>
      </c>
      <c r="D2835" s="6">
        <f t="shared" si="986"/>
        <v>16317.736860999999</v>
      </c>
      <c r="E2835" s="48">
        <f t="shared" si="993"/>
        <v>4337.1099999999997</v>
      </c>
      <c r="F2835" s="10">
        <f t="shared" si="994"/>
        <v>4346.6499999999996</v>
      </c>
      <c r="G2835" s="18">
        <f t="shared" si="982"/>
        <v>42222</v>
      </c>
      <c r="H2835" s="2">
        <f t="shared" si="981"/>
        <v>2.1996214068815689E-3</v>
      </c>
      <c r="I2835" s="1">
        <f t="shared" si="995"/>
        <v>25</v>
      </c>
      <c r="J2835" s="49">
        <f t="shared" si="1001"/>
        <v>31</v>
      </c>
      <c r="K2835" s="7">
        <f t="shared" si="987"/>
        <v>1.00177351</v>
      </c>
      <c r="L2835" s="7">
        <f t="shared" si="996"/>
        <v>1.5686012300000001</v>
      </c>
      <c r="M2835" s="7">
        <f t="shared" si="997"/>
        <v>1.57138315</v>
      </c>
      <c r="N2835" s="6">
        <f t="shared" si="988"/>
        <v>15713.8315</v>
      </c>
      <c r="O2835" s="45">
        <v>0</v>
      </c>
      <c r="P2835" s="6">
        <v>0</v>
      </c>
      <c r="Q2835" s="6">
        <v>0</v>
      </c>
      <c r="R2835" s="2">
        <f t="shared" si="998"/>
        <v>5.0000000000000001E-3</v>
      </c>
      <c r="S2835" s="45">
        <f t="shared" si="999"/>
        <v>2722</v>
      </c>
      <c r="T2835" s="8">
        <f t="shared" si="989"/>
        <v>1.038431452</v>
      </c>
      <c r="U2835" s="6">
        <f t="shared" si="990"/>
        <v>603.90536099999997</v>
      </c>
      <c r="V2835" s="3" t="str">
        <f t="shared" si="1000"/>
        <v>A=</v>
      </c>
      <c r="W2835" s="9">
        <f t="shared" si="1000"/>
        <v>43286</v>
      </c>
    </row>
    <row r="2836" spans="1:23" x14ac:dyDescent="0.2">
      <c r="A2836" s="102">
        <f t="shared" si="991"/>
        <v>42247</v>
      </c>
      <c r="B2836" s="6">
        <f t="shared" si="985"/>
        <v>16319.119556</v>
      </c>
      <c r="C2836" s="6">
        <f t="shared" si="992"/>
        <v>10000</v>
      </c>
      <c r="D2836" s="6">
        <f t="shared" si="986"/>
        <v>16319.119556</v>
      </c>
      <c r="E2836" s="48">
        <f t="shared" si="993"/>
        <v>4337.1099999999997</v>
      </c>
      <c r="F2836" s="10">
        <f t="shared" si="994"/>
        <v>4346.6499999999996</v>
      </c>
      <c r="G2836" s="18">
        <f t="shared" si="982"/>
        <v>42222</v>
      </c>
      <c r="H2836" s="2">
        <f t="shared" si="981"/>
        <v>2.1996214068815689E-3</v>
      </c>
      <c r="I2836" s="1">
        <f t="shared" si="995"/>
        <v>26</v>
      </c>
      <c r="J2836" s="49">
        <f t="shared" si="1001"/>
        <v>31</v>
      </c>
      <c r="K2836" s="7">
        <f t="shared" si="987"/>
        <v>1.00184451</v>
      </c>
      <c r="L2836" s="7">
        <f t="shared" si="996"/>
        <v>1.5686012300000001</v>
      </c>
      <c r="M2836" s="7">
        <f t="shared" si="997"/>
        <v>1.5714945300000001</v>
      </c>
      <c r="N2836" s="6">
        <f t="shared" si="988"/>
        <v>15714.945299999999</v>
      </c>
      <c r="O2836" s="45">
        <v>0</v>
      </c>
      <c r="P2836" s="6">
        <v>0</v>
      </c>
      <c r="Q2836" s="6">
        <v>0</v>
      </c>
      <c r="R2836" s="2">
        <f t="shared" si="998"/>
        <v>5.0000000000000001E-3</v>
      </c>
      <c r="S2836" s="45">
        <f t="shared" si="999"/>
        <v>2723</v>
      </c>
      <c r="T2836" s="8">
        <f t="shared" si="989"/>
        <v>1.038445839</v>
      </c>
      <c r="U2836" s="6">
        <f t="shared" si="990"/>
        <v>604.17425600000001</v>
      </c>
      <c r="V2836" s="3" t="str">
        <f t="shared" si="1000"/>
        <v>A=</v>
      </c>
      <c r="W2836" s="9">
        <f t="shared" si="1000"/>
        <v>43286</v>
      </c>
    </row>
    <row r="2837" spans="1:23" x14ac:dyDescent="0.2">
      <c r="A2837" s="102">
        <f t="shared" si="991"/>
        <v>42248</v>
      </c>
      <c r="B2837" s="6">
        <f t="shared" si="985"/>
        <v>16320.502284</v>
      </c>
      <c r="C2837" s="6">
        <f t="shared" si="992"/>
        <v>10000</v>
      </c>
      <c r="D2837" s="6">
        <f t="shared" si="986"/>
        <v>16320.502284</v>
      </c>
      <c r="E2837" s="48">
        <f t="shared" si="993"/>
        <v>4337.1099999999997</v>
      </c>
      <c r="F2837" s="10">
        <f t="shared" si="994"/>
        <v>4346.6499999999996</v>
      </c>
      <c r="G2837" s="18">
        <f t="shared" si="982"/>
        <v>42222</v>
      </c>
      <c r="H2837" s="2">
        <f t="shared" si="981"/>
        <v>2.1996214068815689E-3</v>
      </c>
      <c r="I2837" s="1">
        <f t="shared" si="995"/>
        <v>27</v>
      </c>
      <c r="J2837" s="49">
        <f t="shared" si="1001"/>
        <v>31</v>
      </c>
      <c r="K2837" s="7">
        <f t="shared" si="987"/>
        <v>1.0019155200000001</v>
      </c>
      <c r="L2837" s="7">
        <f t="shared" si="996"/>
        <v>1.5686012300000001</v>
      </c>
      <c r="M2837" s="7">
        <f t="shared" si="997"/>
        <v>1.5716059099999999</v>
      </c>
      <c r="N2837" s="6">
        <f t="shared" si="988"/>
        <v>15716.0591</v>
      </c>
      <c r="O2837" s="45">
        <v>0</v>
      </c>
      <c r="P2837" s="6">
        <v>0</v>
      </c>
      <c r="Q2837" s="6">
        <v>0</v>
      </c>
      <c r="R2837" s="2">
        <f t="shared" si="998"/>
        <v>5.0000000000000001E-3</v>
      </c>
      <c r="S2837" s="45">
        <f t="shared" si="999"/>
        <v>2724</v>
      </c>
      <c r="T2837" s="8">
        <f t="shared" si="989"/>
        <v>1.038460226</v>
      </c>
      <c r="U2837" s="6">
        <f t="shared" si="990"/>
        <v>604.44318399999997</v>
      </c>
      <c r="V2837" s="3" t="str">
        <f t="shared" si="1000"/>
        <v>A=</v>
      </c>
      <c r="W2837" s="9">
        <f t="shared" si="1000"/>
        <v>43286</v>
      </c>
    </row>
    <row r="2838" spans="1:23" x14ac:dyDescent="0.2">
      <c r="A2838" s="102">
        <f t="shared" si="991"/>
        <v>42249</v>
      </c>
      <c r="B2838" s="6">
        <f t="shared" si="985"/>
        <v>16321.885252</v>
      </c>
      <c r="C2838" s="6">
        <f t="shared" si="992"/>
        <v>10000</v>
      </c>
      <c r="D2838" s="6">
        <f t="shared" si="986"/>
        <v>16321.885252</v>
      </c>
      <c r="E2838" s="48">
        <f t="shared" si="993"/>
        <v>4337.1099999999997</v>
      </c>
      <c r="F2838" s="10">
        <f t="shared" si="994"/>
        <v>4346.6499999999996</v>
      </c>
      <c r="G2838" s="18">
        <f t="shared" si="982"/>
        <v>42222</v>
      </c>
      <c r="H2838" s="2">
        <f t="shared" si="981"/>
        <v>2.1996214068815689E-3</v>
      </c>
      <c r="I2838" s="1">
        <f t="shared" si="995"/>
        <v>28</v>
      </c>
      <c r="J2838" s="49">
        <f t="shared" si="1001"/>
        <v>31</v>
      </c>
      <c r="K2838" s="7">
        <f t="shared" si="987"/>
        <v>1.0019865400000001</v>
      </c>
      <c r="L2838" s="7">
        <f t="shared" si="996"/>
        <v>1.5686012300000001</v>
      </c>
      <c r="M2838" s="7">
        <f t="shared" si="997"/>
        <v>1.5717173099999999</v>
      </c>
      <c r="N2838" s="6">
        <f t="shared" si="988"/>
        <v>15717.1731</v>
      </c>
      <c r="O2838" s="45">
        <v>0</v>
      </c>
      <c r="P2838" s="6">
        <v>0</v>
      </c>
      <c r="Q2838" s="6">
        <v>0</v>
      </c>
      <c r="R2838" s="2">
        <f t="shared" si="998"/>
        <v>5.0000000000000001E-3</v>
      </c>
      <c r="S2838" s="45">
        <f t="shared" si="999"/>
        <v>2725</v>
      </c>
      <c r="T2838" s="8">
        <f t="shared" si="989"/>
        <v>1.038474613</v>
      </c>
      <c r="U2838" s="6">
        <f t="shared" si="990"/>
        <v>604.71215199999995</v>
      </c>
      <c r="V2838" s="3" t="str">
        <f t="shared" si="1000"/>
        <v>A=</v>
      </c>
      <c r="W2838" s="9">
        <f t="shared" si="1000"/>
        <v>43286</v>
      </c>
    </row>
    <row r="2839" spans="1:23" x14ac:dyDescent="0.2">
      <c r="A2839" s="102">
        <f t="shared" si="991"/>
        <v>42250</v>
      </c>
      <c r="B2839" s="6">
        <f t="shared" si="985"/>
        <v>16323.268371</v>
      </c>
      <c r="C2839" s="6">
        <f t="shared" si="992"/>
        <v>10000</v>
      </c>
      <c r="D2839" s="6">
        <f t="shared" si="986"/>
        <v>16323.268371</v>
      </c>
      <c r="E2839" s="48">
        <f t="shared" si="993"/>
        <v>4337.1099999999997</v>
      </c>
      <c r="F2839" s="10">
        <f t="shared" si="994"/>
        <v>4346.6499999999996</v>
      </c>
      <c r="G2839" s="18">
        <f t="shared" si="982"/>
        <v>42222</v>
      </c>
      <c r="H2839" s="2">
        <f t="shared" si="981"/>
        <v>2.1996214068815689E-3</v>
      </c>
      <c r="I2839" s="1">
        <f t="shared" si="995"/>
        <v>29</v>
      </c>
      <c r="J2839" s="49">
        <f t="shared" si="1001"/>
        <v>31</v>
      </c>
      <c r="K2839" s="7">
        <f t="shared" si="987"/>
        <v>1.0020575599999999</v>
      </c>
      <c r="L2839" s="7">
        <f t="shared" si="996"/>
        <v>1.5686012300000001</v>
      </c>
      <c r="M2839" s="7">
        <f t="shared" si="997"/>
        <v>1.5718287200000001</v>
      </c>
      <c r="N2839" s="6">
        <f t="shared" si="988"/>
        <v>15718.287200000001</v>
      </c>
      <c r="O2839" s="45">
        <v>0</v>
      </c>
      <c r="P2839" s="6">
        <v>0</v>
      </c>
      <c r="Q2839" s="6">
        <v>0</v>
      </c>
      <c r="R2839" s="2">
        <f t="shared" si="998"/>
        <v>5.0000000000000001E-3</v>
      </c>
      <c r="S2839" s="45">
        <f t="shared" si="999"/>
        <v>2726</v>
      </c>
      <c r="T2839" s="8">
        <f t="shared" si="989"/>
        <v>1.0384890010000001</v>
      </c>
      <c r="U2839" s="6">
        <f t="shared" si="990"/>
        <v>604.98117100000002</v>
      </c>
      <c r="V2839" s="3" t="str">
        <f t="shared" si="1000"/>
        <v>A=</v>
      </c>
      <c r="W2839" s="9">
        <f t="shared" si="1000"/>
        <v>43286</v>
      </c>
    </row>
    <row r="2840" spans="1:23" x14ac:dyDescent="0.2">
      <c r="A2840" s="102">
        <f t="shared" si="991"/>
        <v>42251</v>
      </c>
      <c r="B2840" s="6">
        <f t="shared" si="985"/>
        <v>16324.651506999999</v>
      </c>
      <c r="C2840" s="6">
        <f t="shared" si="992"/>
        <v>10000</v>
      </c>
      <c r="D2840" s="6">
        <f t="shared" si="986"/>
        <v>16324.651506999999</v>
      </c>
      <c r="E2840" s="48">
        <f t="shared" si="993"/>
        <v>4337.1099999999997</v>
      </c>
      <c r="F2840" s="10">
        <f t="shared" si="994"/>
        <v>4346.6499999999996</v>
      </c>
      <c r="G2840" s="18">
        <f t="shared" si="982"/>
        <v>42222</v>
      </c>
      <c r="H2840" s="2">
        <f t="shared" si="981"/>
        <v>2.1996214068815689E-3</v>
      </c>
      <c r="I2840" s="1">
        <f t="shared" si="995"/>
        <v>30</v>
      </c>
      <c r="J2840" s="49">
        <f t="shared" si="1001"/>
        <v>31</v>
      </c>
      <c r="K2840" s="7">
        <f t="shared" si="987"/>
        <v>1.0021285900000001</v>
      </c>
      <c r="L2840" s="7">
        <f t="shared" si="996"/>
        <v>1.5686012300000001</v>
      </c>
      <c r="M2840" s="7">
        <f t="shared" si="997"/>
        <v>1.57194013</v>
      </c>
      <c r="N2840" s="6">
        <f t="shared" si="988"/>
        <v>15719.4013</v>
      </c>
      <c r="O2840" s="45">
        <v>0</v>
      </c>
      <c r="P2840" s="6">
        <v>0</v>
      </c>
      <c r="Q2840" s="6">
        <v>0</v>
      </c>
      <c r="R2840" s="2">
        <f t="shared" si="998"/>
        <v>5.0000000000000001E-3</v>
      </c>
      <c r="S2840" s="45">
        <f t="shared" si="999"/>
        <v>2727</v>
      </c>
      <c r="T2840" s="8">
        <f t="shared" si="989"/>
        <v>1.0385033880000001</v>
      </c>
      <c r="U2840" s="6">
        <f t="shared" si="990"/>
        <v>605.25020700000005</v>
      </c>
      <c r="V2840" s="3" t="str">
        <f t="shared" si="1000"/>
        <v>A=</v>
      </c>
      <c r="W2840" s="9">
        <f t="shared" si="1000"/>
        <v>43286</v>
      </c>
    </row>
    <row r="2841" spans="1:23" x14ac:dyDescent="0.2">
      <c r="A2841" s="102">
        <f t="shared" si="991"/>
        <v>42252</v>
      </c>
      <c r="B2841" s="6">
        <f t="shared" si="985"/>
        <v>16326.034793999999</v>
      </c>
      <c r="C2841" s="6">
        <f t="shared" si="992"/>
        <v>10000</v>
      </c>
      <c r="D2841" s="6">
        <f t="shared" si="986"/>
        <v>16326.034793999999</v>
      </c>
      <c r="E2841" s="48">
        <f t="shared" si="993"/>
        <v>4337.1099999999997</v>
      </c>
      <c r="F2841" s="10">
        <f t="shared" si="994"/>
        <v>4346.6499999999996</v>
      </c>
      <c r="G2841" s="18">
        <f t="shared" si="982"/>
        <v>42222</v>
      </c>
      <c r="H2841" s="2">
        <f t="shared" si="981"/>
        <v>2.1996214068815689E-3</v>
      </c>
      <c r="I2841" s="1">
        <f t="shared" si="995"/>
        <v>31</v>
      </c>
      <c r="J2841" s="49">
        <f t="shared" si="1001"/>
        <v>31</v>
      </c>
      <c r="K2841" s="7">
        <f t="shared" si="987"/>
        <v>1.0021996200000001</v>
      </c>
      <c r="L2841" s="7">
        <f t="shared" si="996"/>
        <v>1.5686012300000001</v>
      </c>
      <c r="M2841" s="7">
        <f t="shared" si="997"/>
        <v>1.5720515500000001</v>
      </c>
      <c r="N2841" s="6">
        <f t="shared" si="988"/>
        <v>15720.5155</v>
      </c>
      <c r="O2841" s="45">
        <v>0</v>
      </c>
      <c r="P2841" s="6">
        <v>0</v>
      </c>
      <c r="Q2841" s="6">
        <v>0</v>
      </c>
      <c r="R2841" s="2">
        <f t="shared" si="998"/>
        <v>5.0000000000000001E-3</v>
      </c>
      <c r="S2841" s="45">
        <f t="shared" si="999"/>
        <v>2728</v>
      </c>
      <c r="T2841" s="8">
        <f t="shared" si="989"/>
        <v>1.0385177759999999</v>
      </c>
      <c r="U2841" s="6">
        <f t="shared" si="990"/>
        <v>605.51929399999995</v>
      </c>
      <c r="V2841" s="3" t="str">
        <f t="shared" si="1000"/>
        <v>A=</v>
      </c>
      <c r="W2841" s="9">
        <f t="shared" si="1000"/>
        <v>43286</v>
      </c>
    </row>
    <row r="2842" spans="1:23" x14ac:dyDescent="0.2">
      <c r="A2842" s="102">
        <f t="shared" si="991"/>
        <v>42253</v>
      </c>
      <c r="B2842" s="6">
        <f t="shared" si="985"/>
        <v>16329.191615</v>
      </c>
      <c r="C2842" s="6">
        <f t="shared" si="992"/>
        <v>10000</v>
      </c>
      <c r="D2842" s="6">
        <f t="shared" si="986"/>
        <v>16329.191615</v>
      </c>
      <c r="E2842" s="48">
        <f t="shared" si="993"/>
        <v>4346.6499999999996</v>
      </c>
      <c r="F2842" s="10">
        <f t="shared" si="994"/>
        <v>4370.12</v>
      </c>
      <c r="G2842" s="18">
        <f t="shared" si="982"/>
        <v>42253</v>
      </c>
      <c r="H2842" s="2">
        <f t="shared" si="981"/>
        <v>5.3995605811372194E-3</v>
      </c>
      <c r="I2842" s="1">
        <f t="shared" si="995"/>
        <v>1</v>
      </c>
      <c r="J2842" s="49">
        <f t="shared" si="1001"/>
        <v>30</v>
      </c>
      <c r="K2842" s="7">
        <f t="shared" si="987"/>
        <v>1.0001795099999999</v>
      </c>
      <c r="L2842" s="7">
        <f t="shared" si="996"/>
        <v>1.5720515500000001</v>
      </c>
      <c r="M2842" s="7">
        <f t="shared" si="997"/>
        <v>1.5723337399999999</v>
      </c>
      <c r="N2842" s="6">
        <f t="shared" si="988"/>
        <v>15723.3374</v>
      </c>
      <c r="O2842" s="45">
        <v>0</v>
      </c>
      <c r="P2842" s="6">
        <v>0</v>
      </c>
      <c r="Q2842" s="6">
        <v>0</v>
      </c>
      <c r="R2842" s="2">
        <f t="shared" si="998"/>
        <v>5.0000000000000001E-3</v>
      </c>
      <c r="S2842" s="45">
        <f t="shared" si="999"/>
        <v>2729</v>
      </c>
      <c r="T2842" s="8">
        <f t="shared" si="989"/>
        <v>1.038532164</v>
      </c>
      <c r="U2842" s="6">
        <f t="shared" si="990"/>
        <v>605.85421499999995</v>
      </c>
      <c r="V2842" s="3" t="str">
        <f t="shared" si="1000"/>
        <v>A=</v>
      </c>
      <c r="W2842" s="9">
        <f t="shared" si="1000"/>
        <v>43286</v>
      </c>
    </row>
    <row r="2843" spans="1:23" x14ac:dyDescent="0.2">
      <c r="A2843" s="102">
        <f t="shared" si="991"/>
        <v>42254</v>
      </c>
      <c r="B2843" s="6">
        <f t="shared" si="985"/>
        <v>16332.349348</v>
      </c>
      <c r="C2843" s="6">
        <f t="shared" si="992"/>
        <v>10000</v>
      </c>
      <c r="D2843" s="6">
        <f t="shared" si="986"/>
        <v>16332.349348</v>
      </c>
      <c r="E2843" s="48">
        <f t="shared" si="993"/>
        <v>4346.6499999999996</v>
      </c>
      <c r="F2843" s="10">
        <f t="shared" si="994"/>
        <v>4370.12</v>
      </c>
      <c r="G2843" s="18">
        <f t="shared" si="982"/>
        <v>42253</v>
      </c>
      <c r="H2843" s="2">
        <f t="shared" si="981"/>
        <v>5.3995605811372194E-3</v>
      </c>
      <c r="I2843" s="1">
        <f t="shared" si="995"/>
        <v>2</v>
      </c>
      <c r="J2843" s="49">
        <f t="shared" si="1001"/>
        <v>30</v>
      </c>
      <c r="K2843" s="7">
        <f t="shared" si="987"/>
        <v>1.0003590600000001</v>
      </c>
      <c r="L2843" s="7">
        <f t="shared" si="996"/>
        <v>1.5720515500000001</v>
      </c>
      <c r="M2843" s="7">
        <f t="shared" si="997"/>
        <v>1.57261601</v>
      </c>
      <c r="N2843" s="6">
        <f t="shared" si="988"/>
        <v>15726.160099999999</v>
      </c>
      <c r="O2843" s="45">
        <v>0</v>
      </c>
      <c r="P2843" s="6">
        <v>0</v>
      </c>
      <c r="Q2843" s="6">
        <v>0</v>
      </c>
      <c r="R2843" s="2">
        <f t="shared" si="998"/>
        <v>5.0000000000000001E-3</v>
      </c>
      <c r="S2843" s="45">
        <f t="shared" si="999"/>
        <v>2730</v>
      </c>
      <c r="T2843" s="8">
        <f t="shared" si="989"/>
        <v>1.0385465519999999</v>
      </c>
      <c r="U2843" s="6">
        <f t="shared" si="990"/>
        <v>606.18924800000002</v>
      </c>
      <c r="V2843" s="3" t="str">
        <f t="shared" ref="V2843:W2858" si="1002">V2842</f>
        <v>A=</v>
      </c>
      <c r="W2843" s="9">
        <f t="shared" si="1002"/>
        <v>43286</v>
      </c>
    </row>
    <row r="2844" spans="1:23" x14ac:dyDescent="0.2">
      <c r="A2844" s="102">
        <f t="shared" si="991"/>
        <v>42255</v>
      </c>
      <c r="B2844" s="6">
        <f t="shared" si="985"/>
        <v>16335.507489</v>
      </c>
      <c r="C2844" s="6">
        <f t="shared" si="992"/>
        <v>10000</v>
      </c>
      <c r="D2844" s="6">
        <f t="shared" si="986"/>
        <v>16335.507489</v>
      </c>
      <c r="E2844" s="48">
        <f t="shared" si="993"/>
        <v>4346.6499999999996</v>
      </c>
      <c r="F2844" s="10">
        <f t="shared" si="994"/>
        <v>4370.12</v>
      </c>
      <c r="G2844" s="18">
        <f t="shared" si="982"/>
        <v>42253</v>
      </c>
      <c r="H2844" s="2">
        <f t="shared" si="981"/>
        <v>5.3995605811372194E-3</v>
      </c>
      <c r="I2844" s="1">
        <f t="shared" si="995"/>
        <v>3</v>
      </c>
      <c r="J2844" s="49">
        <f t="shared" si="1001"/>
        <v>30</v>
      </c>
      <c r="K2844" s="7">
        <f t="shared" si="987"/>
        <v>1.00053864</v>
      </c>
      <c r="L2844" s="7">
        <f t="shared" si="996"/>
        <v>1.5720515500000001</v>
      </c>
      <c r="M2844" s="7">
        <f t="shared" si="997"/>
        <v>1.57289831</v>
      </c>
      <c r="N2844" s="6">
        <f t="shared" si="988"/>
        <v>15728.983099999999</v>
      </c>
      <c r="O2844" s="45">
        <v>0</v>
      </c>
      <c r="P2844" s="6">
        <v>0</v>
      </c>
      <c r="Q2844" s="6">
        <v>0</v>
      </c>
      <c r="R2844" s="2">
        <f t="shared" si="998"/>
        <v>5.0000000000000001E-3</v>
      </c>
      <c r="S2844" s="45">
        <f t="shared" si="999"/>
        <v>2731</v>
      </c>
      <c r="T2844" s="8">
        <f t="shared" si="989"/>
        <v>1.0385609410000001</v>
      </c>
      <c r="U2844" s="6">
        <f t="shared" si="990"/>
        <v>606.52438900000004</v>
      </c>
      <c r="V2844" s="3" t="str">
        <f t="shared" si="1002"/>
        <v>A=</v>
      </c>
      <c r="W2844" s="9">
        <f t="shared" si="1002"/>
        <v>43286</v>
      </c>
    </row>
    <row r="2845" spans="1:23" x14ac:dyDescent="0.2">
      <c r="A2845" s="102">
        <f t="shared" si="991"/>
        <v>42256</v>
      </c>
      <c r="B2845" s="6">
        <f t="shared" si="985"/>
        <v>16338.666525999999</v>
      </c>
      <c r="C2845" s="6">
        <f t="shared" si="992"/>
        <v>10000</v>
      </c>
      <c r="D2845" s="6">
        <f t="shared" si="986"/>
        <v>16338.666525999999</v>
      </c>
      <c r="E2845" s="48">
        <f t="shared" si="993"/>
        <v>4346.6499999999996</v>
      </c>
      <c r="F2845" s="10">
        <f t="shared" si="994"/>
        <v>4370.12</v>
      </c>
      <c r="G2845" s="18">
        <f t="shared" si="982"/>
        <v>42253</v>
      </c>
      <c r="H2845" s="2">
        <f t="shared" si="981"/>
        <v>5.3995605811372194E-3</v>
      </c>
      <c r="I2845" s="1">
        <f t="shared" si="995"/>
        <v>4</v>
      </c>
      <c r="J2845" s="49">
        <f t="shared" si="1001"/>
        <v>30</v>
      </c>
      <c r="K2845" s="7">
        <f t="shared" si="987"/>
        <v>1.00071826</v>
      </c>
      <c r="L2845" s="7">
        <f t="shared" si="996"/>
        <v>1.5720515500000001</v>
      </c>
      <c r="M2845" s="7">
        <f t="shared" si="997"/>
        <v>1.57318069</v>
      </c>
      <c r="N2845" s="6">
        <f t="shared" si="988"/>
        <v>15731.8069</v>
      </c>
      <c r="O2845" s="45">
        <v>0</v>
      </c>
      <c r="P2845" s="6">
        <v>0</v>
      </c>
      <c r="Q2845" s="6">
        <v>0</v>
      </c>
      <c r="R2845" s="2">
        <f t="shared" si="998"/>
        <v>5.0000000000000001E-3</v>
      </c>
      <c r="S2845" s="45">
        <f t="shared" si="999"/>
        <v>2732</v>
      </c>
      <c r="T2845" s="8">
        <f t="shared" si="989"/>
        <v>1.0385753289999999</v>
      </c>
      <c r="U2845" s="6">
        <f t="shared" si="990"/>
        <v>606.85962600000005</v>
      </c>
      <c r="V2845" s="3" t="str">
        <f t="shared" si="1002"/>
        <v>A=</v>
      </c>
      <c r="W2845" s="9">
        <f t="shared" si="1002"/>
        <v>43286</v>
      </c>
    </row>
    <row r="2846" spans="1:23" x14ac:dyDescent="0.2">
      <c r="A2846" s="102">
        <f t="shared" si="991"/>
        <v>42257</v>
      </c>
      <c r="B2846" s="6">
        <f t="shared" si="985"/>
        <v>16341.825869</v>
      </c>
      <c r="C2846" s="6">
        <f t="shared" si="992"/>
        <v>10000</v>
      </c>
      <c r="D2846" s="6">
        <f t="shared" si="986"/>
        <v>16341.825869</v>
      </c>
      <c r="E2846" s="48">
        <f t="shared" si="993"/>
        <v>4346.6499999999996</v>
      </c>
      <c r="F2846" s="10">
        <f t="shared" si="994"/>
        <v>4370.12</v>
      </c>
      <c r="G2846" s="18">
        <f t="shared" si="982"/>
        <v>42253</v>
      </c>
      <c r="H2846" s="2">
        <f t="shared" si="981"/>
        <v>5.3995605811372194E-3</v>
      </c>
      <c r="I2846" s="1">
        <f t="shared" si="995"/>
        <v>5</v>
      </c>
      <c r="J2846" s="49">
        <f t="shared" si="1001"/>
        <v>30</v>
      </c>
      <c r="K2846" s="7">
        <f t="shared" si="987"/>
        <v>1.0008979</v>
      </c>
      <c r="L2846" s="7">
        <f t="shared" si="996"/>
        <v>1.5720515500000001</v>
      </c>
      <c r="M2846" s="7">
        <f t="shared" si="997"/>
        <v>1.57346309</v>
      </c>
      <c r="N2846" s="6">
        <f t="shared" si="988"/>
        <v>15734.6309</v>
      </c>
      <c r="O2846" s="45">
        <v>0</v>
      </c>
      <c r="P2846" s="6">
        <v>0</v>
      </c>
      <c r="Q2846" s="6">
        <v>0</v>
      </c>
      <c r="R2846" s="2">
        <f t="shared" si="998"/>
        <v>5.0000000000000001E-3</v>
      </c>
      <c r="S2846" s="45">
        <f t="shared" si="999"/>
        <v>2733</v>
      </c>
      <c r="T2846" s="8">
        <f t="shared" si="989"/>
        <v>1.0385897180000001</v>
      </c>
      <c r="U2846" s="6">
        <f t="shared" si="990"/>
        <v>607.19496900000001</v>
      </c>
      <c r="V2846" s="3" t="str">
        <f t="shared" si="1002"/>
        <v>A=</v>
      </c>
      <c r="W2846" s="9">
        <f t="shared" si="1002"/>
        <v>43286</v>
      </c>
    </row>
    <row r="2847" spans="1:23" x14ac:dyDescent="0.2">
      <c r="A2847" s="102">
        <f t="shared" si="991"/>
        <v>42258</v>
      </c>
      <c r="B2847" s="6">
        <f t="shared" si="985"/>
        <v>16344.986019</v>
      </c>
      <c r="C2847" s="6">
        <f t="shared" si="992"/>
        <v>10000</v>
      </c>
      <c r="D2847" s="6">
        <f t="shared" si="986"/>
        <v>16344.986019</v>
      </c>
      <c r="E2847" s="48">
        <f t="shared" si="993"/>
        <v>4346.6499999999996</v>
      </c>
      <c r="F2847" s="10">
        <f t="shared" si="994"/>
        <v>4370.12</v>
      </c>
      <c r="G2847" s="18">
        <f t="shared" si="982"/>
        <v>42253</v>
      </c>
      <c r="H2847" s="2">
        <f t="shared" ref="H2847:H2910" si="1003">(F2847/E2847)-1</f>
        <v>5.3995605811372194E-3</v>
      </c>
      <c r="I2847" s="1">
        <f t="shared" si="995"/>
        <v>6</v>
      </c>
      <c r="J2847" s="49">
        <f t="shared" si="1001"/>
        <v>30</v>
      </c>
      <c r="K2847" s="7">
        <f t="shared" si="987"/>
        <v>1.00107758</v>
      </c>
      <c r="L2847" s="7">
        <f t="shared" si="996"/>
        <v>1.5720515500000001</v>
      </c>
      <c r="M2847" s="7">
        <f t="shared" si="997"/>
        <v>1.5737455600000001</v>
      </c>
      <c r="N2847" s="6">
        <f t="shared" si="988"/>
        <v>15737.455599999999</v>
      </c>
      <c r="O2847" s="45">
        <v>0</v>
      </c>
      <c r="P2847" s="6">
        <v>0</v>
      </c>
      <c r="Q2847" s="6">
        <v>0</v>
      </c>
      <c r="R2847" s="2">
        <f t="shared" si="998"/>
        <v>5.0000000000000001E-3</v>
      </c>
      <c r="S2847" s="45">
        <f t="shared" si="999"/>
        <v>2734</v>
      </c>
      <c r="T2847" s="8">
        <f t="shared" si="989"/>
        <v>1.0386041070000001</v>
      </c>
      <c r="U2847" s="6">
        <f t="shared" si="990"/>
        <v>607.53041900000005</v>
      </c>
      <c r="V2847" s="3" t="str">
        <f t="shared" si="1002"/>
        <v>A=</v>
      </c>
      <c r="W2847" s="9">
        <f t="shared" si="1002"/>
        <v>43286</v>
      </c>
    </row>
    <row r="2848" spans="1:23" x14ac:dyDescent="0.2">
      <c r="A2848" s="102">
        <f t="shared" si="991"/>
        <v>42259</v>
      </c>
      <c r="B2848" s="6">
        <f t="shared" si="985"/>
        <v>16348.146666999999</v>
      </c>
      <c r="C2848" s="6">
        <f t="shared" si="992"/>
        <v>10000</v>
      </c>
      <c r="D2848" s="6">
        <f t="shared" si="986"/>
        <v>16348.146666999999</v>
      </c>
      <c r="E2848" s="48">
        <f t="shared" si="993"/>
        <v>4346.6499999999996</v>
      </c>
      <c r="F2848" s="10">
        <f t="shared" si="994"/>
        <v>4370.12</v>
      </c>
      <c r="G2848" s="18">
        <f t="shared" si="982"/>
        <v>42253</v>
      </c>
      <c r="H2848" s="2">
        <f t="shared" si="1003"/>
        <v>5.3995605811372194E-3</v>
      </c>
      <c r="I2848" s="1">
        <f t="shared" si="995"/>
        <v>7</v>
      </c>
      <c r="J2848" s="49">
        <f t="shared" si="1001"/>
        <v>30</v>
      </c>
      <c r="K2848" s="7">
        <f t="shared" si="987"/>
        <v>1.0012572900000001</v>
      </c>
      <c r="L2848" s="7">
        <f t="shared" si="996"/>
        <v>1.5720515500000001</v>
      </c>
      <c r="M2848" s="7">
        <f t="shared" si="997"/>
        <v>1.57402807</v>
      </c>
      <c r="N2848" s="6">
        <f t="shared" si="988"/>
        <v>15740.280699999999</v>
      </c>
      <c r="O2848" s="45">
        <v>0</v>
      </c>
      <c r="P2848" s="6">
        <v>0</v>
      </c>
      <c r="Q2848" s="6">
        <v>0</v>
      </c>
      <c r="R2848" s="2">
        <f t="shared" si="998"/>
        <v>5.0000000000000001E-3</v>
      </c>
      <c r="S2848" s="45">
        <f t="shared" si="999"/>
        <v>2735</v>
      </c>
      <c r="T2848" s="8">
        <f t="shared" si="989"/>
        <v>1.038618496</v>
      </c>
      <c r="U2848" s="6">
        <f t="shared" si="990"/>
        <v>607.86596699999996</v>
      </c>
      <c r="V2848" s="3" t="str">
        <f t="shared" si="1002"/>
        <v>A=</v>
      </c>
      <c r="W2848" s="9">
        <f t="shared" si="1002"/>
        <v>43286</v>
      </c>
    </row>
    <row r="2849" spans="1:23" x14ac:dyDescent="0.2">
      <c r="A2849" s="102">
        <f t="shared" si="991"/>
        <v>42260</v>
      </c>
      <c r="B2849" s="6">
        <f t="shared" si="985"/>
        <v>16351.308138</v>
      </c>
      <c r="C2849" s="6">
        <f t="shared" si="992"/>
        <v>10000</v>
      </c>
      <c r="D2849" s="6">
        <f t="shared" si="986"/>
        <v>16351.308138</v>
      </c>
      <c r="E2849" s="48">
        <f t="shared" si="993"/>
        <v>4346.6499999999996</v>
      </c>
      <c r="F2849" s="10">
        <f t="shared" si="994"/>
        <v>4370.12</v>
      </c>
      <c r="G2849" s="18">
        <f t="shared" si="982"/>
        <v>42253</v>
      </c>
      <c r="H2849" s="2">
        <f t="shared" si="1003"/>
        <v>5.3995605811372194E-3</v>
      </c>
      <c r="I2849" s="1">
        <f t="shared" si="995"/>
        <v>8</v>
      </c>
      <c r="J2849" s="49">
        <f t="shared" si="1001"/>
        <v>30</v>
      </c>
      <c r="K2849" s="7">
        <f t="shared" si="987"/>
        <v>1.0014370399999999</v>
      </c>
      <c r="L2849" s="7">
        <f t="shared" si="996"/>
        <v>1.5720515500000001</v>
      </c>
      <c r="M2849" s="7">
        <f t="shared" si="997"/>
        <v>1.5743106499999999</v>
      </c>
      <c r="N2849" s="6">
        <f t="shared" si="988"/>
        <v>15743.1065</v>
      </c>
      <c r="O2849" s="45">
        <v>0</v>
      </c>
      <c r="P2849" s="6">
        <v>0</v>
      </c>
      <c r="Q2849" s="6">
        <v>0</v>
      </c>
      <c r="R2849" s="2">
        <f t="shared" si="998"/>
        <v>5.0000000000000001E-3</v>
      </c>
      <c r="S2849" s="45">
        <f t="shared" si="999"/>
        <v>2736</v>
      </c>
      <c r="T2849" s="8">
        <f t="shared" si="989"/>
        <v>1.038632886</v>
      </c>
      <c r="U2849" s="6">
        <f t="shared" si="990"/>
        <v>608.201638</v>
      </c>
      <c r="V2849" s="3" t="str">
        <f t="shared" si="1002"/>
        <v>A=</v>
      </c>
      <c r="W2849" s="9">
        <f t="shared" si="1002"/>
        <v>43286</v>
      </c>
    </row>
    <row r="2850" spans="1:23" x14ac:dyDescent="0.2">
      <c r="A2850" s="102">
        <f t="shared" si="991"/>
        <v>42261</v>
      </c>
      <c r="B2850" s="6">
        <f t="shared" si="985"/>
        <v>16354.469883000002</v>
      </c>
      <c r="C2850" s="6">
        <f t="shared" si="992"/>
        <v>10000</v>
      </c>
      <c r="D2850" s="6">
        <f t="shared" si="986"/>
        <v>16354.469883000002</v>
      </c>
      <c r="E2850" s="48">
        <f t="shared" si="993"/>
        <v>4346.6499999999996</v>
      </c>
      <c r="F2850" s="10">
        <f t="shared" si="994"/>
        <v>4370.12</v>
      </c>
      <c r="G2850" s="18">
        <f t="shared" si="982"/>
        <v>42253</v>
      </c>
      <c r="H2850" s="2">
        <f t="shared" si="1003"/>
        <v>5.3995605811372194E-3</v>
      </c>
      <c r="I2850" s="1">
        <f t="shared" si="995"/>
        <v>9</v>
      </c>
      <c r="J2850" s="49">
        <f t="shared" si="1001"/>
        <v>30</v>
      </c>
      <c r="K2850" s="7">
        <f t="shared" si="987"/>
        <v>1.00161681</v>
      </c>
      <c r="L2850" s="7">
        <f t="shared" si="996"/>
        <v>1.5720515500000001</v>
      </c>
      <c r="M2850" s="7">
        <f t="shared" si="997"/>
        <v>1.5745932499999999</v>
      </c>
      <c r="N2850" s="6">
        <f t="shared" si="988"/>
        <v>15745.932500000001</v>
      </c>
      <c r="O2850" s="45">
        <v>0</v>
      </c>
      <c r="P2850" s="6">
        <v>0</v>
      </c>
      <c r="Q2850" s="6">
        <v>0</v>
      </c>
      <c r="R2850" s="2">
        <f t="shared" si="998"/>
        <v>5.0000000000000001E-3</v>
      </c>
      <c r="S2850" s="45">
        <f t="shared" si="999"/>
        <v>2737</v>
      </c>
      <c r="T2850" s="8">
        <f t="shared" si="989"/>
        <v>1.038647275</v>
      </c>
      <c r="U2850" s="6">
        <f t="shared" si="990"/>
        <v>608.53738299999998</v>
      </c>
      <c r="V2850" s="3" t="str">
        <f t="shared" si="1002"/>
        <v>A=</v>
      </c>
      <c r="W2850" s="9">
        <f t="shared" si="1002"/>
        <v>43286</v>
      </c>
    </row>
    <row r="2851" spans="1:23" x14ac:dyDescent="0.2">
      <c r="A2851" s="102">
        <f t="shared" si="991"/>
        <v>42262</v>
      </c>
      <c r="B2851" s="6">
        <f t="shared" si="985"/>
        <v>16357.632452</v>
      </c>
      <c r="C2851" s="6">
        <f t="shared" si="992"/>
        <v>10000</v>
      </c>
      <c r="D2851" s="6">
        <f t="shared" si="986"/>
        <v>16357.632452</v>
      </c>
      <c r="E2851" s="48">
        <f t="shared" si="993"/>
        <v>4346.6499999999996</v>
      </c>
      <c r="F2851" s="10">
        <f t="shared" si="994"/>
        <v>4370.12</v>
      </c>
      <c r="G2851" s="18">
        <f t="shared" si="982"/>
        <v>42253</v>
      </c>
      <c r="H2851" s="2">
        <f t="shared" si="1003"/>
        <v>5.3995605811372194E-3</v>
      </c>
      <c r="I2851" s="1">
        <f t="shared" si="995"/>
        <v>10</v>
      </c>
      <c r="J2851" s="49">
        <f t="shared" si="1001"/>
        <v>30</v>
      </c>
      <c r="K2851" s="7">
        <f t="shared" si="987"/>
        <v>1.0017966199999999</v>
      </c>
      <c r="L2851" s="7">
        <f t="shared" si="996"/>
        <v>1.5720515500000001</v>
      </c>
      <c r="M2851" s="7">
        <f t="shared" si="997"/>
        <v>1.57487592</v>
      </c>
      <c r="N2851" s="6">
        <f t="shared" si="988"/>
        <v>15748.7592</v>
      </c>
      <c r="O2851" s="45">
        <v>0</v>
      </c>
      <c r="P2851" s="6">
        <v>0</v>
      </c>
      <c r="Q2851" s="6">
        <v>0</v>
      </c>
      <c r="R2851" s="2">
        <f t="shared" si="998"/>
        <v>5.0000000000000001E-3</v>
      </c>
      <c r="S2851" s="45">
        <f t="shared" si="999"/>
        <v>2738</v>
      </c>
      <c r="T2851" s="8">
        <f t="shared" si="989"/>
        <v>1.038661665</v>
      </c>
      <c r="U2851" s="6">
        <f t="shared" si="990"/>
        <v>608.87325199999998</v>
      </c>
      <c r="V2851" s="3" t="str">
        <f t="shared" si="1002"/>
        <v>A=</v>
      </c>
      <c r="W2851" s="9">
        <f t="shared" si="1002"/>
        <v>43286</v>
      </c>
    </row>
    <row r="2852" spans="1:23" x14ac:dyDescent="0.2">
      <c r="A2852" s="102">
        <f t="shared" si="991"/>
        <v>42263</v>
      </c>
      <c r="B2852" s="6">
        <f t="shared" si="985"/>
        <v>16360.795620999999</v>
      </c>
      <c r="C2852" s="6">
        <f t="shared" si="992"/>
        <v>10000</v>
      </c>
      <c r="D2852" s="6">
        <f t="shared" si="986"/>
        <v>16360.795620999999</v>
      </c>
      <c r="E2852" s="48">
        <f t="shared" si="993"/>
        <v>4346.6499999999996</v>
      </c>
      <c r="F2852" s="10">
        <f t="shared" si="994"/>
        <v>4370.12</v>
      </c>
      <c r="G2852" s="18">
        <f t="shared" si="982"/>
        <v>42253</v>
      </c>
      <c r="H2852" s="2">
        <f t="shared" si="1003"/>
        <v>5.3995605811372194E-3</v>
      </c>
      <c r="I2852" s="1">
        <f t="shared" si="995"/>
        <v>11</v>
      </c>
      <c r="J2852" s="49">
        <f t="shared" si="1001"/>
        <v>30</v>
      </c>
      <c r="K2852" s="7">
        <f t="shared" si="987"/>
        <v>1.0019764600000001</v>
      </c>
      <c r="L2852" s="7">
        <f t="shared" si="996"/>
        <v>1.5720515500000001</v>
      </c>
      <c r="M2852" s="7">
        <f t="shared" si="997"/>
        <v>1.5751586399999999</v>
      </c>
      <c r="N2852" s="6">
        <f t="shared" si="988"/>
        <v>15751.5864</v>
      </c>
      <c r="O2852" s="45">
        <v>0</v>
      </c>
      <c r="P2852" s="6">
        <v>0</v>
      </c>
      <c r="Q2852" s="6">
        <v>0</v>
      </c>
      <c r="R2852" s="2">
        <f t="shared" si="998"/>
        <v>5.0000000000000001E-3</v>
      </c>
      <c r="S2852" s="45">
        <f t="shared" si="999"/>
        <v>2739</v>
      </c>
      <c r="T2852" s="8">
        <f t="shared" si="989"/>
        <v>1.038676055</v>
      </c>
      <c r="U2852" s="6">
        <f t="shared" si="990"/>
        <v>609.20922099999996</v>
      </c>
      <c r="V2852" s="3" t="str">
        <f t="shared" si="1002"/>
        <v>A=</v>
      </c>
      <c r="W2852" s="9">
        <f t="shared" si="1002"/>
        <v>43286</v>
      </c>
    </row>
    <row r="2853" spans="1:23" x14ac:dyDescent="0.2">
      <c r="A2853" s="102">
        <f t="shared" si="991"/>
        <v>42264</v>
      </c>
      <c r="B2853" s="6">
        <f t="shared" si="985"/>
        <v>16363.959392000001</v>
      </c>
      <c r="C2853" s="6">
        <f t="shared" si="992"/>
        <v>10000</v>
      </c>
      <c r="D2853" s="6">
        <f t="shared" si="986"/>
        <v>16363.959392000001</v>
      </c>
      <c r="E2853" s="48">
        <f t="shared" si="993"/>
        <v>4346.6499999999996</v>
      </c>
      <c r="F2853" s="10">
        <f t="shared" si="994"/>
        <v>4370.12</v>
      </c>
      <c r="G2853" s="18">
        <f t="shared" si="982"/>
        <v>42253</v>
      </c>
      <c r="H2853" s="2">
        <f t="shared" si="1003"/>
        <v>5.3995605811372194E-3</v>
      </c>
      <c r="I2853" s="1">
        <f t="shared" si="995"/>
        <v>12</v>
      </c>
      <c r="J2853" s="49">
        <f t="shared" si="1001"/>
        <v>30</v>
      </c>
      <c r="K2853" s="7">
        <f t="shared" si="987"/>
        <v>1.00215633</v>
      </c>
      <c r="L2853" s="7">
        <f t="shared" si="996"/>
        <v>1.5720515500000001</v>
      </c>
      <c r="M2853" s="7">
        <f t="shared" si="997"/>
        <v>1.57544141</v>
      </c>
      <c r="N2853" s="6">
        <f t="shared" si="988"/>
        <v>15754.4141</v>
      </c>
      <c r="O2853" s="45">
        <v>0</v>
      </c>
      <c r="P2853" s="6">
        <v>0</v>
      </c>
      <c r="Q2853" s="6">
        <v>0</v>
      </c>
      <c r="R2853" s="2">
        <f t="shared" si="998"/>
        <v>5.0000000000000001E-3</v>
      </c>
      <c r="S2853" s="45">
        <f t="shared" si="999"/>
        <v>2740</v>
      </c>
      <c r="T2853" s="8">
        <f t="shared" si="989"/>
        <v>1.0386904450000001</v>
      </c>
      <c r="U2853" s="6">
        <f t="shared" si="990"/>
        <v>609.54529200000002</v>
      </c>
      <c r="V2853" s="3" t="str">
        <f t="shared" si="1002"/>
        <v>A=</v>
      </c>
      <c r="W2853" s="9">
        <f t="shared" si="1002"/>
        <v>43286</v>
      </c>
    </row>
    <row r="2854" spans="1:23" x14ac:dyDescent="0.2">
      <c r="A2854" s="102">
        <f t="shared" si="991"/>
        <v>42265</v>
      </c>
      <c r="B2854" s="6">
        <f t="shared" si="985"/>
        <v>16367.123779</v>
      </c>
      <c r="C2854" s="6">
        <f t="shared" si="992"/>
        <v>10000</v>
      </c>
      <c r="D2854" s="6">
        <f t="shared" si="986"/>
        <v>16367.123779</v>
      </c>
      <c r="E2854" s="48">
        <f t="shared" si="993"/>
        <v>4346.6499999999996</v>
      </c>
      <c r="F2854" s="10">
        <f t="shared" si="994"/>
        <v>4370.12</v>
      </c>
      <c r="G2854" s="18">
        <f t="shared" si="982"/>
        <v>42253</v>
      </c>
      <c r="H2854" s="2">
        <f t="shared" si="1003"/>
        <v>5.3995605811372194E-3</v>
      </c>
      <c r="I2854" s="1">
        <f t="shared" si="995"/>
        <v>13</v>
      </c>
      <c r="J2854" s="49">
        <f t="shared" si="1001"/>
        <v>30</v>
      </c>
      <c r="K2854" s="7">
        <f t="shared" si="987"/>
        <v>1.00233624</v>
      </c>
      <c r="L2854" s="7">
        <f t="shared" si="996"/>
        <v>1.5720515500000001</v>
      </c>
      <c r="M2854" s="7">
        <f t="shared" si="997"/>
        <v>1.5757242300000001</v>
      </c>
      <c r="N2854" s="6">
        <f t="shared" si="988"/>
        <v>15757.2423</v>
      </c>
      <c r="O2854" s="45">
        <v>0</v>
      </c>
      <c r="P2854" s="6">
        <v>0</v>
      </c>
      <c r="Q2854" s="6">
        <v>0</v>
      </c>
      <c r="R2854" s="2">
        <f t="shared" si="998"/>
        <v>5.0000000000000001E-3</v>
      </c>
      <c r="S2854" s="45">
        <f t="shared" si="999"/>
        <v>2741</v>
      </c>
      <c r="T2854" s="8">
        <f t="shared" si="989"/>
        <v>1.038704836</v>
      </c>
      <c r="U2854" s="6">
        <f t="shared" si="990"/>
        <v>609.88147900000001</v>
      </c>
      <c r="V2854" s="3" t="str">
        <f t="shared" si="1002"/>
        <v>A=</v>
      </c>
      <c r="W2854" s="9">
        <f t="shared" si="1002"/>
        <v>43286</v>
      </c>
    </row>
    <row r="2855" spans="1:23" x14ac:dyDescent="0.2">
      <c r="A2855" s="102">
        <f t="shared" si="991"/>
        <v>42266</v>
      </c>
      <c r="B2855" s="6">
        <f t="shared" si="985"/>
        <v>16370.288646000001</v>
      </c>
      <c r="C2855" s="6">
        <f t="shared" si="992"/>
        <v>10000</v>
      </c>
      <c r="D2855" s="6">
        <f t="shared" si="986"/>
        <v>16370.288646000001</v>
      </c>
      <c r="E2855" s="48">
        <f t="shared" si="993"/>
        <v>4346.6499999999996</v>
      </c>
      <c r="F2855" s="10">
        <f t="shared" si="994"/>
        <v>4370.12</v>
      </c>
      <c r="G2855" s="18">
        <f t="shared" si="982"/>
        <v>42253</v>
      </c>
      <c r="H2855" s="2">
        <f t="shared" si="1003"/>
        <v>5.3995605811372194E-3</v>
      </c>
      <c r="I2855" s="1">
        <f t="shared" si="995"/>
        <v>14</v>
      </c>
      <c r="J2855" s="49">
        <f t="shared" si="1001"/>
        <v>30</v>
      </c>
      <c r="K2855" s="7">
        <f t="shared" si="987"/>
        <v>1.00251617</v>
      </c>
      <c r="L2855" s="7">
        <f t="shared" si="996"/>
        <v>1.5720515500000001</v>
      </c>
      <c r="M2855" s="7">
        <f t="shared" si="997"/>
        <v>1.5760070900000001</v>
      </c>
      <c r="N2855" s="6">
        <f t="shared" si="988"/>
        <v>15760.070900000001</v>
      </c>
      <c r="O2855" s="45">
        <v>0</v>
      </c>
      <c r="P2855" s="6">
        <v>0</v>
      </c>
      <c r="Q2855" s="6">
        <v>0</v>
      </c>
      <c r="R2855" s="2">
        <f t="shared" si="998"/>
        <v>5.0000000000000001E-3</v>
      </c>
      <c r="S2855" s="45">
        <f t="shared" si="999"/>
        <v>2742</v>
      </c>
      <c r="T2855" s="8">
        <f t="shared" si="989"/>
        <v>1.038719226</v>
      </c>
      <c r="U2855" s="6">
        <f t="shared" si="990"/>
        <v>610.21774600000003</v>
      </c>
      <c r="V2855" s="3" t="str">
        <f t="shared" si="1002"/>
        <v>A=</v>
      </c>
      <c r="W2855" s="9">
        <f t="shared" si="1002"/>
        <v>43286</v>
      </c>
    </row>
    <row r="2856" spans="1:23" x14ac:dyDescent="0.2">
      <c r="A2856" s="102">
        <f t="shared" si="991"/>
        <v>42267</v>
      </c>
      <c r="B2856" s="6">
        <f t="shared" si="985"/>
        <v>16373.454339</v>
      </c>
      <c r="C2856" s="6">
        <f t="shared" si="992"/>
        <v>10000</v>
      </c>
      <c r="D2856" s="6">
        <f t="shared" si="986"/>
        <v>16373.454339</v>
      </c>
      <c r="E2856" s="48">
        <f t="shared" si="993"/>
        <v>4346.6499999999996</v>
      </c>
      <c r="F2856" s="10">
        <f t="shared" si="994"/>
        <v>4370.12</v>
      </c>
      <c r="G2856" s="18">
        <f t="shared" si="982"/>
        <v>42253</v>
      </c>
      <c r="H2856" s="2">
        <f t="shared" si="1003"/>
        <v>5.3995605811372194E-3</v>
      </c>
      <c r="I2856" s="1">
        <f t="shared" si="995"/>
        <v>15</v>
      </c>
      <c r="J2856" s="49">
        <f t="shared" si="1001"/>
        <v>30</v>
      </c>
      <c r="K2856" s="7">
        <f t="shared" si="987"/>
        <v>1.0026961400000001</v>
      </c>
      <c r="L2856" s="7">
        <f t="shared" si="996"/>
        <v>1.5720515500000001</v>
      </c>
      <c r="M2856" s="7">
        <f t="shared" si="997"/>
        <v>1.5762900200000001</v>
      </c>
      <c r="N2856" s="6">
        <f t="shared" si="988"/>
        <v>15762.9002</v>
      </c>
      <c r="O2856" s="45">
        <v>0</v>
      </c>
      <c r="P2856" s="6">
        <v>0</v>
      </c>
      <c r="Q2856" s="6">
        <v>0</v>
      </c>
      <c r="R2856" s="2">
        <f t="shared" si="998"/>
        <v>5.0000000000000001E-3</v>
      </c>
      <c r="S2856" s="45">
        <f t="shared" si="999"/>
        <v>2743</v>
      </c>
      <c r="T2856" s="8">
        <f t="shared" si="989"/>
        <v>1.0387336170000001</v>
      </c>
      <c r="U2856" s="6">
        <f t="shared" si="990"/>
        <v>610.55413899999996</v>
      </c>
      <c r="V2856" s="3" t="str">
        <f t="shared" si="1002"/>
        <v>A=</v>
      </c>
      <c r="W2856" s="9">
        <f t="shared" si="1002"/>
        <v>43286</v>
      </c>
    </row>
    <row r="2857" spans="1:23" x14ac:dyDescent="0.2">
      <c r="A2857" s="102">
        <f t="shared" si="991"/>
        <v>42268</v>
      </c>
      <c r="B2857" s="6">
        <f t="shared" si="985"/>
        <v>16376.620527999999</v>
      </c>
      <c r="C2857" s="6">
        <f t="shared" si="992"/>
        <v>10000</v>
      </c>
      <c r="D2857" s="6">
        <f t="shared" si="986"/>
        <v>16376.620527999999</v>
      </c>
      <c r="E2857" s="48">
        <f t="shared" si="993"/>
        <v>4346.6499999999996</v>
      </c>
      <c r="F2857" s="10">
        <f t="shared" si="994"/>
        <v>4370.12</v>
      </c>
      <c r="G2857" s="18">
        <f t="shared" si="982"/>
        <v>42253</v>
      </c>
      <c r="H2857" s="2">
        <f t="shared" si="1003"/>
        <v>5.3995605811372194E-3</v>
      </c>
      <c r="I2857" s="1">
        <f t="shared" si="995"/>
        <v>16</v>
      </c>
      <c r="J2857" s="49">
        <f t="shared" si="1001"/>
        <v>30</v>
      </c>
      <c r="K2857" s="7">
        <f t="shared" si="987"/>
        <v>1.0028761399999999</v>
      </c>
      <c r="L2857" s="7">
        <f t="shared" si="996"/>
        <v>1.5720515500000001</v>
      </c>
      <c r="M2857" s="7">
        <f t="shared" si="997"/>
        <v>1.5765729900000001</v>
      </c>
      <c r="N2857" s="6">
        <f t="shared" si="988"/>
        <v>15765.7299</v>
      </c>
      <c r="O2857" s="45">
        <v>0</v>
      </c>
      <c r="P2857" s="6">
        <v>0</v>
      </c>
      <c r="Q2857" s="6">
        <v>0</v>
      </c>
      <c r="R2857" s="2">
        <f t="shared" si="998"/>
        <v>5.0000000000000001E-3</v>
      </c>
      <c r="S2857" s="45">
        <f t="shared" si="999"/>
        <v>2744</v>
      </c>
      <c r="T2857" s="8">
        <f t="shared" si="989"/>
        <v>1.038748008</v>
      </c>
      <c r="U2857" s="6">
        <f t="shared" si="990"/>
        <v>610.89062799999999</v>
      </c>
      <c r="V2857" s="3" t="str">
        <f t="shared" si="1002"/>
        <v>A=</v>
      </c>
      <c r="W2857" s="9">
        <f t="shared" si="1002"/>
        <v>43286</v>
      </c>
    </row>
    <row r="2858" spans="1:23" x14ac:dyDescent="0.2">
      <c r="A2858" s="102">
        <f t="shared" si="991"/>
        <v>42269</v>
      </c>
      <c r="B2858" s="6">
        <f t="shared" si="985"/>
        <v>16379.787421999999</v>
      </c>
      <c r="C2858" s="6">
        <f t="shared" si="992"/>
        <v>10000</v>
      </c>
      <c r="D2858" s="6">
        <f t="shared" si="986"/>
        <v>16379.787421999999</v>
      </c>
      <c r="E2858" s="48">
        <f t="shared" si="993"/>
        <v>4346.6499999999996</v>
      </c>
      <c r="F2858" s="10">
        <f t="shared" si="994"/>
        <v>4370.12</v>
      </c>
      <c r="G2858" s="18">
        <f t="shared" ref="G2858:G2921" si="1004">IF(F2858&lt;&gt;F2857,A2858,G2857)</f>
        <v>42253</v>
      </c>
      <c r="H2858" s="2">
        <f t="shared" si="1003"/>
        <v>5.3995605811372194E-3</v>
      </c>
      <c r="I2858" s="1">
        <f t="shared" si="995"/>
        <v>17</v>
      </c>
      <c r="J2858" s="49">
        <f t="shared" si="1001"/>
        <v>30</v>
      </c>
      <c r="K2858" s="7">
        <f t="shared" si="987"/>
        <v>1.00305618</v>
      </c>
      <c r="L2858" s="7">
        <f t="shared" si="996"/>
        <v>1.5720515500000001</v>
      </c>
      <c r="M2858" s="7">
        <f t="shared" si="997"/>
        <v>1.5768560199999999</v>
      </c>
      <c r="N2858" s="6">
        <f t="shared" si="988"/>
        <v>15768.5602</v>
      </c>
      <c r="O2858" s="45">
        <v>0</v>
      </c>
      <c r="P2858" s="6">
        <v>0</v>
      </c>
      <c r="Q2858" s="6">
        <v>0</v>
      </c>
      <c r="R2858" s="2">
        <f t="shared" si="998"/>
        <v>5.0000000000000001E-3</v>
      </c>
      <c r="S2858" s="45">
        <f t="shared" si="999"/>
        <v>2745</v>
      </c>
      <c r="T2858" s="8">
        <f t="shared" si="989"/>
        <v>1.0387623989999999</v>
      </c>
      <c r="U2858" s="6">
        <f t="shared" si="990"/>
        <v>611.22722199999998</v>
      </c>
      <c r="V2858" s="3" t="str">
        <f t="shared" si="1002"/>
        <v>A=</v>
      </c>
      <c r="W2858" s="9">
        <f t="shared" si="1002"/>
        <v>43286</v>
      </c>
    </row>
    <row r="2859" spans="1:23" x14ac:dyDescent="0.2">
      <c r="A2859" s="102">
        <f t="shared" si="991"/>
        <v>42270</v>
      </c>
      <c r="B2859" s="6">
        <f t="shared" si="985"/>
        <v>16382.954723999999</v>
      </c>
      <c r="C2859" s="6">
        <f t="shared" si="992"/>
        <v>10000</v>
      </c>
      <c r="D2859" s="6">
        <f t="shared" si="986"/>
        <v>16382.954723999999</v>
      </c>
      <c r="E2859" s="48">
        <f t="shared" si="993"/>
        <v>4346.6499999999996</v>
      </c>
      <c r="F2859" s="10">
        <f t="shared" si="994"/>
        <v>4370.12</v>
      </c>
      <c r="G2859" s="18">
        <f t="shared" si="1004"/>
        <v>42253</v>
      </c>
      <c r="H2859" s="2">
        <f t="shared" si="1003"/>
        <v>5.3995605811372194E-3</v>
      </c>
      <c r="I2859" s="1">
        <f t="shared" si="995"/>
        <v>18</v>
      </c>
      <c r="J2859" s="49">
        <f t="shared" si="1001"/>
        <v>30</v>
      </c>
      <c r="K2859" s="7">
        <f t="shared" si="987"/>
        <v>1.0032362399999999</v>
      </c>
      <c r="L2859" s="7">
        <f t="shared" si="996"/>
        <v>1.5720515500000001</v>
      </c>
      <c r="M2859" s="7">
        <f t="shared" si="997"/>
        <v>1.57713908</v>
      </c>
      <c r="N2859" s="6">
        <f t="shared" si="988"/>
        <v>15771.390799999999</v>
      </c>
      <c r="O2859" s="45">
        <v>0</v>
      </c>
      <c r="P2859" s="6">
        <v>0</v>
      </c>
      <c r="Q2859" s="6">
        <v>0</v>
      </c>
      <c r="R2859" s="2">
        <f t="shared" si="998"/>
        <v>5.0000000000000001E-3</v>
      </c>
      <c r="S2859" s="45">
        <f t="shared" si="999"/>
        <v>2746</v>
      </c>
      <c r="T2859" s="8">
        <f t="shared" si="989"/>
        <v>1.0387767910000001</v>
      </c>
      <c r="U2859" s="6">
        <f t="shared" si="990"/>
        <v>611.56392400000004</v>
      </c>
      <c r="V2859" s="3" t="str">
        <f t="shared" ref="V2859:W2874" si="1005">V2858</f>
        <v>A=</v>
      </c>
      <c r="W2859" s="9">
        <f t="shared" si="1005"/>
        <v>43286</v>
      </c>
    </row>
    <row r="2860" spans="1:23" x14ac:dyDescent="0.2">
      <c r="A2860" s="102">
        <f t="shared" si="991"/>
        <v>42271</v>
      </c>
      <c r="B2860" s="6">
        <f t="shared" si="985"/>
        <v>16386.122820000001</v>
      </c>
      <c r="C2860" s="6">
        <f t="shared" si="992"/>
        <v>10000</v>
      </c>
      <c r="D2860" s="6">
        <f t="shared" si="986"/>
        <v>16386.122820000001</v>
      </c>
      <c r="E2860" s="48">
        <f t="shared" si="993"/>
        <v>4346.6499999999996</v>
      </c>
      <c r="F2860" s="10">
        <f t="shared" si="994"/>
        <v>4370.12</v>
      </c>
      <c r="G2860" s="18">
        <f t="shared" si="1004"/>
        <v>42253</v>
      </c>
      <c r="H2860" s="2">
        <f t="shared" si="1003"/>
        <v>5.3995605811372194E-3</v>
      </c>
      <c r="I2860" s="1">
        <f t="shared" si="995"/>
        <v>19</v>
      </c>
      <c r="J2860" s="49">
        <f t="shared" si="1001"/>
        <v>30</v>
      </c>
      <c r="K2860" s="7">
        <f t="shared" si="987"/>
        <v>1.00341634</v>
      </c>
      <c r="L2860" s="7">
        <f t="shared" si="996"/>
        <v>1.5720515500000001</v>
      </c>
      <c r="M2860" s="7">
        <f t="shared" si="997"/>
        <v>1.5774222099999999</v>
      </c>
      <c r="N2860" s="6">
        <f t="shared" si="988"/>
        <v>15774.222100000001</v>
      </c>
      <c r="O2860" s="45">
        <v>0</v>
      </c>
      <c r="P2860" s="6">
        <v>0</v>
      </c>
      <c r="Q2860" s="6">
        <v>0</v>
      </c>
      <c r="R2860" s="2">
        <f t="shared" si="998"/>
        <v>5.0000000000000001E-3</v>
      </c>
      <c r="S2860" s="45">
        <f t="shared" si="999"/>
        <v>2747</v>
      </c>
      <c r="T2860" s="8">
        <f t="shared" si="989"/>
        <v>1.038791182</v>
      </c>
      <c r="U2860" s="6">
        <f t="shared" si="990"/>
        <v>611.90071999999998</v>
      </c>
      <c r="V2860" s="3" t="str">
        <f t="shared" si="1005"/>
        <v>A=</v>
      </c>
      <c r="W2860" s="9">
        <f t="shared" si="1005"/>
        <v>43286</v>
      </c>
    </row>
    <row r="2861" spans="1:23" x14ac:dyDescent="0.2">
      <c r="A2861" s="102">
        <f t="shared" si="991"/>
        <v>42272</v>
      </c>
      <c r="B2861" s="6">
        <f t="shared" si="985"/>
        <v>16389.291428</v>
      </c>
      <c r="C2861" s="6">
        <f t="shared" si="992"/>
        <v>10000</v>
      </c>
      <c r="D2861" s="6">
        <f t="shared" si="986"/>
        <v>16389.291428</v>
      </c>
      <c r="E2861" s="48">
        <f t="shared" si="993"/>
        <v>4346.6499999999996</v>
      </c>
      <c r="F2861" s="10">
        <f t="shared" si="994"/>
        <v>4370.12</v>
      </c>
      <c r="G2861" s="18">
        <f t="shared" si="1004"/>
        <v>42253</v>
      </c>
      <c r="H2861" s="2">
        <f t="shared" si="1003"/>
        <v>5.3995605811372194E-3</v>
      </c>
      <c r="I2861" s="1">
        <f t="shared" si="995"/>
        <v>20</v>
      </c>
      <c r="J2861" s="49">
        <f t="shared" si="1001"/>
        <v>30</v>
      </c>
      <c r="K2861" s="7">
        <f t="shared" si="987"/>
        <v>1.00359647</v>
      </c>
      <c r="L2861" s="7">
        <f t="shared" si="996"/>
        <v>1.5720515500000001</v>
      </c>
      <c r="M2861" s="7">
        <f t="shared" si="997"/>
        <v>1.57770538</v>
      </c>
      <c r="N2861" s="6">
        <f t="shared" si="988"/>
        <v>15777.0538</v>
      </c>
      <c r="O2861" s="45">
        <v>0</v>
      </c>
      <c r="P2861" s="6">
        <v>0</v>
      </c>
      <c r="Q2861" s="6">
        <v>0</v>
      </c>
      <c r="R2861" s="2">
        <f t="shared" si="998"/>
        <v>5.0000000000000001E-3</v>
      </c>
      <c r="S2861" s="45">
        <f t="shared" si="999"/>
        <v>2748</v>
      </c>
      <c r="T2861" s="8">
        <f t="shared" si="989"/>
        <v>1.038805574</v>
      </c>
      <c r="U2861" s="6">
        <f t="shared" si="990"/>
        <v>612.23762799999997</v>
      </c>
      <c r="V2861" s="3" t="str">
        <f t="shared" si="1005"/>
        <v>A=</v>
      </c>
      <c r="W2861" s="9">
        <f t="shared" si="1005"/>
        <v>43286</v>
      </c>
    </row>
    <row r="2862" spans="1:23" x14ac:dyDescent="0.2">
      <c r="A2862" s="102">
        <f t="shared" si="991"/>
        <v>42273</v>
      </c>
      <c r="B2862" s="6">
        <f t="shared" si="985"/>
        <v>16392.460638</v>
      </c>
      <c r="C2862" s="6">
        <f t="shared" si="992"/>
        <v>10000</v>
      </c>
      <c r="D2862" s="6">
        <f t="shared" si="986"/>
        <v>16392.460638</v>
      </c>
      <c r="E2862" s="48">
        <f t="shared" si="993"/>
        <v>4346.6499999999996</v>
      </c>
      <c r="F2862" s="10">
        <f t="shared" si="994"/>
        <v>4370.12</v>
      </c>
      <c r="G2862" s="18">
        <f t="shared" si="1004"/>
        <v>42253</v>
      </c>
      <c r="H2862" s="2">
        <f t="shared" si="1003"/>
        <v>5.3995605811372194E-3</v>
      </c>
      <c r="I2862" s="1">
        <f t="shared" si="995"/>
        <v>21</v>
      </c>
      <c r="J2862" s="49">
        <f t="shared" si="1001"/>
        <v>30</v>
      </c>
      <c r="K2862" s="7">
        <f t="shared" si="987"/>
        <v>1.0037766299999999</v>
      </c>
      <c r="L2862" s="7">
        <f t="shared" si="996"/>
        <v>1.5720515500000001</v>
      </c>
      <c r="M2862" s="7">
        <f t="shared" si="997"/>
        <v>1.5779886000000001</v>
      </c>
      <c r="N2862" s="6">
        <f t="shared" si="988"/>
        <v>15779.886</v>
      </c>
      <c r="O2862" s="45">
        <v>0</v>
      </c>
      <c r="P2862" s="6">
        <v>0</v>
      </c>
      <c r="Q2862" s="6">
        <v>0</v>
      </c>
      <c r="R2862" s="2">
        <f t="shared" si="998"/>
        <v>5.0000000000000001E-3</v>
      </c>
      <c r="S2862" s="45">
        <f t="shared" si="999"/>
        <v>2749</v>
      </c>
      <c r="T2862" s="8">
        <f t="shared" si="989"/>
        <v>1.0388199659999999</v>
      </c>
      <c r="U2862" s="6">
        <f t="shared" si="990"/>
        <v>612.57463800000005</v>
      </c>
      <c r="V2862" s="3" t="str">
        <f t="shared" si="1005"/>
        <v>A=</v>
      </c>
      <c r="W2862" s="9">
        <f t="shared" si="1005"/>
        <v>43286</v>
      </c>
    </row>
    <row r="2863" spans="1:23" x14ac:dyDescent="0.2">
      <c r="A2863" s="102">
        <f t="shared" si="991"/>
        <v>42274</v>
      </c>
      <c r="B2863" s="6">
        <f t="shared" si="985"/>
        <v>16395.630655000001</v>
      </c>
      <c r="C2863" s="6">
        <f t="shared" si="992"/>
        <v>10000</v>
      </c>
      <c r="D2863" s="6">
        <f t="shared" si="986"/>
        <v>16395.630655000001</v>
      </c>
      <c r="E2863" s="48">
        <f t="shared" si="993"/>
        <v>4346.6499999999996</v>
      </c>
      <c r="F2863" s="10">
        <f t="shared" si="994"/>
        <v>4370.12</v>
      </c>
      <c r="G2863" s="18">
        <f t="shared" si="1004"/>
        <v>42253</v>
      </c>
      <c r="H2863" s="2">
        <f t="shared" si="1003"/>
        <v>5.3995605811372194E-3</v>
      </c>
      <c r="I2863" s="1">
        <f t="shared" si="995"/>
        <v>22</v>
      </c>
      <c r="J2863" s="49">
        <f t="shared" si="1001"/>
        <v>30</v>
      </c>
      <c r="K2863" s="7">
        <f t="shared" si="987"/>
        <v>1.0039568299999999</v>
      </c>
      <c r="L2863" s="7">
        <f t="shared" si="996"/>
        <v>1.5720515500000001</v>
      </c>
      <c r="M2863" s="7">
        <f t="shared" si="997"/>
        <v>1.5782718899999999</v>
      </c>
      <c r="N2863" s="6">
        <f t="shared" si="988"/>
        <v>15782.7189</v>
      </c>
      <c r="O2863" s="45">
        <v>0</v>
      </c>
      <c r="P2863" s="6">
        <v>0</v>
      </c>
      <c r="Q2863" s="6">
        <v>0</v>
      </c>
      <c r="R2863" s="2">
        <f t="shared" si="998"/>
        <v>5.0000000000000001E-3</v>
      </c>
      <c r="S2863" s="45">
        <f t="shared" si="999"/>
        <v>2750</v>
      </c>
      <c r="T2863" s="8">
        <f t="shared" si="989"/>
        <v>1.0388343579999999</v>
      </c>
      <c r="U2863" s="6">
        <f t="shared" si="990"/>
        <v>612.91175499999997</v>
      </c>
      <c r="V2863" s="3" t="str">
        <f t="shared" si="1005"/>
        <v>A=</v>
      </c>
      <c r="W2863" s="9">
        <f t="shared" si="1005"/>
        <v>43286</v>
      </c>
    </row>
    <row r="2864" spans="1:23" x14ac:dyDescent="0.2">
      <c r="A2864" s="102">
        <f t="shared" si="991"/>
        <v>42275</v>
      </c>
      <c r="B2864" s="6">
        <f t="shared" si="985"/>
        <v>16398.801186000001</v>
      </c>
      <c r="C2864" s="6">
        <f t="shared" si="992"/>
        <v>10000</v>
      </c>
      <c r="D2864" s="6">
        <f t="shared" si="986"/>
        <v>16398.801186000001</v>
      </c>
      <c r="E2864" s="48">
        <f t="shared" si="993"/>
        <v>4346.6499999999996</v>
      </c>
      <c r="F2864" s="10">
        <f t="shared" si="994"/>
        <v>4370.12</v>
      </c>
      <c r="G2864" s="18">
        <f t="shared" si="1004"/>
        <v>42253</v>
      </c>
      <c r="H2864" s="2">
        <f t="shared" si="1003"/>
        <v>5.3995605811372194E-3</v>
      </c>
      <c r="I2864" s="1">
        <f t="shared" si="995"/>
        <v>23</v>
      </c>
      <c r="J2864" s="49">
        <f t="shared" si="1001"/>
        <v>30</v>
      </c>
      <c r="K2864" s="7">
        <f t="shared" si="987"/>
        <v>1.0041370599999999</v>
      </c>
      <c r="L2864" s="7">
        <f t="shared" si="996"/>
        <v>1.5720515500000001</v>
      </c>
      <c r="M2864" s="7">
        <f t="shared" si="997"/>
        <v>1.5785552199999999</v>
      </c>
      <c r="N2864" s="6">
        <f t="shared" si="988"/>
        <v>15785.5522</v>
      </c>
      <c r="O2864" s="45">
        <v>0</v>
      </c>
      <c r="P2864" s="6">
        <v>0</v>
      </c>
      <c r="Q2864" s="6">
        <v>0</v>
      </c>
      <c r="R2864" s="2">
        <f t="shared" si="998"/>
        <v>5.0000000000000001E-3</v>
      </c>
      <c r="S2864" s="45">
        <f t="shared" si="999"/>
        <v>2751</v>
      </c>
      <c r="T2864" s="8">
        <f t="shared" si="989"/>
        <v>1.038848751</v>
      </c>
      <c r="U2864" s="6">
        <f t="shared" si="990"/>
        <v>613.24898599999995</v>
      </c>
      <c r="V2864" s="3" t="str">
        <f t="shared" si="1005"/>
        <v>A=</v>
      </c>
      <c r="W2864" s="9">
        <f t="shared" si="1005"/>
        <v>43286</v>
      </c>
    </row>
    <row r="2865" spans="1:23" x14ac:dyDescent="0.2">
      <c r="A2865" s="102">
        <f t="shared" si="991"/>
        <v>42276</v>
      </c>
      <c r="B2865" s="6">
        <f t="shared" si="985"/>
        <v>16401.972197999999</v>
      </c>
      <c r="C2865" s="6">
        <f t="shared" si="992"/>
        <v>10000</v>
      </c>
      <c r="D2865" s="6">
        <f t="shared" si="986"/>
        <v>16401.972197999999</v>
      </c>
      <c r="E2865" s="48">
        <f t="shared" si="993"/>
        <v>4346.6499999999996</v>
      </c>
      <c r="F2865" s="10">
        <f t="shared" si="994"/>
        <v>4370.12</v>
      </c>
      <c r="G2865" s="18">
        <f t="shared" si="1004"/>
        <v>42253</v>
      </c>
      <c r="H2865" s="2">
        <f t="shared" si="1003"/>
        <v>5.3995605811372194E-3</v>
      </c>
      <c r="I2865" s="1">
        <f t="shared" si="995"/>
        <v>24</v>
      </c>
      <c r="J2865" s="49">
        <f t="shared" si="1001"/>
        <v>30</v>
      </c>
      <c r="K2865" s="7">
        <f t="shared" si="987"/>
        <v>1.00431732</v>
      </c>
      <c r="L2865" s="7">
        <f t="shared" si="996"/>
        <v>1.5720515500000001</v>
      </c>
      <c r="M2865" s="7">
        <f t="shared" si="997"/>
        <v>1.5788385899999999</v>
      </c>
      <c r="N2865" s="6">
        <f t="shared" si="988"/>
        <v>15788.385899999999</v>
      </c>
      <c r="O2865" s="45">
        <v>0</v>
      </c>
      <c r="P2865" s="6">
        <v>0</v>
      </c>
      <c r="Q2865" s="6">
        <v>0</v>
      </c>
      <c r="R2865" s="2">
        <f t="shared" si="998"/>
        <v>5.0000000000000001E-3</v>
      </c>
      <c r="S2865" s="45">
        <f t="shared" si="999"/>
        <v>2752</v>
      </c>
      <c r="T2865" s="8">
        <f t="shared" si="989"/>
        <v>1.0388631429999999</v>
      </c>
      <c r="U2865" s="6">
        <f t="shared" si="990"/>
        <v>613.58629800000006</v>
      </c>
      <c r="V2865" s="3" t="str">
        <f t="shared" si="1005"/>
        <v>A=</v>
      </c>
      <c r="W2865" s="9">
        <f t="shared" si="1005"/>
        <v>43286</v>
      </c>
    </row>
    <row r="2866" spans="1:23" x14ac:dyDescent="0.2">
      <c r="A2866" s="102">
        <f t="shared" si="991"/>
        <v>42277</v>
      </c>
      <c r="B2866" s="6">
        <f t="shared" si="985"/>
        <v>16405.143930999999</v>
      </c>
      <c r="C2866" s="6">
        <f t="shared" si="992"/>
        <v>10000</v>
      </c>
      <c r="D2866" s="6">
        <f t="shared" si="986"/>
        <v>16405.143930999999</v>
      </c>
      <c r="E2866" s="48">
        <f t="shared" si="993"/>
        <v>4346.6499999999996</v>
      </c>
      <c r="F2866" s="10">
        <f t="shared" si="994"/>
        <v>4370.12</v>
      </c>
      <c r="G2866" s="18">
        <f t="shared" si="1004"/>
        <v>42253</v>
      </c>
      <c r="H2866" s="2">
        <f t="shared" si="1003"/>
        <v>5.3995605811372194E-3</v>
      </c>
      <c r="I2866" s="1">
        <f t="shared" si="995"/>
        <v>25</v>
      </c>
      <c r="J2866" s="49">
        <f t="shared" si="1001"/>
        <v>30</v>
      </c>
      <c r="K2866" s="7">
        <f t="shared" si="987"/>
        <v>1.00449761</v>
      </c>
      <c r="L2866" s="7">
        <f t="shared" si="996"/>
        <v>1.5720515500000001</v>
      </c>
      <c r="M2866" s="7">
        <f t="shared" si="997"/>
        <v>1.57912202</v>
      </c>
      <c r="N2866" s="6">
        <f t="shared" si="988"/>
        <v>15791.2202</v>
      </c>
      <c r="O2866" s="45">
        <v>0</v>
      </c>
      <c r="P2866" s="6">
        <v>0</v>
      </c>
      <c r="Q2866" s="6">
        <v>0</v>
      </c>
      <c r="R2866" s="2">
        <f t="shared" si="998"/>
        <v>5.0000000000000001E-3</v>
      </c>
      <c r="S2866" s="45">
        <f t="shared" si="999"/>
        <v>2753</v>
      </c>
      <c r="T2866" s="8">
        <f t="shared" si="989"/>
        <v>1.038877536</v>
      </c>
      <c r="U2866" s="6">
        <f t="shared" si="990"/>
        <v>613.92373099999998</v>
      </c>
      <c r="V2866" s="3" t="str">
        <f t="shared" si="1005"/>
        <v>A=</v>
      </c>
      <c r="W2866" s="9">
        <f t="shared" si="1005"/>
        <v>43286</v>
      </c>
    </row>
    <row r="2867" spans="1:23" x14ac:dyDescent="0.2">
      <c r="A2867" s="102">
        <f t="shared" si="991"/>
        <v>42278</v>
      </c>
      <c r="B2867" s="6">
        <f t="shared" si="985"/>
        <v>16408.316160999999</v>
      </c>
      <c r="C2867" s="6">
        <f t="shared" si="992"/>
        <v>10000</v>
      </c>
      <c r="D2867" s="6">
        <f t="shared" si="986"/>
        <v>16408.316160999999</v>
      </c>
      <c r="E2867" s="48">
        <f t="shared" si="993"/>
        <v>4346.6499999999996</v>
      </c>
      <c r="F2867" s="10">
        <f t="shared" si="994"/>
        <v>4370.12</v>
      </c>
      <c r="G2867" s="18">
        <f t="shared" si="1004"/>
        <v>42253</v>
      </c>
      <c r="H2867" s="2">
        <f t="shared" si="1003"/>
        <v>5.3995605811372194E-3</v>
      </c>
      <c r="I2867" s="1">
        <f t="shared" si="995"/>
        <v>26</v>
      </c>
      <c r="J2867" s="49">
        <f t="shared" si="1001"/>
        <v>30</v>
      </c>
      <c r="K2867" s="7">
        <f t="shared" si="987"/>
        <v>1.0046779299999999</v>
      </c>
      <c r="L2867" s="7">
        <f t="shared" si="996"/>
        <v>1.5720515500000001</v>
      </c>
      <c r="M2867" s="7">
        <f t="shared" si="997"/>
        <v>1.5794054900000001</v>
      </c>
      <c r="N2867" s="6">
        <f t="shared" si="988"/>
        <v>15794.054899999999</v>
      </c>
      <c r="O2867" s="45">
        <v>0</v>
      </c>
      <c r="P2867" s="6">
        <v>0</v>
      </c>
      <c r="Q2867" s="6">
        <v>0</v>
      </c>
      <c r="R2867" s="2">
        <f t="shared" si="998"/>
        <v>5.0000000000000001E-3</v>
      </c>
      <c r="S2867" s="45">
        <f t="shared" si="999"/>
        <v>2754</v>
      </c>
      <c r="T2867" s="8">
        <f t="shared" si="989"/>
        <v>1.038891929</v>
      </c>
      <c r="U2867" s="6">
        <f t="shared" si="990"/>
        <v>614.26126099999999</v>
      </c>
      <c r="V2867" s="3" t="str">
        <f t="shared" si="1005"/>
        <v>A=</v>
      </c>
      <c r="W2867" s="9">
        <f t="shared" si="1005"/>
        <v>43286</v>
      </c>
    </row>
    <row r="2868" spans="1:23" x14ac:dyDescent="0.2">
      <c r="A2868" s="102">
        <f t="shared" si="991"/>
        <v>42279</v>
      </c>
      <c r="B2868" s="6">
        <f t="shared" si="985"/>
        <v>16411.489215999998</v>
      </c>
      <c r="C2868" s="6">
        <f t="shared" si="992"/>
        <v>10000</v>
      </c>
      <c r="D2868" s="6">
        <f t="shared" si="986"/>
        <v>16411.489215999998</v>
      </c>
      <c r="E2868" s="48">
        <f t="shared" si="993"/>
        <v>4346.6499999999996</v>
      </c>
      <c r="F2868" s="10">
        <f t="shared" si="994"/>
        <v>4370.12</v>
      </c>
      <c r="G2868" s="18">
        <f t="shared" si="1004"/>
        <v>42253</v>
      </c>
      <c r="H2868" s="2">
        <f t="shared" si="1003"/>
        <v>5.3995605811372194E-3</v>
      </c>
      <c r="I2868" s="1">
        <f t="shared" si="995"/>
        <v>27</v>
      </c>
      <c r="J2868" s="49">
        <f t="shared" si="1001"/>
        <v>30</v>
      </c>
      <c r="K2868" s="7">
        <f t="shared" si="987"/>
        <v>1.00485829</v>
      </c>
      <c r="L2868" s="7">
        <f t="shared" si="996"/>
        <v>1.5720515500000001</v>
      </c>
      <c r="M2868" s="7">
        <f t="shared" si="997"/>
        <v>1.5796890299999999</v>
      </c>
      <c r="N2868" s="6">
        <f t="shared" si="988"/>
        <v>15796.890299999999</v>
      </c>
      <c r="O2868" s="45">
        <v>0</v>
      </c>
      <c r="P2868" s="6">
        <v>0</v>
      </c>
      <c r="Q2868" s="6">
        <v>0</v>
      </c>
      <c r="R2868" s="2">
        <f t="shared" si="998"/>
        <v>5.0000000000000001E-3</v>
      </c>
      <c r="S2868" s="45">
        <f t="shared" si="999"/>
        <v>2755</v>
      </c>
      <c r="T2868" s="8">
        <f t="shared" si="989"/>
        <v>1.038906323</v>
      </c>
      <c r="U2868" s="6">
        <f t="shared" si="990"/>
        <v>614.59891600000003</v>
      </c>
      <c r="V2868" s="3" t="str">
        <f t="shared" si="1005"/>
        <v>A=</v>
      </c>
      <c r="W2868" s="9">
        <f t="shared" si="1005"/>
        <v>43286</v>
      </c>
    </row>
    <row r="2869" spans="1:23" x14ac:dyDescent="0.2">
      <c r="A2869" s="102">
        <f t="shared" si="991"/>
        <v>42280</v>
      </c>
      <c r="B2869" s="6">
        <f t="shared" si="985"/>
        <v>16414.662752</v>
      </c>
      <c r="C2869" s="6">
        <f t="shared" si="992"/>
        <v>10000</v>
      </c>
      <c r="D2869" s="6">
        <f t="shared" si="986"/>
        <v>16414.662752</v>
      </c>
      <c r="E2869" s="48">
        <f t="shared" si="993"/>
        <v>4346.6499999999996</v>
      </c>
      <c r="F2869" s="10">
        <f t="shared" si="994"/>
        <v>4370.12</v>
      </c>
      <c r="G2869" s="18">
        <f t="shared" si="1004"/>
        <v>42253</v>
      </c>
      <c r="H2869" s="2">
        <f t="shared" si="1003"/>
        <v>5.3995605811372194E-3</v>
      </c>
      <c r="I2869" s="1">
        <f t="shared" si="995"/>
        <v>28</v>
      </c>
      <c r="J2869" s="49">
        <f t="shared" si="1001"/>
        <v>30</v>
      </c>
      <c r="K2869" s="7">
        <f t="shared" si="987"/>
        <v>1.00503868</v>
      </c>
      <c r="L2869" s="7">
        <f t="shared" si="996"/>
        <v>1.5720515500000001</v>
      </c>
      <c r="M2869" s="7">
        <f t="shared" si="997"/>
        <v>1.57997261</v>
      </c>
      <c r="N2869" s="6">
        <f t="shared" si="988"/>
        <v>15799.7261</v>
      </c>
      <c r="O2869" s="45">
        <v>0</v>
      </c>
      <c r="P2869" s="6">
        <v>0</v>
      </c>
      <c r="Q2869" s="6">
        <v>0</v>
      </c>
      <c r="R2869" s="2">
        <f t="shared" si="998"/>
        <v>5.0000000000000001E-3</v>
      </c>
      <c r="S2869" s="45">
        <f t="shared" si="999"/>
        <v>2756</v>
      </c>
      <c r="T2869" s="8">
        <f t="shared" si="989"/>
        <v>1.038920716</v>
      </c>
      <c r="U2869" s="6">
        <f t="shared" si="990"/>
        <v>614.93665199999998</v>
      </c>
      <c r="V2869" s="3" t="str">
        <f t="shared" si="1005"/>
        <v>A=</v>
      </c>
      <c r="W2869" s="9">
        <f t="shared" si="1005"/>
        <v>43286</v>
      </c>
    </row>
    <row r="2870" spans="1:23" x14ac:dyDescent="0.2">
      <c r="A2870" s="102">
        <f t="shared" si="991"/>
        <v>42281</v>
      </c>
      <c r="B2870" s="6">
        <f t="shared" si="985"/>
        <v>16417.836905</v>
      </c>
      <c r="C2870" s="6">
        <f t="shared" si="992"/>
        <v>10000</v>
      </c>
      <c r="D2870" s="6">
        <f t="shared" si="986"/>
        <v>16417.836905</v>
      </c>
      <c r="E2870" s="48">
        <f t="shared" si="993"/>
        <v>4346.6499999999996</v>
      </c>
      <c r="F2870" s="10">
        <f t="shared" si="994"/>
        <v>4370.12</v>
      </c>
      <c r="G2870" s="18">
        <f t="shared" si="1004"/>
        <v>42253</v>
      </c>
      <c r="H2870" s="2">
        <f t="shared" si="1003"/>
        <v>5.3995605811372194E-3</v>
      </c>
      <c r="I2870" s="1">
        <f t="shared" si="995"/>
        <v>29</v>
      </c>
      <c r="J2870" s="49">
        <f t="shared" si="1001"/>
        <v>30</v>
      </c>
      <c r="K2870" s="7">
        <f t="shared" si="987"/>
        <v>1.0052190999999999</v>
      </c>
      <c r="L2870" s="7">
        <f t="shared" si="996"/>
        <v>1.5720515500000001</v>
      </c>
      <c r="M2870" s="7">
        <f t="shared" si="997"/>
        <v>1.58025624</v>
      </c>
      <c r="N2870" s="6">
        <f t="shared" si="988"/>
        <v>15802.562400000001</v>
      </c>
      <c r="O2870" s="45">
        <v>0</v>
      </c>
      <c r="P2870" s="6">
        <v>0</v>
      </c>
      <c r="Q2870" s="6">
        <v>0</v>
      </c>
      <c r="R2870" s="2">
        <f t="shared" si="998"/>
        <v>5.0000000000000001E-3</v>
      </c>
      <c r="S2870" s="45">
        <f t="shared" si="999"/>
        <v>2757</v>
      </c>
      <c r="T2870" s="8">
        <f t="shared" si="989"/>
        <v>1.0389351099999999</v>
      </c>
      <c r="U2870" s="6">
        <f t="shared" si="990"/>
        <v>615.27450499999998</v>
      </c>
      <c r="V2870" s="3" t="str">
        <f t="shared" si="1005"/>
        <v>A=</v>
      </c>
      <c r="W2870" s="9">
        <f t="shared" si="1005"/>
        <v>43286</v>
      </c>
    </row>
    <row r="2871" spans="1:23" x14ac:dyDescent="0.2">
      <c r="A2871" s="102">
        <f t="shared" si="991"/>
        <v>42282</v>
      </c>
      <c r="B2871" s="6">
        <f t="shared" si="985"/>
        <v>16421.011747</v>
      </c>
      <c r="C2871" s="6">
        <f t="shared" si="992"/>
        <v>10000</v>
      </c>
      <c r="D2871" s="6">
        <f t="shared" si="986"/>
        <v>16421.011747</v>
      </c>
      <c r="E2871" s="48">
        <f t="shared" si="993"/>
        <v>4346.6499999999996</v>
      </c>
      <c r="F2871" s="10">
        <f t="shared" si="994"/>
        <v>4370.12</v>
      </c>
      <c r="G2871" s="18">
        <f t="shared" si="1004"/>
        <v>42253</v>
      </c>
      <c r="H2871" s="2">
        <f t="shared" si="1003"/>
        <v>5.3995605811372194E-3</v>
      </c>
      <c r="I2871" s="1">
        <f t="shared" si="995"/>
        <v>30</v>
      </c>
      <c r="J2871" s="49">
        <f t="shared" si="1001"/>
        <v>30</v>
      </c>
      <c r="K2871" s="7">
        <f t="shared" si="987"/>
        <v>1.0053995600000001</v>
      </c>
      <c r="L2871" s="7">
        <f t="shared" si="996"/>
        <v>1.5720515500000001</v>
      </c>
      <c r="M2871" s="7">
        <f t="shared" si="997"/>
        <v>1.58053993</v>
      </c>
      <c r="N2871" s="6">
        <f t="shared" si="988"/>
        <v>15805.399299999999</v>
      </c>
      <c r="O2871" s="45">
        <v>0</v>
      </c>
      <c r="P2871" s="6">
        <v>0</v>
      </c>
      <c r="Q2871" s="6">
        <v>0</v>
      </c>
      <c r="R2871" s="2">
        <f t="shared" si="998"/>
        <v>5.0000000000000001E-3</v>
      </c>
      <c r="S2871" s="45">
        <f t="shared" si="999"/>
        <v>2758</v>
      </c>
      <c r="T2871" s="8">
        <f t="shared" si="989"/>
        <v>1.038949503</v>
      </c>
      <c r="U2871" s="6">
        <f t="shared" si="990"/>
        <v>615.61244699999997</v>
      </c>
      <c r="V2871" s="3" t="str">
        <f t="shared" si="1005"/>
        <v>A=</v>
      </c>
      <c r="W2871" s="9">
        <f t="shared" si="1005"/>
        <v>43286</v>
      </c>
    </row>
    <row r="2872" spans="1:23" x14ac:dyDescent="0.2">
      <c r="A2872" s="102">
        <f t="shared" si="991"/>
        <v>42283</v>
      </c>
      <c r="B2872" s="6">
        <f t="shared" si="985"/>
        <v>16425.56508</v>
      </c>
      <c r="C2872" s="6">
        <f t="shared" si="992"/>
        <v>10000</v>
      </c>
      <c r="D2872" s="6">
        <f t="shared" si="986"/>
        <v>16425.56508</v>
      </c>
      <c r="E2872" s="48">
        <f t="shared" si="993"/>
        <v>4370.12</v>
      </c>
      <c r="F2872" s="10">
        <f t="shared" si="994"/>
        <v>4405.95</v>
      </c>
      <c r="G2872" s="18">
        <f t="shared" si="1004"/>
        <v>42283</v>
      </c>
      <c r="H2872" s="2">
        <f t="shared" si="1003"/>
        <v>8.1988595278847942E-3</v>
      </c>
      <c r="I2872" s="1">
        <f t="shared" si="995"/>
        <v>1</v>
      </c>
      <c r="J2872" s="49">
        <f t="shared" si="1001"/>
        <v>31</v>
      </c>
      <c r="K2872" s="7">
        <f t="shared" si="987"/>
        <v>1.00026343</v>
      </c>
      <c r="L2872" s="7">
        <f t="shared" si="996"/>
        <v>1.58053993</v>
      </c>
      <c r="M2872" s="7">
        <f t="shared" si="997"/>
        <v>1.58095629</v>
      </c>
      <c r="N2872" s="6">
        <f t="shared" si="988"/>
        <v>15809.562900000001</v>
      </c>
      <c r="O2872" s="45">
        <v>0</v>
      </c>
      <c r="P2872" s="6">
        <v>0</v>
      </c>
      <c r="Q2872" s="6">
        <v>0</v>
      </c>
      <c r="R2872" s="2">
        <f t="shared" si="998"/>
        <v>5.0000000000000001E-3</v>
      </c>
      <c r="S2872" s="45">
        <f t="shared" si="999"/>
        <v>2759</v>
      </c>
      <c r="T2872" s="8">
        <f t="shared" si="989"/>
        <v>1.0389638969999999</v>
      </c>
      <c r="U2872" s="6">
        <f t="shared" si="990"/>
        <v>616.00217999999995</v>
      </c>
      <c r="V2872" s="3" t="str">
        <f t="shared" si="1005"/>
        <v>A=</v>
      </c>
      <c r="W2872" s="9">
        <f t="shared" si="1005"/>
        <v>43286</v>
      </c>
    </row>
    <row r="2873" spans="1:23" x14ac:dyDescent="0.2">
      <c r="A2873" s="102">
        <f t="shared" si="991"/>
        <v>42284</v>
      </c>
      <c r="B2873" s="6">
        <f t="shared" si="985"/>
        <v>16430.119794999999</v>
      </c>
      <c r="C2873" s="6">
        <f t="shared" si="992"/>
        <v>10000</v>
      </c>
      <c r="D2873" s="6">
        <f t="shared" si="986"/>
        <v>16430.119794999999</v>
      </c>
      <c r="E2873" s="48">
        <f t="shared" si="993"/>
        <v>4370.12</v>
      </c>
      <c r="F2873" s="10">
        <f t="shared" si="994"/>
        <v>4405.95</v>
      </c>
      <c r="G2873" s="18">
        <f t="shared" si="1004"/>
        <v>42283</v>
      </c>
      <c r="H2873" s="2">
        <f t="shared" si="1003"/>
        <v>8.1988595278847942E-3</v>
      </c>
      <c r="I2873" s="1">
        <f t="shared" si="995"/>
        <v>2</v>
      </c>
      <c r="J2873" s="49">
        <f t="shared" si="1001"/>
        <v>31</v>
      </c>
      <c r="K2873" s="7">
        <f t="shared" si="987"/>
        <v>1.0005269400000001</v>
      </c>
      <c r="L2873" s="7">
        <f t="shared" si="996"/>
        <v>1.58053993</v>
      </c>
      <c r="M2873" s="7">
        <f t="shared" si="997"/>
        <v>1.58137277</v>
      </c>
      <c r="N2873" s="6">
        <f t="shared" si="988"/>
        <v>15813.727699999999</v>
      </c>
      <c r="O2873" s="45">
        <v>0</v>
      </c>
      <c r="P2873" s="6">
        <v>0</v>
      </c>
      <c r="Q2873" s="6">
        <v>0</v>
      </c>
      <c r="R2873" s="2">
        <f t="shared" si="998"/>
        <v>5.0000000000000001E-3</v>
      </c>
      <c r="S2873" s="45">
        <f t="shared" si="999"/>
        <v>2760</v>
      </c>
      <c r="T2873" s="8">
        <f t="shared" si="989"/>
        <v>1.0389782919999999</v>
      </c>
      <c r="U2873" s="6">
        <f t="shared" si="990"/>
        <v>616.39209500000004</v>
      </c>
      <c r="V2873" s="3" t="str">
        <f t="shared" si="1005"/>
        <v>A=</v>
      </c>
      <c r="W2873" s="9">
        <f t="shared" si="1005"/>
        <v>43286</v>
      </c>
    </row>
    <row r="2874" spans="1:23" x14ac:dyDescent="0.2">
      <c r="A2874" s="102">
        <f t="shared" si="991"/>
        <v>42285</v>
      </c>
      <c r="B2874" s="6">
        <f t="shared" si="985"/>
        <v>16434.675757999998</v>
      </c>
      <c r="C2874" s="6">
        <f t="shared" si="992"/>
        <v>10000</v>
      </c>
      <c r="D2874" s="6">
        <f t="shared" si="986"/>
        <v>16434.675757999998</v>
      </c>
      <c r="E2874" s="48">
        <f t="shared" si="993"/>
        <v>4370.12</v>
      </c>
      <c r="F2874" s="10">
        <f t="shared" si="994"/>
        <v>4405.95</v>
      </c>
      <c r="G2874" s="18">
        <f t="shared" si="1004"/>
        <v>42283</v>
      </c>
      <c r="H2874" s="2">
        <f t="shared" si="1003"/>
        <v>8.1988595278847942E-3</v>
      </c>
      <c r="I2874" s="1">
        <f t="shared" si="995"/>
        <v>3</v>
      </c>
      <c r="J2874" s="49">
        <f t="shared" si="1001"/>
        <v>31</v>
      </c>
      <c r="K2874" s="7">
        <f t="shared" si="987"/>
        <v>1.0007905100000001</v>
      </c>
      <c r="L2874" s="7">
        <f t="shared" si="996"/>
        <v>1.58053993</v>
      </c>
      <c r="M2874" s="7">
        <f t="shared" si="997"/>
        <v>1.5817893599999999</v>
      </c>
      <c r="N2874" s="6">
        <f t="shared" si="988"/>
        <v>15817.893599999999</v>
      </c>
      <c r="O2874" s="45">
        <v>0</v>
      </c>
      <c r="P2874" s="6">
        <v>0</v>
      </c>
      <c r="Q2874" s="6">
        <v>0</v>
      </c>
      <c r="R2874" s="2">
        <f t="shared" si="998"/>
        <v>5.0000000000000001E-3</v>
      </c>
      <c r="S2874" s="45">
        <f t="shared" si="999"/>
        <v>2761</v>
      </c>
      <c r="T2874" s="8">
        <f t="shared" si="989"/>
        <v>1.0389926860000001</v>
      </c>
      <c r="U2874" s="6">
        <f t="shared" si="990"/>
        <v>616.78215799999998</v>
      </c>
      <c r="V2874" s="3" t="str">
        <f t="shared" si="1005"/>
        <v>A=</v>
      </c>
      <c r="W2874" s="9">
        <f t="shared" si="1005"/>
        <v>43286</v>
      </c>
    </row>
    <row r="2875" spans="1:23" x14ac:dyDescent="0.2">
      <c r="A2875" s="102">
        <f t="shared" si="991"/>
        <v>42286</v>
      </c>
      <c r="B2875" s="6">
        <f t="shared" si="985"/>
        <v>16439.232878999999</v>
      </c>
      <c r="C2875" s="6">
        <f t="shared" si="992"/>
        <v>10000</v>
      </c>
      <c r="D2875" s="6">
        <f t="shared" si="986"/>
        <v>16439.232878999999</v>
      </c>
      <c r="E2875" s="48">
        <f t="shared" si="993"/>
        <v>4370.12</v>
      </c>
      <c r="F2875" s="10">
        <f t="shared" si="994"/>
        <v>4405.95</v>
      </c>
      <c r="G2875" s="18">
        <f t="shared" si="1004"/>
        <v>42283</v>
      </c>
      <c r="H2875" s="2">
        <f t="shared" si="1003"/>
        <v>8.1988595278847942E-3</v>
      </c>
      <c r="I2875" s="1">
        <f t="shared" si="995"/>
        <v>4</v>
      </c>
      <c r="J2875" s="49">
        <f t="shared" si="1001"/>
        <v>31</v>
      </c>
      <c r="K2875" s="7">
        <f t="shared" si="987"/>
        <v>1.0010541500000001</v>
      </c>
      <c r="L2875" s="7">
        <f t="shared" si="996"/>
        <v>1.58053993</v>
      </c>
      <c r="M2875" s="7">
        <f t="shared" si="997"/>
        <v>1.5822060499999999</v>
      </c>
      <c r="N2875" s="6">
        <f t="shared" si="988"/>
        <v>15822.0605</v>
      </c>
      <c r="O2875" s="45">
        <v>0</v>
      </c>
      <c r="P2875" s="6">
        <v>0</v>
      </c>
      <c r="Q2875" s="6">
        <v>0</v>
      </c>
      <c r="R2875" s="2">
        <f t="shared" si="998"/>
        <v>5.0000000000000001E-3</v>
      </c>
      <c r="S2875" s="45">
        <f t="shared" si="999"/>
        <v>2762</v>
      </c>
      <c r="T2875" s="8">
        <f t="shared" si="989"/>
        <v>1.03900708</v>
      </c>
      <c r="U2875" s="6">
        <f t="shared" si="990"/>
        <v>617.17237899999998</v>
      </c>
      <c r="V2875" s="3" t="str">
        <f t="shared" ref="V2875:W2890" si="1006">V2874</f>
        <v>A=</v>
      </c>
      <c r="W2875" s="9">
        <f t="shared" si="1006"/>
        <v>43286</v>
      </c>
    </row>
    <row r="2876" spans="1:23" x14ac:dyDescent="0.2">
      <c r="A2876" s="102">
        <f t="shared" si="991"/>
        <v>42287</v>
      </c>
      <c r="B2876" s="6">
        <f t="shared" si="985"/>
        <v>16443.791486999999</v>
      </c>
      <c r="C2876" s="6">
        <f t="shared" si="992"/>
        <v>10000</v>
      </c>
      <c r="D2876" s="6">
        <f t="shared" si="986"/>
        <v>16443.791486999999</v>
      </c>
      <c r="E2876" s="48">
        <f t="shared" si="993"/>
        <v>4370.12</v>
      </c>
      <c r="F2876" s="10">
        <f t="shared" si="994"/>
        <v>4405.95</v>
      </c>
      <c r="G2876" s="18">
        <f t="shared" si="1004"/>
        <v>42283</v>
      </c>
      <c r="H2876" s="2">
        <f t="shared" si="1003"/>
        <v>8.1988595278847942E-3</v>
      </c>
      <c r="I2876" s="1">
        <f t="shared" si="995"/>
        <v>5</v>
      </c>
      <c r="J2876" s="49">
        <f t="shared" si="1001"/>
        <v>31</v>
      </c>
      <c r="K2876" s="7">
        <f t="shared" si="987"/>
        <v>1.0013178700000001</v>
      </c>
      <c r="L2876" s="7">
        <f t="shared" si="996"/>
        <v>1.58053993</v>
      </c>
      <c r="M2876" s="7">
        <f t="shared" si="997"/>
        <v>1.58262287</v>
      </c>
      <c r="N2876" s="6">
        <f t="shared" si="988"/>
        <v>15826.2287</v>
      </c>
      <c r="O2876" s="45">
        <v>0</v>
      </c>
      <c r="P2876" s="6">
        <v>0</v>
      </c>
      <c r="Q2876" s="6">
        <v>0</v>
      </c>
      <c r="R2876" s="2">
        <f t="shared" si="998"/>
        <v>5.0000000000000001E-3</v>
      </c>
      <c r="S2876" s="45">
        <f t="shared" si="999"/>
        <v>2763</v>
      </c>
      <c r="T2876" s="8">
        <f t="shared" si="989"/>
        <v>1.039021475</v>
      </c>
      <c r="U2876" s="6">
        <f t="shared" si="990"/>
        <v>617.56278699999996</v>
      </c>
      <c r="V2876" s="3" t="str">
        <f t="shared" si="1006"/>
        <v>A=</v>
      </c>
      <c r="W2876" s="9">
        <f t="shared" si="1006"/>
        <v>43286</v>
      </c>
    </row>
    <row r="2877" spans="1:23" x14ac:dyDescent="0.2">
      <c r="A2877" s="102">
        <f t="shared" si="991"/>
        <v>42288</v>
      </c>
      <c r="B2877" s="6">
        <f t="shared" si="985"/>
        <v>16448.351254000001</v>
      </c>
      <c r="C2877" s="6">
        <f t="shared" si="992"/>
        <v>10000</v>
      </c>
      <c r="D2877" s="6">
        <f t="shared" si="986"/>
        <v>16448.351254000001</v>
      </c>
      <c r="E2877" s="48">
        <f t="shared" si="993"/>
        <v>4370.12</v>
      </c>
      <c r="F2877" s="10">
        <f t="shared" si="994"/>
        <v>4405.95</v>
      </c>
      <c r="G2877" s="18">
        <f t="shared" si="1004"/>
        <v>42283</v>
      </c>
      <c r="H2877" s="2">
        <f t="shared" si="1003"/>
        <v>8.1988595278847942E-3</v>
      </c>
      <c r="I2877" s="1">
        <f t="shared" si="995"/>
        <v>6</v>
      </c>
      <c r="J2877" s="49">
        <f t="shared" si="1001"/>
        <v>31</v>
      </c>
      <c r="K2877" s="7">
        <f t="shared" si="987"/>
        <v>1.0015816500000001</v>
      </c>
      <c r="L2877" s="7">
        <f t="shared" si="996"/>
        <v>1.58053993</v>
      </c>
      <c r="M2877" s="7">
        <f t="shared" si="997"/>
        <v>1.5830397899999999</v>
      </c>
      <c r="N2877" s="6">
        <f t="shared" si="988"/>
        <v>15830.3979</v>
      </c>
      <c r="O2877" s="45">
        <v>0</v>
      </c>
      <c r="P2877" s="6">
        <v>0</v>
      </c>
      <c r="Q2877" s="6">
        <v>0</v>
      </c>
      <c r="R2877" s="2">
        <f t="shared" si="998"/>
        <v>5.0000000000000001E-3</v>
      </c>
      <c r="S2877" s="45">
        <f t="shared" si="999"/>
        <v>2764</v>
      </c>
      <c r="T2877" s="8">
        <f t="shared" si="989"/>
        <v>1.03903587</v>
      </c>
      <c r="U2877" s="6">
        <f t="shared" si="990"/>
        <v>617.95335399999999</v>
      </c>
      <c r="V2877" s="3" t="str">
        <f t="shared" si="1006"/>
        <v>A=</v>
      </c>
      <c r="W2877" s="9">
        <f t="shared" si="1006"/>
        <v>43286</v>
      </c>
    </row>
    <row r="2878" spans="1:23" x14ac:dyDescent="0.2">
      <c r="A2878" s="102">
        <f t="shared" si="991"/>
        <v>42289</v>
      </c>
      <c r="B2878" s="6">
        <f t="shared" si="985"/>
        <v>16452.912179999999</v>
      </c>
      <c r="C2878" s="6">
        <f t="shared" si="992"/>
        <v>10000</v>
      </c>
      <c r="D2878" s="6">
        <f t="shared" si="986"/>
        <v>16452.912179999999</v>
      </c>
      <c r="E2878" s="48">
        <f t="shared" si="993"/>
        <v>4370.12</v>
      </c>
      <c r="F2878" s="10">
        <f t="shared" si="994"/>
        <v>4405.95</v>
      </c>
      <c r="G2878" s="18">
        <f t="shared" si="1004"/>
        <v>42283</v>
      </c>
      <c r="H2878" s="2">
        <f t="shared" si="1003"/>
        <v>8.1988595278847942E-3</v>
      </c>
      <c r="I2878" s="1">
        <f t="shared" si="995"/>
        <v>7</v>
      </c>
      <c r="J2878" s="49">
        <f t="shared" si="1001"/>
        <v>31</v>
      </c>
      <c r="K2878" s="7">
        <f t="shared" si="987"/>
        <v>1.0018454999999999</v>
      </c>
      <c r="L2878" s="7">
        <f t="shared" si="996"/>
        <v>1.58053993</v>
      </c>
      <c r="M2878" s="7">
        <f t="shared" si="997"/>
        <v>1.5834568099999999</v>
      </c>
      <c r="N2878" s="6">
        <f t="shared" si="988"/>
        <v>15834.5681</v>
      </c>
      <c r="O2878" s="45">
        <v>0</v>
      </c>
      <c r="P2878" s="6">
        <v>0</v>
      </c>
      <c r="Q2878" s="6">
        <v>0</v>
      </c>
      <c r="R2878" s="2">
        <f t="shared" si="998"/>
        <v>5.0000000000000001E-3</v>
      </c>
      <c r="S2878" s="45">
        <f t="shared" si="999"/>
        <v>2765</v>
      </c>
      <c r="T2878" s="8">
        <f t="shared" si="989"/>
        <v>1.039050265</v>
      </c>
      <c r="U2878" s="6">
        <f t="shared" si="990"/>
        <v>618.34407999999996</v>
      </c>
      <c r="V2878" s="3" t="str">
        <f t="shared" si="1006"/>
        <v>A=</v>
      </c>
      <c r="W2878" s="9">
        <f t="shared" si="1006"/>
        <v>43286</v>
      </c>
    </row>
    <row r="2879" spans="1:23" x14ac:dyDescent="0.2">
      <c r="A2879" s="102">
        <f t="shared" si="991"/>
        <v>42290</v>
      </c>
      <c r="B2879" s="6">
        <f t="shared" si="985"/>
        <v>16457.474489</v>
      </c>
      <c r="C2879" s="6">
        <f t="shared" si="992"/>
        <v>10000</v>
      </c>
      <c r="D2879" s="6">
        <f t="shared" si="986"/>
        <v>16457.474489</v>
      </c>
      <c r="E2879" s="48">
        <f t="shared" si="993"/>
        <v>4370.12</v>
      </c>
      <c r="F2879" s="10">
        <f t="shared" si="994"/>
        <v>4405.95</v>
      </c>
      <c r="G2879" s="18">
        <f t="shared" si="1004"/>
        <v>42283</v>
      </c>
      <c r="H2879" s="2">
        <f t="shared" si="1003"/>
        <v>8.1988595278847942E-3</v>
      </c>
      <c r="I2879" s="1">
        <f t="shared" si="995"/>
        <v>8</v>
      </c>
      <c r="J2879" s="49">
        <f t="shared" si="1001"/>
        <v>31</v>
      </c>
      <c r="K2879" s="7">
        <f t="shared" si="987"/>
        <v>1.00210942</v>
      </c>
      <c r="L2879" s="7">
        <f t="shared" si="996"/>
        <v>1.58053993</v>
      </c>
      <c r="M2879" s="7">
        <f t="shared" si="997"/>
        <v>1.5838739500000001</v>
      </c>
      <c r="N2879" s="6">
        <f t="shared" si="988"/>
        <v>15838.7395</v>
      </c>
      <c r="O2879" s="45">
        <v>0</v>
      </c>
      <c r="P2879" s="6">
        <v>0</v>
      </c>
      <c r="Q2879" s="6">
        <v>0</v>
      </c>
      <c r="R2879" s="2">
        <f t="shared" si="998"/>
        <v>5.0000000000000001E-3</v>
      </c>
      <c r="S2879" s="45">
        <f t="shared" si="999"/>
        <v>2766</v>
      </c>
      <c r="T2879" s="8">
        <f t="shared" si="989"/>
        <v>1.0390646610000001</v>
      </c>
      <c r="U2879" s="6">
        <f t="shared" si="990"/>
        <v>618.73498900000004</v>
      </c>
      <c r="V2879" s="3" t="str">
        <f t="shared" si="1006"/>
        <v>A=</v>
      </c>
      <c r="W2879" s="9">
        <f t="shared" si="1006"/>
        <v>43286</v>
      </c>
    </row>
    <row r="2880" spans="1:23" x14ac:dyDescent="0.2">
      <c r="A2880" s="102">
        <f t="shared" si="991"/>
        <v>42291</v>
      </c>
      <c r="B2880" s="6">
        <f t="shared" si="985"/>
        <v>16462.038149</v>
      </c>
      <c r="C2880" s="6">
        <f t="shared" si="992"/>
        <v>10000</v>
      </c>
      <c r="D2880" s="6">
        <f t="shared" si="986"/>
        <v>16462.038149</v>
      </c>
      <c r="E2880" s="48">
        <f t="shared" si="993"/>
        <v>4370.12</v>
      </c>
      <c r="F2880" s="10">
        <f t="shared" si="994"/>
        <v>4405.95</v>
      </c>
      <c r="G2880" s="18">
        <f t="shared" si="1004"/>
        <v>42283</v>
      </c>
      <c r="H2880" s="2">
        <f t="shared" si="1003"/>
        <v>8.1988595278847942E-3</v>
      </c>
      <c r="I2880" s="1">
        <f t="shared" si="995"/>
        <v>9</v>
      </c>
      <c r="J2880" s="49">
        <f t="shared" si="1001"/>
        <v>31</v>
      </c>
      <c r="K2880" s="7">
        <f t="shared" si="987"/>
        <v>1.0023734200000001</v>
      </c>
      <c r="L2880" s="7">
        <f t="shared" si="996"/>
        <v>1.58053993</v>
      </c>
      <c r="M2880" s="7">
        <f t="shared" si="997"/>
        <v>1.5842912099999999</v>
      </c>
      <c r="N2880" s="6">
        <f t="shared" si="988"/>
        <v>15842.9121</v>
      </c>
      <c r="O2880" s="45">
        <v>0</v>
      </c>
      <c r="P2880" s="6">
        <v>0</v>
      </c>
      <c r="Q2880" s="6">
        <v>0</v>
      </c>
      <c r="R2880" s="2">
        <f t="shared" si="998"/>
        <v>5.0000000000000001E-3</v>
      </c>
      <c r="S2880" s="45">
        <f t="shared" si="999"/>
        <v>2767</v>
      </c>
      <c r="T2880" s="8">
        <f t="shared" si="989"/>
        <v>1.0390790560000001</v>
      </c>
      <c r="U2880" s="6">
        <f t="shared" si="990"/>
        <v>619.12604899999997</v>
      </c>
      <c r="V2880" s="3" t="str">
        <f t="shared" si="1006"/>
        <v>A=</v>
      </c>
      <c r="W2880" s="9">
        <f t="shared" si="1006"/>
        <v>43286</v>
      </c>
    </row>
    <row r="2881" spans="1:23" x14ac:dyDescent="0.2">
      <c r="A2881" s="102">
        <f t="shared" si="991"/>
        <v>42292</v>
      </c>
      <c r="B2881" s="6">
        <f t="shared" si="985"/>
        <v>16466.602984000001</v>
      </c>
      <c r="C2881" s="6">
        <f t="shared" si="992"/>
        <v>10000</v>
      </c>
      <c r="D2881" s="6">
        <f t="shared" si="986"/>
        <v>16466.602984000001</v>
      </c>
      <c r="E2881" s="48">
        <f t="shared" si="993"/>
        <v>4370.12</v>
      </c>
      <c r="F2881" s="10">
        <f t="shared" si="994"/>
        <v>4405.95</v>
      </c>
      <c r="G2881" s="18">
        <f t="shared" si="1004"/>
        <v>42283</v>
      </c>
      <c r="H2881" s="2">
        <f t="shared" si="1003"/>
        <v>8.1988595278847942E-3</v>
      </c>
      <c r="I2881" s="1">
        <f t="shared" si="995"/>
        <v>10</v>
      </c>
      <c r="J2881" s="49">
        <f t="shared" si="1001"/>
        <v>31</v>
      </c>
      <c r="K2881" s="7">
        <f t="shared" si="987"/>
        <v>1.00263748</v>
      </c>
      <c r="L2881" s="7">
        <f t="shared" si="996"/>
        <v>1.58053993</v>
      </c>
      <c r="M2881" s="7">
        <f t="shared" si="997"/>
        <v>1.5847085700000001</v>
      </c>
      <c r="N2881" s="6">
        <f t="shared" si="988"/>
        <v>15847.0857</v>
      </c>
      <c r="O2881" s="45">
        <v>0</v>
      </c>
      <c r="P2881" s="6">
        <v>0</v>
      </c>
      <c r="Q2881" s="6">
        <v>0</v>
      </c>
      <c r="R2881" s="2">
        <f t="shared" si="998"/>
        <v>5.0000000000000001E-3</v>
      </c>
      <c r="S2881" s="45">
        <f t="shared" si="999"/>
        <v>2768</v>
      </c>
      <c r="T2881" s="8">
        <f t="shared" si="989"/>
        <v>1.0390934519999999</v>
      </c>
      <c r="U2881" s="6">
        <f t="shared" si="990"/>
        <v>619.51728400000002</v>
      </c>
      <c r="V2881" s="3" t="str">
        <f t="shared" si="1006"/>
        <v>A=</v>
      </c>
      <c r="W2881" s="9">
        <f t="shared" si="1006"/>
        <v>43286</v>
      </c>
    </row>
    <row r="2882" spans="1:23" x14ac:dyDescent="0.2">
      <c r="A2882" s="102">
        <f t="shared" si="991"/>
        <v>42293</v>
      </c>
      <c r="B2882" s="6">
        <f t="shared" si="985"/>
        <v>16471.169082</v>
      </c>
      <c r="C2882" s="6">
        <f t="shared" si="992"/>
        <v>10000</v>
      </c>
      <c r="D2882" s="6">
        <f t="shared" si="986"/>
        <v>16471.169082</v>
      </c>
      <c r="E2882" s="48">
        <f t="shared" si="993"/>
        <v>4370.12</v>
      </c>
      <c r="F2882" s="10">
        <f t="shared" si="994"/>
        <v>4405.95</v>
      </c>
      <c r="G2882" s="18">
        <f t="shared" si="1004"/>
        <v>42283</v>
      </c>
      <c r="H2882" s="2">
        <f t="shared" si="1003"/>
        <v>8.1988595278847942E-3</v>
      </c>
      <c r="I2882" s="1">
        <f t="shared" si="995"/>
        <v>11</v>
      </c>
      <c r="J2882" s="49">
        <f t="shared" si="1001"/>
        <v>31</v>
      </c>
      <c r="K2882" s="7">
        <f t="shared" si="987"/>
        <v>1.0029016100000001</v>
      </c>
      <c r="L2882" s="7">
        <f t="shared" si="996"/>
        <v>1.58053993</v>
      </c>
      <c r="M2882" s="7">
        <f t="shared" si="997"/>
        <v>1.58512604</v>
      </c>
      <c r="N2882" s="6">
        <f t="shared" si="988"/>
        <v>15851.260399999999</v>
      </c>
      <c r="O2882" s="45">
        <v>0</v>
      </c>
      <c r="P2882" s="6">
        <v>0</v>
      </c>
      <c r="Q2882" s="6">
        <v>0</v>
      </c>
      <c r="R2882" s="2">
        <f t="shared" si="998"/>
        <v>5.0000000000000001E-3</v>
      </c>
      <c r="S2882" s="45">
        <f t="shared" si="999"/>
        <v>2769</v>
      </c>
      <c r="T2882" s="8">
        <f t="shared" si="989"/>
        <v>1.039107848</v>
      </c>
      <c r="U2882" s="6">
        <f t="shared" si="990"/>
        <v>619.908682</v>
      </c>
      <c r="V2882" s="3" t="str">
        <f t="shared" si="1006"/>
        <v>A=</v>
      </c>
      <c r="W2882" s="9">
        <f t="shared" si="1006"/>
        <v>43286</v>
      </c>
    </row>
    <row r="2883" spans="1:23" x14ac:dyDescent="0.2">
      <c r="A2883" s="102">
        <f t="shared" si="991"/>
        <v>42294</v>
      </c>
      <c r="B2883" s="6">
        <f t="shared" si="985"/>
        <v>16475.736338999999</v>
      </c>
      <c r="C2883" s="6">
        <f t="shared" si="992"/>
        <v>10000</v>
      </c>
      <c r="D2883" s="6">
        <f t="shared" si="986"/>
        <v>16475.736338999999</v>
      </c>
      <c r="E2883" s="48">
        <f t="shared" si="993"/>
        <v>4370.12</v>
      </c>
      <c r="F2883" s="10">
        <f t="shared" si="994"/>
        <v>4405.95</v>
      </c>
      <c r="G2883" s="18">
        <f t="shared" si="1004"/>
        <v>42283</v>
      </c>
      <c r="H2883" s="2">
        <f t="shared" si="1003"/>
        <v>8.1988595278847942E-3</v>
      </c>
      <c r="I2883" s="1">
        <f t="shared" si="995"/>
        <v>12</v>
      </c>
      <c r="J2883" s="49">
        <f t="shared" si="1001"/>
        <v>31</v>
      </c>
      <c r="K2883" s="7">
        <f t="shared" si="987"/>
        <v>1.00316581</v>
      </c>
      <c r="L2883" s="7">
        <f t="shared" si="996"/>
        <v>1.58053993</v>
      </c>
      <c r="M2883" s="7">
        <f t="shared" si="997"/>
        <v>1.58554361</v>
      </c>
      <c r="N2883" s="6">
        <f t="shared" si="988"/>
        <v>15855.436100000001</v>
      </c>
      <c r="O2883" s="45">
        <v>0</v>
      </c>
      <c r="P2883" s="6">
        <v>0</v>
      </c>
      <c r="Q2883" s="6">
        <v>0</v>
      </c>
      <c r="R2883" s="2">
        <f t="shared" si="998"/>
        <v>5.0000000000000001E-3</v>
      </c>
      <c r="S2883" s="45">
        <f t="shared" si="999"/>
        <v>2770</v>
      </c>
      <c r="T2883" s="8">
        <f t="shared" si="989"/>
        <v>1.0391222440000001</v>
      </c>
      <c r="U2883" s="6">
        <f t="shared" si="990"/>
        <v>620.30023900000003</v>
      </c>
      <c r="V2883" s="3" t="str">
        <f t="shared" si="1006"/>
        <v>A=</v>
      </c>
      <c r="W2883" s="9">
        <f t="shared" si="1006"/>
        <v>43286</v>
      </c>
    </row>
    <row r="2884" spans="1:23" x14ac:dyDescent="0.2">
      <c r="A2884" s="102">
        <f t="shared" si="991"/>
        <v>42295</v>
      </c>
      <c r="B2884" s="6">
        <f t="shared" si="985"/>
        <v>16480.304980000001</v>
      </c>
      <c r="C2884" s="6">
        <f t="shared" si="992"/>
        <v>10000</v>
      </c>
      <c r="D2884" s="6">
        <f t="shared" si="986"/>
        <v>16480.304980000001</v>
      </c>
      <c r="E2884" s="48">
        <f t="shared" si="993"/>
        <v>4370.12</v>
      </c>
      <c r="F2884" s="10">
        <f t="shared" si="994"/>
        <v>4405.95</v>
      </c>
      <c r="G2884" s="18">
        <f t="shared" si="1004"/>
        <v>42283</v>
      </c>
      <c r="H2884" s="2">
        <f t="shared" si="1003"/>
        <v>8.1988595278847942E-3</v>
      </c>
      <c r="I2884" s="1">
        <f t="shared" si="995"/>
        <v>13</v>
      </c>
      <c r="J2884" s="49">
        <f t="shared" si="1001"/>
        <v>31</v>
      </c>
      <c r="K2884" s="7">
        <f t="shared" si="987"/>
        <v>1.00343008</v>
      </c>
      <c r="L2884" s="7">
        <f t="shared" si="996"/>
        <v>1.58053993</v>
      </c>
      <c r="M2884" s="7">
        <f t="shared" si="997"/>
        <v>1.5859612999999999</v>
      </c>
      <c r="N2884" s="6">
        <f t="shared" si="988"/>
        <v>15859.612999999999</v>
      </c>
      <c r="O2884" s="45">
        <v>0</v>
      </c>
      <c r="P2884" s="6">
        <v>0</v>
      </c>
      <c r="Q2884" s="6">
        <v>0</v>
      </c>
      <c r="R2884" s="2">
        <f t="shared" si="998"/>
        <v>5.0000000000000001E-3</v>
      </c>
      <c r="S2884" s="45">
        <f t="shared" si="999"/>
        <v>2771</v>
      </c>
      <c r="T2884" s="8">
        <f t="shared" si="989"/>
        <v>1.039136641</v>
      </c>
      <c r="U2884" s="6">
        <f t="shared" si="990"/>
        <v>620.69197999999994</v>
      </c>
      <c r="V2884" s="3" t="str">
        <f t="shared" si="1006"/>
        <v>A=</v>
      </c>
      <c r="W2884" s="9">
        <f t="shared" si="1006"/>
        <v>43286</v>
      </c>
    </row>
    <row r="2885" spans="1:23" x14ac:dyDescent="0.2">
      <c r="A2885" s="102">
        <f t="shared" si="991"/>
        <v>42296</v>
      </c>
      <c r="B2885" s="6">
        <f t="shared" si="985"/>
        <v>16484.874867999999</v>
      </c>
      <c r="C2885" s="6">
        <f t="shared" si="992"/>
        <v>10000</v>
      </c>
      <c r="D2885" s="6">
        <f t="shared" si="986"/>
        <v>16484.874867999999</v>
      </c>
      <c r="E2885" s="48">
        <f t="shared" si="993"/>
        <v>4370.12</v>
      </c>
      <c r="F2885" s="10">
        <f t="shared" si="994"/>
        <v>4405.95</v>
      </c>
      <c r="G2885" s="18">
        <f t="shared" si="1004"/>
        <v>42283</v>
      </c>
      <c r="H2885" s="2">
        <f t="shared" si="1003"/>
        <v>8.1988595278847942E-3</v>
      </c>
      <c r="I2885" s="1">
        <f t="shared" si="995"/>
        <v>14</v>
      </c>
      <c r="J2885" s="49">
        <f t="shared" si="1001"/>
        <v>31</v>
      </c>
      <c r="K2885" s="7">
        <f t="shared" si="987"/>
        <v>1.00369442</v>
      </c>
      <c r="L2885" s="7">
        <f t="shared" si="996"/>
        <v>1.58053993</v>
      </c>
      <c r="M2885" s="7">
        <f t="shared" si="997"/>
        <v>1.5863791</v>
      </c>
      <c r="N2885" s="6">
        <f t="shared" si="988"/>
        <v>15863.790999999999</v>
      </c>
      <c r="O2885" s="45">
        <v>0</v>
      </c>
      <c r="P2885" s="6">
        <v>0</v>
      </c>
      <c r="Q2885" s="6">
        <v>0</v>
      </c>
      <c r="R2885" s="2">
        <f t="shared" si="998"/>
        <v>5.0000000000000001E-3</v>
      </c>
      <c r="S2885" s="45">
        <f t="shared" si="999"/>
        <v>2772</v>
      </c>
      <c r="T2885" s="8">
        <f t="shared" si="989"/>
        <v>1.0391510370000001</v>
      </c>
      <c r="U2885" s="6">
        <f t="shared" si="990"/>
        <v>621.08386800000005</v>
      </c>
      <c r="V2885" s="3" t="str">
        <f t="shared" si="1006"/>
        <v>A=</v>
      </c>
      <c r="W2885" s="9">
        <f t="shared" si="1006"/>
        <v>43286</v>
      </c>
    </row>
    <row r="2886" spans="1:23" x14ac:dyDescent="0.2">
      <c r="A2886" s="102">
        <f t="shared" si="991"/>
        <v>42297</v>
      </c>
      <c r="B2886" s="6">
        <f t="shared" si="985"/>
        <v>16489.446035000001</v>
      </c>
      <c r="C2886" s="6">
        <f t="shared" si="992"/>
        <v>10000</v>
      </c>
      <c r="D2886" s="6">
        <f t="shared" si="986"/>
        <v>16489.446035000001</v>
      </c>
      <c r="E2886" s="48">
        <f t="shared" si="993"/>
        <v>4370.12</v>
      </c>
      <c r="F2886" s="10">
        <f t="shared" si="994"/>
        <v>4405.95</v>
      </c>
      <c r="G2886" s="18">
        <f t="shared" si="1004"/>
        <v>42283</v>
      </c>
      <c r="H2886" s="2">
        <f t="shared" si="1003"/>
        <v>8.1988595278847942E-3</v>
      </c>
      <c r="I2886" s="1">
        <f t="shared" si="995"/>
        <v>15</v>
      </c>
      <c r="J2886" s="49">
        <f t="shared" si="1001"/>
        <v>31</v>
      </c>
      <c r="K2886" s="7">
        <f t="shared" si="987"/>
        <v>1.00395883</v>
      </c>
      <c r="L2886" s="7">
        <f t="shared" si="996"/>
        <v>1.58053993</v>
      </c>
      <c r="M2886" s="7">
        <f t="shared" si="997"/>
        <v>1.58679701</v>
      </c>
      <c r="N2886" s="6">
        <f t="shared" si="988"/>
        <v>15867.9701</v>
      </c>
      <c r="O2886" s="45">
        <v>0</v>
      </c>
      <c r="P2886" s="6">
        <v>0</v>
      </c>
      <c r="Q2886" s="6">
        <v>0</v>
      </c>
      <c r="R2886" s="2">
        <f t="shared" si="998"/>
        <v>5.0000000000000001E-3</v>
      </c>
      <c r="S2886" s="45">
        <f t="shared" si="999"/>
        <v>2773</v>
      </c>
      <c r="T2886" s="8">
        <f t="shared" si="989"/>
        <v>1.0391654340000001</v>
      </c>
      <c r="U2886" s="6">
        <f t="shared" si="990"/>
        <v>621.47593500000005</v>
      </c>
      <c r="V2886" s="3" t="str">
        <f t="shared" si="1006"/>
        <v>A=</v>
      </c>
      <c r="W2886" s="9">
        <f t="shared" si="1006"/>
        <v>43286</v>
      </c>
    </row>
    <row r="2887" spans="1:23" x14ac:dyDescent="0.2">
      <c r="A2887" s="102">
        <f t="shared" si="991"/>
        <v>42298</v>
      </c>
      <c r="B2887" s="6">
        <f t="shared" si="985"/>
        <v>16494.018361999999</v>
      </c>
      <c r="C2887" s="6">
        <f t="shared" si="992"/>
        <v>10000</v>
      </c>
      <c r="D2887" s="6">
        <f t="shared" si="986"/>
        <v>16494.018361999999</v>
      </c>
      <c r="E2887" s="48">
        <f t="shared" si="993"/>
        <v>4370.12</v>
      </c>
      <c r="F2887" s="10">
        <f t="shared" si="994"/>
        <v>4405.95</v>
      </c>
      <c r="G2887" s="18">
        <f t="shared" si="1004"/>
        <v>42283</v>
      </c>
      <c r="H2887" s="2">
        <f t="shared" si="1003"/>
        <v>8.1988595278847942E-3</v>
      </c>
      <c r="I2887" s="1">
        <f t="shared" si="995"/>
        <v>16</v>
      </c>
      <c r="J2887" s="49">
        <f t="shared" si="1001"/>
        <v>31</v>
      </c>
      <c r="K2887" s="7">
        <f t="shared" si="987"/>
        <v>1.0042233</v>
      </c>
      <c r="L2887" s="7">
        <f t="shared" si="996"/>
        <v>1.58053993</v>
      </c>
      <c r="M2887" s="7">
        <f t="shared" si="997"/>
        <v>1.5872150199999999</v>
      </c>
      <c r="N2887" s="6">
        <f t="shared" si="988"/>
        <v>15872.1502</v>
      </c>
      <c r="O2887" s="45">
        <v>0</v>
      </c>
      <c r="P2887" s="6">
        <v>0</v>
      </c>
      <c r="Q2887" s="6">
        <v>0</v>
      </c>
      <c r="R2887" s="2">
        <f t="shared" si="998"/>
        <v>5.0000000000000001E-3</v>
      </c>
      <c r="S2887" s="45">
        <f t="shared" si="999"/>
        <v>2774</v>
      </c>
      <c r="T2887" s="8">
        <f t="shared" si="989"/>
        <v>1.039179831</v>
      </c>
      <c r="U2887" s="6">
        <f t="shared" si="990"/>
        <v>621.86816199999998</v>
      </c>
      <c r="V2887" s="3" t="str">
        <f t="shared" si="1006"/>
        <v>A=</v>
      </c>
      <c r="W2887" s="9">
        <f t="shared" si="1006"/>
        <v>43286</v>
      </c>
    </row>
    <row r="2888" spans="1:23" x14ac:dyDescent="0.2">
      <c r="A2888" s="102">
        <f t="shared" si="991"/>
        <v>42299</v>
      </c>
      <c r="B2888" s="6">
        <f t="shared" si="985"/>
        <v>16498.592056000001</v>
      </c>
      <c r="C2888" s="6">
        <f t="shared" si="992"/>
        <v>10000</v>
      </c>
      <c r="D2888" s="6">
        <f t="shared" si="986"/>
        <v>16498.592056000001</v>
      </c>
      <c r="E2888" s="48">
        <f t="shared" si="993"/>
        <v>4370.12</v>
      </c>
      <c r="F2888" s="10">
        <f t="shared" si="994"/>
        <v>4405.95</v>
      </c>
      <c r="G2888" s="18">
        <f t="shared" si="1004"/>
        <v>42283</v>
      </c>
      <c r="H2888" s="2">
        <f t="shared" si="1003"/>
        <v>8.1988595278847942E-3</v>
      </c>
      <c r="I2888" s="1">
        <f t="shared" si="995"/>
        <v>17</v>
      </c>
      <c r="J2888" s="49">
        <f t="shared" si="1001"/>
        <v>31</v>
      </c>
      <c r="K2888" s="7">
        <f t="shared" si="987"/>
        <v>1.0044878500000001</v>
      </c>
      <c r="L2888" s="7">
        <f t="shared" si="996"/>
        <v>1.58053993</v>
      </c>
      <c r="M2888" s="7">
        <f t="shared" si="997"/>
        <v>1.58763315</v>
      </c>
      <c r="N2888" s="6">
        <f t="shared" si="988"/>
        <v>15876.3315</v>
      </c>
      <c r="O2888" s="45">
        <v>0</v>
      </c>
      <c r="P2888" s="6">
        <v>0</v>
      </c>
      <c r="Q2888" s="6">
        <v>0</v>
      </c>
      <c r="R2888" s="2">
        <f t="shared" si="998"/>
        <v>5.0000000000000001E-3</v>
      </c>
      <c r="S2888" s="45">
        <f t="shared" si="999"/>
        <v>2775</v>
      </c>
      <c r="T2888" s="8">
        <f t="shared" si="989"/>
        <v>1.0391942279999999</v>
      </c>
      <c r="U2888" s="6">
        <f t="shared" si="990"/>
        <v>622.26055599999995</v>
      </c>
      <c r="V2888" s="3" t="str">
        <f t="shared" si="1006"/>
        <v>A=</v>
      </c>
      <c r="W2888" s="9">
        <f t="shared" si="1006"/>
        <v>43286</v>
      </c>
    </row>
    <row r="2889" spans="1:23" x14ac:dyDescent="0.2">
      <c r="A2889" s="102">
        <f t="shared" si="991"/>
        <v>42300</v>
      </c>
      <c r="B2889" s="6">
        <f t="shared" si="985"/>
        <v>16503.167030000001</v>
      </c>
      <c r="C2889" s="6">
        <f t="shared" si="992"/>
        <v>10000</v>
      </c>
      <c r="D2889" s="6">
        <f t="shared" si="986"/>
        <v>16503.167030000001</v>
      </c>
      <c r="E2889" s="48">
        <f t="shared" si="993"/>
        <v>4370.12</v>
      </c>
      <c r="F2889" s="10">
        <f t="shared" si="994"/>
        <v>4405.95</v>
      </c>
      <c r="G2889" s="18">
        <f t="shared" si="1004"/>
        <v>42283</v>
      </c>
      <c r="H2889" s="2">
        <f t="shared" si="1003"/>
        <v>8.1988595278847942E-3</v>
      </c>
      <c r="I2889" s="1">
        <f t="shared" si="995"/>
        <v>18</v>
      </c>
      <c r="J2889" s="49">
        <f t="shared" si="1001"/>
        <v>31</v>
      </c>
      <c r="K2889" s="7">
        <f t="shared" si="987"/>
        <v>1.0047524699999999</v>
      </c>
      <c r="L2889" s="7">
        <f t="shared" si="996"/>
        <v>1.58053993</v>
      </c>
      <c r="M2889" s="7">
        <f t="shared" si="997"/>
        <v>1.58805139</v>
      </c>
      <c r="N2889" s="6">
        <f t="shared" si="988"/>
        <v>15880.5139</v>
      </c>
      <c r="O2889" s="45">
        <v>0</v>
      </c>
      <c r="P2889" s="6">
        <v>0</v>
      </c>
      <c r="Q2889" s="6">
        <v>0</v>
      </c>
      <c r="R2889" s="2">
        <f t="shared" si="998"/>
        <v>5.0000000000000001E-3</v>
      </c>
      <c r="S2889" s="45">
        <f t="shared" si="999"/>
        <v>2776</v>
      </c>
      <c r="T2889" s="8">
        <f t="shared" si="989"/>
        <v>1.039208626</v>
      </c>
      <c r="U2889" s="6">
        <f t="shared" si="990"/>
        <v>622.65313000000003</v>
      </c>
      <c r="V2889" s="3" t="str">
        <f t="shared" si="1006"/>
        <v>A=</v>
      </c>
      <c r="W2889" s="9">
        <f t="shared" si="1006"/>
        <v>43286</v>
      </c>
    </row>
    <row r="2890" spans="1:23" x14ac:dyDescent="0.2">
      <c r="A2890" s="102">
        <f t="shared" si="991"/>
        <v>42301</v>
      </c>
      <c r="B2890" s="6">
        <f t="shared" ref="B2890:B2953" si="1007">(N2890+U2890)</f>
        <v>16507.743354999999</v>
      </c>
      <c r="C2890" s="6">
        <f t="shared" si="992"/>
        <v>10000</v>
      </c>
      <c r="D2890" s="6">
        <f t="shared" ref="D2890:D2953" si="1008">(N2890+U2890)</f>
        <v>16507.743354999999</v>
      </c>
      <c r="E2890" s="48">
        <f t="shared" si="993"/>
        <v>4370.12</v>
      </c>
      <c r="F2890" s="10">
        <f t="shared" si="994"/>
        <v>4405.95</v>
      </c>
      <c r="G2890" s="18">
        <f t="shared" si="1004"/>
        <v>42283</v>
      </c>
      <c r="H2890" s="2">
        <f t="shared" si="1003"/>
        <v>8.1988595278847942E-3</v>
      </c>
      <c r="I2890" s="1">
        <f t="shared" si="995"/>
        <v>19</v>
      </c>
      <c r="J2890" s="49">
        <f t="shared" si="1001"/>
        <v>31</v>
      </c>
      <c r="K2890" s="7">
        <f t="shared" ref="K2890:K2953" si="1009">TRUNC(((F2890/E2890)^(I2890/J2890)),8)</f>
        <v>1.00501716</v>
      </c>
      <c r="L2890" s="7">
        <f t="shared" si="996"/>
        <v>1.58053993</v>
      </c>
      <c r="M2890" s="7">
        <f t="shared" si="997"/>
        <v>1.58846975</v>
      </c>
      <c r="N2890" s="6">
        <f t="shared" ref="N2890:N2953" si="1010">TRUNC(C2890*M2890,6)</f>
        <v>15884.6975</v>
      </c>
      <c r="O2890" s="45">
        <v>0</v>
      </c>
      <c r="P2890" s="6">
        <v>0</v>
      </c>
      <c r="Q2890" s="6">
        <v>0</v>
      </c>
      <c r="R2890" s="2">
        <f t="shared" si="998"/>
        <v>5.0000000000000001E-3</v>
      </c>
      <c r="S2890" s="45">
        <f t="shared" si="999"/>
        <v>2777</v>
      </c>
      <c r="T2890" s="8">
        <f t="shared" ref="T2890:T2953" si="1011">ROUND((1+R2890)^(S2890/360),9)</f>
        <v>1.0392230229999999</v>
      </c>
      <c r="U2890" s="6">
        <f t="shared" ref="U2890:U2953" si="1012">TRUNC((N2890*(T2890-1)),6)</f>
        <v>623.04585499999996</v>
      </c>
      <c r="V2890" s="3" t="str">
        <f t="shared" si="1006"/>
        <v>A=</v>
      </c>
      <c r="W2890" s="9">
        <f t="shared" si="1006"/>
        <v>43286</v>
      </c>
    </row>
    <row r="2891" spans="1:23" x14ac:dyDescent="0.2">
      <c r="A2891" s="102">
        <f t="shared" ref="A2891:A2954" si="1013">(A2890+1)</f>
        <v>42302</v>
      </c>
      <c r="B2891" s="6">
        <f t="shared" si="1007"/>
        <v>16512.320856000002</v>
      </c>
      <c r="C2891" s="6">
        <f t="shared" ref="C2891:C2954" si="1014">C2890</f>
        <v>10000</v>
      </c>
      <c r="D2891" s="6">
        <f t="shared" si="1008"/>
        <v>16512.320856000002</v>
      </c>
      <c r="E2891" s="48">
        <f t="shared" ref="E2891:E2954" si="1015">IF(F2891&lt;&gt;F2890,F2890,E2890)</f>
        <v>4370.12</v>
      </c>
      <c r="F2891" s="10">
        <f t="shared" ref="F2891:F2954" si="1016">IF(DAY(A2891)=F$9+1,VLOOKUP(A2891,$AB$10:$AC$174,2),F2890)</f>
        <v>4405.95</v>
      </c>
      <c r="G2891" s="18">
        <f t="shared" si="1004"/>
        <v>42283</v>
      </c>
      <c r="H2891" s="2">
        <f t="shared" si="1003"/>
        <v>8.1988595278847942E-3</v>
      </c>
      <c r="I2891" s="1">
        <f t="shared" ref="I2891:I2954" si="1017">IF(OR(A2891&lt;A$9,A2891=A$9),0,IF(DAY(A2891)=F$9+1,1,I2890+1))</f>
        <v>20</v>
      </c>
      <c r="J2891" s="49">
        <f t="shared" si="1001"/>
        <v>31</v>
      </c>
      <c r="K2891" s="7">
        <f t="shared" si="1009"/>
        <v>1.0052819200000001</v>
      </c>
      <c r="L2891" s="7">
        <f t="shared" ref="L2891:L2954" si="1018">IF(DAY(A2891)=F$9+1,M2890,L2890)</f>
        <v>1.58053993</v>
      </c>
      <c r="M2891" s="7">
        <f t="shared" ref="M2891:M2954" si="1019">TRUNC(TRUNC((K2891*L2891),16),8)</f>
        <v>1.5888882099999999</v>
      </c>
      <c r="N2891" s="6">
        <f t="shared" si="1010"/>
        <v>15888.882100000001</v>
      </c>
      <c r="O2891" s="45">
        <v>0</v>
      </c>
      <c r="P2891" s="6">
        <v>0</v>
      </c>
      <c r="Q2891" s="6">
        <v>0</v>
      </c>
      <c r="R2891" s="2">
        <f t="shared" ref="R2891:R2954" si="1020">(R2890)</f>
        <v>5.0000000000000001E-3</v>
      </c>
      <c r="S2891" s="45">
        <f t="shared" ref="S2891:S2954" si="1021">IF(OR(A2891&lt;A$9,A2891=A$9),0,IF(O2890&gt;0,1,(S2890+1)))</f>
        <v>2778</v>
      </c>
      <c r="T2891" s="8">
        <f t="shared" si="1011"/>
        <v>1.0392374209999999</v>
      </c>
      <c r="U2891" s="6">
        <f t="shared" si="1012"/>
        <v>623.43875600000001</v>
      </c>
      <c r="V2891" s="3" t="str">
        <f t="shared" ref="V2891:W2906" si="1022">V2890</f>
        <v>A=</v>
      </c>
      <c r="W2891" s="9">
        <f t="shared" si="1022"/>
        <v>43286</v>
      </c>
    </row>
    <row r="2892" spans="1:23" x14ac:dyDescent="0.2">
      <c r="A2892" s="102">
        <f t="shared" si="1013"/>
        <v>42303</v>
      </c>
      <c r="B2892" s="6">
        <f t="shared" si="1007"/>
        <v>16516.899516000001</v>
      </c>
      <c r="C2892" s="6">
        <f t="shared" si="1014"/>
        <v>10000</v>
      </c>
      <c r="D2892" s="6">
        <f t="shared" si="1008"/>
        <v>16516.899516000001</v>
      </c>
      <c r="E2892" s="48">
        <f t="shared" si="1015"/>
        <v>4370.12</v>
      </c>
      <c r="F2892" s="10">
        <f t="shared" si="1016"/>
        <v>4405.95</v>
      </c>
      <c r="G2892" s="18">
        <f t="shared" si="1004"/>
        <v>42283</v>
      </c>
      <c r="H2892" s="2">
        <f t="shared" si="1003"/>
        <v>8.1988595278847942E-3</v>
      </c>
      <c r="I2892" s="1">
        <f t="shared" si="1017"/>
        <v>21</v>
      </c>
      <c r="J2892" s="49">
        <f t="shared" ref="J2892:J2955" si="1023">IF(DAY(A2892)=F$9+1,DAY(EOMONTH(A2892,0)), IF(DAY(A2892)&lt;&gt;$F$9+1,J2891))</f>
        <v>31</v>
      </c>
      <c r="K2892" s="7">
        <f t="shared" si="1009"/>
        <v>1.00554674</v>
      </c>
      <c r="L2892" s="7">
        <f t="shared" si="1018"/>
        <v>1.58053993</v>
      </c>
      <c r="M2892" s="7">
        <f t="shared" si="1019"/>
        <v>1.5893067700000001</v>
      </c>
      <c r="N2892" s="6">
        <f t="shared" si="1010"/>
        <v>15893.0677</v>
      </c>
      <c r="O2892" s="45">
        <v>0</v>
      </c>
      <c r="P2892" s="6">
        <v>0</v>
      </c>
      <c r="Q2892" s="6">
        <v>0</v>
      </c>
      <c r="R2892" s="2">
        <f t="shared" si="1020"/>
        <v>5.0000000000000001E-3</v>
      </c>
      <c r="S2892" s="45">
        <f t="shared" si="1021"/>
        <v>2779</v>
      </c>
      <c r="T2892" s="8">
        <f t="shared" si="1011"/>
        <v>1.039251819</v>
      </c>
      <c r="U2892" s="6">
        <f t="shared" si="1012"/>
        <v>623.831816</v>
      </c>
      <c r="V2892" s="3" t="str">
        <f t="shared" si="1022"/>
        <v>A=</v>
      </c>
      <c r="W2892" s="9">
        <f t="shared" si="1022"/>
        <v>43286</v>
      </c>
    </row>
    <row r="2893" spans="1:23" x14ac:dyDescent="0.2">
      <c r="A2893" s="102">
        <f t="shared" si="1013"/>
        <v>42304</v>
      </c>
      <c r="B2893" s="6">
        <f t="shared" si="1007"/>
        <v>16521.479543999998</v>
      </c>
      <c r="C2893" s="6">
        <f t="shared" si="1014"/>
        <v>10000</v>
      </c>
      <c r="D2893" s="6">
        <f t="shared" si="1008"/>
        <v>16521.479543999998</v>
      </c>
      <c r="E2893" s="48">
        <f t="shared" si="1015"/>
        <v>4370.12</v>
      </c>
      <c r="F2893" s="10">
        <f t="shared" si="1016"/>
        <v>4405.95</v>
      </c>
      <c r="G2893" s="18">
        <f t="shared" si="1004"/>
        <v>42283</v>
      </c>
      <c r="H2893" s="2">
        <f t="shared" si="1003"/>
        <v>8.1988595278847942E-3</v>
      </c>
      <c r="I2893" s="1">
        <f t="shared" si="1017"/>
        <v>22</v>
      </c>
      <c r="J2893" s="49">
        <f t="shared" si="1023"/>
        <v>31</v>
      </c>
      <c r="K2893" s="7">
        <f t="shared" si="1009"/>
        <v>1.0058116399999999</v>
      </c>
      <c r="L2893" s="7">
        <f t="shared" si="1018"/>
        <v>1.58053993</v>
      </c>
      <c r="M2893" s="7">
        <f t="shared" si="1019"/>
        <v>1.58972545</v>
      </c>
      <c r="N2893" s="6">
        <f t="shared" si="1010"/>
        <v>15897.254499999999</v>
      </c>
      <c r="O2893" s="45">
        <v>0</v>
      </c>
      <c r="P2893" s="6">
        <v>0</v>
      </c>
      <c r="Q2893" s="6">
        <v>0</v>
      </c>
      <c r="R2893" s="2">
        <f t="shared" si="1020"/>
        <v>5.0000000000000001E-3</v>
      </c>
      <c r="S2893" s="45">
        <f t="shared" si="1021"/>
        <v>2780</v>
      </c>
      <c r="T2893" s="8">
        <f t="shared" si="1011"/>
        <v>1.039266217</v>
      </c>
      <c r="U2893" s="6">
        <f t="shared" si="1012"/>
        <v>624.22504400000003</v>
      </c>
      <c r="V2893" s="3" t="str">
        <f t="shared" si="1022"/>
        <v>A=</v>
      </c>
      <c r="W2893" s="9">
        <f t="shared" si="1022"/>
        <v>43286</v>
      </c>
    </row>
    <row r="2894" spans="1:23" x14ac:dyDescent="0.2">
      <c r="A2894" s="102">
        <f t="shared" si="1013"/>
        <v>42305</v>
      </c>
      <c r="B2894" s="6">
        <f t="shared" si="1007"/>
        <v>16526.060955999998</v>
      </c>
      <c r="C2894" s="6">
        <f t="shared" si="1014"/>
        <v>10000</v>
      </c>
      <c r="D2894" s="6">
        <f t="shared" si="1008"/>
        <v>16526.060955999998</v>
      </c>
      <c r="E2894" s="48">
        <f t="shared" si="1015"/>
        <v>4370.12</v>
      </c>
      <c r="F2894" s="10">
        <f t="shared" si="1016"/>
        <v>4405.95</v>
      </c>
      <c r="G2894" s="18">
        <f t="shared" si="1004"/>
        <v>42283</v>
      </c>
      <c r="H2894" s="2">
        <f t="shared" si="1003"/>
        <v>8.1988595278847942E-3</v>
      </c>
      <c r="I2894" s="1">
        <f t="shared" si="1017"/>
        <v>23</v>
      </c>
      <c r="J2894" s="49">
        <f t="shared" si="1023"/>
        <v>31</v>
      </c>
      <c r="K2894" s="7">
        <f t="shared" si="1009"/>
        <v>1.00607661</v>
      </c>
      <c r="L2894" s="7">
        <f t="shared" si="1018"/>
        <v>1.58053993</v>
      </c>
      <c r="M2894" s="7">
        <f t="shared" si="1019"/>
        <v>1.59014425</v>
      </c>
      <c r="N2894" s="6">
        <f t="shared" si="1010"/>
        <v>15901.442499999999</v>
      </c>
      <c r="O2894" s="45">
        <v>0</v>
      </c>
      <c r="P2894" s="6">
        <v>0</v>
      </c>
      <c r="Q2894" s="6">
        <v>0</v>
      </c>
      <c r="R2894" s="2">
        <f t="shared" si="1020"/>
        <v>5.0000000000000001E-3</v>
      </c>
      <c r="S2894" s="45">
        <f t="shared" si="1021"/>
        <v>2781</v>
      </c>
      <c r="T2894" s="8">
        <f t="shared" si="1011"/>
        <v>1.0392806160000001</v>
      </c>
      <c r="U2894" s="6">
        <f t="shared" si="1012"/>
        <v>624.61845600000004</v>
      </c>
      <c r="V2894" s="3" t="str">
        <f t="shared" si="1022"/>
        <v>A=</v>
      </c>
      <c r="W2894" s="9">
        <f t="shared" si="1022"/>
        <v>43286</v>
      </c>
    </row>
    <row r="2895" spans="1:23" x14ac:dyDescent="0.2">
      <c r="A2895" s="102">
        <f t="shared" si="1013"/>
        <v>42306</v>
      </c>
      <c r="B2895" s="6">
        <f t="shared" si="1007"/>
        <v>16530.643408</v>
      </c>
      <c r="C2895" s="6">
        <f t="shared" si="1014"/>
        <v>10000</v>
      </c>
      <c r="D2895" s="6">
        <f t="shared" si="1008"/>
        <v>16530.643408</v>
      </c>
      <c r="E2895" s="48">
        <f t="shared" si="1015"/>
        <v>4370.12</v>
      </c>
      <c r="F2895" s="10">
        <f t="shared" si="1016"/>
        <v>4405.95</v>
      </c>
      <c r="G2895" s="18">
        <f t="shared" si="1004"/>
        <v>42283</v>
      </c>
      <c r="H2895" s="2">
        <f t="shared" si="1003"/>
        <v>8.1988595278847942E-3</v>
      </c>
      <c r="I2895" s="1">
        <f t="shared" si="1017"/>
        <v>24</v>
      </c>
      <c r="J2895" s="49">
        <f t="shared" si="1023"/>
        <v>31</v>
      </c>
      <c r="K2895" s="7">
        <f t="shared" si="1009"/>
        <v>1.00634164</v>
      </c>
      <c r="L2895" s="7">
        <f t="shared" si="1018"/>
        <v>1.58053993</v>
      </c>
      <c r="M2895" s="7">
        <f t="shared" si="1019"/>
        <v>1.59056314</v>
      </c>
      <c r="N2895" s="6">
        <f t="shared" si="1010"/>
        <v>15905.6314</v>
      </c>
      <c r="O2895" s="45">
        <v>0</v>
      </c>
      <c r="P2895" s="6">
        <v>0</v>
      </c>
      <c r="Q2895" s="6">
        <v>0</v>
      </c>
      <c r="R2895" s="2">
        <f t="shared" si="1020"/>
        <v>5.0000000000000001E-3</v>
      </c>
      <c r="S2895" s="45">
        <f t="shared" si="1021"/>
        <v>2782</v>
      </c>
      <c r="T2895" s="8">
        <f t="shared" si="1011"/>
        <v>1.0392950139999999</v>
      </c>
      <c r="U2895" s="6">
        <f t="shared" si="1012"/>
        <v>625.01200800000004</v>
      </c>
      <c r="V2895" s="3" t="str">
        <f t="shared" si="1022"/>
        <v>A=</v>
      </c>
      <c r="W2895" s="9">
        <f t="shared" si="1022"/>
        <v>43286</v>
      </c>
    </row>
    <row r="2896" spans="1:23" x14ac:dyDescent="0.2">
      <c r="A2896" s="102">
        <f t="shared" si="1013"/>
        <v>42307</v>
      </c>
      <c r="B2896" s="6">
        <f t="shared" si="1007"/>
        <v>16535.227348</v>
      </c>
      <c r="C2896" s="6">
        <f t="shared" si="1014"/>
        <v>10000</v>
      </c>
      <c r="D2896" s="6">
        <f t="shared" si="1008"/>
        <v>16535.227348</v>
      </c>
      <c r="E2896" s="48">
        <f t="shared" si="1015"/>
        <v>4370.12</v>
      </c>
      <c r="F2896" s="10">
        <f t="shared" si="1016"/>
        <v>4405.95</v>
      </c>
      <c r="G2896" s="18">
        <f t="shared" si="1004"/>
        <v>42283</v>
      </c>
      <c r="H2896" s="2">
        <f t="shared" si="1003"/>
        <v>8.1988595278847942E-3</v>
      </c>
      <c r="I2896" s="1">
        <f t="shared" si="1017"/>
        <v>25</v>
      </c>
      <c r="J2896" s="49">
        <f t="shared" si="1023"/>
        <v>31</v>
      </c>
      <c r="K2896" s="7">
        <f t="shared" si="1009"/>
        <v>1.00660675</v>
      </c>
      <c r="L2896" s="7">
        <f t="shared" si="1018"/>
        <v>1.58053993</v>
      </c>
      <c r="M2896" s="7">
        <f t="shared" si="1019"/>
        <v>1.59098216</v>
      </c>
      <c r="N2896" s="6">
        <f t="shared" si="1010"/>
        <v>15909.821599999999</v>
      </c>
      <c r="O2896" s="45">
        <v>0</v>
      </c>
      <c r="P2896" s="6">
        <v>0</v>
      </c>
      <c r="Q2896" s="6">
        <v>0</v>
      </c>
      <c r="R2896" s="2">
        <f t="shared" si="1020"/>
        <v>5.0000000000000001E-3</v>
      </c>
      <c r="S2896" s="45">
        <f t="shared" si="1021"/>
        <v>2783</v>
      </c>
      <c r="T2896" s="8">
        <f t="shared" si="1011"/>
        <v>1.039309413</v>
      </c>
      <c r="U2896" s="6">
        <f t="shared" si="1012"/>
        <v>625.40574800000002</v>
      </c>
      <c r="V2896" s="3" t="str">
        <f t="shared" si="1022"/>
        <v>A=</v>
      </c>
      <c r="W2896" s="9">
        <f t="shared" si="1022"/>
        <v>43286</v>
      </c>
    </row>
    <row r="2897" spans="1:23" x14ac:dyDescent="0.2">
      <c r="A2897" s="102">
        <f t="shared" si="1013"/>
        <v>42308</v>
      </c>
      <c r="B2897" s="6">
        <f t="shared" si="1007"/>
        <v>16539.812447</v>
      </c>
      <c r="C2897" s="6">
        <f t="shared" si="1014"/>
        <v>10000</v>
      </c>
      <c r="D2897" s="6">
        <f t="shared" si="1008"/>
        <v>16539.812447</v>
      </c>
      <c r="E2897" s="48">
        <f t="shared" si="1015"/>
        <v>4370.12</v>
      </c>
      <c r="F2897" s="10">
        <f t="shared" si="1016"/>
        <v>4405.95</v>
      </c>
      <c r="G2897" s="18">
        <f t="shared" si="1004"/>
        <v>42283</v>
      </c>
      <c r="H2897" s="2">
        <f t="shared" si="1003"/>
        <v>8.1988595278847942E-3</v>
      </c>
      <c r="I2897" s="1">
        <f t="shared" si="1017"/>
        <v>26</v>
      </c>
      <c r="J2897" s="49">
        <f t="shared" si="1023"/>
        <v>31</v>
      </c>
      <c r="K2897" s="7">
        <f t="shared" si="1009"/>
        <v>1.00687193</v>
      </c>
      <c r="L2897" s="7">
        <f t="shared" si="1018"/>
        <v>1.58053993</v>
      </c>
      <c r="M2897" s="7">
        <f t="shared" si="1019"/>
        <v>1.5914012799999999</v>
      </c>
      <c r="N2897" s="6">
        <f t="shared" si="1010"/>
        <v>15914.0128</v>
      </c>
      <c r="O2897" s="45">
        <v>0</v>
      </c>
      <c r="P2897" s="6">
        <v>0</v>
      </c>
      <c r="Q2897" s="6">
        <v>0</v>
      </c>
      <c r="R2897" s="2">
        <f t="shared" si="1020"/>
        <v>5.0000000000000001E-3</v>
      </c>
      <c r="S2897" s="45">
        <f t="shared" si="1021"/>
        <v>2784</v>
      </c>
      <c r="T2897" s="8">
        <f t="shared" si="1011"/>
        <v>1.0393238119999999</v>
      </c>
      <c r="U2897" s="6">
        <f t="shared" si="1012"/>
        <v>625.79964700000005</v>
      </c>
      <c r="V2897" s="3" t="str">
        <f t="shared" si="1022"/>
        <v>A=</v>
      </c>
      <c r="W2897" s="9">
        <f t="shared" si="1022"/>
        <v>43286</v>
      </c>
    </row>
    <row r="2898" spans="1:23" x14ac:dyDescent="0.2">
      <c r="A2898" s="102">
        <f t="shared" si="1013"/>
        <v>42309</v>
      </c>
      <c r="B2898" s="6">
        <f t="shared" si="1007"/>
        <v>16544.398809999999</v>
      </c>
      <c r="C2898" s="6">
        <f t="shared" si="1014"/>
        <v>10000</v>
      </c>
      <c r="D2898" s="6">
        <f t="shared" si="1008"/>
        <v>16544.398809999999</v>
      </c>
      <c r="E2898" s="48">
        <f t="shared" si="1015"/>
        <v>4370.12</v>
      </c>
      <c r="F2898" s="10">
        <f t="shared" si="1016"/>
        <v>4405.95</v>
      </c>
      <c r="G2898" s="18">
        <f t="shared" si="1004"/>
        <v>42283</v>
      </c>
      <c r="H2898" s="2">
        <f t="shared" si="1003"/>
        <v>8.1988595278847942E-3</v>
      </c>
      <c r="I2898" s="1">
        <f t="shared" si="1017"/>
        <v>27</v>
      </c>
      <c r="J2898" s="49">
        <f t="shared" si="1023"/>
        <v>31</v>
      </c>
      <c r="K2898" s="7">
        <f t="shared" si="1009"/>
        <v>1.00713717</v>
      </c>
      <c r="L2898" s="7">
        <f t="shared" si="1018"/>
        <v>1.58053993</v>
      </c>
      <c r="M2898" s="7">
        <f t="shared" si="1019"/>
        <v>1.59182051</v>
      </c>
      <c r="N2898" s="6">
        <f t="shared" si="1010"/>
        <v>15918.205099999999</v>
      </c>
      <c r="O2898" s="45">
        <v>0</v>
      </c>
      <c r="P2898" s="6">
        <v>0</v>
      </c>
      <c r="Q2898" s="6">
        <v>0</v>
      </c>
      <c r="R2898" s="2">
        <f t="shared" si="1020"/>
        <v>5.0000000000000001E-3</v>
      </c>
      <c r="S2898" s="45">
        <f t="shared" si="1021"/>
        <v>2785</v>
      </c>
      <c r="T2898" s="8">
        <f t="shared" si="1011"/>
        <v>1.039338211</v>
      </c>
      <c r="U2898" s="6">
        <f t="shared" si="1012"/>
        <v>626.19371000000001</v>
      </c>
      <c r="V2898" s="3" t="str">
        <f t="shared" si="1022"/>
        <v>A=</v>
      </c>
      <c r="W2898" s="9">
        <f t="shared" si="1022"/>
        <v>43286</v>
      </c>
    </row>
    <row r="2899" spans="1:23" x14ac:dyDescent="0.2">
      <c r="A2899" s="102">
        <f t="shared" si="1013"/>
        <v>42310</v>
      </c>
      <c r="B2899" s="6">
        <f t="shared" si="1007"/>
        <v>16548.986558000001</v>
      </c>
      <c r="C2899" s="6">
        <f t="shared" si="1014"/>
        <v>10000</v>
      </c>
      <c r="D2899" s="6">
        <f t="shared" si="1008"/>
        <v>16548.986558000001</v>
      </c>
      <c r="E2899" s="48">
        <f t="shared" si="1015"/>
        <v>4370.12</v>
      </c>
      <c r="F2899" s="10">
        <f t="shared" si="1016"/>
        <v>4405.95</v>
      </c>
      <c r="G2899" s="18">
        <f t="shared" si="1004"/>
        <v>42283</v>
      </c>
      <c r="H2899" s="2">
        <f t="shared" si="1003"/>
        <v>8.1988595278847942E-3</v>
      </c>
      <c r="I2899" s="1">
        <f t="shared" si="1017"/>
        <v>28</v>
      </c>
      <c r="J2899" s="49">
        <f t="shared" si="1023"/>
        <v>31</v>
      </c>
      <c r="K2899" s="7">
        <f t="shared" si="1009"/>
        <v>1.00740249</v>
      </c>
      <c r="L2899" s="7">
        <f t="shared" si="1018"/>
        <v>1.58053993</v>
      </c>
      <c r="M2899" s="7">
        <f t="shared" si="1019"/>
        <v>1.5922398600000001</v>
      </c>
      <c r="N2899" s="6">
        <f t="shared" si="1010"/>
        <v>15922.3986</v>
      </c>
      <c r="O2899" s="45">
        <v>0</v>
      </c>
      <c r="P2899" s="6">
        <v>0</v>
      </c>
      <c r="Q2899" s="6">
        <v>0</v>
      </c>
      <c r="R2899" s="2">
        <f t="shared" si="1020"/>
        <v>5.0000000000000001E-3</v>
      </c>
      <c r="S2899" s="45">
        <f t="shared" si="1021"/>
        <v>2786</v>
      </c>
      <c r="T2899" s="8">
        <f t="shared" si="1011"/>
        <v>1.039352611</v>
      </c>
      <c r="U2899" s="6">
        <f t="shared" si="1012"/>
        <v>626.58795799999996</v>
      </c>
      <c r="V2899" s="3" t="str">
        <f t="shared" si="1022"/>
        <v>A=</v>
      </c>
      <c r="W2899" s="9">
        <f t="shared" si="1022"/>
        <v>43286</v>
      </c>
    </row>
    <row r="2900" spans="1:23" x14ac:dyDescent="0.2">
      <c r="A2900" s="102">
        <f t="shared" si="1013"/>
        <v>42311</v>
      </c>
      <c r="B2900" s="6">
        <f t="shared" si="1007"/>
        <v>16553.575345000001</v>
      </c>
      <c r="C2900" s="6">
        <f t="shared" si="1014"/>
        <v>10000</v>
      </c>
      <c r="D2900" s="6">
        <f t="shared" si="1008"/>
        <v>16553.575345000001</v>
      </c>
      <c r="E2900" s="48">
        <f t="shared" si="1015"/>
        <v>4370.12</v>
      </c>
      <c r="F2900" s="10">
        <f t="shared" si="1016"/>
        <v>4405.95</v>
      </c>
      <c r="G2900" s="18">
        <f t="shared" si="1004"/>
        <v>42283</v>
      </c>
      <c r="H2900" s="2">
        <f t="shared" si="1003"/>
        <v>8.1988595278847942E-3</v>
      </c>
      <c r="I2900" s="1">
        <f t="shared" si="1017"/>
        <v>29</v>
      </c>
      <c r="J2900" s="49">
        <f t="shared" si="1023"/>
        <v>31</v>
      </c>
      <c r="K2900" s="7">
        <f t="shared" si="1009"/>
        <v>1.0076678699999999</v>
      </c>
      <c r="L2900" s="7">
        <f t="shared" si="1018"/>
        <v>1.58053993</v>
      </c>
      <c r="M2900" s="7">
        <f t="shared" si="1019"/>
        <v>1.5926593</v>
      </c>
      <c r="N2900" s="6">
        <f t="shared" si="1010"/>
        <v>15926.593000000001</v>
      </c>
      <c r="O2900" s="45">
        <v>0</v>
      </c>
      <c r="P2900" s="6">
        <v>0</v>
      </c>
      <c r="Q2900" s="6">
        <v>0</v>
      </c>
      <c r="R2900" s="2">
        <f t="shared" si="1020"/>
        <v>5.0000000000000001E-3</v>
      </c>
      <c r="S2900" s="45">
        <f t="shared" si="1021"/>
        <v>2787</v>
      </c>
      <c r="T2900" s="8">
        <f t="shared" si="1011"/>
        <v>1.0393670100000001</v>
      </c>
      <c r="U2900" s="6">
        <f t="shared" si="1012"/>
        <v>626.98234500000001</v>
      </c>
      <c r="V2900" s="3" t="str">
        <f t="shared" si="1022"/>
        <v>A=</v>
      </c>
      <c r="W2900" s="9">
        <f t="shared" si="1022"/>
        <v>43286</v>
      </c>
    </row>
    <row r="2901" spans="1:23" x14ac:dyDescent="0.2">
      <c r="A2901" s="102">
        <f t="shared" si="1013"/>
        <v>42312</v>
      </c>
      <c r="B2901" s="6">
        <f t="shared" si="1007"/>
        <v>16558.165621</v>
      </c>
      <c r="C2901" s="6">
        <f t="shared" si="1014"/>
        <v>10000</v>
      </c>
      <c r="D2901" s="6">
        <f t="shared" si="1008"/>
        <v>16558.165621</v>
      </c>
      <c r="E2901" s="48">
        <f t="shared" si="1015"/>
        <v>4370.12</v>
      </c>
      <c r="F2901" s="10">
        <f t="shared" si="1016"/>
        <v>4405.95</v>
      </c>
      <c r="G2901" s="18">
        <f t="shared" si="1004"/>
        <v>42283</v>
      </c>
      <c r="H2901" s="2">
        <f t="shared" si="1003"/>
        <v>8.1988595278847942E-3</v>
      </c>
      <c r="I2901" s="1">
        <f t="shared" si="1017"/>
        <v>30</v>
      </c>
      <c r="J2901" s="49">
        <f t="shared" si="1023"/>
        <v>31</v>
      </c>
      <c r="K2901" s="7">
        <f t="shared" si="1009"/>
        <v>1.00793333</v>
      </c>
      <c r="L2901" s="7">
        <f t="shared" si="1018"/>
        <v>1.58053993</v>
      </c>
      <c r="M2901" s="7">
        <f t="shared" si="1019"/>
        <v>1.59307887</v>
      </c>
      <c r="N2901" s="6">
        <f t="shared" si="1010"/>
        <v>15930.788699999999</v>
      </c>
      <c r="O2901" s="45">
        <v>0</v>
      </c>
      <c r="P2901" s="6">
        <v>0</v>
      </c>
      <c r="Q2901" s="6">
        <v>0</v>
      </c>
      <c r="R2901" s="2">
        <f t="shared" si="1020"/>
        <v>5.0000000000000001E-3</v>
      </c>
      <c r="S2901" s="45">
        <f t="shared" si="1021"/>
        <v>2788</v>
      </c>
      <c r="T2901" s="8">
        <f t="shared" si="1011"/>
        <v>1.0393814100000001</v>
      </c>
      <c r="U2901" s="6">
        <f t="shared" si="1012"/>
        <v>627.37692100000004</v>
      </c>
      <c r="V2901" s="3" t="str">
        <f t="shared" si="1022"/>
        <v>A=</v>
      </c>
      <c r="W2901" s="9">
        <f t="shared" si="1022"/>
        <v>43286</v>
      </c>
    </row>
    <row r="2902" spans="1:23" x14ac:dyDescent="0.2">
      <c r="A2902" s="102">
        <f t="shared" si="1013"/>
        <v>42313</v>
      </c>
      <c r="B2902" s="6">
        <f t="shared" si="1007"/>
        <v>16562.756953</v>
      </c>
      <c r="C2902" s="6">
        <f t="shared" si="1014"/>
        <v>10000</v>
      </c>
      <c r="D2902" s="6">
        <f t="shared" si="1008"/>
        <v>16562.756953</v>
      </c>
      <c r="E2902" s="48">
        <f t="shared" si="1015"/>
        <v>4370.12</v>
      </c>
      <c r="F2902" s="10">
        <f t="shared" si="1016"/>
        <v>4405.95</v>
      </c>
      <c r="G2902" s="18">
        <f t="shared" si="1004"/>
        <v>42283</v>
      </c>
      <c r="H2902" s="2">
        <f t="shared" si="1003"/>
        <v>8.1988595278847942E-3</v>
      </c>
      <c r="I2902" s="1">
        <f t="shared" si="1017"/>
        <v>31</v>
      </c>
      <c r="J2902" s="49">
        <f t="shared" si="1023"/>
        <v>31</v>
      </c>
      <c r="K2902" s="7">
        <f t="shared" si="1009"/>
        <v>1.0081988500000001</v>
      </c>
      <c r="L2902" s="7">
        <f t="shared" si="1018"/>
        <v>1.58053993</v>
      </c>
      <c r="M2902" s="7">
        <f t="shared" si="1019"/>
        <v>1.59349853</v>
      </c>
      <c r="N2902" s="6">
        <f t="shared" si="1010"/>
        <v>15934.9853</v>
      </c>
      <c r="O2902" s="45">
        <v>0</v>
      </c>
      <c r="P2902" s="6">
        <v>0</v>
      </c>
      <c r="Q2902" s="6">
        <v>0</v>
      </c>
      <c r="R2902" s="2">
        <f t="shared" si="1020"/>
        <v>5.0000000000000001E-3</v>
      </c>
      <c r="S2902" s="45">
        <f t="shared" si="1021"/>
        <v>2789</v>
      </c>
      <c r="T2902" s="8">
        <f t="shared" si="1011"/>
        <v>1.03939581</v>
      </c>
      <c r="U2902" s="6">
        <f t="shared" si="1012"/>
        <v>627.77165300000001</v>
      </c>
      <c r="V2902" s="3" t="str">
        <f t="shared" si="1022"/>
        <v>A=</v>
      </c>
      <c r="W2902" s="9">
        <f t="shared" si="1022"/>
        <v>43286</v>
      </c>
    </row>
    <row r="2903" spans="1:23" x14ac:dyDescent="0.2">
      <c r="A2903" s="102">
        <f t="shared" si="1013"/>
        <v>42314</v>
      </c>
      <c r="B2903" s="6">
        <f t="shared" si="1007"/>
        <v>16568.535412000001</v>
      </c>
      <c r="C2903" s="6">
        <f t="shared" si="1014"/>
        <v>10000</v>
      </c>
      <c r="D2903" s="6">
        <f t="shared" si="1008"/>
        <v>16568.535412000001</v>
      </c>
      <c r="E2903" s="48">
        <f t="shared" si="1015"/>
        <v>4405.95</v>
      </c>
      <c r="F2903" s="10">
        <f t="shared" si="1016"/>
        <v>4450.45</v>
      </c>
      <c r="G2903" s="18">
        <f t="shared" si="1004"/>
        <v>42314</v>
      </c>
      <c r="H2903" s="2">
        <f t="shared" si="1003"/>
        <v>1.009997843824828E-2</v>
      </c>
      <c r="I2903" s="1">
        <f t="shared" si="1017"/>
        <v>1</v>
      </c>
      <c r="J2903" s="49">
        <f t="shared" si="1023"/>
        <v>30</v>
      </c>
      <c r="K2903" s="7">
        <f t="shared" si="1009"/>
        <v>1.00033503</v>
      </c>
      <c r="L2903" s="7">
        <f t="shared" si="1018"/>
        <v>1.59349853</v>
      </c>
      <c r="M2903" s="7">
        <f t="shared" si="1019"/>
        <v>1.59403239</v>
      </c>
      <c r="N2903" s="6">
        <f t="shared" si="1010"/>
        <v>15940.323899999999</v>
      </c>
      <c r="O2903" s="45">
        <v>0</v>
      </c>
      <c r="P2903" s="6">
        <v>0</v>
      </c>
      <c r="Q2903" s="6">
        <v>0</v>
      </c>
      <c r="R2903" s="2">
        <f t="shared" si="1020"/>
        <v>5.0000000000000001E-3</v>
      </c>
      <c r="S2903" s="45">
        <f t="shared" si="1021"/>
        <v>2790</v>
      </c>
      <c r="T2903" s="8">
        <f t="shared" si="1011"/>
        <v>1.03941021</v>
      </c>
      <c r="U2903" s="6">
        <f t="shared" si="1012"/>
        <v>628.21151199999997</v>
      </c>
      <c r="V2903" s="3" t="str">
        <f t="shared" si="1022"/>
        <v>A=</v>
      </c>
      <c r="W2903" s="9">
        <f t="shared" si="1022"/>
        <v>43286</v>
      </c>
    </row>
    <row r="2904" spans="1:23" x14ac:dyDescent="0.2">
      <c r="A2904" s="102">
        <f t="shared" si="1013"/>
        <v>42315</v>
      </c>
      <c r="B2904" s="6">
        <f t="shared" si="1007"/>
        <v>16574.316016000001</v>
      </c>
      <c r="C2904" s="6">
        <f t="shared" si="1014"/>
        <v>10000</v>
      </c>
      <c r="D2904" s="6">
        <f t="shared" si="1008"/>
        <v>16574.316016000001</v>
      </c>
      <c r="E2904" s="48">
        <f t="shared" si="1015"/>
        <v>4405.95</v>
      </c>
      <c r="F2904" s="10">
        <f t="shared" si="1016"/>
        <v>4450.45</v>
      </c>
      <c r="G2904" s="18">
        <f t="shared" si="1004"/>
        <v>42314</v>
      </c>
      <c r="H2904" s="2">
        <f t="shared" si="1003"/>
        <v>1.009997843824828E-2</v>
      </c>
      <c r="I2904" s="1">
        <f t="shared" si="1017"/>
        <v>2</v>
      </c>
      <c r="J2904" s="49">
        <f t="shared" si="1023"/>
        <v>30</v>
      </c>
      <c r="K2904" s="7">
        <f t="shared" si="1009"/>
        <v>1.00067017</v>
      </c>
      <c r="L2904" s="7">
        <f t="shared" si="1018"/>
        <v>1.59349853</v>
      </c>
      <c r="M2904" s="7">
        <f t="shared" si="1019"/>
        <v>1.5945664399999999</v>
      </c>
      <c r="N2904" s="6">
        <f t="shared" si="1010"/>
        <v>15945.6644</v>
      </c>
      <c r="O2904" s="45">
        <v>0</v>
      </c>
      <c r="P2904" s="6">
        <v>0</v>
      </c>
      <c r="Q2904" s="6">
        <v>0</v>
      </c>
      <c r="R2904" s="2">
        <f t="shared" si="1020"/>
        <v>5.0000000000000001E-3</v>
      </c>
      <c r="S2904" s="45">
        <f t="shared" si="1021"/>
        <v>2791</v>
      </c>
      <c r="T2904" s="8">
        <f t="shared" si="1011"/>
        <v>1.0394246110000001</v>
      </c>
      <c r="U2904" s="6">
        <f t="shared" si="1012"/>
        <v>628.65161599999999</v>
      </c>
      <c r="V2904" s="3" t="str">
        <f t="shared" si="1022"/>
        <v>A=</v>
      </c>
      <c r="W2904" s="9">
        <f t="shared" si="1022"/>
        <v>43286</v>
      </c>
    </row>
    <row r="2905" spans="1:23" x14ac:dyDescent="0.2">
      <c r="A2905" s="102">
        <f t="shared" si="1013"/>
        <v>42316</v>
      </c>
      <c r="B2905" s="6">
        <f t="shared" si="1007"/>
        <v>16580.098731999999</v>
      </c>
      <c r="C2905" s="6">
        <f t="shared" si="1014"/>
        <v>10000</v>
      </c>
      <c r="D2905" s="6">
        <f t="shared" si="1008"/>
        <v>16580.098731999999</v>
      </c>
      <c r="E2905" s="48">
        <f t="shared" si="1015"/>
        <v>4405.95</v>
      </c>
      <c r="F2905" s="10">
        <f t="shared" si="1016"/>
        <v>4450.45</v>
      </c>
      <c r="G2905" s="18">
        <f t="shared" si="1004"/>
        <v>42314</v>
      </c>
      <c r="H2905" s="2">
        <f t="shared" si="1003"/>
        <v>1.009997843824828E-2</v>
      </c>
      <c r="I2905" s="1">
        <f t="shared" si="1017"/>
        <v>3</v>
      </c>
      <c r="J2905" s="49">
        <f t="shared" si="1023"/>
        <v>30</v>
      </c>
      <c r="K2905" s="7">
        <f t="shared" si="1009"/>
        <v>1.00100543</v>
      </c>
      <c r="L2905" s="7">
        <f t="shared" si="1018"/>
        <v>1.59349853</v>
      </c>
      <c r="M2905" s="7">
        <f t="shared" si="1019"/>
        <v>1.59510068</v>
      </c>
      <c r="N2905" s="6">
        <f t="shared" si="1010"/>
        <v>15951.006799999999</v>
      </c>
      <c r="O2905" s="45">
        <v>0</v>
      </c>
      <c r="P2905" s="6">
        <v>0</v>
      </c>
      <c r="Q2905" s="6">
        <v>0</v>
      </c>
      <c r="R2905" s="2">
        <f t="shared" si="1020"/>
        <v>5.0000000000000001E-3</v>
      </c>
      <c r="S2905" s="45">
        <f t="shared" si="1021"/>
        <v>2792</v>
      </c>
      <c r="T2905" s="8">
        <f t="shared" si="1011"/>
        <v>1.039439011</v>
      </c>
      <c r="U2905" s="6">
        <f t="shared" si="1012"/>
        <v>629.09193200000004</v>
      </c>
      <c r="V2905" s="3" t="str">
        <f t="shared" si="1022"/>
        <v>A=</v>
      </c>
      <c r="W2905" s="9">
        <f t="shared" si="1022"/>
        <v>43286</v>
      </c>
    </row>
    <row r="2906" spans="1:23" x14ac:dyDescent="0.2">
      <c r="A2906" s="102">
        <f t="shared" si="1013"/>
        <v>42317</v>
      </c>
      <c r="B2906" s="6">
        <f t="shared" si="1007"/>
        <v>16585.883385999998</v>
      </c>
      <c r="C2906" s="6">
        <f t="shared" si="1014"/>
        <v>10000</v>
      </c>
      <c r="D2906" s="6">
        <f t="shared" si="1008"/>
        <v>16585.883385999998</v>
      </c>
      <c r="E2906" s="48">
        <f t="shared" si="1015"/>
        <v>4405.95</v>
      </c>
      <c r="F2906" s="10">
        <f t="shared" si="1016"/>
        <v>4450.45</v>
      </c>
      <c r="G2906" s="18">
        <f t="shared" si="1004"/>
        <v>42314</v>
      </c>
      <c r="H2906" s="2">
        <f t="shared" si="1003"/>
        <v>1.009997843824828E-2</v>
      </c>
      <c r="I2906" s="1">
        <f t="shared" si="1017"/>
        <v>4</v>
      </c>
      <c r="J2906" s="49">
        <f t="shared" si="1023"/>
        <v>30</v>
      </c>
      <c r="K2906" s="7">
        <f t="shared" si="1009"/>
        <v>1.0013407999999999</v>
      </c>
      <c r="L2906" s="7">
        <f t="shared" si="1018"/>
        <v>1.59349853</v>
      </c>
      <c r="M2906" s="7">
        <f t="shared" si="1019"/>
        <v>1.59563509</v>
      </c>
      <c r="N2906" s="6">
        <f t="shared" si="1010"/>
        <v>15956.350899999999</v>
      </c>
      <c r="O2906" s="45">
        <v>0</v>
      </c>
      <c r="P2906" s="6">
        <v>0</v>
      </c>
      <c r="Q2906" s="6">
        <v>0</v>
      </c>
      <c r="R2906" s="2">
        <f t="shared" si="1020"/>
        <v>5.0000000000000001E-3</v>
      </c>
      <c r="S2906" s="45">
        <f t="shared" si="1021"/>
        <v>2793</v>
      </c>
      <c r="T2906" s="8">
        <f t="shared" si="1011"/>
        <v>1.0394534120000001</v>
      </c>
      <c r="U2906" s="6">
        <f t="shared" si="1012"/>
        <v>629.53248599999995</v>
      </c>
      <c r="V2906" s="3" t="str">
        <f t="shared" si="1022"/>
        <v>A=</v>
      </c>
      <c r="W2906" s="9">
        <f t="shared" si="1022"/>
        <v>43286</v>
      </c>
    </row>
    <row r="2907" spans="1:23" x14ac:dyDescent="0.2">
      <c r="A2907" s="102">
        <f t="shared" si="1013"/>
        <v>42318</v>
      </c>
      <c r="B2907" s="6">
        <f t="shared" si="1007"/>
        <v>16591.669959999999</v>
      </c>
      <c r="C2907" s="6">
        <f t="shared" si="1014"/>
        <v>10000</v>
      </c>
      <c r="D2907" s="6">
        <f t="shared" si="1008"/>
        <v>16591.669959999999</v>
      </c>
      <c r="E2907" s="48">
        <f t="shared" si="1015"/>
        <v>4405.95</v>
      </c>
      <c r="F2907" s="10">
        <f t="shared" si="1016"/>
        <v>4450.45</v>
      </c>
      <c r="G2907" s="18">
        <f t="shared" si="1004"/>
        <v>42314</v>
      </c>
      <c r="H2907" s="2">
        <f t="shared" si="1003"/>
        <v>1.009997843824828E-2</v>
      </c>
      <c r="I2907" s="1">
        <f t="shared" si="1017"/>
        <v>5</v>
      </c>
      <c r="J2907" s="49">
        <f t="shared" si="1023"/>
        <v>30</v>
      </c>
      <c r="K2907" s="7">
        <f t="shared" si="1009"/>
        <v>1.0016762800000001</v>
      </c>
      <c r="L2907" s="7">
        <f t="shared" si="1018"/>
        <v>1.59349853</v>
      </c>
      <c r="M2907" s="7">
        <f t="shared" si="1019"/>
        <v>1.5961696700000001</v>
      </c>
      <c r="N2907" s="6">
        <f t="shared" si="1010"/>
        <v>15961.6967</v>
      </c>
      <c r="O2907" s="45">
        <v>0</v>
      </c>
      <c r="P2907" s="6">
        <v>0</v>
      </c>
      <c r="Q2907" s="6">
        <v>0</v>
      </c>
      <c r="R2907" s="2">
        <f t="shared" si="1020"/>
        <v>5.0000000000000001E-3</v>
      </c>
      <c r="S2907" s="45">
        <f t="shared" si="1021"/>
        <v>2794</v>
      </c>
      <c r="T2907" s="8">
        <f t="shared" si="1011"/>
        <v>1.0394678129999999</v>
      </c>
      <c r="U2907" s="6">
        <f t="shared" si="1012"/>
        <v>629.97325999999998</v>
      </c>
      <c r="V2907" s="3" t="str">
        <f t="shared" ref="V2907:W2922" si="1024">V2906</f>
        <v>A=</v>
      </c>
      <c r="W2907" s="9">
        <f t="shared" si="1024"/>
        <v>43286</v>
      </c>
    </row>
    <row r="2908" spans="1:23" x14ac:dyDescent="0.2">
      <c r="A2908" s="102">
        <f t="shared" si="1013"/>
        <v>42319</v>
      </c>
      <c r="B2908" s="6">
        <f t="shared" si="1007"/>
        <v>16597.458767</v>
      </c>
      <c r="C2908" s="6">
        <f t="shared" si="1014"/>
        <v>10000</v>
      </c>
      <c r="D2908" s="6">
        <f t="shared" si="1008"/>
        <v>16597.458767</v>
      </c>
      <c r="E2908" s="48">
        <f t="shared" si="1015"/>
        <v>4405.95</v>
      </c>
      <c r="F2908" s="10">
        <f t="shared" si="1016"/>
        <v>4450.45</v>
      </c>
      <c r="G2908" s="18">
        <f t="shared" si="1004"/>
        <v>42314</v>
      </c>
      <c r="H2908" s="2">
        <f t="shared" si="1003"/>
        <v>1.009997843824828E-2</v>
      </c>
      <c r="I2908" s="1">
        <f t="shared" si="1017"/>
        <v>6</v>
      </c>
      <c r="J2908" s="49">
        <f t="shared" si="1023"/>
        <v>30</v>
      </c>
      <c r="K2908" s="7">
        <f t="shared" si="1009"/>
        <v>1.00201188</v>
      </c>
      <c r="L2908" s="7">
        <f t="shared" si="1018"/>
        <v>1.59349853</v>
      </c>
      <c r="M2908" s="7">
        <f t="shared" si="1019"/>
        <v>1.5967044500000001</v>
      </c>
      <c r="N2908" s="6">
        <f t="shared" si="1010"/>
        <v>15967.0445</v>
      </c>
      <c r="O2908" s="45">
        <v>0</v>
      </c>
      <c r="P2908" s="6">
        <v>0</v>
      </c>
      <c r="Q2908" s="6">
        <v>0</v>
      </c>
      <c r="R2908" s="2">
        <f t="shared" si="1020"/>
        <v>5.0000000000000001E-3</v>
      </c>
      <c r="S2908" s="45">
        <f t="shared" si="1021"/>
        <v>2795</v>
      </c>
      <c r="T2908" s="8">
        <f t="shared" si="1011"/>
        <v>1.039482214</v>
      </c>
      <c r="U2908" s="6">
        <f t="shared" si="1012"/>
        <v>630.414267</v>
      </c>
      <c r="V2908" s="3" t="str">
        <f t="shared" si="1024"/>
        <v>A=</v>
      </c>
      <c r="W2908" s="9">
        <f t="shared" si="1024"/>
        <v>43286</v>
      </c>
    </row>
    <row r="2909" spans="1:23" x14ac:dyDescent="0.2">
      <c r="A2909" s="102">
        <f t="shared" si="1013"/>
        <v>42320</v>
      </c>
      <c r="B2909" s="6">
        <f t="shared" si="1007"/>
        <v>16603.249599999999</v>
      </c>
      <c r="C2909" s="6">
        <f t="shared" si="1014"/>
        <v>10000</v>
      </c>
      <c r="D2909" s="6">
        <f t="shared" si="1008"/>
        <v>16603.249599999999</v>
      </c>
      <c r="E2909" s="48">
        <f t="shared" si="1015"/>
        <v>4405.95</v>
      </c>
      <c r="F2909" s="10">
        <f t="shared" si="1016"/>
        <v>4450.45</v>
      </c>
      <c r="G2909" s="18">
        <f t="shared" si="1004"/>
        <v>42314</v>
      </c>
      <c r="H2909" s="2">
        <f t="shared" si="1003"/>
        <v>1.009997843824828E-2</v>
      </c>
      <c r="I2909" s="1">
        <f t="shared" si="1017"/>
        <v>7</v>
      </c>
      <c r="J2909" s="49">
        <f t="shared" si="1023"/>
        <v>30</v>
      </c>
      <c r="K2909" s="7">
        <f t="shared" si="1009"/>
        <v>1.0023475900000001</v>
      </c>
      <c r="L2909" s="7">
        <f t="shared" si="1018"/>
        <v>1.59349853</v>
      </c>
      <c r="M2909" s="7">
        <f t="shared" si="1019"/>
        <v>1.59723941</v>
      </c>
      <c r="N2909" s="6">
        <f t="shared" si="1010"/>
        <v>15972.3941</v>
      </c>
      <c r="O2909" s="45">
        <v>0</v>
      </c>
      <c r="P2909" s="6">
        <v>0</v>
      </c>
      <c r="Q2909" s="6">
        <v>0</v>
      </c>
      <c r="R2909" s="2">
        <f t="shared" si="1020"/>
        <v>5.0000000000000001E-3</v>
      </c>
      <c r="S2909" s="45">
        <f t="shared" si="1021"/>
        <v>2796</v>
      </c>
      <c r="T2909" s="8">
        <f t="shared" si="1011"/>
        <v>1.039496615</v>
      </c>
      <c r="U2909" s="6">
        <f t="shared" si="1012"/>
        <v>630.85550000000001</v>
      </c>
      <c r="V2909" s="3" t="str">
        <f t="shared" si="1024"/>
        <v>A=</v>
      </c>
      <c r="W2909" s="9">
        <f t="shared" si="1024"/>
        <v>43286</v>
      </c>
    </row>
    <row r="2910" spans="1:23" x14ac:dyDescent="0.2">
      <c r="A2910" s="102">
        <f t="shared" si="1013"/>
        <v>42321</v>
      </c>
      <c r="B2910" s="6">
        <f t="shared" si="1007"/>
        <v>16609.042266</v>
      </c>
      <c r="C2910" s="6">
        <f t="shared" si="1014"/>
        <v>10000</v>
      </c>
      <c r="D2910" s="6">
        <f t="shared" si="1008"/>
        <v>16609.042266</v>
      </c>
      <c r="E2910" s="48">
        <f t="shared" si="1015"/>
        <v>4405.95</v>
      </c>
      <c r="F2910" s="10">
        <f t="shared" si="1016"/>
        <v>4450.45</v>
      </c>
      <c r="G2910" s="18">
        <f t="shared" si="1004"/>
        <v>42314</v>
      </c>
      <c r="H2910" s="2">
        <f t="shared" si="1003"/>
        <v>1.009997843824828E-2</v>
      </c>
      <c r="I2910" s="1">
        <f t="shared" si="1017"/>
        <v>8</v>
      </c>
      <c r="J2910" s="49">
        <f t="shared" si="1023"/>
        <v>30</v>
      </c>
      <c r="K2910" s="7">
        <f t="shared" si="1009"/>
        <v>1.0026834099999999</v>
      </c>
      <c r="L2910" s="7">
        <f t="shared" si="1018"/>
        <v>1.59349853</v>
      </c>
      <c r="M2910" s="7">
        <f t="shared" si="1019"/>
        <v>1.5977745299999999</v>
      </c>
      <c r="N2910" s="6">
        <f t="shared" si="1010"/>
        <v>15977.7453</v>
      </c>
      <c r="O2910" s="45">
        <v>0</v>
      </c>
      <c r="P2910" s="6">
        <v>0</v>
      </c>
      <c r="Q2910" s="6">
        <v>0</v>
      </c>
      <c r="R2910" s="2">
        <f t="shared" si="1020"/>
        <v>5.0000000000000001E-3</v>
      </c>
      <c r="S2910" s="45">
        <f t="shared" si="1021"/>
        <v>2797</v>
      </c>
      <c r="T2910" s="8">
        <f t="shared" si="1011"/>
        <v>1.0395110169999999</v>
      </c>
      <c r="U2910" s="6">
        <f t="shared" si="1012"/>
        <v>631.296966</v>
      </c>
      <c r="V2910" s="3" t="str">
        <f t="shared" si="1024"/>
        <v>A=</v>
      </c>
      <c r="W2910" s="9">
        <f t="shared" si="1024"/>
        <v>43286</v>
      </c>
    </row>
    <row r="2911" spans="1:23" x14ac:dyDescent="0.2">
      <c r="A2911" s="102">
        <f t="shared" si="1013"/>
        <v>42322</v>
      </c>
      <c r="B2911" s="6">
        <f t="shared" si="1007"/>
        <v>16614.837061000002</v>
      </c>
      <c r="C2911" s="6">
        <f t="shared" si="1014"/>
        <v>10000</v>
      </c>
      <c r="D2911" s="6">
        <f t="shared" si="1008"/>
        <v>16614.837061000002</v>
      </c>
      <c r="E2911" s="48">
        <f t="shared" si="1015"/>
        <v>4405.95</v>
      </c>
      <c r="F2911" s="10">
        <f t="shared" si="1016"/>
        <v>4450.45</v>
      </c>
      <c r="G2911" s="18">
        <f t="shared" si="1004"/>
        <v>42314</v>
      </c>
      <c r="H2911" s="2">
        <f t="shared" ref="H2911:H2974" si="1025">(F2911/E2911)-1</f>
        <v>1.009997843824828E-2</v>
      </c>
      <c r="I2911" s="1">
        <f t="shared" si="1017"/>
        <v>9</v>
      </c>
      <c r="J2911" s="49">
        <f t="shared" si="1023"/>
        <v>30</v>
      </c>
      <c r="K2911" s="7">
        <f t="shared" si="1009"/>
        <v>1.00301934</v>
      </c>
      <c r="L2911" s="7">
        <f t="shared" si="1018"/>
        <v>1.59349853</v>
      </c>
      <c r="M2911" s="7">
        <f t="shared" si="1019"/>
        <v>1.59830984</v>
      </c>
      <c r="N2911" s="6">
        <f t="shared" si="1010"/>
        <v>15983.098400000001</v>
      </c>
      <c r="O2911" s="45">
        <v>0</v>
      </c>
      <c r="P2911" s="6">
        <v>0</v>
      </c>
      <c r="Q2911" s="6">
        <v>0</v>
      </c>
      <c r="R2911" s="2">
        <f t="shared" si="1020"/>
        <v>5.0000000000000001E-3</v>
      </c>
      <c r="S2911" s="45">
        <f t="shared" si="1021"/>
        <v>2798</v>
      </c>
      <c r="T2911" s="8">
        <f t="shared" si="1011"/>
        <v>1.0395254190000001</v>
      </c>
      <c r="U2911" s="6">
        <f t="shared" si="1012"/>
        <v>631.73866099999998</v>
      </c>
      <c r="V2911" s="3" t="str">
        <f t="shared" si="1024"/>
        <v>A=</v>
      </c>
      <c r="W2911" s="9">
        <f t="shared" si="1024"/>
        <v>43286</v>
      </c>
    </row>
    <row r="2912" spans="1:23" x14ac:dyDescent="0.2">
      <c r="A2912" s="102">
        <f t="shared" si="1013"/>
        <v>42323</v>
      </c>
      <c r="B2912" s="6">
        <f t="shared" si="1007"/>
        <v>16620.633776999999</v>
      </c>
      <c r="C2912" s="6">
        <f t="shared" si="1014"/>
        <v>10000</v>
      </c>
      <c r="D2912" s="6">
        <f t="shared" si="1008"/>
        <v>16620.633776999999</v>
      </c>
      <c r="E2912" s="48">
        <f t="shared" si="1015"/>
        <v>4405.95</v>
      </c>
      <c r="F2912" s="10">
        <f t="shared" si="1016"/>
        <v>4450.45</v>
      </c>
      <c r="G2912" s="18">
        <f t="shared" si="1004"/>
        <v>42314</v>
      </c>
      <c r="H2912" s="2">
        <f t="shared" si="1025"/>
        <v>1.009997843824828E-2</v>
      </c>
      <c r="I2912" s="1">
        <f t="shared" si="1017"/>
        <v>10</v>
      </c>
      <c r="J2912" s="49">
        <f t="shared" si="1023"/>
        <v>30</v>
      </c>
      <c r="K2912" s="7">
        <f t="shared" si="1009"/>
        <v>1.0033553799999999</v>
      </c>
      <c r="L2912" s="7">
        <f t="shared" si="1018"/>
        <v>1.59349853</v>
      </c>
      <c r="M2912" s="7">
        <f t="shared" si="1019"/>
        <v>1.5988453199999999</v>
      </c>
      <c r="N2912" s="6">
        <f t="shared" si="1010"/>
        <v>15988.4532</v>
      </c>
      <c r="O2912" s="45">
        <v>0</v>
      </c>
      <c r="P2912" s="6">
        <v>0</v>
      </c>
      <c r="Q2912" s="6">
        <v>0</v>
      </c>
      <c r="R2912" s="2">
        <f t="shared" si="1020"/>
        <v>5.0000000000000001E-3</v>
      </c>
      <c r="S2912" s="45">
        <f t="shared" si="1021"/>
        <v>2799</v>
      </c>
      <c r="T2912" s="8">
        <f t="shared" si="1011"/>
        <v>1.039539821</v>
      </c>
      <c r="U2912" s="6">
        <f t="shared" si="1012"/>
        <v>632.18057699999997</v>
      </c>
      <c r="V2912" s="3" t="str">
        <f t="shared" si="1024"/>
        <v>A=</v>
      </c>
      <c r="W2912" s="9">
        <f t="shared" si="1024"/>
        <v>43286</v>
      </c>
    </row>
    <row r="2913" spans="1:23" x14ac:dyDescent="0.2">
      <c r="A2913" s="102">
        <f t="shared" si="1013"/>
        <v>42324</v>
      </c>
      <c r="B2913" s="6">
        <f t="shared" si="1007"/>
        <v>16626.432623000001</v>
      </c>
      <c r="C2913" s="6">
        <f t="shared" si="1014"/>
        <v>10000</v>
      </c>
      <c r="D2913" s="6">
        <f t="shared" si="1008"/>
        <v>16626.432623000001</v>
      </c>
      <c r="E2913" s="48">
        <f t="shared" si="1015"/>
        <v>4405.95</v>
      </c>
      <c r="F2913" s="10">
        <f t="shared" si="1016"/>
        <v>4450.45</v>
      </c>
      <c r="G2913" s="18">
        <f t="shared" si="1004"/>
        <v>42314</v>
      </c>
      <c r="H2913" s="2">
        <f t="shared" si="1025"/>
        <v>1.009997843824828E-2</v>
      </c>
      <c r="I2913" s="1">
        <f t="shared" si="1017"/>
        <v>11</v>
      </c>
      <c r="J2913" s="49">
        <f t="shared" si="1023"/>
        <v>30</v>
      </c>
      <c r="K2913" s="7">
        <f t="shared" si="1009"/>
        <v>1.0036915399999999</v>
      </c>
      <c r="L2913" s="7">
        <f t="shared" si="1018"/>
        <v>1.59349853</v>
      </c>
      <c r="M2913" s="7">
        <f t="shared" si="1019"/>
        <v>1.59938099</v>
      </c>
      <c r="N2913" s="6">
        <f t="shared" si="1010"/>
        <v>15993.8099</v>
      </c>
      <c r="O2913" s="45">
        <v>0</v>
      </c>
      <c r="P2913" s="6">
        <v>0</v>
      </c>
      <c r="Q2913" s="6">
        <v>0</v>
      </c>
      <c r="R2913" s="2">
        <f t="shared" si="1020"/>
        <v>5.0000000000000001E-3</v>
      </c>
      <c r="S2913" s="45">
        <f t="shared" si="1021"/>
        <v>2800</v>
      </c>
      <c r="T2913" s="8">
        <f t="shared" si="1011"/>
        <v>1.0395542230000001</v>
      </c>
      <c r="U2913" s="6">
        <f t="shared" si="1012"/>
        <v>632.62272299999995</v>
      </c>
      <c r="V2913" s="3" t="str">
        <f t="shared" si="1024"/>
        <v>A=</v>
      </c>
      <c r="W2913" s="9">
        <f t="shared" si="1024"/>
        <v>43286</v>
      </c>
    </row>
    <row r="2914" spans="1:23" x14ac:dyDescent="0.2">
      <c r="A2914" s="102">
        <f t="shared" si="1013"/>
        <v>42325</v>
      </c>
      <c r="B2914" s="6">
        <f t="shared" si="1007"/>
        <v>16632.233390000001</v>
      </c>
      <c r="C2914" s="6">
        <f t="shared" si="1014"/>
        <v>10000</v>
      </c>
      <c r="D2914" s="6">
        <f t="shared" si="1008"/>
        <v>16632.233390000001</v>
      </c>
      <c r="E2914" s="48">
        <f t="shared" si="1015"/>
        <v>4405.95</v>
      </c>
      <c r="F2914" s="10">
        <f t="shared" si="1016"/>
        <v>4450.45</v>
      </c>
      <c r="G2914" s="18">
        <f t="shared" si="1004"/>
        <v>42314</v>
      </c>
      <c r="H2914" s="2">
        <f t="shared" si="1025"/>
        <v>1.009997843824828E-2</v>
      </c>
      <c r="I2914" s="1">
        <f t="shared" si="1017"/>
        <v>12</v>
      </c>
      <c r="J2914" s="49">
        <f t="shared" si="1023"/>
        <v>30</v>
      </c>
      <c r="K2914" s="7">
        <f t="shared" si="1009"/>
        <v>1.00402781</v>
      </c>
      <c r="L2914" s="7">
        <f t="shared" si="1018"/>
        <v>1.59349853</v>
      </c>
      <c r="M2914" s="7">
        <f t="shared" si="1019"/>
        <v>1.59991683</v>
      </c>
      <c r="N2914" s="6">
        <f t="shared" si="1010"/>
        <v>15999.168299999999</v>
      </c>
      <c r="O2914" s="45">
        <v>0</v>
      </c>
      <c r="P2914" s="6">
        <v>0</v>
      </c>
      <c r="Q2914" s="6">
        <v>0</v>
      </c>
      <c r="R2914" s="2">
        <f t="shared" si="1020"/>
        <v>5.0000000000000001E-3</v>
      </c>
      <c r="S2914" s="45">
        <f t="shared" si="1021"/>
        <v>2801</v>
      </c>
      <c r="T2914" s="8">
        <f t="shared" si="1011"/>
        <v>1.039568625</v>
      </c>
      <c r="U2914" s="6">
        <f t="shared" si="1012"/>
        <v>633.06509000000005</v>
      </c>
      <c r="V2914" s="3" t="str">
        <f t="shared" si="1024"/>
        <v>A=</v>
      </c>
      <c r="W2914" s="9">
        <f t="shared" si="1024"/>
        <v>43286</v>
      </c>
    </row>
    <row r="2915" spans="1:23" x14ac:dyDescent="0.2">
      <c r="A2915" s="102">
        <f t="shared" si="1013"/>
        <v>42326</v>
      </c>
      <c r="B2915" s="6">
        <f t="shared" si="1007"/>
        <v>16638.036303000001</v>
      </c>
      <c r="C2915" s="6">
        <f t="shared" si="1014"/>
        <v>10000</v>
      </c>
      <c r="D2915" s="6">
        <f t="shared" si="1008"/>
        <v>16638.036303000001</v>
      </c>
      <c r="E2915" s="48">
        <f t="shared" si="1015"/>
        <v>4405.95</v>
      </c>
      <c r="F2915" s="10">
        <f t="shared" si="1016"/>
        <v>4450.45</v>
      </c>
      <c r="G2915" s="18">
        <f t="shared" si="1004"/>
        <v>42314</v>
      </c>
      <c r="H2915" s="2">
        <f t="shared" si="1025"/>
        <v>1.009997843824828E-2</v>
      </c>
      <c r="I2915" s="1">
        <f t="shared" si="1017"/>
        <v>13</v>
      </c>
      <c r="J2915" s="49">
        <f t="shared" si="1023"/>
        <v>30</v>
      </c>
      <c r="K2915" s="7">
        <f t="shared" si="1009"/>
        <v>1.00436419</v>
      </c>
      <c r="L2915" s="7">
        <f t="shared" si="1018"/>
        <v>1.59349853</v>
      </c>
      <c r="M2915" s="7">
        <f t="shared" si="1019"/>
        <v>1.6004528600000001</v>
      </c>
      <c r="N2915" s="6">
        <f t="shared" si="1010"/>
        <v>16004.5286</v>
      </c>
      <c r="O2915" s="45">
        <v>0</v>
      </c>
      <c r="P2915" s="6">
        <v>0</v>
      </c>
      <c r="Q2915" s="6">
        <v>0</v>
      </c>
      <c r="R2915" s="2">
        <f t="shared" si="1020"/>
        <v>5.0000000000000001E-3</v>
      </c>
      <c r="S2915" s="45">
        <f t="shared" si="1021"/>
        <v>2802</v>
      </c>
      <c r="T2915" s="8">
        <f t="shared" si="1011"/>
        <v>1.039583028</v>
      </c>
      <c r="U2915" s="6">
        <f t="shared" si="1012"/>
        <v>633.50770299999999</v>
      </c>
      <c r="V2915" s="3" t="str">
        <f t="shared" si="1024"/>
        <v>A=</v>
      </c>
      <c r="W2915" s="9">
        <f t="shared" si="1024"/>
        <v>43286</v>
      </c>
    </row>
    <row r="2916" spans="1:23" x14ac:dyDescent="0.2">
      <c r="A2916" s="102">
        <f t="shared" si="1013"/>
        <v>42327</v>
      </c>
      <c r="B2916" s="6">
        <f t="shared" si="1007"/>
        <v>16643.841241999999</v>
      </c>
      <c r="C2916" s="6">
        <f t="shared" si="1014"/>
        <v>10000</v>
      </c>
      <c r="D2916" s="6">
        <f t="shared" si="1008"/>
        <v>16643.841241999999</v>
      </c>
      <c r="E2916" s="48">
        <f t="shared" si="1015"/>
        <v>4405.95</v>
      </c>
      <c r="F2916" s="10">
        <f t="shared" si="1016"/>
        <v>4450.45</v>
      </c>
      <c r="G2916" s="18">
        <f t="shared" si="1004"/>
        <v>42314</v>
      </c>
      <c r="H2916" s="2">
        <f t="shared" si="1025"/>
        <v>1.009997843824828E-2</v>
      </c>
      <c r="I2916" s="1">
        <f t="shared" si="1017"/>
        <v>14</v>
      </c>
      <c r="J2916" s="49">
        <f t="shared" si="1023"/>
        <v>30</v>
      </c>
      <c r="K2916" s="7">
        <f t="shared" si="1009"/>
        <v>1.00470069</v>
      </c>
      <c r="L2916" s="7">
        <f t="shared" si="1018"/>
        <v>1.59349853</v>
      </c>
      <c r="M2916" s="7">
        <f t="shared" si="1019"/>
        <v>1.60098907</v>
      </c>
      <c r="N2916" s="6">
        <f t="shared" si="1010"/>
        <v>16009.8907</v>
      </c>
      <c r="O2916" s="45">
        <v>0</v>
      </c>
      <c r="P2916" s="6">
        <v>0</v>
      </c>
      <c r="Q2916" s="6">
        <v>0</v>
      </c>
      <c r="R2916" s="2">
        <f t="shared" si="1020"/>
        <v>5.0000000000000001E-3</v>
      </c>
      <c r="S2916" s="45">
        <f t="shared" si="1021"/>
        <v>2803</v>
      </c>
      <c r="T2916" s="8">
        <f t="shared" si="1011"/>
        <v>1.039597431</v>
      </c>
      <c r="U2916" s="6">
        <f t="shared" si="1012"/>
        <v>633.95054200000004</v>
      </c>
      <c r="V2916" s="3" t="str">
        <f t="shared" si="1024"/>
        <v>A=</v>
      </c>
      <c r="W2916" s="9">
        <f t="shared" si="1024"/>
        <v>43286</v>
      </c>
    </row>
    <row r="2917" spans="1:23" x14ac:dyDescent="0.2">
      <c r="A2917" s="102">
        <f t="shared" si="1013"/>
        <v>42328</v>
      </c>
      <c r="B2917" s="6">
        <f t="shared" si="1007"/>
        <v>16649.648206000002</v>
      </c>
      <c r="C2917" s="6">
        <f t="shared" si="1014"/>
        <v>10000</v>
      </c>
      <c r="D2917" s="6">
        <f t="shared" si="1008"/>
        <v>16649.648206000002</v>
      </c>
      <c r="E2917" s="48">
        <f t="shared" si="1015"/>
        <v>4405.95</v>
      </c>
      <c r="F2917" s="10">
        <f t="shared" si="1016"/>
        <v>4450.45</v>
      </c>
      <c r="G2917" s="18">
        <f t="shared" si="1004"/>
        <v>42314</v>
      </c>
      <c r="H2917" s="2">
        <f t="shared" si="1025"/>
        <v>1.009997843824828E-2</v>
      </c>
      <c r="I2917" s="1">
        <f t="shared" si="1017"/>
        <v>15</v>
      </c>
      <c r="J2917" s="49">
        <f t="shared" si="1023"/>
        <v>30</v>
      </c>
      <c r="K2917" s="7">
        <f t="shared" si="1009"/>
        <v>1.0050372999999999</v>
      </c>
      <c r="L2917" s="7">
        <f t="shared" si="1018"/>
        <v>1.59349853</v>
      </c>
      <c r="M2917" s="7">
        <f t="shared" si="1019"/>
        <v>1.60152546</v>
      </c>
      <c r="N2917" s="6">
        <f t="shared" si="1010"/>
        <v>16015.2546</v>
      </c>
      <c r="O2917" s="45">
        <v>0</v>
      </c>
      <c r="P2917" s="6">
        <v>0</v>
      </c>
      <c r="Q2917" s="6">
        <v>0</v>
      </c>
      <c r="R2917" s="2">
        <f t="shared" si="1020"/>
        <v>5.0000000000000001E-3</v>
      </c>
      <c r="S2917" s="45">
        <f t="shared" si="1021"/>
        <v>2804</v>
      </c>
      <c r="T2917" s="8">
        <f t="shared" si="1011"/>
        <v>1.039611834</v>
      </c>
      <c r="U2917" s="6">
        <f t="shared" si="1012"/>
        <v>634.39360599999998</v>
      </c>
      <c r="V2917" s="3" t="str">
        <f t="shared" si="1024"/>
        <v>A=</v>
      </c>
      <c r="W2917" s="9">
        <f t="shared" si="1024"/>
        <v>43286</v>
      </c>
    </row>
    <row r="2918" spans="1:23" x14ac:dyDescent="0.2">
      <c r="A2918" s="102">
        <f t="shared" si="1013"/>
        <v>42329</v>
      </c>
      <c r="B2918" s="6">
        <f t="shared" si="1007"/>
        <v>16655.457092000001</v>
      </c>
      <c r="C2918" s="6">
        <f t="shared" si="1014"/>
        <v>10000</v>
      </c>
      <c r="D2918" s="6">
        <f t="shared" si="1008"/>
        <v>16655.457092000001</v>
      </c>
      <c r="E2918" s="48">
        <f t="shared" si="1015"/>
        <v>4405.95</v>
      </c>
      <c r="F2918" s="10">
        <f t="shared" si="1016"/>
        <v>4450.45</v>
      </c>
      <c r="G2918" s="18">
        <f t="shared" si="1004"/>
        <v>42314</v>
      </c>
      <c r="H2918" s="2">
        <f t="shared" si="1025"/>
        <v>1.009997843824828E-2</v>
      </c>
      <c r="I2918" s="1">
        <f t="shared" si="1017"/>
        <v>16</v>
      </c>
      <c r="J2918" s="49">
        <f t="shared" si="1023"/>
        <v>30</v>
      </c>
      <c r="K2918" s="7">
        <f t="shared" si="1009"/>
        <v>1.0053740200000001</v>
      </c>
      <c r="L2918" s="7">
        <f t="shared" si="1018"/>
        <v>1.59349853</v>
      </c>
      <c r="M2918" s="7">
        <f t="shared" si="1019"/>
        <v>1.60206202</v>
      </c>
      <c r="N2918" s="6">
        <f t="shared" si="1010"/>
        <v>16020.620199999999</v>
      </c>
      <c r="O2918" s="45">
        <v>0</v>
      </c>
      <c r="P2918" s="6">
        <v>0</v>
      </c>
      <c r="Q2918" s="6">
        <v>0</v>
      </c>
      <c r="R2918" s="2">
        <f t="shared" si="1020"/>
        <v>5.0000000000000001E-3</v>
      </c>
      <c r="S2918" s="45">
        <f t="shared" si="1021"/>
        <v>2805</v>
      </c>
      <c r="T2918" s="8">
        <f t="shared" si="1011"/>
        <v>1.039626237</v>
      </c>
      <c r="U2918" s="6">
        <f t="shared" si="1012"/>
        <v>634.83689200000003</v>
      </c>
      <c r="V2918" s="3" t="str">
        <f t="shared" si="1024"/>
        <v>A=</v>
      </c>
      <c r="W2918" s="9">
        <f t="shared" si="1024"/>
        <v>43286</v>
      </c>
    </row>
    <row r="2919" spans="1:23" x14ac:dyDescent="0.2">
      <c r="A2919" s="102">
        <f t="shared" si="1013"/>
        <v>42330</v>
      </c>
      <c r="B2919" s="6">
        <f t="shared" si="1007"/>
        <v>16661.268005000002</v>
      </c>
      <c r="C2919" s="6">
        <f t="shared" si="1014"/>
        <v>10000</v>
      </c>
      <c r="D2919" s="6">
        <f t="shared" si="1008"/>
        <v>16661.268005000002</v>
      </c>
      <c r="E2919" s="48">
        <f t="shared" si="1015"/>
        <v>4405.95</v>
      </c>
      <c r="F2919" s="10">
        <f t="shared" si="1016"/>
        <v>4450.45</v>
      </c>
      <c r="G2919" s="18">
        <f t="shared" si="1004"/>
        <v>42314</v>
      </c>
      <c r="H2919" s="2">
        <f t="shared" si="1025"/>
        <v>1.009997843824828E-2</v>
      </c>
      <c r="I2919" s="1">
        <f t="shared" si="1017"/>
        <v>17</v>
      </c>
      <c r="J2919" s="49">
        <f t="shared" si="1023"/>
        <v>30</v>
      </c>
      <c r="K2919" s="7">
        <f t="shared" si="1009"/>
        <v>1.00571085</v>
      </c>
      <c r="L2919" s="7">
        <f t="shared" si="1018"/>
        <v>1.59349853</v>
      </c>
      <c r="M2919" s="7">
        <f t="shared" si="1019"/>
        <v>1.60259876</v>
      </c>
      <c r="N2919" s="6">
        <f t="shared" si="1010"/>
        <v>16025.9876</v>
      </c>
      <c r="O2919" s="45">
        <v>0</v>
      </c>
      <c r="P2919" s="6">
        <v>0</v>
      </c>
      <c r="Q2919" s="6">
        <v>0</v>
      </c>
      <c r="R2919" s="2">
        <f t="shared" si="1020"/>
        <v>5.0000000000000001E-3</v>
      </c>
      <c r="S2919" s="45">
        <f t="shared" si="1021"/>
        <v>2806</v>
      </c>
      <c r="T2919" s="8">
        <f t="shared" si="1011"/>
        <v>1.03964064</v>
      </c>
      <c r="U2919" s="6">
        <f t="shared" si="1012"/>
        <v>635.28040499999997</v>
      </c>
      <c r="V2919" s="3" t="str">
        <f t="shared" si="1024"/>
        <v>A=</v>
      </c>
      <c r="W2919" s="9">
        <f t="shared" si="1024"/>
        <v>43286</v>
      </c>
    </row>
    <row r="2920" spans="1:23" x14ac:dyDescent="0.2">
      <c r="A2920" s="102">
        <f t="shared" si="1013"/>
        <v>42331</v>
      </c>
      <c r="B2920" s="6">
        <f t="shared" si="1007"/>
        <v>16667.081063000001</v>
      </c>
      <c r="C2920" s="6">
        <f t="shared" si="1014"/>
        <v>10000</v>
      </c>
      <c r="D2920" s="6">
        <f t="shared" si="1008"/>
        <v>16667.081063000001</v>
      </c>
      <c r="E2920" s="48">
        <f t="shared" si="1015"/>
        <v>4405.95</v>
      </c>
      <c r="F2920" s="10">
        <f t="shared" si="1016"/>
        <v>4450.45</v>
      </c>
      <c r="G2920" s="18">
        <f t="shared" si="1004"/>
        <v>42314</v>
      </c>
      <c r="H2920" s="2">
        <f t="shared" si="1025"/>
        <v>1.009997843824828E-2</v>
      </c>
      <c r="I2920" s="1">
        <f t="shared" si="1017"/>
        <v>18</v>
      </c>
      <c r="J2920" s="49">
        <f t="shared" si="1023"/>
        <v>30</v>
      </c>
      <c r="K2920" s="7">
        <f t="shared" si="1009"/>
        <v>1.0060477999999999</v>
      </c>
      <c r="L2920" s="7">
        <f t="shared" si="1018"/>
        <v>1.59349853</v>
      </c>
      <c r="M2920" s="7">
        <f t="shared" si="1019"/>
        <v>1.60313569</v>
      </c>
      <c r="N2920" s="6">
        <f t="shared" si="1010"/>
        <v>16031.356900000001</v>
      </c>
      <c r="O2920" s="45">
        <v>0</v>
      </c>
      <c r="P2920" s="6">
        <v>0</v>
      </c>
      <c r="Q2920" s="6">
        <v>0</v>
      </c>
      <c r="R2920" s="2">
        <f t="shared" si="1020"/>
        <v>5.0000000000000001E-3</v>
      </c>
      <c r="S2920" s="45">
        <f t="shared" si="1021"/>
        <v>2807</v>
      </c>
      <c r="T2920" s="8">
        <f t="shared" si="1011"/>
        <v>1.0396550440000001</v>
      </c>
      <c r="U2920" s="6">
        <f t="shared" si="1012"/>
        <v>635.72416299999998</v>
      </c>
      <c r="V2920" s="3" t="str">
        <f t="shared" si="1024"/>
        <v>A=</v>
      </c>
      <c r="W2920" s="9">
        <f t="shared" si="1024"/>
        <v>43286</v>
      </c>
    </row>
    <row r="2921" spans="1:23" x14ac:dyDescent="0.2">
      <c r="A2921" s="102">
        <f t="shared" si="1013"/>
        <v>42332</v>
      </c>
      <c r="B2921" s="6">
        <f t="shared" si="1007"/>
        <v>16672.896043000001</v>
      </c>
      <c r="C2921" s="6">
        <f t="shared" si="1014"/>
        <v>10000</v>
      </c>
      <c r="D2921" s="6">
        <f t="shared" si="1008"/>
        <v>16672.896043000001</v>
      </c>
      <c r="E2921" s="48">
        <f t="shared" si="1015"/>
        <v>4405.95</v>
      </c>
      <c r="F2921" s="10">
        <f t="shared" si="1016"/>
        <v>4450.45</v>
      </c>
      <c r="G2921" s="18">
        <f t="shared" si="1004"/>
        <v>42314</v>
      </c>
      <c r="H2921" s="2">
        <f t="shared" si="1025"/>
        <v>1.009997843824828E-2</v>
      </c>
      <c r="I2921" s="1">
        <f t="shared" si="1017"/>
        <v>19</v>
      </c>
      <c r="J2921" s="49">
        <f t="shared" si="1023"/>
        <v>30</v>
      </c>
      <c r="K2921" s="7">
        <f t="shared" si="1009"/>
        <v>1.00638486</v>
      </c>
      <c r="L2921" s="7">
        <f t="shared" si="1018"/>
        <v>1.59349853</v>
      </c>
      <c r="M2921" s="7">
        <f t="shared" si="1019"/>
        <v>1.6036727900000001</v>
      </c>
      <c r="N2921" s="6">
        <f t="shared" si="1010"/>
        <v>16036.7279</v>
      </c>
      <c r="O2921" s="45">
        <v>0</v>
      </c>
      <c r="P2921" s="6">
        <v>0</v>
      </c>
      <c r="Q2921" s="6">
        <v>0</v>
      </c>
      <c r="R2921" s="2">
        <f t="shared" si="1020"/>
        <v>5.0000000000000001E-3</v>
      </c>
      <c r="S2921" s="45">
        <f t="shared" si="1021"/>
        <v>2808</v>
      </c>
      <c r="T2921" s="8">
        <f t="shared" si="1011"/>
        <v>1.0396694479999999</v>
      </c>
      <c r="U2921" s="6">
        <f t="shared" si="1012"/>
        <v>636.16814299999999</v>
      </c>
      <c r="V2921" s="3" t="str">
        <f t="shared" si="1024"/>
        <v>A=</v>
      </c>
      <c r="W2921" s="9">
        <f t="shared" si="1024"/>
        <v>43286</v>
      </c>
    </row>
    <row r="2922" spans="1:23" x14ac:dyDescent="0.2">
      <c r="A2922" s="102">
        <f t="shared" si="1013"/>
        <v>42333</v>
      </c>
      <c r="B2922" s="6">
        <f t="shared" si="1007"/>
        <v>16678.713049000002</v>
      </c>
      <c r="C2922" s="6">
        <f t="shared" si="1014"/>
        <v>10000</v>
      </c>
      <c r="D2922" s="6">
        <f t="shared" si="1008"/>
        <v>16678.713049000002</v>
      </c>
      <c r="E2922" s="48">
        <f t="shared" si="1015"/>
        <v>4405.95</v>
      </c>
      <c r="F2922" s="10">
        <f t="shared" si="1016"/>
        <v>4450.45</v>
      </c>
      <c r="G2922" s="18">
        <f t="shared" ref="G2922:G2985" si="1026">IF(F2922&lt;&gt;F2921,A2922,G2921)</f>
        <v>42314</v>
      </c>
      <c r="H2922" s="2">
        <f t="shared" si="1025"/>
        <v>1.009997843824828E-2</v>
      </c>
      <c r="I2922" s="1">
        <f t="shared" si="1017"/>
        <v>20</v>
      </c>
      <c r="J2922" s="49">
        <f t="shared" si="1023"/>
        <v>30</v>
      </c>
      <c r="K2922" s="7">
        <f t="shared" si="1009"/>
        <v>1.0067220299999999</v>
      </c>
      <c r="L2922" s="7">
        <f t="shared" si="1018"/>
        <v>1.59349853</v>
      </c>
      <c r="M2922" s="7">
        <f t="shared" si="1019"/>
        <v>1.6042100699999999</v>
      </c>
      <c r="N2922" s="6">
        <f t="shared" si="1010"/>
        <v>16042.100700000001</v>
      </c>
      <c r="O2922" s="45">
        <v>0</v>
      </c>
      <c r="P2922" s="6">
        <v>0</v>
      </c>
      <c r="Q2922" s="6">
        <v>0</v>
      </c>
      <c r="R2922" s="2">
        <f t="shared" si="1020"/>
        <v>5.0000000000000001E-3</v>
      </c>
      <c r="S2922" s="45">
        <f t="shared" si="1021"/>
        <v>2809</v>
      </c>
      <c r="T2922" s="8">
        <f t="shared" si="1011"/>
        <v>1.039683852</v>
      </c>
      <c r="U2922" s="6">
        <f t="shared" si="1012"/>
        <v>636.61234899999999</v>
      </c>
      <c r="V2922" s="3" t="str">
        <f t="shared" si="1024"/>
        <v>A=</v>
      </c>
      <c r="W2922" s="9">
        <f t="shared" si="1024"/>
        <v>43286</v>
      </c>
    </row>
    <row r="2923" spans="1:23" x14ac:dyDescent="0.2">
      <c r="A2923" s="102">
        <f t="shared" si="1013"/>
        <v>42334</v>
      </c>
      <c r="B2923" s="6">
        <f t="shared" si="1007"/>
        <v>16684.532186</v>
      </c>
      <c r="C2923" s="6">
        <f t="shared" si="1014"/>
        <v>10000</v>
      </c>
      <c r="D2923" s="6">
        <f t="shared" si="1008"/>
        <v>16684.532186</v>
      </c>
      <c r="E2923" s="48">
        <f t="shared" si="1015"/>
        <v>4405.95</v>
      </c>
      <c r="F2923" s="10">
        <f t="shared" si="1016"/>
        <v>4450.45</v>
      </c>
      <c r="G2923" s="18">
        <f t="shared" si="1026"/>
        <v>42314</v>
      </c>
      <c r="H2923" s="2">
        <f t="shared" si="1025"/>
        <v>1.009997843824828E-2</v>
      </c>
      <c r="I2923" s="1">
        <f t="shared" si="1017"/>
        <v>21</v>
      </c>
      <c r="J2923" s="49">
        <f t="shared" si="1023"/>
        <v>30</v>
      </c>
      <c r="K2923" s="7">
        <f t="shared" si="1009"/>
        <v>1.00705932</v>
      </c>
      <c r="L2923" s="7">
        <f t="shared" si="1018"/>
        <v>1.59349853</v>
      </c>
      <c r="M2923" s="7">
        <f t="shared" si="1019"/>
        <v>1.60474754</v>
      </c>
      <c r="N2923" s="6">
        <f t="shared" si="1010"/>
        <v>16047.475399999999</v>
      </c>
      <c r="O2923" s="45">
        <v>0</v>
      </c>
      <c r="P2923" s="6">
        <v>0</v>
      </c>
      <c r="Q2923" s="6">
        <v>0</v>
      </c>
      <c r="R2923" s="2">
        <f t="shared" si="1020"/>
        <v>5.0000000000000001E-3</v>
      </c>
      <c r="S2923" s="45">
        <f t="shared" si="1021"/>
        <v>2810</v>
      </c>
      <c r="T2923" s="8">
        <f t="shared" si="1011"/>
        <v>1.0396982560000001</v>
      </c>
      <c r="U2923" s="6">
        <f t="shared" si="1012"/>
        <v>637.05678599999999</v>
      </c>
      <c r="V2923" s="3" t="str">
        <f t="shared" ref="V2923:W2938" si="1027">V2922</f>
        <v>A=</v>
      </c>
      <c r="W2923" s="9">
        <f t="shared" si="1027"/>
        <v>43286</v>
      </c>
    </row>
    <row r="2924" spans="1:23" x14ac:dyDescent="0.2">
      <c r="A2924" s="102">
        <f t="shared" si="1013"/>
        <v>42335</v>
      </c>
      <c r="B2924" s="6">
        <f t="shared" si="1007"/>
        <v>16690.353139999999</v>
      </c>
      <c r="C2924" s="6">
        <f t="shared" si="1014"/>
        <v>10000</v>
      </c>
      <c r="D2924" s="6">
        <f t="shared" si="1008"/>
        <v>16690.353139999999</v>
      </c>
      <c r="E2924" s="48">
        <f t="shared" si="1015"/>
        <v>4405.95</v>
      </c>
      <c r="F2924" s="10">
        <f t="shared" si="1016"/>
        <v>4450.45</v>
      </c>
      <c r="G2924" s="18">
        <f t="shared" si="1026"/>
        <v>42314</v>
      </c>
      <c r="H2924" s="2">
        <f t="shared" si="1025"/>
        <v>1.009997843824828E-2</v>
      </c>
      <c r="I2924" s="1">
        <f t="shared" si="1017"/>
        <v>22</v>
      </c>
      <c r="J2924" s="49">
        <f t="shared" si="1023"/>
        <v>30</v>
      </c>
      <c r="K2924" s="7">
        <f t="shared" si="1009"/>
        <v>1.0073967100000001</v>
      </c>
      <c r="L2924" s="7">
        <f t="shared" si="1018"/>
        <v>1.59349853</v>
      </c>
      <c r="M2924" s="7">
        <f t="shared" si="1019"/>
        <v>1.6052851699999999</v>
      </c>
      <c r="N2924" s="6">
        <f t="shared" si="1010"/>
        <v>16052.851699000001</v>
      </c>
      <c r="O2924" s="45">
        <v>0</v>
      </c>
      <c r="P2924" s="6">
        <v>0</v>
      </c>
      <c r="Q2924" s="6">
        <v>0</v>
      </c>
      <c r="R2924" s="2">
        <f t="shared" si="1020"/>
        <v>5.0000000000000001E-3</v>
      </c>
      <c r="S2924" s="45">
        <f t="shared" si="1021"/>
        <v>2811</v>
      </c>
      <c r="T2924" s="8">
        <f t="shared" si="1011"/>
        <v>1.03971266</v>
      </c>
      <c r="U2924" s="6">
        <f t="shared" si="1012"/>
        <v>637.501441</v>
      </c>
      <c r="V2924" s="3" t="str">
        <f t="shared" si="1027"/>
        <v>A=</v>
      </c>
      <c r="W2924" s="9">
        <f t="shared" si="1027"/>
        <v>43286</v>
      </c>
    </row>
    <row r="2925" spans="1:23" x14ac:dyDescent="0.2">
      <c r="A2925" s="102">
        <f t="shared" si="1013"/>
        <v>42336</v>
      </c>
      <c r="B2925" s="6">
        <f t="shared" si="1007"/>
        <v>16696.176449999999</v>
      </c>
      <c r="C2925" s="6">
        <f t="shared" si="1014"/>
        <v>10000</v>
      </c>
      <c r="D2925" s="6">
        <f t="shared" si="1008"/>
        <v>16696.176449999999</v>
      </c>
      <c r="E2925" s="48">
        <f t="shared" si="1015"/>
        <v>4405.95</v>
      </c>
      <c r="F2925" s="10">
        <f t="shared" si="1016"/>
        <v>4450.45</v>
      </c>
      <c r="G2925" s="18">
        <f t="shared" si="1026"/>
        <v>42314</v>
      </c>
      <c r="H2925" s="2">
        <f t="shared" si="1025"/>
        <v>1.009997843824828E-2</v>
      </c>
      <c r="I2925" s="1">
        <f t="shared" si="1017"/>
        <v>23</v>
      </c>
      <c r="J2925" s="49">
        <f t="shared" si="1023"/>
        <v>30</v>
      </c>
      <c r="K2925" s="7">
        <f t="shared" si="1009"/>
        <v>1.0077342300000001</v>
      </c>
      <c r="L2925" s="7">
        <f t="shared" si="1018"/>
        <v>1.59349853</v>
      </c>
      <c r="M2925" s="7">
        <f t="shared" si="1019"/>
        <v>1.6058230099999999</v>
      </c>
      <c r="N2925" s="6">
        <f t="shared" si="1010"/>
        <v>16058.230100000001</v>
      </c>
      <c r="O2925" s="45">
        <v>0</v>
      </c>
      <c r="P2925" s="6">
        <v>0</v>
      </c>
      <c r="Q2925" s="6">
        <v>0</v>
      </c>
      <c r="R2925" s="2">
        <f t="shared" si="1020"/>
        <v>5.0000000000000001E-3</v>
      </c>
      <c r="S2925" s="45">
        <f t="shared" si="1021"/>
        <v>2812</v>
      </c>
      <c r="T2925" s="8">
        <f t="shared" si="1011"/>
        <v>1.0397270649999999</v>
      </c>
      <c r="U2925" s="6">
        <f t="shared" si="1012"/>
        <v>637.94635000000005</v>
      </c>
      <c r="V2925" s="3" t="str">
        <f t="shared" si="1027"/>
        <v>A=</v>
      </c>
      <c r="W2925" s="9">
        <f t="shared" si="1027"/>
        <v>43286</v>
      </c>
    </row>
    <row r="2926" spans="1:23" x14ac:dyDescent="0.2">
      <c r="A2926" s="102">
        <f t="shared" si="1013"/>
        <v>42337</v>
      </c>
      <c r="B2926" s="6">
        <f t="shared" si="1007"/>
        <v>16702.001562000001</v>
      </c>
      <c r="C2926" s="6">
        <f t="shared" si="1014"/>
        <v>10000</v>
      </c>
      <c r="D2926" s="6">
        <f t="shared" si="1008"/>
        <v>16702.001562000001</v>
      </c>
      <c r="E2926" s="48">
        <f t="shared" si="1015"/>
        <v>4405.95</v>
      </c>
      <c r="F2926" s="10">
        <f t="shared" si="1016"/>
        <v>4450.45</v>
      </c>
      <c r="G2926" s="18">
        <f t="shared" si="1026"/>
        <v>42314</v>
      </c>
      <c r="H2926" s="2">
        <f t="shared" si="1025"/>
        <v>1.009997843824828E-2</v>
      </c>
      <c r="I2926" s="1">
        <f t="shared" si="1017"/>
        <v>24</v>
      </c>
      <c r="J2926" s="49">
        <f t="shared" si="1023"/>
        <v>30</v>
      </c>
      <c r="K2926" s="7">
        <f t="shared" si="1009"/>
        <v>1.0080718500000001</v>
      </c>
      <c r="L2926" s="7">
        <f t="shared" si="1018"/>
        <v>1.59349853</v>
      </c>
      <c r="M2926" s="7">
        <f t="shared" si="1019"/>
        <v>1.6063610100000001</v>
      </c>
      <c r="N2926" s="6">
        <f t="shared" si="1010"/>
        <v>16063.6101</v>
      </c>
      <c r="O2926" s="45">
        <v>0</v>
      </c>
      <c r="P2926" s="6">
        <v>0</v>
      </c>
      <c r="Q2926" s="6">
        <v>0</v>
      </c>
      <c r="R2926" s="2">
        <f t="shared" si="1020"/>
        <v>5.0000000000000001E-3</v>
      </c>
      <c r="S2926" s="45">
        <f t="shared" si="1021"/>
        <v>2813</v>
      </c>
      <c r="T2926" s="8">
        <f t="shared" si="1011"/>
        <v>1.039741469</v>
      </c>
      <c r="U2926" s="6">
        <f t="shared" si="1012"/>
        <v>638.39146200000005</v>
      </c>
      <c r="V2926" s="3" t="str">
        <f t="shared" si="1027"/>
        <v>A=</v>
      </c>
      <c r="W2926" s="9">
        <f t="shared" si="1027"/>
        <v>43286</v>
      </c>
    </row>
    <row r="2927" spans="1:23" x14ac:dyDescent="0.2">
      <c r="A2927" s="102">
        <f t="shared" si="1013"/>
        <v>42338</v>
      </c>
      <c r="B2927" s="6">
        <f t="shared" si="1007"/>
        <v>16707.828717</v>
      </c>
      <c r="C2927" s="6">
        <f t="shared" si="1014"/>
        <v>10000</v>
      </c>
      <c r="D2927" s="6">
        <f t="shared" si="1008"/>
        <v>16707.828717</v>
      </c>
      <c r="E2927" s="48">
        <f t="shared" si="1015"/>
        <v>4405.95</v>
      </c>
      <c r="F2927" s="10">
        <f t="shared" si="1016"/>
        <v>4450.45</v>
      </c>
      <c r="G2927" s="18">
        <f t="shared" si="1026"/>
        <v>42314</v>
      </c>
      <c r="H2927" s="2">
        <f t="shared" si="1025"/>
        <v>1.009997843824828E-2</v>
      </c>
      <c r="I2927" s="1">
        <f t="shared" si="1017"/>
        <v>25</v>
      </c>
      <c r="J2927" s="49">
        <f t="shared" si="1023"/>
        <v>30</v>
      </c>
      <c r="K2927" s="7">
        <f t="shared" si="1009"/>
        <v>1.0084095900000001</v>
      </c>
      <c r="L2927" s="7">
        <f t="shared" si="1018"/>
        <v>1.59349853</v>
      </c>
      <c r="M2927" s="7">
        <f t="shared" si="1019"/>
        <v>1.60689919</v>
      </c>
      <c r="N2927" s="6">
        <f t="shared" si="1010"/>
        <v>16068.991900000001</v>
      </c>
      <c r="O2927" s="45">
        <v>0</v>
      </c>
      <c r="P2927" s="6">
        <v>0</v>
      </c>
      <c r="Q2927" s="6">
        <v>0</v>
      </c>
      <c r="R2927" s="2">
        <f t="shared" si="1020"/>
        <v>5.0000000000000001E-3</v>
      </c>
      <c r="S2927" s="45">
        <f t="shared" si="1021"/>
        <v>2814</v>
      </c>
      <c r="T2927" s="8">
        <f t="shared" si="1011"/>
        <v>1.0397558739999999</v>
      </c>
      <c r="U2927" s="6">
        <f t="shared" si="1012"/>
        <v>638.836817</v>
      </c>
      <c r="V2927" s="3" t="str">
        <f t="shared" si="1027"/>
        <v>A=</v>
      </c>
      <c r="W2927" s="9">
        <f t="shared" si="1027"/>
        <v>43286</v>
      </c>
    </row>
    <row r="2928" spans="1:23" x14ac:dyDescent="0.2">
      <c r="A2928" s="102">
        <f t="shared" si="1013"/>
        <v>42339</v>
      </c>
      <c r="B2928" s="6">
        <f t="shared" si="1007"/>
        <v>16713.658017999998</v>
      </c>
      <c r="C2928" s="6">
        <f t="shared" si="1014"/>
        <v>10000</v>
      </c>
      <c r="D2928" s="6">
        <f t="shared" si="1008"/>
        <v>16713.658017999998</v>
      </c>
      <c r="E2928" s="48">
        <f t="shared" si="1015"/>
        <v>4405.95</v>
      </c>
      <c r="F2928" s="10">
        <f t="shared" si="1016"/>
        <v>4450.45</v>
      </c>
      <c r="G2928" s="18">
        <f t="shared" si="1026"/>
        <v>42314</v>
      </c>
      <c r="H2928" s="2">
        <f t="shared" si="1025"/>
        <v>1.009997843824828E-2</v>
      </c>
      <c r="I2928" s="1">
        <f t="shared" si="1017"/>
        <v>26</v>
      </c>
      <c r="J2928" s="49">
        <f t="shared" si="1023"/>
        <v>30</v>
      </c>
      <c r="K2928" s="7">
        <f t="shared" si="1009"/>
        <v>1.0087474400000001</v>
      </c>
      <c r="L2928" s="7">
        <f t="shared" si="1018"/>
        <v>1.59349853</v>
      </c>
      <c r="M2928" s="7">
        <f t="shared" si="1019"/>
        <v>1.6074375599999999</v>
      </c>
      <c r="N2928" s="6">
        <f t="shared" si="1010"/>
        <v>16074.375599999999</v>
      </c>
      <c r="O2928" s="45">
        <v>0</v>
      </c>
      <c r="P2928" s="6">
        <v>0</v>
      </c>
      <c r="Q2928" s="6">
        <v>0</v>
      </c>
      <c r="R2928" s="2">
        <f t="shared" si="1020"/>
        <v>5.0000000000000001E-3</v>
      </c>
      <c r="S2928" s="45">
        <f t="shared" si="1021"/>
        <v>2815</v>
      </c>
      <c r="T2928" s="8">
        <f t="shared" si="1011"/>
        <v>1.0397702799999999</v>
      </c>
      <c r="U2928" s="6">
        <f t="shared" si="1012"/>
        <v>639.28241800000001</v>
      </c>
      <c r="V2928" s="3" t="str">
        <f t="shared" si="1027"/>
        <v>A=</v>
      </c>
      <c r="W2928" s="9">
        <f t="shared" si="1027"/>
        <v>43286</v>
      </c>
    </row>
    <row r="2929" spans="1:23" x14ac:dyDescent="0.2">
      <c r="A2929" s="102">
        <f t="shared" si="1013"/>
        <v>42340</v>
      </c>
      <c r="B2929" s="6">
        <f t="shared" si="1007"/>
        <v>16719.489226000002</v>
      </c>
      <c r="C2929" s="6">
        <f t="shared" si="1014"/>
        <v>10000</v>
      </c>
      <c r="D2929" s="6">
        <f t="shared" si="1008"/>
        <v>16719.489226000002</v>
      </c>
      <c r="E2929" s="48">
        <f t="shared" si="1015"/>
        <v>4405.95</v>
      </c>
      <c r="F2929" s="10">
        <f t="shared" si="1016"/>
        <v>4450.45</v>
      </c>
      <c r="G2929" s="18">
        <f t="shared" si="1026"/>
        <v>42314</v>
      </c>
      <c r="H2929" s="2">
        <f t="shared" si="1025"/>
        <v>1.009997843824828E-2</v>
      </c>
      <c r="I2929" s="1">
        <f t="shared" si="1017"/>
        <v>27</v>
      </c>
      <c r="J2929" s="49">
        <f t="shared" si="1023"/>
        <v>30</v>
      </c>
      <c r="K2929" s="7">
        <f t="shared" si="1009"/>
        <v>1.0090854</v>
      </c>
      <c r="L2929" s="7">
        <f t="shared" si="1018"/>
        <v>1.59349853</v>
      </c>
      <c r="M2929" s="7">
        <f t="shared" si="1019"/>
        <v>1.6079760999999999</v>
      </c>
      <c r="N2929" s="6">
        <f t="shared" si="1010"/>
        <v>16079.761</v>
      </c>
      <c r="O2929" s="45">
        <v>0</v>
      </c>
      <c r="P2929" s="6">
        <v>0</v>
      </c>
      <c r="Q2929" s="6">
        <v>0</v>
      </c>
      <c r="R2929" s="2">
        <f t="shared" si="1020"/>
        <v>5.0000000000000001E-3</v>
      </c>
      <c r="S2929" s="45">
        <f t="shared" si="1021"/>
        <v>2816</v>
      </c>
      <c r="T2929" s="8">
        <f t="shared" si="1011"/>
        <v>1.0397846850000001</v>
      </c>
      <c r="U2929" s="6">
        <f t="shared" si="1012"/>
        <v>639.72822599999995</v>
      </c>
      <c r="V2929" s="3" t="str">
        <f t="shared" si="1027"/>
        <v>A=</v>
      </c>
      <c r="W2929" s="9">
        <f t="shared" si="1027"/>
        <v>43286</v>
      </c>
    </row>
    <row r="2930" spans="1:23" x14ac:dyDescent="0.2">
      <c r="A2930" s="102">
        <f t="shared" si="1013"/>
        <v>42341</v>
      </c>
      <c r="B2930" s="6">
        <f t="shared" si="1007"/>
        <v>16725.32258</v>
      </c>
      <c r="C2930" s="6">
        <f t="shared" si="1014"/>
        <v>10000</v>
      </c>
      <c r="D2930" s="6">
        <f t="shared" si="1008"/>
        <v>16725.32258</v>
      </c>
      <c r="E2930" s="48">
        <f t="shared" si="1015"/>
        <v>4405.95</v>
      </c>
      <c r="F2930" s="10">
        <f t="shared" si="1016"/>
        <v>4450.45</v>
      </c>
      <c r="G2930" s="18">
        <f t="shared" si="1026"/>
        <v>42314</v>
      </c>
      <c r="H2930" s="2">
        <f t="shared" si="1025"/>
        <v>1.009997843824828E-2</v>
      </c>
      <c r="I2930" s="1">
        <f t="shared" si="1017"/>
        <v>28</v>
      </c>
      <c r="J2930" s="49">
        <f t="shared" si="1023"/>
        <v>30</v>
      </c>
      <c r="K2930" s="7">
        <f t="shared" si="1009"/>
        <v>1.0094234799999999</v>
      </c>
      <c r="L2930" s="7">
        <f t="shared" si="1018"/>
        <v>1.59349853</v>
      </c>
      <c r="M2930" s="7">
        <f t="shared" si="1019"/>
        <v>1.6085148300000001</v>
      </c>
      <c r="N2930" s="6">
        <f t="shared" si="1010"/>
        <v>16085.148300000001</v>
      </c>
      <c r="O2930" s="45">
        <v>0</v>
      </c>
      <c r="P2930" s="6">
        <v>0</v>
      </c>
      <c r="Q2930" s="6">
        <v>0</v>
      </c>
      <c r="R2930" s="2">
        <f t="shared" si="1020"/>
        <v>5.0000000000000001E-3</v>
      </c>
      <c r="S2930" s="45">
        <f t="shared" si="1021"/>
        <v>2817</v>
      </c>
      <c r="T2930" s="8">
        <f t="shared" si="1011"/>
        <v>1.0397990909999999</v>
      </c>
      <c r="U2930" s="6">
        <f t="shared" si="1012"/>
        <v>640.17427999999995</v>
      </c>
      <c r="V2930" s="3" t="str">
        <f t="shared" si="1027"/>
        <v>A=</v>
      </c>
      <c r="W2930" s="9">
        <f t="shared" si="1027"/>
        <v>43286</v>
      </c>
    </row>
    <row r="2931" spans="1:23" x14ac:dyDescent="0.2">
      <c r="A2931" s="102">
        <f t="shared" si="1013"/>
        <v>42342</v>
      </c>
      <c r="B2931" s="6">
        <f t="shared" si="1007"/>
        <v>16731.157842000001</v>
      </c>
      <c r="C2931" s="6">
        <f t="shared" si="1014"/>
        <v>10000</v>
      </c>
      <c r="D2931" s="6">
        <f t="shared" si="1008"/>
        <v>16731.157842000001</v>
      </c>
      <c r="E2931" s="48">
        <f t="shared" si="1015"/>
        <v>4405.95</v>
      </c>
      <c r="F2931" s="10">
        <f t="shared" si="1016"/>
        <v>4450.45</v>
      </c>
      <c r="G2931" s="18">
        <f t="shared" si="1026"/>
        <v>42314</v>
      </c>
      <c r="H2931" s="2">
        <f t="shared" si="1025"/>
        <v>1.009997843824828E-2</v>
      </c>
      <c r="I2931" s="1">
        <f t="shared" si="1017"/>
        <v>29</v>
      </c>
      <c r="J2931" s="49">
        <f t="shared" si="1023"/>
        <v>30</v>
      </c>
      <c r="K2931" s="7">
        <f t="shared" si="1009"/>
        <v>1.0097616700000001</v>
      </c>
      <c r="L2931" s="7">
        <f t="shared" si="1018"/>
        <v>1.59349853</v>
      </c>
      <c r="M2931" s="7">
        <f t="shared" si="1019"/>
        <v>1.6090537300000001</v>
      </c>
      <c r="N2931" s="6">
        <f t="shared" si="1010"/>
        <v>16090.5373</v>
      </c>
      <c r="O2931" s="45">
        <v>0</v>
      </c>
      <c r="P2931" s="6">
        <v>0</v>
      </c>
      <c r="Q2931" s="6">
        <v>0</v>
      </c>
      <c r="R2931" s="2">
        <f t="shared" si="1020"/>
        <v>5.0000000000000001E-3</v>
      </c>
      <c r="S2931" s="45">
        <f t="shared" si="1021"/>
        <v>2818</v>
      </c>
      <c r="T2931" s="8">
        <f t="shared" si="1011"/>
        <v>1.0398134960000001</v>
      </c>
      <c r="U2931" s="6">
        <f t="shared" si="1012"/>
        <v>640.620542</v>
      </c>
      <c r="V2931" s="3" t="str">
        <f t="shared" si="1027"/>
        <v>A=</v>
      </c>
      <c r="W2931" s="9">
        <f t="shared" si="1027"/>
        <v>43286</v>
      </c>
    </row>
    <row r="2932" spans="1:23" x14ac:dyDescent="0.2">
      <c r="A2932" s="102">
        <f t="shared" si="1013"/>
        <v>42343</v>
      </c>
      <c r="B2932" s="6">
        <f t="shared" si="1007"/>
        <v>16736.995145999997</v>
      </c>
      <c r="C2932" s="6">
        <f t="shared" si="1014"/>
        <v>10000</v>
      </c>
      <c r="D2932" s="6">
        <f t="shared" si="1008"/>
        <v>16736.995145999997</v>
      </c>
      <c r="E2932" s="48">
        <f t="shared" si="1015"/>
        <v>4405.95</v>
      </c>
      <c r="F2932" s="10">
        <f t="shared" si="1016"/>
        <v>4450.45</v>
      </c>
      <c r="G2932" s="18">
        <f t="shared" si="1026"/>
        <v>42314</v>
      </c>
      <c r="H2932" s="2">
        <f t="shared" si="1025"/>
        <v>1.009997843824828E-2</v>
      </c>
      <c r="I2932" s="1">
        <f t="shared" si="1017"/>
        <v>30</v>
      </c>
      <c r="J2932" s="49">
        <f t="shared" si="1023"/>
        <v>30</v>
      </c>
      <c r="K2932" s="7">
        <f t="shared" si="1009"/>
        <v>1.01009997</v>
      </c>
      <c r="L2932" s="7">
        <f t="shared" si="1018"/>
        <v>1.59349853</v>
      </c>
      <c r="M2932" s="7">
        <f t="shared" si="1019"/>
        <v>1.6095928100000001</v>
      </c>
      <c r="N2932" s="6">
        <f t="shared" si="1010"/>
        <v>16095.928099999999</v>
      </c>
      <c r="O2932" s="45">
        <v>0</v>
      </c>
      <c r="P2932" s="6">
        <v>0</v>
      </c>
      <c r="Q2932" s="6">
        <v>0</v>
      </c>
      <c r="R2932" s="2">
        <f t="shared" si="1020"/>
        <v>5.0000000000000001E-3</v>
      </c>
      <c r="S2932" s="45">
        <f t="shared" si="1021"/>
        <v>2819</v>
      </c>
      <c r="T2932" s="8">
        <f t="shared" si="1011"/>
        <v>1.0398279020000001</v>
      </c>
      <c r="U2932" s="6">
        <f t="shared" si="1012"/>
        <v>641.067046</v>
      </c>
      <c r="V2932" s="3" t="str">
        <f t="shared" si="1027"/>
        <v>A=</v>
      </c>
      <c r="W2932" s="9">
        <f t="shared" si="1027"/>
        <v>43286</v>
      </c>
    </row>
    <row r="2933" spans="1:23" x14ac:dyDescent="0.2">
      <c r="A2933" s="102">
        <f t="shared" si="1013"/>
        <v>42344</v>
      </c>
      <c r="B2933" s="6">
        <f t="shared" si="1007"/>
        <v>16742.385577999998</v>
      </c>
      <c r="C2933" s="6">
        <f t="shared" si="1014"/>
        <v>10000</v>
      </c>
      <c r="D2933" s="6">
        <f t="shared" si="1008"/>
        <v>16742.385577999998</v>
      </c>
      <c r="E2933" s="48">
        <f t="shared" si="1015"/>
        <v>4450.45</v>
      </c>
      <c r="F2933" s="10">
        <f t="shared" si="1016"/>
        <v>4493.17</v>
      </c>
      <c r="G2933" s="18">
        <f t="shared" si="1026"/>
        <v>42344</v>
      </c>
      <c r="H2933" s="2">
        <f t="shared" si="1025"/>
        <v>9.5990293116428038E-3</v>
      </c>
      <c r="I2933" s="1">
        <f t="shared" si="1017"/>
        <v>1</v>
      </c>
      <c r="J2933" s="49">
        <f t="shared" si="1023"/>
        <v>31</v>
      </c>
      <c r="K2933" s="7">
        <f t="shared" si="1009"/>
        <v>1.00030821</v>
      </c>
      <c r="L2933" s="7">
        <f t="shared" si="1018"/>
        <v>1.6095928100000001</v>
      </c>
      <c r="M2933" s="7">
        <f t="shared" si="1019"/>
        <v>1.6100889</v>
      </c>
      <c r="N2933" s="6">
        <f t="shared" si="1010"/>
        <v>16100.888999999999</v>
      </c>
      <c r="O2933" s="45">
        <v>0</v>
      </c>
      <c r="P2933" s="6">
        <v>0</v>
      </c>
      <c r="Q2933" s="6">
        <v>0</v>
      </c>
      <c r="R2933" s="2">
        <f t="shared" si="1020"/>
        <v>5.0000000000000001E-3</v>
      </c>
      <c r="S2933" s="45">
        <f t="shared" si="1021"/>
        <v>2820</v>
      </c>
      <c r="T2933" s="8">
        <f t="shared" si="1011"/>
        <v>1.0398423080000001</v>
      </c>
      <c r="U2933" s="6">
        <f t="shared" si="1012"/>
        <v>641.496578</v>
      </c>
      <c r="V2933" s="3" t="str">
        <f t="shared" si="1027"/>
        <v>A=</v>
      </c>
      <c r="W2933" s="9">
        <f t="shared" si="1027"/>
        <v>43286</v>
      </c>
    </row>
    <row r="2934" spans="1:23" x14ac:dyDescent="0.2">
      <c r="A2934" s="102">
        <f t="shared" si="1013"/>
        <v>42345</v>
      </c>
      <c r="B2934" s="6">
        <f t="shared" si="1007"/>
        <v>16747.777833</v>
      </c>
      <c r="C2934" s="6">
        <f t="shared" si="1014"/>
        <v>10000</v>
      </c>
      <c r="D2934" s="6">
        <f t="shared" si="1008"/>
        <v>16747.777833</v>
      </c>
      <c r="E2934" s="48">
        <f t="shared" si="1015"/>
        <v>4450.45</v>
      </c>
      <c r="F2934" s="10">
        <f t="shared" si="1016"/>
        <v>4493.17</v>
      </c>
      <c r="G2934" s="18">
        <f t="shared" si="1026"/>
        <v>42344</v>
      </c>
      <c r="H2934" s="2">
        <f t="shared" si="1025"/>
        <v>9.5990293116428038E-3</v>
      </c>
      <c r="I2934" s="1">
        <f t="shared" si="1017"/>
        <v>2</v>
      </c>
      <c r="J2934" s="49">
        <f t="shared" si="1023"/>
        <v>31</v>
      </c>
      <c r="K2934" s="7">
        <f t="shared" si="1009"/>
        <v>1.0006165199999999</v>
      </c>
      <c r="L2934" s="7">
        <f t="shared" si="1018"/>
        <v>1.6095928100000001</v>
      </c>
      <c r="M2934" s="7">
        <f t="shared" si="1019"/>
        <v>1.6105851499999999</v>
      </c>
      <c r="N2934" s="6">
        <f t="shared" si="1010"/>
        <v>16105.851500000001</v>
      </c>
      <c r="O2934" s="45">
        <v>0</v>
      </c>
      <c r="P2934" s="6">
        <v>0</v>
      </c>
      <c r="Q2934" s="6">
        <v>0</v>
      </c>
      <c r="R2934" s="2">
        <f t="shared" si="1020"/>
        <v>5.0000000000000001E-3</v>
      </c>
      <c r="S2934" s="45">
        <f t="shared" si="1021"/>
        <v>2821</v>
      </c>
      <c r="T2934" s="8">
        <f t="shared" si="1011"/>
        <v>1.039856715</v>
      </c>
      <c r="U2934" s="6">
        <f t="shared" si="1012"/>
        <v>641.926333</v>
      </c>
      <c r="V2934" s="3" t="str">
        <f t="shared" si="1027"/>
        <v>A=</v>
      </c>
      <c r="W2934" s="9">
        <f t="shared" si="1027"/>
        <v>43286</v>
      </c>
    </row>
    <row r="2935" spans="1:23" x14ac:dyDescent="0.2">
      <c r="A2935" s="102">
        <f t="shared" si="1013"/>
        <v>42346</v>
      </c>
      <c r="B2935" s="6">
        <f t="shared" si="1007"/>
        <v>16753.171982</v>
      </c>
      <c r="C2935" s="6">
        <f t="shared" si="1014"/>
        <v>10000</v>
      </c>
      <c r="D2935" s="6">
        <f t="shared" si="1008"/>
        <v>16753.171982</v>
      </c>
      <c r="E2935" s="48">
        <f t="shared" si="1015"/>
        <v>4450.45</v>
      </c>
      <c r="F2935" s="10">
        <f t="shared" si="1016"/>
        <v>4493.17</v>
      </c>
      <c r="G2935" s="18">
        <f t="shared" si="1026"/>
        <v>42344</v>
      </c>
      <c r="H2935" s="2">
        <f t="shared" si="1025"/>
        <v>9.5990293116428038E-3</v>
      </c>
      <c r="I2935" s="1">
        <f t="shared" si="1017"/>
        <v>3</v>
      </c>
      <c r="J2935" s="49">
        <f t="shared" si="1023"/>
        <v>31</v>
      </c>
      <c r="K2935" s="7">
        <f t="shared" si="1009"/>
        <v>1.00092493</v>
      </c>
      <c r="L2935" s="7">
        <f t="shared" si="1018"/>
        <v>1.6095928100000001</v>
      </c>
      <c r="M2935" s="7">
        <f t="shared" si="1019"/>
        <v>1.6110815700000001</v>
      </c>
      <c r="N2935" s="6">
        <f t="shared" si="1010"/>
        <v>16110.815699999999</v>
      </c>
      <c r="O2935" s="45">
        <v>0</v>
      </c>
      <c r="P2935" s="6">
        <v>0</v>
      </c>
      <c r="Q2935" s="6">
        <v>0</v>
      </c>
      <c r="R2935" s="2">
        <f t="shared" si="1020"/>
        <v>5.0000000000000001E-3</v>
      </c>
      <c r="S2935" s="45">
        <f t="shared" si="1021"/>
        <v>2822</v>
      </c>
      <c r="T2935" s="8">
        <f t="shared" si="1011"/>
        <v>1.039871121</v>
      </c>
      <c r="U2935" s="6">
        <f t="shared" si="1012"/>
        <v>642.35628199999996</v>
      </c>
      <c r="V2935" s="3" t="str">
        <f t="shared" si="1027"/>
        <v>A=</v>
      </c>
      <c r="W2935" s="9">
        <f t="shared" si="1027"/>
        <v>43286</v>
      </c>
    </row>
    <row r="2936" spans="1:23" x14ac:dyDescent="0.2">
      <c r="A2936" s="102">
        <f t="shared" si="1013"/>
        <v>42347</v>
      </c>
      <c r="B2936" s="6">
        <f t="shared" si="1007"/>
        <v>16758.567746000001</v>
      </c>
      <c r="C2936" s="6">
        <f t="shared" si="1014"/>
        <v>10000</v>
      </c>
      <c r="D2936" s="6">
        <f t="shared" si="1008"/>
        <v>16758.567746000001</v>
      </c>
      <c r="E2936" s="48">
        <f t="shared" si="1015"/>
        <v>4450.45</v>
      </c>
      <c r="F2936" s="10">
        <f t="shared" si="1016"/>
        <v>4493.17</v>
      </c>
      <c r="G2936" s="18">
        <f t="shared" si="1026"/>
        <v>42344</v>
      </c>
      <c r="H2936" s="2">
        <f t="shared" si="1025"/>
        <v>9.5990293116428038E-3</v>
      </c>
      <c r="I2936" s="1">
        <f t="shared" si="1017"/>
        <v>4</v>
      </c>
      <c r="J2936" s="49">
        <f t="shared" si="1023"/>
        <v>31</v>
      </c>
      <c r="K2936" s="7">
        <f t="shared" si="1009"/>
        <v>1.0012334300000001</v>
      </c>
      <c r="L2936" s="7">
        <f t="shared" si="1018"/>
        <v>1.6095928100000001</v>
      </c>
      <c r="M2936" s="7">
        <f t="shared" si="1019"/>
        <v>1.6115781300000001</v>
      </c>
      <c r="N2936" s="6">
        <f t="shared" si="1010"/>
        <v>16115.781300000001</v>
      </c>
      <c r="O2936" s="45">
        <v>0</v>
      </c>
      <c r="P2936" s="6">
        <v>0</v>
      </c>
      <c r="Q2936" s="6">
        <v>0</v>
      </c>
      <c r="R2936" s="2">
        <f t="shared" si="1020"/>
        <v>5.0000000000000001E-3</v>
      </c>
      <c r="S2936" s="45">
        <f t="shared" si="1021"/>
        <v>2823</v>
      </c>
      <c r="T2936" s="8">
        <f t="shared" si="1011"/>
        <v>1.0398855279999999</v>
      </c>
      <c r="U2936" s="6">
        <f t="shared" si="1012"/>
        <v>642.78644599999996</v>
      </c>
      <c r="V2936" s="3" t="str">
        <f t="shared" si="1027"/>
        <v>A=</v>
      </c>
      <c r="W2936" s="9">
        <f t="shared" si="1027"/>
        <v>43286</v>
      </c>
    </row>
    <row r="2937" spans="1:23" x14ac:dyDescent="0.2">
      <c r="A2937" s="102">
        <f t="shared" si="1013"/>
        <v>42348</v>
      </c>
      <c r="B2937" s="6">
        <f t="shared" si="1007"/>
        <v>16763.965316999998</v>
      </c>
      <c r="C2937" s="6">
        <f t="shared" si="1014"/>
        <v>10000</v>
      </c>
      <c r="D2937" s="6">
        <f t="shared" si="1008"/>
        <v>16763.965316999998</v>
      </c>
      <c r="E2937" s="48">
        <f t="shared" si="1015"/>
        <v>4450.45</v>
      </c>
      <c r="F2937" s="10">
        <f t="shared" si="1016"/>
        <v>4493.17</v>
      </c>
      <c r="G2937" s="18">
        <f t="shared" si="1026"/>
        <v>42344</v>
      </c>
      <c r="H2937" s="2">
        <f t="shared" si="1025"/>
        <v>9.5990293116428038E-3</v>
      </c>
      <c r="I2937" s="1">
        <f t="shared" si="1017"/>
        <v>5</v>
      </c>
      <c r="J2937" s="49">
        <f t="shared" si="1023"/>
        <v>31</v>
      </c>
      <c r="K2937" s="7">
        <f t="shared" si="1009"/>
        <v>1.00154203</v>
      </c>
      <c r="L2937" s="7">
        <f t="shared" si="1018"/>
        <v>1.6095928100000001</v>
      </c>
      <c r="M2937" s="7">
        <f t="shared" si="1019"/>
        <v>1.6120748499999999</v>
      </c>
      <c r="N2937" s="6">
        <f t="shared" si="1010"/>
        <v>16120.7485</v>
      </c>
      <c r="O2937" s="45">
        <v>0</v>
      </c>
      <c r="P2937" s="6">
        <v>0</v>
      </c>
      <c r="Q2937" s="6">
        <v>0</v>
      </c>
      <c r="R2937" s="2">
        <f t="shared" si="1020"/>
        <v>5.0000000000000001E-3</v>
      </c>
      <c r="S2937" s="45">
        <f t="shared" si="1021"/>
        <v>2824</v>
      </c>
      <c r="T2937" s="8">
        <f t="shared" si="1011"/>
        <v>1.039899935</v>
      </c>
      <c r="U2937" s="6">
        <f t="shared" si="1012"/>
        <v>643.21681699999999</v>
      </c>
      <c r="V2937" s="3" t="str">
        <f t="shared" si="1027"/>
        <v>A=</v>
      </c>
      <c r="W2937" s="9">
        <f t="shared" si="1027"/>
        <v>43286</v>
      </c>
    </row>
    <row r="2938" spans="1:23" x14ac:dyDescent="0.2">
      <c r="A2938" s="102">
        <f t="shared" si="1013"/>
        <v>42349</v>
      </c>
      <c r="B2938" s="6">
        <f t="shared" si="1007"/>
        <v>16769.364486999999</v>
      </c>
      <c r="C2938" s="6">
        <f t="shared" si="1014"/>
        <v>10000</v>
      </c>
      <c r="D2938" s="6">
        <f t="shared" si="1008"/>
        <v>16769.364486999999</v>
      </c>
      <c r="E2938" s="48">
        <f t="shared" si="1015"/>
        <v>4450.45</v>
      </c>
      <c r="F2938" s="10">
        <f t="shared" si="1016"/>
        <v>4493.17</v>
      </c>
      <c r="G2938" s="18">
        <f t="shared" si="1026"/>
        <v>42344</v>
      </c>
      <c r="H2938" s="2">
        <f t="shared" si="1025"/>
        <v>9.5990293116428038E-3</v>
      </c>
      <c r="I2938" s="1">
        <f t="shared" si="1017"/>
        <v>6</v>
      </c>
      <c r="J2938" s="49">
        <f t="shared" si="1023"/>
        <v>31</v>
      </c>
      <c r="K2938" s="7">
        <f t="shared" si="1009"/>
        <v>1.00185072</v>
      </c>
      <c r="L2938" s="7">
        <f t="shared" si="1018"/>
        <v>1.6095928100000001</v>
      </c>
      <c r="M2938" s="7">
        <f t="shared" si="1019"/>
        <v>1.6125717100000001</v>
      </c>
      <c r="N2938" s="6">
        <f t="shared" si="1010"/>
        <v>16125.7171</v>
      </c>
      <c r="O2938" s="45">
        <v>0</v>
      </c>
      <c r="P2938" s="6">
        <v>0</v>
      </c>
      <c r="Q2938" s="6">
        <v>0</v>
      </c>
      <c r="R2938" s="2">
        <f t="shared" si="1020"/>
        <v>5.0000000000000001E-3</v>
      </c>
      <c r="S2938" s="45">
        <f t="shared" si="1021"/>
        <v>2825</v>
      </c>
      <c r="T2938" s="8">
        <f t="shared" si="1011"/>
        <v>1.0399143420000001</v>
      </c>
      <c r="U2938" s="6">
        <f t="shared" si="1012"/>
        <v>643.64738699999998</v>
      </c>
      <c r="V2938" s="3" t="str">
        <f t="shared" si="1027"/>
        <v>A=</v>
      </c>
      <c r="W2938" s="9">
        <f t="shared" si="1027"/>
        <v>43286</v>
      </c>
    </row>
    <row r="2939" spans="1:23" x14ac:dyDescent="0.2">
      <c r="A2939" s="102">
        <f t="shared" si="1013"/>
        <v>42350</v>
      </c>
      <c r="B2939" s="6">
        <f t="shared" si="1007"/>
        <v>16774.765584000001</v>
      </c>
      <c r="C2939" s="6">
        <f t="shared" si="1014"/>
        <v>10000</v>
      </c>
      <c r="D2939" s="6">
        <f t="shared" si="1008"/>
        <v>16774.765584000001</v>
      </c>
      <c r="E2939" s="48">
        <f t="shared" si="1015"/>
        <v>4450.45</v>
      </c>
      <c r="F2939" s="10">
        <f t="shared" si="1016"/>
        <v>4493.17</v>
      </c>
      <c r="G2939" s="18">
        <f t="shared" si="1026"/>
        <v>42344</v>
      </c>
      <c r="H2939" s="2">
        <f t="shared" si="1025"/>
        <v>9.5990293116428038E-3</v>
      </c>
      <c r="I2939" s="1">
        <f t="shared" si="1017"/>
        <v>7</v>
      </c>
      <c r="J2939" s="49">
        <f t="shared" si="1023"/>
        <v>31</v>
      </c>
      <c r="K2939" s="7">
        <f t="shared" si="1009"/>
        <v>1.00215951</v>
      </c>
      <c r="L2939" s="7">
        <f t="shared" si="1018"/>
        <v>1.6095928100000001</v>
      </c>
      <c r="M2939" s="7">
        <f t="shared" si="1019"/>
        <v>1.6130687399999999</v>
      </c>
      <c r="N2939" s="6">
        <f t="shared" si="1010"/>
        <v>16130.687400000001</v>
      </c>
      <c r="O2939" s="45">
        <v>0</v>
      </c>
      <c r="P2939" s="6">
        <v>0</v>
      </c>
      <c r="Q2939" s="6">
        <v>0</v>
      </c>
      <c r="R2939" s="2">
        <f t="shared" si="1020"/>
        <v>5.0000000000000001E-3</v>
      </c>
      <c r="S2939" s="45">
        <f t="shared" si="1021"/>
        <v>2826</v>
      </c>
      <c r="T2939" s="8">
        <f t="shared" si="1011"/>
        <v>1.0399287500000001</v>
      </c>
      <c r="U2939" s="6">
        <f t="shared" si="1012"/>
        <v>644.07818399999996</v>
      </c>
      <c r="V2939" s="3" t="str">
        <f t="shared" ref="V2939:W2954" si="1028">V2938</f>
        <v>A=</v>
      </c>
      <c r="W2939" s="9">
        <f t="shared" si="1028"/>
        <v>43286</v>
      </c>
    </row>
    <row r="2940" spans="1:23" x14ac:dyDescent="0.2">
      <c r="A2940" s="102">
        <f t="shared" si="1013"/>
        <v>42351</v>
      </c>
      <c r="B2940" s="6">
        <f t="shared" si="1007"/>
        <v>16780.168264</v>
      </c>
      <c r="C2940" s="6">
        <f t="shared" si="1014"/>
        <v>10000</v>
      </c>
      <c r="D2940" s="6">
        <f t="shared" si="1008"/>
        <v>16780.168264</v>
      </c>
      <c r="E2940" s="48">
        <f t="shared" si="1015"/>
        <v>4450.45</v>
      </c>
      <c r="F2940" s="10">
        <f t="shared" si="1016"/>
        <v>4493.17</v>
      </c>
      <c r="G2940" s="18">
        <f t="shared" si="1026"/>
        <v>42344</v>
      </c>
      <c r="H2940" s="2">
        <f t="shared" si="1025"/>
        <v>9.5990293116428038E-3</v>
      </c>
      <c r="I2940" s="1">
        <f t="shared" si="1017"/>
        <v>8</v>
      </c>
      <c r="J2940" s="49">
        <f t="shared" si="1023"/>
        <v>31</v>
      </c>
      <c r="K2940" s="7">
        <f t="shared" si="1009"/>
        <v>1.00246839</v>
      </c>
      <c r="L2940" s="7">
        <f t="shared" si="1018"/>
        <v>1.6095928100000001</v>
      </c>
      <c r="M2940" s="7">
        <f t="shared" si="1019"/>
        <v>1.6135659099999999</v>
      </c>
      <c r="N2940" s="6">
        <f t="shared" si="1010"/>
        <v>16135.659100000001</v>
      </c>
      <c r="O2940" s="45">
        <v>0</v>
      </c>
      <c r="P2940" s="6">
        <v>0</v>
      </c>
      <c r="Q2940" s="6">
        <v>0</v>
      </c>
      <c r="R2940" s="2">
        <f t="shared" si="1020"/>
        <v>5.0000000000000001E-3</v>
      </c>
      <c r="S2940" s="45">
        <f t="shared" si="1021"/>
        <v>2827</v>
      </c>
      <c r="T2940" s="8">
        <f t="shared" si="1011"/>
        <v>1.039943157</v>
      </c>
      <c r="U2940" s="6">
        <f t="shared" si="1012"/>
        <v>644.50916400000006</v>
      </c>
      <c r="V2940" s="3" t="str">
        <f t="shared" si="1028"/>
        <v>A=</v>
      </c>
      <c r="W2940" s="9">
        <f t="shared" si="1028"/>
        <v>43286</v>
      </c>
    </row>
    <row r="2941" spans="1:23" x14ac:dyDescent="0.2">
      <c r="A2941" s="102">
        <f t="shared" si="1013"/>
        <v>42352</v>
      </c>
      <c r="B2941" s="6">
        <f t="shared" si="1007"/>
        <v>16785.572768000002</v>
      </c>
      <c r="C2941" s="6">
        <f t="shared" si="1014"/>
        <v>10000</v>
      </c>
      <c r="D2941" s="6">
        <f t="shared" si="1008"/>
        <v>16785.572768000002</v>
      </c>
      <c r="E2941" s="48">
        <f t="shared" si="1015"/>
        <v>4450.45</v>
      </c>
      <c r="F2941" s="10">
        <f t="shared" si="1016"/>
        <v>4493.17</v>
      </c>
      <c r="G2941" s="18">
        <f t="shared" si="1026"/>
        <v>42344</v>
      </c>
      <c r="H2941" s="2">
        <f t="shared" si="1025"/>
        <v>9.5990293116428038E-3</v>
      </c>
      <c r="I2941" s="1">
        <f t="shared" si="1017"/>
        <v>9</v>
      </c>
      <c r="J2941" s="49">
        <f t="shared" si="1023"/>
        <v>31</v>
      </c>
      <c r="K2941" s="7">
        <f t="shared" si="1009"/>
        <v>1.00277737</v>
      </c>
      <c r="L2941" s="7">
        <f t="shared" si="1018"/>
        <v>1.6095928100000001</v>
      </c>
      <c r="M2941" s="7">
        <f t="shared" si="1019"/>
        <v>1.6140632399999999</v>
      </c>
      <c r="N2941" s="6">
        <f t="shared" si="1010"/>
        <v>16140.6324</v>
      </c>
      <c r="O2941" s="45">
        <v>0</v>
      </c>
      <c r="P2941" s="6">
        <v>0</v>
      </c>
      <c r="Q2941" s="6">
        <v>0</v>
      </c>
      <c r="R2941" s="2">
        <f t="shared" si="1020"/>
        <v>5.0000000000000001E-3</v>
      </c>
      <c r="S2941" s="45">
        <f t="shared" si="1021"/>
        <v>2828</v>
      </c>
      <c r="T2941" s="8">
        <f t="shared" si="1011"/>
        <v>1.0399575649999999</v>
      </c>
      <c r="U2941" s="6">
        <f t="shared" si="1012"/>
        <v>644.94036800000003</v>
      </c>
      <c r="V2941" s="3" t="str">
        <f t="shared" si="1028"/>
        <v>A=</v>
      </c>
      <c r="W2941" s="9">
        <f t="shared" si="1028"/>
        <v>43286</v>
      </c>
    </row>
    <row r="2942" spans="1:23" x14ac:dyDescent="0.2">
      <c r="A2942" s="102">
        <f t="shared" si="1013"/>
        <v>42353</v>
      </c>
      <c r="B2942" s="6">
        <f t="shared" si="1007"/>
        <v>16790.978975000002</v>
      </c>
      <c r="C2942" s="6">
        <f t="shared" si="1014"/>
        <v>10000</v>
      </c>
      <c r="D2942" s="6">
        <f t="shared" si="1008"/>
        <v>16790.978975000002</v>
      </c>
      <c r="E2942" s="48">
        <f t="shared" si="1015"/>
        <v>4450.45</v>
      </c>
      <c r="F2942" s="10">
        <f t="shared" si="1016"/>
        <v>4493.17</v>
      </c>
      <c r="G2942" s="18">
        <f t="shared" si="1026"/>
        <v>42344</v>
      </c>
      <c r="H2942" s="2">
        <f t="shared" si="1025"/>
        <v>9.5990293116428038E-3</v>
      </c>
      <c r="I2942" s="1">
        <f t="shared" si="1017"/>
        <v>10</v>
      </c>
      <c r="J2942" s="49">
        <f t="shared" si="1023"/>
        <v>31</v>
      </c>
      <c r="K2942" s="7">
        <f t="shared" si="1009"/>
        <v>1.0030864399999999</v>
      </c>
      <c r="L2942" s="7">
        <f t="shared" si="1018"/>
        <v>1.6095928100000001</v>
      </c>
      <c r="M2942" s="7">
        <f t="shared" si="1019"/>
        <v>1.6145607200000001</v>
      </c>
      <c r="N2942" s="6">
        <f t="shared" si="1010"/>
        <v>16145.6072</v>
      </c>
      <c r="O2942" s="45">
        <v>0</v>
      </c>
      <c r="P2942" s="6">
        <v>0</v>
      </c>
      <c r="Q2942" s="6">
        <v>0</v>
      </c>
      <c r="R2942" s="2">
        <f t="shared" si="1020"/>
        <v>5.0000000000000001E-3</v>
      </c>
      <c r="S2942" s="45">
        <f t="shared" si="1021"/>
        <v>2829</v>
      </c>
      <c r="T2942" s="8">
        <f t="shared" si="1011"/>
        <v>1.0399719730000001</v>
      </c>
      <c r="U2942" s="6">
        <f t="shared" si="1012"/>
        <v>645.37177499999996</v>
      </c>
      <c r="V2942" s="3" t="str">
        <f t="shared" si="1028"/>
        <v>A=</v>
      </c>
      <c r="W2942" s="9">
        <f t="shared" si="1028"/>
        <v>43286</v>
      </c>
    </row>
    <row r="2943" spans="1:23" x14ac:dyDescent="0.2">
      <c r="A2943" s="102">
        <f t="shared" si="1013"/>
        <v>42354</v>
      </c>
      <c r="B2943" s="6">
        <f t="shared" si="1007"/>
        <v>16796.386885</v>
      </c>
      <c r="C2943" s="6">
        <f t="shared" si="1014"/>
        <v>10000</v>
      </c>
      <c r="D2943" s="6">
        <f t="shared" si="1008"/>
        <v>16796.386885</v>
      </c>
      <c r="E2943" s="48">
        <f t="shared" si="1015"/>
        <v>4450.45</v>
      </c>
      <c r="F2943" s="10">
        <f t="shared" si="1016"/>
        <v>4493.17</v>
      </c>
      <c r="G2943" s="18">
        <f t="shared" si="1026"/>
        <v>42344</v>
      </c>
      <c r="H2943" s="2">
        <f t="shared" si="1025"/>
        <v>9.5990293116428038E-3</v>
      </c>
      <c r="I2943" s="1">
        <f t="shared" si="1017"/>
        <v>11</v>
      </c>
      <c r="J2943" s="49">
        <f t="shared" si="1023"/>
        <v>31</v>
      </c>
      <c r="K2943" s="7">
        <f t="shared" si="1009"/>
        <v>1.0033956100000001</v>
      </c>
      <c r="L2943" s="7">
        <f t="shared" si="1018"/>
        <v>1.6095928100000001</v>
      </c>
      <c r="M2943" s="7">
        <f t="shared" si="1019"/>
        <v>1.61505835</v>
      </c>
      <c r="N2943" s="6">
        <f t="shared" si="1010"/>
        <v>16150.583500000001</v>
      </c>
      <c r="O2943" s="45">
        <v>0</v>
      </c>
      <c r="P2943" s="6">
        <v>0</v>
      </c>
      <c r="Q2943" s="6">
        <v>0</v>
      </c>
      <c r="R2943" s="2">
        <f t="shared" si="1020"/>
        <v>5.0000000000000001E-3</v>
      </c>
      <c r="S2943" s="45">
        <f t="shared" si="1021"/>
        <v>2830</v>
      </c>
      <c r="T2943" s="8">
        <f t="shared" si="1011"/>
        <v>1.0399863810000001</v>
      </c>
      <c r="U2943" s="6">
        <f t="shared" si="1012"/>
        <v>645.80338500000005</v>
      </c>
      <c r="V2943" s="3" t="str">
        <f t="shared" si="1028"/>
        <v>A=</v>
      </c>
      <c r="W2943" s="9">
        <f t="shared" si="1028"/>
        <v>43286</v>
      </c>
    </row>
    <row r="2944" spans="1:23" x14ac:dyDescent="0.2">
      <c r="A2944" s="102">
        <f t="shared" si="1013"/>
        <v>42355</v>
      </c>
      <c r="B2944" s="6">
        <f t="shared" si="1007"/>
        <v>16801.796602000002</v>
      </c>
      <c r="C2944" s="6">
        <f t="shared" si="1014"/>
        <v>10000</v>
      </c>
      <c r="D2944" s="6">
        <f t="shared" si="1008"/>
        <v>16801.796602000002</v>
      </c>
      <c r="E2944" s="48">
        <f t="shared" si="1015"/>
        <v>4450.45</v>
      </c>
      <c r="F2944" s="10">
        <f t="shared" si="1016"/>
        <v>4493.17</v>
      </c>
      <c r="G2944" s="18">
        <f t="shared" si="1026"/>
        <v>42344</v>
      </c>
      <c r="H2944" s="2">
        <f t="shared" si="1025"/>
        <v>9.5990293116428038E-3</v>
      </c>
      <c r="I2944" s="1">
        <f t="shared" si="1017"/>
        <v>12</v>
      </c>
      <c r="J2944" s="49">
        <f t="shared" si="1023"/>
        <v>31</v>
      </c>
      <c r="K2944" s="7">
        <f t="shared" si="1009"/>
        <v>1.00370487</v>
      </c>
      <c r="L2944" s="7">
        <f t="shared" si="1018"/>
        <v>1.6095928100000001</v>
      </c>
      <c r="M2944" s="7">
        <f t="shared" si="1019"/>
        <v>1.61555614</v>
      </c>
      <c r="N2944" s="6">
        <f t="shared" si="1010"/>
        <v>16155.561400000001</v>
      </c>
      <c r="O2944" s="45">
        <v>0</v>
      </c>
      <c r="P2944" s="6">
        <v>0</v>
      </c>
      <c r="Q2944" s="6">
        <v>0</v>
      </c>
      <c r="R2944" s="2">
        <f t="shared" si="1020"/>
        <v>5.0000000000000001E-3</v>
      </c>
      <c r="S2944" s="45">
        <f t="shared" si="1021"/>
        <v>2831</v>
      </c>
      <c r="T2944" s="8">
        <f t="shared" si="1011"/>
        <v>1.040000789</v>
      </c>
      <c r="U2944" s="6">
        <f t="shared" si="1012"/>
        <v>646.23520199999996</v>
      </c>
      <c r="V2944" s="3" t="str">
        <f t="shared" si="1028"/>
        <v>A=</v>
      </c>
      <c r="W2944" s="9">
        <f t="shared" si="1028"/>
        <v>43286</v>
      </c>
    </row>
    <row r="2945" spans="1:23" x14ac:dyDescent="0.2">
      <c r="A2945" s="102">
        <f t="shared" si="1013"/>
        <v>42356</v>
      </c>
      <c r="B2945" s="6">
        <f t="shared" si="1007"/>
        <v>16807.208039000001</v>
      </c>
      <c r="C2945" s="6">
        <f t="shared" si="1014"/>
        <v>10000</v>
      </c>
      <c r="D2945" s="6">
        <f t="shared" si="1008"/>
        <v>16807.208039000001</v>
      </c>
      <c r="E2945" s="48">
        <f t="shared" si="1015"/>
        <v>4450.45</v>
      </c>
      <c r="F2945" s="10">
        <f t="shared" si="1016"/>
        <v>4493.17</v>
      </c>
      <c r="G2945" s="18">
        <f t="shared" si="1026"/>
        <v>42344</v>
      </c>
      <c r="H2945" s="2">
        <f t="shared" si="1025"/>
        <v>9.5990293116428038E-3</v>
      </c>
      <c r="I2945" s="1">
        <f t="shared" si="1017"/>
        <v>13</v>
      </c>
      <c r="J2945" s="49">
        <f t="shared" si="1023"/>
        <v>31</v>
      </c>
      <c r="K2945" s="7">
        <f t="shared" si="1009"/>
        <v>1.0040142299999999</v>
      </c>
      <c r="L2945" s="7">
        <f t="shared" si="1018"/>
        <v>1.6095928100000001</v>
      </c>
      <c r="M2945" s="7">
        <f t="shared" si="1019"/>
        <v>1.6160540800000001</v>
      </c>
      <c r="N2945" s="6">
        <f t="shared" si="1010"/>
        <v>16160.540800000001</v>
      </c>
      <c r="O2945" s="45">
        <v>0</v>
      </c>
      <c r="P2945" s="6">
        <v>0</v>
      </c>
      <c r="Q2945" s="6">
        <v>0</v>
      </c>
      <c r="R2945" s="2">
        <f t="shared" si="1020"/>
        <v>5.0000000000000001E-3</v>
      </c>
      <c r="S2945" s="45">
        <f t="shared" si="1021"/>
        <v>2832</v>
      </c>
      <c r="T2945" s="8">
        <f t="shared" si="1011"/>
        <v>1.0400151980000001</v>
      </c>
      <c r="U2945" s="6">
        <f t="shared" si="1012"/>
        <v>646.667239</v>
      </c>
      <c r="V2945" s="3" t="str">
        <f t="shared" si="1028"/>
        <v>A=</v>
      </c>
      <c r="W2945" s="9">
        <f t="shared" si="1028"/>
        <v>43286</v>
      </c>
    </row>
    <row r="2946" spans="1:23" x14ac:dyDescent="0.2">
      <c r="A2946" s="102">
        <f t="shared" si="1013"/>
        <v>42357</v>
      </c>
      <c r="B2946" s="6">
        <f t="shared" si="1007"/>
        <v>16812.621388</v>
      </c>
      <c r="C2946" s="6">
        <f t="shared" si="1014"/>
        <v>10000</v>
      </c>
      <c r="D2946" s="6">
        <f t="shared" si="1008"/>
        <v>16812.621388</v>
      </c>
      <c r="E2946" s="48">
        <f t="shared" si="1015"/>
        <v>4450.45</v>
      </c>
      <c r="F2946" s="10">
        <f t="shared" si="1016"/>
        <v>4493.17</v>
      </c>
      <c r="G2946" s="18">
        <f t="shared" si="1026"/>
        <v>42344</v>
      </c>
      <c r="H2946" s="2">
        <f t="shared" si="1025"/>
        <v>9.5990293116428038E-3</v>
      </c>
      <c r="I2946" s="1">
        <f t="shared" si="1017"/>
        <v>14</v>
      </c>
      <c r="J2946" s="49">
        <f t="shared" si="1023"/>
        <v>31</v>
      </c>
      <c r="K2946" s="7">
        <f t="shared" si="1009"/>
        <v>1.0043236900000001</v>
      </c>
      <c r="L2946" s="7">
        <f t="shared" si="1018"/>
        <v>1.6095928100000001</v>
      </c>
      <c r="M2946" s="7">
        <f t="shared" si="1019"/>
        <v>1.6165521899999999</v>
      </c>
      <c r="N2946" s="6">
        <f t="shared" si="1010"/>
        <v>16165.5219</v>
      </c>
      <c r="O2946" s="45">
        <v>0</v>
      </c>
      <c r="P2946" s="6">
        <v>0</v>
      </c>
      <c r="Q2946" s="6">
        <v>0</v>
      </c>
      <c r="R2946" s="2">
        <f t="shared" si="1020"/>
        <v>5.0000000000000001E-3</v>
      </c>
      <c r="S2946" s="45">
        <f t="shared" si="1021"/>
        <v>2833</v>
      </c>
      <c r="T2946" s="8">
        <f t="shared" si="1011"/>
        <v>1.0400296069999999</v>
      </c>
      <c r="U2946" s="6">
        <f t="shared" si="1012"/>
        <v>647.09948799999995</v>
      </c>
      <c r="V2946" s="3" t="str">
        <f t="shared" si="1028"/>
        <v>A=</v>
      </c>
      <c r="W2946" s="9">
        <f t="shared" si="1028"/>
        <v>43286</v>
      </c>
    </row>
    <row r="2947" spans="1:23" x14ac:dyDescent="0.2">
      <c r="A2947" s="102">
        <f t="shared" si="1013"/>
        <v>42358</v>
      </c>
      <c r="B2947" s="6">
        <f t="shared" si="1007"/>
        <v>16818.036232000002</v>
      </c>
      <c r="C2947" s="6">
        <f t="shared" si="1014"/>
        <v>10000</v>
      </c>
      <c r="D2947" s="6">
        <f t="shared" si="1008"/>
        <v>16818.036232000002</v>
      </c>
      <c r="E2947" s="48">
        <f t="shared" si="1015"/>
        <v>4450.45</v>
      </c>
      <c r="F2947" s="10">
        <f t="shared" si="1016"/>
        <v>4493.17</v>
      </c>
      <c r="G2947" s="18">
        <f t="shared" si="1026"/>
        <v>42344</v>
      </c>
      <c r="H2947" s="2">
        <f t="shared" si="1025"/>
        <v>9.5990293116428038E-3</v>
      </c>
      <c r="I2947" s="1">
        <f t="shared" si="1017"/>
        <v>15</v>
      </c>
      <c r="J2947" s="49">
        <f t="shared" si="1023"/>
        <v>31</v>
      </c>
      <c r="K2947" s="7">
        <f t="shared" si="1009"/>
        <v>1.00463324</v>
      </c>
      <c r="L2947" s="7">
        <f t="shared" si="1018"/>
        <v>1.6095928100000001</v>
      </c>
      <c r="M2947" s="7">
        <f t="shared" si="1019"/>
        <v>1.6170504299999999</v>
      </c>
      <c r="N2947" s="6">
        <f t="shared" si="1010"/>
        <v>16170.504300000001</v>
      </c>
      <c r="O2947" s="45">
        <v>0</v>
      </c>
      <c r="P2947" s="6">
        <v>0</v>
      </c>
      <c r="Q2947" s="6">
        <v>0</v>
      </c>
      <c r="R2947" s="2">
        <f t="shared" si="1020"/>
        <v>5.0000000000000001E-3</v>
      </c>
      <c r="S2947" s="45">
        <f t="shared" si="1021"/>
        <v>2834</v>
      </c>
      <c r="T2947" s="8">
        <f t="shared" si="1011"/>
        <v>1.040044016</v>
      </c>
      <c r="U2947" s="6">
        <f t="shared" si="1012"/>
        <v>647.53193199999998</v>
      </c>
      <c r="V2947" s="3" t="str">
        <f t="shared" si="1028"/>
        <v>A=</v>
      </c>
      <c r="W2947" s="9">
        <f t="shared" si="1028"/>
        <v>43286</v>
      </c>
    </row>
    <row r="2948" spans="1:23" x14ac:dyDescent="0.2">
      <c r="A2948" s="102">
        <f t="shared" si="1013"/>
        <v>42359</v>
      </c>
      <c r="B2948" s="6">
        <f t="shared" si="1007"/>
        <v>16823.452884000002</v>
      </c>
      <c r="C2948" s="6">
        <f t="shared" si="1014"/>
        <v>10000</v>
      </c>
      <c r="D2948" s="6">
        <f t="shared" si="1008"/>
        <v>16823.452884000002</v>
      </c>
      <c r="E2948" s="48">
        <f t="shared" si="1015"/>
        <v>4450.45</v>
      </c>
      <c r="F2948" s="10">
        <f t="shared" si="1016"/>
        <v>4493.17</v>
      </c>
      <c r="G2948" s="18">
        <f t="shared" si="1026"/>
        <v>42344</v>
      </c>
      <c r="H2948" s="2">
        <f t="shared" si="1025"/>
        <v>9.5990293116428038E-3</v>
      </c>
      <c r="I2948" s="1">
        <f t="shared" si="1017"/>
        <v>16</v>
      </c>
      <c r="J2948" s="49">
        <f t="shared" si="1023"/>
        <v>31</v>
      </c>
      <c r="K2948" s="7">
        <f t="shared" si="1009"/>
        <v>1.00494288</v>
      </c>
      <c r="L2948" s="7">
        <f t="shared" si="1018"/>
        <v>1.6095928100000001</v>
      </c>
      <c r="M2948" s="7">
        <f t="shared" si="1019"/>
        <v>1.61754883</v>
      </c>
      <c r="N2948" s="6">
        <f t="shared" si="1010"/>
        <v>16175.488300000001</v>
      </c>
      <c r="O2948" s="45">
        <v>0</v>
      </c>
      <c r="P2948" s="6">
        <v>0</v>
      </c>
      <c r="Q2948" s="6">
        <v>0</v>
      </c>
      <c r="R2948" s="2">
        <f t="shared" si="1020"/>
        <v>5.0000000000000001E-3</v>
      </c>
      <c r="S2948" s="45">
        <f t="shared" si="1021"/>
        <v>2835</v>
      </c>
      <c r="T2948" s="8">
        <f t="shared" si="1011"/>
        <v>1.040058425</v>
      </c>
      <c r="U2948" s="6">
        <f t="shared" si="1012"/>
        <v>647.96458399999995</v>
      </c>
      <c r="V2948" s="3" t="str">
        <f t="shared" si="1028"/>
        <v>A=</v>
      </c>
      <c r="W2948" s="9">
        <f t="shared" si="1028"/>
        <v>43286</v>
      </c>
    </row>
    <row r="2949" spans="1:23" x14ac:dyDescent="0.2">
      <c r="A2949" s="102">
        <f t="shared" si="1013"/>
        <v>42360</v>
      </c>
      <c r="B2949" s="6">
        <f t="shared" si="1007"/>
        <v>16828.87124</v>
      </c>
      <c r="C2949" s="6">
        <f t="shared" si="1014"/>
        <v>10000</v>
      </c>
      <c r="D2949" s="6">
        <f t="shared" si="1008"/>
        <v>16828.87124</v>
      </c>
      <c r="E2949" s="48">
        <f t="shared" si="1015"/>
        <v>4450.45</v>
      </c>
      <c r="F2949" s="10">
        <f t="shared" si="1016"/>
        <v>4493.17</v>
      </c>
      <c r="G2949" s="18">
        <f t="shared" si="1026"/>
        <v>42344</v>
      </c>
      <c r="H2949" s="2">
        <f t="shared" si="1025"/>
        <v>9.5990293116428038E-3</v>
      </c>
      <c r="I2949" s="1">
        <f t="shared" si="1017"/>
        <v>17</v>
      </c>
      <c r="J2949" s="49">
        <f t="shared" si="1023"/>
        <v>31</v>
      </c>
      <c r="K2949" s="7">
        <f t="shared" si="1009"/>
        <v>1.00525262</v>
      </c>
      <c r="L2949" s="7">
        <f t="shared" si="1018"/>
        <v>1.6095928100000001</v>
      </c>
      <c r="M2949" s="7">
        <f t="shared" si="1019"/>
        <v>1.6180473799999999</v>
      </c>
      <c r="N2949" s="6">
        <f t="shared" si="1010"/>
        <v>16180.4738</v>
      </c>
      <c r="O2949" s="45">
        <v>0</v>
      </c>
      <c r="P2949" s="6">
        <v>0</v>
      </c>
      <c r="Q2949" s="6">
        <v>0</v>
      </c>
      <c r="R2949" s="2">
        <f t="shared" si="1020"/>
        <v>5.0000000000000001E-3</v>
      </c>
      <c r="S2949" s="45">
        <f t="shared" si="1021"/>
        <v>2836</v>
      </c>
      <c r="T2949" s="8">
        <f t="shared" si="1011"/>
        <v>1.0400728340000001</v>
      </c>
      <c r="U2949" s="6">
        <f t="shared" si="1012"/>
        <v>648.39743999999996</v>
      </c>
      <c r="V2949" s="3" t="str">
        <f t="shared" si="1028"/>
        <v>A=</v>
      </c>
      <c r="W2949" s="9">
        <f t="shared" si="1028"/>
        <v>43286</v>
      </c>
    </row>
    <row r="2950" spans="1:23" x14ac:dyDescent="0.2">
      <c r="A2950" s="102">
        <f t="shared" si="1013"/>
        <v>42361</v>
      </c>
      <c r="B2950" s="6">
        <f t="shared" si="1007"/>
        <v>16834.291524</v>
      </c>
      <c r="C2950" s="6">
        <f t="shared" si="1014"/>
        <v>10000</v>
      </c>
      <c r="D2950" s="6">
        <f t="shared" si="1008"/>
        <v>16834.291524</v>
      </c>
      <c r="E2950" s="48">
        <f t="shared" si="1015"/>
        <v>4450.45</v>
      </c>
      <c r="F2950" s="10">
        <f t="shared" si="1016"/>
        <v>4493.17</v>
      </c>
      <c r="G2950" s="18">
        <f t="shared" si="1026"/>
        <v>42344</v>
      </c>
      <c r="H2950" s="2">
        <f t="shared" si="1025"/>
        <v>9.5990293116428038E-3</v>
      </c>
      <c r="I2950" s="1">
        <f t="shared" si="1017"/>
        <v>18</v>
      </c>
      <c r="J2950" s="49">
        <f t="shared" si="1023"/>
        <v>31</v>
      </c>
      <c r="K2950" s="7">
        <f t="shared" si="1009"/>
        <v>1.0055624599999999</v>
      </c>
      <c r="L2950" s="7">
        <f t="shared" si="1018"/>
        <v>1.6095928100000001</v>
      </c>
      <c r="M2950" s="7">
        <f t="shared" si="1019"/>
        <v>1.6185461000000001</v>
      </c>
      <c r="N2950" s="6">
        <f t="shared" si="1010"/>
        <v>16185.460999999999</v>
      </c>
      <c r="O2950" s="45">
        <v>0</v>
      </c>
      <c r="P2950" s="6">
        <v>0</v>
      </c>
      <c r="Q2950" s="6">
        <v>0</v>
      </c>
      <c r="R2950" s="2">
        <f t="shared" si="1020"/>
        <v>5.0000000000000001E-3</v>
      </c>
      <c r="S2950" s="45">
        <f t="shared" si="1021"/>
        <v>2837</v>
      </c>
      <c r="T2950" s="8">
        <f t="shared" si="1011"/>
        <v>1.040087244</v>
      </c>
      <c r="U2950" s="6">
        <f t="shared" si="1012"/>
        <v>648.83052399999997</v>
      </c>
      <c r="V2950" s="3" t="str">
        <f t="shared" si="1028"/>
        <v>A=</v>
      </c>
      <c r="W2950" s="9">
        <f t="shared" si="1028"/>
        <v>43286</v>
      </c>
    </row>
    <row r="2951" spans="1:23" x14ac:dyDescent="0.2">
      <c r="A2951" s="102">
        <f t="shared" si="1013"/>
        <v>42362</v>
      </c>
      <c r="B2951" s="6">
        <f t="shared" si="1007"/>
        <v>16839.713406999999</v>
      </c>
      <c r="C2951" s="6">
        <f t="shared" si="1014"/>
        <v>10000</v>
      </c>
      <c r="D2951" s="6">
        <f t="shared" si="1008"/>
        <v>16839.713406999999</v>
      </c>
      <c r="E2951" s="48">
        <f t="shared" si="1015"/>
        <v>4450.45</v>
      </c>
      <c r="F2951" s="10">
        <f t="shared" si="1016"/>
        <v>4493.17</v>
      </c>
      <c r="G2951" s="18">
        <f t="shared" si="1026"/>
        <v>42344</v>
      </c>
      <c r="H2951" s="2">
        <f t="shared" si="1025"/>
        <v>9.5990293116428038E-3</v>
      </c>
      <c r="I2951" s="1">
        <f t="shared" si="1017"/>
        <v>19</v>
      </c>
      <c r="J2951" s="49">
        <f t="shared" si="1023"/>
        <v>31</v>
      </c>
      <c r="K2951" s="7">
        <f t="shared" si="1009"/>
        <v>1.0058723899999999</v>
      </c>
      <c r="L2951" s="7">
        <f t="shared" si="1018"/>
        <v>1.6095928100000001</v>
      </c>
      <c r="M2951" s="7">
        <f t="shared" si="1019"/>
        <v>1.6190449600000001</v>
      </c>
      <c r="N2951" s="6">
        <f t="shared" si="1010"/>
        <v>16190.4496</v>
      </c>
      <c r="O2951" s="45">
        <v>0</v>
      </c>
      <c r="P2951" s="6">
        <v>0</v>
      </c>
      <c r="Q2951" s="6">
        <v>0</v>
      </c>
      <c r="R2951" s="2">
        <f t="shared" si="1020"/>
        <v>5.0000000000000001E-3</v>
      </c>
      <c r="S2951" s="45">
        <f t="shared" si="1021"/>
        <v>2838</v>
      </c>
      <c r="T2951" s="8">
        <f t="shared" si="1011"/>
        <v>1.0401016540000001</v>
      </c>
      <c r="U2951" s="6">
        <f t="shared" si="1012"/>
        <v>649.26380700000004</v>
      </c>
      <c r="V2951" s="3" t="str">
        <f t="shared" si="1028"/>
        <v>A=</v>
      </c>
      <c r="W2951" s="9">
        <f t="shared" si="1028"/>
        <v>43286</v>
      </c>
    </row>
    <row r="2952" spans="1:23" x14ac:dyDescent="0.2">
      <c r="A2952" s="102">
        <f t="shared" si="1013"/>
        <v>42363</v>
      </c>
      <c r="B2952" s="6">
        <f t="shared" si="1007"/>
        <v>16845.137099</v>
      </c>
      <c r="C2952" s="6">
        <f t="shared" si="1014"/>
        <v>10000</v>
      </c>
      <c r="D2952" s="6">
        <f t="shared" si="1008"/>
        <v>16845.137099</v>
      </c>
      <c r="E2952" s="48">
        <f t="shared" si="1015"/>
        <v>4450.45</v>
      </c>
      <c r="F2952" s="10">
        <f t="shared" si="1016"/>
        <v>4493.17</v>
      </c>
      <c r="G2952" s="18">
        <f t="shared" si="1026"/>
        <v>42344</v>
      </c>
      <c r="H2952" s="2">
        <f t="shared" si="1025"/>
        <v>9.5990293116428038E-3</v>
      </c>
      <c r="I2952" s="1">
        <f t="shared" si="1017"/>
        <v>20</v>
      </c>
      <c r="J2952" s="49">
        <f t="shared" si="1023"/>
        <v>31</v>
      </c>
      <c r="K2952" s="7">
        <f t="shared" si="1009"/>
        <v>1.00618242</v>
      </c>
      <c r="L2952" s="7">
        <f t="shared" si="1018"/>
        <v>1.6095928100000001</v>
      </c>
      <c r="M2952" s="7">
        <f t="shared" si="1019"/>
        <v>1.61954398</v>
      </c>
      <c r="N2952" s="6">
        <f t="shared" si="1010"/>
        <v>16195.4398</v>
      </c>
      <c r="O2952" s="45">
        <v>0</v>
      </c>
      <c r="P2952" s="6">
        <v>0</v>
      </c>
      <c r="Q2952" s="6">
        <v>0</v>
      </c>
      <c r="R2952" s="2">
        <f t="shared" si="1020"/>
        <v>5.0000000000000001E-3</v>
      </c>
      <c r="S2952" s="45">
        <f t="shared" si="1021"/>
        <v>2839</v>
      </c>
      <c r="T2952" s="8">
        <f t="shared" si="1011"/>
        <v>1.040116064</v>
      </c>
      <c r="U2952" s="6">
        <f t="shared" si="1012"/>
        <v>649.69729900000004</v>
      </c>
      <c r="V2952" s="3" t="str">
        <f t="shared" si="1028"/>
        <v>A=</v>
      </c>
      <c r="W2952" s="9">
        <f t="shared" si="1028"/>
        <v>43286</v>
      </c>
    </row>
    <row r="2953" spans="1:23" x14ac:dyDescent="0.2">
      <c r="A2953" s="102">
        <f t="shared" si="1013"/>
        <v>42364</v>
      </c>
      <c r="B2953" s="6">
        <f t="shared" si="1007"/>
        <v>16850.562495000002</v>
      </c>
      <c r="C2953" s="6">
        <f t="shared" si="1014"/>
        <v>10000</v>
      </c>
      <c r="D2953" s="6">
        <f t="shared" si="1008"/>
        <v>16850.562495000002</v>
      </c>
      <c r="E2953" s="48">
        <f t="shared" si="1015"/>
        <v>4450.45</v>
      </c>
      <c r="F2953" s="10">
        <f t="shared" si="1016"/>
        <v>4493.17</v>
      </c>
      <c r="G2953" s="18">
        <f t="shared" si="1026"/>
        <v>42344</v>
      </c>
      <c r="H2953" s="2">
        <f t="shared" si="1025"/>
        <v>9.5990293116428038E-3</v>
      </c>
      <c r="I2953" s="1">
        <f t="shared" si="1017"/>
        <v>21</v>
      </c>
      <c r="J2953" s="49">
        <f t="shared" si="1023"/>
        <v>31</v>
      </c>
      <c r="K2953" s="7">
        <f t="shared" si="1009"/>
        <v>1.00649254</v>
      </c>
      <c r="L2953" s="7">
        <f t="shared" si="1018"/>
        <v>1.6095928100000001</v>
      </c>
      <c r="M2953" s="7">
        <f t="shared" si="1019"/>
        <v>1.6200431500000001</v>
      </c>
      <c r="N2953" s="6">
        <f t="shared" si="1010"/>
        <v>16200.431500000001</v>
      </c>
      <c r="O2953" s="45">
        <v>0</v>
      </c>
      <c r="P2953" s="6">
        <v>0</v>
      </c>
      <c r="Q2953" s="6">
        <v>0</v>
      </c>
      <c r="R2953" s="2">
        <f t="shared" si="1020"/>
        <v>5.0000000000000001E-3</v>
      </c>
      <c r="S2953" s="45">
        <f t="shared" si="1021"/>
        <v>2840</v>
      </c>
      <c r="T2953" s="8">
        <f t="shared" si="1011"/>
        <v>1.0401304739999999</v>
      </c>
      <c r="U2953" s="6">
        <f t="shared" si="1012"/>
        <v>650.13099499999998</v>
      </c>
      <c r="V2953" s="3" t="str">
        <f t="shared" si="1028"/>
        <v>A=</v>
      </c>
      <c r="W2953" s="9">
        <f t="shared" si="1028"/>
        <v>43286</v>
      </c>
    </row>
    <row r="2954" spans="1:23" x14ac:dyDescent="0.2">
      <c r="A2954" s="102">
        <f t="shared" si="1013"/>
        <v>42365</v>
      </c>
      <c r="B2954" s="6">
        <f t="shared" ref="B2954:B3017" si="1029">(N2954+U2954)</f>
        <v>16855.989698000001</v>
      </c>
      <c r="C2954" s="6">
        <f t="shared" si="1014"/>
        <v>10000</v>
      </c>
      <c r="D2954" s="6">
        <f t="shared" ref="D2954:D3017" si="1030">(N2954+U2954)</f>
        <v>16855.989698000001</v>
      </c>
      <c r="E2954" s="48">
        <f t="shared" si="1015"/>
        <v>4450.45</v>
      </c>
      <c r="F2954" s="10">
        <f t="shared" si="1016"/>
        <v>4493.17</v>
      </c>
      <c r="G2954" s="18">
        <f t="shared" si="1026"/>
        <v>42344</v>
      </c>
      <c r="H2954" s="2">
        <f t="shared" si="1025"/>
        <v>9.5990293116428038E-3</v>
      </c>
      <c r="I2954" s="1">
        <f t="shared" si="1017"/>
        <v>22</v>
      </c>
      <c r="J2954" s="49">
        <f t="shared" si="1023"/>
        <v>31</v>
      </c>
      <c r="K2954" s="7">
        <f t="shared" ref="K2954:K3017" si="1031">TRUNC(((F2954/E2954)^(I2954/J2954)),8)</f>
        <v>1.00680276</v>
      </c>
      <c r="L2954" s="7">
        <f t="shared" si="1018"/>
        <v>1.6095928100000001</v>
      </c>
      <c r="M2954" s="7">
        <f t="shared" si="1019"/>
        <v>1.6205424799999999</v>
      </c>
      <c r="N2954" s="6">
        <f t="shared" ref="N2954:N3017" si="1032">TRUNC(C2954*M2954,6)</f>
        <v>16205.424800000001</v>
      </c>
      <c r="O2954" s="45">
        <v>0</v>
      </c>
      <c r="P2954" s="6">
        <v>0</v>
      </c>
      <c r="Q2954" s="6">
        <v>0</v>
      </c>
      <c r="R2954" s="2">
        <f t="shared" si="1020"/>
        <v>5.0000000000000001E-3</v>
      </c>
      <c r="S2954" s="45">
        <f t="shared" si="1021"/>
        <v>2841</v>
      </c>
      <c r="T2954" s="8">
        <f t="shared" ref="T2954:T3017" si="1033">ROUND((1+R2954)^(S2954/360),9)</f>
        <v>1.040144884</v>
      </c>
      <c r="U2954" s="6">
        <f t="shared" ref="U2954:U3017" si="1034">TRUNC((N2954*(T2954-1)),6)</f>
        <v>650.56489799999997</v>
      </c>
      <c r="V2954" s="3" t="str">
        <f t="shared" si="1028"/>
        <v>A=</v>
      </c>
      <c r="W2954" s="9">
        <f t="shared" si="1028"/>
        <v>43286</v>
      </c>
    </row>
    <row r="2955" spans="1:23" x14ac:dyDescent="0.2">
      <c r="A2955" s="102">
        <f t="shared" ref="A2955:A3018" si="1035">(A2954+1)</f>
        <v>42366</v>
      </c>
      <c r="B2955" s="6">
        <f t="shared" si="1029"/>
        <v>16861.418517999999</v>
      </c>
      <c r="C2955" s="6">
        <f t="shared" ref="C2955:C3018" si="1036">C2954</f>
        <v>10000</v>
      </c>
      <c r="D2955" s="6">
        <f t="shared" si="1030"/>
        <v>16861.418517999999</v>
      </c>
      <c r="E2955" s="48">
        <f t="shared" ref="E2955:E3018" si="1037">IF(F2955&lt;&gt;F2954,F2954,E2954)</f>
        <v>4450.45</v>
      </c>
      <c r="F2955" s="10">
        <f t="shared" ref="F2955:F3018" si="1038">IF(DAY(A2955)=F$9+1,VLOOKUP(A2955,$AB$10:$AC$174,2),F2954)</f>
        <v>4493.17</v>
      </c>
      <c r="G2955" s="18">
        <f t="shared" si="1026"/>
        <v>42344</v>
      </c>
      <c r="H2955" s="2">
        <f t="shared" si="1025"/>
        <v>9.5990293116428038E-3</v>
      </c>
      <c r="I2955" s="1">
        <f t="shared" ref="I2955:I3018" si="1039">IF(OR(A2955&lt;A$9,A2955=A$9),0,IF(DAY(A2955)=F$9+1,1,I2954+1))</f>
        <v>23</v>
      </c>
      <c r="J2955" s="49">
        <f t="shared" si="1023"/>
        <v>31</v>
      </c>
      <c r="K2955" s="7">
        <f t="shared" si="1031"/>
        <v>1.0071130699999999</v>
      </c>
      <c r="L2955" s="7">
        <f t="shared" ref="L2955:L3018" si="1040">IF(DAY(A2955)=F$9+1,M2954,L2954)</f>
        <v>1.6095928100000001</v>
      </c>
      <c r="M2955" s="7">
        <f t="shared" ref="M2955:M3018" si="1041">TRUNC(TRUNC((K2955*L2955),16),8)</f>
        <v>1.62104195</v>
      </c>
      <c r="N2955" s="6">
        <f t="shared" si="1032"/>
        <v>16210.4195</v>
      </c>
      <c r="O2955" s="45">
        <v>0</v>
      </c>
      <c r="P2955" s="6">
        <v>0</v>
      </c>
      <c r="Q2955" s="6">
        <v>0</v>
      </c>
      <c r="R2955" s="2">
        <f t="shared" ref="R2955:R3018" si="1042">(R2954)</f>
        <v>5.0000000000000001E-3</v>
      </c>
      <c r="S2955" s="45">
        <f t="shared" ref="S2955:S3018" si="1043">IF(OR(A2955&lt;A$9,A2955=A$9),0,IF(O2954&gt;0,1,(S2954+1)))</f>
        <v>2842</v>
      </c>
      <c r="T2955" s="8">
        <f t="shared" si="1033"/>
        <v>1.040159295</v>
      </c>
      <c r="U2955" s="6">
        <f t="shared" si="1034"/>
        <v>650.99901799999998</v>
      </c>
      <c r="V2955" s="3" t="str">
        <f t="shared" ref="V2955:W2970" si="1044">V2954</f>
        <v>A=</v>
      </c>
      <c r="W2955" s="9">
        <f t="shared" si="1044"/>
        <v>43286</v>
      </c>
    </row>
    <row r="2956" spans="1:23" x14ac:dyDescent="0.2">
      <c r="A2956" s="102">
        <f t="shared" si="1035"/>
        <v>42367</v>
      </c>
      <c r="B2956" s="6">
        <f t="shared" si="1029"/>
        <v>16866.849234000001</v>
      </c>
      <c r="C2956" s="6">
        <f t="shared" si="1036"/>
        <v>10000</v>
      </c>
      <c r="D2956" s="6">
        <f t="shared" si="1030"/>
        <v>16866.849234000001</v>
      </c>
      <c r="E2956" s="48">
        <f t="shared" si="1037"/>
        <v>4450.45</v>
      </c>
      <c r="F2956" s="10">
        <f t="shared" si="1038"/>
        <v>4493.17</v>
      </c>
      <c r="G2956" s="18">
        <f t="shared" si="1026"/>
        <v>42344</v>
      </c>
      <c r="H2956" s="2">
        <f t="shared" si="1025"/>
        <v>9.5990293116428038E-3</v>
      </c>
      <c r="I2956" s="1">
        <f t="shared" si="1039"/>
        <v>24</v>
      </c>
      <c r="J2956" s="49">
        <f t="shared" ref="J2956:J3019" si="1045">IF(DAY(A2956)=F$9+1,DAY(EOMONTH(A2956,0)), IF(DAY(A2956)&lt;&gt;$F$9+1,J2955))</f>
        <v>31</v>
      </c>
      <c r="K2956" s="7">
        <f t="shared" si="1031"/>
        <v>1.0074234799999999</v>
      </c>
      <c r="L2956" s="7">
        <f t="shared" si="1040"/>
        <v>1.6095928100000001</v>
      </c>
      <c r="M2956" s="7">
        <f t="shared" si="1041"/>
        <v>1.6215415900000001</v>
      </c>
      <c r="N2956" s="6">
        <f t="shared" si="1032"/>
        <v>16215.4159</v>
      </c>
      <c r="O2956" s="45">
        <v>0</v>
      </c>
      <c r="P2956" s="6">
        <v>0</v>
      </c>
      <c r="Q2956" s="6">
        <v>0</v>
      </c>
      <c r="R2956" s="2">
        <f t="shared" si="1042"/>
        <v>5.0000000000000001E-3</v>
      </c>
      <c r="S2956" s="45">
        <f t="shared" si="1043"/>
        <v>2843</v>
      </c>
      <c r="T2956" s="8">
        <f t="shared" si="1033"/>
        <v>1.0401737049999999</v>
      </c>
      <c r="U2956" s="6">
        <f t="shared" si="1034"/>
        <v>651.43333399999995</v>
      </c>
      <c r="V2956" s="3" t="str">
        <f t="shared" si="1044"/>
        <v>A=</v>
      </c>
      <c r="W2956" s="9">
        <f t="shared" si="1044"/>
        <v>43286</v>
      </c>
    </row>
    <row r="2957" spans="1:23" x14ac:dyDescent="0.2">
      <c r="A2957" s="102">
        <f t="shared" si="1035"/>
        <v>42368</v>
      </c>
      <c r="B2957" s="6">
        <f t="shared" si="1029"/>
        <v>16872.281462999999</v>
      </c>
      <c r="C2957" s="6">
        <f t="shared" si="1036"/>
        <v>10000</v>
      </c>
      <c r="D2957" s="6">
        <f t="shared" si="1030"/>
        <v>16872.281462999999</v>
      </c>
      <c r="E2957" s="48">
        <f t="shared" si="1037"/>
        <v>4450.45</v>
      </c>
      <c r="F2957" s="10">
        <f t="shared" si="1038"/>
        <v>4493.17</v>
      </c>
      <c r="G2957" s="18">
        <f t="shared" si="1026"/>
        <v>42344</v>
      </c>
      <c r="H2957" s="2">
        <f t="shared" si="1025"/>
        <v>9.5990293116428038E-3</v>
      </c>
      <c r="I2957" s="1">
        <f t="shared" si="1039"/>
        <v>25</v>
      </c>
      <c r="J2957" s="49">
        <f t="shared" si="1045"/>
        <v>31</v>
      </c>
      <c r="K2957" s="7">
        <f t="shared" si="1031"/>
        <v>1.00773398</v>
      </c>
      <c r="L2957" s="7">
        <f t="shared" si="1040"/>
        <v>1.6095928100000001</v>
      </c>
      <c r="M2957" s="7">
        <f t="shared" si="1041"/>
        <v>1.6220413600000001</v>
      </c>
      <c r="N2957" s="6">
        <f t="shared" si="1032"/>
        <v>16220.4136</v>
      </c>
      <c r="O2957" s="45">
        <v>0</v>
      </c>
      <c r="P2957" s="6">
        <v>0</v>
      </c>
      <c r="Q2957" s="6">
        <v>0</v>
      </c>
      <c r="R2957" s="2">
        <f t="shared" si="1042"/>
        <v>5.0000000000000001E-3</v>
      </c>
      <c r="S2957" s="45">
        <f t="shared" si="1043"/>
        <v>2844</v>
      </c>
      <c r="T2957" s="8">
        <f t="shared" si="1033"/>
        <v>1.0401881159999999</v>
      </c>
      <c r="U2957" s="6">
        <f t="shared" si="1034"/>
        <v>651.86786300000006</v>
      </c>
      <c r="V2957" s="3" t="str">
        <f t="shared" si="1044"/>
        <v>A=</v>
      </c>
      <c r="W2957" s="9">
        <f t="shared" si="1044"/>
        <v>43286</v>
      </c>
    </row>
    <row r="2958" spans="1:23" x14ac:dyDescent="0.2">
      <c r="A2958" s="102">
        <f t="shared" si="1035"/>
        <v>42369</v>
      </c>
      <c r="B2958" s="6">
        <f t="shared" si="1029"/>
        <v>16877.715619999999</v>
      </c>
      <c r="C2958" s="6">
        <f t="shared" si="1036"/>
        <v>10000</v>
      </c>
      <c r="D2958" s="6">
        <f t="shared" si="1030"/>
        <v>16877.715619999999</v>
      </c>
      <c r="E2958" s="48">
        <f t="shared" si="1037"/>
        <v>4450.45</v>
      </c>
      <c r="F2958" s="10">
        <f t="shared" si="1038"/>
        <v>4493.17</v>
      </c>
      <c r="G2958" s="18">
        <f t="shared" si="1026"/>
        <v>42344</v>
      </c>
      <c r="H2958" s="2">
        <f t="shared" si="1025"/>
        <v>9.5990293116428038E-3</v>
      </c>
      <c r="I2958" s="1">
        <f t="shared" si="1039"/>
        <v>26</v>
      </c>
      <c r="J2958" s="49">
        <f t="shared" si="1045"/>
        <v>31</v>
      </c>
      <c r="K2958" s="7">
        <f t="shared" si="1031"/>
        <v>1.00804458</v>
      </c>
      <c r="L2958" s="7">
        <f t="shared" si="1040"/>
        <v>1.6095928100000001</v>
      </c>
      <c r="M2958" s="7">
        <f t="shared" si="1041"/>
        <v>1.6225413</v>
      </c>
      <c r="N2958" s="6">
        <f t="shared" si="1032"/>
        <v>16225.413</v>
      </c>
      <c r="O2958" s="45">
        <v>0</v>
      </c>
      <c r="P2958" s="6">
        <v>0</v>
      </c>
      <c r="Q2958" s="6">
        <v>0</v>
      </c>
      <c r="R2958" s="2">
        <f t="shared" si="1042"/>
        <v>5.0000000000000001E-3</v>
      </c>
      <c r="S2958" s="45">
        <f t="shared" si="1043"/>
        <v>2845</v>
      </c>
      <c r="T2958" s="8">
        <f t="shared" si="1033"/>
        <v>1.040202528</v>
      </c>
      <c r="U2958" s="6">
        <f t="shared" si="1034"/>
        <v>652.30262000000005</v>
      </c>
      <c r="V2958" s="3" t="str">
        <f t="shared" si="1044"/>
        <v>A=</v>
      </c>
      <c r="W2958" s="9">
        <f t="shared" si="1044"/>
        <v>43286</v>
      </c>
    </row>
    <row r="2959" spans="1:23" x14ac:dyDescent="0.2">
      <c r="A2959" s="102">
        <f t="shared" si="1035"/>
        <v>42370</v>
      </c>
      <c r="B2959" s="6">
        <f t="shared" si="1029"/>
        <v>16883.151569000001</v>
      </c>
      <c r="C2959" s="6">
        <f t="shared" si="1036"/>
        <v>10000</v>
      </c>
      <c r="D2959" s="6">
        <f t="shared" si="1030"/>
        <v>16883.151569000001</v>
      </c>
      <c r="E2959" s="48">
        <f t="shared" si="1037"/>
        <v>4450.45</v>
      </c>
      <c r="F2959" s="10">
        <f t="shared" si="1038"/>
        <v>4493.17</v>
      </c>
      <c r="G2959" s="18">
        <f t="shared" si="1026"/>
        <v>42344</v>
      </c>
      <c r="H2959" s="2">
        <f t="shared" si="1025"/>
        <v>9.5990293116428038E-3</v>
      </c>
      <c r="I2959" s="1">
        <f t="shared" si="1039"/>
        <v>27</v>
      </c>
      <c r="J2959" s="49">
        <f t="shared" si="1045"/>
        <v>31</v>
      </c>
      <c r="K2959" s="7">
        <f t="shared" si="1031"/>
        <v>1.00835528</v>
      </c>
      <c r="L2959" s="7">
        <f t="shared" si="1040"/>
        <v>1.6095928100000001</v>
      </c>
      <c r="M2959" s="7">
        <f t="shared" si="1041"/>
        <v>1.6230414</v>
      </c>
      <c r="N2959" s="6">
        <f t="shared" si="1032"/>
        <v>16230.414000000001</v>
      </c>
      <c r="O2959" s="45">
        <v>0</v>
      </c>
      <c r="P2959" s="6">
        <v>0</v>
      </c>
      <c r="Q2959" s="6">
        <v>0</v>
      </c>
      <c r="R2959" s="2">
        <f t="shared" si="1042"/>
        <v>5.0000000000000001E-3</v>
      </c>
      <c r="S2959" s="45">
        <f t="shared" si="1043"/>
        <v>2846</v>
      </c>
      <c r="T2959" s="8">
        <f t="shared" si="1033"/>
        <v>1.040216939</v>
      </c>
      <c r="U2959" s="6">
        <f t="shared" si="1034"/>
        <v>652.73756900000001</v>
      </c>
      <c r="V2959" s="3" t="str">
        <f t="shared" si="1044"/>
        <v>A=</v>
      </c>
      <c r="W2959" s="9">
        <f t="shared" si="1044"/>
        <v>43286</v>
      </c>
    </row>
    <row r="2960" spans="1:23" x14ac:dyDescent="0.2">
      <c r="A2960" s="102">
        <f t="shared" si="1035"/>
        <v>42371</v>
      </c>
      <c r="B2960" s="6">
        <f t="shared" si="1029"/>
        <v>16888.589222999999</v>
      </c>
      <c r="C2960" s="6">
        <f t="shared" si="1036"/>
        <v>10000</v>
      </c>
      <c r="D2960" s="6">
        <f t="shared" si="1030"/>
        <v>16888.589222999999</v>
      </c>
      <c r="E2960" s="48">
        <f t="shared" si="1037"/>
        <v>4450.45</v>
      </c>
      <c r="F2960" s="10">
        <f t="shared" si="1038"/>
        <v>4493.17</v>
      </c>
      <c r="G2960" s="18">
        <f t="shared" si="1026"/>
        <v>42344</v>
      </c>
      <c r="H2960" s="2">
        <f t="shared" si="1025"/>
        <v>9.5990293116428038E-3</v>
      </c>
      <c r="I2960" s="1">
        <f t="shared" si="1039"/>
        <v>28</v>
      </c>
      <c r="J2960" s="49">
        <f t="shared" si="1045"/>
        <v>31</v>
      </c>
      <c r="K2960" s="7">
        <f t="shared" si="1031"/>
        <v>1.0086660700000001</v>
      </c>
      <c r="L2960" s="7">
        <f t="shared" si="1040"/>
        <v>1.6095928100000001</v>
      </c>
      <c r="M2960" s="7">
        <f t="shared" si="1041"/>
        <v>1.6235416499999999</v>
      </c>
      <c r="N2960" s="6">
        <f t="shared" si="1032"/>
        <v>16235.416499999999</v>
      </c>
      <c r="O2960" s="45">
        <v>0</v>
      </c>
      <c r="P2960" s="6">
        <v>0</v>
      </c>
      <c r="Q2960" s="6">
        <v>0</v>
      </c>
      <c r="R2960" s="2">
        <f t="shared" si="1042"/>
        <v>5.0000000000000001E-3</v>
      </c>
      <c r="S2960" s="45">
        <f t="shared" si="1043"/>
        <v>2847</v>
      </c>
      <c r="T2960" s="8">
        <f t="shared" si="1033"/>
        <v>1.04023135</v>
      </c>
      <c r="U2960" s="6">
        <f t="shared" si="1034"/>
        <v>653.17272300000002</v>
      </c>
      <c r="V2960" s="3" t="str">
        <f t="shared" si="1044"/>
        <v>A=</v>
      </c>
      <c r="W2960" s="9">
        <f t="shared" si="1044"/>
        <v>43286</v>
      </c>
    </row>
    <row r="2961" spans="1:23" x14ac:dyDescent="0.2">
      <c r="A2961" s="102">
        <f t="shared" si="1035"/>
        <v>42372</v>
      </c>
      <c r="B2961" s="6">
        <f t="shared" si="1029"/>
        <v>16894.028702</v>
      </c>
      <c r="C2961" s="6">
        <f t="shared" si="1036"/>
        <v>10000</v>
      </c>
      <c r="D2961" s="6">
        <f t="shared" si="1030"/>
        <v>16894.028702</v>
      </c>
      <c r="E2961" s="48">
        <f t="shared" si="1037"/>
        <v>4450.45</v>
      </c>
      <c r="F2961" s="10">
        <f t="shared" si="1038"/>
        <v>4493.17</v>
      </c>
      <c r="G2961" s="18">
        <f t="shared" si="1026"/>
        <v>42344</v>
      </c>
      <c r="H2961" s="2">
        <f t="shared" si="1025"/>
        <v>9.5990293116428038E-3</v>
      </c>
      <c r="I2961" s="1">
        <f t="shared" si="1039"/>
        <v>29</v>
      </c>
      <c r="J2961" s="49">
        <f t="shared" si="1045"/>
        <v>31</v>
      </c>
      <c r="K2961" s="7">
        <f t="shared" si="1031"/>
        <v>1.00897696</v>
      </c>
      <c r="L2961" s="7">
        <f t="shared" si="1040"/>
        <v>1.6095928100000001</v>
      </c>
      <c r="M2961" s="7">
        <f t="shared" si="1041"/>
        <v>1.6240420600000001</v>
      </c>
      <c r="N2961" s="6">
        <f t="shared" si="1032"/>
        <v>16240.420599999999</v>
      </c>
      <c r="O2961" s="45">
        <v>0</v>
      </c>
      <c r="P2961" s="6">
        <v>0</v>
      </c>
      <c r="Q2961" s="6">
        <v>0</v>
      </c>
      <c r="R2961" s="2">
        <f t="shared" si="1042"/>
        <v>5.0000000000000001E-3</v>
      </c>
      <c r="S2961" s="45">
        <f t="shared" si="1043"/>
        <v>2848</v>
      </c>
      <c r="T2961" s="8">
        <f t="shared" si="1033"/>
        <v>1.0402457620000001</v>
      </c>
      <c r="U2961" s="6">
        <f t="shared" si="1034"/>
        <v>653.60810200000003</v>
      </c>
      <c r="V2961" s="3" t="str">
        <f t="shared" si="1044"/>
        <v>A=</v>
      </c>
      <c r="W2961" s="9">
        <f t="shared" si="1044"/>
        <v>43286</v>
      </c>
    </row>
    <row r="2962" spans="1:23" x14ac:dyDescent="0.2">
      <c r="A2962" s="102">
        <f t="shared" si="1035"/>
        <v>42373</v>
      </c>
      <c r="B2962" s="6">
        <f t="shared" si="1029"/>
        <v>16899.469781</v>
      </c>
      <c r="C2962" s="6">
        <f t="shared" si="1036"/>
        <v>10000</v>
      </c>
      <c r="D2962" s="6">
        <f t="shared" si="1030"/>
        <v>16899.469781</v>
      </c>
      <c r="E2962" s="48">
        <f t="shared" si="1037"/>
        <v>4450.45</v>
      </c>
      <c r="F2962" s="10">
        <f t="shared" si="1038"/>
        <v>4493.17</v>
      </c>
      <c r="G2962" s="18">
        <f t="shared" si="1026"/>
        <v>42344</v>
      </c>
      <c r="H2962" s="2">
        <f t="shared" si="1025"/>
        <v>9.5990293116428038E-3</v>
      </c>
      <c r="I2962" s="1">
        <f t="shared" si="1039"/>
        <v>30</v>
      </c>
      <c r="J2962" s="49">
        <f t="shared" si="1045"/>
        <v>31</v>
      </c>
      <c r="K2962" s="7">
        <f t="shared" si="1031"/>
        <v>1.0092879400000001</v>
      </c>
      <c r="L2962" s="7">
        <f t="shared" si="1040"/>
        <v>1.6095928100000001</v>
      </c>
      <c r="M2962" s="7">
        <f t="shared" si="1041"/>
        <v>1.62454261</v>
      </c>
      <c r="N2962" s="6">
        <f t="shared" si="1032"/>
        <v>16245.426100000001</v>
      </c>
      <c r="O2962" s="45">
        <v>0</v>
      </c>
      <c r="P2962" s="6">
        <v>0</v>
      </c>
      <c r="Q2962" s="6">
        <v>0</v>
      </c>
      <c r="R2962" s="2">
        <f t="shared" si="1042"/>
        <v>5.0000000000000001E-3</v>
      </c>
      <c r="S2962" s="45">
        <f t="shared" si="1043"/>
        <v>2849</v>
      </c>
      <c r="T2962" s="8">
        <f t="shared" si="1033"/>
        <v>1.0402601739999999</v>
      </c>
      <c r="U2962" s="6">
        <f t="shared" si="1034"/>
        <v>654.04368099999999</v>
      </c>
      <c r="V2962" s="3" t="str">
        <f t="shared" si="1044"/>
        <v>A=</v>
      </c>
      <c r="W2962" s="9">
        <f t="shared" si="1044"/>
        <v>43286</v>
      </c>
    </row>
    <row r="2963" spans="1:23" x14ac:dyDescent="0.2">
      <c r="A2963" s="102">
        <f t="shared" si="1035"/>
        <v>42374</v>
      </c>
      <c r="B2963" s="6">
        <f t="shared" si="1029"/>
        <v>16904.912669000001</v>
      </c>
      <c r="C2963" s="6">
        <f t="shared" si="1036"/>
        <v>10000</v>
      </c>
      <c r="D2963" s="6">
        <f t="shared" si="1030"/>
        <v>16904.912669000001</v>
      </c>
      <c r="E2963" s="48">
        <f t="shared" si="1037"/>
        <v>4450.45</v>
      </c>
      <c r="F2963" s="10">
        <f t="shared" si="1038"/>
        <v>4493.17</v>
      </c>
      <c r="G2963" s="18">
        <f t="shared" si="1026"/>
        <v>42344</v>
      </c>
      <c r="H2963" s="2">
        <f t="shared" si="1025"/>
        <v>9.5990293116428038E-3</v>
      </c>
      <c r="I2963" s="1">
        <f t="shared" si="1039"/>
        <v>31</v>
      </c>
      <c r="J2963" s="49">
        <f t="shared" si="1045"/>
        <v>31</v>
      </c>
      <c r="K2963" s="7">
        <f t="shared" si="1031"/>
        <v>1.00959902</v>
      </c>
      <c r="L2963" s="7">
        <f t="shared" si="1040"/>
        <v>1.6095928100000001</v>
      </c>
      <c r="M2963" s="7">
        <f t="shared" si="1041"/>
        <v>1.6250433200000001</v>
      </c>
      <c r="N2963" s="6">
        <f t="shared" si="1032"/>
        <v>16250.433199999999</v>
      </c>
      <c r="O2963" s="45">
        <v>0</v>
      </c>
      <c r="P2963" s="6">
        <v>0</v>
      </c>
      <c r="Q2963" s="6">
        <v>0</v>
      </c>
      <c r="R2963" s="2">
        <f t="shared" si="1042"/>
        <v>5.0000000000000001E-3</v>
      </c>
      <c r="S2963" s="45">
        <f t="shared" si="1043"/>
        <v>2850</v>
      </c>
      <c r="T2963" s="8">
        <f t="shared" si="1033"/>
        <v>1.040274586</v>
      </c>
      <c r="U2963" s="6">
        <f t="shared" si="1034"/>
        <v>654.47946899999999</v>
      </c>
      <c r="V2963" s="3" t="str">
        <f t="shared" si="1044"/>
        <v>A=</v>
      </c>
      <c r="W2963" s="9">
        <f t="shared" si="1044"/>
        <v>43286</v>
      </c>
    </row>
    <row r="2964" spans="1:23" x14ac:dyDescent="0.2">
      <c r="A2964" s="102">
        <f t="shared" si="1035"/>
        <v>42375</v>
      </c>
      <c r="B2964" s="6">
        <f t="shared" si="1029"/>
        <v>16912.029750999998</v>
      </c>
      <c r="C2964" s="6">
        <f t="shared" si="1036"/>
        <v>10000</v>
      </c>
      <c r="D2964" s="6">
        <f t="shared" si="1030"/>
        <v>16912.029750999998</v>
      </c>
      <c r="E2964" s="48">
        <f t="shared" si="1037"/>
        <v>4493.17</v>
      </c>
      <c r="F2964" s="10">
        <f t="shared" si="1038"/>
        <v>4550.2299999999996</v>
      </c>
      <c r="G2964" s="18">
        <f t="shared" si="1026"/>
        <v>42375</v>
      </c>
      <c r="H2964" s="2">
        <f t="shared" si="1025"/>
        <v>1.2699274676898353E-2</v>
      </c>
      <c r="I2964" s="1">
        <f t="shared" si="1039"/>
        <v>1</v>
      </c>
      <c r="J2964" s="49">
        <f t="shared" si="1045"/>
        <v>31</v>
      </c>
      <c r="K2964" s="7">
        <f t="shared" si="1031"/>
        <v>1.00040715</v>
      </c>
      <c r="L2964" s="7">
        <f t="shared" si="1040"/>
        <v>1.6250433200000001</v>
      </c>
      <c r="M2964" s="7">
        <f t="shared" si="1041"/>
        <v>1.62570495</v>
      </c>
      <c r="N2964" s="6">
        <f t="shared" si="1032"/>
        <v>16257.049499999999</v>
      </c>
      <c r="O2964" s="45">
        <v>0</v>
      </c>
      <c r="P2964" s="6">
        <v>0</v>
      </c>
      <c r="Q2964" s="6">
        <v>0</v>
      </c>
      <c r="R2964" s="2">
        <f t="shared" si="1042"/>
        <v>5.0000000000000001E-3</v>
      </c>
      <c r="S2964" s="45">
        <f t="shared" si="1043"/>
        <v>2851</v>
      </c>
      <c r="T2964" s="8">
        <f t="shared" si="1033"/>
        <v>1.0402889989999999</v>
      </c>
      <c r="U2964" s="6">
        <f t="shared" si="1034"/>
        <v>654.98025099999995</v>
      </c>
      <c r="V2964" s="3" t="str">
        <f t="shared" si="1044"/>
        <v>A=</v>
      </c>
      <c r="W2964" s="9">
        <f t="shared" si="1044"/>
        <v>43286</v>
      </c>
    </row>
    <row r="2965" spans="1:23" x14ac:dyDescent="0.2">
      <c r="A2965" s="102">
        <f t="shared" si="1035"/>
        <v>42376</v>
      </c>
      <c r="B2965" s="6">
        <f t="shared" si="1029"/>
        <v>16919.150128000001</v>
      </c>
      <c r="C2965" s="6">
        <f t="shared" si="1036"/>
        <v>10000</v>
      </c>
      <c r="D2965" s="6">
        <f t="shared" si="1030"/>
        <v>16919.150128000001</v>
      </c>
      <c r="E2965" s="48">
        <f t="shared" si="1037"/>
        <v>4493.17</v>
      </c>
      <c r="F2965" s="10">
        <f t="shared" si="1038"/>
        <v>4550.2299999999996</v>
      </c>
      <c r="G2965" s="18">
        <f t="shared" si="1026"/>
        <v>42375</v>
      </c>
      <c r="H2965" s="2">
        <f t="shared" si="1025"/>
        <v>1.2699274676898353E-2</v>
      </c>
      <c r="I2965" s="1">
        <f t="shared" si="1039"/>
        <v>2</v>
      </c>
      <c r="J2965" s="49">
        <f t="shared" si="1045"/>
        <v>31</v>
      </c>
      <c r="K2965" s="7">
        <f t="shared" si="1031"/>
        <v>1.0008144800000001</v>
      </c>
      <c r="L2965" s="7">
        <f t="shared" si="1040"/>
        <v>1.6250433200000001</v>
      </c>
      <c r="M2965" s="7">
        <f t="shared" si="1041"/>
        <v>1.62636688</v>
      </c>
      <c r="N2965" s="6">
        <f t="shared" si="1032"/>
        <v>16263.668799999999</v>
      </c>
      <c r="O2965" s="45">
        <v>0</v>
      </c>
      <c r="P2965" s="6">
        <v>0</v>
      </c>
      <c r="Q2965" s="6">
        <v>0</v>
      </c>
      <c r="R2965" s="2">
        <f t="shared" si="1042"/>
        <v>5.0000000000000001E-3</v>
      </c>
      <c r="S2965" s="45">
        <f t="shared" si="1043"/>
        <v>2852</v>
      </c>
      <c r="T2965" s="8">
        <f t="shared" si="1033"/>
        <v>1.040303411</v>
      </c>
      <c r="U2965" s="6">
        <f t="shared" si="1034"/>
        <v>655.48132799999996</v>
      </c>
      <c r="V2965" s="3" t="str">
        <f t="shared" si="1044"/>
        <v>A=</v>
      </c>
      <c r="W2965" s="9">
        <f t="shared" si="1044"/>
        <v>43286</v>
      </c>
    </row>
    <row r="2966" spans="1:23" x14ac:dyDescent="0.2">
      <c r="A2966" s="102">
        <f t="shared" si="1035"/>
        <v>42377</v>
      </c>
      <c r="B2966" s="6">
        <f t="shared" si="1029"/>
        <v>16926.273416</v>
      </c>
      <c r="C2966" s="6">
        <f t="shared" si="1036"/>
        <v>10000</v>
      </c>
      <c r="D2966" s="6">
        <f t="shared" si="1030"/>
        <v>16926.273416</v>
      </c>
      <c r="E2966" s="48">
        <f t="shared" si="1037"/>
        <v>4493.17</v>
      </c>
      <c r="F2966" s="10">
        <f t="shared" si="1038"/>
        <v>4550.2299999999996</v>
      </c>
      <c r="G2966" s="18">
        <f t="shared" si="1026"/>
        <v>42375</v>
      </c>
      <c r="H2966" s="2">
        <f t="shared" si="1025"/>
        <v>1.2699274676898353E-2</v>
      </c>
      <c r="I2966" s="1">
        <f t="shared" si="1039"/>
        <v>3</v>
      </c>
      <c r="J2966" s="49">
        <f t="shared" si="1045"/>
        <v>31</v>
      </c>
      <c r="K2966" s="7">
        <f t="shared" si="1031"/>
        <v>1.00122197</v>
      </c>
      <c r="L2966" s="7">
        <f t="shared" si="1040"/>
        <v>1.6250433200000001</v>
      </c>
      <c r="M2966" s="7">
        <f t="shared" si="1041"/>
        <v>1.6270290700000001</v>
      </c>
      <c r="N2966" s="6">
        <f t="shared" si="1032"/>
        <v>16270.2907</v>
      </c>
      <c r="O2966" s="45">
        <v>0</v>
      </c>
      <c r="P2966" s="6">
        <v>0</v>
      </c>
      <c r="Q2966" s="6">
        <v>0</v>
      </c>
      <c r="R2966" s="2">
        <f t="shared" si="1042"/>
        <v>5.0000000000000001E-3</v>
      </c>
      <c r="S2966" s="45">
        <f t="shared" si="1043"/>
        <v>2853</v>
      </c>
      <c r="T2966" s="8">
        <f t="shared" si="1033"/>
        <v>1.0403178239999999</v>
      </c>
      <c r="U2966" s="6">
        <f t="shared" si="1034"/>
        <v>655.98271599999998</v>
      </c>
      <c r="V2966" s="3" t="str">
        <f t="shared" si="1044"/>
        <v>A=</v>
      </c>
      <c r="W2966" s="9">
        <f t="shared" si="1044"/>
        <v>43286</v>
      </c>
    </row>
    <row r="2967" spans="1:23" x14ac:dyDescent="0.2">
      <c r="A2967" s="102">
        <f t="shared" si="1035"/>
        <v>42378</v>
      </c>
      <c r="B2967" s="6">
        <f t="shared" si="1029"/>
        <v>16933.399601000001</v>
      </c>
      <c r="C2967" s="6">
        <f t="shared" si="1036"/>
        <v>10000</v>
      </c>
      <c r="D2967" s="6">
        <f t="shared" si="1030"/>
        <v>16933.399601000001</v>
      </c>
      <c r="E2967" s="48">
        <f t="shared" si="1037"/>
        <v>4493.17</v>
      </c>
      <c r="F2967" s="10">
        <f t="shared" si="1038"/>
        <v>4550.2299999999996</v>
      </c>
      <c r="G2967" s="18">
        <f t="shared" si="1026"/>
        <v>42375</v>
      </c>
      <c r="H2967" s="2">
        <f t="shared" si="1025"/>
        <v>1.2699274676898353E-2</v>
      </c>
      <c r="I2967" s="1">
        <f t="shared" si="1039"/>
        <v>4</v>
      </c>
      <c r="J2967" s="49">
        <f t="shared" si="1045"/>
        <v>31</v>
      </c>
      <c r="K2967" s="7">
        <f t="shared" si="1031"/>
        <v>1.0016296200000001</v>
      </c>
      <c r="L2967" s="7">
        <f t="shared" si="1040"/>
        <v>1.6250433200000001</v>
      </c>
      <c r="M2967" s="7">
        <f t="shared" si="1041"/>
        <v>1.6276915199999999</v>
      </c>
      <c r="N2967" s="6">
        <f t="shared" si="1032"/>
        <v>16276.915199999999</v>
      </c>
      <c r="O2967" s="45">
        <v>0</v>
      </c>
      <c r="P2967" s="6">
        <v>0</v>
      </c>
      <c r="Q2967" s="6">
        <v>0</v>
      </c>
      <c r="R2967" s="2">
        <f t="shared" si="1042"/>
        <v>5.0000000000000001E-3</v>
      </c>
      <c r="S2967" s="45">
        <f t="shared" si="1043"/>
        <v>2854</v>
      </c>
      <c r="T2967" s="8">
        <f t="shared" si="1033"/>
        <v>1.0403322370000001</v>
      </c>
      <c r="U2967" s="6">
        <f t="shared" si="1034"/>
        <v>656.48440100000005</v>
      </c>
      <c r="V2967" s="3" t="str">
        <f t="shared" si="1044"/>
        <v>A=</v>
      </c>
      <c r="W2967" s="9">
        <f t="shared" si="1044"/>
        <v>43286</v>
      </c>
    </row>
    <row r="2968" spans="1:23" x14ac:dyDescent="0.2">
      <c r="A2968" s="102">
        <f t="shared" si="1035"/>
        <v>42379</v>
      </c>
      <c r="B2968" s="6">
        <f t="shared" si="1029"/>
        <v>16940.528784999999</v>
      </c>
      <c r="C2968" s="6">
        <f t="shared" si="1036"/>
        <v>10000</v>
      </c>
      <c r="D2968" s="6">
        <f t="shared" si="1030"/>
        <v>16940.528784999999</v>
      </c>
      <c r="E2968" s="48">
        <f t="shared" si="1037"/>
        <v>4493.17</v>
      </c>
      <c r="F2968" s="10">
        <f t="shared" si="1038"/>
        <v>4550.2299999999996</v>
      </c>
      <c r="G2968" s="18">
        <f t="shared" si="1026"/>
        <v>42375</v>
      </c>
      <c r="H2968" s="2">
        <f t="shared" si="1025"/>
        <v>1.2699274676898353E-2</v>
      </c>
      <c r="I2968" s="1">
        <f t="shared" si="1039"/>
        <v>5</v>
      </c>
      <c r="J2968" s="49">
        <f t="shared" si="1045"/>
        <v>31</v>
      </c>
      <c r="K2968" s="7">
        <f t="shared" si="1031"/>
        <v>1.0020374400000001</v>
      </c>
      <c r="L2968" s="7">
        <f t="shared" si="1040"/>
        <v>1.6250433200000001</v>
      </c>
      <c r="M2968" s="7">
        <f t="shared" si="1041"/>
        <v>1.62835424</v>
      </c>
      <c r="N2968" s="6">
        <f t="shared" si="1032"/>
        <v>16283.5424</v>
      </c>
      <c r="O2968" s="45">
        <v>0</v>
      </c>
      <c r="P2968" s="6">
        <v>0</v>
      </c>
      <c r="Q2968" s="6">
        <v>0</v>
      </c>
      <c r="R2968" s="2">
        <f t="shared" si="1042"/>
        <v>5.0000000000000001E-3</v>
      </c>
      <c r="S2968" s="45">
        <f t="shared" si="1043"/>
        <v>2855</v>
      </c>
      <c r="T2968" s="8">
        <f t="shared" si="1033"/>
        <v>1.04034665</v>
      </c>
      <c r="U2968" s="6">
        <f t="shared" si="1034"/>
        <v>656.98638500000004</v>
      </c>
      <c r="V2968" s="3" t="str">
        <f t="shared" si="1044"/>
        <v>A=</v>
      </c>
      <c r="W2968" s="9">
        <f t="shared" si="1044"/>
        <v>43286</v>
      </c>
    </row>
    <row r="2969" spans="1:23" x14ac:dyDescent="0.2">
      <c r="A2969" s="102">
        <f t="shared" si="1035"/>
        <v>42380</v>
      </c>
      <c r="B2969" s="6">
        <f t="shared" si="1029"/>
        <v>16947.661074</v>
      </c>
      <c r="C2969" s="6">
        <f t="shared" si="1036"/>
        <v>10000</v>
      </c>
      <c r="D2969" s="6">
        <f t="shared" si="1030"/>
        <v>16947.661074</v>
      </c>
      <c r="E2969" s="48">
        <f t="shared" si="1037"/>
        <v>4493.17</v>
      </c>
      <c r="F2969" s="10">
        <f t="shared" si="1038"/>
        <v>4550.2299999999996</v>
      </c>
      <c r="G2969" s="18">
        <f t="shared" si="1026"/>
        <v>42375</v>
      </c>
      <c r="H2969" s="2">
        <f t="shared" si="1025"/>
        <v>1.2699274676898353E-2</v>
      </c>
      <c r="I2969" s="1">
        <f t="shared" si="1039"/>
        <v>6</v>
      </c>
      <c r="J2969" s="49">
        <f t="shared" si="1045"/>
        <v>31</v>
      </c>
      <c r="K2969" s="7">
        <f t="shared" si="1031"/>
        <v>1.0024454300000001</v>
      </c>
      <c r="L2969" s="7">
        <f t="shared" si="1040"/>
        <v>1.6250433200000001</v>
      </c>
      <c r="M2969" s="7">
        <f t="shared" si="1041"/>
        <v>1.62901724</v>
      </c>
      <c r="N2969" s="6">
        <f t="shared" si="1032"/>
        <v>16290.172399999999</v>
      </c>
      <c r="O2969" s="45">
        <v>0</v>
      </c>
      <c r="P2969" s="6">
        <v>0</v>
      </c>
      <c r="Q2969" s="6">
        <v>0</v>
      </c>
      <c r="R2969" s="2">
        <f t="shared" si="1042"/>
        <v>5.0000000000000001E-3</v>
      </c>
      <c r="S2969" s="45">
        <f t="shared" si="1043"/>
        <v>2856</v>
      </c>
      <c r="T2969" s="8">
        <f t="shared" si="1033"/>
        <v>1.040361063</v>
      </c>
      <c r="U2969" s="6">
        <f t="shared" si="1034"/>
        <v>657.48867399999995</v>
      </c>
      <c r="V2969" s="3" t="str">
        <f t="shared" si="1044"/>
        <v>A=</v>
      </c>
      <c r="W2969" s="9">
        <f t="shared" si="1044"/>
        <v>43286</v>
      </c>
    </row>
    <row r="2970" spans="1:23" x14ac:dyDescent="0.2">
      <c r="A2970" s="102">
        <f t="shared" si="1035"/>
        <v>42381</v>
      </c>
      <c r="B2970" s="6">
        <f t="shared" si="1029"/>
        <v>16954.796378999999</v>
      </c>
      <c r="C2970" s="6">
        <f t="shared" si="1036"/>
        <v>10000</v>
      </c>
      <c r="D2970" s="6">
        <f t="shared" si="1030"/>
        <v>16954.796378999999</v>
      </c>
      <c r="E2970" s="48">
        <f t="shared" si="1037"/>
        <v>4493.17</v>
      </c>
      <c r="F2970" s="10">
        <f t="shared" si="1038"/>
        <v>4550.2299999999996</v>
      </c>
      <c r="G2970" s="18">
        <f t="shared" si="1026"/>
        <v>42375</v>
      </c>
      <c r="H2970" s="2">
        <f t="shared" si="1025"/>
        <v>1.2699274676898353E-2</v>
      </c>
      <c r="I2970" s="1">
        <f t="shared" si="1039"/>
        <v>7</v>
      </c>
      <c r="J2970" s="49">
        <f t="shared" si="1045"/>
        <v>31</v>
      </c>
      <c r="K2970" s="7">
        <f t="shared" si="1031"/>
        <v>1.00285358</v>
      </c>
      <c r="L2970" s="7">
        <f t="shared" si="1040"/>
        <v>1.6250433200000001</v>
      </c>
      <c r="M2970" s="7">
        <f t="shared" si="1041"/>
        <v>1.62968051</v>
      </c>
      <c r="N2970" s="6">
        <f t="shared" si="1032"/>
        <v>16296.8051</v>
      </c>
      <c r="O2970" s="45">
        <v>0</v>
      </c>
      <c r="P2970" s="6">
        <v>0</v>
      </c>
      <c r="Q2970" s="6">
        <v>0</v>
      </c>
      <c r="R2970" s="2">
        <f t="shared" si="1042"/>
        <v>5.0000000000000001E-3</v>
      </c>
      <c r="S2970" s="45">
        <f t="shared" si="1043"/>
        <v>2857</v>
      </c>
      <c r="T2970" s="8">
        <f t="shared" si="1033"/>
        <v>1.040375477</v>
      </c>
      <c r="U2970" s="6">
        <f t="shared" si="1034"/>
        <v>657.99127899999996</v>
      </c>
      <c r="V2970" s="3" t="str">
        <f t="shared" si="1044"/>
        <v>A=</v>
      </c>
      <c r="W2970" s="9">
        <f t="shared" si="1044"/>
        <v>43286</v>
      </c>
    </row>
    <row r="2971" spans="1:23" x14ac:dyDescent="0.2">
      <c r="A2971" s="102">
        <f t="shared" si="1035"/>
        <v>42382</v>
      </c>
      <c r="B2971" s="6">
        <f t="shared" si="1029"/>
        <v>16961.934580000001</v>
      </c>
      <c r="C2971" s="6">
        <f t="shared" si="1036"/>
        <v>10000</v>
      </c>
      <c r="D2971" s="6">
        <f t="shared" si="1030"/>
        <v>16961.934580000001</v>
      </c>
      <c r="E2971" s="48">
        <f t="shared" si="1037"/>
        <v>4493.17</v>
      </c>
      <c r="F2971" s="10">
        <f t="shared" si="1038"/>
        <v>4550.2299999999996</v>
      </c>
      <c r="G2971" s="18">
        <f t="shared" si="1026"/>
        <v>42375</v>
      </c>
      <c r="H2971" s="2">
        <f t="shared" si="1025"/>
        <v>1.2699274676898353E-2</v>
      </c>
      <c r="I2971" s="1">
        <f t="shared" si="1039"/>
        <v>8</v>
      </c>
      <c r="J2971" s="49">
        <f t="shared" si="1045"/>
        <v>31</v>
      </c>
      <c r="K2971" s="7">
        <f t="shared" si="1031"/>
        <v>1.0032619</v>
      </c>
      <c r="L2971" s="7">
        <f t="shared" si="1040"/>
        <v>1.6250433200000001</v>
      </c>
      <c r="M2971" s="7">
        <f t="shared" si="1041"/>
        <v>1.63034404</v>
      </c>
      <c r="N2971" s="6">
        <f t="shared" si="1032"/>
        <v>16303.440399999999</v>
      </c>
      <c r="O2971" s="45">
        <v>0</v>
      </c>
      <c r="P2971" s="6">
        <v>0</v>
      </c>
      <c r="Q2971" s="6">
        <v>0</v>
      </c>
      <c r="R2971" s="2">
        <f t="shared" si="1042"/>
        <v>5.0000000000000001E-3</v>
      </c>
      <c r="S2971" s="45">
        <f t="shared" si="1043"/>
        <v>2858</v>
      </c>
      <c r="T2971" s="8">
        <f t="shared" si="1033"/>
        <v>1.040389891</v>
      </c>
      <c r="U2971" s="6">
        <f t="shared" si="1034"/>
        <v>658.49418000000003</v>
      </c>
      <c r="V2971" s="3" t="str">
        <f t="shared" ref="V2971:W2986" si="1046">V2970</f>
        <v>A=</v>
      </c>
      <c r="W2971" s="9">
        <f t="shared" si="1046"/>
        <v>43286</v>
      </c>
    </row>
    <row r="2972" spans="1:23" x14ac:dyDescent="0.2">
      <c r="A2972" s="102">
        <f t="shared" si="1035"/>
        <v>42383</v>
      </c>
      <c r="B2972" s="6">
        <f t="shared" si="1029"/>
        <v>16969.075990000001</v>
      </c>
      <c r="C2972" s="6">
        <f t="shared" si="1036"/>
        <v>10000</v>
      </c>
      <c r="D2972" s="6">
        <f t="shared" si="1030"/>
        <v>16969.075990000001</v>
      </c>
      <c r="E2972" s="48">
        <f t="shared" si="1037"/>
        <v>4493.17</v>
      </c>
      <c r="F2972" s="10">
        <f t="shared" si="1038"/>
        <v>4550.2299999999996</v>
      </c>
      <c r="G2972" s="18">
        <f t="shared" si="1026"/>
        <v>42375</v>
      </c>
      <c r="H2972" s="2">
        <f t="shared" si="1025"/>
        <v>1.2699274676898353E-2</v>
      </c>
      <c r="I2972" s="1">
        <f t="shared" si="1039"/>
        <v>9</v>
      </c>
      <c r="J2972" s="49">
        <f t="shared" si="1045"/>
        <v>31</v>
      </c>
      <c r="K2972" s="7">
        <f t="shared" si="1031"/>
        <v>1.0036703899999999</v>
      </c>
      <c r="L2972" s="7">
        <f t="shared" si="1040"/>
        <v>1.6250433200000001</v>
      </c>
      <c r="M2972" s="7">
        <f t="shared" si="1041"/>
        <v>1.63100786</v>
      </c>
      <c r="N2972" s="6">
        <f t="shared" si="1032"/>
        <v>16310.078600000001</v>
      </c>
      <c r="O2972" s="45">
        <v>0</v>
      </c>
      <c r="P2972" s="6">
        <v>0</v>
      </c>
      <c r="Q2972" s="6">
        <v>0</v>
      </c>
      <c r="R2972" s="2">
        <f t="shared" si="1042"/>
        <v>5.0000000000000001E-3</v>
      </c>
      <c r="S2972" s="45">
        <f t="shared" si="1043"/>
        <v>2859</v>
      </c>
      <c r="T2972" s="8">
        <f t="shared" si="1033"/>
        <v>1.040404305</v>
      </c>
      <c r="U2972" s="6">
        <f t="shared" si="1034"/>
        <v>658.99739</v>
      </c>
      <c r="V2972" s="3" t="str">
        <f t="shared" si="1046"/>
        <v>A=</v>
      </c>
      <c r="W2972" s="9">
        <f t="shared" si="1046"/>
        <v>43286</v>
      </c>
    </row>
    <row r="2973" spans="1:23" x14ac:dyDescent="0.2">
      <c r="A2973" s="102">
        <f t="shared" si="1035"/>
        <v>42384</v>
      </c>
      <c r="B2973" s="6">
        <f t="shared" si="1029"/>
        <v>16976.220192000001</v>
      </c>
      <c r="C2973" s="6">
        <f t="shared" si="1036"/>
        <v>10000</v>
      </c>
      <c r="D2973" s="6">
        <f t="shared" si="1030"/>
        <v>16976.220192000001</v>
      </c>
      <c r="E2973" s="48">
        <f t="shared" si="1037"/>
        <v>4493.17</v>
      </c>
      <c r="F2973" s="10">
        <f t="shared" si="1038"/>
        <v>4550.2299999999996</v>
      </c>
      <c r="G2973" s="18">
        <f t="shared" si="1026"/>
        <v>42375</v>
      </c>
      <c r="H2973" s="2">
        <f t="shared" si="1025"/>
        <v>1.2699274676898353E-2</v>
      </c>
      <c r="I2973" s="1">
        <f t="shared" si="1039"/>
        <v>10</v>
      </c>
      <c r="J2973" s="49">
        <f t="shared" si="1045"/>
        <v>31</v>
      </c>
      <c r="K2973" s="7">
        <f t="shared" si="1031"/>
        <v>1.0040790399999999</v>
      </c>
      <c r="L2973" s="7">
        <f t="shared" si="1040"/>
        <v>1.6250433200000001</v>
      </c>
      <c r="M2973" s="7">
        <f t="shared" si="1041"/>
        <v>1.63167193</v>
      </c>
      <c r="N2973" s="6">
        <f t="shared" si="1032"/>
        <v>16316.719300000001</v>
      </c>
      <c r="O2973" s="45">
        <v>0</v>
      </c>
      <c r="P2973" s="6">
        <v>0</v>
      </c>
      <c r="Q2973" s="6">
        <v>0</v>
      </c>
      <c r="R2973" s="2">
        <f t="shared" si="1042"/>
        <v>5.0000000000000001E-3</v>
      </c>
      <c r="S2973" s="45">
        <f t="shared" si="1043"/>
        <v>2860</v>
      </c>
      <c r="T2973" s="8">
        <f t="shared" si="1033"/>
        <v>1.040418719</v>
      </c>
      <c r="U2973" s="6">
        <f t="shared" si="1034"/>
        <v>659.50089200000002</v>
      </c>
      <c r="V2973" s="3" t="str">
        <f t="shared" si="1046"/>
        <v>A=</v>
      </c>
      <c r="W2973" s="9">
        <f t="shared" si="1046"/>
        <v>43286</v>
      </c>
    </row>
    <row r="2974" spans="1:23" x14ac:dyDescent="0.2">
      <c r="A2974" s="102">
        <f t="shared" si="1035"/>
        <v>42385</v>
      </c>
      <c r="B2974" s="6">
        <f t="shared" si="1029"/>
        <v>16983.367499</v>
      </c>
      <c r="C2974" s="6">
        <f t="shared" si="1036"/>
        <v>10000</v>
      </c>
      <c r="D2974" s="6">
        <f t="shared" si="1030"/>
        <v>16983.367499</v>
      </c>
      <c r="E2974" s="48">
        <f t="shared" si="1037"/>
        <v>4493.17</v>
      </c>
      <c r="F2974" s="10">
        <f t="shared" si="1038"/>
        <v>4550.2299999999996</v>
      </c>
      <c r="G2974" s="18">
        <f t="shared" si="1026"/>
        <v>42375</v>
      </c>
      <c r="H2974" s="2">
        <f t="shared" si="1025"/>
        <v>1.2699274676898353E-2</v>
      </c>
      <c r="I2974" s="1">
        <f t="shared" si="1039"/>
        <v>11</v>
      </c>
      <c r="J2974" s="49">
        <f t="shared" si="1045"/>
        <v>31</v>
      </c>
      <c r="K2974" s="7">
        <f t="shared" si="1031"/>
        <v>1.00448786</v>
      </c>
      <c r="L2974" s="7">
        <f t="shared" si="1040"/>
        <v>1.6250433200000001</v>
      </c>
      <c r="M2974" s="7">
        <f t="shared" si="1041"/>
        <v>1.6323362800000001</v>
      </c>
      <c r="N2974" s="6">
        <f t="shared" si="1032"/>
        <v>16323.362800000001</v>
      </c>
      <c r="O2974" s="45">
        <v>0</v>
      </c>
      <c r="P2974" s="6">
        <v>0</v>
      </c>
      <c r="Q2974" s="6">
        <v>0</v>
      </c>
      <c r="R2974" s="2">
        <f t="shared" si="1042"/>
        <v>5.0000000000000001E-3</v>
      </c>
      <c r="S2974" s="45">
        <f t="shared" si="1043"/>
        <v>2861</v>
      </c>
      <c r="T2974" s="8">
        <f t="shared" si="1033"/>
        <v>1.0404331330000001</v>
      </c>
      <c r="U2974" s="6">
        <f t="shared" si="1034"/>
        <v>660.00469899999996</v>
      </c>
      <c r="V2974" s="3" t="str">
        <f t="shared" si="1046"/>
        <v>A=</v>
      </c>
      <c r="W2974" s="9">
        <f t="shared" si="1046"/>
        <v>43286</v>
      </c>
    </row>
    <row r="2975" spans="1:23" x14ac:dyDescent="0.2">
      <c r="A2975" s="102">
        <f t="shared" si="1035"/>
        <v>42386</v>
      </c>
      <c r="B2975" s="6">
        <f t="shared" si="1029"/>
        <v>16990.517717999999</v>
      </c>
      <c r="C2975" s="6">
        <f t="shared" si="1036"/>
        <v>10000</v>
      </c>
      <c r="D2975" s="6">
        <f t="shared" si="1030"/>
        <v>16990.517717999999</v>
      </c>
      <c r="E2975" s="48">
        <f t="shared" si="1037"/>
        <v>4493.17</v>
      </c>
      <c r="F2975" s="10">
        <f t="shared" si="1038"/>
        <v>4550.2299999999996</v>
      </c>
      <c r="G2975" s="18">
        <f t="shared" si="1026"/>
        <v>42375</v>
      </c>
      <c r="H2975" s="2">
        <f t="shared" ref="H2975:H3038" si="1047">(F2975/E2975)-1</f>
        <v>1.2699274676898353E-2</v>
      </c>
      <c r="I2975" s="1">
        <f t="shared" si="1039"/>
        <v>12</v>
      </c>
      <c r="J2975" s="49">
        <f t="shared" si="1045"/>
        <v>31</v>
      </c>
      <c r="K2975" s="7">
        <f t="shared" si="1031"/>
        <v>1.00489684</v>
      </c>
      <c r="L2975" s="7">
        <f t="shared" si="1040"/>
        <v>1.6250433200000001</v>
      </c>
      <c r="M2975" s="7">
        <f t="shared" si="1041"/>
        <v>1.6330008899999999</v>
      </c>
      <c r="N2975" s="6">
        <f t="shared" si="1032"/>
        <v>16330.008900000001</v>
      </c>
      <c r="O2975" s="45">
        <v>0</v>
      </c>
      <c r="P2975" s="6">
        <v>0</v>
      </c>
      <c r="Q2975" s="6">
        <v>0</v>
      </c>
      <c r="R2975" s="2">
        <f t="shared" si="1042"/>
        <v>5.0000000000000001E-3</v>
      </c>
      <c r="S2975" s="45">
        <f t="shared" si="1043"/>
        <v>2862</v>
      </c>
      <c r="T2975" s="8">
        <f t="shared" si="1033"/>
        <v>1.0404475479999999</v>
      </c>
      <c r="U2975" s="6">
        <f t="shared" si="1034"/>
        <v>660.50881800000002</v>
      </c>
      <c r="V2975" s="3" t="str">
        <f t="shared" si="1046"/>
        <v>A=</v>
      </c>
      <c r="W2975" s="9">
        <f t="shared" si="1046"/>
        <v>43286</v>
      </c>
    </row>
    <row r="2976" spans="1:23" x14ac:dyDescent="0.2">
      <c r="A2976" s="102">
        <f t="shared" si="1035"/>
        <v>42387</v>
      </c>
      <c r="B2976" s="6">
        <f t="shared" si="1029"/>
        <v>16997.671043000002</v>
      </c>
      <c r="C2976" s="6">
        <f t="shared" si="1036"/>
        <v>10000</v>
      </c>
      <c r="D2976" s="6">
        <f t="shared" si="1030"/>
        <v>16997.671043000002</v>
      </c>
      <c r="E2976" s="48">
        <f t="shared" si="1037"/>
        <v>4493.17</v>
      </c>
      <c r="F2976" s="10">
        <f t="shared" si="1038"/>
        <v>4550.2299999999996</v>
      </c>
      <c r="G2976" s="18">
        <f t="shared" si="1026"/>
        <v>42375</v>
      </c>
      <c r="H2976" s="2">
        <f t="shared" si="1047"/>
        <v>1.2699274676898353E-2</v>
      </c>
      <c r="I2976" s="1">
        <f t="shared" si="1039"/>
        <v>13</v>
      </c>
      <c r="J2976" s="49">
        <f t="shared" si="1045"/>
        <v>31</v>
      </c>
      <c r="K2976" s="7">
        <f t="shared" si="1031"/>
        <v>1.0053059900000001</v>
      </c>
      <c r="L2976" s="7">
        <f t="shared" si="1040"/>
        <v>1.6250433200000001</v>
      </c>
      <c r="M2976" s="7">
        <f t="shared" si="1041"/>
        <v>1.6336657800000001</v>
      </c>
      <c r="N2976" s="6">
        <f t="shared" si="1032"/>
        <v>16336.657800000001</v>
      </c>
      <c r="O2976" s="45">
        <v>0</v>
      </c>
      <c r="P2976" s="6">
        <v>0</v>
      </c>
      <c r="Q2976" s="6">
        <v>0</v>
      </c>
      <c r="R2976" s="2">
        <f t="shared" si="1042"/>
        <v>5.0000000000000001E-3</v>
      </c>
      <c r="S2976" s="45">
        <f t="shared" si="1043"/>
        <v>2863</v>
      </c>
      <c r="T2976" s="8">
        <f t="shared" si="1033"/>
        <v>1.040461963</v>
      </c>
      <c r="U2976" s="6">
        <f t="shared" si="1034"/>
        <v>661.01324299999999</v>
      </c>
      <c r="V2976" s="3" t="str">
        <f t="shared" si="1046"/>
        <v>A=</v>
      </c>
      <c r="W2976" s="9">
        <f t="shared" si="1046"/>
        <v>43286</v>
      </c>
    </row>
    <row r="2977" spans="1:23" x14ac:dyDescent="0.2">
      <c r="A2977" s="102">
        <f t="shared" si="1035"/>
        <v>42388</v>
      </c>
      <c r="B2977" s="6">
        <f t="shared" si="1029"/>
        <v>17004.827368999999</v>
      </c>
      <c r="C2977" s="6">
        <f t="shared" si="1036"/>
        <v>10000</v>
      </c>
      <c r="D2977" s="6">
        <f t="shared" si="1030"/>
        <v>17004.827368999999</v>
      </c>
      <c r="E2977" s="48">
        <f t="shared" si="1037"/>
        <v>4493.17</v>
      </c>
      <c r="F2977" s="10">
        <f t="shared" si="1038"/>
        <v>4550.2299999999996</v>
      </c>
      <c r="G2977" s="18">
        <f t="shared" si="1026"/>
        <v>42375</v>
      </c>
      <c r="H2977" s="2">
        <f t="shared" si="1047"/>
        <v>1.2699274676898353E-2</v>
      </c>
      <c r="I2977" s="1">
        <f t="shared" si="1039"/>
        <v>14</v>
      </c>
      <c r="J2977" s="49">
        <f t="shared" si="1045"/>
        <v>31</v>
      </c>
      <c r="K2977" s="7">
        <f t="shared" si="1031"/>
        <v>1.00571531</v>
      </c>
      <c r="L2977" s="7">
        <f t="shared" si="1040"/>
        <v>1.6250433200000001</v>
      </c>
      <c r="M2977" s="7">
        <f t="shared" si="1041"/>
        <v>1.6343309399999999</v>
      </c>
      <c r="N2977" s="6">
        <f t="shared" si="1032"/>
        <v>16343.3094</v>
      </c>
      <c r="O2977" s="45">
        <v>0</v>
      </c>
      <c r="P2977" s="6">
        <v>0</v>
      </c>
      <c r="Q2977" s="6">
        <v>0</v>
      </c>
      <c r="R2977" s="2">
        <f t="shared" si="1042"/>
        <v>5.0000000000000001E-3</v>
      </c>
      <c r="S2977" s="45">
        <f t="shared" si="1043"/>
        <v>2864</v>
      </c>
      <c r="T2977" s="8">
        <f t="shared" si="1033"/>
        <v>1.0404763779999999</v>
      </c>
      <c r="U2977" s="6">
        <f t="shared" si="1034"/>
        <v>661.51796899999999</v>
      </c>
      <c r="V2977" s="3" t="str">
        <f t="shared" si="1046"/>
        <v>A=</v>
      </c>
      <c r="W2977" s="9">
        <f t="shared" si="1046"/>
        <v>43286</v>
      </c>
    </row>
    <row r="2978" spans="1:23" x14ac:dyDescent="0.2">
      <c r="A2978" s="102">
        <f t="shared" si="1035"/>
        <v>42389</v>
      </c>
      <c r="B2978" s="6">
        <f t="shared" si="1029"/>
        <v>17011.986798999998</v>
      </c>
      <c r="C2978" s="6">
        <f t="shared" si="1036"/>
        <v>10000</v>
      </c>
      <c r="D2978" s="6">
        <f t="shared" si="1030"/>
        <v>17011.986798999998</v>
      </c>
      <c r="E2978" s="48">
        <f t="shared" si="1037"/>
        <v>4493.17</v>
      </c>
      <c r="F2978" s="10">
        <f t="shared" si="1038"/>
        <v>4550.2299999999996</v>
      </c>
      <c r="G2978" s="18">
        <f t="shared" si="1026"/>
        <v>42375</v>
      </c>
      <c r="H2978" s="2">
        <f t="shared" si="1047"/>
        <v>1.2699274676898353E-2</v>
      </c>
      <c r="I2978" s="1">
        <f t="shared" si="1039"/>
        <v>15</v>
      </c>
      <c r="J2978" s="49">
        <f t="shared" si="1045"/>
        <v>31</v>
      </c>
      <c r="K2978" s="7">
        <f t="shared" si="1031"/>
        <v>1.0061248</v>
      </c>
      <c r="L2978" s="7">
        <f t="shared" si="1040"/>
        <v>1.6250433200000001</v>
      </c>
      <c r="M2978" s="7">
        <f t="shared" si="1041"/>
        <v>1.63499638</v>
      </c>
      <c r="N2978" s="6">
        <f t="shared" si="1032"/>
        <v>16349.9638</v>
      </c>
      <c r="O2978" s="45">
        <v>0</v>
      </c>
      <c r="P2978" s="6">
        <v>0</v>
      </c>
      <c r="Q2978" s="6">
        <v>0</v>
      </c>
      <c r="R2978" s="2">
        <f t="shared" si="1042"/>
        <v>5.0000000000000001E-3</v>
      </c>
      <c r="S2978" s="45">
        <f t="shared" si="1043"/>
        <v>2865</v>
      </c>
      <c r="T2978" s="8">
        <f t="shared" si="1033"/>
        <v>1.040490793</v>
      </c>
      <c r="U2978" s="6">
        <f t="shared" si="1034"/>
        <v>662.02299900000003</v>
      </c>
      <c r="V2978" s="3" t="str">
        <f t="shared" si="1046"/>
        <v>A=</v>
      </c>
      <c r="W2978" s="9">
        <f t="shared" si="1046"/>
        <v>43286</v>
      </c>
    </row>
    <row r="2979" spans="1:23" x14ac:dyDescent="0.2">
      <c r="A2979" s="102">
        <f t="shared" si="1035"/>
        <v>42390</v>
      </c>
      <c r="B2979" s="6">
        <f t="shared" si="1029"/>
        <v>17019.149127000001</v>
      </c>
      <c r="C2979" s="6">
        <f t="shared" si="1036"/>
        <v>10000</v>
      </c>
      <c r="D2979" s="6">
        <f t="shared" si="1030"/>
        <v>17019.149127000001</v>
      </c>
      <c r="E2979" s="48">
        <f t="shared" si="1037"/>
        <v>4493.17</v>
      </c>
      <c r="F2979" s="10">
        <f t="shared" si="1038"/>
        <v>4550.2299999999996</v>
      </c>
      <c r="G2979" s="18">
        <f t="shared" si="1026"/>
        <v>42375</v>
      </c>
      <c r="H2979" s="2">
        <f t="shared" si="1047"/>
        <v>1.2699274676898353E-2</v>
      </c>
      <c r="I2979" s="1">
        <f t="shared" si="1039"/>
        <v>16</v>
      </c>
      <c r="J2979" s="49">
        <f t="shared" si="1045"/>
        <v>31</v>
      </c>
      <c r="K2979" s="7">
        <f t="shared" si="1031"/>
        <v>1.00653445</v>
      </c>
      <c r="L2979" s="7">
        <f t="shared" si="1040"/>
        <v>1.6250433200000001</v>
      </c>
      <c r="M2979" s="7">
        <f t="shared" si="1041"/>
        <v>1.6356620799999999</v>
      </c>
      <c r="N2979" s="6">
        <f t="shared" si="1032"/>
        <v>16356.620800000001</v>
      </c>
      <c r="O2979" s="45">
        <v>0</v>
      </c>
      <c r="P2979" s="6">
        <v>0</v>
      </c>
      <c r="Q2979" s="6">
        <v>0</v>
      </c>
      <c r="R2979" s="2">
        <f t="shared" si="1042"/>
        <v>5.0000000000000001E-3</v>
      </c>
      <c r="S2979" s="45">
        <f t="shared" si="1043"/>
        <v>2866</v>
      </c>
      <c r="T2979" s="8">
        <f t="shared" si="1033"/>
        <v>1.0405052079999999</v>
      </c>
      <c r="U2979" s="6">
        <f t="shared" si="1034"/>
        <v>662.52832699999999</v>
      </c>
      <c r="V2979" s="3" t="str">
        <f t="shared" si="1046"/>
        <v>A=</v>
      </c>
      <c r="W2979" s="9">
        <f t="shared" si="1046"/>
        <v>43286</v>
      </c>
    </row>
    <row r="2980" spans="1:23" x14ac:dyDescent="0.2">
      <c r="A2980" s="102">
        <f t="shared" si="1035"/>
        <v>42391</v>
      </c>
      <c r="B2980" s="6">
        <f t="shared" si="1029"/>
        <v>17026.314369</v>
      </c>
      <c r="C2980" s="6">
        <f t="shared" si="1036"/>
        <v>10000</v>
      </c>
      <c r="D2980" s="6">
        <f t="shared" si="1030"/>
        <v>17026.314369</v>
      </c>
      <c r="E2980" s="48">
        <f t="shared" si="1037"/>
        <v>4493.17</v>
      </c>
      <c r="F2980" s="10">
        <f t="shared" si="1038"/>
        <v>4550.2299999999996</v>
      </c>
      <c r="G2980" s="18">
        <f t="shared" si="1026"/>
        <v>42375</v>
      </c>
      <c r="H2980" s="2">
        <f t="shared" si="1047"/>
        <v>1.2699274676898353E-2</v>
      </c>
      <c r="I2980" s="1">
        <f t="shared" si="1039"/>
        <v>17</v>
      </c>
      <c r="J2980" s="49">
        <f t="shared" si="1045"/>
        <v>31</v>
      </c>
      <c r="K2980" s="7">
        <f t="shared" si="1031"/>
        <v>1.00694426</v>
      </c>
      <c r="L2980" s="7">
        <f t="shared" si="1040"/>
        <v>1.6250433200000001</v>
      </c>
      <c r="M2980" s="7">
        <f t="shared" si="1041"/>
        <v>1.63632804</v>
      </c>
      <c r="N2980" s="6">
        <f t="shared" si="1032"/>
        <v>16363.2804</v>
      </c>
      <c r="O2980" s="45">
        <v>0</v>
      </c>
      <c r="P2980" s="6">
        <v>0</v>
      </c>
      <c r="Q2980" s="6">
        <v>0</v>
      </c>
      <c r="R2980" s="2">
        <f t="shared" si="1042"/>
        <v>5.0000000000000001E-3</v>
      </c>
      <c r="S2980" s="45">
        <f t="shared" si="1043"/>
        <v>2867</v>
      </c>
      <c r="T2980" s="8">
        <f t="shared" si="1033"/>
        <v>1.0405196240000001</v>
      </c>
      <c r="U2980" s="6">
        <f t="shared" si="1034"/>
        <v>663.03396899999996</v>
      </c>
      <c r="V2980" s="3" t="str">
        <f t="shared" si="1046"/>
        <v>A=</v>
      </c>
      <c r="W2980" s="9">
        <f t="shared" si="1046"/>
        <v>43286</v>
      </c>
    </row>
    <row r="2981" spans="1:23" x14ac:dyDescent="0.2">
      <c r="A2981" s="102">
        <f t="shared" si="1035"/>
        <v>42392</v>
      </c>
      <c r="B2981" s="6">
        <f t="shared" si="1029"/>
        <v>17033.482802999999</v>
      </c>
      <c r="C2981" s="6">
        <f t="shared" si="1036"/>
        <v>10000</v>
      </c>
      <c r="D2981" s="6">
        <f t="shared" si="1030"/>
        <v>17033.482802999999</v>
      </c>
      <c r="E2981" s="48">
        <f t="shared" si="1037"/>
        <v>4493.17</v>
      </c>
      <c r="F2981" s="10">
        <f t="shared" si="1038"/>
        <v>4550.2299999999996</v>
      </c>
      <c r="G2981" s="18">
        <f t="shared" si="1026"/>
        <v>42375</v>
      </c>
      <c r="H2981" s="2">
        <f t="shared" si="1047"/>
        <v>1.2699274676898353E-2</v>
      </c>
      <c r="I2981" s="1">
        <f t="shared" si="1039"/>
        <v>18</v>
      </c>
      <c r="J2981" s="49">
        <f t="shared" si="1045"/>
        <v>31</v>
      </c>
      <c r="K2981" s="7">
        <f t="shared" si="1031"/>
        <v>1.0073542499999999</v>
      </c>
      <c r="L2981" s="7">
        <f t="shared" si="1040"/>
        <v>1.6250433200000001</v>
      </c>
      <c r="M2981" s="7">
        <f t="shared" si="1041"/>
        <v>1.6369942900000001</v>
      </c>
      <c r="N2981" s="6">
        <f t="shared" si="1032"/>
        <v>16369.9429</v>
      </c>
      <c r="O2981" s="45">
        <v>0</v>
      </c>
      <c r="P2981" s="6">
        <v>0</v>
      </c>
      <c r="Q2981" s="6">
        <v>0</v>
      </c>
      <c r="R2981" s="2">
        <f t="shared" si="1042"/>
        <v>5.0000000000000001E-3</v>
      </c>
      <c r="S2981" s="45">
        <f t="shared" si="1043"/>
        <v>2868</v>
      </c>
      <c r="T2981" s="8">
        <f t="shared" si="1033"/>
        <v>1.040534039</v>
      </c>
      <c r="U2981" s="6">
        <f t="shared" si="1034"/>
        <v>663.53990299999998</v>
      </c>
      <c r="V2981" s="3" t="str">
        <f t="shared" si="1046"/>
        <v>A=</v>
      </c>
      <c r="W2981" s="9">
        <f t="shared" si="1046"/>
        <v>43286</v>
      </c>
    </row>
    <row r="2982" spans="1:23" x14ac:dyDescent="0.2">
      <c r="A2982" s="102">
        <f t="shared" si="1035"/>
        <v>42393</v>
      </c>
      <c r="B2982" s="6">
        <f t="shared" si="1029"/>
        <v>17040.654151999999</v>
      </c>
      <c r="C2982" s="6">
        <f t="shared" si="1036"/>
        <v>10000</v>
      </c>
      <c r="D2982" s="6">
        <f t="shared" si="1030"/>
        <v>17040.654151999999</v>
      </c>
      <c r="E2982" s="48">
        <f t="shared" si="1037"/>
        <v>4493.17</v>
      </c>
      <c r="F2982" s="10">
        <f t="shared" si="1038"/>
        <v>4550.2299999999996</v>
      </c>
      <c r="G2982" s="18">
        <f t="shared" si="1026"/>
        <v>42375</v>
      </c>
      <c r="H2982" s="2">
        <f t="shared" si="1047"/>
        <v>1.2699274676898353E-2</v>
      </c>
      <c r="I2982" s="1">
        <f t="shared" si="1039"/>
        <v>19</v>
      </c>
      <c r="J2982" s="49">
        <f t="shared" si="1045"/>
        <v>31</v>
      </c>
      <c r="K2982" s="7">
        <f t="shared" si="1031"/>
        <v>1.0077643999999999</v>
      </c>
      <c r="L2982" s="7">
        <f t="shared" si="1040"/>
        <v>1.6250433200000001</v>
      </c>
      <c r="M2982" s="7">
        <f t="shared" si="1041"/>
        <v>1.6376607999999999</v>
      </c>
      <c r="N2982" s="6">
        <f t="shared" si="1032"/>
        <v>16376.608</v>
      </c>
      <c r="O2982" s="45">
        <v>0</v>
      </c>
      <c r="P2982" s="6">
        <v>0</v>
      </c>
      <c r="Q2982" s="6">
        <v>0</v>
      </c>
      <c r="R2982" s="2">
        <f t="shared" si="1042"/>
        <v>5.0000000000000001E-3</v>
      </c>
      <c r="S2982" s="45">
        <f t="shared" si="1043"/>
        <v>2869</v>
      </c>
      <c r="T2982" s="8">
        <f t="shared" si="1033"/>
        <v>1.0405484549999999</v>
      </c>
      <c r="U2982" s="6">
        <f t="shared" si="1034"/>
        <v>664.04615200000001</v>
      </c>
      <c r="V2982" s="3" t="str">
        <f t="shared" si="1046"/>
        <v>A=</v>
      </c>
      <c r="W2982" s="9">
        <f t="shared" si="1046"/>
        <v>43286</v>
      </c>
    </row>
    <row r="2983" spans="1:23" x14ac:dyDescent="0.2">
      <c r="A2983" s="102">
        <f t="shared" si="1035"/>
        <v>42394</v>
      </c>
      <c r="B2983" s="6">
        <f t="shared" si="1029"/>
        <v>17047.828605999999</v>
      </c>
      <c r="C2983" s="6">
        <f t="shared" si="1036"/>
        <v>10000</v>
      </c>
      <c r="D2983" s="6">
        <f t="shared" si="1030"/>
        <v>17047.828605999999</v>
      </c>
      <c r="E2983" s="48">
        <f t="shared" si="1037"/>
        <v>4493.17</v>
      </c>
      <c r="F2983" s="10">
        <f t="shared" si="1038"/>
        <v>4550.2299999999996</v>
      </c>
      <c r="G2983" s="18">
        <f t="shared" si="1026"/>
        <v>42375</v>
      </c>
      <c r="H2983" s="2">
        <f t="shared" si="1047"/>
        <v>1.2699274676898353E-2</v>
      </c>
      <c r="I2983" s="1">
        <f t="shared" si="1039"/>
        <v>20</v>
      </c>
      <c r="J2983" s="49">
        <f t="shared" si="1045"/>
        <v>31</v>
      </c>
      <c r="K2983" s="7">
        <f t="shared" si="1031"/>
        <v>1.00817472</v>
      </c>
      <c r="L2983" s="7">
        <f t="shared" si="1040"/>
        <v>1.6250433200000001</v>
      </c>
      <c r="M2983" s="7">
        <f t="shared" si="1041"/>
        <v>1.6383275900000001</v>
      </c>
      <c r="N2983" s="6">
        <f t="shared" si="1032"/>
        <v>16383.275900000001</v>
      </c>
      <c r="O2983" s="45">
        <v>0</v>
      </c>
      <c r="P2983" s="6">
        <v>0</v>
      </c>
      <c r="Q2983" s="6">
        <v>0</v>
      </c>
      <c r="R2983" s="2">
        <f t="shared" si="1042"/>
        <v>5.0000000000000001E-3</v>
      </c>
      <c r="S2983" s="45">
        <f t="shared" si="1043"/>
        <v>2870</v>
      </c>
      <c r="T2983" s="8">
        <f t="shared" si="1033"/>
        <v>1.0405628709999999</v>
      </c>
      <c r="U2983" s="6">
        <f t="shared" si="1034"/>
        <v>664.55270599999994</v>
      </c>
      <c r="V2983" s="3" t="str">
        <f t="shared" si="1046"/>
        <v>A=</v>
      </c>
      <c r="W2983" s="9">
        <f t="shared" si="1046"/>
        <v>43286</v>
      </c>
    </row>
    <row r="2984" spans="1:23" x14ac:dyDescent="0.2">
      <c r="A2984" s="102">
        <f t="shared" si="1035"/>
        <v>42395</v>
      </c>
      <c r="B2984" s="6">
        <f t="shared" si="1029"/>
        <v>17055.006078999999</v>
      </c>
      <c r="C2984" s="6">
        <f t="shared" si="1036"/>
        <v>10000</v>
      </c>
      <c r="D2984" s="6">
        <f t="shared" si="1030"/>
        <v>17055.006078999999</v>
      </c>
      <c r="E2984" s="48">
        <f t="shared" si="1037"/>
        <v>4493.17</v>
      </c>
      <c r="F2984" s="10">
        <f t="shared" si="1038"/>
        <v>4550.2299999999996</v>
      </c>
      <c r="G2984" s="18">
        <f t="shared" si="1026"/>
        <v>42375</v>
      </c>
      <c r="H2984" s="2">
        <f t="shared" si="1047"/>
        <v>1.2699274676898353E-2</v>
      </c>
      <c r="I2984" s="1">
        <f t="shared" si="1039"/>
        <v>21</v>
      </c>
      <c r="J2984" s="49">
        <f t="shared" si="1045"/>
        <v>31</v>
      </c>
      <c r="K2984" s="7">
        <f t="shared" si="1031"/>
        <v>1.0085852099999999</v>
      </c>
      <c r="L2984" s="7">
        <f t="shared" si="1040"/>
        <v>1.6250433200000001</v>
      </c>
      <c r="M2984" s="7">
        <f t="shared" si="1041"/>
        <v>1.6389946500000001</v>
      </c>
      <c r="N2984" s="6">
        <f t="shared" si="1032"/>
        <v>16389.946499999998</v>
      </c>
      <c r="O2984" s="45">
        <v>0</v>
      </c>
      <c r="P2984" s="6">
        <v>0</v>
      </c>
      <c r="Q2984" s="6">
        <v>0</v>
      </c>
      <c r="R2984" s="2">
        <f t="shared" si="1042"/>
        <v>5.0000000000000001E-3</v>
      </c>
      <c r="S2984" s="45">
        <f t="shared" si="1043"/>
        <v>2871</v>
      </c>
      <c r="T2984" s="8">
        <f t="shared" si="1033"/>
        <v>1.0405772879999999</v>
      </c>
      <c r="U2984" s="6">
        <f t="shared" si="1034"/>
        <v>665.05957899999999</v>
      </c>
      <c r="V2984" s="3" t="str">
        <f t="shared" si="1046"/>
        <v>A=</v>
      </c>
      <c r="W2984" s="9">
        <f t="shared" si="1046"/>
        <v>43286</v>
      </c>
    </row>
    <row r="2985" spans="1:23" x14ac:dyDescent="0.2">
      <c r="A2985" s="102">
        <f t="shared" si="1035"/>
        <v>42396</v>
      </c>
      <c r="B2985" s="6">
        <f t="shared" si="1029"/>
        <v>17062.186537000001</v>
      </c>
      <c r="C2985" s="6">
        <f t="shared" si="1036"/>
        <v>10000</v>
      </c>
      <c r="D2985" s="6">
        <f t="shared" si="1030"/>
        <v>17062.186537000001</v>
      </c>
      <c r="E2985" s="48">
        <f t="shared" si="1037"/>
        <v>4493.17</v>
      </c>
      <c r="F2985" s="10">
        <f t="shared" si="1038"/>
        <v>4550.2299999999996</v>
      </c>
      <c r="G2985" s="18">
        <f t="shared" si="1026"/>
        <v>42375</v>
      </c>
      <c r="H2985" s="2">
        <f t="shared" si="1047"/>
        <v>1.2699274676898353E-2</v>
      </c>
      <c r="I2985" s="1">
        <f t="shared" si="1039"/>
        <v>22</v>
      </c>
      <c r="J2985" s="49">
        <f t="shared" si="1045"/>
        <v>31</v>
      </c>
      <c r="K2985" s="7">
        <f t="shared" si="1031"/>
        <v>1.00899586</v>
      </c>
      <c r="L2985" s="7">
        <f t="shared" si="1040"/>
        <v>1.6250433200000001</v>
      </c>
      <c r="M2985" s="7">
        <f t="shared" si="1041"/>
        <v>1.6396619800000001</v>
      </c>
      <c r="N2985" s="6">
        <f t="shared" si="1032"/>
        <v>16396.6198</v>
      </c>
      <c r="O2985" s="45">
        <v>0</v>
      </c>
      <c r="P2985" s="6">
        <v>0</v>
      </c>
      <c r="Q2985" s="6">
        <v>0</v>
      </c>
      <c r="R2985" s="2">
        <f t="shared" si="1042"/>
        <v>5.0000000000000001E-3</v>
      </c>
      <c r="S2985" s="45">
        <f t="shared" si="1043"/>
        <v>2872</v>
      </c>
      <c r="T2985" s="8">
        <f t="shared" si="1033"/>
        <v>1.0405917039999999</v>
      </c>
      <c r="U2985" s="6">
        <f t="shared" si="1034"/>
        <v>665.56673699999999</v>
      </c>
      <c r="V2985" s="3" t="str">
        <f t="shared" si="1046"/>
        <v>A=</v>
      </c>
      <c r="W2985" s="9">
        <f t="shared" si="1046"/>
        <v>43286</v>
      </c>
    </row>
    <row r="2986" spans="1:23" x14ac:dyDescent="0.2">
      <c r="A2986" s="102">
        <f t="shared" si="1035"/>
        <v>42397</v>
      </c>
      <c r="B2986" s="6">
        <f t="shared" si="1029"/>
        <v>17069.370014</v>
      </c>
      <c r="C2986" s="6">
        <f t="shared" si="1036"/>
        <v>10000</v>
      </c>
      <c r="D2986" s="6">
        <f t="shared" si="1030"/>
        <v>17069.370014</v>
      </c>
      <c r="E2986" s="48">
        <f t="shared" si="1037"/>
        <v>4493.17</v>
      </c>
      <c r="F2986" s="10">
        <f t="shared" si="1038"/>
        <v>4550.2299999999996</v>
      </c>
      <c r="G2986" s="18">
        <f t="shared" ref="G2986:G3049" si="1048">IF(F2986&lt;&gt;F2985,A2986,G2985)</f>
        <v>42375</v>
      </c>
      <c r="H2986" s="2">
        <f t="shared" si="1047"/>
        <v>1.2699274676898353E-2</v>
      </c>
      <c r="I2986" s="1">
        <f t="shared" si="1039"/>
        <v>23</v>
      </c>
      <c r="J2986" s="49">
        <f t="shared" si="1045"/>
        <v>31</v>
      </c>
      <c r="K2986" s="7">
        <f t="shared" si="1031"/>
        <v>1.0094066799999999</v>
      </c>
      <c r="L2986" s="7">
        <f t="shared" si="1040"/>
        <v>1.6250433200000001</v>
      </c>
      <c r="M2986" s="7">
        <f t="shared" si="1041"/>
        <v>1.64032958</v>
      </c>
      <c r="N2986" s="6">
        <f t="shared" si="1032"/>
        <v>16403.2958</v>
      </c>
      <c r="O2986" s="45">
        <v>0</v>
      </c>
      <c r="P2986" s="6">
        <v>0</v>
      </c>
      <c r="Q2986" s="6">
        <v>0</v>
      </c>
      <c r="R2986" s="2">
        <f t="shared" si="1042"/>
        <v>5.0000000000000001E-3</v>
      </c>
      <c r="S2986" s="45">
        <f t="shared" si="1043"/>
        <v>2873</v>
      </c>
      <c r="T2986" s="8">
        <f t="shared" si="1033"/>
        <v>1.0406061209999999</v>
      </c>
      <c r="U2986" s="6">
        <f t="shared" si="1034"/>
        <v>666.07421399999998</v>
      </c>
      <c r="V2986" s="3" t="str">
        <f t="shared" si="1046"/>
        <v>A=</v>
      </c>
      <c r="W2986" s="9">
        <f t="shared" si="1046"/>
        <v>43286</v>
      </c>
    </row>
    <row r="2987" spans="1:23" x14ac:dyDescent="0.2">
      <c r="A2987" s="102">
        <f t="shared" si="1035"/>
        <v>42398</v>
      </c>
      <c r="B2987" s="6">
        <f t="shared" si="1029"/>
        <v>17076.556492</v>
      </c>
      <c r="C2987" s="6">
        <f t="shared" si="1036"/>
        <v>10000</v>
      </c>
      <c r="D2987" s="6">
        <f t="shared" si="1030"/>
        <v>17076.556492</v>
      </c>
      <c r="E2987" s="48">
        <f t="shared" si="1037"/>
        <v>4493.17</v>
      </c>
      <c r="F2987" s="10">
        <f t="shared" si="1038"/>
        <v>4550.2299999999996</v>
      </c>
      <c r="G2987" s="18">
        <f t="shared" si="1048"/>
        <v>42375</v>
      </c>
      <c r="H2987" s="2">
        <f t="shared" si="1047"/>
        <v>1.2699274676898353E-2</v>
      </c>
      <c r="I2987" s="1">
        <f t="shared" si="1039"/>
        <v>24</v>
      </c>
      <c r="J2987" s="49">
        <f t="shared" si="1045"/>
        <v>31</v>
      </c>
      <c r="K2987" s="7">
        <f t="shared" si="1031"/>
        <v>1.0098176699999999</v>
      </c>
      <c r="L2987" s="7">
        <f t="shared" si="1040"/>
        <v>1.6250433200000001</v>
      </c>
      <c r="M2987" s="7">
        <f t="shared" si="1041"/>
        <v>1.64099745</v>
      </c>
      <c r="N2987" s="6">
        <f t="shared" si="1032"/>
        <v>16409.9745</v>
      </c>
      <c r="O2987" s="45">
        <v>0</v>
      </c>
      <c r="P2987" s="6">
        <v>0</v>
      </c>
      <c r="Q2987" s="6">
        <v>0</v>
      </c>
      <c r="R2987" s="2">
        <f t="shared" si="1042"/>
        <v>5.0000000000000001E-3</v>
      </c>
      <c r="S2987" s="45">
        <f t="shared" si="1043"/>
        <v>2874</v>
      </c>
      <c r="T2987" s="8">
        <f t="shared" si="1033"/>
        <v>1.040620538</v>
      </c>
      <c r="U2987" s="6">
        <f t="shared" si="1034"/>
        <v>666.58199200000001</v>
      </c>
      <c r="V2987" s="3" t="str">
        <f t="shared" ref="V2987:W3002" si="1049">V2986</f>
        <v>A=</v>
      </c>
      <c r="W2987" s="9">
        <f t="shared" si="1049"/>
        <v>43286</v>
      </c>
    </row>
    <row r="2988" spans="1:23" x14ac:dyDescent="0.2">
      <c r="A2988" s="102">
        <f t="shared" si="1035"/>
        <v>42399</v>
      </c>
      <c r="B2988" s="6">
        <f t="shared" si="1029"/>
        <v>17083.745973000001</v>
      </c>
      <c r="C2988" s="6">
        <f t="shared" si="1036"/>
        <v>10000</v>
      </c>
      <c r="D2988" s="6">
        <f t="shared" si="1030"/>
        <v>17083.745973000001</v>
      </c>
      <c r="E2988" s="48">
        <f t="shared" si="1037"/>
        <v>4493.17</v>
      </c>
      <c r="F2988" s="10">
        <f t="shared" si="1038"/>
        <v>4550.2299999999996</v>
      </c>
      <c r="G2988" s="18">
        <f t="shared" si="1048"/>
        <v>42375</v>
      </c>
      <c r="H2988" s="2">
        <f t="shared" si="1047"/>
        <v>1.2699274676898353E-2</v>
      </c>
      <c r="I2988" s="1">
        <f t="shared" si="1039"/>
        <v>25</v>
      </c>
      <c r="J2988" s="49">
        <f t="shared" si="1045"/>
        <v>31</v>
      </c>
      <c r="K2988" s="7">
        <f t="shared" si="1031"/>
        <v>1.01022882</v>
      </c>
      <c r="L2988" s="7">
        <f t="shared" si="1040"/>
        <v>1.6250433200000001</v>
      </c>
      <c r="M2988" s="7">
        <f t="shared" si="1041"/>
        <v>1.6416655899999999</v>
      </c>
      <c r="N2988" s="6">
        <f t="shared" si="1032"/>
        <v>16416.655900000002</v>
      </c>
      <c r="O2988" s="45">
        <v>0</v>
      </c>
      <c r="P2988" s="6">
        <v>0</v>
      </c>
      <c r="Q2988" s="6">
        <v>0</v>
      </c>
      <c r="R2988" s="2">
        <f t="shared" si="1042"/>
        <v>5.0000000000000001E-3</v>
      </c>
      <c r="S2988" s="45">
        <f t="shared" si="1043"/>
        <v>2875</v>
      </c>
      <c r="T2988" s="8">
        <f t="shared" si="1033"/>
        <v>1.040634955</v>
      </c>
      <c r="U2988" s="6">
        <f t="shared" si="1034"/>
        <v>667.09007299999996</v>
      </c>
      <c r="V2988" s="3" t="str">
        <f t="shared" si="1049"/>
        <v>A=</v>
      </c>
      <c r="W2988" s="9">
        <f t="shared" si="1049"/>
        <v>43286</v>
      </c>
    </row>
    <row r="2989" spans="1:23" x14ac:dyDescent="0.2">
      <c r="A2989" s="102">
        <f t="shared" si="1035"/>
        <v>42400</v>
      </c>
      <c r="B2989" s="6">
        <f t="shared" si="1029"/>
        <v>17090.938473000002</v>
      </c>
      <c r="C2989" s="6">
        <f t="shared" si="1036"/>
        <v>10000</v>
      </c>
      <c r="D2989" s="6">
        <f t="shared" si="1030"/>
        <v>17090.938473000002</v>
      </c>
      <c r="E2989" s="48">
        <f t="shared" si="1037"/>
        <v>4493.17</v>
      </c>
      <c r="F2989" s="10">
        <f t="shared" si="1038"/>
        <v>4550.2299999999996</v>
      </c>
      <c r="G2989" s="18">
        <f t="shared" si="1048"/>
        <v>42375</v>
      </c>
      <c r="H2989" s="2">
        <f t="shared" si="1047"/>
        <v>1.2699274676898353E-2</v>
      </c>
      <c r="I2989" s="1">
        <f t="shared" si="1039"/>
        <v>26</v>
      </c>
      <c r="J2989" s="49">
        <f t="shared" si="1045"/>
        <v>31</v>
      </c>
      <c r="K2989" s="7">
        <f t="shared" si="1031"/>
        <v>1.01064014</v>
      </c>
      <c r="L2989" s="7">
        <f t="shared" si="1040"/>
        <v>1.6250433200000001</v>
      </c>
      <c r="M2989" s="7">
        <f t="shared" si="1041"/>
        <v>1.642334</v>
      </c>
      <c r="N2989" s="6">
        <f t="shared" si="1032"/>
        <v>16423.34</v>
      </c>
      <c r="O2989" s="45">
        <v>0</v>
      </c>
      <c r="P2989" s="6">
        <v>0</v>
      </c>
      <c r="Q2989" s="6">
        <v>0</v>
      </c>
      <c r="R2989" s="2">
        <f t="shared" si="1042"/>
        <v>5.0000000000000001E-3</v>
      </c>
      <c r="S2989" s="45">
        <f t="shared" si="1043"/>
        <v>2876</v>
      </c>
      <c r="T2989" s="8">
        <f t="shared" si="1033"/>
        <v>1.0406493729999999</v>
      </c>
      <c r="U2989" s="6">
        <f t="shared" si="1034"/>
        <v>667.59847300000001</v>
      </c>
      <c r="V2989" s="3" t="str">
        <f t="shared" si="1049"/>
        <v>A=</v>
      </c>
      <c r="W2989" s="9">
        <f t="shared" si="1049"/>
        <v>43286</v>
      </c>
    </row>
    <row r="2990" spans="1:23" x14ac:dyDescent="0.2">
      <c r="A2990" s="102">
        <f t="shared" si="1035"/>
        <v>42401</v>
      </c>
      <c r="B2990" s="6">
        <f t="shared" si="1029"/>
        <v>17098.134063000001</v>
      </c>
      <c r="C2990" s="6">
        <f t="shared" si="1036"/>
        <v>10000</v>
      </c>
      <c r="D2990" s="6">
        <f t="shared" si="1030"/>
        <v>17098.134063000001</v>
      </c>
      <c r="E2990" s="48">
        <f t="shared" si="1037"/>
        <v>4493.17</v>
      </c>
      <c r="F2990" s="10">
        <f t="shared" si="1038"/>
        <v>4550.2299999999996</v>
      </c>
      <c r="G2990" s="18">
        <f t="shared" si="1048"/>
        <v>42375</v>
      </c>
      <c r="H2990" s="2">
        <f t="shared" si="1047"/>
        <v>1.2699274676898353E-2</v>
      </c>
      <c r="I2990" s="1">
        <f t="shared" si="1039"/>
        <v>27</v>
      </c>
      <c r="J2990" s="49">
        <f t="shared" si="1045"/>
        <v>31</v>
      </c>
      <c r="K2990" s="7">
        <f t="shared" si="1031"/>
        <v>1.0110516300000001</v>
      </c>
      <c r="L2990" s="7">
        <f t="shared" si="1040"/>
        <v>1.6250433200000001</v>
      </c>
      <c r="M2990" s="7">
        <f t="shared" si="1041"/>
        <v>1.6430026900000001</v>
      </c>
      <c r="N2990" s="6">
        <f t="shared" si="1032"/>
        <v>16430.026900000001</v>
      </c>
      <c r="O2990" s="45">
        <v>0</v>
      </c>
      <c r="P2990" s="6">
        <v>0</v>
      </c>
      <c r="Q2990" s="6">
        <v>0</v>
      </c>
      <c r="R2990" s="2">
        <f t="shared" si="1042"/>
        <v>5.0000000000000001E-3</v>
      </c>
      <c r="S2990" s="45">
        <f t="shared" si="1043"/>
        <v>2877</v>
      </c>
      <c r="T2990" s="8">
        <f t="shared" si="1033"/>
        <v>1.04066379</v>
      </c>
      <c r="U2990" s="6">
        <f t="shared" si="1034"/>
        <v>668.10716300000001</v>
      </c>
      <c r="V2990" s="3" t="str">
        <f t="shared" si="1049"/>
        <v>A=</v>
      </c>
      <c r="W2990" s="9">
        <f t="shared" si="1049"/>
        <v>43286</v>
      </c>
    </row>
    <row r="2991" spans="1:23" x14ac:dyDescent="0.2">
      <c r="A2991" s="102">
        <f t="shared" si="1035"/>
        <v>42402</v>
      </c>
      <c r="B2991" s="6">
        <f t="shared" si="1029"/>
        <v>17105.332775999999</v>
      </c>
      <c r="C2991" s="6">
        <f t="shared" si="1036"/>
        <v>10000</v>
      </c>
      <c r="D2991" s="6">
        <f t="shared" si="1030"/>
        <v>17105.332775999999</v>
      </c>
      <c r="E2991" s="48">
        <f t="shared" si="1037"/>
        <v>4493.17</v>
      </c>
      <c r="F2991" s="10">
        <f t="shared" si="1038"/>
        <v>4550.2299999999996</v>
      </c>
      <c r="G2991" s="18">
        <f t="shared" si="1048"/>
        <v>42375</v>
      </c>
      <c r="H2991" s="2">
        <f t="shared" si="1047"/>
        <v>1.2699274676898353E-2</v>
      </c>
      <c r="I2991" s="1">
        <f t="shared" si="1039"/>
        <v>28</v>
      </c>
      <c r="J2991" s="49">
        <f t="shared" si="1045"/>
        <v>31</v>
      </c>
      <c r="K2991" s="7">
        <f t="shared" si="1031"/>
        <v>1.01146329</v>
      </c>
      <c r="L2991" s="7">
        <f t="shared" si="1040"/>
        <v>1.6250433200000001</v>
      </c>
      <c r="M2991" s="7">
        <f t="shared" si="1041"/>
        <v>1.6436716600000001</v>
      </c>
      <c r="N2991" s="6">
        <f t="shared" si="1032"/>
        <v>16436.7166</v>
      </c>
      <c r="O2991" s="45">
        <v>0</v>
      </c>
      <c r="P2991" s="6">
        <v>0</v>
      </c>
      <c r="Q2991" s="6">
        <v>0</v>
      </c>
      <c r="R2991" s="2">
        <f t="shared" si="1042"/>
        <v>5.0000000000000001E-3</v>
      </c>
      <c r="S2991" s="45">
        <f t="shared" si="1043"/>
        <v>2878</v>
      </c>
      <c r="T2991" s="8">
        <f t="shared" si="1033"/>
        <v>1.0406782080000001</v>
      </c>
      <c r="U2991" s="6">
        <f t="shared" si="1034"/>
        <v>668.616176</v>
      </c>
      <c r="V2991" s="3" t="str">
        <f t="shared" si="1049"/>
        <v>A=</v>
      </c>
      <c r="W2991" s="9">
        <f t="shared" si="1049"/>
        <v>43286</v>
      </c>
    </row>
    <row r="2992" spans="1:23" x14ac:dyDescent="0.2">
      <c r="A2992" s="102">
        <f t="shared" si="1035"/>
        <v>42403</v>
      </c>
      <c r="B2992" s="6">
        <f t="shared" si="1029"/>
        <v>17112.534491999999</v>
      </c>
      <c r="C2992" s="6">
        <f t="shared" si="1036"/>
        <v>10000</v>
      </c>
      <c r="D2992" s="6">
        <f t="shared" si="1030"/>
        <v>17112.534491999999</v>
      </c>
      <c r="E2992" s="48">
        <f t="shared" si="1037"/>
        <v>4493.17</v>
      </c>
      <c r="F2992" s="10">
        <f t="shared" si="1038"/>
        <v>4550.2299999999996</v>
      </c>
      <c r="G2992" s="18">
        <f t="shared" si="1048"/>
        <v>42375</v>
      </c>
      <c r="H2992" s="2">
        <f t="shared" si="1047"/>
        <v>1.2699274676898353E-2</v>
      </c>
      <c r="I2992" s="1">
        <f t="shared" si="1039"/>
        <v>29</v>
      </c>
      <c r="J2992" s="49">
        <f t="shared" si="1045"/>
        <v>31</v>
      </c>
      <c r="K2992" s="7">
        <f t="shared" si="1031"/>
        <v>1.01187512</v>
      </c>
      <c r="L2992" s="7">
        <f t="shared" si="1040"/>
        <v>1.6250433200000001</v>
      </c>
      <c r="M2992" s="7">
        <f t="shared" si="1041"/>
        <v>1.6443409</v>
      </c>
      <c r="N2992" s="6">
        <f t="shared" si="1032"/>
        <v>16443.409</v>
      </c>
      <c r="O2992" s="45">
        <v>0</v>
      </c>
      <c r="P2992" s="6">
        <v>0</v>
      </c>
      <c r="Q2992" s="6">
        <v>0</v>
      </c>
      <c r="R2992" s="2">
        <f t="shared" si="1042"/>
        <v>5.0000000000000001E-3</v>
      </c>
      <c r="S2992" s="45">
        <f t="shared" si="1043"/>
        <v>2879</v>
      </c>
      <c r="T2992" s="8">
        <f t="shared" si="1033"/>
        <v>1.040692626</v>
      </c>
      <c r="U2992" s="6">
        <f t="shared" si="1034"/>
        <v>669.12549200000001</v>
      </c>
      <c r="V2992" s="3" t="str">
        <f t="shared" si="1049"/>
        <v>A=</v>
      </c>
      <c r="W2992" s="9">
        <f t="shared" si="1049"/>
        <v>43286</v>
      </c>
    </row>
    <row r="2993" spans="1:23" x14ac:dyDescent="0.2">
      <c r="A2993" s="102">
        <f t="shared" si="1035"/>
        <v>42404</v>
      </c>
      <c r="B2993" s="6">
        <f t="shared" si="1029"/>
        <v>17119.739106999998</v>
      </c>
      <c r="C2993" s="6">
        <f t="shared" si="1036"/>
        <v>10000</v>
      </c>
      <c r="D2993" s="6">
        <f t="shared" si="1030"/>
        <v>17119.739106999998</v>
      </c>
      <c r="E2993" s="48">
        <f t="shared" si="1037"/>
        <v>4493.17</v>
      </c>
      <c r="F2993" s="10">
        <f t="shared" si="1038"/>
        <v>4550.2299999999996</v>
      </c>
      <c r="G2993" s="18">
        <f t="shared" si="1048"/>
        <v>42375</v>
      </c>
      <c r="H2993" s="2">
        <f t="shared" si="1047"/>
        <v>1.2699274676898353E-2</v>
      </c>
      <c r="I2993" s="1">
        <f t="shared" si="1039"/>
        <v>30</v>
      </c>
      <c r="J2993" s="49">
        <f t="shared" si="1045"/>
        <v>31</v>
      </c>
      <c r="K2993" s="7">
        <f t="shared" si="1031"/>
        <v>1.0122871099999999</v>
      </c>
      <c r="L2993" s="7">
        <f t="shared" si="1040"/>
        <v>1.6250433200000001</v>
      </c>
      <c r="M2993" s="7">
        <f t="shared" si="1041"/>
        <v>1.6450104000000001</v>
      </c>
      <c r="N2993" s="6">
        <f t="shared" si="1032"/>
        <v>16450.103999999999</v>
      </c>
      <c r="O2993" s="45">
        <v>0</v>
      </c>
      <c r="P2993" s="6">
        <v>0</v>
      </c>
      <c r="Q2993" s="6">
        <v>0</v>
      </c>
      <c r="R2993" s="2">
        <f t="shared" si="1042"/>
        <v>5.0000000000000001E-3</v>
      </c>
      <c r="S2993" s="45">
        <f t="shared" si="1043"/>
        <v>2880</v>
      </c>
      <c r="T2993" s="8">
        <f t="shared" si="1033"/>
        <v>1.0407070439999999</v>
      </c>
      <c r="U2993" s="6">
        <f t="shared" si="1034"/>
        <v>669.63510699999995</v>
      </c>
      <c r="V2993" s="3" t="str">
        <f t="shared" si="1049"/>
        <v>A=</v>
      </c>
      <c r="W2993" s="9">
        <f t="shared" si="1049"/>
        <v>43286</v>
      </c>
    </row>
    <row r="2994" spans="1:23" x14ac:dyDescent="0.2">
      <c r="A2994" s="102">
        <f t="shared" si="1035"/>
        <v>42405</v>
      </c>
      <c r="B2994" s="6">
        <f t="shared" si="1029"/>
        <v>17126.946829</v>
      </c>
      <c r="C2994" s="6">
        <f t="shared" si="1036"/>
        <v>10000</v>
      </c>
      <c r="D2994" s="6">
        <f t="shared" si="1030"/>
        <v>17126.946829</v>
      </c>
      <c r="E2994" s="48">
        <f t="shared" si="1037"/>
        <v>4493.17</v>
      </c>
      <c r="F2994" s="10">
        <f t="shared" si="1038"/>
        <v>4550.2299999999996</v>
      </c>
      <c r="G2994" s="18">
        <f t="shared" si="1048"/>
        <v>42375</v>
      </c>
      <c r="H2994" s="2">
        <f t="shared" si="1047"/>
        <v>1.2699274676898353E-2</v>
      </c>
      <c r="I2994" s="1">
        <f t="shared" si="1039"/>
        <v>31</v>
      </c>
      <c r="J2994" s="49">
        <f t="shared" si="1045"/>
        <v>31</v>
      </c>
      <c r="K2994" s="7">
        <f t="shared" si="1031"/>
        <v>1.0126992699999999</v>
      </c>
      <c r="L2994" s="7">
        <f t="shared" si="1040"/>
        <v>1.6250433200000001</v>
      </c>
      <c r="M2994" s="7">
        <f t="shared" si="1041"/>
        <v>1.64568018</v>
      </c>
      <c r="N2994" s="6">
        <f t="shared" si="1032"/>
        <v>16456.801800000001</v>
      </c>
      <c r="O2994" s="45">
        <v>0</v>
      </c>
      <c r="P2994" s="6">
        <v>0</v>
      </c>
      <c r="Q2994" s="6">
        <v>0</v>
      </c>
      <c r="R2994" s="2">
        <f t="shared" si="1042"/>
        <v>5.0000000000000001E-3</v>
      </c>
      <c r="S2994" s="45">
        <f t="shared" si="1043"/>
        <v>2881</v>
      </c>
      <c r="T2994" s="8">
        <f t="shared" si="1033"/>
        <v>1.040721462</v>
      </c>
      <c r="U2994" s="6">
        <f t="shared" si="1034"/>
        <v>670.14502900000002</v>
      </c>
      <c r="V2994" s="3" t="str">
        <f t="shared" si="1049"/>
        <v>A=</v>
      </c>
      <c r="W2994" s="9">
        <f t="shared" si="1049"/>
        <v>43286</v>
      </c>
    </row>
    <row r="2995" spans="1:23" x14ac:dyDescent="0.2">
      <c r="A2995" s="102">
        <f t="shared" si="1035"/>
        <v>42406</v>
      </c>
      <c r="B2995" s="6">
        <f t="shared" si="1029"/>
        <v>17132.476053000002</v>
      </c>
      <c r="C2995" s="6">
        <f t="shared" si="1036"/>
        <v>10000</v>
      </c>
      <c r="D2995" s="6">
        <f t="shared" si="1030"/>
        <v>17132.476053000002</v>
      </c>
      <c r="E2995" s="48">
        <f t="shared" si="1037"/>
        <v>4550.2299999999996</v>
      </c>
      <c r="F2995" s="10">
        <f t="shared" si="1038"/>
        <v>4591.18</v>
      </c>
      <c r="G2995" s="18">
        <f t="shared" si="1048"/>
        <v>42406</v>
      </c>
      <c r="H2995" s="2">
        <f t="shared" si="1047"/>
        <v>8.9995450779412067E-3</v>
      </c>
      <c r="I2995" s="1">
        <f t="shared" si="1039"/>
        <v>1</v>
      </c>
      <c r="J2995" s="49">
        <f t="shared" si="1045"/>
        <v>29</v>
      </c>
      <c r="K2995" s="7">
        <f t="shared" si="1031"/>
        <v>1.00030898</v>
      </c>
      <c r="L2995" s="7">
        <f t="shared" si="1040"/>
        <v>1.64568018</v>
      </c>
      <c r="M2995" s="7">
        <f t="shared" si="1041"/>
        <v>1.64618866</v>
      </c>
      <c r="N2995" s="6">
        <f t="shared" si="1032"/>
        <v>16461.886600000002</v>
      </c>
      <c r="O2995" s="45">
        <v>0</v>
      </c>
      <c r="P2995" s="6">
        <v>0</v>
      </c>
      <c r="Q2995" s="6">
        <v>0</v>
      </c>
      <c r="R2995" s="2">
        <f t="shared" si="1042"/>
        <v>5.0000000000000001E-3</v>
      </c>
      <c r="S2995" s="45">
        <f t="shared" si="1043"/>
        <v>2882</v>
      </c>
      <c r="T2995" s="8">
        <f t="shared" si="1033"/>
        <v>1.040735881</v>
      </c>
      <c r="U2995" s="6">
        <f t="shared" si="1034"/>
        <v>670.58945300000005</v>
      </c>
      <c r="V2995" s="3" t="str">
        <f t="shared" si="1049"/>
        <v>A=</v>
      </c>
      <c r="W2995" s="9">
        <f t="shared" si="1049"/>
        <v>43286</v>
      </c>
    </row>
    <row r="2996" spans="1:23" x14ac:dyDescent="0.2">
      <c r="A2996" s="102">
        <f t="shared" si="1035"/>
        <v>42407</v>
      </c>
      <c r="B2996" s="6">
        <f t="shared" si="1029"/>
        <v>17138.007297</v>
      </c>
      <c r="C2996" s="6">
        <f t="shared" si="1036"/>
        <v>10000</v>
      </c>
      <c r="D2996" s="6">
        <f t="shared" si="1030"/>
        <v>17138.007297</v>
      </c>
      <c r="E2996" s="48">
        <f t="shared" si="1037"/>
        <v>4550.2299999999996</v>
      </c>
      <c r="F2996" s="10">
        <f t="shared" si="1038"/>
        <v>4591.18</v>
      </c>
      <c r="G2996" s="18">
        <f t="shared" si="1048"/>
        <v>42406</v>
      </c>
      <c r="H2996" s="2">
        <f t="shared" si="1047"/>
        <v>8.9995450779412067E-3</v>
      </c>
      <c r="I2996" s="1">
        <f t="shared" si="1039"/>
        <v>2</v>
      </c>
      <c r="J2996" s="49">
        <f t="shared" si="1045"/>
        <v>29</v>
      </c>
      <c r="K2996" s="7">
        <f t="shared" si="1031"/>
        <v>1.00061807</v>
      </c>
      <c r="L2996" s="7">
        <f t="shared" si="1040"/>
        <v>1.64568018</v>
      </c>
      <c r="M2996" s="7">
        <f t="shared" si="1041"/>
        <v>1.6466973199999999</v>
      </c>
      <c r="N2996" s="6">
        <f t="shared" si="1032"/>
        <v>16466.9732</v>
      </c>
      <c r="O2996" s="45">
        <v>0</v>
      </c>
      <c r="P2996" s="6">
        <v>0</v>
      </c>
      <c r="Q2996" s="6">
        <v>0</v>
      </c>
      <c r="R2996" s="2">
        <f t="shared" si="1042"/>
        <v>5.0000000000000001E-3</v>
      </c>
      <c r="S2996" s="45">
        <f t="shared" si="1043"/>
        <v>2883</v>
      </c>
      <c r="T2996" s="8">
        <f t="shared" si="1033"/>
        <v>1.0407503</v>
      </c>
      <c r="U2996" s="6">
        <f t="shared" si="1034"/>
        <v>671.03409699999997</v>
      </c>
      <c r="V2996" s="3" t="str">
        <f t="shared" si="1049"/>
        <v>A=</v>
      </c>
      <c r="W2996" s="9">
        <f t="shared" si="1049"/>
        <v>43286</v>
      </c>
    </row>
    <row r="2997" spans="1:23" x14ac:dyDescent="0.2">
      <c r="A2997" s="102">
        <f t="shared" si="1035"/>
        <v>42408</v>
      </c>
      <c r="B2997" s="6">
        <f t="shared" si="1029"/>
        <v>17143.540250000002</v>
      </c>
      <c r="C2997" s="6">
        <f t="shared" si="1036"/>
        <v>10000</v>
      </c>
      <c r="D2997" s="6">
        <f t="shared" si="1030"/>
        <v>17143.540250000002</v>
      </c>
      <c r="E2997" s="48">
        <f t="shared" si="1037"/>
        <v>4550.2299999999996</v>
      </c>
      <c r="F2997" s="10">
        <f t="shared" si="1038"/>
        <v>4591.18</v>
      </c>
      <c r="G2997" s="18">
        <f t="shared" si="1048"/>
        <v>42406</v>
      </c>
      <c r="H2997" s="2">
        <f t="shared" si="1047"/>
        <v>8.9995450779412067E-3</v>
      </c>
      <c r="I2997" s="1">
        <f t="shared" si="1039"/>
        <v>3</v>
      </c>
      <c r="J2997" s="49">
        <f t="shared" si="1045"/>
        <v>29</v>
      </c>
      <c r="K2997" s="7">
        <f t="shared" si="1031"/>
        <v>1.0009272499999999</v>
      </c>
      <c r="L2997" s="7">
        <f t="shared" si="1040"/>
        <v>1.64568018</v>
      </c>
      <c r="M2997" s="7">
        <f t="shared" si="1041"/>
        <v>1.64720613</v>
      </c>
      <c r="N2997" s="6">
        <f t="shared" si="1032"/>
        <v>16472.061300000001</v>
      </c>
      <c r="O2997" s="45">
        <v>0</v>
      </c>
      <c r="P2997" s="6">
        <v>0</v>
      </c>
      <c r="Q2997" s="6">
        <v>0</v>
      </c>
      <c r="R2997" s="2">
        <f t="shared" si="1042"/>
        <v>5.0000000000000001E-3</v>
      </c>
      <c r="S2997" s="45">
        <f t="shared" si="1043"/>
        <v>2884</v>
      </c>
      <c r="T2997" s="8">
        <f t="shared" si="1033"/>
        <v>1.040764719</v>
      </c>
      <c r="U2997" s="6">
        <f t="shared" si="1034"/>
        <v>671.47895000000005</v>
      </c>
      <c r="V2997" s="3" t="str">
        <f t="shared" si="1049"/>
        <v>A=</v>
      </c>
      <c r="W2997" s="9">
        <f t="shared" si="1049"/>
        <v>43286</v>
      </c>
    </row>
    <row r="2998" spans="1:23" x14ac:dyDescent="0.2">
      <c r="A2998" s="102">
        <f t="shared" si="1035"/>
        <v>42409</v>
      </c>
      <c r="B2998" s="6">
        <f t="shared" si="1029"/>
        <v>17149.074909999999</v>
      </c>
      <c r="C2998" s="6">
        <f t="shared" si="1036"/>
        <v>10000</v>
      </c>
      <c r="D2998" s="6">
        <f t="shared" si="1030"/>
        <v>17149.074909999999</v>
      </c>
      <c r="E2998" s="48">
        <f t="shared" si="1037"/>
        <v>4550.2299999999996</v>
      </c>
      <c r="F2998" s="10">
        <f t="shared" si="1038"/>
        <v>4591.18</v>
      </c>
      <c r="G2998" s="18">
        <f t="shared" si="1048"/>
        <v>42406</v>
      </c>
      <c r="H2998" s="2">
        <f t="shared" si="1047"/>
        <v>8.9995450779412067E-3</v>
      </c>
      <c r="I2998" s="1">
        <f t="shared" si="1039"/>
        <v>4</v>
      </c>
      <c r="J2998" s="49">
        <f t="shared" si="1045"/>
        <v>29</v>
      </c>
      <c r="K2998" s="7">
        <f t="shared" si="1031"/>
        <v>1.00123652</v>
      </c>
      <c r="L2998" s="7">
        <f t="shared" si="1040"/>
        <v>1.64568018</v>
      </c>
      <c r="M2998" s="7">
        <f t="shared" si="1041"/>
        <v>1.6477150899999999</v>
      </c>
      <c r="N2998" s="6">
        <f t="shared" si="1032"/>
        <v>16477.150900000001</v>
      </c>
      <c r="O2998" s="45">
        <v>0</v>
      </c>
      <c r="P2998" s="6">
        <v>0</v>
      </c>
      <c r="Q2998" s="6">
        <v>0</v>
      </c>
      <c r="R2998" s="2">
        <f t="shared" si="1042"/>
        <v>5.0000000000000001E-3</v>
      </c>
      <c r="S2998" s="45">
        <f t="shared" si="1043"/>
        <v>2885</v>
      </c>
      <c r="T2998" s="8">
        <f t="shared" si="1033"/>
        <v>1.040779138</v>
      </c>
      <c r="U2998" s="6">
        <f t="shared" si="1034"/>
        <v>671.92400999999995</v>
      </c>
      <c r="V2998" s="3" t="str">
        <f t="shared" si="1049"/>
        <v>A=</v>
      </c>
      <c r="W2998" s="9">
        <f t="shared" si="1049"/>
        <v>43286</v>
      </c>
    </row>
    <row r="2999" spans="1:23" x14ac:dyDescent="0.2">
      <c r="A2999" s="102">
        <f t="shared" si="1035"/>
        <v>42410</v>
      </c>
      <c r="B2999" s="6">
        <f t="shared" si="1029"/>
        <v>17154.611486000002</v>
      </c>
      <c r="C2999" s="6">
        <f t="shared" si="1036"/>
        <v>10000</v>
      </c>
      <c r="D2999" s="6">
        <f t="shared" si="1030"/>
        <v>17154.611486000002</v>
      </c>
      <c r="E2999" s="48">
        <f t="shared" si="1037"/>
        <v>4550.2299999999996</v>
      </c>
      <c r="F2999" s="10">
        <f t="shared" si="1038"/>
        <v>4591.18</v>
      </c>
      <c r="G2999" s="18">
        <f t="shared" si="1048"/>
        <v>42406</v>
      </c>
      <c r="H2999" s="2">
        <f t="shared" si="1047"/>
        <v>8.9995450779412067E-3</v>
      </c>
      <c r="I2999" s="1">
        <f t="shared" si="1039"/>
        <v>5</v>
      </c>
      <c r="J2999" s="49">
        <f t="shared" si="1045"/>
        <v>29</v>
      </c>
      <c r="K2999" s="7">
        <f t="shared" si="1031"/>
        <v>1.00154589</v>
      </c>
      <c r="L2999" s="7">
        <f t="shared" si="1040"/>
        <v>1.64568018</v>
      </c>
      <c r="M2999" s="7">
        <f t="shared" si="1041"/>
        <v>1.6482242199999999</v>
      </c>
      <c r="N2999" s="6">
        <f t="shared" si="1032"/>
        <v>16482.242200000001</v>
      </c>
      <c r="O2999" s="45">
        <v>0</v>
      </c>
      <c r="P2999" s="6">
        <v>0</v>
      </c>
      <c r="Q2999" s="6">
        <v>0</v>
      </c>
      <c r="R2999" s="2">
        <f t="shared" si="1042"/>
        <v>5.0000000000000001E-3</v>
      </c>
      <c r="S2999" s="45">
        <f t="shared" si="1043"/>
        <v>2886</v>
      </c>
      <c r="T2999" s="8">
        <f t="shared" si="1033"/>
        <v>1.040793557</v>
      </c>
      <c r="U2999" s="6">
        <f t="shared" si="1034"/>
        <v>672.36928599999999</v>
      </c>
      <c r="V2999" s="3" t="str">
        <f t="shared" si="1049"/>
        <v>A=</v>
      </c>
      <c r="W2999" s="9">
        <f t="shared" si="1049"/>
        <v>43286</v>
      </c>
    </row>
    <row r="3000" spans="1:23" x14ac:dyDescent="0.2">
      <c r="A3000" s="102">
        <f t="shared" si="1035"/>
        <v>42411</v>
      </c>
      <c r="B3000" s="6">
        <f t="shared" si="1029"/>
        <v>17160.149786999998</v>
      </c>
      <c r="C3000" s="6">
        <f t="shared" si="1036"/>
        <v>10000</v>
      </c>
      <c r="D3000" s="6">
        <f t="shared" si="1030"/>
        <v>17160.149786999998</v>
      </c>
      <c r="E3000" s="48">
        <f t="shared" si="1037"/>
        <v>4550.2299999999996</v>
      </c>
      <c r="F3000" s="10">
        <f t="shared" si="1038"/>
        <v>4591.18</v>
      </c>
      <c r="G3000" s="18">
        <f t="shared" si="1048"/>
        <v>42406</v>
      </c>
      <c r="H3000" s="2">
        <f t="shared" si="1047"/>
        <v>8.9995450779412067E-3</v>
      </c>
      <c r="I3000" s="1">
        <f t="shared" si="1039"/>
        <v>6</v>
      </c>
      <c r="J3000" s="49">
        <f t="shared" si="1045"/>
        <v>29</v>
      </c>
      <c r="K3000" s="7">
        <f t="shared" si="1031"/>
        <v>1.00185536</v>
      </c>
      <c r="L3000" s="7">
        <f t="shared" si="1040"/>
        <v>1.64568018</v>
      </c>
      <c r="M3000" s="7">
        <f t="shared" si="1041"/>
        <v>1.6487335000000001</v>
      </c>
      <c r="N3000" s="6">
        <f t="shared" si="1032"/>
        <v>16487.334999999999</v>
      </c>
      <c r="O3000" s="45">
        <v>0</v>
      </c>
      <c r="P3000" s="6">
        <v>0</v>
      </c>
      <c r="Q3000" s="6">
        <v>0</v>
      </c>
      <c r="R3000" s="2">
        <f t="shared" si="1042"/>
        <v>5.0000000000000001E-3</v>
      </c>
      <c r="S3000" s="45">
        <f t="shared" si="1043"/>
        <v>2887</v>
      </c>
      <c r="T3000" s="8">
        <f t="shared" si="1033"/>
        <v>1.0408079770000001</v>
      </c>
      <c r="U3000" s="6">
        <f t="shared" si="1034"/>
        <v>672.81478700000002</v>
      </c>
      <c r="V3000" s="3" t="str">
        <f t="shared" si="1049"/>
        <v>A=</v>
      </c>
      <c r="W3000" s="9">
        <f t="shared" si="1049"/>
        <v>43286</v>
      </c>
    </row>
    <row r="3001" spans="1:23" x14ac:dyDescent="0.2">
      <c r="A3001" s="102">
        <f t="shared" si="1035"/>
        <v>42412</v>
      </c>
      <c r="B3001" s="6">
        <f t="shared" si="1029"/>
        <v>17165.689882999999</v>
      </c>
      <c r="C3001" s="6">
        <f t="shared" si="1036"/>
        <v>10000</v>
      </c>
      <c r="D3001" s="6">
        <f t="shared" si="1030"/>
        <v>17165.689882999999</v>
      </c>
      <c r="E3001" s="48">
        <f t="shared" si="1037"/>
        <v>4550.2299999999996</v>
      </c>
      <c r="F3001" s="10">
        <f t="shared" si="1038"/>
        <v>4591.18</v>
      </c>
      <c r="G3001" s="18">
        <f t="shared" si="1048"/>
        <v>42406</v>
      </c>
      <c r="H3001" s="2">
        <f t="shared" si="1047"/>
        <v>8.9995450779412067E-3</v>
      </c>
      <c r="I3001" s="1">
        <f t="shared" si="1039"/>
        <v>7</v>
      </c>
      <c r="J3001" s="49">
        <f t="shared" si="1045"/>
        <v>29</v>
      </c>
      <c r="K3001" s="7">
        <f t="shared" si="1031"/>
        <v>1.00216492</v>
      </c>
      <c r="L3001" s="7">
        <f t="shared" si="1040"/>
        <v>1.64568018</v>
      </c>
      <c r="M3001" s="7">
        <f t="shared" si="1041"/>
        <v>1.6492429399999999</v>
      </c>
      <c r="N3001" s="6">
        <f t="shared" si="1032"/>
        <v>16492.429400000001</v>
      </c>
      <c r="O3001" s="45">
        <v>0</v>
      </c>
      <c r="P3001" s="6">
        <v>0</v>
      </c>
      <c r="Q3001" s="6">
        <v>0</v>
      </c>
      <c r="R3001" s="2">
        <f t="shared" si="1042"/>
        <v>5.0000000000000001E-3</v>
      </c>
      <c r="S3001" s="45">
        <f t="shared" si="1043"/>
        <v>2888</v>
      </c>
      <c r="T3001" s="8">
        <f t="shared" si="1033"/>
        <v>1.040822396</v>
      </c>
      <c r="U3001" s="6">
        <f t="shared" si="1034"/>
        <v>673.26048300000002</v>
      </c>
      <c r="V3001" s="3" t="str">
        <f t="shared" si="1049"/>
        <v>A=</v>
      </c>
      <c r="W3001" s="9">
        <f t="shared" si="1049"/>
        <v>43286</v>
      </c>
    </row>
    <row r="3002" spans="1:23" x14ac:dyDescent="0.2">
      <c r="A3002" s="102">
        <f t="shared" si="1035"/>
        <v>42413</v>
      </c>
      <c r="B3002" s="6">
        <f t="shared" si="1029"/>
        <v>17171.231808999997</v>
      </c>
      <c r="C3002" s="6">
        <f t="shared" si="1036"/>
        <v>10000</v>
      </c>
      <c r="D3002" s="6">
        <f t="shared" si="1030"/>
        <v>17171.231808999997</v>
      </c>
      <c r="E3002" s="48">
        <f t="shared" si="1037"/>
        <v>4550.2299999999996</v>
      </c>
      <c r="F3002" s="10">
        <f t="shared" si="1038"/>
        <v>4591.18</v>
      </c>
      <c r="G3002" s="18">
        <f t="shared" si="1048"/>
        <v>42406</v>
      </c>
      <c r="H3002" s="2">
        <f t="shared" si="1047"/>
        <v>8.9995450779412067E-3</v>
      </c>
      <c r="I3002" s="1">
        <f t="shared" si="1039"/>
        <v>8</v>
      </c>
      <c r="J3002" s="49">
        <f t="shared" si="1045"/>
        <v>29</v>
      </c>
      <c r="K3002" s="7">
        <f t="shared" si="1031"/>
        <v>1.0024745799999999</v>
      </c>
      <c r="L3002" s="7">
        <f t="shared" si="1040"/>
        <v>1.64568018</v>
      </c>
      <c r="M3002" s="7">
        <f t="shared" si="1041"/>
        <v>1.6497525399999999</v>
      </c>
      <c r="N3002" s="6">
        <f t="shared" si="1032"/>
        <v>16497.525399999999</v>
      </c>
      <c r="O3002" s="45">
        <v>0</v>
      </c>
      <c r="P3002" s="6">
        <v>0</v>
      </c>
      <c r="Q3002" s="6">
        <v>0</v>
      </c>
      <c r="R3002" s="2">
        <f t="shared" si="1042"/>
        <v>5.0000000000000001E-3</v>
      </c>
      <c r="S3002" s="45">
        <f t="shared" si="1043"/>
        <v>2889</v>
      </c>
      <c r="T3002" s="8">
        <f t="shared" si="1033"/>
        <v>1.0408368160000001</v>
      </c>
      <c r="U3002" s="6">
        <f t="shared" si="1034"/>
        <v>673.70640900000001</v>
      </c>
      <c r="V3002" s="3" t="str">
        <f t="shared" si="1049"/>
        <v>A=</v>
      </c>
      <c r="W3002" s="9">
        <f t="shared" si="1049"/>
        <v>43286</v>
      </c>
    </row>
    <row r="3003" spans="1:23" x14ac:dyDescent="0.2">
      <c r="A3003" s="102">
        <f t="shared" si="1035"/>
        <v>42414</v>
      </c>
      <c r="B3003" s="6">
        <f t="shared" si="1029"/>
        <v>17176.775441999998</v>
      </c>
      <c r="C3003" s="6">
        <f t="shared" si="1036"/>
        <v>10000</v>
      </c>
      <c r="D3003" s="6">
        <f t="shared" si="1030"/>
        <v>17176.775441999998</v>
      </c>
      <c r="E3003" s="48">
        <f t="shared" si="1037"/>
        <v>4550.2299999999996</v>
      </c>
      <c r="F3003" s="10">
        <f t="shared" si="1038"/>
        <v>4591.18</v>
      </c>
      <c r="G3003" s="18">
        <f t="shared" si="1048"/>
        <v>42406</v>
      </c>
      <c r="H3003" s="2">
        <f t="shared" si="1047"/>
        <v>8.9995450779412067E-3</v>
      </c>
      <c r="I3003" s="1">
        <f t="shared" si="1039"/>
        <v>9</v>
      </c>
      <c r="J3003" s="49">
        <f t="shared" si="1045"/>
        <v>29</v>
      </c>
      <c r="K3003" s="7">
        <f t="shared" si="1031"/>
        <v>1.0027843299999999</v>
      </c>
      <c r="L3003" s="7">
        <f t="shared" si="1040"/>
        <v>1.64568018</v>
      </c>
      <c r="M3003" s="7">
        <f t="shared" si="1041"/>
        <v>1.6502622899999999</v>
      </c>
      <c r="N3003" s="6">
        <f t="shared" si="1032"/>
        <v>16502.622899999998</v>
      </c>
      <c r="O3003" s="45">
        <v>0</v>
      </c>
      <c r="P3003" s="6">
        <v>0</v>
      </c>
      <c r="Q3003" s="6">
        <v>0</v>
      </c>
      <c r="R3003" s="2">
        <f t="shared" si="1042"/>
        <v>5.0000000000000001E-3</v>
      </c>
      <c r="S3003" s="45">
        <f t="shared" si="1043"/>
        <v>2890</v>
      </c>
      <c r="T3003" s="8">
        <f t="shared" si="1033"/>
        <v>1.040851236</v>
      </c>
      <c r="U3003" s="6">
        <f t="shared" si="1034"/>
        <v>674.15254200000004</v>
      </c>
      <c r="V3003" s="3" t="str">
        <f t="shared" ref="V3003:W3018" si="1050">V3002</f>
        <v>A=</v>
      </c>
      <c r="W3003" s="9">
        <f t="shared" si="1050"/>
        <v>43286</v>
      </c>
    </row>
    <row r="3004" spans="1:23" x14ac:dyDescent="0.2">
      <c r="A3004" s="102">
        <f t="shared" si="1035"/>
        <v>42415</v>
      </c>
      <c r="B3004" s="6">
        <f t="shared" si="1029"/>
        <v>17182.321008999999</v>
      </c>
      <c r="C3004" s="6">
        <f t="shared" si="1036"/>
        <v>10000</v>
      </c>
      <c r="D3004" s="6">
        <f t="shared" si="1030"/>
        <v>17182.321008999999</v>
      </c>
      <c r="E3004" s="48">
        <f t="shared" si="1037"/>
        <v>4550.2299999999996</v>
      </c>
      <c r="F3004" s="10">
        <f t="shared" si="1038"/>
        <v>4591.18</v>
      </c>
      <c r="G3004" s="18">
        <f t="shared" si="1048"/>
        <v>42406</v>
      </c>
      <c r="H3004" s="2">
        <f t="shared" si="1047"/>
        <v>8.9995450779412067E-3</v>
      </c>
      <c r="I3004" s="1">
        <f t="shared" si="1039"/>
        <v>10</v>
      </c>
      <c r="J3004" s="49">
        <f t="shared" si="1045"/>
        <v>29</v>
      </c>
      <c r="K3004" s="7">
        <f t="shared" si="1031"/>
        <v>1.0030941799999999</v>
      </c>
      <c r="L3004" s="7">
        <f t="shared" si="1040"/>
        <v>1.64568018</v>
      </c>
      <c r="M3004" s="7">
        <f t="shared" si="1041"/>
        <v>1.65077221</v>
      </c>
      <c r="N3004" s="6">
        <f t="shared" si="1032"/>
        <v>16507.722099999999</v>
      </c>
      <c r="O3004" s="45">
        <v>0</v>
      </c>
      <c r="P3004" s="6">
        <v>0</v>
      </c>
      <c r="Q3004" s="6">
        <v>0</v>
      </c>
      <c r="R3004" s="2">
        <f t="shared" si="1042"/>
        <v>5.0000000000000001E-3</v>
      </c>
      <c r="S3004" s="45">
        <f t="shared" si="1043"/>
        <v>2891</v>
      </c>
      <c r="T3004" s="8">
        <f t="shared" si="1033"/>
        <v>1.0408656570000001</v>
      </c>
      <c r="U3004" s="6">
        <f t="shared" si="1034"/>
        <v>674.59890900000005</v>
      </c>
      <c r="V3004" s="3" t="str">
        <f t="shared" si="1050"/>
        <v>A=</v>
      </c>
      <c r="W3004" s="9">
        <f t="shared" si="1050"/>
        <v>43286</v>
      </c>
    </row>
    <row r="3005" spans="1:23" x14ac:dyDescent="0.2">
      <c r="A3005" s="102">
        <f t="shared" si="1035"/>
        <v>42416</v>
      </c>
      <c r="B3005" s="6">
        <f t="shared" si="1029"/>
        <v>17187.868267000002</v>
      </c>
      <c r="C3005" s="6">
        <f t="shared" si="1036"/>
        <v>10000</v>
      </c>
      <c r="D3005" s="6">
        <f t="shared" si="1030"/>
        <v>17187.868267000002</v>
      </c>
      <c r="E3005" s="48">
        <f t="shared" si="1037"/>
        <v>4550.2299999999996</v>
      </c>
      <c r="F3005" s="10">
        <f t="shared" si="1038"/>
        <v>4591.18</v>
      </c>
      <c r="G3005" s="18">
        <f t="shared" si="1048"/>
        <v>42406</v>
      </c>
      <c r="H3005" s="2">
        <f t="shared" si="1047"/>
        <v>8.9995450779412067E-3</v>
      </c>
      <c r="I3005" s="1">
        <f t="shared" si="1039"/>
        <v>11</v>
      </c>
      <c r="J3005" s="49">
        <f t="shared" si="1045"/>
        <v>29</v>
      </c>
      <c r="K3005" s="7">
        <f t="shared" si="1031"/>
        <v>1.0034041300000001</v>
      </c>
      <c r="L3005" s="7">
        <f t="shared" si="1040"/>
        <v>1.64568018</v>
      </c>
      <c r="M3005" s="7">
        <f t="shared" si="1041"/>
        <v>1.65128228</v>
      </c>
      <c r="N3005" s="6">
        <f t="shared" si="1032"/>
        <v>16512.822800000002</v>
      </c>
      <c r="O3005" s="45">
        <v>0</v>
      </c>
      <c r="P3005" s="6">
        <v>0</v>
      </c>
      <c r="Q3005" s="6">
        <v>0</v>
      </c>
      <c r="R3005" s="2">
        <f t="shared" si="1042"/>
        <v>5.0000000000000001E-3</v>
      </c>
      <c r="S3005" s="45">
        <f t="shared" si="1043"/>
        <v>2892</v>
      </c>
      <c r="T3005" s="8">
        <f t="shared" si="1033"/>
        <v>1.040880077</v>
      </c>
      <c r="U3005" s="6">
        <f t="shared" si="1034"/>
        <v>675.04546700000003</v>
      </c>
      <c r="V3005" s="3" t="str">
        <f t="shared" si="1050"/>
        <v>A=</v>
      </c>
      <c r="W3005" s="9">
        <f t="shared" si="1050"/>
        <v>43286</v>
      </c>
    </row>
    <row r="3006" spans="1:23" x14ac:dyDescent="0.2">
      <c r="A3006" s="102">
        <f t="shared" si="1035"/>
        <v>42417</v>
      </c>
      <c r="B3006" s="6">
        <f t="shared" si="1029"/>
        <v>17193.417354000001</v>
      </c>
      <c r="C3006" s="6">
        <f t="shared" si="1036"/>
        <v>10000</v>
      </c>
      <c r="D3006" s="6">
        <f t="shared" si="1030"/>
        <v>17193.417354000001</v>
      </c>
      <c r="E3006" s="48">
        <f t="shared" si="1037"/>
        <v>4550.2299999999996</v>
      </c>
      <c r="F3006" s="10">
        <f t="shared" si="1038"/>
        <v>4591.18</v>
      </c>
      <c r="G3006" s="18">
        <f t="shared" si="1048"/>
        <v>42406</v>
      </c>
      <c r="H3006" s="2">
        <f t="shared" si="1047"/>
        <v>8.9995450779412067E-3</v>
      </c>
      <c r="I3006" s="1">
        <f t="shared" si="1039"/>
        <v>12</v>
      </c>
      <c r="J3006" s="49">
        <f t="shared" si="1045"/>
        <v>29</v>
      </c>
      <c r="K3006" s="7">
        <f t="shared" si="1031"/>
        <v>1.0037141700000001</v>
      </c>
      <c r="L3006" s="7">
        <f t="shared" si="1040"/>
        <v>1.64568018</v>
      </c>
      <c r="M3006" s="7">
        <f t="shared" si="1041"/>
        <v>1.6517925099999999</v>
      </c>
      <c r="N3006" s="6">
        <f t="shared" si="1032"/>
        <v>16517.9251</v>
      </c>
      <c r="O3006" s="45">
        <v>0</v>
      </c>
      <c r="P3006" s="6">
        <v>0</v>
      </c>
      <c r="Q3006" s="6">
        <v>0</v>
      </c>
      <c r="R3006" s="2">
        <f t="shared" si="1042"/>
        <v>5.0000000000000001E-3</v>
      </c>
      <c r="S3006" s="45">
        <f t="shared" si="1043"/>
        <v>2893</v>
      </c>
      <c r="T3006" s="8">
        <f t="shared" si="1033"/>
        <v>1.0408944979999999</v>
      </c>
      <c r="U3006" s="6">
        <f t="shared" si="1034"/>
        <v>675.492254</v>
      </c>
      <c r="V3006" s="3" t="str">
        <f t="shared" si="1050"/>
        <v>A=</v>
      </c>
      <c r="W3006" s="9">
        <f t="shared" si="1050"/>
        <v>43286</v>
      </c>
    </row>
    <row r="3007" spans="1:23" x14ac:dyDescent="0.2">
      <c r="A3007" s="102">
        <f t="shared" si="1035"/>
        <v>42418</v>
      </c>
      <c r="B3007" s="6">
        <f t="shared" si="1029"/>
        <v>17198.968150000001</v>
      </c>
      <c r="C3007" s="6">
        <f t="shared" si="1036"/>
        <v>10000</v>
      </c>
      <c r="D3007" s="6">
        <f t="shared" si="1030"/>
        <v>17198.968150000001</v>
      </c>
      <c r="E3007" s="48">
        <f t="shared" si="1037"/>
        <v>4550.2299999999996</v>
      </c>
      <c r="F3007" s="10">
        <f t="shared" si="1038"/>
        <v>4591.18</v>
      </c>
      <c r="G3007" s="18">
        <f t="shared" si="1048"/>
        <v>42406</v>
      </c>
      <c r="H3007" s="2">
        <f t="shared" si="1047"/>
        <v>8.9995450779412067E-3</v>
      </c>
      <c r="I3007" s="1">
        <f t="shared" si="1039"/>
        <v>13</v>
      </c>
      <c r="J3007" s="49">
        <f t="shared" si="1045"/>
        <v>29</v>
      </c>
      <c r="K3007" s="7">
        <f t="shared" si="1031"/>
        <v>1.0040243</v>
      </c>
      <c r="L3007" s="7">
        <f t="shared" si="1040"/>
        <v>1.64568018</v>
      </c>
      <c r="M3007" s="7">
        <f t="shared" si="1041"/>
        <v>1.6523028900000001</v>
      </c>
      <c r="N3007" s="6">
        <f t="shared" si="1032"/>
        <v>16523.028900000001</v>
      </c>
      <c r="O3007" s="45">
        <v>0</v>
      </c>
      <c r="P3007" s="6">
        <v>0</v>
      </c>
      <c r="Q3007" s="6">
        <v>0</v>
      </c>
      <c r="R3007" s="2">
        <f t="shared" si="1042"/>
        <v>5.0000000000000001E-3</v>
      </c>
      <c r="S3007" s="45">
        <f t="shared" si="1043"/>
        <v>2894</v>
      </c>
      <c r="T3007" s="8">
        <f t="shared" si="1033"/>
        <v>1.040908919</v>
      </c>
      <c r="U3007" s="6">
        <f t="shared" si="1034"/>
        <v>675.93925000000002</v>
      </c>
      <c r="V3007" s="3" t="str">
        <f t="shared" si="1050"/>
        <v>A=</v>
      </c>
      <c r="W3007" s="9">
        <f t="shared" si="1050"/>
        <v>43286</v>
      </c>
    </row>
    <row r="3008" spans="1:23" x14ac:dyDescent="0.2">
      <c r="A3008" s="102">
        <f t="shared" si="1035"/>
        <v>42419</v>
      </c>
      <c r="B3008" s="6">
        <f t="shared" si="1029"/>
        <v>17204.520862999998</v>
      </c>
      <c r="C3008" s="6">
        <f t="shared" si="1036"/>
        <v>10000</v>
      </c>
      <c r="D3008" s="6">
        <f t="shared" si="1030"/>
        <v>17204.520862999998</v>
      </c>
      <c r="E3008" s="48">
        <f t="shared" si="1037"/>
        <v>4550.2299999999996</v>
      </c>
      <c r="F3008" s="10">
        <f t="shared" si="1038"/>
        <v>4591.18</v>
      </c>
      <c r="G3008" s="18">
        <f t="shared" si="1048"/>
        <v>42406</v>
      </c>
      <c r="H3008" s="2">
        <f t="shared" si="1047"/>
        <v>8.9995450779412067E-3</v>
      </c>
      <c r="I3008" s="1">
        <f t="shared" si="1039"/>
        <v>14</v>
      </c>
      <c r="J3008" s="49">
        <f t="shared" si="1045"/>
        <v>29</v>
      </c>
      <c r="K3008" s="7">
        <f t="shared" si="1031"/>
        <v>1.0043345400000001</v>
      </c>
      <c r="L3008" s="7">
        <f t="shared" si="1040"/>
        <v>1.64568018</v>
      </c>
      <c r="M3008" s="7">
        <f t="shared" si="1041"/>
        <v>1.6528134400000001</v>
      </c>
      <c r="N3008" s="6">
        <f t="shared" si="1032"/>
        <v>16528.134399999999</v>
      </c>
      <c r="O3008" s="45">
        <v>0</v>
      </c>
      <c r="P3008" s="6">
        <v>0</v>
      </c>
      <c r="Q3008" s="6">
        <v>0</v>
      </c>
      <c r="R3008" s="2">
        <f t="shared" si="1042"/>
        <v>5.0000000000000001E-3</v>
      </c>
      <c r="S3008" s="45">
        <f t="shared" si="1043"/>
        <v>2895</v>
      </c>
      <c r="T3008" s="8">
        <f t="shared" si="1033"/>
        <v>1.04092334</v>
      </c>
      <c r="U3008" s="6">
        <f t="shared" si="1034"/>
        <v>676.38646300000005</v>
      </c>
      <c r="V3008" s="3" t="str">
        <f t="shared" si="1050"/>
        <v>A=</v>
      </c>
      <c r="W3008" s="9">
        <f t="shared" si="1050"/>
        <v>43286</v>
      </c>
    </row>
    <row r="3009" spans="1:23" x14ac:dyDescent="0.2">
      <c r="A3009" s="102">
        <f t="shared" si="1035"/>
        <v>42420</v>
      </c>
      <c r="B3009" s="6">
        <f t="shared" si="1029"/>
        <v>17210.07518</v>
      </c>
      <c r="C3009" s="6">
        <f t="shared" si="1036"/>
        <v>10000</v>
      </c>
      <c r="D3009" s="6">
        <f t="shared" si="1030"/>
        <v>17210.07518</v>
      </c>
      <c r="E3009" s="48">
        <f t="shared" si="1037"/>
        <v>4550.2299999999996</v>
      </c>
      <c r="F3009" s="10">
        <f t="shared" si="1038"/>
        <v>4591.18</v>
      </c>
      <c r="G3009" s="18">
        <f t="shared" si="1048"/>
        <v>42406</v>
      </c>
      <c r="H3009" s="2">
        <f t="shared" si="1047"/>
        <v>8.9995450779412067E-3</v>
      </c>
      <c r="I3009" s="1">
        <f t="shared" si="1039"/>
        <v>15</v>
      </c>
      <c r="J3009" s="49">
        <f t="shared" si="1045"/>
        <v>29</v>
      </c>
      <c r="K3009" s="7">
        <f t="shared" si="1031"/>
        <v>1.00464486</v>
      </c>
      <c r="L3009" s="7">
        <f t="shared" si="1040"/>
        <v>1.64568018</v>
      </c>
      <c r="M3009" s="7">
        <f t="shared" si="1041"/>
        <v>1.6533241299999999</v>
      </c>
      <c r="N3009" s="6">
        <f t="shared" si="1032"/>
        <v>16533.241300000002</v>
      </c>
      <c r="O3009" s="45">
        <v>0</v>
      </c>
      <c r="P3009" s="6">
        <v>0</v>
      </c>
      <c r="Q3009" s="6">
        <v>0</v>
      </c>
      <c r="R3009" s="2">
        <f t="shared" si="1042"/>
        <v>5.0000000000000001E-3</v>
      </c>
      <c r="S3009" s="45">
        <f t="shared" si="1043"/>
        <v>2896</v>
      </c>
      <c r="T3009" s="8">
        <f t="shared" si="1033"/>
        <v>1.0409377609999999</v>
      </c>
      <c r="U3009" s="6">
        <f t="shared" si="1034"/>
        <v>676.83388000000002</v>
      </c>
      <c r="V3009" s="3" t="str">
        <f t="shared" si="1050"/>
        <v>A=</v>
      </c>
      <c r="W3009" s="9">
        <f t="shared" si="1050"/>
        <v>43286</v>
      </c>
    </row>
    <row r="3010" spans="1:23" x14ac:dyDescent="0.2">
      <c r="A3010" s="102">
        <f t="shared" si="1035"/>
        <v>42421</v>
      </c>
      <c r="B3010" s="6">
        <f t="shared" si="1029"/>
        <v>17215.631534999997</v>
      </c>
      <c r="C3010" s="6">
        <f t="shared" si="1036"/>
        <v>10000</v>
      </c>
      <c r="D3010" s="6">
        <f t="shared" si="1030"/>
        <v>17215.631534999997</v>
      </c>
      <c r="E3010" s="48">
        <f t="shared" si="1037"/>
        <v>4550.2299999999996</v>
      </c>
      <c r="F3010" s="10">
        <f t="shared" si="1038"/>
        <v>4591.18</v>
      </c>
      <c r="G3010" s="18">
        <f t="shared" si="1048"/>
        <v>42406</v>
      </c>
      <c r="H3010" s="2">
        <f t="shared" si="1047"/>
        <v>8.9995450779412067E-3</v>
      </c>
      <c r="I3010" s="1">
        <f t="shared" si="1039"/>
        <v>16</v>
      </c>
      <c r="J3010" s="49">
        <f t="shared" si="1045"/>
        <v>29</v>
      </c>
      <c r="K3010" s="7">
        <f t="shared" si="1031"/>
        <v>1.0049552900000001</v>
      </c>
      <c r="L3010" s="7">
        <f t="shared" si="1040"/>
        <v>1.64568018</v>
      </c>
      <c r="M3010" s="7">
        <f t="shared" si="1041"/>
        <v>1.6538349999999999</v>
      </c>
      <c r="N3010" s="6">
        <f t="shared" si="1032"/>
        <v>16538.349999999999</v>
      </c>
      <c r="O3010" s="45">
        <v>0</v>
      </c>
      <c r="P3010" s="6">
        <v>0</v>
      </c>
      <c r="Q3010" s="6">
        <v>0</v>
      </c>
      <c r="R3010" s="2">
        <f t="shared" si="1042"/>
        <v>5.0000000000000001E-3</v>
      </c>
      <c r="S3010" s="45">
        <f t="shared" si="1043"/>
        <v>2897</v>
      </c>
      <c r="T3010" s="8">
        <f t="shared" si="1033"/>
        <v>1.0409521829999999</v>
      </c>
      <c r="U3010" s="6">
        <f t="shared" si="1034"/>
        <v>677.28153499999996</v>
      </c>
      <c r="V3010" s="3" t="str">
        <f t="shared" si="1050"/>
        <v>A=</v>
      </c>
      <c r="W3010" s="9">
        <f t="shared" si="1050"/>
        <v>43286</v>
      </c>
    </row>
    <row r="3011" spans="1:23" x14ac:dyDescent="0.2">
      <c r="A3011" s="102">
        <f t="shared" si="1035"/>
        <v>42422</v>
      </c>
      <c r="B3011" s="6">
        <f t="shared" si="1029"/>
        <v>17221.189494999999</v>
      </c>
      <c r="C3011" s="6">
        <f t="shared" si="1036"/>
        <v>10000</v>
      </c>
      <c r="D3011" s="6">
        <f t="shared" si="1030"/>
        <v>17221.189494999999</v>
      </c>
      <c r="E3011" s="48">
        <f t="shared" si="1037"/>
        <v>4550.2299999999996</v>
      </c>
      <c r="F3011" s="10">
        <f t="shared" si="1038"/>
        <v>4591.18</v>
      </c>
      <c r="G3011" s="18">
        <f t="shared" si="1048"/>
        <v>42406</v>
      </c>
      <c r="H3011" s="2">
        <f t="shared" si="1047"/>
        <v>8.9995450779412067E-3</v>
      </c>
      <c r="I3011" s="1">
        <f t="shared" si="1039"/>
        <v>17</v>
      </c>
      <c r="J3011" s="49">
        <f t="shared" si="1045"/>
        <v>29</v>
      </c>
      <c r="K3011" s="7">
        <f t="shared" si="1031"/>
        <v>1.00526581</v>
      </c>
      <c r="L3011" s="7">
        <f t="shared" si="1040"/>
        <v>1.64568018</v>
      </c>
      <c r="M3011" s="7">
        <f t="shared" si="1041"/>
        <v>1.65434601</v>
      </c>
      <c r="N3011" s="6">
        <f t="shared" si="1032"/>
        <v>16543.4601</v>
      </c>
      <c r="O3011" s="45">
        <v>0</v>
      </c>
      <c r="P3011" s="6">
        <v>0</v>
      </c>
      <c r="Q3011" s="6">
        <v>0</v>
      </c>
      <c r="R3011" s="2">
        <f t="shared" si="1042"/>
        <v>5.0000000000000001E-3</v>
      </c>
      <c r="S3011" s="45">
        <f t="shared" si="1043"/>
        <v>2898</v>
      </c>
      <c r="T3011" s="8">
        <f t="shared" si="1033"/>
        <v>1.0409666049999999</v>
      </c>
      <c r="U3011" s="6">
        <f t="shared" si="1034"/>
        <v>677.72939499999995</v>
      </c>
      <c r="V3011" s="3" t="str">
        <f t="shared" si="1050"/>
        <v>A=</v>
      </c>
      <c r="W3011" s="9">
        <f t="shared" si="1050"/>
        <v>43286</v>
      </c>
    </row>
    <row r="3012" spans="1:23" x14ac:dyDescent="0.2">
      <c r="A3012" s="102">
        <f t="shared" si="1035"/>
        <v>42423</v>
      </c>
      <c r="B3012" s="6">
        <f t="shared" si="1029"/>
        <v>17226.749267000003</v>
      </c>
      <c r="C3012" s="6">
        <f t="shared" si="1036"/>
        <v>10000</v>
      </c>
      <c r="D3012" s="6">
        <f t="shared" si="1030"/>
        <v>17226.749267000003</v>
      </c>
      <c r="E3012" s="48">
        <f t="shared" si="1037"/>
        <v>4550.2299999999996</v>
      </c>
      <c r="F3012" s="10">
        <f t="shared" si="1038"/>
        <v>4591.18</v>
      </c>
      <c r="G3012" s="18">
        <f t="shared" si="1048"/>
        <v>42406</v>
      </c>
      <c r="H3012" s="2">
        <f t="shared" si="1047"/>
        <v>8.9995450779412067E-3</v>
      </c>
      <c r="I3012" s="1">
        <f t="shared" si="1039"/>
        <v>18</v>
      </c>
      <c r="J3012" s="49">
        <f t="shared" si="1045"/>
        <v>29</v>
      </c>
      <c r="K3012" s="7">
        <f t="shared" si="1031"/>
        <v>1.0055764199999999</v>
      </c>
      <c r="L3012" s="7">
        <f t="shared" si="1040"/>
        <v>1.64568018</v>
      </c>
      <c r="M3012" s="7">
        <f t="shared" si="1041"/>
        <v>1.65485718</v>
      </c>
      <c r="N3012" s="6">
        <f t="shared" si="1032"/>
        <v>16548.571800000002</v>
      </c>
      <c r="O3012" s="45">
        <v>0</v>
      </c>
      <c r="P3012" s="6">
        <v>0</v>
      </c>
      <c r="Q3012" s="6">
        <v>0</v>
      </c>
      <c r="R3012" s="2">
        <f t="shared" si="1042"/>
        <v>5.0000000000000001E-3</v>
      </c>
      <c r="S3012" s="45">
        <f t="shared" si="1043"/>
        <v>2899</v>
      </c>
      <c r="T3012" s="8">
        <f t="shared" si="1033"/>
        <v>1.0409810269999999</v>
      </c>
      <c r="U3012" s="6">
        <f t="shared" si="1034"/>
        <v>678.17746699999998</v>
      </c>
      <c r="V3012" s="3" t="str">
        <f t="shared" si="1050"/>
        <v>A=</v>
      </c>
      <c r="W3012" s="9">
        <f t="shared" si="1050"/>
        <v>43286</v>
      </c>
    </row>
    <row r="3013" spans="1:23" x14ac:dyDescent="0.2">
      <c r="A3013" s="102">
        <f t="shared" si="1035"/>
        <v>42424</v>
      </c>
      <c r="B3013" s="6">
        <f t="shared" si="1029"/>
        <v>17232.310957000002</v>
      </c>
      <c r="C3013" s="6">
        <f t="shared" si="1036"/>
        <v>10000</v>
      </c>
      <c r="D3013" s="6">
        <f t="shared" si="1030"/>
        <v>17232.310957000002</v>
      </c>
      <c r="E3013" s="48">
        <f t="shared" si="1037"/>
        <v>4550.2299999999996</v>
      </c>
      <c r="F3013" s="10">
        <f t="shared" si="1038"/>
        <v>4591.18</v>
      </c>
      <c r="G3013" s="18">
        <f t="shared" si="1048"/>
        <v>42406</v>
      </c>
      <c r="H3013" s="2">
        <f t="shared" si="1047"/>
        <v>8.9995450779412067E-3</v>
      </c>
      <c r="I3013" s="1">
        <f t="shared" si="1039"/>
        <v>19</v>
      </c>
      <c r="J3013" s="49">
        <f t="shared" si="1045"/>
        <v>29</v>
      </c>
      <c r="K3013" s="7">
        <f t="shared" si="1031"/>
        <v>1.00588714</v>
      </c>
      <c r="L3013" s="7">
        <f t="shared" si="1040"/>
        <v>1.64568018</v>
      </c>
      <c r="M3013" s="7">
        <f t="shared" si="1041"/>
        <v>1.6553685199999999</v>
      </c>
      <c r="N3013" s="6">
        <f t="shared" si="1032"/>
        <v>16553.6852</v>
      </c>
      <c r="O3013" s="45">
        <v>0</v>
      </c>
      <c r="P3013" s="6">
        <v>0</v>
      </c>
      <c r="Q3013" s="6">
        <v>0</v>
      </c>
      <c r="R3013" s="2">
        <f t="shared" si="1042"/>
        <v>5.0000000000000001E-3</v>
      </c>
      <c r="S3013" s="45">
        <f t="shared" si="1043"/>
        <v>2900</v>
      </c>
      <c r="T3013" s="8">
        <f t="shared" si="1033"/>
        <v>1.040995449</v>
      </c>
      <c r="U3013" s="6">
        <f t="shared" si="1034"/>
        <v>678.62575700000002</v>
      </c>
      <c r="V3013" s="3" t="str">
        <f t="shared" si="1050"/>
        <v>A=</v>
      </c>
      <c r="W3013" s="9">
        <f t="shared" si="1050"/>
        <v>43286</v>
      </c>
    </row>
    <row r="3014" spans="1:23" x14ac:dyDescent="0.2">
      <c r="A3014" s="102">
        <f t="shared" si="1035"/>
        <v>42425</v>
      </c>
      <c r="B3014" s="6">
        <f t="shared" si="1029"/>
        <v>17237.874251000001</v>
      </c>
      <c r="C3014" s="6">
        <f t="shared" si="1036"/>
        <v>10000</v>
      </c>
      <c r="D3014" s="6">
        <f t="shared" si="1030"/>
        <v>17237.874251000001</v>
      </c>
      <c r="E3014" s="48">
        <f t="shared" si="1037"/>
        <v>4550.2299999999996</v>
      </c>
      <c r="F3014" s="10">
        <f t="shared" si="1038"/>
        <v>4591.18</v>
      </c>
      <c r="G3014" s="18">
        <f t="shared" si="1048"/>
        <v>42406</v>
      </c>
      <c r="H3014" s="2">
        <f t="shared" si="1047"/>
        <v>8.9995450779412067E-3</v>
      </c>
      <c r="I3014" s="1">
        <f t="shared" si="1039"/>
        <v>20</v>
      </c>
      <c r="J3014" s="49">
        <f t="shared" si="1045"/>
        <v>29</v>
      </c>
      <c r="K3014" s="7">
        <f t="shared" si="1031"/>
        <v>1.0061979400000001</v>
      </c>
      <c r="L3014" s="7">
        <f t="shared" si="1040"/>
        <v>1.64568018</v>
      </c>
      <c r="M3014" s="7">
        <f t="shared" si="1041"/>
        <v>1.65588</v>
      </c>
      <c r="N3014" s="6">
        <f t="shared" si="1032"/>
        <v>16558.8</v>
      </c>
      <c r="O3014" s="45">
        <v>0</v>
      </c>
      <c r="P3014" s="6">
        <v>0</v>
      </c>
      <c r="Q3014" s="6">
        <v>0</v>
      </c>
      <c r="R3014" s="2">
        <f t="shared" si="1042"/>
        <v>5.0000000000000001E-3</v>
      </c>
      <c r="S3014" s="45">
        <f t="shared" si="1043"/>
        <v>2901</v>
      </c>
      <c r="T3014" s="8">
        <f t="shared" si="1033"/>
        <v>1.041009871</v>
      </c>
      <c r="U3014" s="6">
        <f t="shared" si="1034"/>
        <v>679.074251</v>
      </c>
      <c r="V3014" s="3" t="str">
        <f t="shared" si="1050"/>
        <v>A=</v>
      </c>
      <c r="W3014" s="9">
        <f t="shared" si="1050"/>
        <v>43286</v>
      </c>
    </row>
    <row r="3015" spans="1:23" x14ac:dyDescent="0.2">
      <c r="A3015" s="102">
        <f t="shared" si="1035"/>
        <v>42426</v>
      </c>
      <c r="B3015" s="6">
        <f t="shared" si="1029"/>
        <v>17243.439584</v>
      </c>
      <c r="C3015" s="6">
        <f t="shared" si="1036"/>
        <v>10000</v>
      </c>
      <c r="D3015" s="6">
        <f t="shared" si="1030"/>
        <v>17243.439584</v>
      </c>
      <c r="E3015" s="48">
        <f t="shared" si="1037"/>
        <v>4550.2299999999996</v>
      </c>
      <c r="F3015" s="10">
        <f t="shared" si="1038"/>
        <v>4591.18</v>
      </c>
      <c r="G3015" s="18">
        <f t="shared" si="1048"/>
        <v>42406</v>
      </c>
      <c r="H3015" s="2">
        <f t="shared" si="1047"/>
        <v>8.9995450779412067E-3</v>
      </c>
      <c r="I3015" s="1">
        <f t="shared" si="1039"/>
        <v>21</v>
      </c>
      <c r="J3015" s="49">
        <f t="shared" si="1045"/>
        <v>29</v>
      </c>
      <c r="K3015" s="7">
        <f t="shared" si="1031"/>
        <v>1.0065088499999999</v>
      </c>
      <c r="L3015" s="7">
        <f t="shared" si="1040"/>
        <v>1.64568018</v>
      </c>
      <c r="M3015" s="7">
        <f t="shared" si="1041"/>
        <v>1.6563916599999999</v>
      </c>
      <c r="N3015" s="6">
        <f t="shared" si="1032"/>
        <v>16563.9166</v>
      </c>
      <c r="O3015" s="45">
        <v>0</v>
      </c>
      <c r="P3015" s="6">
        <v>0</v>
      </c>
      <c r="Q3015" s="6">
        <v>0</v>
      </c>
      <c r="R3015" s="2">
        <f t="shared" si="1042"/>
        <v>5.0000000000000001E-3</v>
      </c>
      <c r="S3015" s="45">
        <f t="shared" si="1043"/>
        <v>2902</v>
      </c>
      <c r="T3015" s="8">
        <f t="shared" si="1033"/>
        <v>1.0410242940000001</v>
      </c>
      <c r="U3015" s="6">
        <f t="shared" si="1034"/>
        <v>679.52298399999995</v>
      </c>
      <c r="V3015" s="3" t="str">
        <f t="shared" si="1050"/>
        <v>A=</v>
      </c>
      <c r="W3015" s="9">
        <f t="shared" si="1050"/>
        <v>43286</v>
      </c>
    </row>
    <row r="3016" spans="1:23" x14ac:dyDescent="0.2">
      <c r="A3016" s="102">
        <f t="shared" si="1035"/>
        <v>42427</v>
      </c>
      <c r="B3016" s="6">
        <f t="shared" si="1029"/>
        <v>17249.006609</v>
      </c>
      <c r="C3016" s="6">
        <f t="shared" si="1036"/>
        <v>10000</v>
      </c>
      <c r="D3016" s="6">
        <f t="shared" si="1030"/>
        <v>17249.006609</v>
      </c>
      <c r="E3016" s="48">
        <f t="shared" si="1037"/>
        <v>4550.2299999999996</v>
      </c>
      <c r="F3016" s="10">
        <f t="shared" si="1038"/>
        <v>4591.18</v>
      </c>
      <c r="G3016" s="18">
        <f t="shared" si="1048"/>
        <v>42406</v>
      </c>
      <c r="H3016" s="2">
        <f t="shared" si="1047"/>
        <v>8.9995450779412067E-3</v>
      </c>
      <c r="I3016" s="1">
        <f t="shared" si="1039"/>
        <v>22</v>
      </c>
      <c r="J3016" s="49">
        <f t="shared" si="1045"/>
        <v>29</v>
      </c>
      <c r="K3016" s="7">
        <f t="shared" si="1031"/>
        <v>1.0068198500000001</v>
      </c>
      <c r="L3016" s="7">
        <f t="shared" si="1040"/>
        <v>1.64568018</v>
      </c>
      <c r="M3016" s="7">
        <f t="shared" si="1041"/>
        <v>1.65690347</v>
      </c>
      <c r="N3016" s="6">
        <f t="shared" si="1032"/>
        <v>16569.0347</v>
      </c>
      <c r="O3016" s="45">
        <v>0</v>
      </c>
      <c r="P3016" s="6">
        <v>0</v>
      </c>
      <c r="Q3016" s="6">
        <v>0</v>
      </c>
      <c r="R3016" s="2">
        <f t="shared" si="1042"/>
        <v>5.0000000000000001E-3</v>
      </c>
      <c r="S3016" s="45">
        <f t="shared" si="1043"/>
        <v>2903</v>
      </c>
      <c r="T3016" s="8">
        <f t="shared" si="1033"/>
        <v>1.0410387160000001</v>
      </c>
      <c r="U3016" s="6">
        <f t="shared" si="1034"/>
        <v>679.97190899999998</v>
      </c>
      <c r="V3016" s="3" t="str">
        <f t="shared" si="1050"/>
        <v>A=</v>
      </c>
      <c r="W3016" s="9">
        <f t="shared" si="1050"/>
        <v>43286</v>
      </c>
    </row>
    <row r="3017" spans="1:23" x14ac:dyDescent="0.2">
      <c r="A3017" s="102">
        <f t="shared" si="1035"/>
        <v>42428</v>
      </c>
      <c r="B3017" s="6">
        <f t="shared" si="1029"/>
        <v>17254.575256</v>
      </c>
      <c r="C3017" s="6">
        <f t="shared" si="1036"/>
        <v>10000</v>
      </c>
      <c r="D3017" s="6">
        <f t="shared" si="1030"/>
        <v>17254.575256</v>
      </c>
      <c r="E3017" s="48">
        <f t="shared" si="1037"/>
        <v>4550.2299999999996</v>
      </c>
      <c r="F3017" s="10">
        <f t="shared" si="1038"/>
        <v>4591.18</v>
      </c>
      <c r="G3017" s="18">
        <f t="shared" si="1048"/>
        <v>42406</v>
      </c>
      <c r="H3017" s="2">
        <f t="shared" si="1047"/>
        <v>8.9995450779412067E-3</v>
      </c>
      <c r="I3017" s="1">
        <f t="shared" si="1039"/>
        <v>23</v>
      </c>
      <c r="J3017" s="49">
        <f t="shared" si="1045"/>
        <v>29</v>
      </c>
      <c r="K3017" s="7">
        <f t="shared" si="1031"/>
        <v>1.0071309399999999</v>
      </c>
      <c r="L3017" s="7">
        <f t="shared" si="1040"/>
        <v>1.64568018</v>
      </c>
      <c r="M3017" s="7">
        <f t="shared" si="1041"/>
        <v>1.65741542</v>
      </c>
      <c r="N3017" s="6">
        <f t="shared" si="1032"/>
        <v>16574.154200000001</v>
      </c>
      <c r="O3017" s="45">
        <v>0</v>
      </c>
      <c r="P3017" s="6">
        <v>0</v>
      </c>
      <c r="Q3017" s="6">
        <v>0</v>
      </c>
      <c r="R3017" s="2">
        <f t="shared" si="1042"/>
        <v>5.0000000000000001E-3</v>
      </c>
      <c r="S3017" s="45">
        <f t="shared" si="1043"/>
        <v>2904</v>
      </c>
      <c r="T3017" s="8">
        <f t="shared" si="1033"/>
        <v>1.041053139</v>
      </c>
      <c r="U3017" s="6">
        <f t="shared" si="1034"/>
        <v>680.42105600000002</v>
      </c>
      <c r="V3017" s="3" t="str">
        <f t="shared" si="1050"/>
        <v>A=</v>
      </c>
      <c r="W3017" s="9">
        <f t="shared" si="1050"/>
        <v>43286</v>
      </c>
    </row>
    <row r="3018" spans="1:23" x14ac:dyDescent="0.2">
      <c r="A3018" s="102">
        <f t="shared" si="1035"/>
        <v>42429</v>
      </c>
      <c r="B3018" s="6">
        <f t="shared" ref="B3018:B3081" si="1051">(N3018+U3018)</f>
        <v>17260.146045000001</v>
      </c>
      <c r="C3018" s="6">
        <f t="shared" si="1036"/>
        <v>10000</v>
      </c>
      <c r="D3018" s="6">
        <f t="shared" ref="D3018:D3081" si="1052">(N3018+U3018)</f>
        <v>17260.146045000001</v>
      </c>
      <c r="E3018" s="48">
        <f t="shared" si="1037"/>
        <v>4550.2299999999996</v>
      </c>
      <c r="F3018" s="10">
        <f t="shared" si="1038"/>
        <v>4591.18</v>
      </c>
      <c r="G3018" s="18">
        <f t="shared" si="1048"/>
        <v>42406</v>
      </c>
      <c r="H3018" s="2">
        <f t="shared" si="1047"/>
        <v>8.9995450779412067E-3</v>
      </c>
      <c r="I3018" s="1">
        <f t="shared" si="1039"/>
        <v>24</v>
      </c>
      <c r="J3018" s="49">
        <f t="shared" si="1045"/>
        <v>29</v>
      </c>
      <c r="K3018" s="7">
        <f t="shared" ref="K3018:K3081" si="1053">TRUNC(((F3018/E3018)^(I3018/J3018)),8)</f>
        <v>1.00744214</v>
      </c>
      <c r="L3018" s="7">
        <f t="shared" si="1040"/>
        <v>1.64568018</v>
      </c>
      <c r="M3018" s="7">
        <f t="shared" si="1041"/>
        <v>1.6579275600000001</v>
      </c>
      <c r="N3018" s="6">
        <f t="shared" ref="N3018:N3081" si="1054">TRUNC(C3018*M3018,6)</f>
        <v>16579.275600000001</v>
      </c>
      <c r="O3018" s="45">
        <v>0</v>
      </c>
      <c r="P3018" s="6">
        <v>0</v>
      </c>
      <c r="Q3018" s="6">
        <v>0</v>
      </c>
      <c r="R3018" s="2">
        <f t="shared" si="1042"/>
        <v>5.0000000000000001E-3</v>
      </c>
      <c r="S3018" s="45">
        <f t="shared" si="1043"/>
        <v>2905</v>
      </c>
      <c r="T3018" s="8">
        <f t="shared" ref="T3018:T3081" si="1055">ROUND((1+R3018)^(S3018/360),9)</f>
        <v>1.0410675629999999</v>
      </c>
      <c r="U3018" s="6">
        <f t="shared" ref="U3018:U3081" si="1056">TRUNC((N3018*(T3018-1)),6)</f>
        <v>680.87044500000002</v>
      </c>
      <c r="V3018" s="3" t="str">
        <f t="shared" si="1050"/>
        <v>A=</v>
      </c>
      <c r="W3018" s="9">
        <f t="shared" si="1050"/>
        <v>43286</v>
      </c>
    </row>
    <row r="3019" spans="1:23" x14ac:dyDescent="0.2">
      <c r="A3019" s="102">
        <f t="shared" ref="A3019:A3082" si="1057">(A3018+1)</f>
        <v>42430</v>
      </c>
      <c r="B3019" s="6">
        <f t="shared" si="1051"/>
        <v>17265.718214</v>
      </c>
      <c r="C3019" s="6">
        <f t="shared" ref="C3019:C3082" si="1058">C3018</f>
        <v>10000</v>
      </c>
      <c r="D3019" s="6">
        <f t="shared" si="1052"/>
        <v>17265.718214</v>
      </c>
      <c r="E3019" s="48">
        <f t="shared" ref="E3019:E3082" si="1059">IF(F3019&lt;&gt;F3018,F3018,E3018)</f>
        <v>4550.2299999999996</v>
      </c>
      <c r="F3019" s="10">
        <f t="shared" ref="F3019:F3082" si="1060">IF(DAY(A3019)=F$9+1,VLOOKUP(A3019,$AB$10:$AC$174,2),F3018)</f>
        <v>4591.18</v>
      </c>
      <c r="G3019" s="18">
        <f t="shared" si="1048"/>
        <v>42406</v>
      </c>
      <c r="H3019" s="2">
        <f t="shared" si="1047"/>
        <v>8.9995450779412067E-3</v>
      </c>
      <c r="I3019" s="1">
        <f t="shared" ref="I3019:I3082" si="1061">IF(OR(A3019&lt;A$9,A3019=A$9),0,IF(DAY(A3019)=F$9+1,1,I3018+1))</f>
        <v>25</v>
      </c>
      <c r="J3019" s="49">
        <f t="shared" si="1045"/>
        <v>29</v>
      </c>
      <c r="K3019" s="7">
        <f t="shared" si="1053"/>
        <v>1.00775342</v>
      </c>
      <c r="L3019" s="7">
        <f t="shared" ref="L3019:L3082" si="1062">IF(DAY(A3019)=F$9+1,M3018,L3018)</f>
        <v>1.64568018</v>
      </c>
      <c r="M3019" s="7">
        <f t="shared" ref="M3019:M3082" si="1063">TRUNC(TRUNC((K3019*L3019),16),8)</f>
        <v>1.6584398199999999</v>
      </c>
      <c r="N3019" s="6">
        <f t="shared" si="1054"/>
        <v>16584.3982</v>
      </c>
      <c r="O3019" s="45">
        <v>0</v>
      </c>
      <c r="P3019" s="6">
        <v>0</v>
      </c>
      <c r="Q3019" s="6">
        <v>0</v>
      </c>
      <c r="R3019" s="2">
        <f t="shared" ref="R3019:R3082" si="1064">(R3018)</f>
        <v>5.0000000000000001E-3</v>
      </c>
      <c r="S3019" s="45">
        <f t="shared" ref="S3019:S3082" si="1065">IF(OR(A3019&lt;A$9,A3019=A$9),0,IF(O3018&gt;0,1,(S3018+1)))</f>
        <v>2906</v>
      </c>
      <c r="T3019" s="8">
        <f t="shared" si="1055"/>
        <v>1.041081986</v>
      </c>
      <c r="U3019" s="6">
        <f t="shared" si="1056"/>
        <v>681.32001400000001</v>
      </c>
      <c r="V3019" s="3" t="str">
        <f t="shared" ref="V3019:W3034" si="1066">V3018</f>
        <v>A=</v>
      </c>
      <c r="W3019" s="9">
        <f t="shared" si="1066"/>
        <v>43286</v>
      </c>
    </row>
    <row r="3020" spans="1:23" x14ac:dyDescent="0.2">
      <c r="A3020" s="102">
        <f t="shared" si="1057"/>
        <v>42431</v>
      </c>
      <c r="B3020" s="6">
        <f t="shared" si="1051"/>
        <v>17271.292509000003</v>
      </c>
      <c r="C3020" s="6">
        <f t="shared" si="1058"/>
        <v>10000</v>
      </c>
      <c r="D3020" s="6">
        <f t="shared" si="1052"/>
        <v>17271.292509000003</v>
      </c>
      <c r="E3020" s="48">
        <f t="shared" si="1059"/>
        <v>4550.2299999999996</v>
      </c>
      <c r="F3020" s="10">
        <f t="shared" si="1060"/>
        <v>4591.18</v>
      </c>
      <c r="G3020" s="18">
        <f t="shared" si="1048"/>
        <v>42406</v>
      </c>
      <c r="H3020" s="2">
        <f t="shared" si="1047"/>
        <v>8.9995450779412067E-3</v>
      </c>
      <c r="I3020" s="1">
        <f t="shared" si="1061"/>
        <v>26</v>
      </c>
      <c r="J3020" s="49">
        <f t="shared" ref="J3020:J3083" si="1067">IF(DAY(A3020)=F$9+1,DAY(EOMONTH(A3020,0)), IF(DAY(A3020)&lt;&gt;$F$9+1,J3019))</f>
        <v>29</v>
      </c>
      <c r="K3020" s="7">
        <f t="shared" si="1053"/>
        <v>1.00806481</v>
      </c>
      <c r="L3020" s="7">
        <f t="shared" si="1062"/>
        <v>1.64568018</v>
      </c>
      <c r="M3020" s="7">
        <f t="shared" si="1063"/>
        <v>1.6589522699999999</v>
      </c>
      <c r="N3020" s="6">
        <f t="shared" si="1054"/>
        <v>16589.522700000001</v>
      </c>
      <c r="O3020" s="45">
        <v>0</v>
      </c>
      <c r="P3020" s="6">
        <v>0</v>
      </c>
      <c r="Q3020" s="6">
        <v>0</v>
      </c>
      <c r="R3020" s="2">
        <f t="shared" si="1064"/>
        <v>5.0000000000000001E-3</v>
      </c>
      <c r="S3020" s="45">
        <f t="shared" si="1065"/>
        <v>2907</v>
      </c>
      <c r="T3020" s="8">
        <f t="shared" si="1055"/>
        <v>1.0410964089999999</v>
      </c>
      <c r="U3020" s="6">
        <f t="shared" si="1056"/>
        <v>681.76980900000001</v>
      </c>
      <c r="V3020" s="3" t="str">
        <f t="shared" si="1066"/>
        <v>A=</v>
      </c>
      <c r="W3020" s="9">
        <f t="shared" si="1066"/>
        <v>43286</v>
      </c>
    </row>
    <row r="3021" spans="1:23" x14ac:dyDescent="0.2">
      <c r="A3021" s="102">
        <f t="shared" si="1057"/>
        <v>42432</v>
      </c>
      <c r="B3021" s="6">
        <f t="shared" si="1051"/>
        <v>17276.868531</v>
      </c>
      <c r="C3021" s="6">
        <f t="shared" si="1058"/>
        <v>10000</v>
      </c>
      <c r="D3021" s="6">
        <f t="shared" si="1052"/>
        <v>17276.868531</v>
      </c>
      <c r="E3021" s="48">
        <f t="shared" si="1059"/>
        <v>4550.2299999999996</v>
      </c>
      <c r="F3021" s="10">
        <f t="shared" si="1060"/>
        <v>4591.18</v>
      </c>
      <c r="G3021" s="18">
        <f t="shared" si="1048"/>
        <v>42406</v>
      </c>
      <c r="H3021" s="2">
        <f t="shared" si="1047"/>
        <v>8.9995450779412067E-3</v>
      </c>
      <c r="I3021" s="1">
        <f t="shared" si="1061"/>
        <v>27</v>
      </c>
      <c r="J3021" s="49">
        <f t="shared" si="1067"/>
        <v>29</v>
      </c>
      <c r="K3021" s="7">
        <f t="shared" si="1053"/>
        <v>1.00837629</v>
      </c>
      <c r="L3021" s="7">
        <f t="shared" si="1062"/>
        <v>1.64568018</v>
      </c>
      <c r="M3021" s="7">
        <f t="shared" si="1063"/>
        <v>1.6594648700000001</v>
      </c>
      <c r="N3021" s="6">
        <f t="shared" si="1054"/>
        <v>16594.648700000002</v>
      </c>
      <c r="O3021" s="45">
        <v>0</v>
      </c>
      <c r="P3021" s="6">
        <v>0</v>
      </c>
      <c r="Q3021" s="6">
        <v>0</v>
      </c>
      <c r="R3021" s="2">
        <f t="shared" si="1064"/>
        <v>5.0000000000000001E-3</v>
      </c>
      <c r="S3021" s="45">
        <f t="shared" si="1065"/>
        <v>2908</v>
      </c>
      <c r="T3021" s="8">
        <f t="shared" si="1055"/>
        <v>1.0411108330000001</v>
      </c>
      <c r="U3021" s="6">
        <f t="shared" si="1056"/>
        <v>682.219831</v>
      </c>
      <c r="V3021" s="3" t="str">
        <f t="shared" si="1066"/>
        <v>A=</v>
      </c>
      <c r="W3021" s="9">
        <f t="shared" si="1066"/>
        <v>43286</v>
      </c>
    </row>
    <row r="3022" spans="1:23" x14ac:dyDescent="0.2">
      <c r="A3022" s="102">
        <f t="shared" si="1057"/>
        <v>42433</v>
      </c>
      <c r="B3022" s="6">
        <f t="shared" si="1051"/>
        <v>17282.446366</v>
      </c>
      <c r="C3022" s="6">
        <f t="shared" si="1058"/>
        <v>10000</v>
      </c>
      <c r="D3022" s="6">
        <f t="shared" si="1052"/>
        <v>17282.446366</v>
      </c>
      <c r="E3022" s="48">
        <f t="shared" si="1059"/>
        <v>4550.2299999999996</v>
      </c>
      <c r="F3022" s="10">
        <f t="shared" si="1060"/>
        <v>4591.18</v>
      </c>
      <c r="G3022" s="18">
        <f t="shared" si="1048"/>
        <v>42406</v>
      </c>
      <c r="H3022" s="2">
        <f t="shared" si="1047"/>
        <v>8.9995450779412067E-3</v>
      </c>
      <c r="I3022" s="1">
        <f t="shared" si="1061"/>
        <v>28</v>
      </c>
      <c r="J3022" s="49">
        <f t="shared" si="1067"/>
        <v>29</v>
      </c>
      <c r="K3022" s="7">
        <f t="shared" si="1053"/>
        <v>1.0086878699999999</v>
      </c>
      <c r="L3022" s="7">
        <f t="shared" si="1062"/>
        <v>1.64568018</v>
      </c>
      <c r="M3022" s="7">
        <f t="shared" si="1063"/>
        <v>1.65997763</v>
      </c>
      <c r="N3022" s="6">
        <f t="shared" si="1054"/>
        <v>16599.776300000001</v>
      </c>
      <c r="O3022" s="45">
        <v>0</v>
      </c>
      <c r="P3022" s="6">
        <v>0</v>
      </c>
      <c r="Q3022" s="6">
        <v>0</v>
      </c>
      <c r="R3022" s="2">
        <f t="shared" si="1064"/>
        <v>5.0000000000000001E-3</v>
      </c>
      <c r="S3022" s="45">
        <f t="shared" si="1065"/>
        <v>2909</v>
      </c>
      <c r="T3022" s="8">
        <f t="shared" si="1055"/>
        <v>1.041125257</v>
      </c>
      <c r="U3022" s="6">
        <f t="shared" si="1056"/>
        <v>682.67006600000002</v>
      </c>
      <c r="V3022" s="3" t="str">
        <f t="shared" si="1066"/>
        <v>A=</v>
      </c>
      <c r="W3022" s="9">
        <f t="shared" si="1066"/>
        <v>43286</v>
      </c>
    </row>
    <row r="3023" spans="1:23" x14ac:dyDescent="0.2">
      <c r="A3023" s="102">
        <f t="shared" si="1057"/>
        <v>42434</v>
      </c>
      <c r="B3023" s="6">
        <f t="shared" si="1051"/>
        <v>17288.025911000001</v>
      </c>
      <c r="C3023" s="6">
        <f t="shared" si="1058"/>
        <v>10000</v>
      </c>
      <c r="D3023" s="6">
        <f t="shared" si="1052"/>
        <v>17288.025911000001</v>
      </c>
      <c r="E3023" s="48">
        <f t="shared" si="1059"/>
        <v>4550.2299999999996</v>
      </c>
      <c r="F3023" s="10">
        <f t="shared" si="1060"/>
        <v>4591.18</v>
      </c>
      <c r="G3023" s="18">
        <f t="shared" si="1048"/>
        <v>42406</v>
      </c>
      <c r="H3023" s="2">
        <f t="shared" si="1047"/>
        <v>8.9995450779412067E-3</v>
      </c>
      <c r="I3023" s="1">
        <f t="shared" si="1061"/>
        <v>29</v>
      </c>
      <c r="J3023" s="49">
        <f t="shared" si="1067"/>
        <v>29</v>
      </c>
      <c r="K3023" s="7">
        <f t="shared" si="1053"/>
        <v>1.00899954</v>
      </c>
      <c r="L3023" s="7">
        <f t="shared" si="1062"/>
        <v>1.64568018</v>
      </c>
      <c r="M3023" s="7">
        <f t="shared" si="1063"/>
        <v>1.6604905400000001</v>
      </c>
      <c r="N3023" s="6">
        <f t="shared" si="1054"/>
        <v>16604.9054</v>
      </c>
      <c r="O3023" s="45">
        <v>0</v>
      </c>
      <c r="P3023" s="6">
        <v>0</v>
      </c>
      <c r="Q3023" s="6">
        <v>0</v>
      </c>
      <c r="R3023" s="2">
        <f t="shared" si="1064"/>
        <v>5.0000000000000001E-3</v>
      </c>
      <c r="S3023" s="45">
        <f t="shared" si="1065"/>
        <v>2910</v>
      </c>
      <c r="T3023" s="8">
        <f t="shared" si="1055"/>
        <v>1.041139681</v>
      </c>
      <c r="U3023" s="6">
        <f t="shared" si="1056"/>
        <v>683.12051099999996</v>
      </c>
      <c r="V3023" s="3" t="str">
        <f t="shared" si="1066"/>
        <v>A=</v>
      </c>
      <c r="W3023" s="9">
        <f t="shared" si="1066"/>
        <v>43286</v>
      </c>
    </row>
    <row r="3024" spans="1:23" x14ac:dyDescent="0.2">
      <c r="A3024" s="102">
        <f t="shared" si="1057"/>
        <v>42435</v>
      </c>
      <c r="B3024" s="6">
        <f t="shared" si="1051"/>
        <v>17290.658113000001</v>
      </c>
      <c r="C3024" s="6">
        <f t="shared" si="1058"/>
        <v>10000</v>
      </c>
      <c r="D3024" s="6">
        <f t="shared" si="1052"/>
        <v>17290.658113000001</v>
      </c>
      <c r="E3024" s="48">
        <f t="shared" si="1059"/>
        <v>4591.18</v>
      </c>
      <c r="F3024" s="10">
        <f t="shared" si="1060"/>
        <v>4610.92</v>
      </c>
      <c r="G3024" s="18">
        <f t="shared" si="1048"/>
        <v>42435</v>
      </c>
      <c r="H3024" s="2">
        <f t="shared" si="1047"/>
        <v>4.2995482642806948E-3</v>
      </c>
      <c r="I3024" s="1">
        <f t="shared" si="1061"/>
        <v>1</v>
      </c>
      <c r="J3024" s="49">
        <f t="shared" si="1067"/>
        <v>31</v>
      </c>
      <c r="K3024" s="7">
        <f t="shared" si="1053"/>
        <v>1.0001384</v>
      </c>
      <c r="L3024" s="7">
        <f t="shared" si="1062"/>
        <v>1.6604905400000001</v>
      </c>
      <c r="M3024" s="7">
        <f t="shared" si="1063"/>
        <v>1.6607203500000001</v>
      </c>
      <c r="N3024" s="6">
        <f t="shared" si="1054"/>
        <v>16607.2035</v>
      </c>
      <c r="O3024" s="45">
        <v>0</v>
      </c>
      <c r="P3024" s="6">
        <v>0</v>
      </c>
      <c r="Q3024" s="6">
        <v>0</v>
      </c>
      <c r="R3024" s="2">
        <f t="shared" si="1064"/>
        <v>5.0000000000000001E-3</v>
      </c>
      <c r="S3024" s="45">
        <f t="shared" si="1065"/>
        <v>2911</v>
      </c>
      <c r="T3024" s="8">
        <f t="shared" si="1055"/>
        <v>1.041154106</v>
      </c>
      <c r="U3024" s="6">
        <f t="shared" si="1056"/>
        <v>683.45461299999999</v>
      </c>
      <c r="V3024" s="3" t="str">
        <f t="shared" si="1066"/>
        <v>A=</v>
      </c>
      <c r="W3024" s="9">
        <f t="shared" si="1066"/>
        <v>43286</v>
      </c>
    </row>
    <row r="3025" spans="1:23" x14ac:dyDescent="0.2">
      <c r="A3025" s="102">
        <f t="shared" si="1057"/>
        <v>42436</v>
      </c>
      <c r="B3025" s="6">
        <f t="shared" si="1051"/>
        <v>17293.290885000002</v>
      </c>
      <c r="C3025" s="6">
        <f t="shared" si="1058"/>
        <v>10000</v>
      </c>
      <c r="D3025" s="6">
        <f t="shared" si="1052"/>
        <v>17293.290885000002</v>
      </c>
      <c r="E3025" s="48">
        <f t="shared" si="1059"/>
        <v>4591.18</v>
      </c>
      <c r="F3025" s="10">
        <f t="shared" si="1060"/>
        <v>4610.92</v>
      </c>
      <c r="G3025" s="18">
        <f t="shared" si="1048"/>
        <v>42435</v>
      </c>
      <c r="H3025" s="2">
        <f t="shared" si="1047"/>
        <v>4.2995482642806948E-3</v>
      </c>
      <c r="I3025" s="1">
        <f t="shared" si="1061"/>
        <v>2</v>
      </c>
      <c r="J3025" s="49">
        <f t="shared" si="1067"/>
        <v>31</v>
      </c>
      <c r="K3025" s="7">
        <f t="shared" si="1053"/>
        <v>1.00027683</v>
      </c>
      <c r="L3025" s="7">
        <f t="shared" si="1062"/>
        <v>1.6604905400000001</v>
      </c>
      <c r="M3025" s="7">
        <f t="shared" si="1063"/>
        <v>1.66095021</v>
      </c>
      <c r="N3025" s="6">
        <f t="shared" si="1054"/>
        <v>16609.502100000002</v>
      </c>
      <c r="O3025" s="45">
        <v>0</v>
      </c>
      <c r="P3025" s="6">
        <v>0</v>
      </c>
      <c r="Q3025" s="6">
        <v>0</v>
      </c>
      <c r="R3025" s="2">
        <f t="shared" si="1064"/>
        <v>5.0000000000000001E-3</v>
      </c>
      <c r="S3025" s="45">
        <f t="shared" si="1065"/>
        <v>2912</v>
      </c>
      <c r="T3025" s="8">
        <f t="shared" si="1055"/>
        <v>1.04116853</v>
      </c>
      <c r="U3025" s="6">
        <f t="shared" si="1056"/>
        <v>683.78878499999996</v>
      </c>
      <c r="V3025" s="3" t="str">
        <f t="shared" si="1066"/>
        <v>A=</v>
      </c>
      <c r="W3025" s="9">
        <f t="shared" si="1066"/>
        <v>43286</v>
      </c>
    </row>
    <row r="3026" spans="1:23" x14ac:dyDescent="0.2">
      <c r="A3026" s="102">
        <f t="shared" si="1057"/>
        <v>42437</v>
      </c>
      <c r="B3026" s="6">
        <f t="shared" si="1051"/>
        <v>17295.923948</v>
      </c>
      <c r="C3026" s="6">
        <f t="shared" si="1058"/>
        <v>10000</v>
      </c>
      <c r="D3026" s="6">
        <f t="shared" si="1052"/>
        <v>17295.923948</v>
      </c>
      <c r="E3026" s="48">
        <f t="shared" si="1059"/>
        <v>4591.18</v>
      </c>
      <c r="F3026" s="10">
        <f t="shared" si="1060"/>
        <v>4610.92</v>
      </c>
      <c r="G3026" s="18">
        <f t="shared" si="1048"/>
        <v>42435</v>
      </c>
      <c r="H3026" s="2">
        <f t="shared" si="1047"/>
        <v>4.2995482642806948E-3</v>
      </c>
      <c r="I3026" s="1">
        <f t="shared" si="1061"/>
        <v>3</v>
      </c>
      <c r="J3026" s="49">
        <f t="shared" si="1067"/>
        <v>31</v>
      </c>
      <c r="K3026" s="7">
        <f t="shared" si="1053"/>
        <v>1.00041527</v>
      </c>
      <c r="L3026" s="7">
        <f t="shared" si="1062"/>
        <v>1.6604905400000001</v>
      </c>
      <c r="M3026" s="7">
        <f t="shared" si="1063"/>
        <v>1.66118009</v>
      </c>
      <c r="N3026" s="6">
        <f t="shared" si="1054"/>
        <v>16611.800899999998</v>
      </c>
      <c r="O3026" s="45">
        <v>0</v>
      </c>
      <c r="P3026" s="6">
        <v>0</v>
      </c>
      <c r="Q3026" s="6">
        <v>0</v>
      </c>
      <c r="R3026" s="2">
        <f t="shared" si="1064"/>
        <v>5.0000000000000001E-3</v>
      </c>
      <c r="S3026" s="45">
        <f t="shared" si="1065"/>
        <v>2913</v>
      </c>
      <c r="T3026" s="8">
        <f t="shared" si="1055"/>
        <v>1.041182955</v>
      </c>
      <c r="U3026" s="6">
        <f t="shared" si="1056"/>
        <v>684.12304800000004</v>
      </c>
      <c r="V3026" s="3" t="str">
        <f t="shared" si="1066"/>
        <v>A=</v>
      </c>
      <c r="W3026" s="9">
        <f t="shared" si="1066"/>
        <v>43286</v>
      </c>
    </row>
    <row r="3027" spans="1:23" x14ac:dyDescent="0.2">
      <c r="A3027" s="102">
        <f t="shared" si="1057"/>
        <v>42438</v>
      </c>
      <c r="B3027" s="6">
        <f t="shared" si="1051"/>
        <v>17298.557599</v>
      </c>
      <c r="C3027" s="6">
        <f t="shared" si="1058"/>
        <v>10000</v>
      </c>
      <c r="D3027" s="6">
        <f t="shared" si="1052"/>
        <v>17298.557599</v>
      </c>
      <c r="E3027" s="48">
        <f t="shared" si="1059"/>
        <v>4591.18</v>
      </c>
      <c r="F3027" s="10">
        <f t="shared" si="1060"/>
        <v>4610.92</v>
      </c>
      <c r="G3027" s="18">
        <f t="shared" si="1048"/>
        <v>42435</v>
      </c>
      <c r="H3027" s="2">
        <f t="shared" si="1047"/>
        <v>4.2995482642806948E-3</v>
      </c>
      <c r="I3027" s="1">
        <f t="shared" si="1061"/>
        <v>4</v>
      </c>
      <c r="J3027" s="49">
        <f t="shared" si="1067"/>
        <v>31</v>
      </c>
      <c r="K3027" s="7">
        <f t="shared" si="1053"/>
        <v>1.00055374</v>
      </c>
      <c r="L3027" s="7">
        <f t="shared" si="1062"/>
        <v>1.6604905400000001</v>
      </c>
      <c r="M3027" s="7">
        <f t="shared" si="1063"/>
        <v>1.6614100199999999</v>
      </c>
      <c r="N3027" s="6">
        <f t="shared" si="1054"/>
        <v>16614.100200000001</v>
      </c>
      <c r="O3027" s="45">
        <v>0</v>
      </c>
      <c r="P3027" s="6">
        <v>0</v>
      </c>
      <c r="Q3027" s="6">
        <v>0</v>
      </c>
      <c r="R3027" s="2">
        <f t="shared" si="1064"/>
        <v>5.0000000000000001E-3</v>
      </c>
      <c r="S3027" s="45">
        <f t="shared" si="1065"/>
        <v>2914</v>
      </c>
      <c r="T3027" s="8">
        <f t="shared" si="1055"/>
        <v>1.0411973800000001</v>
      </c>
      <c r="U3027" s="6">
        <f t="shared" si="1056"/>
        <v>684.45739900000001</v>
      </c>
      <c r="V3027" s="3" t="str">
        <f t="shared" si="1066"/>
        <v>A=</v>
      </c>
      <c r="W3027" s="9">
        <f t="shared" si="1066"/>
        <v>43286</v>
      </c>
    </row>
    <row r="3028" spans="1:23" x14ac:dyDescent="0.2">
      <c r="A3028" s="102">
        <f t="shared" si="1057"/>
        <v>42439</v>
      </c>
      <c r="B3028" s="6">
        <f t="shared" si="1051"/>
        <v>17301.191419999999</v>
      </c>
      <c r="C3028" s="6">
        <f t="shared" si="1058"/>
        <v>10000</v>
      </c>
      <c r="D3028" s="6">
        <f t="shared" si="1052"/>
        <v>17301.191419999999</v>
      </c>
      <c r="E3028" s="48">
        <f t="shared" si="1059"/>
        <v>4591.18</v>
      </c>
      <c r="F3028" s="10">
        <f t="shared" si="1060"/>
        <v>4610.92</v>
      </c>
      <c r="G3028" s="18">
        <f t="shared" si="1048"/>
        <v>42435</v>
      </c>
      <c r="H3028" s="2">
        <f t="shared" si="1047"/>
        <v>4.2995482642806948E-3</v>
      </c>
      <c r="I3028" s="1">
        <f t="shared" si="1061"/>
        <v>5</v>
      </c>
      <c r="J3028" s="49">
        <f t="shared" si="1067"/>
        <v>31</v>
      </c>
      <c r="K3028" s="7">
        <f t="shared" si="1053"/>
        <v>1.0006922199999999</v>
      </c>
      <c r="L3028" s="7">
        <f t="shared" si="1062"/>
        <v>1.6604905400000001</v>
      </c>
      <c r="M3028" s="7">
        <f t="shared" si="1063"/>
        <v>1.66163996</v>
      </c>
      <c r="N3028" s="6">
        <f t="shared" si="1054"/>
        <v>16616.399600000001</v>
      </c>
      <c r="O3028" s="45">
        <v>0</v>
      </c>
      <c r="P3028" s="6">
        <v>0</v>
      </c>
      <c r="Q3028" s="6">
        <v>0</v>
      </c>
      <c r="R3028" s="2">
        <f t="shared" si="1064"/>
        <v>5.0000000000000001E-3</v>
      </c>
      <c r="S3028" s="45">
        <f t="shared" si="1065"/>
        <v>2915</v>
      </c>
      <c r="T3028" s="8">
        <f t="shared" si="1055"/>
        <v>1.0412118050000001</v>
      </c>
      <c r="U3028" s="6">
        <f t="shared" si="1056"/>
        <v>684.79182000000003</v>
      </c>
      <c r="V3028" s="3" t="str">
        <f t="shared" si="1066"/>
        <v>A=</v>
      </c>
      <c r="W3028" s="9">
        <f t="shared" si="1066"/>
        <v>43286</v>
      </c>
    </row>
    <row r="3029" spans="1:23" x14ac:dyDescent="0.2">
      <c r="A3029" s="102">
        <f t="shared" si="1057"/>
        <v>42440</v>
      </c>
      <c r="B3029" s="6">
        <f t="shared" si="1051"/>
        <v>17303.825827000001</v>
      </c>
      <c r="C3029" s="6">
        <f t="shared" si="1058"/>
        <v>10000</v>
      </c>
      <c r="D3029" s="6">
        <f t="shared" si="1052"/>
        <v>17303.825827000001</v>
      </c>
      <c r="E3029" s="48">
        <f t="shared" si="1059"/>
        <v>4591.18</v>
      </c>
      <c r="F3029" s="10">
        <f t="shared" si="1060"/>
        <v>4610.92</v>
      </c>
      <c r="G3029" s="18">
        <f t="shared" si="1048"/>
        <v>42435</v>
      </c>
      <c r="H3029" s="2">
        <f t="shared" si="1047"/>
        <v>4.2995482642806948E-3</v>
      </c>
      <c r="I3029" s="1">
        <f t="shared" si="1061"/>
        <v>6</v>
      </c>
      <c r="J3029" s="49">
        <f t="shared" si="1067"/>
        <v>31</v>
      </c>
      <c r="K3029" s="7">
        <f t="shared" si="1053"/>
        <v>1.0008307299999999</v>
      </c>
      <c r="L3029" s="7">
        <f t="shared" si="1062"/>
        <v>1.6604905400000001</v>
      </c>
      <c r="M3029" s="7">
        <f t="shared" si="1063"/>
        <v>1.66186995</v>
      </c>
      <c r="N3029" s="6">
        <f t="shared" si="1054"/>
        <v>16618.699499999999</v>
      </c>
      <c r="O3029" s="45">
        <v>0</v>
      </c>
      <c r="P3029" s="6">
        <v>0</v>
      </c>
      <c r="Q3029" s="6">
        <v>0</v>
      </c>
      <c r="R3029" s="2">
        <f t="shared" si="1064"/>
        <v>5.0000000000000001E-3</v>
      </c>
      <c r="S3029" s="45">
        <f t="shared" si="1065"/>
        <v>2916</v>
      </c>
      <c r="T3029" s="8">
        <f t="shared" si="1055"/>
        <v>1.0412262299999999</v>
      </c>
      <c r="U3029" s="6">
        <f t="shared" si="1056"/>
        <v>685.12632699999995</v>
      </c>
      <c r="V3029" s="3" t="str">
        <f t="shared" si="1066"/>
        <v>A=</v>
      </c>
      <c r="W3029" s="9">
        <f t="shared" si="1066"/>
        <v>43286</v>
      </c>
    </row>
    <row r="3030" spans="1:23" x14ac:dyDescent="0.2">
      <c r="A3030" s="102">
        <f t="shared" si="1057"/>
        <v>42441</v>
      </c>
      <c r="B3030" s="6">
        <f t="shared" si="1051"/>
        <v>17306.460631000002</v>
      </c>
      <c r="C3030" s="6">
        <f t="shared" si="1058"/>
        <v>10000</v>
      </c>
      <c r="D3030" s="6">
        <f t="shared" si="1052"/>
        <v>17306.460631000002</v>
      </c>
      <c r="E3030" s="48">
        <f t="shared" si="1059"/>
        <v>4591.18</v>
      </c>
      <c r="F3030" s="10">
        <f t="shared" si="1060"/>
        <v>4610.92</v>
      </c>
      <c r="G3030" s="18">
        <f t="shared" si="1048"/>
        <v>42435</v>
      </c>
      <c r="H3030" s="2">
        <f t="shared" si="1047"/>
        <v>4.2995482642806948E-3</v>
      </c>
      <c r="I3030" s="1">
        <f t="shared" si="1061"/>
        <v>7</v>
      </c>
      <c r="J3030" s="49">
        <f t="shared" si="1067"/>
        <v>31</v>
      </c>
      <c r="K3030" s="7">
        <f t="shared" si="1053"/>
        <v>1.00096925</v>
      </c>
      <c r="L3030" s="7">
        <f t="shared" si="1062"/>
        <v>1.6604905400000001</v>
      </c>
      <c r="M3030" s="7">
        <f t="shared" si="1063"/>
        <v>1.6620999700000001</v>
      </c>
      <c r="N3030" s="6">
        <f t="shared" si="1054"/>
        <v>16620.9997</v>
      </c>
      <c r="O3030" s="45">
        <v>0</v>
      </c>
      <c r="P3030" s="6">
        <v>0</v>
      </c>
      <c r="Q3030" s="6">
        <v>0</v>
      </c>
      <c r="R3030" s="2">
        <f t="shared" si="1064"/>
        <v>5.0000000000000001E-3</v>
      </c>
      <c r="S3030" s="45">
        <f t="shared" si="1065"/>
        <v>2917</v>
      </c>
      <c r="T3030" s="8">
        <f t="shared" si="1055"/>
        <v>1.041240656</v>
      </c>
      <c r="U3030" s="6">
        <f t="shared" si="1056"/>
        <v>685.46093099999996</v>
      </c>
      <c r="V3030" s="3" t="str">
        <f t="shared" si="1066"/>
        <v>A=</v>
      </c>
      <c r="W3030" s="9">
        <f t="shared" si="1066"/>
        <v>43286</v>
      </c>
    </row>
    <row r="3031" spans="1:23" x14ac:dyDescent="0.2">
      <c r="A3031" s="102">
        <f t="shared" si="1057"/>
        <v>42442</v>
      </c>
      <c r="B3031" s="6">
        <f t="shared" si="1051"/>
        <v>17309.095708000001</v>
      </c>
      <c r="C3031" s="6">
        <f t="shared" si="1058"/>
        <v>10000</v>
      </c>
      <c r="D3031" s="6">
        <f t="shared" si="1052"/>
        <v>17309.095708000001</v>
      </c>
      <c r="E3031" s="48">
        <f t="shared" si="1059"/>
        <v>4591.18</v>
      </c>
      <c r="F3031" s="10">
        <f t="shared" si="1060"/>
        <v>4610.92</v>
      </c>
      <c r="G3031" s="18">
        <f t="shared" si="1048"/>
        <v>42435</v>
      </c>
      <c r="H3031" s="2">
        <f t="shared" si="1047"/>
        <v>4.2995482642806948E-3</v>
      </c>
      <c r="I3031" s="1">
        <f t="shared" si="1061"/>
        <v>8</v>
      </c>
      <c r="J3031" s="49">
        <f t="shared" si="1067"/>
        <v>31</v>
      </c>
      <c r="K3031" s="7">
        <f t="shared" si="1053"/>
        <v>1.0011077900000001</v>
      </c>
      <c r="L3031" s="7">
        <f t="shared" si="1062"/>
        <v>1.6604905400000001</v>
      </c>
      <c r="M3031" s="7">
        <f t="shared" si="1063"/>
        <v>1.66233001</v>
      </c>
      <c r="N3031" s="6">
        <f t="shared" si="1054"/>
        <v>16623.3001</v>
      </c>
      <c r="O3031" s="45">
        <v>0</v>
      </c>
      <c r="P3031" s="6">
        <v>0</v>
      </c>
      <c r="Q3031" s="6">
        <v>0</v>
      </c>
      <c r="R3031" s="2">
        <f t="shared" si="1064"/>
        <v>5.0000000000000001E-3</v>
      </c>
      <c r="S3031" s="45">
        <f t="shared" si="1065"/>
        <v>2918</v>
      </c>
      <c r="T3031" s="8">
        <f t="shared" si="1055"/>
        <v>1.0412550819999999</v>
      </c>
      <c r="U3031" s="6">
        <f t="shared" si="1056"/>
        <v>685.79560800000002</v>
      </c>
      <c r="V3031" s="3" t="str">
        <f t="shared" si="1066"/>
        <v>A=</v>
      </c>
      <c r="W3031" s="9">
        <f t="shared" si="1066"/>
        <v>43286</v>
      </c>
    </row>
    <row r="3032" spans="1:23" x14ac:dyDescent="0.2">
      <c r="A3032" s="102">
        <f t="shared" si="1057"/>
        <v>42443</v>
      </c>
      <c r="B3032" s="6">
        <f t="shared" si="1051"/>
        <v>17311.731269</v>
      </c>
      <c r="C3032" s="6">
        <f t="shared" si="1058"/>
        <v>10000</v>
      </c>
      <c r="D3032" s="6">
        <f t="shared" si="1052"/>
        <v>17311.731269</v>
      </c>
      <c r="E3032" s="48">
        <f t="shared" si="1059"/>
        <v>4591.18</v>
      </c>
      <c r="F3032" s="10">
        <f t="shared" si="1060"/>
        <v>4610.92</v>
      </c>
      <c r="G3032" s="18">
        <f t="shared" si="1048"/>
        <v>42435</v>
      </c>
      <c r="H3032" s="2">
        <f t="shared" si="1047"/>
        <v>4.2995482642806948E-3</v>
      </c>
      <c r="I3032" s="1">
        <f t="shared" si="1061"/>
        <v>9</v>
      </c>
      <c r="J3032" s="49">
        <f t="shared" si="1067"/>
        <v>31</v>
      </c>
      <c r="K3032" s="7">
        <f t="shared" si="1053"/>
        <v>1.00124635</v>
      </c>
      <c r="L3032" s="7">
        <f t="shared" si="1062"/>
        <v>1.6604905400000001</v>
      </c>
      <c r="M3032" s="7">
        <f t="shared" si="1063"/>
        <v>1.6625600899999999</v>
      </c>
      <c r="N3032" s="6">
        <f t="shared" si="1054"/>
        <v>16625.600900000001</v>
      </c>
      <c r="O3032" s="45">
        <v>0</v>
      </c>
      <c r="P3032" s="6">
        <v>0</v>
      </c>
      <c r="Q3032" s="6">
        <v>0</v>
      </c>
      <c r="R3032" s="2">
        <f t="shared" si="1064"/>
        <v>5.0000000000000001E-3</v>
      </c>
      <c r="S3032" s="45">
        <f t="shared" si="1065"/>
        <v>2919</v>
      </c>
      <c r="T3032" s="8">
        <f t="shared" si="1055"/>
        <v>1.0412695080000001</v>
      </c>
      <c r="U3032" s="6">
        <f t="shared" si="1056"/>
        <v>686.13036899999997</v>
      </c>
      <c r="V3032" s="3" t="str">
        <f t="shared" si="1066"/>
        <v>A=</v>
      </c>
      <c r="W3032" s="9">
        <f t="shared" si="1066"/>
        <v>43286</v>
      </c>
    </row>
    <row r="3033" spans="1:23" x14ac:dyDescent="0.2">
      <c r="A3033" s="102">
        <f t="shared" si="1057"/>
        <v>42444</v>
      </c>
      <c r="B3033" s="6">
        <f t="shared" si="1051"/>
        <v>17314.367208</v>
      </c>
      <c r="C3033" s="6">
        <f t="shared" si="1058"/>
        <v>10000</v>
      </c>
      <c r="D3033" s="6">
        <f t="shared" si="1052"/>
        <v>17314.367208</v>
      </c>
      <c r="E3033" s="48">
        <f t="shared" si="1059"/>
        <v>4591.18</v>
      </c>
      <c r="F3033" s="10">
        <f t="shared" si="1060"/>
        <v>4610.92</v>
      </c>
      <c r="G3033" s="18">
        <f t="shared" si="1048"/>
        <v>42435</v>
      </c>
      <c r="H3033" s="2">
        <f t="shared" si="1047"/>
        <v>4.2995482642806948E-3</v>
      </c>
      <c r="I3033" s="1">
        <f t="shared" si="1061"/>
        <v>10</v>
      </c>
      <c r="J3033" s="49">
        <f t="shared" si="1067"/>
        <v>31</v>
      </c>
      <c r="K3033" s="7">
        <f t="shared" si="1053"/>
        <v>1.00138493</v>
      </c>
      <c r="L3033" s="7">
        <f t="shared" si="1062"/>
        <v>1.6604905400000001</v>
      </c>
      <c r="M3033" s="7">
        <f t="shared" si="1063"/>
        <v>1.6627902000000001</v>
      </c>
      <c r="N3033" s="6">
        <f t="shared" si="1054"/>
        <v>16627.901999999998</v>
      </c>
      <c r="O3033" s="45">
        <v>0</v>
      </c>
      <c r="P3033" s="6">
        <v>0</v>
      </c>
      <c r="Q3033" s="6">
        <v>0</v>
      </c>
      <c r="R3033" s="2">
        <f t="shared" si="1064"/>
        <v>5.0000000000000001E-3</v>
      </c>
      <c r="S3033" s="45">
        <f t="shared" si="1065"/>
        <v>2920</v>
      </c>
      <c r="T3033" s="8">
        <f t="shared" si="1055"/>
        <v>1.041283934</v>
      </c>
      <c r="U3033" s="6">
        <f t="shared" si="1056"/>
        <v>686.46520799999996</v>
      </c>
      <c r="V3033" s="3" t="str">
        <f t="shared" si="1066"/>
        <v>A=</v>
      </c>
      <c r="W3033" s="9">
        <f t="shared" si="1066"/>
        <v>43286</v>
      </c>
    </row>
    <row r="3034" spans="1:23" x14ac:dyDescent="0.2">
      <c r="A3034" s="102">
        <f t="shared" si="1057"/>
        <v>42445</v>
      </c>
      <c r="B3034" s="6">
        <f t="shared" si="1051"/>
        <v>17317.003525</v>
      </c>
      <c r="C3034" s="6">
        <f t="shared" si="1058"/>
        <v>10000</v>
      </c>
      <c r="D3034" s="6">
        <f t="shared" si="1052"/>
        <v>17317.003525</v>
      </c>
      <c r="E3034" s="48">
        <f t="shared" si="1059"/>
        <v>4591.18</v>
      </c>
      <c r="F3034" s="10">
        <f t="shared" si="1060"/>
        <v>4610.92</v>
      </c>
      <c r="G3034" s="18">
        <f t="shared" si="1048"/>
        <v>42435</v>
      </c>
      <c r="H3034" s="2">
        <f t="shared" si="1047"/>
        <v>4.2995482642806948E-3</v>
      </c>
      <c r="I3034" s="1">
        <f t="shared" si="1061"/>
        <v>11</v>
      </c>
      <c r="J3034" s="49">
        <f t="shared" si="1067"/>
        <v>31</v>
      </c>
      <c r="K3034" s="7">
        <f t="shared" si="1053"/>
        <v>1.0015235300000001</v>
      </c>
      <c r="L3034" s="7">
        <f t="shared" si="1062"/>
        <v>1.6604905400000001</v>
      </c>
      <c r="M3034" s="7">
        <f t="shared" si="1063"/>
        <v>1.6630203400000001</v>
      </c>
      <c r="N3034" s="6">
        <f t="shared" si="1054"/>
        <v>16630.203399000002</v>
      </c>
      <c r="O3034" s="45">
        <v>0</v>
      </c>
      <c r="P3034" s="6">
        <v>0</v>
      </c>
      <c r="Q3034" s="6">
        <v>0</v>
      </c>
      <c r="R3034" s="2">
        <f t="shared" si="1064"/>
        <v>5.0000000000000001E-3</v>
      </c>
      <c r="S3034" s="45">
        <f t="shared" si="1065"/>
        <v>2921</v>
      </c>
      <c r="T3034" s="8">
        <f t="shared" si="1055"/>
        <v>1.0412983600000001</v>
      </c>
      <c r="U3034" s="6">
        <f t="shared" si="1056"/>
        <v>686.80012599999998</v>
      </c>
      <c r="V3034" s="3" t="str">
        <f t="shared" si="1066"/>
        <v>A=</v>
      </c>
      <c r="W3034" s="9">
        <f t="shared" si="1066"/>
        <v>43286</v>
      </c>
    </row>
    <row r="3035" spans="1:23" x14ac:dyDescent="0.2">
      <c r="A3035" s="102">
        <f t="shared" si="1057"/>
        <v>42446</v>
      </c>
      <c r="B3035" s="6">
        <f t="shared" si="1051"/>
        <v>17319.640343999999</v>
      </c>
      <c r="C3035" s="6">
        <f t="shared" si="1058"/>
        <v>10000</v>
      </c>
      <c r="D3035" s="6">
        <f t="shared" si="1052"/>
        <v>17319.640343999999</v>
      </c>
      <c r="E3035" s="48">
        <f t="shared" si="1059"/>
        <v>4591.18</v>
      </c>
      <c r="F3035" s="10">
        <f t="shared" si="1060"/>
        <v>4610.92</v>
      </c>
      <c r="G3035" s="18">
        <f t="shared" si="1048"/>
        <v>42435</v>
      </c>
      <c r="H3035" s="2">
        <f t="shared" si="1047"/>
        <v>4.2995482642806948E-3</v>
      </c>
      <c r="I3035" s="1">
        <f t="shared" si="1061"/>
        <v>12</v>
      </c>
      <c r="J3035" s="49">
        <f t="shared" si="1067"/>
        <v>31</v>
      </c>
      <c r="K3035" s="7">
        <f t="shared" si="1053"/>
        <v>1.00166215</v>
      </c>
      <c r="L3035" s="7">
        <f t="shared" si="1062"/>
        <v>1.6604905400000001</v>
      </c>
      <c r="M3035" s="7">
        <f t="shared" si="1063"/>
        <v>1.6632505200000001</v>
      </c>
      <c r="N3035" s="6">
        <f t="shared" si="1054"/>
        <v>16632.5052</v>
      </c>
      <c r="O3035" s="45">
        <v>0</v>
      </c>
      <c r="P3035" s="6">
        <v>0</v>
      </c>
      <c r="Q3035" s="6">
        <v>0</v>
      </c>
      <c r="R3035" s="2">
        <f t="shared" si="1064"/>
        <v>5.0000000000000001E-3</v>
      </c>
      <c r="S3035" s="45">
        <f t="shared" si="1065"/>
        <v>2922</v>
      </c>
      <c r="T3035" s="8">
        <f t="shared" si="1055"/>
        <v>1.0413127870000001</v>
      </c>
      <c r="U3035" s="6">
        <f t="shared" si="1056"/>
        <v>687.13514399999997</v>
      </c>
      <c r="V3035" s="3" t="str">
        <f t="shared" ref="V3035:W3050" si="1068">V3034</f>
        <v>A=</v>
      </c>
      <c r="W3035" s="9">
        <f t="shared" si="1068"/>
        <v>43286</v>
      </c>
    </row>
    <row r="3036" spans="1:23" x14ac:dyDescent="0.2">
      <c r="A3036" s="102">
        <f t="shared" si="1057"/>
        <v>42447</v>
      </c>
      <c r="B3036" s="6">
        <f t="shared" si="1051"/>
        <v>17322.277524000001</v>
      </c>
      <c r="C3036" s="6">
        <f t="shared" si="1058"/>
        <v>10000</v>
      </c>
      <c r="D3036" s="6">
        <f t="shared" si="1052"/>
        <v>17322.277524000001</v>
      </c>
      <c r="E3036" s="48">
        <f t="shared" si="1059"/>
        <v>4591.18</v>
      </c>
      <c r="F3036" s="10">
        <f t="shared" si="1060"/>
        <v>4610.92</v>
      </c>
      <c r="G3036" s="18">
        <f t="shared" si="1048"/>
        <v>42435</v>
      </c>
      <c r="H3036" s="2">
        <f t="shared" si="1047"/>
        <v>4.2995482642806948E-3</v>
      </c>
      <c r="I3036" s="1">
        <f t="shared" si="1061"/>
        <v>13</v>
      </c>
      <c r="J3036" s="49">
        <f t="shared" si="1067"/>
        <v>31</v>
      </c>
      <c r="K3036" s="7">
        <f t="shared" si="1053"/>
        <v>1.0018007900000001</v>
      </c>
      <c r="L3036" s="7">
        <f t="shared" si="1062"/>
        <v>1.6604905400000001</v>
      </c>
      <c r="M3036" s="7">
        <f t="shared" si="1063"/>
        <v>1.6634807300000001</v>
      </c>
      <c r="N3036" s="6">
        <f t="shared" si="1054"/>
        <v>16634.8073</v>
      </c>
      <c r="O3036" s="45">
        <v>0</v>
      </c>
      <c r="P3036" s="6">
        <v>0</v>
      </c>
      <c r="Q3036" s="6">
        <v>0</v>
      </c>
      <c r="R3036" s="2">
        <f t="shared" si="1064"/>
        <v>5.0000000000000001E-3</v>
      </c>
      <c r="S3036" s="45">
        <f t="shared" si="1065"/>
        <v>2923</v>
      </c>
      <c r="T3036" s="8">
        <f t="shared" si="1055"/>
        <v>1.041327213</v>
      </c>
      <c r="U3036" s="6">
        <f t="shared" si="1056"/>
        <v>687.47022400000003</v>
      </c>
      <c r="V3036" s="3" t="str">
        <f t="shared" si="1068"/>
        <v>A=</v>
      </c>
      <c r="W3036" s="9">
        <f t="shared" si="1068"/>
        <v>43286</v>
      </c>
    </row>
    <row r="3037" spans="1:23" x14ac:dyDescent="0.2">
      <c r="A3037" s="102">
        <f t="shared" si="1057"/>
        <v>42448</v>
      </c>
      <c r="B3037" s="6">
        <f t="shared" si="1051"/>
        <v>17324.914994999999</v>
      </c>
      <c r="C3037" s="6">
        <f t="shared" si="1058"/>
        <v>10000</v>
      </c>
      <c r="D3037" s="6">
        <f t="shared" si="1052"/>
        <v>17324.914994999999</v>
      </c>
      <c r="E3037" s="48">
        <f t="shared" si="1059"/>
        <v>4591.18</v>
      </c>
      <c r="F3037" s="10">
        <f t="shared" si="1060"/>
        <v>4610.92</v>
      </c>
      <c r="G3037" s="18">
        <f t="shared" si="1048"/>
        <v>42435</v>
      </c>
      <c r="H3037" s="2">
        <f t="shared" si="1047"/>
        <v>4.2995482642806948E-3</v>
      </c>
      <c r="I3037" s="1">
        <f t="shared" si="1061"/>
        <v>14</v>
      </c>
      <c r="J3037" s="49">
        <f t="shared" si="1067"/>
        <v>31</v>
      </c>
      <c r="K3037" s="7">
        <f t="shared" si="1053"/>
        <v>1.0019394399999999</v>
      </c>
      <c r="L3037" s="7">
        <f t="shared" si="1062"/>
        <v>1.6604905400000001</v>
      </c>
      <c r="M3037" s="7">
        <f t="shared" si="1063"/>
        <v>1.66371096</v>
      </c>
      <c r="N3037" s="6">
        <f t="shared" si="1054"/>
        <v>16637.1096</v>
      </c>
      <c r="O3037" s="45">
        <v>0</v>
      </c>
      <c r="P3037" s="6">
        <v>0</v>
      </c>
      <c r="Q3037" s="6">
        <v>0</v>
      </c>
      <c r="R3037" s="2">
        <f t="shared" si="1064"/>
        <v>5.0000000000000001E-3</v>
      </c>
      <c r="S3037" s="45">
        <f t="shared" si="1065"/>
        <v>2924</v>
      </c>
      <c r="T3037" s="8">
        <f t="shared" si="1055"/>
        <v>1.04134164</v>
      </c>
      <c r="U3037" s="6">
        <f t="shared" si="1056"/>
        <v>687.80539499999998</v>
      </c>
      <c r="V3037" s="3" t="str">
        <f t="shared" si="1068"/>
        <v>A=</v>
      </c>
      <c r="W3037" s="9">
        <f t="shared" si="1068"/>
        <v>43286</v>
      </c>
    </row>
    <row r="3038" spans="1:23" x14ac:dyDescent="0.2">
      <c r="A3038" s="102">
        <f t="shared" si="1057"/>
        <v>42449</v>
      </c>
      <c r="B3038" s="6">
        <f t="shared" si="1051"/>
        <v>17327.552949000001</v>
      </c>
      <c r="C3038" s="6">
        <f t="shared" si="1058"/>
        <v>10000</v>
      </c>
      <c r="D3038" s="6">
        <f t="shared" si="1052"/>
        <v>17327.552949000001</v>
      </c>
      <c r="E3038" s="48">
        <f t="shared" si="1059"/>
        <v>4591.18</v>
      </c>
      <c r="F3038" s="10">
        <f t="shared" si="1060"/>
        <v>4610.92</v>
      </c>
      <c r="G3038" s="18">
        <f t="shared" si="1048"/>
        <v>42435</v>
      </c>
      <c r="H3038" s="2">
        <f t="shared" si="1047"/>
        <v>4.2995482642806948E-3</v>
      </c>
      <c r="I3038" s="1">
        <f t="shared" si="1061"/>
        <v>15</v>
      </c>
      <c r="J3038" s="49">
        <f t="shared" si="1067"/>
        <v>31</v>
      </c>
      <c r="K3038" s="7">
        <f t="shared" si="1053"/>
        <v>1.00207812</v>
      </c>
      <c r="L3038" s="7">
        <f t="shared" si="1062"/>
        <v>1.6604905400000001</v>
      </c>
      <c r="M3038" s="7">
        <f t="shared" si="1063"/>
        <v>1.66394123</v>
      </c>
      <c r="N3038" s="6">
        <f t="shared" si="1054"/>
        <v>16639.4123</v>
      </c>
      <c r="O3038" s="45">
        <v>0</v>
      </c>
      <c r="P3038" s="6">
        <v>0</v>
      </c>
      <c r="Q3038" s="6">
        <v>0</v>
      </c>
      <c r="R3038" s="2">
        <f t="shared" si="1064"/>
        <v>5.0000000000000001E-3</v>
      </c>
      <c r="S3038" s="45">
        <f t="shared" si="1065"/>
        <v>2925</v>
      </c>
      <c r="T3038" s="8">
        <f t="shared" si="1055"/>
        <v>1.0413560669999999</v>
      </c>
      <c r="U3038" s="6">
        <f t="shared" si="1056"/>
        <v>688.14064900000005</v>
      </c>
      <c r="V3038" s="3" t="str">
        <f t="shared" si="1068"/>
        <v>A=</v>
      </c>
      <c r="W3038" s="9">
        <f t="shared" si="1068"/>
        <v>43286</v>
      </c>
    </row>
    <row r="3039" spans="1:23" x14ac:dyDescent="0.2">
      <c r="A3039" s="102">
        <f t="shared" si="1057"/>
        <v>42450</v>
      </c>
      <c r="B3039" s="6">
        <f t="shared" si="1051"/>
        <v>17330.191298999998</v>
      </c>
      <c r="C3039" s="6">
        <f t="shared" si="1058"/>
        <v>10000</v>
      </c>
      <c r="D3039" s="6">
        <f t="shared" si="1052"/>
        <v>17330.191298999998</v>
      </c>
      <c r="E3039" s="48">
        <f t="shared" si="1059"/>
        <v>4591.18</v>
      </c>
      <c r="F3039" s="10">
        <f t="shared" si="1060"/>
        <v>4610.92</v>
      </c>
      <c r="G3039" s="18">
        <f t="shared" si="1048"/>
        <v>42435</v>
      </c>
      <c r="H3039" s="2">
        <f t="shared" ref="H3039:H3102" si="1069">(F3039/E3039)-1</f>
        <v>4.2995482642806948E-3</v>
      </c>
      <c r="I3039" s="1">
        <f t="shared" si="1061"/>
        <v>16</v>
      </c>
      <c r="J3039" s="49">
        <f t="shared" si="1067"/>
        <v>31</v>
      </c>
      <c r="K3039" s="7">
        <f t="shared" si="1053"/>
        <v>1.00221681</v>
      </c>
      <c r="L3039" s="7">
        <f t="shared" si="1062"/>
        <v>1.6604905400000001</v>
      </c>
      <c r="M3039" s="7">
        <f t="shared" si="1063"/>
        <v>1.66417153</v>
      </c>
      <c r="N3039" s="6">
        <f t="shared" si="1054"/>
        <v>16641.7153</v>
      </c>
      <c r="O3039" s="45">
        <v>0</v>
      </c>
      <c r="P3039" s="6">
        <v>0</v>
      </c>
      <c r="Q3039" s="6">
        <v>0</v>
      </c>
      <c r="R3039" s="2">
        <f t="shared" si="1064"/>
        <v>5.0000000000000001E-3</v>
      </c>
      <c r="S3039" s="45">
        <f t="shared" si="1065"/>
        <v>2926</v>
      </c>
      <c r="T3039" s="8">
        <f t="shared" si="1055"/>
        <v>1.041370495</v>
      </c>
      <c r="U3039" s="6">
        <f t="shared" si="1056"/>
        <v>688.475999</v>
      </c>
      <c r="V3039" s="3" t="str">
        <f t="shared" si="1068"/>
        <v>A=</v>
      </c>
      <c r="W3039" s="9">
        <f t="shared" si="1068"/>
        <v>43286</v>
      </c>
    </row>
    <row r="3040" spans="1:23" x14ac:dyDescent="0.2">
      <c r="A3040" s="102">
        <f t="shared" si="1057"/>
        <v>42451</v>
      </c>
      <c r="B3040" s="6">
        <f t="shared" si="1051"/>
        <v>17332.830115000001</v>
      </c>
      <c r="C3040" s="6">
        <f t="shared" si="1058"/>
        <v>10000</v>
      </c>
      <c r="D3040" s="6">
        <f t="shared" si="1052"/>
        <v>17332.830115000001</v>
      </c>
      <c r="E3040" s="48">
        <f t="shared" si="1059"/>
        <v>4591.18</v>
      </c>
      <c r="F3040" s="10">
        <f t="shared" si="1060"/>
        <v>4610.92</v>
      </c>
      <c r="G3040" s="18">
        <f t="shared" si="1048"/>
        <v>42435</v>
      </c>
      <c r="H3040" s="2">
        <f t="shared" si="1069"/>
        <v>4.2995482642806948E-3</v>
      </c>
      <c r="I3040" s="1">
        <f t="shared" si="1061"/>
        <v>17</v>
      </c>
      <c r="J3040" s="49">
        <f t="shared" si="1067"/>
        <v>31</v>
      </c>
      <c r="K3040" s="7">
        <f t="shared" si="1053"/>
        <v>1.00235553</v>
      </c>
      <c r="L3040" s="7">
        <f t="shared" si="1062"/>
        <v>1.6604905400000001</v>
      </c>
      <c r="M3040" s="7">
        <f t="shared" si="1063"/>
        <v>1.6644018700000001</v>
      </c>
      <c r="N3040" s="6">
        <f t="shared" si="1054"/>
        <v>16644.018700000001</v>
      </c>
      <c r="O3040" s="45">
        <v>0</v>
      </c>
      <c r="P3040" s="6">
        <v>0</v>
      </c>
      <c r="Q3040" s="6">
        <v>0</v>
      </c>
      <c r="R3040" s="2">
        <f t="shared" si="1064"/>
        <v>5.0000000000000001E-3</v>
      </c>
      <c r="S3040" s="45">
        <f t="shared" si="1065"/>
        <v>2927</v>
      </c>
      <c r="T3040" s="8">
        <f t="shared" si="1055"/>
        <v>1.041384922</v>
      </c>
      <c r="U3040" s="6">
        <f t="shared" si="1056"/>
        <v>688.81141500000001</v>
      </c>
      <c r="V3040" s="3" t="str">
        <f t="shared" si="1068"/>
        <v>A=</v>
      </c>
      <c r="W3040" s="9">
        <f t="shared" si="1068"/>
        <v>43286</v>
      </c>
    </row>
    <row r="3041" spans="1:23" x14ac:dyDescent="0.2">
      <c r="A3041" s="102">
        <f t="shared" si="1057"/>
        <v>42452</v>
      </c>
      <c r="B3041" s="6">
        <f t="shared" si="1051"/>
        <v>17335.469223</v>
      </c>
      <c r="C3041" s="6">
        <f t="shared" si="1058"/>
        <v>10000</v>
      </c>
      <c r="D3041" s="6">
        <f t="shared" si="1052"/>
        <v>17335.469223</v>
      </c>
      <c r="E3041" s="48">
        <f t="shared" si="1059"/>
        <v>4591.18</v>
      </c>
      <c r="F3041" s="10">
        <f t="shared" si="1060"/>
        <v>4610.92</v>
      </c>
      <c r="G3041" s="18">
        <f t="shared" si="1048"/>
        <v>42435</v>
      </c>
      <c r="H3041" s="2">
        <f t="shared" si="1069"/>
        <v>4.2995482642806948E-3</v>
      </c>
      <c r="I3041" s="1">
        <f t="shared" si="1061"/>
        <v>18</v>
      </c>
      <c r="J3041" s="49">
        <f t="shared" si="1067"/>
        <v>31</v>
      </c>
      <c r="K3041" s="7">
        <f t="shared" si="1053"/>
        <v>1.00249426</v>
      </c>
      <c r="L3041" s="7">
        <f t="shared" si="1062"/>
        <v>1.6604905400000001</v>
      </c>
      <c r="M3041" s="7">
        <f t="shared" si="1063"/>
        <v>1.66463223</v>
      </c>
      <c r="N3041" s="6">
        <f t="shared" si="1054"/>
        <v>16646.3223</v>
      </c>
      <c r="O3041" s="45">
        <v>0</v>
      </c>
      <c r="P3041" s="6">
        <v>0</v>
      </c>
      <c r="Q3041" s="6">
        <v>0</v>
      </c>
      <c r="R3041" s="2">
        <f t="shared" si="1064"/>
        <v>5.0000000000000001E-3</v>
      </c>
      <c r="S3041" s="45">
        <f t="shared" si="1065"/>
        <v>2928</v>
      </c>
      <c r="T3041" s="8">
        <f t="shared" si="1055"/>
        <v>1.0413993500000001</v>
      </c>
      <c r="U3041" s="6">
        <f t="shared" si="1056"/>
        <v>689.14692300000002</v>
      </c>
      <c r="V3041" s="3" t="str">
        <f t="shared" si="1068"/>
        <v>A=</v>
      </c>
      <c r="W3041" s="9">
        <f t="shared" si="1068"/>
        <v>43286</v>
      </c>
    </row>
    <row r="3042" spans="1:23" x14ac:dyDescent="0.2">
      <c r="A3042" s="102">
        <f t="shared" si="1057"/>
        <v>42453</v>
      </c>
      <c r="B3042" s="6">
        <f t="shared" si="1051"/>
        <v>17338.108709</v>
      </c>
      <c r="C3042" s="6">
        <f t="shared" si="1058"/>
        <v>10000</v>
      </c>
      <c r="D3042" s="6">
        <f t="shared" si="1052"/>
        <v>17338.108709</v>
      </c>
      <c r="E3042" s="48">
        <f t="shared" si="1059"/>
        <v>4591.18</v>
      </c>
      <c r="F3042" s="10">
        <f t="shared" si="1060"/>
        <v>4610.92</v>
      </c>
      <c r="G3042" s="18">
        <f t="shared" si="1048"/>
        <v>42435</v>
      </c>
      <c r="H3042" s="2">
        <f t="shared" si="1069"/>
        <v>4.2995482642806948E-3</v>
      </c>
      <c r="I3042" s="1">
        <f t="shared" si="1061"/>
        <v>19</v>
      </c>
      <c r="J3042" s="49">
        <f t="shared" si="1067"/>
        <v>31</v>
      </c>
      <c r="K3042" s="7">
        <f t="shared" si="1053"/>
        <v>1.00263301</v>
      </c>
      <c r="L3042" s="7">
        <f t="shared" si="1062"/>
        <v>1.6604905400000001</v>
      </c>
      <c r="M3042" s="7">
        <f t="shared" si="1063"/>
        <v>1.6648626200000001</v>
      </c>
      <c r="N3042" s="6">
        <f t="shared" si="1054"/>
        <v>16648.626199999999</v>
      </c>
      <c r="O3042" s="45">
        <v>0</v>
      </c>
      <c r="P3042" s="6">
        <v>0</v>
      </c>
      <c r="Q3042" s="6">
        <v>0</v>
      </c>
      <c r="R3042" s="2">
        <f t="shared" si="1064"/>
        <v>5.0000000000000001E-3</v>
      </c>
      <c r="S3042" s="45">
        <f t="shared" si="1065"/>
        <v>2929</v>
      </c>
      <c r="T3042" s="8">
        <f t="shared" si="1055"/>
        <v>1.0414137779999999</v>
      </c>
      <c r="U3042" s="6">
        <f t="shared" si="1056"/>
        <v>689.48250900000005</v>
      </c>
      <c r="V3042" s="3" t="str">
        <f t="shared" si="1068"/>
        <v>A=</v>
      </c>
      <c r="W3042" s="9">
        <f t="shared" si="1068"/>
        <v>43286</v>
      </c>
    </row>
    <row r="3043" spans="1:23" x14ac:dyDescent="0.2">
      <c r="A3043" s="102">
        <f t="shared" si="1057"/>
        <v>42454</v>
      </c>
      <c r="B3043" s="6">
        <f t="shared" si="1051"/>
        <v>17340.748887000002</v>
      </c>
      <c r="C3043" s="6">
        <f t="shared" si="1058"/>
        <v>10000</v>
      </c>
      <c r="D3043" s="6">
        <f t="shared" si="1052"/>
        <v>17340.748887000002</v>
      </c>
      <c r="E3043" s="48">
        <f t="shared" si="1059"/>
        <v>4591.18</v>
      </c>
      <c r="F3043" s="10">
        <f t="shared" si="1060"/>
        <v>4610.92</v>
      </c>
      <c r="G3043" s="18">
        <f t="shared" si="1048"/>
        <v>42435</v>
      </c>
      <c r="H3043" s="2">
        <f t="shared" si="1069"/>
        <v>4.2995482642806948E-3</v>
      </c>
      <c r="I3043" s="1">
        <f t="shared" si="1061"/>
        <v>20</v>
      </c>
      <c r="J3043" s="49">
        <f t="shared" si="1067"/>
        <v>31</v>
      </c>
      <c r="K3043" s="7">
        <f t="shared" si="1053"/>
        <v>1.0027717899999999</v>
      </c>
      <c r="L3043" s="7">
        <f t="shared" si="1062"/>
        <v>1.6604905400000001</v>
      </c>
      <c r="M3043" s="7">
        <f t="shared" si="1063"/>
        <v>1.66509307</v>
      </c>
      <c r="N3043" s="6">
        <f t="shared" si="1054"/>
        <v>16650.930700000001</v>
      </c>
      <c r="O3043" s="45">
        <v>0</v>
      </c>
      <c r="P3043" s="6">
        <v>0</v>
      </c>
      <c r="Q3043" s="6">
        <v>0</v>
      </c>
      <c r="R3043" s="2">
        <f t="shared" si="1064"/>
        <v>5.0000000000000001E-3</v>
      </c>
      <c r="S3043" s="45">
        <f t="shared" si="1065"/>
        <v>2930</v>
      </c>
      <c r="T3043" s="8">
        <f t="shared" si="1055"/>
        <v>1.041428206</v>
      </c>
      <c r="U3043" s="6">
        <f t="shared" si="1056"/>
        <v>689.81818699999997</v>
      </c>
      <c r="V3043" s="3" t="str">
        <f t="shared" si="1068"/>
        <v>A=</v>
      </c>
      <c r="W3043" s="9">
        <f t="shared" si="1068"/>
        <v>43286</v>
      </c>
    </row>
    <row r="3044" spans="1:23" x14ac:dyDescent="0.2">
      <c r="A3044" s="102">
        <f t="shared" si="1057"/>
        <v>42455</v>
      </c>
      <c r="B3044" s="6">
        <f t="shared" si="1051"/>
        <v>17343.389234999999</v>
      </c>
      <c r="C3044" s="6">
        <f t="shared" si="1058"/>
        <v>10000</v>
      </c>
      <c r="D3044" s="6">
        <f t="shared" si="1052"/>
        <v>17343.389234999999</v>
      </c>
      <c r="E3044" s="48">
        <f t="shared" si="1059"/>
        <v>4591.18</v>
      </c>
      <c r="F3044" s="10">
        <f t="shared" si="1060"/>
        <v>4610.92</v>
      </c>
      <c r="G3044" s="18">
        <f t="shared" si="1048"/>
        <v>42435</v>
      </c>
      <c r="H3044" s="2">
        <f t="shared" si="1069"/>
        <v>4.2995482642806948E-3</v>
      </c>
      <c r="I3044" s="1">
        <f t="shared" si="1061"/>
        <v>21</v>
      </c>
      <c r="J3044" s="49">
        <f t="shared" si="1067"/>
        <v>31</v>
      </c>
      <c r="K3044" s="7">
        <f t="shared" si="1053"/>
        <v>1.00291058</v>
      </c>
      <c r="L3044" s="7">
        <f t="shared" si="1062"/>
        <v>1.6604905400000001</v>
      </c>
      <c r="M3044" s="7">
        <f t="shared" si="1063"/>
        <v>1.66532353</v>
      </c>
      <c r="N3044" s="6">
        <f t="shared" si="1054"/>
        <v>16653.2353</v>
      </c>
      <c r="O3044" s="45">
        <v>0</v>
      </c>
      <c r="P3044" s="6">
        <v>0</v>
      </c>
      <c r="Q3044" s="6">
        <v>0</v>
      </c>
      <c r="R3044" s="2">
        <f t="shared" si="1064"/>
        <v>5.0000000000000001E-3</v>
      </c>
      <c r="S3044" s="45">
        <f t="shared" si="1065"/>
        <v>2931</v>
      </c>
      <c r="T3044" s="8">
        <f t="shared" si="1055"/>
        <v>1.041442634</v>
      </c>
      <c r="U3044" s="6">
        <f t="shared" si="1056"/>
        <v>690.15393500000005</v>
      </c>
      <c r="V3044" s="3" t="str">
        <f t="shared" si="1068"/>
        <v>A=</v>
      </c>
      <c r="W3044" s="9">
        <f t="shared" si="1068"/>
        <v>43286</v>
      </c>
    </row>
    <row r="3045" spans="1:23" x14ac:dyDescent="0.2">
      <c r="A3045" s="102">
        <f t="shared" si="1057"/>
        <v>42456</v>
      </c>
      <c r="B3045" s="6">
        <f t="shared" si="1051"/>
        <v>17346.029978999999</v>
      </c>
      <c r="C3045" s="6">
        <f t="shared" si="1058"/>
        <v>10000</v>
      </c>
      <c r="D3045" s="6">
        <f t="shared" si="1052"/>
        <v>17346.029978999999</v>
      </c>
      <c r="E3045" s="48">
        <f t="shared" si="1059"/>
        <v>4591.18</v>
      </c>
      <c r="F3045" s="10">
        <f t="shared" si="1060"/>
        <v>4610.92</v>
      </c>
      <c r="G3045" s="18">
        <f t="shared" si="1048"/>
        <v>42435</v>
      </c>
      <c r="H3045" s="2">
        <f t="shared" si="1069"/>
        <v>4.2995482642806948E-3</v>
      </c>
      <c r="I3045" s="1">
        <f t="shared" si="1061"/>
        <v>22</v>
      </c>
      <c r="J3045" s="49">
        <f t="shared" si="1067"/>
        <v>31</v>
      </c>
      <c r="K3045" s="7">
        <f t="shared" si="1053"/>
        <v>1.0030493899999999</v>
      </c>
      <c r="L3045" s="7">
        <f t="shared" si="1062"/>
        <v>1.6604905400000001</v>
      </c>
      <c r="M3045" s="7">
        <f t="shared" si="1063"/>
        <v>1.6655540200000001</v>
      </c>
      <c r="N3045" s="6">
        <f t="shared" si="1054"/>
        <v>16655.540199999999</v>
      </c>
      <c r="O3045" s="45">
        <v>0</v>
      </c>
      <c r="P3045" s="6">
        <v>0</v>
      </c>
      <c r="Q3045" s="6">
        <v>0</v>
      </c>
      <c r="R3045" s="2">
        <f t="shared" si="1064"/>
        <v>5.0000000000000001E-3</v>
      </c>
      <c r="S3045" s="45">
        <f t="shared" si="1065"/>
        <v>2932</v>
      </c>
      <c r="T3045" s="8">
        <f t="shared" si="1055"/>
        <v>1.041457063</v>
      </c>
      <c r="U3045" s="6">
        <f t="shared" si="1056"/>
        <v>690.489779</v>
      </c>
      <c r="V3045" s="3" t="str">
        <f t="shared" si="1068"/>
        <v>A=</v>
      </c>
      <c r="W3045" s="9">
        <f t="shared" si="1068"/>
        <v>43286</v>
      </c>
    </row>
    <row r="3046" spans="1:23" x14ac:dyDescent="0.2">
      <c r="A3046" s="102">
        <f t="shared" si="1057"/>
        <v>42457</v>
      </c>
      <c r="B3046" s="6">
        <f t="shared" si="1051"/>
        <v>17348.671101999997</v>
      </c>
      <c r="C3046" s="6">
        <f t="shared" si="1058"/>
        <v>10000</v>
      </c>
      <c r="D3046" s="6">
        <f t="shared" si="1052"/>
        <v>17348.671101999997</v>
      </c>
      <c r="E3046" s="48">
        <f t="shared" si="1059"/>
        <v>4591.18</v>
      </c>
      <c r="F3046" s="10">
        <f t="shared" si="1060"/>
        <v>4610.92</v>
      </c>
      <c r="G3046" s="18">
        <f t="shared" si="1048"/>
        <v>42435</v>
      </c>
      <c r="H3046" s="2">
        <f t="shared" si="1069"/>
        <v>4.2995482642806948E-3</v>
      </c>
      <c r="I3046" s="1">
        <f t="shared" si="1061"/>
        <v>23</v>
      </c>
      <c r="J3046" s="49">
        <f t="shared" si="1067"/>
        <v>31</v>
      </c>
      <c r="K3046" s="7">
        <f t="shared" si="1053"/>
        <v>1.00318822</v>
      </c>
      <c r="L3046" s="7">
        <f t="shared" si="1062"/>
        <v>1.6604905400000001</v>
      </c>
      <c r="M3046" s="7">
        <f t="shared" si="1063"/>
        <v>1.66578454</v>
      </c>
      <c r="N3046" s="6">
        <f t="shared" si="1054"/>
        <v>16657.845399999998</v>
      </c>
      <c r="O3046" s="45">
        <v>0</v>
      </c>
      <c r="P3046" s="6">
        <v>0</v>
      </c>
      <c r="Q3046" s="6">
        <v>0</v>
      </c>
      <c r="R3046" s="2">
        <f t="shared" si="1064"/>
        <v>5.0000000000000001E-3</v>
      </c>
      <c r="S3046" s="45">
        <f t="shared" si="1065"/>
        <v>2933</v>
      </c>
      <c r="T3046" s="8">
        <f t="shared" si="1055"/>
        <v>1.0414714920000001</v>
      </c>
      <c r="U3046" s="6">
        <f t="shared" si="1056"/>
        <v>690.82570199999998</v>
      </c>
      <c r="V3046" s="3" t="str">
        <f t="shared" si="1068"/>
        <v>A=</v>
      </c>
      <c r="W3046" s="9">
        <f t="shared" si="1068"/>
        <v>43286</v>
      </c>
    </row>
    <row r="3047" spans="1:23" x14ac:dyDescent="0.2">
      <c r="A3047" s="102">
        <f t="shared" si="1057"/>
        <v>42458</v>
      </c>
      <c r="B3047" s="6">
        <f t="shared" si="1051"/>
        <v>17351.312603999999</v>
      </c>
      <c r="C3047" s="6">
        <f t="shared" si="1058"/>
        <v>10000</v>
      </c>
      <c r="D3047" s="6">
        <f t="shared" si="1052"/>
        <v>17351.312603999999</v>
      </c>
      <c r="E3047" s="48">
        <f t="shared" si="1059"/>
        <v>4591.18</v>
      </c>
      <c r="F3047" s="10">
        <f t="shared" si="1060"/>
        <v>4610.92</v>
      </c>
      <c r="G3047" s="18">
        <f t="shared" si="1048"/>
        <v>42435</v>
      </c>
      <c r="H3047" s="2">
        <f t="shared" si="1069"/>
        <v>4.2995482642806948E-3</v>
      </c>
      <c r="I3047" s="1">
        <f t="shared" si="1061"/>
        <v>24</v>
      </c>
      <c r="J3047" s="49">
        <f t="shared" si="1067"/>
        <v>31</v>
      </c>
      <c r="K3047" s="7">
        <f t="shared" si="1053"/>
        <v>1.0033270599999999</v>
      </c>
      <c r="L3047" s="7">
        <f t="shared" si="1062"/>
        <v>1.6604905400000001</v>
      </c>
      <c r="M3047" s="7">
        <f t="shared" si="1063"/>
        <v>1.6660150899999999</v>
      </c>
      <c r="N3047" s="6">
        <f t="shared" si="1054"/>
        <v>16660.150900000001</v>
      </c>
      <c r="O3047" s="45">
        <v>0</v>
      </c>
      <c r="P3047" s="6">
        <v>0</v>
      </c>
      <c r="Q3047" s="6">
        <v>0</v>
      </c>
      <c r="R3047" s="2">
        <f t="shared" si="1064"/>
        <v>5.0000000000000001E-3</v>
      </c>
      <c r="S3047" s="45">
        <f t="shared" si="1065"/>
        <v>2934</v>
      </c>
      <c r="T3047" s="8">
        <f t="shared" si="1055"/>
        <v>1.041485921</v>
      </c>
      <c r="U3047" s="6">
        <f t="shared" si="1056"/>
        <v>691.16170399999999</v>
      </c>
      <c r="V3047" s="3" t="str">
        <f t="shared" si="1068"/>
        <v>A=</v>
      </c>
      <c r="W3047" s="9">
        <f t="shared" si="1068"/>
        <v>43286</v>
      </c>
    </row>
    <row r="3048" spans="1:23" x14ac:dyDescent="0.2">
      <c r="A3048" s="102">
        <f t="shared" si="1057"/>
        <v>42459</v>
      </c>
      <c r="B3048" s="6">
        <f t="shared" si="1051"/>
        <v>17353.954589000001</v>
      </c>
      <c r="C3048" s="6">
        <f t="shared" si="1058"/>
        <v>10000</v>
      </c>
      <c r="D3048" s="6">
        <f t="shared" si="1052"/>
        <v>17353.954589000001</v>
      </c>
      <c r="E3048" s="48">
        <f t="shared" si="1059"/>
        <v>4591.18</v>
      </c>
      <c r="F3048" s="10">
        <f t="shared" si="1060"/>
        <v>4610.92</v>
      </c>
      <c r="G3048" s="18">
        <f t="shared" si="1048"/>
        <v>42435</v>
      </c>
      <c r="H3048" s="2">
        <f t="shared" si="1069"/>
        <v>4.2995482642806948E-3</v>
      </c>
      <c r="I3048" s="1">
        <f t="shared" si="1061"/>
        <v>25</v>
      </c>
      <c r="J3048" s="49">
        <f t="shared" si="1067"/>
        <v>31</v>
      </c>
      <c r="K3048" s="7">
        <f t="shared" si="1053"/>
        <v>1.00346593</v>
      </c>
      <c r="L3048" s="7">
        <f t="shared" si="1062"/>
        <v>1.6604905400000001</v>
      </c>
      <c r="M3048" s="7">
        <f t="shared" si="1063"/>
        <v>1.6662456800000001</v>
      </c>
      <c r="N3048" s="6">
        <f t="shared" si="1054"/>
        <v>16662.4568</v>
      </c>
      <c r="O3048" s="45">
        <v>0</v>
      </c>
      <c r="P3048" s="6">
        <v>0</v>
      </c>
      <c r="Q3048" s="6">
        <v>0</v>
      </c>
      <c r="R3048" s="2">
        <f t="shared" si="1064"/>
        <v>5.0000000000000001E-3</v>
      </c>
      <c r="S3048" s="45">
        <f t="shared" si="1065"/>
        <v>2935</v>
      </c>
      <c r="T3048" s="8">
        <f t="shared" si="1055"/>
        <v>1.04150035</v>
      </c>
      <c r="U3048" s="6">
        <f t="shared" si="1056"/>
        <v>691.49778900000001</v>
      </c>
      <c r="V3048" s="3" t="str">
        <f t="shared" si="1068"/>
        <v>A=</v>
      </c>
      <c r="W3048" s="9">
        <f t="shared" si="1068"/>
        <v>43286</v>
      </c>
    </row>
    <row r="3049" spans="1:23" x14ac:dyDescent="0.2">
      <c r="A3049" s="102">
        <f t="shared" si="1057"/>
        <v>42460</v>
      </c>
      <c r="B3049" s="6">
        <f t="shared" si="1051"/>
        <v>17356.596953</v>
      </c>
      <c r="C3049" s="6">
        <f t="shared" si="1058"/>
        <v>10000</v>
      </c>
      <c r="D3049" s="6">
        <f t="shared" si="1052"/>
        <v>17356.596953</v>
      </c>
      <c r="E3049" s="48">
        <f t="shared" si="1059"/>
        <v>4591.18</v>
      </c>
      <c r="F3049" s="10">
        <f t="shared" si="1060"/>
        <v>4610.92</v>
      </c>
      <c r="G3049" s="18">
        <f t="shared" si="1048"/>
        <v>42435</v>
      </c>
      <c r="H3049" s="2">
        <f t="shared" si="1069"/>
        <v>4.2995482642806948E-3</v>
      </c>
      <c r="I3049" s="1">
        <f t="shared" si="1061"/>
        <v>26</v>
      </c>
      <c r="J3049" s="49">
        <f t="shared" si="1067"/>
        <v>31</v>
      </c>
      <c r="K3049" s="7">
        <f t="shared" si="1053"/>
        <v>1.0036048200000001</v>
      </c>
      <c r="L3049" s="7">
        <f t="shared" si="1062"/>
        <v>1.6604905400000001</v>
      </c>
      <c r="M3049" s="7">
        <f t="shared" si="1063"/>
        <v>1.6664763</v>
      </c>
      <c r="N3049" s="6">
        <f t="shared" si="1054"/>
        <v>16664.762999999999</v>
      </c>
      <c r="O3049" s="45">
        <v>0</v>
      </c>
      <c r="P3049" s="6">
        <v>0</v>
      </c>
      <c r="Q3049" s="6">
        <v>0</v>
      </c>
      <c r="R3049" s="2">
        <f t="shared" si="1064"/>
        <v>5.0000000000000001E-3</v>
      </c>
      <c r="S3049" s="45">
        <f t="shared" si="1065"/>
        <v>2936</v>
      </c>
      <c r="T3049" s="8">
        <f t="shared" si="1055"/>
        <v>1.0415147789999999</v>
      </c>
      <c r="U3049" s="6">
        <f t="shared" si="1056"/>
        <v>691.83395299999995</v>
      </c>
      <c r="V3049" s="3" t="str">
        <f t="shared" si="1068"/>
        <v>A=</v>
      </c>
      <c r="W3049" s="9">
        <f t="shared" si="1068"/>
        <v>43286</v>
      </c>
    </row>
    <row r="3050" spans="1:23" x14ac:dyDescent="0.2">
      <c r="A3050" s="102">
        <f t="shared" si="1057"/>
        <v>42461</v>
      </c>
      <c r="B3050" s="6">
        <f t="shared" si="1051"/>
        <v>17359.239815999998</v>
      </c>
      <c r="C3050" s="6">
        <f t="shared" si="1058"/>
        <v>10000</v>
      </c>
      <c r="D3050" s="6">
        <f t="shared" si="1052"/>
        <v>17359.239815999998</v>
      </c>
      <c r="E3050" s="48">
        <f t="shared" si="1059"/>
        <v>4591.18</v>
      </c>
      <c r="F3050" s="10">
        <f t="shared" si="1060"/>
        <v>4610.92</v>
      </c>
      <c r="G3050" s="18">
        <f t="shared" ref="G3050:G3113" si="1070">IF(F3050&lt;&gt;F3049,A3050,G3049)</f>
        <v>42435</v>
      </c>
      <c r="H3050" s="2">
        <f t="shared" si="1069"/>
        <v>4.2995482642806948E-3</v>
      </c>
      <c r="I3050" s="1">
        <f t="shared" si="1061"/>
        <v>27</v>
      </c>
      <c r="J3050" s="49">
        <f t="shared" si="1067"/>
        <v>31</v>
      </c>
      <c r="K3050" s="7">
        <f t="shared" si="1053"/>
        <v>1.0037437300000001</v>
      </c>
      <c r="L3050" s="7">
        <f t="shared" si="1062"/>
        <v>1.6604905400000001</v>
      </c>
      <c r="M3050" s="7">
        <f t="shared" si="1063"/>
        <v>1.66670696</v>
      </c>
      <c r="N3050" s="6">
        <f t="shared" si="1054"/>
        <v>16667.069599999999</v>
      </c>
      <c r="O3050" s="45">
        <v>0</v>
      </c>
      <c r="P3050" s="6">
        <v>0</v>
      </c>
      <c r="Q3050" s="6">
        <v>0</v>
      </c>
      <c r="R3050" s="2">
        <f t="shared" si="1064"/>
        <v>5.0000000000000001E-3</v>
      </c>
      <c r="S3050" s="45">
        <f t="shared" si="1065"/>
        <v>2937</v>
      </c>
      <c r="T3050" s="8">
        <f t="shared" si="1055"/>
        <v>1.0415292089999999</v>
      </c>
      <c r="U3050" s="6">
        <f t="shared" si="1056"/>
        <v>692.17021599999998</v>
      </c>
      <c r="V3050" s="3" t="str">
        <f t="shared" si="1068"/>
        <v>A=</v>
      </c>
      <c r="W3050" s="9">
        <f t="shared" si="1068"/>
        <v>43286</v>
      </c>
    </row>
    <row r="3051" spans="1:23" x14ac:dyDescent="0.2">
      <c r="A3051" s="102">
        <f t="shared" si="1057"/>
        <v>42462</v>
      </c>
      <c r="B3051" s="6">
        <f t="shared" si="1051"/>
        <v>17361.882938000002</v>
      </c>
      <c r="C3051" s="6">
        <f t="shared" si="1058"/>
        <v>10000</v>
      </c>
      <c r="D3051" s="6">
        <f t="shared" si="1052"/>
        <v>17361.882938000002</v>
      </c>
      <c r="E3051" s="48">
        <f t="shared" si="1059"/>
        <v>4591.18</v>
      </c>
      <c r="F3051" s="10">
        <f t="shared" si="1060"/>
        <v>4610.92</v>
      </c>
      <c r="G3051" s="18">
        <f t="shared" si="1070"/>
        <v>42435</v>
      </c>
      <c r="H3051" s="2">
        <f t="shared" si="1069"/>
        <v>4.2995482642806948E-3</v>
      </c>
      <c r="I3051" s="1">
        <f t="shared" si="1061"/>
        <v>28</v>
      </c>
      <c r="J3051" s="49">
        <f t="shared" si="1067"/>
        <v>31</v>
      </c>
      <c r="K3051" s="7">
        <f t="shared" si="1053"/>
        <v>1.00388265</v>
      </c>
      <c r="L3051" s="7">
        <f t="shared" si="1062"/>
        <v>1.6604905400000001</v>
      </c>
      <c r="M3051" s="7">
        <f t="shared" si="1063"/>
        <v>1.66693764</v>
      </c>
      <c r="N3051" s="6">
        <f t="shared" si="1054"/>
        <v>16669.376400000001</v>
      </c>
      <c r="O3051" s="45">
        <v>0</v>
      </c>
      <c r="P3051" s="6">
        <v>0</v>
      </c>
      <c r="Q3051" s="6">
        <v>0</v>
      </c>
      <c r="R3051" s="2">
        <f t="shared" si="1064"/>
        <v>5.0000000000000001E-3</v>
      </c>
      <c r="S3051" s="45">
        <f t="shared" si="1065"/>
        <v>2938</v>
      </c>
      <c r="T3051" s="8">
        <f t="shared" si="1055"/>
        <v>1.041543638</v>
      </c>
      <c r="U3051" s="6">
        <f t="shared" si="1056"/>
        <v>692.50653799999998</v>
      </c>
      <c r="V3051" s="3" t="str">
        <f t="shared" ref="V3051:W3066" si="1071">V3050</f>
        <v>A=</v>
      </c>
      <c r="W3051" s="9">
        <f t="shared" si="1071"/>
        <v>43286</v>
      </c>
    </row>
    <row r="3052" spans="1:23" x14ac:dyDescent="0.2">
      <c r="A3052" s="102">
        <f t="shared" si="1057"/>
        <v>42463</v>
      </c>
      <c r="B3052" s="6">
        <f t="shared" si="1051"/>
        <v>17364.526559999998</v>
      </c>
      <c r="C3052" s="6">
        <f t="shared" si="1058"/>
        <v>10000</v>
      </c>
      <c r="D3052" s="6">
        <f t="shared" si="1052"/>
        <v>17364.526559999998</v>
      </c>
      <c r="E3052" s="48">
        <f t="shared" si="1059"/>
        <v>4591.18</v>
      </c>
      <c r="F3052" s="10">
        <f t="shared" si="1060"/>
        <v>4610.92</v>
      </c>
      <c r="G3052" s="18">
        <f t="shared" si="1070"/>
        <v>42435</v>
      </c>
      <c r="H3052" s="2">
        <f t="shared" si="1069"/>
        <v>4.2995482642806948E-3</v>
      </c>
      <c r="I3052" s="1">
        <f t="shared" si="1061"/>
        <v>29</v>
      </c>
      <c r="J3052" s="49">
        <f t="shared" si="1067"/>
        <v>31</v>
      </c>
      <c r="K3052" s="7">
        <f t="shared" si="1053"/>
        <v>1.0040216</v>
      </c>
      <c r="L3052" s="7">
        <f t="shared" si="1062"/>
        <v>1.6604905400000001</v>
      </c>
      <c r="M3052" s="7">
        <f t="shared" si="1063"/>
        <v>1.66716836</v>
      </c>
      <c r="N3052" s="6">
        <f t="shared" si="1054"/>
        <v>16671.6836</v>
      </c>
      <c r="O3052" s="45">
        <v>0</v>
      </c>
      <c r="P3052" s="6">
        <v>0</v>
      </c>
      <c r="Q3052" s="6">
        <v>0</v>
      </c>
      <c r="R3052" s="2">
        <f t="shared" si="1064"/>
        <v>5.0000000000000001E-3</v>
      </c>
      <c r="S3052" s="45">
        <f t="shared" si="1065"/>
        <v>2939</v>
      </c>
      <c r="T3052" s="8">
        <f t="shared" si="1055"/>
        <v>1.0415580680000001</v>
      </c>
      <c r="U3052" s="6">
        <f t="shared" si="1056"/>
        <v>692.84295999999995</v>
      </c>
      <c r="V3052" s="3" t="str">
        <f t="shared" si="1071"/>
        <v>A=</v>
      </c>
      <c r="W3052" s="9">
        <f t="shared" si="1071"/>
        <v>43286</v>
      </c>
    </row>
    <row r="3053" spans="1:23" x14ac:dyDescent="0.2">
      <c r="A3053" s="102">
        <f t="shared" si="1057"/>
        <v>42464</v>
      </c>
      <c r="B3053" s="6">
        <f t="shared" si="1051"/>
        <v>17367.170577999997</v>
      </c>
      <c r="C3053" s="6">
        <f t="shared" si="1058"/>
        <v>10000</v>
      </c>
      <c r="D3053" s="6">
        <f t="shared" si="1052"/>
        <v>17367.170577999997</v>
      </c>
      <c r="E3053" s="48">
        <f t="shared" si="1059"/>
        <v>4591.18</v>
      </c>
      <c r="F3053" s="10">
        <f t="shared" si="1060"/>
        <v>4610.92</v>
      </c>
      <c r="G3053" s="18">
        <f t="shared" si="1070"/>
        <v>42435</v>
      </c>
      <c r="H3053" s="2">
        <f t="shared" si="1069"/>
        <v>4.2995482642806948E-3</v>
      </c>
      <c r="I3053" s="1">
        <f t="shared" si="1061"/>
        <v>30</v>
      </c>
      <c r="J3053" s="49">
        <f t="shared" si="1067"/>
        <v>31</v>
      </c>
      <c r="K3053" s="7">
        <f t="shared" si="1053"/>
        <v>1.0041605600000001</v>
      </c>
      <c r="L3053" s="7">
        <f t="shared" si="1062"/>
        <v>1.6604905400000001</v>
      </c>
      <c r="M3053" s="7">
        <f t="shared" si="1063"/>
        <v>1.6673991100000001</v>
      </c>
      <c r="N3053" s="6">
        <f t="shared" si="1054"/>
        <v>16673.991099999999</v>
      </c>
      <c r="O3053" s="45">
        <v>0</v>
      </c>
      <c r="P3053" s="6">
        <v>0</v>
      </c>
      <c r="Q3053" s="6">
        <v>0</v>
      </c>
      <c r="R3053" s="2">
        <f t="shared" si="1064"/>
        <v>5.0000000000000001E-3</v>
      </c>
      <c r="S3053" s="45">
        <f t="shared" si="1065"/>
        <v>2940</v>
      </c>
      <c r="T3053" s="8">
        <f t="shared" si="1055"/>
        <v>1.0415724989999999</v>
      </c>
      <c r="U3053" s="6">
        <f t="shared" si="1056"/>
        <v>693.17947800000002</v>
      </c>
      <c r="V3053" s="3" t="str">
        <f t="shared" si="1071"/>
        <v>A=</v>
      </c>
      <c r="W3053" s="9">
        <f t="shared" si="1071"/>
        <v>43286</v>
      </c>
    </row>
    <row r="3054" spans="1:23" x14ac:dyDescent="0.2">
      <c r="A3054" s="102">
        <f t="shared" si="1057"/>
        <v>42465</v>
      </c>
      <c r="B3054" s="6">
        <f t="shared" si="1051"/>
        <v>17369.814854</v>
      </c>
      <c r="C3054" s="6">
        <f t="shared" si="1058"/>
        <v>10000</v>
      </c>
      <c r="D3054" s="6">
        <f t="shared" si="1052"/>
        <v>17369.814854</v>
      </c>
      <c r="E3054" s="48">
        <f t="shared" si="1059"/>
        <v>4591.18</v>
      </c>
      <c r="F3054" s="10">
        <f t="shared" si="1060"/>
        <v>4610.92</v>
      </c>
      <c r="G3054" s="18">
        <f t="shared" si="1070"/>
        <v>42435</v>
      </c>
      <c r="H3054" s="2">
        <f t="shared" si="1069"/>
        <v>4.2995482642806948E-3</v>
      </c>
      <c r="I3054" s="1">
        <f t="shared" si="1061"/>
        <v>31</v>
      </c>
      <c r="J3054" s="49">
        <f t="shared" si="1067"/>
        <v>31</v>
      </c>
      <c r="K3054" s="7">
        <f t="shared" si="1053"/>
        <v>1.0042995400000001</v>
      </c>
      <c r="L3054" s="7">
        <f t="shared" si="1062"/>
        <v>1.6604905400000001</v>
      </c>
      <c r="M3054" s="7">
        <f t="shared" si="1063"/>
        <v>1.66762988</v>
      </c>
      <c r="N3054" s="6">
        <f t="shared" si="1054"/>
        <v>16676.2988</v>
      </c>
      <c r="O3054" s="45">
        <v>0</v>
      </c>
      <c r="P3054" s="6">
        <v>0</v>
      </c>
      <c r="Q3054" s="6">
        <v>0</v>
      </c>
      <c r="R3054" s="2">
        <f t="shared" si="1064"/>
        <v>5.0000000000000001E-3</v>
      </c>
      <c r="S3054" s="45">
        <f t="shared" si="1065"/>
        <v>2941</v>
      </c>
      <c r="T3054" s="8">
        <f t="shared" si="1055"/>
        <v>1.0415869289999999</v>
      </c>
      <c r="U3054" s="6">
        <f t="shared" si="1056"/>
        <v>693.51605400000005</v>
      </c>
      <c r="V3054" s="3" t="str">
        <f t="shared" si="1071"/>
        <v>A=</v>
      </c>
      <c r="W3054" s="9">
        <f t="shared" si="1071"/>
        <v>43286</v>
      </c>
    </row>
    <row r="3055" spans="1:23" x14ac:dyDescent="0.2">
      <c r="A3055" s="102">
        <f t="shared" si="1057"/>
        <v>42466</v>
      </c>
      <c r="B3055" s="6">
        <f t="shared" si="1051"/>
        <v>17373.577355000001</v>
      </c>
      <c r="C3055" s="6">
        <f t="shared" si="1058"/>
        <v>10000</v>
      </c>
      <c r="D3055" s="6">
        <f t="shared" si="1052"/>
        <v>17373.577355000001</v>
      </c>
      <c r="E3055" s="48">
        <f t="shared" si="1059"/>
        <v>4610.92</v>
      </c>
      <c r="F3055" s="10">
        <f t="shared" si="1060"/>
        <v>4639.05</v>
      </c>
      <c r="G3055" s="18">
        <f t="shared" si="1070"/>
        <v>42466</v>
      </c>
      <c r="H3055" s="2">
        <f t="shared" si="1069"/>
        <v>6.1007347774413301E-3</v>
      </c>
      <c r="I3055" s="1">
        <f t="shared" si="1061"/>
        <v>1</v>
      </c>
      <c r="J3055" s="49">
        <f t="shared" si="1067"/>
        <v>30</v>
      </c>
      <c r="K3055" s="7">
        <f t="shared" si="1053"/>
        <v>1.0002027600000001</v>
      </c>
      <c r="L3055" s="7">
        <f t="shared" si="1062"/>
        <v>1.66762988</v>
      </c>
      <c r="M3055" s="7">
        <f t="shared" si="1063"/>
        <v>1.6679679999999999</v>
      </c>
      <c r="N3055" s="6">
        <f t="shared" si="1054"/>
        <v>16679.68</v>
      </c>
      <c r="O3055" s="45">
        <v>0</v>
      </c>
      <c r="P3055" s="6">
        <v>0</v>
      </c>
      <c r="Q3055" s="6">
        <v>0</v>
      </c>
      <c r="R3055" s="2">
        <f t="shared" si="1064"/>
        <v>5.0000000000000001E-3</v>
      </c>
      <c r="S3055" s="45">
        <f t="shared" si="1065"/>
        <v>2942</v>
      </c>
      <c r="T3055" s="8">
        <f t="shared" si="1055"/>
        <v>1.0416013589999999</v>
      </c>
      <c r="U3055" s="6">
        <f t="shared" si="1056"/>
        <v>693.89735499999995</v>
      </c>
      <c r="V3055" s="3" t="str">
        <f t="shared" si="1071"/>
        <v>A=</v>
      </c>
      <c r="W3055" s="9">
        <f t="shared" si="1071"/>
        <v>43286</v>
      </c>
    </row>
    <row r="3056" spans="1:23" x14ac:dyDescent="0.2">
      <c r="A3056" s="102">
        <f t="shared" si="1057"/>
        <v>42467</v>
      </c>
      <c r="B3056" s="6">
        <f t="shared" si="1051"/>
        <v>17377.340804000003</v>
      </c>
      <c r="C3056" s="6">
        <f t="shared" si="1058"/>
        <v>10000</v>
      </c>
      <c r="D3056" s="6">
        <f t="shared" si="1052"/>
        <v>17377.340804000003</v>
      </c>
      <c r="E3056" s="48">
        <f t="shared" si="1059"/>
        <v>4610.92</v>
      </c>
      <c r="F3056" s="10">
        <f t="shared" si="1060"/>
        <v>4639.05</v>
      </c>
      <c r="G3056" s="18">
        <f t="shared" si="1070"/>
        <v>42466</v>
      </c>
      <c r="H3056" s="2">
        <f t="shared" si="1069"/>
        <v>6.1007347774413301E-3</v>
      </c>
      <c r="I3056" s="1">
        <f t="shared" si="1061"/>
        <v>2</v>
      </c>
      <c r="J3056" s="49">
        <f t="shared" si="1067"/>
        <v>30</v>
      </c>
      <c r="K3056" s="7">
        <f t="shared" si="1053"/>
        <v>1.0004055599999999</v>
      </c>
      <c r="L3056" s="7">
        <f t="shared" si="1062"/>
        <v>1.66762988</v>
      </c>
      <c r="M3056" s="7">
        <f t="shared" si="1063"/>
        <v>1.6683062</v>
      </c>
      <c r="N3056" s="6">
        <f t="shared" si="1054"/>
        <v>16683.062000000002</v>
      </c>
      <c r="O3056" s="45">
        <v>0</v>
      </c>
      <c r="P3056" s="6">
        <v>0</v>
      </c>
      <c r="Q3056" s="6">
        <v>0</v>
      </c>
      <c r="R3056" s="2">
        <f t="shared" si="1064"/>
        <v>5.0000000000000001E-3</v>
      </c>
      <c r="S3056" s="45">
        <f t="shared" si="1065"/>
        <v>2943</v>
      </c>
      <c r="T3056" s="8">
        <f t="shared" si="1055"/>
        <v>1.04161579</v>
      </c>
      <c r="U3056" s="6">
        <f t="shared" si="1056"/>
        <v>694.27880400000004</v>
      </c>
      <c r="V3056" s="3" t="str">
        <f t="shared" si="1071"/>
        <v>A=</v>
      </c>
      <c r="W3056" s="9">
        <f t="shared" si="1071"/>
        <v>43286</v>
      </c>
    </row>
    <row r="3057" spans="1:23" x14ac:dyDescent="0.2">
      <c r="A3057" s="102">
        <f t="shared" si="1057"/>
        <v>42468</v>
      </c>
      <c r="B3057" s="6">
        <f t="shared" si="1051"/>
        <v>17381.104975999999</v>
      </c>
      <c r="C3057" s="6">
        <f t="shared" si="1058"/>
        <v>10000</v>
      </c>
      <c r="D3057" s="6">
        <f t="shared" si="1052"/>
        <v>17381.104975999999</v>
      </c>
      <c r="E3057" s="48">
        <f t="shared" si="1059"/>
        <v>4610.92</v>
      </c>
      <c r="F3057" s="10">
        <f t="shared" si="1060"/>
        <v>4639.05</v>
      </c>
      <c r="G3057" s="18">
        <f t="shared" si="1070"/>
        <v>42466</v>
      </c>
      <c r="H3057" s="2">
        <f t="shared" si="1069"/>
        <v>6.1007347774413301E-3</v>
      </c>
      <c r="I3057" s="1">
        <f t="shared" si="1061"/>
        <v>3</v>
      </c>
      <c r="J3057" s="49">
        <f t="shared" si="1067"/>
        <v>30</v>
      </c>
      <c r="K3057" s="7">
        <f t="shared" si="1053"/>
        <v>1.0006084</v>
      </c>
      <c r="L3057" s="7">
        <f t="shared" si="1062"/>
        <v>1.66762988</v>
      </c>
      <c r="M3057" s="7">
        <f t="shared" si="1063"/>
        <v>1.6686444600000001</v>
      </c>
      <c r="N3057" s="6">
        <f t="shared" si="1054"/>
        <v>16686.444599999999</v>
      </c>
      <c r="O3057" s="45">
        <v>0</v>
      </c>
      <c r="P3057" s="6">
        <v>0</v>
      </c>
      <c r="Q3057" s="6">
        <v>0</v>
      </c>
      <c r="R3057" s="2">
        <f t="shared" si="1064"/>
        <v>5.0000000000000001E-3</v>
      </c>
      <c r="S3057" s="45">
        <f t="shared" si="1065"/>
        <v>2944</v>
      </c>
      <c r="T3057" s="8">
        <f t="shared" si="1055"/>
        <v>1.0416302209999999</v>
      </c>
      <c r="U3057" s="6">
        <f t="shared" si="1056"/>
        <v>694.66037600000004</v>
      </c>
      <c r="V3057" s="3" t="str">
        <f t="shared" si="1071"/>
        <v>A=</v>
      </c>
      <c r="W3057" s="9">
        <f t="shared" si="1071"/>
        <v>43286</v>
      </c>
    </row>
    <row r="3058" spans="1:23" x14ac:dyDescent="0.2">
      <c r="A3058" s="102">
        <f t="shared" si="1057"/>
        <v>42469</v>
      </c>
      <c r="B3058" s="6">
        <f t="shared" si="1051"/>
        <v>17384.869974000001</v>
      </c>
      <c r="C3058" s="6">
        <f t="shared" si="1058"/>
        <v>10000</v>
      </c>
      <c r="D3058" s="6">
        <f t="shared" si="1052"/>
        <v>17384.869974000001</v>
      </c>
      <c r="E3058" s="48">
        <f t="shared" si="1059"/>
        <v>4610.92</v>
      </c>
      <c r="F3058" s="10">
        <f t="shared" si="1060"/>
        <v>4639.05</v>
      </c>
      <c r="G3058" s="18">
        <f t="shared" si="1070"/>
        <v>42466</v>
      </c>
      <c r="H3058" s="2">
        <f t="shared" si="1069"/>
        <v>6.1007347774413301E-3</v>
      </c>
      <c r="I3058" s="1">
        <f t="shared" si="1061"/>
        <v>4</v>
      </c>
      <c r="J3058" s="49">
        <f t="shared" si="1067"/>
        <v>30</v>
      </c>
      <c r="K3058" s="7">
        <f t="shared" si="1053"/>
        <v>1.00081128</v>
      </c>
      <c r="L3058" s="7">
        <f t="shared" si="1062"/>
        <v>1.66762988</v>
      </c>
      <c r="M3058" s="7">
        <f t="shared" si="1063"/>
        <v>1.66898279</v>
      </c>
      <c r="N3058" s="6">
        <f t="shared" si="1054"/>
        <v>16689.8279</v>
      </c>
      <c r="O3058" s="45">
        <v>0</v>
      </c>
      <c r="P3058" s="6">
        <v>0</v>
      </c>
      <c r="Q3058" s="6">
        <v>0</v>
      </c>
      <c r="R3058" s="2">
        <f t="shared" si="1064"/>
        <v>5.0000000000000001E-3</v>
      </c>
      <c r="S3058" s="45">
        <f t="shared" si="1065"/>
        <v>2945</v>
      </c>
      <c r="T3058" s="8">
        <f t="shared" si="1055"/>
        <v>1.041644652</v>
      </c>
      <c r="U3058" s="6">
        <f t="shared" si="1056"/>
        <v>695.04207399999996</v>
      </c>
      <c r="V3058" s="3" t="str">
        <f t="shared" si="1071"/>
        <v>A=</v>
      </c>
      <c r="W3058" s="9">
        <f t="shared" si="1071"/>
        <v>43286</v>
      </c>
    </row>
    <row r="3059" spans="1:23" x14ac:dyDescent="0.2">
      <c r="A3059" s="102">
        <f t="shared" si="1057"/>
        <v>42470</v>
      </c>
      <c r="B3059" s="6">
        <f t="shared" si="1051"/>
        <v>17388.635920000001</v>
      </c>
      <c r="C3059" s="6">
        <f t="shared" si="1058"/>
        <v>10000</v>
      </c>
      <c r="D3059" s="6">
        <f t="shared" si="1052"/>
        <v>17388.635920000001</v>
      </c>
      <c r="E3059" s="48">
        <f t="shared" si="1059"/>
        <v>4610.92</v>
      </c>
      <c r="F3059" s="10">
        <f t="shared" si="1060"/>
        <v>4639.05</v>
      </c>
      <c r="G3059" s="18">
        <f t="shared" si="1070"/>
        <v>42466</v>
      </c>
      <c r="H3059" s="2">
        <f t="shared" si="1069"/>
        <v>6.1007347774413301E-3</v>
      </c>
      <c r="I3059" s="1">
        <f t="shared" si="1061"/>
        <v>5</v>
      </c>
      <c r="J3059" s="49">
        <f t="shared" si="1067"/>
        <v>30</v>
      </c>
      <c r="K3059" s="7">
        <f t="shared" si="1053"/>
        <v>1.0010142099999999</v>
      </c>
      <c r="L3059" s="7">
        <f t="shared" si="1062"/>
        <v>1.66762988</v>
      </c>
      <c r="M3059" s="7">
        <f t="shared" si="1063"/>
        <v>1.6693211999999999</v>
      </c>
      <c r="N3059" s="6">
        <f t="shared" si="1054"/>
        <v>16693.212</v>
      </c>
      <c r="O3059" s="45">
        <v>0</v>
      </c>
      <c r="P3059" s="6">
        <v>0</v>
      </c>
      <c r="Q3059" s="6">
        <v>0</v>
      </c>
      <c r="R3059" s="2">
        <f t="shared" si="1064"/>
        <v>5.0000000000000001E-3</v>
      </c>
      <c r="S3059" s="45">
        <f t="shared" si="1065"/>
        <v>2946</v>
      </c>
      <c r="T3059" s="8">
        <f t="shared" si="1055"/>
        <v>1.041659084</v>
      </c>
      <c r="U3059" s="6">
        <f t="shared" si="1056"/>
        <v>695.42391999999995</v>
      </c>
      <c r="V3059" s="3" t="str">
        <f t="shared" si="1071"/>
        <v>A=</v>
      </c>
      <c r="W3059" s="9">
        <f t="shared" si="1071"/>
        <v>43286</v>
      </c>
    </row>
    <row r="3060" spans="1:23" x14ac:dyDescent="0.2">
      <c r="A3060" s="102">
        <f t="shared" si="1057"/>
        <v>42471</v>
      </c>
      <c r="B3060" s="6">
        <f t="shared" si="1051"/>
        <v>17392.402676999998</v>
      </c>
      <c r="C3060" s="6">
        <f t="shared" si="1058"/>
        <v>10000</v>
      </c>
      <c r="D3060" s="6">
        <f t="shared" si="1052"/>
        <v>17392.402676999998</v>
      </c>
      <c r="E3060" s="48">
        <f t="shared" si="1059"/>
        <v>4610.92</v>
      </c>
      <c r="F3060" s="10">
        <f t="shared" si="1060"/>
        <v>4639.05</v>
      </c>
      <c r="G3060" s="18">
        <f t="shared" si="1070"/>
        <v>42466</v>
      </c>
      <c r="H3060" s="2">
        <f t="shared" si="1069"/>
        <v>6.1007347774413301E-3</v>
      </c>
      <c r="I3060" s="1">
        <f t="shared" si="1061"/>
        <v>6</v>
      </c>
      <c r="J3060" s="49">
        <f t="shared" si="1067"/>
        <v>30</v>
      </c>
      <c r="K3060" s="7">
        <f t="shared" si="1053"/>
        <v>1.00121718</v>
      </c>
      <c r="L3060" s="7">
        <f t="shared" si="1062"/>
        <v>1.66762988</v>
      </c>
      <c r="M3060" s="7">
        <f t="shared" si="1063"/>
        <v>1.6696596800000001</v>
      </c>
      <c r="N3060" s="6">
        <f t="shared" si="1054"/>
        <v>16696.596799999999</v>
      </c>
      <c r="O3060" s="45">
        <v>0</v>
      </c>
      <c r="P3060" s="6">
        <v>0</v>
      </c>
      <c r="Q3060" s="6">
        <v>0</v>
      </c>
      <c r="R3060" s="2">
        <f t="shared" si="1064"/>
        <v>5.0000000000000001E-3</v>
      </c>
      <c r="S3060" s="45">
        <f t="shared" si="1065"/>
        <v>2947</v>
      </c>
      <c r="T3060" s="8">
        <f t="shared" si="1055"/>
        <v>1.041673515</v>
      </c>
      <c r="U3060" s="6">
        <f t="shared" si="1056"/>
        <v>695.80587700000001</v>
      </c>
      <c r="V3060" s="3" t="str">
        <f t="shared" si="1071"/>
        <v>A=</v>
      </c>
      <c r="W3060" s="9">
        <f t="shared" si="1071"/>
        <v>43286</v>
      </c>
    </row>
    <row r="3061" spans="1:23" x14ac:dyDescent="0.2">
      <c r="A3061" s="102">
        <f t="shared" si="1057"/>
        <v>42472</v>
      </c>
      <c r="B3061" s="6">
        <f t="shared" si="1051"/>
        <v>17396.170067999999</v>
      </c>
      <c r="C3061" s="6">
        <f t="shared" si="1058"/>
        <v>10000</v>
      </c>
      <c r="D3061" s="6">
        <f t="shared" si="1052"/>
        <v>17396.170067999999</v>
      </c>
      <c r="E3061" s="48">
        <f t="shared" si="1059"/>
        <v>4610.92</v>
      </c>
      <c r="F3061" s="10">
        <f t="shared" si="1060"/>
        <v>4639.05</v>
      </c>
      <c r="G3061" s="18">
        <f t="shared" si="1070"/>
        <v>42466</v>
      </c>
      <c r="H3061" s="2">
        <f t="shared" si="1069"/>
        <v>6.1007347774413301E-3</v>
      </c>
      <c r="I3061" s="1">
        <f t="shared" si="1061"/>
        <v>7</v>
      </c>
      <c r="J3061" s="49">
        <f t="shared" si="1067"/>
        <v>30</v>
      </c>
      <c r="K3061" s="7">
        <f t="shared" si="1053"/>
        <v>1.00142018</v>
      </c>
      <c r="L3061" s="7">
        <f t="shared" si="1062"/>
        <v>1.66762988</v>
      </c>
      <c r="M3061" s="7">
        <f t="shared" si="1063"/>
        <v>1.6699982099999999</v>
      </c>
      <c r="N3061" s="6">
        <f t="shared" si="1054"/>
        <v>16699.982100000001</v>
      </c>
      <c r="O3061" s="45">
        <v>0</v>
      </c>
      <c r="P3061" s="6">
        <v>0</v>
      </c>
      <c r="Q3061" s="6">
        <v>0</v>
      </c>
      <c r="R3061" s="2">
        <f t="shared" si="1064"/>
        <v>5.0000000000000001E-3</v>
      </c>
      <c r="S3061" s="45">
        <f t="shared" si="1065"/>
        <v>2948</v>
      </c>
      <c r="T3061" s="8">
        <f t="shared" si="1055"/>
        <v>1.041687947</v>
      </c>
      <c r="U3061" s="6">
        <f t="shared" si="1056"/>
        <v>696.18796799999996</v>
      </c>
      <c r="V3061" s="3" t="str">
        <f t="shared" si="1071"/>
        <v>A=</v>
      </c>
      <c r="W3061" s="9">
        <f t="shared" si="1071"/>
        <v>43286</v>
      </c>
    </row>
    <row r="3062" spans="1:23" x14ac:dyDescent="0.2">
      <c r="A3062" s="102">
        <f t="shared" si="1057"/>
        <v>42473</v>
      </c>
      <c r="B3062" s="6">
        <f t="shared" si="1051"/>
        <v>17399.938391</v>
      </c>
      <c r="C3062" s="6">
        <f t="shared" si="1058"/>
        <v>10000</v>
      </c>
      <c r="D3062" s="6">
        <f t="shared" si="1052"/>
        <v>17399.938391</v>
      </c>
      <c r="E3062" s="48">
        <f t="shared" si="1059"/>
        <v>4610.92</v>
      </c>
      <c r="F3062" s="10">
        <f t="shared" si="1060"/>
        <v>4639.05</v>
      </c>
      <c r="G3062" s="18">
        <f t="shared" si="1070"/>
        <v>42466</v>
      </c>
      <c r="H3062" s="2">
        <f t="shared" si="1069"/>
        <v>6.1007347774413301E-3</v>
      </c>
      <c r="I3062" s="1">
        <f t="shared" si="1061"/>
        <v>8</v>
      </c>
      <c r="J3062" s="49">
        <f t="shared" si="1067"/>
        <v>30</v>
      </c>
      <c r="K3062" s="7">
        <f t="shared" si="1053"/>
        <v>1.0016232300000001</v>
      </c>
      <c r="L3062" s="7">
        <f t="shared" si="1062"/>
        <v>1.66762988</v>
      </c>
      <c r="M3062" s="7">
        <f t="shared" si="1063"/>
        <v>1.6703368199999999</v>
      </c>
      <c r="N3062" s="6">
        <f t="shared" si="1054"/>
        <v>16703.368200000001</v>
      </c>
      <c r="O3062" s="45">
        <v>0</v>
      </c>
      <c r="P3062" s="6">
        <v>0</v>
      </c>
      <c r="Q3062" s="6">
        <v>0</v>
      </c>
      <c r="R3062" s="2">
        <f t="shared" si="1064"/>
        <v>5.0000000000000001E-3</v>
      </c>
      <c r="S3062" s="45">
        <f t="shared" si="1065"/>
        <v>2949</v>
      </c>
      <c r="T3062" s="8">
        <f t="shared" si="1055"/>
        <v>1.041702379</v>
      </c>
      <c r="U3062" s="6">
        <f t="shared" si="1056"/>
        <v>696.57019100000002</v>
      </c>
      <c r="V3062" s="3" t="str">
        <f t="shared" si="1071"/>
        <v>A=</v>
      </c>
      <c r="W3062" s="9">
        <f t="shared" si="1071"/>
        <v>43286</v>
      </c>
    </row>
    <row r="3063" spans="1:23" x14ac:dyDescent="0.2">
      <c r="A3063" s="102">
        <f t="shared" si="1057"/>
        <v>42474</v>
      </c>
      <c r="B3063" s="6">
        <f t="shared" si="1051"/>
        <v>17403.707539999999</v>
      </c>
      <c r="C3063" s="6">
        <f t="shared" si="1058"/>
        <v>10000</v>
      </c>
      <c r="D3063" s="6">
        <f t="shared" si="1052"/>
        <v>17403.707539999999</v>
      </c>
      <c r="E3063" s="48">
        <f t="shared" si="1059"/>
        <v>4610.92</v>
      </c>
      <c r="F3063" s="10">
        <f t="shared" si="1060"/>
        <v>4639.05</v>
      </c>
      <c r="G3063" s="18">
        <f t="shared" si="1070"/>
        <v>42466</v>
      </c>
      <c r="H3063" s="2">
        <f t="shared" si="1069"/>
        <v>6.1007347774413301E-3</v>
      </c>
      <c r="I3063" s="1">
        <f t="shared" si="1061"/>
        <v>9</v>
      </c>
      <c r="J3063" s="49">
        <f t="shared" si="1067"/>
        <v>30</v>
      </c>
      <c r="K3063" s="7">
        <f t="shared" si="1053"/>
        <v>1.0018263199999999</v>
      </c>
      <c r="L3063" s="7">
        <f t="shared" si="1062"/>
        <v>1.66762988</v>
      </c>
      <c r="M3063" s="7">
        <f t="shared" si="1063"/>
        <v>1.6706755</v>
      </c>
      <c r="N3063" s="6">
        <f t="shared" si="1054"/>
        <v>16706.755000000001</v>
      </c>
      <c r="O3063" s="45">
        <v>0</v>
      </c>
      <c r="P3063" s="6">
        <v>0</v>
      </c>
      <c r="Q3063" s="6">
        <v>0</v>
      </c>
      <c r="R3063" s="2">
        <f t="shared" si="1064"/>
        <v>5.0000000000000001E-3</v>
      </c>
      <c r="S3063" s="45">
        <f t="shared" si="1065"/>
        <v>2950</v>
      </c>
      <c r="T3063" s="8">
        <f t="shared" si="1055"/>
        <v>1.0417168109999999</v>
      </c>
      <c r="U3063" s="6">
        <f t="shared" si="1056"/>
        <v>696.95254</v>
      </c>
      <c r="V3063" s="3" t="str">
        <f t="shared" si="1071"/>
        <v>A=</v>
      </c>
      <c r="W3063" s="9">
        <f t="shared" si="1071"/>
        <v>43286</v>
      </c>
    </row>
    <row r="3064" spans="1:23" x14ac:dyDescent="0.2">
      <c r="A3064" s="102">
        <f t="shared" si="1057"/>
        <v>42475</v>
      </c>
      <c r="B3064" s="6">
        <f t="shared" si="1051"/>
        <v>17407.477517000003</v>
      </c>
      <c r="C3064" s="6">
        <f t="shared" si="1058"/>
        <v>10000</v>
      </c>
      <c r="D3064" s="6">
        <f t="shared" si="1052"/>
        <v>17407.477517000003</v>
      </c>
      <c r="E3064" s="48">
        <f t="shared" si="1059"/>
        <v>4610.92</v>
      </c>
      <c r="F3064" s="10">
        <f t="shared" si="1060"/>
        <v>4639.05</v>
      </c>
      <c r="G3064" s="18">
        <f t="shared" si="1070"/>
        <v>42466</v>
      </c>
      <c r="H3064" s="2">
        <f t="shared" si="1069"/>
        <v>6.1007347774413301E-3</v>
      </c>
      <c r="I3064" s="1">
        <f t="shared" si="1061"/>
        <v>10</v>
      </c>
      <c r="J3064" s="49">
        <f t="shared" si="1067"/>
        <v>30</v>
      </c>
      <c r="K3064" s="7">
        <f t="shared" si="1053"/>
        <v>1.00202945</v>
      </c>
      <c r="L3064" s="7">
        <f t="shared" si="1062"/>
        <v>1.66762988</v>
      </c>
      <c r="M3064" s="7">
        <f t="shared" si="1063"/>
        <v>1.67101425</v>
      </c>
      <c r="N3064" s="6">
        <f t="shared" si="1054"/>
        <v>16710.142500000002</v>
      </c>
      <c r="O3064" s="45">
        <v>0</v>
      </c>
      <c r="P3064" s="6">
        <v>0</v>
      </c>
      <c r="Q3064" s="6">
        <v>0</v>
      </c>
      <c r="R3064" s="2">
        <f t="shared" si="1064"/>
        <v>5.0000000000000001E-3</v>
      </c>
      <c r="S3064" s="45">
        <f t="shared" si="1065"/>
        <v>2951</v>
      </c>
      <c r="T3064" s="8">
        <f t="shared" si="1055"/>
        <v>1.0417312430000001</v>
      </c>
      <c r="U3064" s="6">
        <f t="shared" si="1056"/>
        <v>697.33501699999999</v>
      </c>
      <c r="V3064" s="3" t="str">
        <f t="shared" si="1071"/>
        <v>A=</v>
      </c>
      <c r="W3064" s="9">
        <f t="shared" si="1071"/>
        <v>43286</v>
      </c>
    </row>
    <row r="3065" spans="1:23" x14ac:dyDescent="0.2">
      <c r="A3065" s="102">
        <f t="shared" si="1057"/>
        <v>42476</v>
      </c>
      <c r="B3065" s="6">
        <f t="shared" si="1051"/>
        <v>17411.248232999998</v>
      </c>
      <c r="C3065" s="6">
        <f t="shared" si="1058"/>
        <v>10000</v>
      </c>
      <c r="D3065" s="6">
        <f t="shared" si="1052"/>
        <v>17411.248232999998</v>
      </c>
      <c r="E3065" s="48">
        <f t="shared" si="1059"/>
        <v>4610.92</v>
      </c>
      <c r="F3065" s="10">
        <f t="shared" si="1060"/>
        <v>4639.05</v>
      </c>
      <c r="G3065" s="18">
        <f t="shared" si="1070"/>
        <v>42466</v>
      </c>
      <c r="H3065" s="2">
        <f t="shared" si="1069"/>
        <v>6.1007347774413301E-3</v>
      </c>
      <c r="I3065" s="1">
        <f t="shared" si="1061"/>
        <v>11</v>
      </c>
      <c r="J3065" s="49">
        <f t="shared" si="1067"/>
        <v>30</v>
      </c>
      <c r="K3065" s="7">
        <f t="shared" si="1053"/>
        <v>1.00223262</v>
      </c>
      <c r="L3065" s="7">
        <f t="shared" si="1062"/>
        <v>1.66762988</v>
      </c>
      <c r="M3065" s="7">
        <f t="shared" si="1063"/>
        <v>1.6713530599999999</v>
      </c>
      <c r="N3065" s="6">
        <f t="shared" si="1054"/>
        <v>16713.530599999998</v>
      </c>
      <c r="O3065" s="45">
        <v>0</v>
      </c>
      <c r="P3065" s="6">
        <v>0</v>
      </c>
      <c r="Q3065" s="6">
        <v>0</v>
      </c>
      <c r="R3065" s="2">
        <f t="shared" si="1064"/>
        <v>5.0000000000000001E-3</v>
      </c>
      <c r="S3065" s="45">
        <f t="shared" si="1065"/>
        <v>2952</v>
      </c>
      <c r="T3065" s="8">
        <f t="shared" si="1055"/>
        <v>1.0417456759999999</v>
      </c>
      <c r="U3065" s="6">
        <f t="shared" si="1056"/>
        <v>697.71763299999998</v>
      </c>
      <c r="V3065" s="3" t="str">
        <f t="shared" si="1071"/>
        <v>A=</v>
      </c>
      <c r="W3065" s="9">
        <f t="shared" si="1071"/>
        <v>43286</v>
      </c>
    </row>
    <row r="3066" spans="1:23" x14ac:dyDescent="0.2">
      <c r="A3066" s="102">
        <f t="shared" si="1057"/>
        <v>42477</v>
      </c>
      <c r="B3066" s="6">
        <f t="shared" si="1051"/>
        <v>17415.01988</v>
      </c>
      <c r="C3066" s="6">
        <f t="shared" si="1058"/>
        <v>10000</v>
      </c>
      <c r="D3066" s="6">
        <f t="shared" si="1052"/>
        <v>17415.01988</v>
      </c>
      <c r="E3066" s="48">
        <f t="shared" si="1059"/>
        <v>4610.92</v>
      </c>
      <c r="F3066" s="10">
        <f t="shared" si="1060"/>
        <v>4639.05</v>
      </c>
      <c r="G3066" s="18">
        <f t="shared" si="1070"/>
        <v>42466</v>
      </c>
      <c r="H3066" s="2">
        <f t="shared" si="1069"/>
        <v>6.1007347774413301E-3</v>
      </c>
      <c r="I3066" s="1">
        <f t="shared" si="1061"/>
        <v>12</v>
      </c>
      <c r="J3066" s="49">
        <f t="shared" si="1067"/>
        <v>30</v>
      </c>
      <c r="K3066" s="7">
        <f t="shared" si="1053"/>
        <v>1.00243584</v>
      </c>
      <c r="L3066" s="7">
        <f t="shared" si="1062"/>
        <v>1.66762988</v>
      </c>
      <c r="M3066" s="7">
        <f t="shared" si="1063"/>
        <v>1.67169195</v>
      </c>
      <c r="N3066" s="6">
        <f t="shared" si="1054"/>
        <v>16716.9195</v>
      </c>
      <c r="O3066" s="45">
        <v>0</v>
      </c>
      <c r="P3066" s="6">
        <v>0</v>
      </c>
      <c r="Q3066" s="6">
        <v>0</v>
      </c>
      <c r="R3066" s="2">
        <f t="shared" si="1064"/>
        <v>5.0000000000000001E-3</v>
      </c>
      <c r="S3066" s="45">
        <f t="shared" si="1065"/>
        <v>2953</v>
      </c>
      <c r="T3066" s="8">
        <f t="shared" si="1055"/>
        <v>1.0417601089999999</v>
      </c>
      <c r="U3066" s="6">
        <f t="shared" si="1056"/>
        <v>698.10037999999997</v>
      </c>
      <c r="V3066" s="3" t="str">
        <f t="shared" si="1071"/>
        <v>A=</v>
      </c>
      <c r="W3066" s="9">
        <f t="shared" si="1071"/>
        <v>43286</v>
      </c>
    </row>
    <row r="3067" spans="1:23" x14ac:dyDescent="0.2">
      <c r="A3067" s="102">
        <f t="shared" si="1057"/>
        <v>42478</v>
      </c>
      <c r="B3067" s="6">
        <f t="shared" si="1051"/>
        <v>17418.792233</v>
      </c>
      <c r="C3067" s="6">
        <f t="shared" si="1058"/>
        <v>10000</v>
      </c>
      <c r="D3067" s="6">
        <f t="shared" si="1052"/>
        <v>17418.792233</v>
      </c>
      <c r="E3067" s="48">
        <f t="shared" si="1059"/>
        <v>4610.92</v>
      </c>
      <c r="F3067" s="10">
        <f t="shared" si="1060"/>
        <v>4639.05</v>
      </c>
      <c r="G3067" s="18">
        <f t="shared" si="1070"/>
        <v>42466</v>
      </c>
      <c r="H3067" s="2">
        <f t="shared" si="1069"/>
        <v>6.1007347774413301E-3</v>
      </c>
      <c r="I3067" s="1">
        <f t="shared" si="1061"/>
        <v>13</v>
      </c>
      <c r="J3067" s="49">
        <f t="shared" si="1067"/>
        <v>30</v>
      </c>
      <c r="K3067" s="7">
        <f t="shared" si="1053"/>
        <v>1.00263909</v>
      </c>
      <c r="L3067" s="7">
        <f t="shared" si="1062"/>
        <v>1.66762988</v>
      </c>
      <c r="M3067" s="7">
        <f t="shared" si="1063"/>
        <v>1.6720309</v>
      </c>
      <c r="N3067" s="6">
        <f t="shared" si="1054"/>
        <v>16720.309000000001</v>
      </c>
      <c r="O3067" s="45">
        <v>0</v>
      </c>
      <c r="P3067" s="6">
        <v>0</v>
      </c>
      <c r="Q3067" s="6">
        <v>0</v>
      </c>
      <c r="R3067" s="2">
        <f t="shared" si="1064"/>
        <v>5.0000000000000001E-3</v>
      </c>
      <c r="S3067" s="45">
        <f t="shared" si="1065"/>
        <v>2954</v>
      </c>
      <c r="T3067" s="8">
        <f t="shared" si="1055"/>
        <v>1.0417745410000001</v>
      </c>
      <c r="U3067" s="6">
        <f t="shared" si="1056"/>
        <v>698.48323300000004</v>
      </c>
      <c r="V3067" s="3" t="str">
        <f t="shared" ref="V3067:W3082" si="1072">V3066</f>
        <v>A=</v>
      </c>
      <c r="W3067" s="9">
        <f t="shared" si="1072"/>
        <v>43286</v>
      </c>
    </row>
    <row r="3068" spans="1:23" x14ac:dyDescent="0.2">
      <c r="A3068" s="102">
        <f t="shared" si="1057"/>
        <v>42479</v>
      </c>
      <c r="B3068" s="6">
        <f t="shared" si="1051"/>
        <v>17422.565551</v>
      </c>
      <c r="C3068" s="6">
        <f t="shared" si="1058"/>
        <v>10000</v>
      </c>
      <c r="D3068" s="6">
        <f t="shared" si="1052"/>
        <v>17422.565551</v>
      </c>
      <c r="E3068" s="48">
        <f t="shared" si="1059"/>
        <v>4610.92</v>
      </c>
      <c r="F3068" s="10">
        <f t="shared" si="1060"/>
        <v>4639.05</v>
      </c>
      <c r="G3068" s="18">
        <f t="shared" si="1070"/>
        <v>42466</v>
      </c>
      <c r="H3068" s="2">
        <f t="shared" si="1069"/>
        <v>6.1007347774413301E-3</v>
      </c>
      <c r="I3068" s="1">
        <f t="shared" si="1061"/>
        <v>14</v>
      </c>
      <c r="J3068" s="49">
        <f t="shared" si="1067"/>
        <v>30</v>
      </c>
      <c r="K3068" s="7">
        <f t="shared" si="1053"/>
        <v>1.0028423900000001</v>
      </c>
      <c r="L3068" s="7">
        <f t="shared" si="1062"/>
        <v>1.66762988</v>
      </c>
      <c r="M3068" s="7">
        <f t="shared" si="1063"/>
        <v>1.6723699299999999</v>
      </c>
      <c r="N3068" s="6">
        <f t="shared" si="1054"/>
        <v>16723.6993</v>
      </c>
      <c r="O3068" s="45">
        <v>0</v>
      </c>
      <c r="P3068" s="6">
        <v>0</v>
      </c>
      <c r="Q3068" s="6">
        <v>0</v>
      </c>
      <c r="R3068" s="2">
        <f t="shared" si="1064"/>
        <v>5.0000000000000001E-3</v>
      </c>
      <c r="S3068" s="45">
        <f t="shared" si="1065"/>
        <v>2955</v>
      </c>
      <c r="T3068" s="8">
        <f t="shared" si="1055"/>
        <v>1.041788975</v>
      </c>
      <c r="U3068" s="6">
        <f t="shared" si="1056"/>
        <v>698.86625100000003</v>
      </c>
      <c r="V3068" s="3" t="str">
        <f t="shared" si="1072"/>
        <v>A=</v>
      </c>
      <c r="W3068" s="9">
        <f t="shared" si="1072"/>
        <v>43286</v>
      </c>
    </row>
    <row r="3069" spans="1:23" x14ac:dyDescent="0.2">
      <c r="A3069" s="102">
        <f t="shared" si="1057"/>
        <v>42480</v>
      </c>
      <c r="B3069" s="6">
        <f t="shared" si="1051"/>
        <v>17426.339472</v>
      </c>
      <c r="C3069" s="6">
        <f t="shared" si="1058"/>
        <v>10000</v>
      </c>
      <c r="D3069" s="6">
        <f t="shared" si="1052"/>
        <v>17426.339472</v>
      </c>
      <c r="E3069" s="48">
        <f t="shared" si="1059"/>
        <v>4610.92</v>
      </c>
      <c r="F3069" s="10">
        <f t="shared" si="1060"/>
        <v>4639.05</v>
      </c>
      <c r="G3069" s="18">
        <f t="shared" si="1070"/>
        <v>42466</v>
      </c>
      <c r="H3069" s="2">
        <f t="shared" si="1069"/>
        <v>6.1007347774413301E-3</v>
      </c>
      <c r="I3069" s="1">
        <f t="shared" si="1061"/>
        <v>15</v>
      </c>
      <c r="J3069" s="49">
        <f t="shared" si="1067"/>
        <v>30</v>
      </c>
      <c r="K3069" s="7">
        <f t="shared" si="1053"/>
        <v>1.00304572</v>
      </c>
      <c r="L3069" s="7">
        <f t="shared" si="1062"/>
        <v>1.66762988</v>
      </c>
      <c r="M3069" s="7">
        <f t="shared" si="1063"/>
        <v>1.6727090099999999</v>
      </c>
      <c r="N3069" s="6">
        <f t="shared" si="1054"/>
        <v>16727.090100000001</v>
      </c>
      <c r="O3069" s="45">
        <v>0</v>
      </c>
      <c r="P3069" s="6">
        <v>0</v>
      </c>
      <c r="Q3069" s="6">
        <v>0</v>
      </c>
      <c r="R3069" s="2">
        <f t="shared" si="1064"/>
        <v>5.0000000000000001E-3</v>
      </c>
      <c r="S3069" s="45">
        <f t="shared" si="1065"/>
        <v>2956</v>
      </c>
      <c r="T3069" s="8">
        <f t="shared" si="1055"/>
        <v>1.041803408</v>
      </c>
      <c r="U3069" s="6">
        <f t="shared" si="1056"/>
        <v>699.24937199999999</v>
      </c>
      <c r="V3069" s="3" t="str">
        <f t="shared" si="1072"/>
        <v>A=</v>
      </c>
      <c r="W3069" s="9">
        <f t="shared" si="1072"/>
        <v>43286</v>
      </c>
    </row>
    <row r="3070" spans="1:23" x14ac:dyDescent="0.2">
      <c r="A3070" s="102">
        <f t="shared" si="1057"/>
        <v>42481</v>
      </c>
      <c r="B3070" s="6">
        <f t="shared" si="1051"/>
        <v>17430.114323000002</v>
      </c>
      <c r="C3070" s="6">
        <f t="shared" si="1058"/>
        <v>10000</v>
      </c>
      <c r="D3070" s="6">
        <f t="shared" si="1052"/>
        <v>17430.114323000002</v>
      </c>
      <c r="E3070" s="48">
        <f t="shared" si="1059"/>
        <v>4610.92</v>
      </c>
      <c r="F3070" s="10">
        <f t="shared" si="1060"/>
        <v>4639.05</v>
      </c>
      <c r="G3070" s="18">
        <f t="shared" si="1070"/>
        <v>42466</v>
      </c>
      <c r="H3070" s="2">
        <f t="shared" si="1069"/>
        <v>6.1007347774413301E-3</v>
      </c>
      <c r="I3070" s="1">
        <f t="shared" si="1061"/>
        <v>16</v>
      </c>
      <c r="J3070" s="49">
        <f t="shared" si="1067"/>
        <v>30</v>
      </c>
      <c r="K3070" s="7">
        <f t="shared" si="1053"/>
        <v>1.0032490999999999</v>
      </c>
      <c r="L3070" s="7">
        <f t="shared" si="1062"/>
        <v>1.66762988</v>
      </c>
      <c r="M3070" s="7">
        <f t="shared" si="1063"/>
        <v>1.6730481699999999</v>
      </c>
      <c r="N3070" s="6">
        <f t="shared" si="1054"/>
        <v>16730.4817</v>
      </c>
      <c r="O3070" s="45">
        <v>0</v>
      </c>
      <c r="P3070" s="6">
        <v>0</v>
      </c>
      <c r="Q3070" s="6">
        <v>0</v>
      </c>
      <c r="R3070" s="2">
        <f t="shared" si="1064"/>
        <v>5.0000000000000001E-3</v>
      </c>
      <c r="S3070" s="45">
        <f t="shared" si="1065"/>
        <v>2957</v>
      </c>
      <c r="T3070" s="8">
        <f t="shared" si="1055"/>
        <v>1.0418178410000001</v>
      </c>
      <c r="U3070" s="6">
        <f t="shared" si="1056"/>
        <v>699.63262299999997</v>
      </c>
      <c r="V3070" s="3" t="str">
        <f t="shared" si="1072"/>
        <v>A=</v>
      </c>
      <c r="W3070" s="9">
        <f t="shared" si="1072"/>
        <v>43286</v>
      </c>
    </row>
    <row r="3071" spans="1:23" x14ac:dyDescent="0.2">
      <c r="A3071" s="102">
        <f t="shared" si="1057"/>
        <v>42482</v>
      </c>
      <c r="B3071" s="6">
        <f t="shared" si="1051"/>
        <v>17433.890017999998</v>
      </c>
      <c r="C3071" s="6">
        <f t="shared" si="1058"/>
        <v>10000</v>
      </c>
      <c r="D3071" s="6">
        <f t="shared" si="1052"/>
        <v>17433.890017999998</v>
      </c>
      <c r="E3071" s="48">
        <f t="shared" si="1059"/>
        <v>4610.92</v>
      </c>
      <c r="F3071" s="10">
        <f t="shared" si="1060"/>
        <v>4639.05</v>
      </c>
      <c r="G3071" s="18">
        <f t="shared" si="1070"/>
        <v>42466</v>
      </c>
      <c r="H3071" s="2">
        <f t="shared" si="1069"/>
        <v>6.1007347774413301E-3</v>
      </c>
      <c r="I3071" s="1">
        <f t="shared" si="1061"/>
        <v>17</v>
      </c>
      <c r="J3071" s="49">
        <f t="shared" si="1067"/>
        <v>30</v>
      </c>
      <c r="K3071" s="7">
        <f t="shared" si="1053"/>
        <v>1.00345252</v>
      </c>
      <c r="L3071" s="7">
        <f t="shared" si="1062"/>
        <v>1.66762988</v>
      </c>
      <c r="M3071" s="7">
        <f t="shared" si="1063"/>
        <v>1.6733874</v>
      </c>
      <c r="N3071" s="6">
        <f t="shared" si="1054"/>
        <v>16733.874</v>
      </c>
      <c r="O3071" s="45">
        <v>0</v>
      </c>
      <c r="P3071" s="6">
        <v>0</v>
      </c>
      <c r="Q3071" s="6">
        <v>0</v>
      </c>
      <c r="R3071" s="2">
        <f t="shared" si="1064"/>
        <v>5.0000000000000001E-3</v>
      </c>
      <c r="S3071" s="45">
        <f t="shared" si="1065"/>
        <v>2958</v>
      </c>
      <c r="T3071" s="8">
        <f t="shared" si="1055"/>
        <v>1.041832275</v>
      </c>
      <c r="U3071" s="6">
        <f t="shared" si="1056"/>
        <v>700.01601800000003</v>
      </c>
      <c r="V3071" s="3" t="str">
        <f t="shared" si="1072"/>
        <v>A=</v>
      </c>
      <c r="W3071" s="9">
        <f t="shared" si="1072"/>
        <v>43286</v>
      </c>
    </row>
    <row r="3072" spans="1:23" x14ac:dyDescent="0.2">
      <c r="A3072" s="102">
        <f t="shared" si="1057"/>
        <v>42483</v>
      </c>
      <c r="B3072" s="6">
        <f t="shared" si="1051"/>
        <v>17437.666540999999</v>
      </c>
      <c r="C3072" s="6">
        <f t="shared" si="1058"/>
        <v>10000</v>
      </c>
      <c r="D3072" s="6">
        <f t="shared" si="1052"/>
        <v>17437.666540999999</v>
      </c>
      <c r="E3072" s="48">
        <f t="shared" si="1059"/>
        <v>4610.92</v>
      </c>
      <c r="F3072" s="10">
        <f t="shared" si="1060"/>
        <v>4639.05</v>
      </c>
      <c r="G3072" s="18">
        <f t="shared" si="1070"/>
        <v>42466</v>
      </c>
      <c r="H3072" s="2">
        <f t="shared" si="1069"/>
        <v>6.1007347774413301E-3</v>
      </c>
      <c r="I3072" s="1">
        <f t="shared" si="1061"/>
        <v>18</v>
      </c>
      <c r="J3072" s="49">
        <f t="shared" si="1067"/>
        <v>30</v>
      </c>
      <c r="K3072" s="7">
        <f t="shared" si="1053"/>
        <v>1.00365598</v>
      </c>
      <c r="L3072" s="7">
        <f t="shared" si="1062"/>
        <v>1.66762988</v>
      </c>
      <c r="M3072" s="7">
        <f t="shared" si="1063"/>
        <v>1.6737267</v>
      </c>
      <c r="N3072" s="6">
        <f t="shared" si="1054"/>
        <v>16737.267</v>
      </c>
      <c r="O3072" s="45">
        <v>0</v>
      </c>
      <c r="P3072" s="6">
        <v>0</v>
      </c>
      <c r="Q3072" s="6">
        <v>0</v>
      </c>
      <c r="R3072" s="2">
        <f t="shared" si="1064"/>
        <v>5.0000000000000001E-3</v>
      </c>
      <c r="S3072" s="45">
        <f t="shared" si="1065"/>
        <v>2959</v>
      </c>
      <c r="T3072" s="8">
        <f t="shared" si="1055"/>
        <v>1.0418467090000001</v>
      </c>
      <c r="U3072" s="6">
        <f t="shared" si="1056"/>
        <v>700.399541</v>
      </c>
      <c r="V3072" s="3" t="str">
        <f t="shared" si="1072"/>
        <v>A=</v>
      </c>
      <c r="W3072" s="9">
        <f t="shared" si="1072"/>
        <v>43286</v>
      </c>
    </row>
    <row r="3073" spans="1:23" x14ac:dyDescent="0.2">
      <c r="A3073" s="102">
        <f t="shared" si="1057"/>
        <v>42484</v>
      </c>
      <c r="B3073" s="6">
        <f t="shared" si="1051"/>
        <v>17441.443787</v>
      </c>
      <c r="C3073" s="6">
        <f t="shared" si="1058"/>
        <v>10000</v>
      </c>
      <c r="D3073" s="6">
        <f t="shared" si="1052"/>
        <v>17441.443787</v>
      </c>
      <c r="E3073" s="48">
        <f t="shared" si="1059"/>
        <v>4610.92</v>
      </c>
      <c r="F3073" s="10">
        <f t="shared" si="1060"/>
        <v>4639.05</v>
      </c>
      <c r="G3073" s="18">
        <f t="shared" si="1070"/>
        <v>42466</v>
      </c>
      <c r="H3073" s="2">
        <f t="shared" si="1069"/>
        <v>6.1007347774413301E-3</v>
      </c>
      <c r="I3073" s="1">
        <f t="shared" si="1061"/>
        <v>19</v>
      </c>
      <c r="J3073" s="49">
        <f t="shared" si="1067"/>
        <v>30</v>
      </c>
      <c r="K3073" s="7">
        <f t="shared" si="1053"/>
        <v>1.00385948</v>
      </c>
      <c r="L3073" s="7">
        <f t="shared" si="1062"/>
        <v>1.66762988</v>
      </c>
      <c r="M3073" s="7">
        <f t="shared" si="1063"/>
        <v>1.6740660599999999</v>
      </c>
      <c r="N3073" s="6">
        <f t="shared" si="1054"/>
        <v>16740.660599999999</v>
      </c>
      <c r="O3073" s="45">
        <v>0</v>
      </c>
      <c r="P3073" s="6">
        <v>0</v>
      </c>
      <c r="Q3073" s="6">
        <v>0</v>
      </c>
      <c r="R3073" s="2">
        <f t="shared" si="1064"/>
        <v>5.0000000000000001E-3</v>
      </c>
      <c r="S3073" s="45">
        <f t="shared" si="1065"/>
        <v>2960</v>
      </c>
      <c r="T3073" s="8">
        <f t="shared" si="1055"/>
        <v>1.041861143</v>
      </c>
      <c r="U3073" s="6">
        <f t="shared" si="1056"/>
        <v>700.783187</v>
      </c>
      <c r="V3073" s="3" t="str">
        <f t="shared" si="1072"/>
        <v>A=</v>
      </c>
      <c r="W3073" s="9">
        <f t="shared" si="1072"/>
        <v>43286</v>
      </c>
    </row>
    <row r="3074" spans="1:23" x14ac:dyDescent="0.2">
      <c r="A3074" s="102">
        <f t="shared" si="1057"/>
        <v>42485</v>
      </c>
      <c r="B3074" s="6">
        <f t="shared" si="1051"/>
        <v>17445.222085000001</v>
      </c>
      <c r="C3074" s="6">
        <f t="shared" si="1058"/>
        <v>10000</v>
      </c>
      <c r="D3074" s="6">
        <f t="shared" si="1052"/>
        <v>17445.222085000001</v>
      </c>
      <c r="E3074" s="48">
        <f t="shared" si="1059"/>
        <v>4610.92</v>
      </c>
      <c r="F3074" s="10">
        <f t="shared" si="1060"/>
        <v>4639.05</v>
      </c>
      <c r="G3074" s="18">
        <f t="shared" si="1070"/>
        <v>42466</v>
      </c>
      <c r="H3074" s="2">
        <f t="shared" si="1069"/>
        <v>6.1007347774413301E-3</v>
      </c>
      <c r="I3074" s="1">
        <f t="shared" si="1061"/>
        <v>20</v>
      </c>
      <c r="J3074" s="49">
        <f t="shared" si="1067"/>
        <v>30</v>
      </c>
      <c r="K3074" s="7">
        <f t="shared" si="1053"/>
        <v>1.00406303</v>
      </c>
      <c r="L3074" s="7">
        <f t="shared" si="1062"/>
        <v>1.66762988</v>
      </c>
      <c r="M3074" s="7">
        <f t="shared" si="1063"/>
        <v>1.6744055099999999</v>
      </c>
      <c r="N3074" s="6">
        <f t="shared" si="1054"/>
        <v>16744.055100000001</v>
      </c>
      <c r="O3074" s="45">
        <v>0</v>
      </c>
      <c r="P3074" s="6">
        <v>0</v>
      </c>
      <c r="Q3074" s="6">
        <v>0</v>
      </c>
      <c r="R3074" s="2">
        <f t="shared" si="1064"/>
        <v>5.0000000000000001E-3</v>
      </c>
      <c r="S3074" s="45">
        <f t="shared" si="1065"/>
        <v>2961</v>
      </c>
      <c r="T3074" s="8">
        <f t="shared" si="1055"/>
        <v>1.041875578</v>
      </c>
      <c r="U3074" s="6">
        <f t="shared" si="1056"/>
        <v>701.16698499999995</v>
      </c>
      <c r="V3074" s="3" t="str">
        <f t="shared" si="1072"/>
        <v>A=</v>
      </c>
      <c r="W3074" s="9">
        <f t="shared" si="1072"/>
        <v>43286</v>
      </c>
    </row>
    <row r="3075" spans="1:23" x14ac:dyDescent="0.2">
      <c r="A3075" s="102">
        <f t="shared" si="1057"/>
        <v>42486</v>
      </c>
      <c r="B3075" s="6">
        <f t="shared" si="1051"/>
        <v>17449.000881</v>
      </c>
      <c r="C3075" s="6">
        <f t="shared" si="1058"/>
        <v>10000</v>
      </c>
      <c r="D3075" s="6">
        <f t="shared" si="1052"/>
        <v>17449.000881</v>
      </c>
      <c r="E3075" s="48">
        <f t="shared" si="1059"/>
        <v>4610.92</v>
      </c>
      <c r="F3075" s="10">
        <f t="shared" si="1060"/>
        <v>4639.05</v>
      </c>
      <c r="G3075" s="18">
        <f t="shared" si="1070"/>
        <v>42466</v>
      </c>
      <c r="H3075" s="2">
        <f t="shared" si="1069"/>
        <v>6.1007347774413301E-3</v>
      </c>
      <c r="I3075" s="1">
        <f t="shared" si="1061"/>
        <v>21</v>
      </c>
      <c r="J3075" s="49">
        <f t="shared" si="1067"/>
        <v>30</v>
      </c>
      <c r="K3075" s="7">
        <f t="shared" si="1053"/>
        <v>1.0042666099999999</v>
      </c>
      <c r="L3075" s="7">
        <f t="shared" si="1062"/>
        <v>1.66762988</v>
      </c>
      <c r="M3075" s="7">
        <f t="shared" si="1063"/>
        <v>1.6747449999999999</v>
      </c>
      <c r="N3075" s="6">
        <f t="shared" si="1054"/>
        <v>16747.45</v>
      </c>
      <c r="O3075" s="45">
        <v>0</v>
      </c>
      <c r="P3075" s="6">
        <v>0</v>
      </c>
      <c r="Q3075" s="6">
        <v>0</v>
      </c>
      <c r="R3075" s="2">
        <f t="shared" si="1064"/>
        <v>5.0000000000000001E-3</v>
      </c>
      <c r="S3075" s="45">
        <f t="shared" si="1065"/>
        <v>2962</v>
      </c>
      <c r="T3075" s="8">
        <f t="shared" si="1055"/>
        <v>1.0418900120000001</v>
      </c>
      <c r="U3075" s="6">
        <f t="shared" si="1056"/>
        <v>701.550881</v>
      </c>
      <c r="V3075" s="3" t="str">
        <f t="shared" si="1072"/>
        <v>A=</v>
      </c>
      <c r="W3075" s="9">
        <f t="shared" si="1072"/>
        <v>43286</v>
      </c>
    </row>
    <row r="3076" spans="1:23" x14ac:dyDescent="0.2">
      <c r="A3076" s="102">
        <f t="shared" si="1057"/>
        <v>42487</v>
      </c>
      <c r="B3076" s="6">
        <f t="shared" si="1051"/>
        <v>17452.780729999999</v>
      </c>
      <c r="C3076" s="6">
        <f t="shared" si="1058"/>
        <v>10000</v>
      </c>
      <c r="D3076" s="6">
        <f t="shared" si="1052"/>
        <v>17452.780729999999</v>
      </c>
      <c r="E3076" s="48">
        <f t="shared" si="1059"/>
        <v>4610.92</v>
      </c>
      <c r="F3076" s="10">
        <f t="shared" si="1060"/>
        <v>4639.05</v>
      </c>
      <c r="G3076" s="18">
        <f t="shared" si="1070"/>
        <v>42466</v>
      </c>
      <c r="H3076" s="2">
        <f t="shared" si="1069"/>
        <v>6.1007347774413301E-3</v>
      </c>
      <c r="I3076" s="1">
        <f t="shared" si="1061"/>
        <v>22</v>
      </c>
      <c r="J3076" s="49">
        <f t="shared" si="1067"/>
        <v>30</v>
      </c>
      <c r="K3076" s="7">
        <f t="shared" si="1053"/>
        <v>1.0044702400000001</v>
      </c>
      <c r="L3076" s="7">
        <f t="shared" si="1062"/>
        <v>1.66762988</v>
      </c>
      <c r="M3076" s="7">
        <f t="shared" si="1063"/>
        <v>1.67508458</v>
      </c>
      <c r="N3076" s="6">
        <f t="shared" si="1054"/>
        <v>16750.845799999999</v>
      </c>
      <c r="O3076" s="45">
        <v>0</v>
      </c>
      <c r="P3076" s="6">
        <v>0</v>
      </c>
      <c r="Q3076" s="6">
        <v>0</v>
      </c>
      <c r="R3076" s="2">
        <f t="shared" si="1064"/>
        <v>5.0000000000000001E-3</v>
      </c>
      <c r="S3076" s="45">
        <f t="shared" si="1065"/>
        <v>2963</v>
      </c>
      <c r="T3076" s="8">
        <f t="shared" si="1055"/>
        <v>1.0419044470000001</v>
      </c>
      <c r="U3076" s="6">
        <f t="shared" si="1056"/>
        <v>701.93493000000001</v>
      </c>
      <c r="V3076" s="3" t="str">
        <f t="shared" si="1072"/>
        <v>A=</v>
      </c>
      <c r="W3076" s="9">
        <f t="shared" si="1072"/>
        <v>43286</v>
      </c>
    </row>
    <row r="3077" spans="1:23" x14ac:dyDescent="0.2">
      <c r="A3077" s="102">
        <f t="shared" si="1057"/>
        <v>42488</v>
      </c>
      <c r="B3077" s="6">
        <f t="shared" si="1051"/>
        <v>17456.561196999999</v>
      </c>
      <c r="C3077" s="6">
        <f t="shared" si="1058"/>
        <v>10000</v>
      </c>
      <c r="D3077" s="6">
        <f t="shared" si="1052"/>
        <v>17456.561196999999</v>
      </c>
      <c r="E3077" s="48">
        <f t="shared" si="1059"/>
        <v>4610.92</v>
      </c>
      <c r="F3077" s="10">
        <f t="shared" si="1060"/>
        <v>4639.05</v>
      </c>
      <c r="G3077" s="18">
        <f t="shared" si="1070"/>
        <v>42466</v>
      </c>
      <c r="H3077" s="2">
        <f t="shared" si="1069"/>
        <v>6.1007347774413301E-3</v>
      </c>
      <c r="I3077" s="1">
        <f t="shared" si="1061"/>
        <v>23</v>
      </c>
      <c r="J3077" s="49">
        <f t="shared" si="1067"/>
        <v>30</v>
      </c>
      <c r="K3077" s="7">
        <f t="shared" si="1053"/>
        <v>1.0046739</v>
      </c>
      <c r="L3077" s="7">
        <f t="shared" si="1062"/>
        <v>1.66762988</v>
      </c>
      <c r="M3077" s="7">
        <f t="shared" si="1063"/>
        <v>1.6754242100000001</v>
      </c>
      <c r="N3077" s="6">
        <f t="shared" si="1054"/>
        <v>16754.242099999999</v>
      </c>
      <c r="O3077" s="45">
        <v>0</v>
      </c>
      <c r="P3077" s="6">
        <v>0</v>
      </c>
      <c r="Q3077" s="6">
        <v>0</v>
      </c>
      <c r="R3077" s="2">
        <f t="shared" si="1064"/>
        <v>5.0000000000000001E-3</v>
      </c>
      <c r="S3077" s="45">
        <f t="shared" si="1065"/>
        <v>2964</v>
      </c>
      <c r="T3077" s="8">
        <f t="shared" si="1055"/>
        <v>1.041918882</v>
      </c>
      <c r="U3077" s="6">
        <f t="shared" si="1056"/>
        <v>702.31909700000006</v>
      </c>
      <c r="V3077" s="3" t="str">
        <f t="shared" si="1072"/>
        <v>A=</v>
      </c>
      <c r="W3077" s="9">
        <f t="shared" si="1072"/>
        <v>43286</v>
      </c>
    </row>
    <row r="3078" spans="1:23" x14ac:dyDescent="0.2">
      <c r="A3078" s="102">
        <f t="shared" si="1057"/>
        <v>42489</v>
      </c>
      <c r="B3078" s="6">
        <f t="shared" si="1051"/>
        <v>17460.342596000002</v>
      </c>
      <c r="C3078" s="6">
        <f t="shared" si="1058"/>
        <v>10000</v>
      </c>
      <c r="D3078" s="6">
        <f t="shared" si="1052"/>
        <v>17460.342596000002</v>
      </c>
      <c r="E3078" s="48">
        <f t="shared" si="1059"/>
        <v>4610.92</v>
      </c>
      <c r="F3078" s="10">
        <f t="shared" si="1060"/>
        <v>4639.05</v>
      </c>
      <c r="G3078" s="18">
        <f t="shared" si="1070"/>
        <v>42466</v>
      </c>
      <c r="H3078" s="2">
        <f t="shared" si="1069"/>
        <v>6.1007347774413301E-3</v>
      </c>
      <c r="I3078" s="1">
        <f t="shared" si="1061"/>
        <v>24</v>
      </c>
      <c r="J3078" s="49">
        <f t="shared" si="1067"/>
        <v>30</v>
      </c>
      <c r="K3078" s="7">
        <f t="shared" si="1053"/>
        <v>1.0048776100000001</v>
      </c>
      <c r="L3078" s="7">
        <f t="shared" si="1062"/>
        <v>1.66762988</v>
      </c>
      <c r="M3078" s="7">
        <f t="shared" si="1063"/>
        <v>1.6757639200000001</v>
      </c>
      <c r="N3078" s="6">
        <f t="shared" si="1054"/>
        <v>16757.639200000001</v>
      </c>
      <c r="O3078" s="45">
        <v>0</v>
      </c>
      <c r="P3078" s="6">
        <v>0</v>
      </c>
      <c r="Q3078" s="6">
        <v>0</v>
      </c>
      <c r="R3078" s="2">
        <f t="shared" si="1064"/>
        <v>5.0000000000000001E-3</v>
      </c>
      <c r="S3078" s="45">
        <f t="shared" si="1065"/>
        <v>2965</v>
      </c>
      <c r="T3078" s="8">
        <f t="shared" si="1055"/>
        <v>1.041933317</v>
      </c>
      <c r="U3078" s="6">
        <f t="shared" si="1056"/>
        <v>702.703396</v>
      </c>
      <c r="V3078" s="3" t="str">
        <f t="shared" si="1072"/>
        <v>A=</v>
      </c>
      <c r="W3078" s="9">
        <f t="shared" si="1072"/>
        <v>43286</v>
      </c>
    </row>
    <row r="3079" spans="1:23" x14ac:dyDescent="0.2">
      <c r="A3079" s="102">
        <f t="shared" si="1057"/>
        <v>42490</v>
      </c>
      <c r="B3079" s="6">
        <f t="shared" si="1051"/>
        <v>17464.124823000002</v>
      </c>
      <c r="C3079" s="6">
        <f t="shared" si="1058"/>
        <v>10000</v>
      </c>
      <c r="D3079" s="6">
        <f t="shared" si="1052"/>
        <v>17464.124823000002</v>
      </c>
      <c r="E3079" s="48">
        <f t="shared" si="1059"/>
        <v>4610.92</v>
      </c>
      <c r="F3079" s="10">
        <f t="shared" si="1060"/>
        <v>4639.05</v>
      </c>
      <c r="G3079" s="18">
        <f t="shared" si="1070"/>
        <v>42466</v>
      </c>
      <c r="H3079" s="2">
        <f t="shared" si="1069"/>
        <v>6.1007347774413301E-3</v>
      </c>
      <c r="I3079" s="1">
        <f t="shared" si="1061"/>
        <v>25</v>
      </c>
      <c r="J3079" s="49">
        <f t="shared" si="1067"/>
        <v>30</v>
      </c>
      <c r="K3079" s="7">
        <f t="shared" si="1053"/>
        <v>1.0050813599999999</v>
      </c>
      <c r="L3079" s="7">
        <f t="shared" si="1062"/>
        <v>1.66762988</v>
      </c>
      <c r="M3079" s="7">
        <f t="shared" si="1063"/>
        <v>1.6761037000000001</v>
      </c>
      <c r="N3079" s="6">
        <f t="shared" si="1054"/>
        <v>16761.037</v>
      </c>
      <c r="O3079" s="45">
        <v>0</v>
      </c>
      <c r="P3079" s="6">
        <v>0</v>
      </c>
      <c r="Q3079" s="6">
        <v>0</v>
      </c>
      <c r="R3079" s="2">
        <f t="shared" si="1064"/>
        <v>5.0000000000000001E-3</v>
      </c>
      <c r="S3079" s="45">
        <f t="shared" si="1065"/>
        <v>2966</v>
      </c>
      <c r="T3079" s="8">
        <f t="shared" si="1055"/>
        <v>1.041947752</v>
      </c>
      <c r="U3079" s="6">
        <f t="shared" si="1056"/>
        <v>703.08782299999996</v>
      </c>
      <c r="V3079" s="3" t="str">
        <f t="shared" si="1072"/>
        <v>A=</v>
      </c>
      <c r="W3079" s="9">
        <f t="shared" si="1072"/>
        <v>43286</v>
      </c>
    </row>
    <row r="3080" spans="1:23" x14ac:dyDescent="0.2">
      <c r="A3080" s="102">
        <f t="shared" si="1057"/>
        <v>42491</v>
      </c>
      <c r="B3080" s="6">
        <f t="shared" si="1051"/>
        <v>17467.907894</v>
      </c>
      <c r="C3080" s="6">
        <f t="shared" si="1058"/>
        <v>10000</v>
      </c>
      <c r="D3080" s="6">
        <f t="shared" si="1052"/>
        <v>17467.907894</v>
      </c>
      <c r="E3080" s="48">
        <f t="shared" si="1059"/>
        <v>4610.92</v>
      </c>
      <c r="F3080" s="10">
        <f t="shared" si="1060"/>
        <v>4639.05</v>
      </c>
      <c r="G3080" s="18">
        <f t="shared" si="1070"/>
        <v>42466</v>
      </c>
      <c r="H3080" s="2">
        <f t="shared" si="1069"/>
        <v>6.1007347774413301E-3</v>
      </c>
      <c r="I3080" s="1">
        <f t="shared" si="1061"/>
        <v>26</v>
      </c>
      <c r="J3080" s="49">
        <f t="shared" si="1067"/>
        <v>30</v>
      </c>
      <c r="K3080" s="7">
        <f t="shared" si="1053"/>
        <v>1.00528515</v>
      </c>
      <c r="L3080" s="7">
        <f t="shared" si="1062"/>
        <v>1.66762988</v>
      </c>
      <c r="M3080" s="7">
        <f t="shared" si="1063"/>
        <v>1.6764435499999999</v>
      </c>
      <c r="N3080" s="6">
        <f t="shared" si="1054"/>
        <v>16764.4355</v>
      </c>
      <c r="O3080" s="45">
        <v>0</v>
      </c>
      <c r="P3080" s="6">
        <v>0</v>
      </c>
      <c r="Q3080" s="6">
        <v>0</v>
      </c>
      <c r="R3080" s="2">
        <f t="shared" si="1064"/>
        <v>5.0000000000000001E-3</v>
      </c>
      <c r="S3080" s="45">
        <f t="shared" si="1065"/>
        <v>2967</v>
      </c>
      <c r="T3080" s="8">
        <f t="shared" si="1055"/>
        <v>1.0419621880000001</v>
      </c>
      <c r="U3080" s="6">
        <f t="shared" si="1056"/>
        <v>703.47239400000001</v>
      </c>
      <c r="V3080" s="3" t="str">
        <f t="shared" si="1072"/>
        <v>A=</v>
      </c>
      <c r="W3080" s="9">
        <f t="shared" si="1072"/>
        <v>43286</v>
      </c>
    </row>
    <row r="3081" spans="1:23" x14ac:dyDescent="0.2">
      <c r="A3081" s="102">
        <f t="shared" si="1057"/>
        <v>42492</v>
      </c>
      <c r="B3081" s="6">
        <f t="shared" si="1051"/>
        <v>17471.691896</v>
      </c>
      <c r="C3081" s="6">
        <f t="shared" si="1058"/>
        <v>10000</v>
      </c>
      <c r="D3081" s="6">
        <f t="shared" si="1052"/>
        <v>17471.691896</v>
      </c>
      <c r="E3081" s="48">
        <f t="shared" si="1059"/>
        <v>4610.92</v>
      </c>
      <c r="F3081" s="10">
        <f t="shared" si="1060"/>
        <v>4639.05</v>
      </c>
      <c r="G3081" s="18">
        <f t="shared" si="1070"/>
        <v>42466</v>
      </c>
      <c r="H3081" s="2">
        <f t="shared" si="1069"/>
        <v>6.1007347774413301E-3</v>
      </c>
      <c r="I3081" s="1">
        <f t="shared" si="1061"/>
        <v>27</v>
      </c>
      <c r="J3081" s="49">
        <f t="shared" si="1067"/>
        <v>30</v>
      </c>
      <c r="K3081" s="7">
        <f t="shared" si="1053"/>
        <v>1.0054889899999999</v>
      </c>
      <c r="L3081" s="7">
        <f t="shared" si="1062"/>
        <v>1.66762988</v>
      </c>
      <c r="M3081" s="7">
        <f t="shared" si="1063"/>
        <v>1.6767834800000001</v>
      </c>
      <c r="N3081" s="6">
        <f t="shared" si="1054"/>
        <v>16767.834800000001</v>
      </c>
      <c r="O3081" s="45">
        <v>0</v>
      </c>
      <c r="P3081" s="6">
        <v>0</v>
      </c>
      <c r="Q3081" s="6">
        <v>0</v>
      </c>
      <c r="R3081" s="2">
        <f t="shared" si="1064"/>
        <v>5.0000000000000001E-3</v>
      </c>
      <c r="S3081" s="45">
        <f t="shared" si="1065"/>
        <v>2968</v>
      </c>
      <c r="T3081" s="8">
        <f t="shared" si="1055"/>
        <v>1.0419766239999999</v>
      </c>
      <c r="U3081" s="6">
        <f t="shared" si="1056"/>
        <v>703.85709599999996</v>
      </c>
      <c r="V3081" s="3" t="str">
        <f t="shared" si="1072"/>
        <v>A=</v>
      </c>
      <c r="W3081" s="9">
        <f t="shared" si="1072"/>
        <v>43286</v>
      </c>
    </row>
    <row r="3082" spans="1:23" x14ac:dyDescent="0.2">
      <c r="A3082" s="102">
        <f t="shared" si="1057"/>
        <v>42493</v>
      </c>
      <c r="B3082" s="6">
        <f t="shared" ref="B3082:B3145" si="1073">(N3082+U3082)</f>
        <v>17475.476517999999</v>
      </c>
      <c r="C3082" s="6">
        <f t="shared" si="1058"/>
        <v>10000</v>
      </c>
      <c r="D3082" s="6">
        <f t="shared" ref="D3082:D3145" si="1074">(N3082+U3082)</f>
        <v>17475.476517999999</v>
      </c>
      <c r="E3082" s="48">
        <f t="shared" si="1059"/>
        <v>4610.92</v>
      </c>
      <c r="F3082" s="10">
        <f t="shared" si="1060"/>
        <v>4639.05</v>
      </c>
      <c r="G3082" s="18">
        <f t="shared" si="1070"/>
        <v>42466</v>
      </c>
      <c r="H3082" s="2">
        <f t="shared" si="1069"/>
        <v>6.1007347774413301E-3</v>
      </c>
      <c r="I3082" s="1">
        <f t="shared" si="1061"/>
        <v>28</v>
      </c>
      <c r="J3082" s="49">
        <f t="shared" si="1067"/>
        <v>30</v>
      </c>
      <c r="K3082" s="7">
        <f t="shared" ref="K3082:K3145" si="1075">TRUNC(((F3082/E3082)^(I3082/J3082)),8)</f>
        <v>1.0056928599999999</v>
      </c>
      <c r="L3082" s="7">
        <f t="shared" si="1062"/>
        <v>1.66762988</v>
      </c>
      <c r="M3082" s="7">
        <f t="shared" si="1063"/>
        <v>1.67712346</v>
      </c>
      <c r="N3082" s="6">
        <f t="shared" ref="N3082:N3145" si="1076">TRUNC(C3082*M3082,6)</f>
        <v>16771.2346</v>
      </c>
      <c r="O3082" s="45">
        <v>0</v>
      </c>
      <c r="P3082" s="6">
        <v>0</v>
      </c>
      <c r="Q3082" s="6">
        <v>0</v>
      </c>
      <c r="R3082" s="2">
        <f t="shared" si="1064"/>
        <v>5.0000000000000001E-3</v>
      </c>
      <c r="S3082" s="45">
        <f t="shared" si="1065"/>
        <v>2969</v>
      </c>
      <c r="T3082" s="8">
        <f t="shared" ref="T3082:T3145" si="1077">ROUND((1+R3082)^(S3082/360),9)</f>
        <v>1.04199106</v>
      </c>
      <c r="U3082" s="6">
        <f t="shared" ref="U3082:U3145" si="1078">TRUNC((N3082*(T3082-1)),6)</f>
        <v>704.24191800000006</v>
      </c>
      <c r="V3082" s="3" t="str">
        <f t="shared" si="1072"/>
        <v>A=</v>
      </c>
      <c r="W3082" s="9">
        <f t="shared" si="1072"/>
        <v>43286</v>
      </c>
    </row>
    <row r="3083" spans="1:23" x14ac:dyDescent="0.2">
      <c r="A3083" s="102">
        <f t="shared" ref="A3083:A3146" si="1079">(A3082+1)</f>
        <v>42494</v>
      </c>
      <c r="B3083" s="6">
        <f t="shared" si="1073"/>
        <v>17479.261863</v>
      </c>
      <c r="C3083" s="6">
        <f t="shared" ref="C3083:C3146" si="1080">C3082</f>
        <v>10000</v>
      </c>
      <c r="D3083" s="6">
        <f t="shared" si="1074"/>
        <v>17479.261863</v>
      </c>
      <c r="E3083" s="48">
        <f t="shared" ref="E3083:E3146" si="1081">IF(F3083&lt;&gt;F3082,F3082,E3082)</f>
        <v>4610.92</v>
      </c>
      <c r="F3083" s="10">
        <f t="shared" ref="F3083:F3146" si="1082">IF(DAY(A3083)=F$9+1,VLOOKUP(A3083,$AB$10:$AC$174,2),F3082)</f>
        <v>4639.05</v>
      </c>
      <c r="G3083" s="18">
        <f t="shared" si="1070"/>
        <v>42466</v>
      </c>
      <c r="H3083" s="2">
        <f t="shared" si="1069"/>
        <v>6.1007347774413301E-3</v>
      </c>
      <c r="I3083" s="1">
        <f t="shared" ref="I3083:I3146" si="1083">IF(OR(A3083&lt;A$9,A3083=A$9),0,IF(DAY(A3083)=F$9+1,1,I3082+1))</f>
        <v>29</v>
      </c>
      <c r="J3083" s="49">
        <f t="shared" si="1067"/>
        <v>30</v>
      </c>
      <c r="K3083" s="7">
        <f t="shared" si="1075"/>
        <v>1.0058967700000001</v>
      </c>
      <c r="L3083" s="7">
        <f t="shared" ref="L3083:L3146" si="1084">IF(DAY(A3083)=F$9+1,M3082,L3082)</f>
        <v>1.66762988</v>
      </c>
      <c r="M3083" s="7">
        <f t="shared" ref="M3083:M3146" si="1085">TRUNC(TRUNC((K3083*L3083),16),8)</f>
        <v>1.6774635</v>
      </c>
      <c r="N3083" s="6">
        <f t="shared" si="1076"/>
        <v>16774.634999999998</v>
      </c>
      <c r="O3083" s="45">
        <v>0</v>
      </c>
      <c r="P3083" s="6">
        <v>0</v>
      </c>
      <c r="Q3083" s="6">
        <v>0</v>
      </c>
      <c r="R3083" s="2">
        <f t="shared" ref="R3083:R3146" si="1086">(R3082)</f>
        <v>5.0000000000000001E-3</v>
      </c>
      <c r="S3083" s="45">
        <f t="shared" ref="S3083:S3146" si="1087">IF(OR(A3083&lt;A$9,A3083=A$9),0,IF(O3082&gt;0,1,(S3082+1)))</f>
        <v>2970</v>
      </c>
      <c r="T3083" s="8">
        <f t="shared" si="1077"/>
        <v>1.042005496</v>
      </c>
      <c r="U3083" s="6">
        <f t="shared" si="1078"/>
        <v>704.62686299999996</v>
      </c>
      <c r="V3083" s="3" t="str">
        <f t="shared" ref="V3083:W3098" si="1088">V3082</f>
        <v>A=</v>
      </c>
      <c r="W3083" s="9">
        <f t="shared" si="1088"/>
        <v>43286</v>
      </c>
    </row>
    <row r="3084" spans="1:23" x14ac:dyDescent="0.2">
      <c r="A3084" s="102">
        <f t="shared" si="1079"/>
        <v>42495</v>
      </c>
      <c r="B3084" s="6">
        <f t="shared" si="1073"/>
        <v>17483.048244000001</v>
      </c>
      <c r="C3084" s="6">
        <f t="shared" si="1080"/>
        <v>10000</v>
      </c>
      <c r="D3084" s="6">
        <f t="shared" si="1074"/>
        <v>17483.048244000001</v>
      </c>
      <c r="E3084" s="48">
        <f t="shared" si="1081"/>
        <v>4610.92</v>
      </c>
      <c r="F3084" s="10">
        <f t="shared" si="1082"/>
        <v>4639.05</v>
      </c>
      <c r="G3084" s="18">
        <f t="shared" si="1070"/>
        <v>42466</v>
      </c>
      <c r="H3084" s="2">
        <f t="shared" si="1069"/>
        <v>6.1007347774413301E-3</v>
      </c>
      <c r="I3084" s="1">
        <f t="shared" si="1083"/>
        <v>30</v>
      </c>
      <c r="J3084" s="49">
        <f t="shared" ref="J3084:J3147" si="1089">IF(DAY(A3084)=F$9+1,DAY(EOMONTH(A3084,0)), IF(DAY(A3084)&lt;&gt;$F$9+1,J3083))</f>
        <v>30</v>
      </c>
      <c r="K3084" s="7">
        <f t="shared" si="1075"/>
        <v>1.00610073</v>
      </c>
      <c r="L3084" s="7">
        <f t="shared" si="1084"/>
        <v>1.66762988</v>
      </c>
      <c r="M3084" s="7">
        <f t="shared" si="1085"/>
        <v>1.6778036300000001</v>
      </c>
      <c r="N3084" s="6">
        <f t="shared" si="1076"/>
        <v>16778.0363</v>
      </c>
      <c r="O3084" s="45">
        <v>0</v>
      </c>
      <c r="P3084" s="6">
        <v>0</v>
      </c>
      <c r="Q3084" s="6">
        <v>0</v>
      </c>
      <c r="R3084" s="2">
        <f t="shared" si="1086"/>
        <v>5.0000000000000001E-3</v>
      </c>
      <c r="S3084" s="45">
        <f t="shared" si="1087"/>
        <v>2971</v>
      </c>
      <c r="T3084" s="8">
        <f t="shared" si="1077"/>
        <v>1.0420199320000001</v>
      </c>
      <c r="U3084" s="6">
        <f t="shared" si="1078"/>
        <v>705.01194399999997</v>
      </c>
      <c r="V3084" s="3" t="str">
        <f t="shared" si="1088"/>
        <v>A=</v>
      </c>
      <c r="W3084" s="9">
        <f t="shared" si="1088"/>
        <v>43286</v>
      </c>
    </row>
    <row r="3085" spans="1:23" x14ac:dyDescent="0.2">
      <c r="A3085" s="102">
        <f t="shared" si="1079"/>
        <v>42496</v>
      </c>
      <c r="B3085" s="6">
        <f t="shared" si="1073"/>
        <v>17487.672223000001</v>
      </c>
      <c r="C3085" s="6">
        <f t="shared" si="1080"/>
        <v>10000</v>
      </c>
      <c r="D3085" s="6">
        <f t="shared" si="1074"/>
        <v>17487.672223000001</v>
      </c>
      <c r="E3085" s="48">
        <f t="shared" si="1081"/>
        <v>4639.05</v>
      </c>
      <c r="F3085" s="10">
        <f t="shared" si="1082"/>
        <v>4675.2299999999996</v>
      </c>
      <c r="G3085" s="18">
        <f t="shared" si="1070"/>
        <v>42496</v>
      </c>
      <c r="H3085" s="2">
        <f t="shared" si="1069"/>
        <v>7.7990105732852477E-3</v>
      </c>
      <c r="I3085" s="1">
        <f t="shared" si="1083"/>
        <v>1</v>
      </c>
      <c r="J3085" s="49">
        <f t="shared" si="1089"/>
        <v>31</v>
      </c>
      <c r="K3085" s="7">
        <f t="shared" si="1075"/>
        <v>1.00025063</v>
      </c>
      <c r="L3085" s="7">
        <f t="shared" si="1084"/>
        <v>1.6778036300000001</v>
      </c>
      <c r="M3085" s="7">
        <f t="shared" si="1085"/>
        <v>1.67822413</v>
      </c>
      <c r="N3085" s="6">
        <f t="shared" si="1076"/>
        <v>16782.241300000002</v>
      </c>
      <c r="O3085" s="45">
        <v>0</v>
      </c>
      <c r="P3085" s="6">
        <v>0</v>
      </c>
      <c r="Q3085" s="6">
        <v>0</v>
      </c>
      <c r="R3085" s="2">
        <f t="shared" si="1086"/>
        <v>5.0000000000000001E-3</v>
      </c>
      <c r="S3085" s="45">
        <f t="shared" si="1087"/>
        <v>2972</v>
      </c>
      <c r="T3085" s="8">
        <f t="shared" si="1077"/>
        <v>1.042034369</v>
      </c>
      <c r="U3085" s="6">
        <f t="shared" si="1078"/>
        <v>705.43092300000001</v>
      </c>
      <c r="V3085" s="3" t="str">
        <f t="shared" si="1088"/>
        <v>A=</v>
      </c>
      <c r="W3085" s="9">
        <f t="shared" si="1088"/>
        <v>43286</v>
      </c>
    </row>
    <row r="3086" spans="1:23" x14ac:dyDescent="0.2">
      <c r="A3086" s="102">
        <f t="shared" si="1079"/>
        <v>42497</v>
      </c>
      <c r="B3086" s="6">
        <f t="shared" si="1073"/>
        <v>17492.297661000001</v>
      </c>
      <c r="C3086" s="6">
        <f t="shared" si="1080"/>
        <v>10000</v>
      </c>
      <c r="D3086" s="6">
        <f t="shared" si="1074"/>
        <v>17492.297661000001</v>
      </c>
      <c r="E3086" s="48">
        <f t="shared" si="1081"/>
        <v>4639.05</v>
      </c>
      <c r="F3086" s="10">
        <f t="shared" si="1082"/>
        <v>4675.2299999999996</v>
      </c>
      <c r="G3086" s="18">
        <f t="shared" si="1070"/>
        <v>42496</v>
      </c>
      <c r="H3086" s="2">
        <f t="shared" si="1069"/>
        <v>7.7990105732852477E-3</v>
      </c>
      <c r="I3086" s="1">
        <f t="shared" si="1083"/>
        <v>2</v>
      </c>
      <c r="J3086" s="49">
        <f t="shared" si="1089"/>
        <v>31</v>
      </c>
      <c r="K3086" s="7">
        <f t="shared" si="1075"/>
        <v>1.0005013300000001</v>
      </c>
      <c r="L3086" s="7">
        <f t="shared" si="1084"/>
        <v>1.6778036300000001</v>
      </c>
      <c r="M3086" s="7">
        <f t="shared" si="1085"/>
        <v>1.6786447600000001</v>
      </c>
      <c r="N3086" s="6">
        <f t="shared" si="1076"/>
        <v>16786.4476</v>
      </c>
      <c r="O3086" s="45">
        <v>0</v>
      </c>
      <c r="P3086" s="6">
        <v>0</v>
      </c>
      <c r="Q3086" s="6">
        <v>0</v>
      </c>
      <c r="R3086" s="2">
        <f t="shared" si="1086"/>
        <v>5.0000000000000001E-3</v>
      </c>
      <c r="S3086" s="45">
        <f t="shared" si="1087"/>
        <v>2973</v>
      </c>
      <c r="T3086" s="8">
        <f t="shared" si="1077"/>
        <v>1.0420488050000001</v>
      </c>
      <c r="U3086" s="6">
        <f t="shared" si="1078"/>
        <v>705.85006099999998</v>
      </c>
      <c r="V3086" s="3" t="str">
        <f t="shared" si="1088"/>
        <v>A=</v>
      </c>
      <c r="W3086" s="9">
        <f t="shared" si="1088"/>
        <v>43286</v>
      </c>
    </row>
    <row r="3087" spans="1:23" x14ac:dyDescent="0.2">
      <c r="A3087" s="102">
        <f t="shared" si="1079"/>
        <v>42498</v>
      </c>
      <c r="B3087" s="6">
        <f t="shared" si="1073"/>
        <v>17496.924176</v>
      </c>
      <c r="C3087" s="6">
        <f t="shared" si="1080"/>
        <v>10000</v>
      </c>
      <c r="D3087" s="6">
        <f t="shared" si="1074"/>
        <v>17496.924176</v>
      </c>
      <c r="E3087" s="48">
        <f t="shared" si="1081"/>
        <v>4639.05</v>
      </c>
      <c r="F3087" s="10">
        <f t="shared" si="1082"/>
        <v>4675.2299999999996</v>
      </c>
      <c r="G3087" s="18">
        <f t="shared" si="1070"/>
        <v>42496</v>
      </c>
      <c r="H3087" s="2">
        <f t="shared" si="1069"/>
        <v>7.7990105732852477E-3</v>
      </c>
      <c r="I3087" s="1">
        <f t="shared" si="1083"/>
        <v>3</v>
      </c>
      <c r="J3087" s="49">
        <f t="shared" si="1089"/>
        <v>31</v>
      </c>
      <c r="K3087" s="7">
        <f t="shared" si="1075"/>
        <v>1.00075209</v>
      </c>
      <c r="L3087" s="7">
        <f t="shared" si="1084"/>
        <v>1.6778036300000001</v>
      </c>
      <c r="M3087" s="7">
        <f t="shared" si="1085"/>
        <v>1.67906548</v>
      </c>
      <c r="N3087" s="6">
        <f t="shared" si="1076"/>
        <v>16790.6548</v>
      </c>
      <c r="O3087" s="45">
        <v>0</v>
      </c>
      <c r="P3087" s="6">
        <v>0</v>
      </c>
      <c r="Q3087" s="6">
        <v>0</v>
      </c>
      <c r="R3087" s="2">
        <f t="shared" si="1086"/>
        <v>5.0000000000000001E-3</v>
      </c>
      <c r="S3087" s="45">
        <f t="shared" si="1087"/>
        <v>2974</v>
      </c>
      <c r="T3087" s="8">
        <f t="shared" si="1077"/>
        <v>1.042063242</v>
      </c>
      <c r="U3087" s="6">
        <f t="shared" si="1078"/>
        <v>706.26937599999997</v>
      </c>
      <c r="V3087" s="3" t="str">
        <f t="shared" si="1088"/>
        <v>A=</v>
      </c>
      <c r="W3087" s="9">
        <f t="shared" si="1088"/>
        <v>43286</v>
      </c>
    </row>
    <row r="3088" spans="1:23" x14ac:dyDescent="0.2">
      <c r="A3088" s="102">
        <f t="shared" si="1079"/>
        <v>42499</v>
      </c>
      <c r="B3088" s="6">
        <f t="shared" si="1073"/>
        <v>17501.552166000001</v>
      </c>
      <c r="C3088" s="6">
        <f t="shared" si="1080"/>
        <v>10000</v>
      </c>
      <c r="D3088" s="6">
        <f t="shared" si="1074"/>
        <v>17501.552166000001</v>
      </c>
      <c r="E3088" s="48">
        <f t="shared" si="1081"/>
        <v>4639.05</v>
      </c>
      <c r="F3088" s="10">
        <f t="shared" si="1082"/>
        <v>4675.2299999999996</v>
      </c>
      <c r="G3088" s="18">
        <f t="shared" si="1070"/>
        <v>42496</v>
      </c>
      <c r="H3088" s="2">
        <f t="shared" si="1069"/>
        <v>7.7990105732852477E-3</v>
      </c>
      <c r="I3088" s="1">
        <f t="shared" si="1083"/>
        <v>4</v>
      </c>
      <c r="J3088" s="49">
        <f t="shared" si="1089"/>
        <v>31</v>
      </c>
      <c r="K3088" s="7">
        <f t="shared" si="1075"/>
        <v>1.0010029199999999</v>
      </c>
      <c r="L3088" s="7">
        <f t="shared" si="1084"/>
        <v>1.6778036300000001</v>
      </c>
      <c r="M3088" s="7">
        <f t="shared" si="1085"/>
        <v>1.67948633</v>
      </c>
      <c r="N3088" s="6">
        <f t="shared" si="1076"/>
        <v>16794.863300000001</v>
      </c>
      <c r="O3088" s="45">
        <v>0</v>
      </c>
      <c r="P3088" s="6">
        <v>0</v>
      </c>
      <c r="Q3088" s="6">
        <v>0</v>
      </c>
      <c r="R3088" s="2">
        <f t="shared" si="1086"/>
        <v>5.0000000000000001E-3</v>
      </c>
      <c r="S3088" s="45">
        <f t="shared" si="1087"/>
        <v>2975</v>
      </c>
      <c r="T3088" s="8">
        <f t="shared" si="1077"/>
        <v>1.0420776789999999</v>
      </c>
      <c r="U3088" s="6">
        <f t="shared" si="1078"/>
        <v>706.68886599999996</v>
      </c>
      <c r="V3088" s="3" t="str">
        <f t="shared" si="1088"/>
        <v>A=</v>
      </c>
      <c r="W3088" s="9">
        <f t="shared" si="1088"/>
        <v>43286</v>
      </c>
    </row>
    <row r="3089" spans="1:23" x14ac:dyDescent="0.2">
      <c r="A3089" s="102">
        <f t="shared" si="1079"/>
        <v>42500</v>
      </c>
      <c r="B3089" s="6">
        <f t="shared" si="1073"/>
        <v>17506.181232999999</v>
      </c>
      <c r="C3089" s="6">
        <f t="shared" si="1080"/>
        <v>10000</v>
      </c>
      <c r="D3089" s="6">
        <f t="shared" si="1074"/>
        <v>17506.181232999999</v>
      </c>
      <c r="E3089" s="48">
        <f t="shared" si="1081"/>
        <v>4639.05</v>
      </c>
      <c r="F3089" s="10">
        <f t="shared" si="1082"/>
        <v>4675.2299999999996</v>
      </c>
      <c r="G3089" s="18">
        <f t="shared" si="1070"/>
        <v>42496</v>
      </c>
      <c r="H3089" s="2">
        <f t="shared" si="1069"/>
        <v>7.7990105732852477E-3</v>
      </c>
      <c r="I3089" s="1">
        <f t="shared" si="1083"/>
        <v>5</v>
      </c>
      <c r="J3089" s="49">
        <f t="shared" si="1089"/>
        <v>31</v>
      </c>
      <c r="K3089" s="7">
        <f t="shared" si="1075"/>
        <v>1.0012538099999999</v>
      </c>
      <c r="L3089" s="7">
        <f t="shared" si="1084"/>
        <v>1.6778036300000001</v>
      </c>
      <c r="M3089" s="7">
        <f t="shared" si="1085"/>
        <v>1.67990727</v>
      </c>
      <c r="N3089" s="6">
        <f t="shared" si="1076"/>
        <v>16799.072700000001</v>
      </c>
      <c r="O3089" s="45">
        <v>0</v>
      </c>
      <c r="P3089" s="6">
        <v>0</v>
      </c>
      <c r="Q3089" s="6">
        <v>0</v>
      </c>
      <c r="R3089" s="2">
        <f t="shared" si="1086"/>
        <v>5.0000000000000001E-3</v>
      </c>
      <c r="S3089" s="45">
        <f t="shared" si="1087"/>
        <v>2976</v>
      </c>
      <c r="T3089" s="8">
        <f t="shared" si="1077"/>
        <v>1.0420921169999999</v>
      </c>
      <c r="U3089" s="6">
        <f t="shared" si="1078"/>
        <v>707.10853299999997</v>
      </c>
      <c r="V3089" s="3" t="str">
        <f t="shared" si="1088"/>
        <v>A=</v>
      </c>
      <c r="W3089" s="9">
        <f t="shared" si="1088"/>
        <v>43286</v>
      </c>
    </row>
    <row r="3090" spans="1:23" x14ac:dyDescent="0.2">
      <c r="A3090" s="102">
        <f t="shared" si="1079"/>
        <v>42501</v>
      </c>
      <c r="B3090" s="6">
        <f t="shared" si="1073"/>
        <v>17510.811551000003</v>
      </c>
      <c r="C3090" s="6">
        <f t="shared" si="1080"/>
        <v>10000</v>
      </c>
      <c r="D3090" s="6">
        <f t="shared" si="1074"/>
        <v>17510.811551000003</v>
      </c>
      <c r="E3090" s="48">
        <f t="shared" si="1081"/>
        <v>4639.05</v>
      </c>
      <c r="F3090" s="10">
        <f t="shared" si="1082"/>
        <v>4675.2299999999996</v>
      </c>
      <c r="G3090" s="18">
        <f t="shared" si="1070"/>
        <v>42496</v>
      </c>
      <c r="H3090" s="2">
        <f t="shared" si="1069"/>
        <v>7.7990105732852477E-3</v>
      </c>
      <c r="I3090" s="1">
        <f t="shared" si="1083"/>
        <v>6</v>
      </c>
      <c r="J3090" s="49">
        <f t="shared" si="1089"/>
        <v>31</v>
      </c>
      <c r="K3090" s="7">
        <f t="shared" si="1075"/>
        <v>1.00150476</v>
      </c>
      <c r="L3090" s="7">
        <f t="shared" si="1084"/>
        <v>1.6778036300000001</v>
      </c>
      <c r="M3090" s="7">
        <f t="shared" si="1085"/>
        <v>1.6803283200000001</v>
      </c>
      <c r="N3090" s="6">
        <f t="shared" si="1076"/>
        <v>16803.283200000002</v>
      </c>
      <c r="O3090" s="45">
        <v>0</v>
      </c>
      <c r="P3090" s="6">
        <v>0</v>
      </c>
      <c r="Q3090" s="6">
        <v>0</v>
      </c>
      <c r="R3090" s="2">
        <f t="shared" si="1086"/>
        <v>5.0000000000000001E-3</v>
      </c>
      <c r="S3090" s="45">
        <f t="shared" si="1087"/>
        <v>2977</v>
      </c>
      <c r="T3090" s="8">
        <f t="shared" si="1077"/>
        <v>1.0421065540000001</v>
      </c>
      <c r="U3090" s="6">
        <f t="shared" si="1078"/>
        <v>707.52835100000004</v>
      </c>
      <c r="V3090" s="3" t="str">
        <f t="shared" si="1088"/>
        <v>A=</v>
      </c>
      <c r="W3090" s="9">
        <f t="shared" si="1088"/>
        <v>43286</v>
      </c>
    </row>
    <row r="3091" spans="1:23" x14ac:dyDescent="0.2">
      <c r="A3091" s="102">
        <f t="shared" si="1079"/>
        <v>42502</v>
      </c>
      <c r="B3091" s="6">
        <f t="shared" si="1073"/>
        <v>17515.442945000003</v>
      </c>
      <c r="C3091" s="6">
        <f t="shared" si="1080"/>
        <v>10000</v>
      </c>
      <c r="D3091" s="6">
        <f t="shared" si="1074"/>
        <v>17515.442945000003</v>
      </c>
      <c r="E3091" s="48">
        <f t="shared" si="1081"/>
        <v>4639.05</v>
      </c>
      <c r="F3091" s="10">
        <f t="shared" si="1082"/>
        <v>4675.2299999999996</v>
      </c>
      <c r="G3091" s="18">
        <f t="shared" si="1070"/>
        <v>42496</v>
      </c>
      <c r="H3091" s="2">
        <f t="shared" si="1069"/>
        <v>7.7990105732852477E-3</v>
      </c>
      <c r="I3091" s="1">
        <f t="shared" si="1083"/>
        <v>7</v>
      </c>
      <c r="J3091" s="49">
        <f t="shared" si="1089"/>
        <v>31</v>
      </c>
      <c r="K3091" s="7">
        <f t="shared" si="1075"/>
        <v>1.0017557699999999</v>
      </c>
      <c r="L3091" s="7">
        <f t="shared" si="1084"/>
        <v>1.6778036300000001</v>
      </c>
      <c r="M3091" s="7">
        <f t="shared" si="1085"/>
        <v>1.6807494599999999</v>
      </c>
      <c r="N3091" s="6">
        <f t="shared" si="1076"/>
        <v>16807.494600000002</v>
      </c>
      <c r="O3091" s="45">
        <v>0</v>
      </c>
      <c r="P3091" s="6">
        <v>0</v>
      </c>
      <c r="Q3091" s="6">
        <v>0</v>
      </c>
      <c r="R3091" s="2">
        <f t="shared" si="1086"/>
        <v>5.0000000000000001E-3</v>
      </c>
      <c r="S3091" s="45">
        <f t="shared" si="1087"/>
        <v>2978</v>
      </c>
      <c r="T3091" s="8">
        <f t="shared" si="1077"/>
        <v>1.0421209920000001</v>
      </c>
      <c r="U3091" s="6">
        <f t="shared" si="1078"/>
        <v>707.94834500000002</v>
      </c>
      <c r="V3091" s="3" t="str">
        <f t="shared" si="1088"/>
        <v>A=</v>
      </c>
      <c r="W3091" s="9">
        <f t="shared" si="1088"/>
        <v>43286</v>
      </c>
    </row>
    <row r="3092" spans="1:23" x14ac:dyDescent="0.2">
      <c r="A3092" s="102">
        <f t="shared" si="1079"/>
        <v>42503</v>
      </c>
      <c r="B3092" s="6">
        <f t="shared" si="1073"/>
        <v>17520.075815999997</v>
      </c>
      <c r="C3092" s="6">
        <f t="shared" si="1080"/>
        <v>10000</v>
      </c>
      <c r="D3092" s="6">
        <f t="shared" si="1074"/>
        <v>17520.075815999997</v>
      </c>
      <c r="E3092" s="48">
        <f t="shared" si="1081"/>
        <v>4639.05</v>
      </c>
      <c r="F3092" s="10">
        <f t="shared" si="1082"/>
        <v>4675.2299999999996</v>
      </c>
      <c r="G3092" s="18">
        <f t="shared" si="1070"/>
        <v>42496</v>
      </c>
      <c r="H3092" s="2">
        <f t="shared" si="1069"/>
        <v>7.7990105732852477E-3</v>
      </c>
      <c r="I3092" s="1">
        <f t="shared" si="1083"/>
        <v>8</v>
      </c>
      <c r="J3092" s="49">
        <f t="shared" si="1089"/>
        <v>31</v>
      </c>
      <c r="K3092" s="7">
        <f t="shared" si="1075"/>
        <v>1.0020068499999999</v>
      </c>
      <c r="L3092" s="7">
        <f t="shared" si="1084"/>
        <v>1.6778036300000001</v>
      </c>
      <c r="M3092" s="7">
        <f t="shared" si="1085"/>
        <v>1.6811707300000001</v>
      </c>
      <c r="N3092" s="6">
        <f t="shared" si="1076"/>
        <v>16811.707299999998</v>
      </c>
      <c r="O3092" s="45">
        <v>0</v>
      </c>
      <c r="P3092" s="6">
        <v>0</v>
      </c>
      <c r="Q3092" s="6">
        <v>0</v>
      </c>
      <c r="R3092" s="2">
        <f t="shared" si="1086"/>
        <v>5.0000000000000001E-3</v>
      </c>
      <c r="S3092" s="45">
        <f t="shared" si="1087"/>
        <v>2979</v>
      </c>
      <c r="T3092" s="8">
        <f t="shared" si="1077"/>
        <v>1.0421354300000001</v>
      </c>
      <c r="U3092" s="6">
        <f t="shared" si="1078"/>
        <v>708.368516</v>
      </c>
      <c r="V3092" s="3" t="str">
        <f t="shared" si="1088"/>
        <v>A=</v>
      </c>
      <c r="W3092" s="9">
        <f t="shared" si="1088"/>
        <v>43286</v>
      </c>
    </row>
    <row r="3093" spans="1:23" x14ac:dyDescent="0.2">
      <c r="A3093" s="102">
        <f t="shared" si="1079"/>
        <v>42504</v>
      </c>
      <c r="B3093" s="6">
        <f t="shared" si="1073"/>
        <v>17524.709746</v>
      </c>
      <c r="C3093" s="6">
        <f t="shared" si="1080"/>
        <v>10000</v>
      </c>
      <c r="D3093" s="6">
        <f t="shared" si="1074"/>
        <v>17524.709746</v>
      </c>
      <c r="E3093" s="48">
        <f t="shared" si="1081"/>
        <v>4639.05</v>
      </c>
      <c r="F3093" s="10">
        <f t="shared" si="1082"/>
        <v>4675.2299999999996</v>
      </c>
      <c r="G3093" s="18">
        <f t="shared" si="1070"/>
        <v>42496</v>
      </c>
      <c r="H3093" s="2">
        <f t="shared" si="1069"/>
        <v>7.7990105732852477E-3</v>
      </c>
      <c r="I3093" s="1">
        <f t="shared" si="1083"/>
        <v>9</v>
      </c>
      <c r="J3093" s="49">
        <f t="shared" si="1089"/>
        <v>31</v>
      </c>
      <c r="K3093" s="7">
        <f t="shared" si="1075"/>
        <v>1.0022579899999999</v>
      </c>
      <c r="L3093" s="7">
        <f t="shared" si="1084"/>
        <v>1.6778036300000001</v>
      </c>
      <c r="M3093" s="7">
        <f t="shared" si="1085"/>
        <v>1.6815920900000001</v>
      </c>
      <c r="N3093" s="6">
        <f t="shared" si="1076"/>
        <v>16815.920900000001</v>
      </c>
      <c r="O3093" s="45">
        <v>0</v>
      </c>
      <c r="P3093" s="6">
        <v>0</v>
      </c>
      <c r="Q3093" s="6">
        <v>0</v>
      </c>
      <c r="R3093" s="2">
        <f t="shared" si="1086"/>
        <v>5.0000000000000001E-3</v>
      </c>
      <c r="S3093" s="45">
        <f t="shared" si="1087"/>
        <v>2980</v>
      </c>
      <c r="T3093" s="8">
        <f t="shared" si="1077"/>
        <v>1.0421498680000001</v>
      </c>
      <c r="U3093" s="6">
        <f t="shared" si="1078"/>
        <v>708.78884600000004</v>
      </c>
      <c r="V3093" s="3" t="str">
        <f t="shared" si="1088"/>
        <v>A=</v>
      </c>
      <c r="W3093" s="9">
        <f t="shared" si="1088"/>
        <v>43286</v>
      </c>
    </row>
    <row r="3094" spans="1:23" x14ac:dyDescent="0.2">
      <c r="A3094" s="102">
        <f t="shared" si="1079"/>
        <v>42505</v>
      </c>
      <c r="B3094" s="6">
        <f t="shared" si="1073"/>
        <v>17529.344840000002</v>
      </c>
      <c r="C3094" s="6">
        <f t="shared" si="1080"/>
        <v>10000</v>
      </c>
      <c r="D3094" s="6">
        <f t="shared" si="1074"/>
        <v>17529.344840000002</v>
      </c>
      <c r="E3094" s="48">
        <f t="shared" si="1081"/>
        <v>4639.05</v>
      </c>
      <c r="F3094" s="10">
        <f t="shared" si="1082"/>
        <v>4675.2299999999996</v>
      </c>
      <c r="G3094" s="18">
        <f t="shared" si="1070"/>
        <v>42496</v>
      </c>
      <c r="H3094" s="2">
        <f t="shared" si="1069"/>
        <v>7.7990105732852477E-3</v>
      </c>
      <c r="I3094" s="1">
        <f t="shared" si="1083"/>
        <v>10</v>
      </c>
      <c r="J3094" s="49">
        <f t="shared" si="1089"/>
        <v>31</v>
      </c>
      <c r="K3094" s="7">
        <f t="shared" si="1075"/>
        <v>1.00250919</v>
      </c>
      <c r="L3094" s="7">
        <f t="shared" si="1084"/>
        <v>1.6778036300000001</v>
      </c>
      <c r="M3094" s="7">
        <f t="shared" si="1085"/>
        <v>1.68201355</v>
      </c>
      <c r="N3094" s="6">
        <f t="shared" si="1076"/>
        <v>16820.1355</v>
      </c>
      <c r="O3094" s="45">
        <v>0</v>
      </c>
      <c r="P3094" s="6">
        <v>0</v>
      </c>
      <c r="Q3094" s="6">
        <v>0</v>
      </c>
      <c r="R3094" s="2">
        <f t="shared" si="1086"/>
        <v>5.0000000000000001E-3</v>
      </c>
      <c r="S3094" s="45">
        <f t="shared" si="1087"/>
        <v>2981</v>
      </c>
      <c r="T3094" s="8">
        <f t="shared" si="1077"/>
        <v>1.0421643060000001</v>
      </c>
      <c r="U3094" s="6">
        <f t="shared" si="1078"/>
        <v>709.20934</v>
      </c>
      <c r="V3094" s="3" t="str">
        <f t="shared" si="1088"/>
        <v>A=</v>
      </c>
      <c r="W3094" s="9">
        <f t="shared" si="1088"/>
        <v>43286</v>
      </c>
    </row>
    <row r="3095" spans="1:23" x14ac:dyDescent="0.2">
      <c r="A3095" s="102">
        <f t="shared" si="1079"/>
        <v>42506</v>
      </c>
      <c r="B3095" s="6">
        <f t="shared" si="1073"/>
        <v>17533.981219000001</v>
      </c>
      <c r="C3095" s="6">
        <f t="shared" si="1080"/>
        <v>10000</v>
      </c>
      <c r="D3095" s="6">
        <f t="shared" si="1074"/>
        <v>17533.981219000001</v>
      </c>
      <c r="E3095" s="48">
        <f t="shared" si="1081"/>
        <v>4639.05</v>
      </c>
      <c r="F3095" s="10">
        <f t="shared" si="1082"/>
        <v>4675.2299999999996</v>
      </c>
      <c r="G3095" s="18">
        <f t="shared" si="1070"/>
        <v>42496</v>
      </c>
      <c r="H3095" s="2">
        <f t="shared" si="1069"/>
        <v>7.7990105732852477E-3</v>
      </c>
      <c r="I3095" s="1">
        <f t="shared" si="1083"/>
        <v>11</v>
      </c>
      <c r="J3095" s="49">
        <f t="shared" si="1089"/>
        <v>31</v>
      </c>
      <c r="K3095" s="7">
        <f t="shared" si="1075"/>
        <v>1.00276045</v>
      </c>
      <c r="L3095" s="7">
        <f t="shared" si="1084"/>
        <v>1.6778036300000001</v>
      </c>
      <c r="M3095" s="7">
        <f t="shared" si="1085"/>
        <v>1.6824351200000001</v>
      </c>
      <c r="N3095" s="6">
        <f t="shared" si="1076"/>
        <v>16824.351200000001</v>
      </c>
      <c r="O3095" s="45">
        <v>0</v>
      </c>
      <c r="P3095" s="6">
        <v>0</v>
      </c>
      <c r="Q3095" s="6">
        <v>0</v>
      </c>
      <c r="R3095" s="2">
        <f t="shared" si="1086"/>
        <v>5.0000000000000001E-3</v>
      </c>
      <c r="S3095" s="45">
        <f t="shared" si="1087"/>
        <v>2982</v>
      </c>
      <c r="T3095" s="8">
        <f t="shared" si="1077"/>
        <v>1.042178745</v>
      </c>
      <c r="U3095" s="6">
        <f t="shared" si="1078"/>
        <v>709.63001899999995</v>
      </c>
      <c r="V3095" s="3" t="str">
        <f t="shared" si="1088"/>
        <v>A=</v>
      </c>
      <c r="W3095" s="9">
        <f t="shared" si="1088"/>
        <v>43286</v>
      </c>
    </row>
    <row r="3096" spans="1:23" x14ac:dyDescent="0.2">
      <c r="A3096" s="102">
        <f t="shared" si="1079"/>
        <v>42507</v>
      </c>
      <c r="B3096" s="6">
        <f t="shared" si="1073"/>
        <v>17538.618866000001</v>
      </c>
      <c r="C3096" s="6">
        <f t="shared" si="1080"/>
        <v>10000</v>
      </c>
      <c r="D3096" s="6">
        <f t="shared" si="1074"/>
        <v>17538.618866000001</v>
      </c>
      <c r="E3096" s="48">
        <f t="shared" si="1081"/>
        <v>4639.05</v>
      </c>
      <c r="F3096" s="10">
        <f t="shared" si="1082"/>
        <v>4675.2299999999996</v>
      </c>
      <c r="G3096" s="18">
        <f t="shared" si="1070"/>
        <v>42496</v>
      </c>
      <c r="H3096" s="2">
        <f t="shared" si="1069"/>
        <v>7.7990105732852477E-3</v>
      </c>
      <c r="I3096" s="1">
        <f t="shared" si="1083"/>
        <v>12</v>
      </c>
      <c r="J3096" s="49">
        <f t="shared" si="1089"/>
        <v>31</v>
      </c>
      <c r="K3096" s="7">
        <f t="shared" si="1075"/>
        <v>1.00301178</v>
      </c>
      <c r="L3096" s="7">
        <f t="shared" si="1084"/>
        <v>1.6778036300000001</v>
      </c>
      <c r="M3096" s="7">
        <f t="shared" si="1085"/>
        <v>1.6828567999999999</v>
      </c>
      <c r="N3096" s="6">
        <f t="shared" si="1076"/>
        <v>16828.567999999999</v>
      </c>
      <c r="O3096" s="45">
        <v>0</v>
      </c>
      <c r="P3096" s="6">
        <v>0</v>
      </c>
      <c r="Q3096" s="6">
        <v>0</v>
      </c>
      <c r="R3096" s="2">
        <f t="shared" si="1086"/>
        <v>5.0000000000000001E-3</v>
      </c>
      <c r="S3096" s="45">
        <f t="shared" si="1087"/>
        <v>2983</v>
      </c>
      <c r="T3096" s="8">
        <f t="shared" si="1077"/>
        <v>1.0421931840000001</v>
      </c>
      <c r="U3096" s="6">
        <f t="shared" si="1078"/>
        <v>710.05086600000004</v>
      </c>
      <c r="V3096" s="3" t="str">
        <f t="shared" si="1088"/>
        <v>A=</v>
      </c>
      <c r="W3096" s="9">
        <f t="shared" si="1088"/>
        <v>43286</v>
      </c>
    </row>
    <row r="3097" spans="1:23" x14ac:dyDescent="0.2">
      <c r="A3097" s="102">
        <f t="shared" si="1079"/>
        <v>42508</v>
      </c>
      <c r="B3097" s="6">
        <f t="shared" si="1073"/>
        <v>17543.257677000001</v>
      </c>
      <c r="C3097" s="6">
        <f t="shared" si="1080"/>
        <v>10000</v>
      </c>
      <c r="D3097" s="6">
        <f t="shared" si="1074"/>
        <v>17543.257677000001</v>
      </c>
      <c r="E3097" s="48">
        <f t="shared" si="1081"/>
        <v>4639.05</v>
      </c>
      <c r="F3097" s="10">
        <f t="shared" si="1082"/>
        <v>4675.2299999999996</v>
      </c>
      <c r="G3097" s="18">
        <f t="shared" si="1070"/>
        <v>42496</v>
      </c>
      <c r="H3097" s="2">
        <f t="shared" si="1069"/>
        <v>7.7990105732852477E-3</v>
      </c>
      <c r="I3097" s="1">
        <f t="shared" si="1083"/>
        <v>13</v>
      </c>
      <c r="J3097" s="49">
        <f t="shared" si="1089"/>
        <v>31</v>
      </c>
      <c r="K3097" s="7">
        <f t="shared" si="1075"/>
        <v>1.0032631700000001</v>
      </c>
      <c r="L3097" s="7">
        <f t="shared" si="1084"/>
        <v>1.6778036300000001</v>
      </c>
      <c r="M3097" s="7">
        <f t="shared" si="1085"/>
        <v>1.6832785800000001</v>
      </c>
      <c r="N3097" s="6">
        <f t="shared" si="1076"/>
        <v>16832.785800000001</v>
      </c>
      <c r="O3097" s="45">
        <v>0</v>
      </c>
      <c r="P3097" s="6">
        <v>0</v>
      </c>
      <c r="Q3097" s="6">
        <v>0</v>
      </c>
      <c r="R3097" s="2">
        <f t="shared" si="1086"/>
        <v>5.0000000000000001E-3</v>
      </c>
      <c r="S3097" s="45">
        <f t="shared" si="1087"/>
        <v>2984</v>
      </c>
      <c r="T3097" s="8">
        <f t="shared" si="1077"/>
        <v>1.0422076229999999</v>
      </c>
      <c r="U3097" s="6">
        <f t="shared" si="1078"/>
        <v>710.47187699999995</v>
      </c>
      <c r="V3097" s="3" t="str">
        <f t="shared" si="1088"/>
        <v>A=</v>
      </c>
      <c r="W3097" s="9">
        <f t="shared" si="1088"/>
        <v>43286</v>
      </c>
    </row>
    <row r="3098" spans="1:23" x14ac:dyDescent="0.2">
      <c r="A3098" s="102">
        <f t="shared" si="1079"/>
        <v>42509</v>
      </c>
      <c r="B3098" s="6">
        <f t="shared" si="1073"/>
        <v>17547.897859999997</v>
      </c>
      <c r="C3098" s="6">
        <f t="shared" si="1080"/>
        <v>10000</v>
      </c>
      <c r="D3098" s="6">
        <f t="shared" si="1074"/>
        <v>17547.897859999997</v>
      </c>
      <c r="E3098" s="48">
        <f t="shared" si="1081"/>
        <v>4639.05</v>
      </c>
      <c r="F3098" s="10">
        <f t="shared" si="1082"/>
        <v>4675.2299999999996</v>
      </c>
      <c r="G3098" s="18">
        <f t="shared" si="1070"/>
        <v>42496</v>
      </c>
      <c r="H3098" s="2">
        <f t="shared" si="1069"/>
        <v>7.7990105732852477E-3</v>
      </c>
      <c r="I3098" s="1">
        <f t="shared" si="1083"/>
        <v>14</v>
      </c>
      <c r="J3098" s="49">
        <f t="shared" si="1089"/>
        <v>31</v>
      </c>
      <c r="K3098" s="7">
        <f t="shared" si="1075"/>
        <v>1.00351463</v>
      </c>
      <c r="L3098" s="7">
        <f t="shared" si="1084"/>
        <v>1.6778036300000001</v>
      </c>
      <c r="M3098" s="7">
        <f t="shared" si="1085"/>
        <v>1.6837004799999999</v>
      </c>
      <c r="N3098" s="6">
        <f t="shared" si="1076"/>
        <v>16837.004799999999</v>
      </c>
      <c r="O3098" s="45">
        <v>0</v>
      </c>
      <c r="P3098" s="6">
        <v>0</v>
      </c>
      <c r="Q3098" s="6">
        <v>0</v>
      </c>
      <c r="R3098" s="2">
        <f t="shared" si="1086"/>
        <v>5.0000000000000001E-3</v>
      </c>
      <c r="S3098" s="45">
        <f t="shared" si="1087"/>
        <v>2985</v>
      </c>
      <c r="T3098" s="8">
        <f t="shared" si="1077"/>
        <v>1.042222062</v>
      </c>
      <c r="U3098" s="6">
        <f t="shared" si="1078"/>
        <v>710.89305999999999</v>
      </c>
      <c r="V3098" s="3" t="str">
        <f t="shared" si="1088"/>
        <v>A=</v>
      </c>
      <c r="W3098" s="9">
        <f t="shared" si="1088"/>
        <v>43286</v>
      </c>
    </row>
    <row r="3099" spans="1:23" x14ac:dyDescent="0.2">
      <c r="A3099" s="102">
        <f t="shared" si="1079"/>
        <v>42510</v>
      </c>
      <c r="B3099" s="6">
        <f t="shared" si="1073"/>
        <v>17552.539102999999</v>
      </c>
      <c r="C3099" s="6">
        <f t="shared" si="1080"/>
        <v>10000</v>
      </c>
      <c r="D3099" s="6">
        <f t="shared" si="1074"/>
        <v>17552.539102999999</v>
      </c>
      <c r="E3099" s="48">
        <f t="shared" si="1081"/>
        <v>4639.05</v>
      </c>
      <c r="F3099" s="10">
        <f t="shared" si="1082"/>
        <v>4675.2299999999996</v>
      </c>
      <c r="G3099" s="18">
        <f t="shared" si="1070"/>
        <v>42496</v>
      </c>
      <c r="H3099" s="2">
        <f t="shared" si="1069"/>
        <v>7.7990105732852477E-3</v>
      </c>
      <c r="I3099" s="1">
        <f t="shared" si="1083"/>
        <v>15</v>
      </c>
      <c r="J3099" s="49">
        <f t="shared" si="1089"/>
        <v>31</v>
      </c>
      <c r="K3099" s="7">
        <f t="shared" si="1075"/>
        <v>1.00376614</v>
      </c>
      <c r="L3099" s="7">
        <f t="shared" si="1084"/>
        <v>1.6778036300000001</v>
      </c>
      <c r="M3099" s="7">
        <f t="shared" si="1085"/>
        <v>1.6841224699999999</v>
      </c>
      <c r="N3099" s="6">
        <f t="shared" si="1076"/>
        <v>16841.224699999999</v>
      </c>
      <c r="O3099" s="45">
        <v>0</v>
      </c>
      <c r="P3099" s="6">
        <v>0</v>
      </c>
      <c r="Q3099" s="6">
        <v>0</v>
      </c>
      <c r="R3099" s="2">
        <f t="shared" si="1086"/>
        <v>5.0000000000000001E-3</v>
      </c>
      <c r="S3099" s="45">
        <f t="shared" si="1087"/>
        <v>2986</v>
      </c>
      <c r="T3099" s="8">
        <f t="shared" si="1077"/>
        <v>1.0422365010000001</v>
      </c>
      <c r="U3099" s="6">
        <f t="shared" si="1078"/>
        <v>711.31440299999997</v>
      </c>
      <c r="V3099" s="3" t="str">
        <f t="shared" ref="V3099:W3114" si="1090">V3098</f>
        <v>A=</v>
      </c>
      <c r="W3099" s="9">
        <f t="shared" si="1090"/>
        <v>43286</v>
      </c>
    </row>
    <row r="3100" spans="1:23" x14ac:dyDescent="0.2">
      <c r="A3100" s="102">
        <f t="shared" si="1079"/>
        <v>42511</v>
      </c>
      <c r="B3100" s="6">
        <f t="shared" si="1073"/>
        <v>17557.181632</v>
      </c>
      <c r="C3100" s="6">
        <f t="shared" si="1080"/>
        <v>10000</v>
      </c>
      <c r="D3100" s="6">
        <f t="shared" si="1074"/>
        <v>17557.181632</v>
      </c>
      <c r="E3100" s="48">
        <f t="shared" si="1081"/>
        <v>4639.05</v>
      </c>
      <c r="F3100" s="10">
        <f t="shared" si="1082"/>
        <v>4675.2299999999996</v>
      </c>
      <c r="G3100" s="18">
        <f t="shared" si="1070"/>
        <v>42496</v>
      </c>
      <c r="H3100" s="2">
        <f t="shared" si="1069"/>
        <v>7.7990105732852477E-3</v>
      </c>
      <c r="I3100" s="1">
        <f t="shared" si="1083"/>
        <v>16</v>
      </c>
      <c r="J3100" s="49">
        <f t="shared" si="1089"/>
        <v>31</v>
      </c>
      <c r="K3100" s="7">
        <f t="shared" si="1075"/>
        <v>1.00401772</v>
      </c>
      <c r="L3100" s="7">
        <f t="shared" si="1084"/>
        <v>1.6778036300000001</v>
      </c>
      <c r="M3100" s="7">
        <f t="shared" si="1085"/>
        <v>1.6845445699999999</v>
      </c>
      <c r="N3100" s="6">
        <f t="shared" si="1076"/>
        <v>16845.4457</v>
      </c>
      <c r="O3100" s="45">
        <v>0</v>
      </c>
      <c r="P3100" s="6">
        <v>0</v>
      </c>
      <c r="Q3100" s="6">
        <v>0</v>
      </c>
      <c r="R3100" s="2">
        <f t="shared" si="1086"/>
        <v>5.0000000000000001E-3</v>
      </c>
      <c r="S3100" s="45">
        <f t="shared" si="1087"/>
        <v>2987</v>
      </c>
      <c r="T3100" s="8">
        <f t="shared" si="1077"/>
        <v>1.042250941</v>
      </c>
      <c r="U3100" s="6">
        <f t="shared" si="1078"/>
        <v>711.73593200000005</v>
      </c>
      <c r="V3100" s="3" t="str">
        <f t="shared" si="1090"/>
        <v>A=</v>
      </c>
      <c r="W3100" s="9">
        <f t="shared" si="1090"/>
        <v>43286</v>
      </c>
    </row>
    <row r="3101" spans="1:23" x14ac:dyDescent="0.2">
      <c r="A3101" s="102">
        <f t="shared" si="1079"/>
        <v>42512</v>
      </c>
      <c r="B3101" s="6">
        <f t="shared" si="1073"/>
        <v>17561.825516000001</v>
      </c>
      <c r="C3101" s="6">
        <f t="shared" si="1080"/>
        <v>10000</v>
      </c>
      <c r="D3101" s="6">
        <f t="shared" si="1074"/>
        <v>17561.825516000001</v>
      </c>
      <c r="E3101" s="48">
        <f t="shared" si="1081"/>
        <v>4639.05</v>
      </c>
      <c r="F3101" s="10">
        <f t="shared" si="1082"/>
        <v>4675.2299999999996</v>
      </c>
      <c r="G3101" s="18">
        <f t="shared" si="1070"/>
        <v>42496</v>
      </c>
      <c r="H3101" s="2">
        <f t="shared" si="1069"/>
        <v>7.7990105732852477E-3</v>
      </c>
      <c r="I3101" s="1">
        <f t="shared" si="1083"/>
        <v>17</v>
      </c>
      <c r="J3101" s="49">
        <f t="shared" si="1089"/>
        <v>31</v>
      </c>
      <c r="K3101" s="7">
        <f t="shared" si="1075"/>
        <v>1.0042693700000001</v>
      </c>
      <c r="L3101" s="7">
        <f t="shared" si="1084"/>
        <v>1.6778036300000001</v>
      </c>
      <c r="M3101" s="7">
        <f t="shared" si="1085"/>
        <v>1.68496679</v>
      </c>
      <c r="N3101" s="6">
        <f t="shared" si="1076"/>
        <v>16849.6679</v>
      </c>
      <c r="O3101" s="45">
        <v>0</v>
      </c>
      <c r="P3101" s="6">
        <v>0</v>
      </c>
      <c r="Q3101" s="6">
        <v>0</v>
      </c>
      <c r="R3101" s="2">
        <f t="shared" si="1086"/>
        <v>5.0000000000000001E-3</v>
      </c>
      <c r="S3101" s="45">
        <f t="shared" si="1087"/>
        <v>2988</v>
      </c>
      <c r="T3101" s="8">
        <f t="shared" si="1077"/>
        <v>1.0422653799999999</v>
      </c>
      <c r="U3101" s="6">
        <f t="shared" si="1078"/>
        <v>712.15761599999996</v>
      </c>
      <c r="V3101" s="3" t="str">
        <f t="shared" si="1090"/>
        <v>A=</v>
      </c>
      <c r="W3101" s="9">
        <f t="shared" si="1090"/>
        <v>43286</v>
      </c>
    </row>
    <row r="3102" spans="1:23" x14ac:dyDescent="0.2">
      <c r="A3102" s="102">
        <f t="shared" si="1079"/>
        <v>42513</v>
      </c>
      <c r="B3102" s="6">
        <f t="shared" si="1073"/>
        <v>17566.470372000003</v>
      </c>
      <c r="C3102" s="6">
        <f t="shared" si="1080"/>
        <v>10000</v>
      </c>
      <c r="D3102" s="6">
        <f t="shared" si="1074"/>
        <v>17566.470372000003</v>
      </c>
      <c r="E3102" s="48">
        <f t="shared" si="1081"/>
        <v>4639.05</v>
      </c>
      <c r="F3102" s="10">
        <f t="shared" si="1082"/>
        <v>4675.2299999999996</v>
      </c>
      <c r="G3102" s="18">
        <f t="shared" si="1070"/>
        <v>42496</v>
      </c>
      <c r="H3102" s="2">
        <f t="shared" si="1069"/>
        <v>7.7990105732852477E-3</v>
      </c>
      <c r="I3102" s="1">
        <f t="shared" si="1083"/>
        <v>18</v>
      </c>
      <c r="J3102" s="49">
        <f t="shared" si="1089"/>
        <v>31</v>
      </c>
      <c r="K3102" s="7">
        <f t="shared" si="1075"/>
        <v>1.00452107</v>
      </c>
      <c r="L3102" s="7">
        <f t="shared" si="1084"/>
        <v>1.6778036300000001</v>
      </c>
      <c r="M3102" s="7">
        <f t="shared" si="1085"/>
        <v>1.6853890899999999</v>
      </c>
      <c r="N3102" s="6">
        <f t="shared" si="1076"/>
        <v>16853.890899000002</v>
      </c>
      <c r="O3102" s="45">
        <v>0</v>
      </c>
      <c r="P3102" s="6">
        <v>0</v>
      </c>
      <c r="Q3102" s="6">
        <v>0</v>
      </c>
      <c r="R3102" s="2">
        <f t="shared" si="1086"/>
        <v>5.0000000000000001E-3</v>
      </c>
      <c r="S3102" s="45">
        <f t="shared" si="1087"/>
        <v>2989</v>
      </c>
      <c r="T3102" s="8">
        <f t="shared" si="1077"/>
        <v>1.0422798200000001</v>
      </c>
      <c r="U3102" s="6">
        <f t="shared" si="1078"/>
        <v>712.57947300000001</v>
      </c>
      <c r="V3102" s="3" t="str">
        <f t="shared" si="1090"/>
        <v>A=</v>
      </c>
      <c r="W3102" s="9">
        <f t="shared" si="1090"/>
        <v>43286</v>
      </c>
    </row>
    <row r="3103" spans="1:23" x14ac:dyDescent="0.2">
      <c r="A3103" s="102">
        <f t="shared" si="1079"/>
        <v>42514</v>
      </c>
      <c r="B3103" s="6">
        <f t="shared" si="1073"/>
        <v>17571.116602999999</v>
      </c>
      <c r="C3103" s="6">
        <f t="shared" si="1080"/>
        <v>10000</v>
      </c>
      <c r="D3103" s="6">
        <f t="shared" si="1074"/>
        <v>17571.116602999999</v>
      </c>
      <c r="E3103" s="48">
        <f t="shared" si="1081"/>
        <v>4639.05</v>
      </c>
      <c r="F3103" s="10">
        <f t="shared" si="1082"/>
        <v>4675.2299999999996</v>
      </c>
      <c r="G3103" s="18">
        <f t="shared" si="1070"/>
        <v>42496</v>
      </c>
      <c r="H3103" s="2">
        <f t="shared" ref="H3103:H3166" si="1091">(F3103/E3103)-1</f>
        <v>7.7990105732852477E-3</v>
      </c>
      <c r="I3103" s="1">
        <f t="shared" si="1083"/>
        <v>19</v>
      </c>
      <c r="J3103" s="49">
        <f t="shared" si="1089"/>
        <v>31</v>
      </c>
      <c r="K3103" s="7">
        <f t="shared" si="1075"/>
        <v>1.00477284</v>
      </c>
      <c r="L3103" s="7">
        <f t="shared" si="1084"/>
        <v>1.6778036300000001</v>
      </c>
      <c r="M3103" s="7">
        <f t="shared" si="1085"/>
        <v>1.68581151</v>
      </c>
      <c r="N3103" s="6">
        <f t="shared" si="1076"/>
        <v>16858.115099999999</v>
      </c>
      <c r="O3103" s="45">
        <v>0</v>
      </c>
      <c r="P3103" s="6">
        <v>0</v>
      </c>
      <c r="Q3103" s="6">
        <v>0</v>
      </c>
      <c r="R3103" s="2">
        <f t="shared" si="1086"/>
        <v>5.0000000000000001E-3</v>
      </c>
      <c r="S3103" s="45">
        <f t="shared" si="1087"/>
        <v>2990</v>
      </c>
      <c r="T3103" s="8">
        <f t="shared" si="1077"/>
        <v>1.04229426</v>
      </c>
      <c r="U3103" s="6">
        <f t="shared" si="1078"/>
        <v>713.00150299999996</v>
      </c>
      <c r="V3103" s="3" t="str">
        <f t="shared" si="1090"/>
        <v>A=</v>
      </c>
      <c r="W3103" s="9">
        <f t="shared" si="1090"/>
        <v>43286</v>
      </c>
    </row>
    <row r="3104" spans="1:23" x14ac:dyDescent="0.2">
      <c r="A3104" s="102">
        <f t="shared" si="1079"/>
        <v>42515</v>
      </c>
      <c r="B3104" s="6">
        <f t="shared" si="1073"/>
        <v>17575.764221999998</v>
      </c>
      <c r="C3104" s="6">
        <f t="shared" si="1080"/>
        <v>10000</v>
      </c>
      <c r="D3104" s="6">
        <f t="shared" si="1074"/>
        <v>17575.764221999998</v>
      </c>
      <c r="E3104" s="48">
        <f t="shared" si="1081"/>
        <v>4639.05</v>
      </c>
      <c r="F3104" s="10">
        <f t="shared" si="1082"/>
        <v>4675.2299999999996</v>
      </c>
      <c r="G3104" s="18">
        <f t="shared" si="1070"/>
        <v>42496</v>
      </c>
      <c r="H3104" s="2">
        <f t="shared" si="1091"/>
        <v>7.7990105732852477E-3</v>
      </c>
      <c r="I3104" s="1">
        <f t="shared" si="1083"/>
        <v>20</v>
      </c>
      <c r="J3104" s="49">
        <f t="shared" si="1089"/>
        <v>31</v>
      </c>
      <c r="K3104" s="7">
        <f t="shared" si="1075"/>
        <v>1.00502468</v>
      </c>
      <c r="L3104" s="7">
        <f t="shared" si="1084"/>
        <v>1.6778036300000001</v>
      </c>
      <c r="M3104" s="7">
        <f t="shared" si="1085"/>
        <v>1.6862340499999999</v>
      </c>
      <c r="N3104" s="6">
        <f t="shared" si="1076"/>
        <v>16862.340499999998</v>
      </c>
      <c r="O3104" s="45">
        <v>0</v>
      </c>
      <c r="P3104" s="6">
        <v>0</v>
      </c>
      <c r="Q3104" s="6">
        <v>0</v>
      </c>
      <c r="R3104" s="2">
        <f t="shared" si="1086"/>
        <v>5.0000000000000001E-3</v>
      </c>
      <c r="S3104" s="45">
        <f t="shared" si="1087"/>
        <v>2991</v>
      </c>
      <c r="T3104" s="8">
        <f t="shared" si="1077"/>
        <v>1.0423087010000001</v>
      </c>
      <c r="U3104" s="6">
        <f t="shared" si="1078"/>
        <v>713.423722</v>
      </c>
      <c r="V3104" s="3" t="str">
        <f t="shared" si="1090"/>
        <v>A=</v>
      </c>
      <c r="W3104" s="9">
        <f t="shared" si="1090"/>
        <v>43286</v>
      </c>
    </row>
    <row r="3105" spans="1:23" x14ac:dyDescent="0.2">
      <c r="A3105" s="102">
        <f t="shared" si="1079"/>
        <v>42516</v>
      </c>
      <c r="B3105" s="6">
        <f t="shared" si="1073"/>
        <v>17580.412779999999</v>
      </c>
      <c r="C3105" s="6">
        <f t="shared" si="1080"/>
        <v>10000</v>
      </c>
      <c r="D3105" s="6">
        <f t="shared" si="1074"/>
        <v>17580.412779999999</v>
      </c>
      <c r="E3105" s="48">
        <f t="shared" si="1081"/>
        <v>4639.05</v>
      </c>
      <c r="F3105" s="10">
        <f t="shared" si="1082"/>
        <v>4675.2299999999996</v>
      </c>
      <c r="G3105" s="18">
        <f t="shared" si="1070"/>
        <v>42496</v>
      </c>
      <c r="H3105" s="2">
        <f t="shared" si="1091"/>
        <v>7.7990105732852477E-3</v>
      </c>
      <c r="I3105" s="1">
        <f t="shared" si="1083"/>
        <v>21</v>
      </c>
      <c r="J3105" s="49">
        <f t="shared" si="1089"/>
        <v>31</v>
      </c>
      <c r="K3105" s="7">
        <f t="shared" si="1075"/>
        <v>1.0052765699999999</v>
      </c>
      <c r="L3105" s="7">
        <f t="shared" si="1084"/>
        <v>1.6778036300000001</v>
      </c>
      <c r="M3105" s="7">
        <f t="shared" si="1085"/>
        <v>1.6866566700000001</v>
      </c>
      <c r="N3105" s="6">
        <f t="shared" si="1076"/>
        <v>16866.566699999999</v>
      </c>
      <c r="O3105" s="45">
        <v>0</v>
      </c>
      <c r="P3105" s="6">
        <v>0</v>
      </c>
      <c r="Q3105" s="6">
        <v>0</v>
      </c>
      <c r="R3105" s="2">
        <f t="shared" si="1086"/>
        <v>5.0000000000000001E-3</v>
      </c>
      <c r="S3105" s="45">
        <f t="shared" si="1087"/>
        <v>2992</v>
      </c>
      <c r="T3105" s="8">
        <f t="shared" si="1077"/>
        <v>1.042323141</v>
      </c>
      <c r="U3105" s="6">
        <f t="shared" si="1078"/>
        <v>713.84608000000003</v>
      </c>
      <c r="V3105" s="3" t="str">
        <f t="shared" si="1090"/>
        <v>A=</v>
      </c>
      <c r="W3105" s="9">
        <f t="shared" si="1090"/>
        <v>43286</v>
      </c>
    </row>
    <row r="3106" spans="1:23" x14ac:dyDescent="0.2">
      <c r="A3106" s="102">
        <f t="shared" si="1079"/>
        <v>42517</v>
      </c>
      <c r="B3106" s="6">
        <f t="shared" si="1073"/>
        <v>17585.062728000001</v>
      </c>
      <c r="C3106" s="6">
        <f t="shared" si="1080"/>
        <v>10000</v>
      </c>
      <c r="D3106" s="6">
        <f t="shared" si="1074"/>
        <v>17585.062728000001</v>
      </c>
      <c r="E3106" s="48">
        <f t="shared" si="1081"/>
        <v>4639.05</v>
      </c>
      <c r="F3106" s="10">
        <f t="shared" si="1082"/>
        <v>4675.2299999999996</v>
      </c>
      <c r="G3106" s="18">
        <f t="shared" si="1070"/>
        <v>42496</v>
      </c>
      <c r="H3106" s="2">
        <f t="shared" si="1091"/>
        <v>7.7990105732852477E-3</v>
      </c>
      <c r="I3106" s="1">
        <f t="shared" si="1083"/>
        <v>22</v>
      </c>
      <c r="J3106" s="49">
        <f t="shared" si="1089"/>
        <v>31</v>
      </c>
      <c r="K3106" s="7">
        <f t="shared" si="1075"/>
        <v>1.0055285300000001</v>
      </c>
      <c r="L3106" s="7">
        <f t="shared" si="1084"/>
        <v>1.6778036300000001</v>
      </c>
      <c r="M3106" s="7">
        <f t="shared" si="1085"/>
        <v>1.6870794099999999</v>
      </c>
      <c r="N3106" s="6">
        <f t="shared" si="1076"/>
        <v>16870.794099999999</v>
      </c>
      <c r="O3106" s="45">
        <v>0</v>
      </c>
      <c r="P3106" s="6">
        <v>0</v>
      </c>
      <c r="Q3106" s="6">
        <v>0</v>
      </c>
      <c r="R3106" s="2">
        <f t="shared" si="1086"/>
        <v>5.0000000000000001E-3</v>
      </c>
      <c r="S3106" s="45">
        <f t="shared" si="1087"/>
        <v>2993</v>
      </c>
      <c r="T3106" s="8">
        <f t="shared" si="1077"/>
        <v>1.042337582</v>
      </c>
      <c r="U3106" s="6">
        <f t="shared" si="1078"/>
        <v>714.26862800000004</v>
      </c>
      <c r="V3106" s="3" t="str">
        <f t="shared" si="1090"/>
        <v>A=</v>
      </c>
      <c r="W3106" s="9">
        <f t="shared" si="1090"/>
        <v>43286</v>
      </c>
    </row>
    <row r="3107" spans="1:23" x14ac:dyDescent="0.2">
      <c r="A3107" s="102">
        <f t="shared" si="1079"/>
        <v>42518</v>
      </c>
      <c r="B3107" s="6">
        <f t="shared" si="1073"/>
        <v>17589.713841000001</v>
      </c>
      <c r="C3107" s="6">
        <f t="shared" si="1080"/>
        <v>10000</v>
      </c>
      <c r="D3107" s="6">
        <f t="shared" si="1074"/>
        <v>17589.713841000001</v>
      </c>
      <c r="E3107" s="48">
        <f t="shared" si="1081"/>
        <v>4639.05</v>
      </c>
      <c r="F3107" s="10">
        <f t="shared" si="1082"/>
        <v>4675.2299999999996</v>
      </c>
      <c r="G3107" s="18">
        <f t="shared" si="1070"/>
        <v>42496</v>
      </c>
      <c r="H3107" s="2">
        <f t="shared" si="1091"/>
        <v>7.7990105732852477E-3</v>
      </c>
      <c r="I3107" s="1">
        <f t="shared" si="1083"/>
        <v>23</v>
      </c>
      <c r="J3107" s="49">
        <f t="shared" si="1089"/>
        <v>31</v>
      </c>
      <c r="K3107" s="7">
        <f t="shared" si="1075"/>
        <v>1.0057805500000001</v>
      </c>
      <c r="L3107" s="7">
        <f t="shared" si="1084"/>
        <v>1.6778036300000001</v>
      </c>
      <c r="M3107" s="7">
        <f t="shared" si="1085"/>
        <v>1.6875022500000001</v>
      </c>
      <c r="N3107" s="6">
        <f t="shared" si="1076"/>
        <v>16875.022499999999</v>
      </c>
      <c r="O3107" s="45">
        <v>0</v>
      </c>
      <c r="P3107" s="6">
        <v>0</v>
      </c>
      <c r="Q3107" s="6">
        <v>0</v>
      </c>
      <c r="R3107" s="2">
        <f t="shared" si="1086"/>
        <v>5.0000000000000001E-3</v>
      </c>
      <c r="S3107" s="45">
        <f t="shared" si="1087"/>
        <v>2994</v>
      </c>
      <c r="T3107" s="8">
        <f t="shared" si="1077"/>
        <v>1.0423520230000001</v>
      </c>
      <c r="U3107" s="6">
        <f t="shared" si="1078"/>
        <v>714.69134099999997</v>
      </c>
      <c r="V3107" s="3" t="str">
        <f t="shared" si="1090"/>
        <v>A=</v>
      </c>
      <c r="W3107" s="9">
        <f t="shared" si="1090"/>
        <v>43286</v>
      </c>
    </row>
    <row r="3108" spans="1:23" x14ac:dyDescent="0.2">
      <c r="A3108" s="102">
        <f t="shared" si="1079"/>
        <v>42519</v>
      </c>
      <c r="B3108" s="6">
        <f t="shared" si="1073"/>
        <v>17594.366326000003</v>
      </c>
      <c r="C3108" s="6">
        <f t="shared" si="1080"/>
        <v>10000</v>
      </c>
      <c r="D3108" s="6">
        <f t="shared" si="1074"/>
        <v>17594.366326000003</v>
      </c>
      <c r="E3108" s="48">
        <f t="shared" si="1081"/>
        <v>4639.05</v>
      </c>
      <c r="F3108" s="10">
        <f t="shared" si="1082"/>
        <v>4675.2299999999996</v>
      </c>
      <c r="G3108" s="18">
        <f t="shared" si="1070"/>
        <v>42496</v>
      </c>
      <c r="H3108" s="2">
        <f t="shared" si="1091"/>
        <v>7.7990105732852477E-3</v>
      </c>
      <c r="I3108" s="1">
        <f t="shared" si="1083"/>
        <v>24</v>
      </c>
      <c r="J3108" s="49">
        <f t="shared" si="1089"/>
        <v>31</v>
      </c>
      <c r="K3108" s="7">
        <f t="shared" si="1075"/>
        <v>1.0060326399999999</v>
      </c>
      <c r="L3108" s="7">
        <f t="shared" si="1084"/>
        <v>1.6778036300000001</v>
      </c>
      <c r="M3108" s="7">
        <f t="shared" si="1085"/>
        <v>1.68792521</v>
      </c>
      <c r="N3108" s="6">
        <f t="shared" si="1076"/>
        <v>16879.252100000002</v>
      </c>
      <c r="O3108" s="45">
        <v>0</v>
      </c>
      <c r="P3108" s="6">
        <v>0</v>
      </c>
      <c r="Q3108" s="6">
        <v>0</v>
      </c>
      <c r="R3108" s="2">
        <f t="shared" si="1086"/>
        <v>5.0000000000000001E-3</v>
      </c>
      <c r="S3108" s="45">
        <f t="shared" si="1087"/>
        <v>2995</v>
      </c>
      <c r="T3108" s="8">
        <f t="shared" si="1077"/>
        <v>1.0423664640000001</v>
      </c>
      <c r="U3108" s="6">
        <f t="shared" si="1078"/>
        <v>715.11422600000003</v>
      </c>
      <c r="V3108" s="3" t="str">
        <f t="shared" si="1090"/>
        <v>A=</v>
      </c>
      <c r="W3108" s="9">
        <f t="shared" si="1090"/>
        <v>43286</v>
      </c>
    </row>
    <row r="3109" spans="1:23" x14ac:dyDescent="0.2">
      <c r="A3109" s="102">
        <f t="shared" si="1079"/>
        <v>42520</v>
      </c>
      <c r="B3109" s="6">
        <f t="shared" si="1073"/>
        <v>17599.019976</v>
      </c>
      <c r="C3109" s="6">
        <f t="shared" si="1080"/>
        <v>10000</v>
      </c>
      <c r="D3109" s="6">
        <f t="shared" si="1074"/>
        <v>17599.019976</v>
      </c>
      <c r="E3109" s="48">
        <f t="shared" si="1081"/>
        <v>4639.05</v>
      </c>
      <c r="F3109" s="10">
        <f t="shared" si="1082"/>
        <v>4675.2299999999996</v>
      </c>
      <c r="G3109" s="18">
        <f t="shared" si="1070"/>
        <v>42496</v>
      </c>
      <c r="H3109" s="2">
        <f t="shared" si="1091"/>
        <v>7.7990105732852477E-3</v>
      </c>
      <c r="I3109" s="1">
        <f t="shared" si="1083"/>
        <v>25</v>
      </c>
      <c r="J3109" s="49">
        <f t="shared" si="1089"/>
        <v>31</v>
      </c>
      <c r="K3109" s="7">
        <f t="shared" si="1075"/>
        <v>1.00628479</v>
      </c>
      <c r="L3109" s="7">
        <f t="shared" si="1084"/>
        <v>1.6778036300000001</v>
      </c>
      <c r="M3109" s="7">
        <f t="shared" si="1085"/>
        <v>1.6883482700000001</v>
      </c>
      <c r="N3109" s="6">
        <f t="shared" si="1076"/>
        <v>16883.4827</v>
      </c>
      <c r="O3109" s="45">
        <v>0</v>
      </c>
      <c r="P3109" s="6">
        <v>0</v>
      </c>
      <c r="Q3109" s="6">
        <v>0</v>
      </c>
      <c r="R3109" s="2">
        <f t="shared" si="1086"/>
        <v>5.0000000000000001E-3</v>
      </c>
      <c r="S3109" s="45">
        <f t="shared" si="1087"/>
        <v>2996</v>
      </c>
      <c r="T3109" s="8">
        <f t="shared" si="1077"/>
        <v>1.0423809049999999</v>
      </c>
      <c r="U3109" s="6">
        <f t="shared" si="1078"/>
        <v>715.53727600000002</v>
      </c>
      <c r="V3109" s="3" t="str">
        <f t="shared" si="1090"/>
        <v>A=</v>
      </c>
      <c r="W3109" s="9">
        <f t="shared" si="1090"/>
        <v>43286</v>
      </c>
    </row>
    <row r="3110" spans="1:23" x14ac:dyDescent="0.2">
      <c r="A3110" s="102">
        <f t="shared" si="1079"/>
        <v>42521</v>
      </c>
      <c r="B3110" s="6">
        <f t="shared" si="1073"/>
        <v>17603.674806999999</v>
      </c>
      <c r="C3110" s="6">
        <f t="shared" si="1080"/>
        <v>10000</v>
      </c>
      <c r="D3110" s="6">
        <f t="shared" si="1074"/>
        <v>17603.674806999999</v>
      </c>
      <c r="E3110" s="48">
        <f t="shared" si="1081"/>
        <v>4639.05</v>
      </c>
      <c r="F3110" s="10">
        <f t="shared" si="1082"/>
        <v>4675.2299999999996</v>
      </c>
      <c r="G3110" s="18">
        <f t="shared" si="1070"/>
        <v>42496</v>
      </c>
      <c r="H3110" s="2">
        <f t="shared" si="1091"/>
        <v>7.7990105732852477E-3</v>
      </c>
      <c r="I3110" s="1">
        <f t="shared" si="1083"/>
        <v>26</v>
      </c>
      <c r="J3110" s="49">
        <f t="shared" si="1089"/>
        <v>31</v>
      </c>
      <c r="K3110" s="7">
        <f t="shared" si="1075"/>
        <v>1.006537</v>
      </c>
      <c r="L3110" s="7">
        <f t="shared" si="1084"/>
        <v>1.6778036300000001</v>
      </c>
      <c r="M3110" s="7">
        <f t="shared" si="1085"/>
        <v>1.6887714300000001</v>
      </c>
      <c r="N3110" s="6">
        <f t="shared" si="1076"/>
        <v>16887.7143</v>
      </c>
      <c r="O3110" s="45">
        <v>0</v>
      </c>
      <c r="P3110" s="6">
        <v>0</v>
      </c>
      <c r="Q3110" s="6">
        <v>0</v>
      </c>
      <c r="R3110" s="2">
        <f t="shared" si="1086"/>
        <v>5.0000000000000001E-3</v>
      </c>
      <c r="S3110" s="45">
        <f t="shared" si="1087"/>
        <v>2997</v>
      </c>
      <c r="T3110" s="8">
        <f t="shared" si="1077"/>
        <v>1.042395347</v>
      </c>
      <c r="U3110" s="6">
        <f t="shared" si="1078"/>
        <v>715.96050700000001</v>
      </c>
      <c r="V3110" s="3" t="str">
        <f t="shared" si="1090"/>
        <v>A=</v>
      </c>
      <c r="W3110" s="9">
        <f t="shared" si="1090"/>
        <v>43286</v>
      </c>
    </row>
    <row r="3111" spans="1:23" x14ac:dyDescent="0.2">
      <c r="A3111" s="102">
        <f t="shared" si="1079"/>
        <v>42522</v>
      </c>
      <c r="B3111" s="6">
        <f t="shared" si="1073"/>
        <v>17608.330803000001</v>
      </c>
      <c r="C3111" s="6">
        <f t="shared" si="1080"/>
        <v>10000</v>
      </c>
      <c r="D3111" s="6">
        <f t="shared" si="1074"/>
        <v>17608.330803000001</v>
      </c>
      <c r="E3111" s="48">
        <f t="shared" si="1081"/>
        <v>4639.05</v>
      </c>
      <c r="F3111" s="10">
        <f t="shared" si="1082"/>
        <v>4675.2299999999996</v>
      </c>
      <c r="G3111" s="18">
        <f t="shared" si="1070"/>
        <v>42496</v>
      </c>
      <c r="H3111" s="2">
        <f t="shared" si="1091"/>
        <v>7.7990105732852477E-3</v>
      </c>
      <c r="I3111" s="1">
        <f t="shared" si="1083"/>
        <v>27</v>
      </c>
      <c r="J3111" s="49">
        <f t="shared" si="1089"/>
        <v>31</v>
      </c>
      <c r="K3111" s="7">
        <f t="shared" si="1075"/>
        <v>1.0067892700000001</v>
      </c>
      <c r="L3111" s="7">
        <f t="shared" si="1084"/>
        <v>1.6778036300000001</v>
      </c>
      <c r="M3111" s="7">
        <f t="shared" si="1085"/>
        <v>1.6891946900000001</v>
      </c>
      <c r="N3111" s="6">
        <f t="shared" si="1076"/>
        <v>16891.946899999999</v>
      </c>
      <c r="O3111" s="45">
        <v>0</v>
      </c>
      <c r="P3111" s="6">
        <v>0</v>
      </c>
      <c r="Q3111" s="6">
        <v>0</v>
      </c>
      <c r="R3111" s="2">
        <f t="shared" si="1086"/>
        <v>5.0000000000000001E-3</v>
      </c>
      <c r="S3111" s="45">
        <f t="shared" si="1087"/>
        <v>2998</v>
      </c>
      <c r="T3111" s="8">
        <f t="shared" si="1077"/>
        <v>1.0424097889999999</v>
      </c>
      <c r="U3111" s="6">
        <f t="shared" si="1078"/>
        <v>716.38390300000003</v>
      </c>
      <c r="V3111" s="3" t="str">
        <f t="shared" si="1090"/>
        <v>A=</v>
      </c>
      <c r="W3111" s="9">
        <f t="shared" si="1090"/>
        <v>43286</v>
      </c>
    </row>
    <row r="3112" spans="1:23" x14ac:dyDescent="0.2">
      <c r="A3112" s="102">
        <f t="shared" si="1079"/>
        <v>42523</v>
      </c>
      <c r="B3112" s="6">
        <f t="shared" si="1073"/>
        <v>17612.988067999999</v>
      </c>
      <c r="C3112" s="6">
        <f t="shared" si="1080"/>
        <v>10000</v>
      </c>
      <c r="D3112" s="6">
        <f t="shared" si="1074"/>
        <v>17612.988067999999</v>
      </c>
      <c r="E3112" s="48">
        <f t="shared" si="1081"/>
        <v>4639.05</v>
      </c>
      <c r="F3112" s="10">
        <f t="shared" si="1082"/>
        <v>4675.2299999999996</v>
      </c>
      <c r="G3112" s="18">
        <f t="shared" si="1070"/>
        <v>42496</v>
      </c>
      <c r="H3112" s="2">
        <f t="shared" si="1091"/>
        <v>7.7990105732852477E-3</v>
      </c>
      <c r="I3112" s="1">
        <f t="shared" si="1083"/>
        <v>28</v>
      </c>
      <c r="J3112" s="49">
        <f t="shared" si="1089"/>
        <v>31</v>
      </c>
      <c r="K3112" s="7">
        <f t="shared" si="1075"/>
        <v>1.0070416099999999</v>
      </c>
      <c r="L3112" s="7">
        <f t="shared" si="1084"/>
        <v>1.6778036300000001</v>
      </c>
      <c r="M3112" s="7">
        <f t="shared" si="1085"/>
        <v>1.6896180599999999</v>
      </c>
      <c r="N3112" s="6">
        <f t="shared" si="1076"/>
        <v>16896.1806</v>
      </c>
      <c r="O3112" s="45">
        <v>0</v>
      </c>
      <c r="P3112" s="6">
        <v>0</v>
      </c>
      <c r="Q3112" s="6">
        <v>0</v>
      </c>
      <c r="R3112" s="2">
        <f t="shared" si="1086"/>
        <v>5.0000000000000001E-3</v>
      </c>
      <c r="S3112" s="45">
        <f t="shared" si="1087"/>
        <v>2999</v>
      </c>
      <c r="T3112" s="8">
        <f t="shared" si="1077"/>
        <v>1.042424231</v>
      </c>
      <c r="U3112" s="6">
        <f t="shared" si="1078"/>
        <v>716.80746799999997</v>
      </c>
      <c r="V3112" s="3" t="str">
        <f t="shared" si="1090"/>
        <v>A=</v>
      </c>
      <c r="W3112" s="9">
        <f t="shared" si="1090"/>
        <v>43286</v>
      </c>
    </row>
    <row r="3113" spans="1:23" x14ac:dyDescent="0.2">
      <c r="A3113" s="102">
        <f t="shared" si="1079"/>
        <v>42524</v>
      </c>
      <c r="B3113" s="6">
        <f t="shared" si="1073"/>
        <v>17617.646602000001</v>
      </c>
      <c r="C3113" s="6">
        <f t="shared" si="1080"/>
        <v>10000</v>
      </c>
      <c r="D3113" s="6">
        <f t="shared" si="1074"/>
        <v>17617.646602000001</v>
      </c>
      <c r="E3113" s="48">
        <f t="shared" si="1081"/>
        <v>4639.05</v>
      </c>
      <c r="F3113" s="10">
        <f t="shared" si="1082"/>
        <v>4675.2299999999996</v>
      </c>
      <c r="G3113" s="18">
        <f t="shared" si="1070"/>
        <v>42496</v>
      </c>
      <c r="H3113" s="2">
        <f t="shared" si="1091"/>
        <v>7.7990105732852477E-3</v>
      </c>
      <c r="I3113" s="1">
        <f t="shared" si="1083"/>
        <v>29</v>
      </c>
      <c r="J3113" s="49">
        <f t="shared" si="1089"/>
        <v>31</v>
      </c>
      <c r="K3113" s="7">
        <f t="shared" si="1075"/>
        <v>1.0072940100000001</v>
      </c>
      <c r="L3113" s="7">
        <f t="shared" si="1084"/>
        <v>1.6778036300000001</v>
      </c>
      <c r="M3113" s="7">
        <f t="shared" si="1085"/>
        <v>1.69004154</v>
      </c>
      <c r="N3113" s="6">
        <f t="shared" si="1076"/>
        <v>16900.415400000002</v>
      </c>
      <c r="O3113" s="45">
        <v>0</v>
      </c>
      <c r="P3113" s="6">
        <v>0</v>
      </c>
      <c r="Q3113" s="6">
        <v>0</v>
      </c>
      <c r="R3113" s="2">
        <f t="shared" si="1086"/>
        <v>5.0000000000000001E-3</v>
      </c>
      <c r="S3113" s="45">
        <f t="shared" si="1087"/>
        <v>3000</v>
      </c>
      <c r="T3113" s="8">
        <f t="shared" si="1077"/>
        <v>1.0424386729999999</v>
      </c>
      <c r="U3113" s="6">
        <f t="shared" si="1078"/>
        <v>717.23120200000005</v>
      </c>
      <c r="V3113" s="3" t="str">
        <f t="shared" si="1090"/>
        <v>A=</v>
      </c>
      <c r="W3113" s="9">
        <f t="shared" si="1090"/>
        <v>43286</v>
      </c>
    </row>
    <row r="3114" spans="1:23" x14ac:dyDescent="0.2">
      <c r="A3114" s="102">
        <f t="shared" si="1079"/>
        <v>42525</v>
      </c>
      <c r="B3114" s="6">
        <f t="shared" si="1073"/>
        <v>17622.306508999998</v>
      </c>
      <c r="C3114" s="6">
        <f t="shared" si="1080"/>
        <v>10000</v>
      </c>
      <c r="D3114" s="6">
        <f t="shared" si="1074"/>
        <v>17622.306508999998</v>
      </c>
      <c r="E3114" s="48">
        <f t="shared" si="1081"/>
        <v>4639.05</v>
      </c>
      <c r="F3114" s="10">
        <f t="shared" si="1082"/>
        <v>4675.2299999999996</v>
      </c>
      <c r="G3114" s="18">
        <f t="shared" ref="G3114:G3177" si="1092">IF(F3114&lt;&gt;F3113,A3114,G3113)</f>
        <v>42496</v>
      </c>
      <c r="H3114" s="2">
        <f t="shared" si="1091"/>
        <v>7.7990105732852477E-3</v>
      </c>
      <c r="I3114" s="1">
        <f t="shared" si="1083"/>
        <v>30</v>
      </c>
      <c r="J3114" s="49">
        <f t="shared" si="1089"/>
        <v>31</v>
      </c>
      <c r="K3114" s="7">
        <f t="shared" si="1075"/>
        <v>1.00754648</v>
      </c>
      <c r="L3114" s="7">
        <f t="shared" si="1084"/>
        <v>1.6778036300000001</v>
      </c>
      <c r="M3114" s="7">
        <f t="shared" si="1085"/>
        <v>1.6904651399999999</v>
      </c>
      <c r="N3114" s="6">
        <f t="shared" si="1076"/>
        <v>16904.651399999999</v>
      </c>
      <c r="O3114" s="45">
        <v>0</v>
      </c>
      <c r="P3114" s="6">
        <v>0</v>
      </c>
      <c r="Q3114" s="6">
        <v>0</v>
      </c>
      <c r="R3114" s="2">
        <f t="shared" si="1086"/>
        <v>5.0000000000000001E-3</v>
      </c>
      <c r="S3114" s="45">
        <f t="shared" si="1087"/>
        <v>3001</v>
      </c>
      <c r="T3114" s="8">
        <f t="shared" si="1077"/>
        <v>1.042453115</v>
      </c>
      <c r="U3114" s="6">
        <f t="shared" si="1078"/>
        <v>717.65510900000004</v>
      </c>
      <c r="V3114" s="3" t="str">
        <f t="shared" si="1090"/>
        <v>A=</v>
      </c>
      <c r="W3114" s="9">
        <f t="shared" si="1090"/>
        <v>43286</v>
      </c>
    </row>
    <row r="3115" spans="1:23" x14ac:dyDescent="0.2">
      <c r="A3115" s="102">
        <f t="shared" si="1079"/>
        <v>42526</v>
      </c>
      <c r="B3115" s="6">
        <f t="shared" si="1073"/>
        <v>17626.967494</v>
      </c>
      <c r="C3115" s="6">
        <f t="shared" si="1080"/>
        <v>10000</v>
      </c>
      <c r="D3115" s="6">
        <f t="shared" si="1074"/>
        <v>17626.967494</v>
      </c>
      <c r="E3115" s="48">
        <f t="shared" si="1081"/>
        <v>4639.05</v>
      </c>
      <c r="F3115" s="10">
        <f t="shared" si="1082"/>
        <v>4675.2299999999996</v>
      </c>
      <c r="G3115" s="18">
        <f t="shared" si="1092"/>
        <v>42496</v>
      </c>
      <c r="H3115" s="2">
        <f t="shared" si="1091"/>
        <v>7.7990105732852477E-3</v>
      </c>
      <c r="I3115" s="1">
        <f t="shared" si="1083"/>
        <v>31</v>
      </c>
      <c r="J3115" s="49">
        <f t="shared" si="1089"/>
        <v>31</v>
      </c>
      <c r="K3115" s="7">
        <f t="shared" si="1075"/>
        <v>1.0077990100000001</v>
      </c>
      <c r="L3115" s="7">
        <f t="shared" si="1084"/>
        <v>1.6778036300000001</v>
      </c>
      <c r="M3115" s="7">
        <f t="shared" si="1085"/>
        <v>1.69088883</v>
      </c>
      <c r="N3115" s="6">
        <f t="shared" si="1076"/>
        <v>16908.888299999999</v>
      </c>
      <c r="O3115" s="45">
        <v>0</v>
      </c>
      <c r="P3115" s="6">
        <v>0</v>
      </c>
      <c r="Q3115" s="6">
        <v>0</v>
      </c>
      <c r="R3115" s="2">
        <f t="shared" si="1086"/>
        <v>5.0000000000000001E-3</v>
      </c>
      <c r="S3115" s="45">
        <f t="shared" si="1087"/>
        <v>3002</v>
      </c>
      <c r="T3115" s="8">
        <f t="shared" si="1077"/>
        <v>1.042467558</v>
      </c>
      <c r="U3115" s="6">
        <f t="shared" si="1078"/>
        <v>718.07919400000003</v>
      </c>
      <c r="V3115" s="3" t="str">
        <f t="shared" ref="V3115:W3130" si="1093">V3114</f>
        <v>A=</v>
      </c>
      <c r="W3115" s="9">
        <f t="shared" si="1093"/>
        <v>43286</v>
      </c>
    </row>
    <row r="3116" spans="1:23" x14ac:dyDescent="0.2">
      <c r="A3116" s="102">
        <f t="shared" si="1079"/>
        <v>42527</v>
      </c>
      <c r="B3116" s="6">
        <f t="shared" si="1073"/>
        <v>17629.264131</v>
      </c>
      <c r="C3116" s="6">
        <f t="shared" si="1080"/>
        <v>10000</v>
      </c>
      <c r="D3116" s="6">
        <f t="shared" si="1074"/>
        <v>17629.264131</v>
      </c>
      <c r="E3116" s="48">
        <f t="shared" si="1081"/>
        <v>4675.2299999999996</v>
      </c>
      <c r="F3116" s="10">
        <f t="shared" si="1082"/>
        <v>4691.59</v>
      </c>
      <c r="G3116" s="18">
        <f t="shared" si="1092"/>
        <v>42527</v>
      </c>
      <c r="H3116" s="2">
        <f t="shared" si="1091"/>
        <v>3.4992930829071955E-3</v>
      </c>
      <c r="I3116" s="1">
        <f t="shared" si="1083"/>
        <v>1</v>
      </c>
      <c r="J3116" s="49">
        <f t="shared" si="1089"/>
        <v>30</v>
      </c>
      <c r="K3116" s="7">
        <f t="shared" si="1075"/>
        <v>1.00011644</v>
      </c>
      <c r="L3116" s="7">
        <f t="shared" si="1084"/>
        <v>1.69088883</v>
      </c>
      <c r="M3116" s="7">
        <f t="shared" si="1085"/>
        <v>1.6910857100000001</v>
      </c>
      <c r="N3116" s="6">
        <f t="shared" si="1076"/>
        <v>16910.857100000001</v>
      </c>
      <c r="O3116" s="45">
        <v>0</v>
      </c>
      <c r="P3116" s="6">
        <v>0</v>
      </c>
      <c r="Q3116" s="6">
        <v>0</v>
      </c>
      <c r="R3116" s="2">
        <f t="shared" si="1086"/>
        <v>5.0000000000000001E-3</v>
      </c>
      <c r="S3116" s="45">
        <f t="shared" si="1087"/>
        <v>3003</v>
      </c>
      <c r="T3116" s="8">
        <f t="shared" si="1077"/>
        <v>1.0424819999999999</v>
      </c>
      <c r="U3116" s="6">
        <f t="shared" si="1078"/>
        <v>718.40703099999996</v>
      </c>
      <c r="V3116" s="3" t="str">
        <f t="shared" si="1093"/>
        <v>A=</v>
      </c>
      <c r="W3116" s="9">
        <f t="shared" si="1093"/>
        <v>43286</v>
      </c>
    </row>
    <row r="3117" spans="1:23" x14ac:dyDescent="0.2">
      <c r="A3117" s="102">
        <f t="shared" si="1079"/>
        <v>42528</v>
      </c>
      <c r="B3117" s="6">
        <f t="shared" si="1073"/>
        <v>17631.561258000002</v>
      </c>
      <c r="C3117" s="6">
        <f t="shared" si="1080"/>
        <v>10000</v>
      </c>
      <c r="D3117" s="6">
        <f t="shared" si="1074"/>
        <v>17631.561258000002</v>
      </c>
      <c r="E3117" s="48">
        <f t="shared" si="1081"/>
        <v>4675.2299999999996</v>
      </c>
      <c r="F3117" s="10">
        <f t="shared" si="1082"/>
        <v>4691.59</v>
      </c>
      <c r="G3117" s="18">
        <f t="shared" si="1092"/>
        <v>42527</v>
      </c>
      <c r="H3117" s="2">
        <f t="shared" si="1091"/>
        <v>3.4992930829071955E-3</v>
      </c>
      <c r="I3117" s="1">
        <f t="shared" si="1083"/>
        <v>2</v>
      </c>
      <c r="J3117" s="49">
        <f t="shared" si="1089"/>
        <v>30</v>
      </c>
      <c r="K3117" s="7">
        <f t="shared" si="1075"/>
        <v>1.0002329000000001</v>
      </c>
      <c r="L3117" s="7">
        <f t="shared" si="1084"/>
        <v>1.69088883</v>
      </c>
      <c r="M3117" s="7">
        <f t="shared" si="1085"/>
        <v>1.6912826299999999</v>
      </c>
      <c r="N3117" s="6">
        <f t="shared" si="1076"/>
        <v>16912.826300000001</v>
      </c>
      <c r="O3117" s="45">
        <v>0</v>
      </c>
      <c r="P3117" s="6">
        <v>0</v>
      </c>
      <c r="Q3117" s="6">
        <v>0</v>
      </c>
      <c r="R3117" s="2">
        <f t="shared" si="1086"/>
        <v>5.0000000000000001E-3</v>
      </c>
      <c r="S3117" s="45">
        <f t="shared" si="1087"/>
        <v>3004</v>
      </c>
      <c r="T3117" s="8">
        <f t="shared" si="1077"/>
        <v>1.0424964430000001</v>
      </c>
      <c r="U3117" s="6">
        <f t="shared" si="1078"/>
        <v>718.73495800000001</v>
      </c>
      <c r="V3117" s="3" t="str">
        <f t="shared" si="1093"/>
        <v>A=</v>
      </c>
      <c r="W3117" s="9">
        <f t="shared" si="1093"/>
        <v>43286</v>
      </c>
    </row>
    <row r="3118" spans="1:23" x14ac:dyDescent="0.2">
      <c r="A3118" s="102">
        <f t="shared" si="1079"/>
        <v>42529</v>
      </c>
      <c r="B3118" s="6">
        <f t="shared" si="1073"/>
        <v>17633.858667999997</v>
      </c>
      <c r="C3118" s="6">
        <f t="shared" si="1080"/>
        <v>10000</v>
      </c>
      <c r="D3118" s="6">
        <f t="shared" si="1074"/>
        <v>17633.858667999997</v>
      </c>
      <c r="E3118" s="48">
        <f t="shared" si="1081"/>
        <v>4675.2299999999996</v>
      </c>
      <c r="F3118" s="10">
        <f t="shared" si="1082"/>
        <v>4691.59</v>
      </c>
      <c r="G3118" s="18">
        <f t="shared" si="1092"/>
        <v>42527</v>
      </c>
      <c r="H3118" s="2">
        <f t="shared" si="1091"/>
        <v>3.4992930829071955E-3</v>
      </c>
      <c r="I3118" s="1">
        <f t="shared" si="1083"/>
        <v>3</v>
      </c>
      <c r="J3118" s="49">
        <f t="shared" si="1089"/>
        <v>30</v>
      </c>
      <c r="K3118" s="7">
        <f t="shared" si="1075"/>
        <v>1.0003493699999999</v>
      </c>
      <c r="L3118" s="7">
        <f t="shared" si="1084"/>
        <v>1.69088883</v>
      </c>
      <c r="M3118" s="7">
        <f t="shared" si="1085"/>
        <v>1.69147957</v>
      </c>
      <c r="N3118" s="6">
        <f t="shared" si="1076"/>
        <v>16914.795699999999</v>
      </c>
      <c r="O3118" s="45">
        <v>0</v>
      </c>
      <c r="P3118" s="6">
        <v>0</v>
      </c>
      <c r="Q3118" s="6">
        <v>0</v>
      </c>
      <c r="R3118" s="2">
        <f t="shared" si="1086"/>
        <v>5.0000000000000001E-3</v>
      </c>
      <c r="S3118" s="45">
        <f t="shared" si="1087"/>
        <v>3005</v>
      </c>
      <c r="T3118" s="8">
        <f t="shared" si="1077"/>
        <v>1.0425108869999999</v>
      </c>
      <c r="U3118" s="6">
        <f t="shared" si="1078"/>
        <v>719.06296799999996</v>
      </c>
      <c r="V3118" s="3" t="str">
        <f t="shared" si="1093"/>
        <v>A=</v>
      </c>
      <c r="W3118" s="9">
        <f t="shared" si="1093"/>
        <v>43286</v>
      </c>
    </row>
    <row r="3119" spans="1:23" x14ac:dyDescent="0.2">
      <c r="A3119" s="102">
        <f t="shared" si="1079"/>
        <v>42530</v>
      </c>
      <c r="B3119" s="6">
        <f t="shared" si="1073"/>
        <v>17636.156430999999</v>
      </c>
      <c r="C3119" s="6">
        <f t="shared" si="1080"/>
        <v>10000</v>
      </c>
      <c r="D3119" s="6">
        <f t="shared" si="1074"/>
        <v>17636.156430999999</v>
      </c>
      <c r="E3119" s="48">
        <f t="shared" si="1081"/>
        <v>4675.2299999999996</v>
      </c>
      <c r="F3119" s="10">
        <f t="shared" si="1082"/>
        <v>4691.59</v>
      </c>
      <c r="G3119" s="18">
        <f t="shared" si="1092"/>
        <v>42527</v>
      </c>
      <c r="H3119" s="2">
        <f t="shared" si="1091"/>
        <v>3.4992930829071955E-3</v>
      </c>
      <c r="I3119" s="1">
        <f t="shared" si="1083"/>
        <v>4</v>
      </c>
      <c r="J3119" s="49">
        <f t="shared" si="1089"/>
        <v>30</v>
      </c>
      <c r="K3119" s="7">
        <f t="shared" si="1075"/>
        <v>1.00046586</v>
      </c>
      <c r="L3119" s="7">
        <f t="shared" si="1084"/>
        <v>1.69088883</v>
      </c>
      <c r="M3119" s="7">
        <f t="shared" si="1085"/>
        <v>1.69167654</v>
      </c>
      <c r="N3119" s="6">
        <f t="shared" si="1076"/>
        <v>16916.7654</v>
      </c>
      <c r="O3119" s="45">
        <v>0</v>
      </c>
      <c r="P3119" s="6">
        <v>0</v>
      </c>
      <c r="Q3119" s="6">
        <v>0</v>
      </c>
      <c r="R3119" s="2">
        <f t="shared" si="1086"/>
        <v>5.0000000000000001E-3</v>
      </c>
      <c r="S3119" s="45">
        <f t="shared" si="1087"/>
        <v>3006</v>
      </c>
      <c r="T3119" s="8">
        <f t="shared" si="1077"/>
        <v>1.0425253299999999</v>
      </c>
      <c r="U3119" s="6">
        <f t="shared" si="1078"/>
        <v>719.391031</v>
      </c>
      <c r="V3119" s="3" t="str">
        <f t="shared" si="1093"/>
        <v>A=</v>
      </c>
      <c r="W3119" s="9">
        <f t="shared" si="1093"/>
        <v>43286</v>
      </c>
    </row>
    <row r="3120" spans="1:23" x14ac:dyDescent="0.2">
      <c r="A3120" s="102">
        <f t="shared" si="1079"/>
        <v>42531</v>
      </c>
      <c r="B3120" s="6">
        <f t="shared" si="1073"/>
        <v>17638.454459</v>
      </c>
      <c r="C3120" s="6">
        <f t="shared" si="1080"/>
        <v>10000</v>
      </c>
      <c r="D3120" s="6">
        <f t="shared" si="1074"/>
        <v>17638.454459</v>
      </c>
      <c r="E3120" s="48">
        <f t="shared" si="1081"/>
        <v>4675.2299999999996</v>
      </c>
      <c r="F3120" s="10">
        <f t="shared" si="1082"/>
        <v>4691.59</v>
      </c>
      <c r="G3120" s="18">
        <f t="shared" si="1092"/>
        <v>42527</v>
      </c>
      <c r="H3120" s="2">
        <f t="shared" si="1091"/>
        <v>3.4992930829071955E-3</v>
      </c>
      <c r="I3120" s="1">
        <f t="shared" si="1083"/>
        <v>5</v>
      </c>
      <c r="J3120" s="49">
        <f t="shared" si="1089"/>
        <v>30</v>
      </c>
      <c r="K3120" s="7">
        <f t="shared" si="1075"/>
        <v>1.0005823599999999</v>
      </c>
      <c r="L3120" s="7">
        <f t="shared" si="1084"/>
        <v>1.69088883</v>
      </c>
      <c r="M3120" s="7">
        <f t="shared" si="1085"/>
        <v>1.6918735300000001</v>
      </c>
      <c r="N3120" s="6">
        <f t="shared" si="1076"/>
        <v>16918.7353</v>
      </c>
      <c r="O3120" s="45">
        <v>0</v>
      </c>
      <c r="P3120" s="6">
        <v>0</v>
      </c>
      <c r="Q3120" s="6">
        <v>0</v>
      </c>
      <c r="R3120" s="2">
        <f t="shared" si="1086"/>
        <v>5.0000000000000001E-3</v>
      </c>
      <c r="S3120" s="45">
        <f t="shared" si="1087"/>
        <v>3007</v>
      </c>
      <c r="T3120" s="8">
        <f t="shared" si="1077"/>
        <v>1.0425397729999999</v>
      </c>
      <c r="U3120" s="6">
        <f t="shared" si="1078"/>
        <v>719.71915899999999</v>
      </c>
      <c r="V3120" s="3" t="str">
        <f t="shared" si="1093"/>
        <v>A=</v>
      </c>
      <c r="W3120" s="9">
        <f t="shared" si="1093"/>
        <v>43286</v>
      </c>
    </row>
    <row r="3121" spans="1:23" x14ac:dyDescent="0.2">
      <c r="A3121" s="102">
        <f t="shared" si="1079"/>
        <v>42532</v>
      </c>
      <c r="B3121" s="6">
        <f t="shared" si="1073"/>
        <v>17640.752873000001</v>
      </c>
      <c r="C3121" s="6">
        <f t="shared" si="1080"/>
        <v>10000</v>
      </c>
      <c r="D3121" s="6">
        <f t="shared" si="1074"/>
        <v>17640.752873000001</v>
      </c>
      <c r="E3121" s="48">
        <f t="shared" si="1081"/>
        <v>4675.2299999999996</v>
      </c>
      <c r="F3121" s="10">
        <f t="shared" si="1082"/>
        <v>4691.59</v>
      </c>
      <c r="G3121" s="18">
        <f t="shared" si="1092"/>
        <v>42527</v>
      </c>
      <c r="H3121" s="2">
        <f t="shared" si="1091"/>
        <v>3.4992930829071955E-3</v>
      </c>
      <c r="I3121" s="1">
        <f t="shared" si="1083"/>
        <v>6</v>
      </c>
      <c r="J3121" s="49">
        <f t="shared" si="1089"/>
        <v>30</v>
      </c>
      <c r="K3121" s="7">
        <f t="shared" si="1075"/>
        <v>1.0006988800000001</v>
      </c>
      <c r="L3121" s="7">
        <f t="shared" si="1084"/>
        <v>1.69088883</v>
      </c>
      <c r="M3121" s="7">
        <f t="shared" si="1085"/>
        <v>1.69207055</v>
      </c>
      <c r="N3121" s="6">
        <f t="shared" si="1076"/>
        <v>16920.7055</v>
      </c>
      <c r="O3121" s="45">
        <v>0</v>
      </c>
      <c r="P3121" s="6">
        <v>0</v>
      </c>
      <c r="Q3121" s="6">
        <v>0</v>
      </c>
      <c r="R3121" s="2">
        <f t="shared" si="1086"/>
        <v>5.0000000000000001E-3</v>
      </c>
      <c r="S3121" s="45">
        <f t="shared" si="1087"/>
        <v>3008</v>
      </c>
      <c r="T3121" s="8">
        <f t="shared" si="1077"/>
        <v>1.0425542169999999</v>
      </c>
      <c r="U3121" s="6">
        <f t="shared" si="1078"/>
        <v>720.04737299999999</v>
      </c>
      <c r="V3121" s="3" t="str">
        <f t="shared" si="1093"/>
        <v>A=</v>
      </c>
      <c r="W3121" s="9">
        <f t="shared" si="1093"/>
        <v>43286</v>
      </c>
    </row>
    <row r="3122" spans="1:23" x14ac:dyDescent="0.2">
      <c r="A3122" s="102">
        <f t="shared" si="1079"/>
        <v>42533</v>
      </c>
      <c r="B3122" s="6">
        <f t="shared" si="1073"/>
        <v>17643.051449000002</v>
      </c>
      <c r="C3122" s="6">
        <f t="shared" si="1080"/>
        <v>10000</v>
      </c>
      <c r="D3122" s="6">
        <f t="shared" si="1074"/>
        <v>17643.051449000002</v>
      </c>
      <c r="E3122" s="48">
        <f t="shared" si="1081"/>
        <v>4675.2299999999996</v>
      </c>
      <c r="F3122" s="10">
        <f t="shared" si="1082"/>
        <v>4691.59</v>
      </c>
      <c r="G3122" s="18">
        <f t="shared" si="1092"/>
        <v>42527</v>
      </c>
      <c r="H3122" s="2">
        <f t="shared" si="1091"/>
        <v>3.4992930829071955E-3</v>
      </c>
      <c r="I3122" s="1">
        <f t="shared" si="1083"/>
        <v>7</v>
      </c>
      <c r="J3122" s="49">
        <f t="shared" si="1089"/>
        <v>30</v>
      </c>
      <c r="K3122" s="7">
        <f t="shared" si="1075"/>
        <v>1.0008154</v>
      </c>
      <c r="L3122" s="7">
        <f t="shared" si="1084"/>
        <v>1.69088883</v>
      </c>
      <c r="M3122" s="7">
        <f t="shared" si="1085"/>
        <v>1.69226758</v>
      </c>
      <c r="N3122" s="6">
        <f t="shared" si="1076"/>
        <v>16922.675800000001</v>
      </c>
      <c r="O3122" s="45">
        <v>0</v>
      </c>
      <c r="P3122" s="6">
        <v>0</v>
      </c>
      <c r="Q3122" s="6">
        <v>0</v>
      </c>
      <c r="R3122" s="2">
        <f t="shared" si="1086"/>
        <v>5.0000000000000001E-3</v>
      </c>
      <c r="S3122" s="45">
        <f t="shared" si="1087"/>
        <v>3009</v>
      </c>
      <c r="T3122" s="8">
        <f t="shared" si="1077"/>
        <v>1.042568661</v>
      </c>
      <c r="U3122" s="6">
        <f t="shared" si="1078"/>
        <v>720.37564899999995</v>
      </c>
      <c r="V3122" s="3" t="str">
        <f t="shared" si="1093"/>
        <v>A=</v>
      </c>
      <c r="W3122" s="9">
        <f t="shared" si="1093"/>
        <v>43286</v>
      </c>
    </row>
    <row r="3123" spans="1:23" x14ac:dyDescent="0.2">
      <c r="A3123" s="102">
        <f t="shared" si="1079"/>
        <v>42534</v>
      </c>
      <c r="B3123" s="6">
        <f t="shared" si="1073"/>
        <v>17645.350290000002</v>
      </c>
      <c r="C3123" s="6">
        <f t="shared" si="1080"/>
        <v>10000</v>
      </c>
      <c r="D3123" s="6">
        <f t="shared" si="1074"/>
        <v>17645.350290000002</v>
      </c>
      <c r="E3123" s="48">
        <f t="shared" si="1081"/>
        <v>4675.2299999999996</v>
      </c>
      <c r="F3123" s="10">
        <f t="shared" si="1082"/>
        <v>4691.59</v>
      </c>
      <c r="G3123" s="18">
        <f t="shared" si="1092"/>
        <v>42527</v>
      </c>
      <c r="H3123" s="2">
        <f t="shared" si="1091"/>
        <v>3.4992930829071955E-3</v>
      </c>
      <c r="I3123" s="1">
        <f t="shared" si="1083"/>
        <v>8</v>
      </c>
      <c r="J3123" s="49">
        <f t="shared" si="1089"/>
        <v>30</v>
      </c>
      <c r="K3123" s="7">
        <f t="shared" si="1075"/>
        <v>1.0009319400000001</v>
      </c>
      <c r="L3123" s="7">
        <f t="shared" si="1084"/>
        <v>1.69088883</v>
      </c>
      <c r="M3123" s="7">
        <f t="shared" si="1085"/>
        <v>1.6924646299999999</v>
      </c>
      <c r="N3123" s="6">
        <f t="shared" si="1076"/>
        <v>16924.6463</v>
      </c>
      <c r="O3123" s="45">
        <v>0</v>
      </c>
      <c r="P3123" s="6">
        <v>0</v>
      </c>
      <c r="Q3123" s="6">
        <v>0</v>
      </c>
      <c r="R3123" s="2">
        <f t="shared" si="1086"/>
        <v>5.0000000000000001E-3</v>
      </c>
      <c r="S3123" s="45">
        <f t="shared" si="1087"/>
        <v>3010</v>
      </c>
      <c r="T3123" s="8">
        <f t="shared" si="1077"/>
        <v>1.0425831050000001</v>
      </c>
      <c r="U3123" s="6">
        <f t="shared" si="1078"/>
        <v>720.70398999999998</v>
      </c>
      <c r="V3123" s="3" t="str">
        <f t="shared" si="1093"/>
        <v>A=</v>
      </c>
      <c r="W3123" s="9">
        <f t="shared" si="1093"/>
        <v>43286</v>
      </c>
    </row>
    <row r="3124" spans="1:23" x14ac:dyDescent="0.2">
      <c r="A3124" s="102">
        <f t="shared" si="1079"/>
        <v>42535</v>
      </c>
      <c r="B3124" s="6">
        <f t="shared" si="1073"/>
        <v>17647.649622000001</v>
      </c>
      <c r="C3124" s="6">
        <f t="shared" si="1080"/>
        <v>10000</v>
      </c>
      <c r="D3124" s="6">
        <f t="shared" si="1074"/>
        <v>17647.649622000001</v>
      </c>
      <c r="E3124" s="48">
        <f t="shared" si="1081"/>
        <v>4675.2299999999996</v>
      </c>
      <c r="F3124" s="10">
        <f t="shared" si="1082"/>
        <v>4691.59</v>
      </c>
      <c r="G3124" s="18">
        <f t="shared" si="1092"/>
        <v>42527</v>
      </c>
      <c r="H3124" s="2">
        <f t="shared" si="1091"/>
        <v>3.4992930829071955E-3</v>
      </c>
      <c r="I3124" s="1">
        <f t="shared" si="1083"/>
        <v>9</v>
      </c>
      <c r="J3124" s="49">
        <f t="shared" si="1089"/>
        <v>30</v>
      </c>
      <c r="K3124" s="7">
        <f t="shared" si="1075"/>
        <v>1.0010485</v>
      </c>
      <c r="L3124" s="7">
        <f t="shared" si="1084"/>
        <v>1.69088883</v>
      </c>
      <c r="M3124" s="7">
        <f t="shared" si="1085"/>
        <v>1.69266172</v>
      </c>
      <c r="N3124" s="6">
        <f t="shared" si="1076"/>
        <v>16926.617200000001</v>
      </c>
      <c r="O3124" s="45">
        <v>0</v>
      </c>
      <c r="P3124" s="6">
        <v>0</v>
      </c>
      <c r="Q3124" s="6">
        <v>0</v>
      </c>
      <c r="R3124" s="2">
        <f t="shared" si="1086"/>
        <v>5.0000000000000001E-3</v>
      </c>
      <c r="S3124" s="45">
        <f t="shared" si="1087"/>
        <v>3011</v>
      </c>
      <c r="T3124" s="8">
        <f t="shared" si="1077"/>
        <v>1.04259755</v>
      </c>
      <c r="U3124" s="6">
        <f t="shared" si="1078"/>
        <v>721.032422</v>
      </c>
      <c r="V3124" s="3" t="str">
        <f t="shared" si="1093"/>
        <v>A=</v>
      </c>
      <c r="W3124" s="9">
        <f t="shared" si="1093"/>
        <v>43286</v>
      </c>
    </row>
    <row r="3125" spans="1:23" x14ac:dyDescent="0.2">
      <c r="A3125" s="102">
        <f t="shared" si="1079"/>
        <v>42536</v>
      </c>
      <c r="B3125" s="6">
        <f t="shared" si="1073"/>
        <v>17649.949203</v>
      </c>
      <c r="C3125" s="6">
        <f t="shared" si="1080"/>
        <v>10000</v>
      </c>
      <c r="D3125" s="6">
        <f t="shared" si="1074"/>
        <v>17649.949203</v>
      </c>
      <c r="E3125" s="48">
        <f t="shared" si="1081"/>
        <v>4675.2299999999996</v>
      </c>
      <c r="F3125" s="10">
        <f t="shared" si="1082"/>
        <v>4691.59</v>
      </c>
      <c r="G3125" s="18">
        <f t="shared" si="1092"/>
        <v>42527</v>
      </c>
      <c r="H3125" s="2">
        <f t="shared" si="1091"/>
        <v>3.4992930829071955E-3</v>
      </c>
      <c r="I3125" s="1">
        <f t="shared" si="1083"/>
        <v>10</v>
      </c>
      <c r="J3125" s="49">
        <f t="shared" si="1089"/>
        <v>30</v>
      </c>
      <c r="K3125" s="7">
        <f t="shared" si="1075"/>
        <v>1.0011650700000001</v>
      </c>
      <c r="L3125" s="7">
        <f t="shared" si="1084"/>
        <v>1.69088883</v>
      </c>
      <c r="M3125" s="7">
        <f t="shared" si="1085"/>
        <v>1.69285883</v>
      </c>
      <c r="N3125" s="6">
        <f t="shared" si="1076"/>
        <v>16928.588299999999</v>
      </c>
      <c r="O3125" s="45">
        <v>0</v>
      </c>
      <c r="P3125" s="6">
        <v>0</v>
      </c>
      <c r="Q3125" s="6">
        <v>0</v>
      </c>
      <c r="R3125" s="2">
        <f t="shared" si="1086"/>
        <v>5.0000000000000001E-3</v>
      </c>
      <c r="S3125" s="45">
        <f t="shared" si="1087"/>
        <v>3012</v>
      </c>
      <c r="T3125" s="8">
        <f t="shared" si="1077"/>
        <v>1.042611994</v>
      </c>
      <c r="U3125" s="6">
        <f t="shared" si="1078"/>
        <v>721.36090300000001</v>
      </c>
      <c r="V3125" s="3" t="str">
        <f t="shared" si="1093"/>
        <v>A=</v>
      </c>
      <c r="W3125" s="9">
        <f t="shared" si="1093"/>
        <v>43286</v>
      </c>
    </row>
    <row r="3126" spans="1:23" x14ac:dyDescent="0.2">
      <c r="A3126" s="102">
        <f t="shared" si="1079"/>
        <v>42537</v>
      </c>
      <c r="B3126" s="6">
        <f t="shared" si="1073"/>
        <v>17652.248961000001</v>
      </c>
      <c r="C3126" s="6">
        <f t="shared" si="1080"/>
        <v>10000</v>
      </c>
      <c r="D3126" s="6">
        <f t="shared" si="1074"/>
        <v>17652.248961000001</v>
      </c>
      <c r="E3126" s="48">
        <f t="shared" si="1081"/>
        <v>4675.2299999999996</v>
      </c>
      <c r="F3126" s="10">
        <f t="shared" si="1082"/>
        <v>4691.59</v>
      </c>
      <c r="G3126" s="18">
        <f t="shared" si="1092"/>
        <v>42527</v>
      </c>
      <c r="H3126" s="2">
        <f t="shared" si="1091"/>
        <v>3.4992930829071955E-3</v>
      </c>
      <c r="I3126" s="1">
        <f t="shared" si="1083"/>
        <v>11</v>
      </c>
      <c r="J3126" s="49">
        <f t="shared" si="1089"/>
        <v>30</v>
      </c>
      <c r="K3126" s="7">
        <f t="shared" si="1075"/>
        <v>1.0012816499999999</v>
      </c>
      <c r="L3126" s="7">
        <f t="shared" si="1084"/>
        <v>1.69088883</v>
      </c>
      <c r="M3126" s="7">
        <f t="shared" si="1085"/>
        <v>1.69305595</v>
      </c>
      <c r="N3126" s="6">
        <f t="shared" si="1076"/>
        <v>16930.559499999999</v>
      </c>
      <c r="O3126" s="45">
        <v>0</v>
      </c>
      <c r="P3126" s="6">
        <v>0</v>
      </c>
      <c r="Q3126" s="6">
        <v>0</v>
      </c>
      <c r="R3126" s="2">
        <f t="shared" si="1086"/>
        <v>5.0000000000000001E-3</v>
      </c>
      <c r="S3126" s="45">
        <f t="shared" si="1087"/>
        <v>3013</v>
      </c>
      <c r="T3126" s="8">
        <f t="shared" si="1077"/>
        <v>1.042626439</v>
      </c>
      <c r="U3126" s="6">
        <f t="shared" si="1078"/>
        <v>721.68946100000005</v>
      </c>
      <c r="V3126" s="3" t="str">
        <f t="shared" si="1093"/>
        <v>A=</v>
      </c>
      <c r="W3126" s="9">
        <f t="shared" si="1093"/>
        <v>43286</v>
      </c>
    </row>
    <row r="3127" spans="1:23" x14ac:dyDescent="0.2">
      <c r="A3127" s="102">
        <f t="shared" si="1079"/>
        <v>42538</v>
      </c>
      <c r="B3127" s="6">
        <f t="shared" si="1073"/>
        <v>17654.549193999999</v>
      </c>
      <c r="C3127" s="6">
        <f t="shared" si="1080"/>
        <v>10000</v>
      </c>
      <c r="D3127" s="6">
        <f t="shared" si="1074"/>
        <v>17654.549193999999</v>
      </c>
      <c r="E3127" s="48">
        <f t="shared" si="1081"/>
        <v>4675.2299999999996</v>
      </c>
      <c r="F3127" s="10">
        <f t="shared" si="1082"/>
        <v>4691.59</v>
      </c>
      <c r="G3127" s="18">
        <f t="shared" si="1092"/>
        <v>42527</v>
      </c>
      <c r="H3127" s="2">
        <f t="shared" si="1091"/>
        <v>3.4992930829071955E-3</v>
      </c>
      <c r="I3127" s="1">
        <f t="shared" si="1083"/>
        <v>12</v>
      </c>
      <c r="J3127" s="49">
        <f t="shared" si="1089"/>
        <v>30</v>
      </c>
      <c r="K3127" s="7">
        <f t="shared" si="1075"/>
        <v>1.00139825</v>
      </c>
      <c r="L3127" s="7">
        <f t="shared" si="1084"/>
        <v>1.69088883</v>
      </c>
      <c r="M3127" s="7">
        <f t="shared" si="1085"/>
        <v>1.6932531099999999</v>
      </c>
      <c r="N3127" s="6">
        <f t="shared" si="1076"/>
        <v>16932.5311</v>
      </c>
      <c r="O3127" s="45">
        <v>0</v>
      </c>
      <c r="P3127" s="6">
        <v>0</v>
      </c>
      <c r="Q3127" s="6">
        <v>0</v>
      </c>
      <c r="R3127" s="2">
        <f t="shared" si="1086"/>
        <v>5.0000000000000001E-3</v>
      </c>
      <c r="S3127" s="45">
        <f t="shared" si="1087"/>
        <v>3014</v>
      </c>
      <c r="T3127" s="8">
        <f t="shared" si="1077"/>
        <v>1.0426408840000001</v>
      </c>
      <c r="U3127" s="6">
        <f t="shared" si="1078"/>
        <v>722.01809400000002</v>
      </c>
      <c r="V3127" s="3" t="str">
        <f t="shared" si="1093"/>
        <v>A=</v>
      </c>
      <c r="W3127" s="9">
        <f t="shared" si="1093"/>
        <v>43286</v>
      </c>
    </row>
    <row r="3128" spans="1:23" x14ac:dyDescent="0.2">
      <c r="A3128" s="102">
        <f t="shared" si="1079"/>
        <v>42539</v>
      </c>
      <c r="B3128" s="6">
        <f t="shared" si="1073"/>
        <v>17656.849484000002</v>
      </c>
      <c r="C3128" s="6">
        <f t="shared" si="1080"/>
        <v>10000</v>
      </c>
      <c r="D3128" s="6">
        <f t="shared" si="1074"/>
        <v>17656.849484000002</v>
      </c>
      <c r="E3128" s="48">
        <f t="shared" si="1081"/>
        <v>4675.2299999999996</v>
      </c>
      <c r="F3128" s="10">
        <f t="shared" si="1082"/>
        <v>4691.59</v>
      </c>
      <c r="G3128" s="18">
        <f t="shared" si="1092"/>
        <v>42527</v>
      </c>
      <c r="H3128" s="2">
        <f t="shared" si="1091"/>
        <v>3.4992930829071955E-3</v>
      </c>
      <c r="I3128" s="1">
        <f t="shared" si="1083"/>
        <v>13</v>
      </c>
      <c r="J3128" s="49">
        <f t="shared" si="1089"/>
        <v>30</v>
      </c>
      <c r="K3128" s="7">
        <f t="shared" si="1075"/>
        <v>1.00151485</v>
      </c>
      <c r="L3128" s="7">
        <f t="shared" si="1084"/>
        <v>1.69088883</v>
      </c>
      <c r="M3128" s="7">
        <f t="shared" si="1085"/>
        <v>1.69345027</v>
      </c>
      <c r="N3128" s="6">
        <f t="shared" si="1076"/>
        <v>16934.502700000001</v>
      </c>
      <c r="O3128" s="45">
        <v>0</v>
      </c>
      <c r="P3128" s="6">
        <v>0</v>
      </c>
      <c r="Q3128" s="6">
        <v>0</v>
      </c>
      <c r="R3128" s="2">
        <f t="shared" si="1086"/>
        <v>5.0000000000000001E-3</v>
      </c>
      <c r="S3128" s="45">
        <f t="shared" si="1087"/>
        <v>3015</v>
      </c>
      <c r="T3128" s="8">
        <f t="shared" si="1077"/>
        <v>1.042655329</v>
      </c>
      <c r="U3128" s="6">
        <f t="shared" si="1078"/>
        <v>722.34678399999996</v>
      </c>
      <c r="V3128" s="3" t="str">
        <f t="shared" si="1093"/>
        <v>A=</v>
      </c>
      <c r="W3128" s="9">
        <f t="shared" si="1093"/>
        <v>43286</v>
      </c>
    </row>
    <row r="3129" spans="1:23" x14ac:dyDescent="0.2">
      <c r="A3129" s="102">
        <f t="shared" si="1079"/>
        <v>42540</v>
      </c>
      <c r="B3129" s="6">
        <f t="shared" si="1073"/>
        <v>17659.150352000001</v>
      </c>
      <c r="C3129" s="6">
        <f t="shared" si="1080"/>
        <v>10000</v>
      </c>
      <c r="D3129" s="6">
        <f t="shared" si="1074"/>
        <v>17659.150352000001</v>
      </c>
      <c r="E3129" s="48">
        <f t="shared" si="1081"/>
        <v>4675.2299999999996</v>
      </c>
      <c r="F3129" s="10">
        <f t="shared" si="1082"/>
        <v>4691.59</v>
      </c>
      <c r="G3129" s="18">
        <f t="shared" si="1092"/>
        <v>42527</v>
      </c>
      <c r="H3129" s="2">
        <f t="shared" si="1091"/>
        <v>3.4992930829071955E-3</v>
      </c>
      <c r="I3129" s="1">
        <f t="shared" si="1083"/>
        <v>14</v>
      </c>
      <c r="J3129" s="49">
        <f t="shared" si="1089"/>
        <v>30</v>
      </c>
      <c r="K3129" s="7">
        <f t="shared" si="1075"/>
        <v>1.0016314799999999</v>
      </c>
      <c r="L3129" s="7">
        <f t="shared" si="1084"/>
        <v>1.69088883</v>
      </c>
      <c r="M3129" s="7">
        <f t="shared" si="1085"/>
        <v>1.6936474800000001</v>
      </c>
      <c r="N3129" s="6">
        <f t="shared" si="1076"/>
        <v>16936.4748</v>
      </c>
      <c r="O3129" s="45">
        <v>0</v>
      </c>
      <c r="P3129" s="6">
        <v>0</v>
      </c>
      <c r="Q3129" s="6">
        <v>0</v>
      </c>
      <c r="R3129" s="2">
        <f t="shared" si="1086"/>
        <v>5.0000000000000001E-3</v>
      </c>
      <c r="S3129" s="45">
        <f t="shared" si="1087"/>
        <v>3016</v>
      </c>
      <c r="T3129" s="8">
        <f t="shared" si="1077"/>
        <v>1.0426697739999999</v>
      </c>
      <c r="U3129" s="6">
        <f t="shared" si="1078"/>
        <v>722.67555200000004</v>
      </c>
      <c r="V3129" s="3" t="str">
        <f t="shared" si="1093"/>
        <v>A=</v>
      </c>
      <c r="W3129" s="9">
        <f t="shared" si="1093"/>
        <v>43286</v>
      </c>
    </row>
    <row r="3130" spans="1:23" x14ac:dyDescent="0.2">
      <c r="A3130" s="102">
        <f t="shared" si="1079"/>
        <v>42541</v>
      </c>
      <c r="B3130" s="6">
        <f t="shared" si="1073"/>
        <v>17661.451189000003</v>
      </c>
      <c r="C3130" s="6">
        <f t="shared" si="1080"/>
        <v>10000</v>
      </c>
      <c r="D3130" s="6">
        <f t="shared" si="1074"/>
        <v>17661.451189000003</v>
      </c>
      <c r="E3130" s="48">
        <f t="shared" si="1081"/>
        <v>4675.2299999999996</v>
      </c>
      <c r="F3130" s="10">
        <f t="shared" si="1082"/>
        <v>4691.59</v>
      </c>
      <c r="G3130" s="18">
        <f t="shared" si="1092"/>
        <v>42527</v>
      </c>
      <c r="H3130" s="2">
        <f t="shared" si="1091"/>
        <v>3.4992930829071955E-3</v>
      </c>
      <c r="I3130" s="1">
        <f t="shared" si="1083"/>
        <v>15</v>
      </c>
      <c r="J3130" s="49">
        <f t="shared" si="1089"/>
        <v>30</v>
      </c>
      <c r="K3130" s="7">
        <f t="shared" si="1075"/>
        <v>1.0017481100000001</v>
      </c>
      <c r="L3130" s="7">
        <f t="shared" si="1084"/>
        <v>1.69088883</v>
      </c>
      <c r="M3130" s="7">
        <f t="shared" si="1085"/>
        <v>1.69384468</v>
      </c>
      <c r="N3130" s="6">
        <f t="shared" si="1076"/>
        <v>16938.446800000002</v>
      </c>
      <c r="O3130" s="45">
        <v>0</v>
      </c>
      <c r="P3130" s="6">
        <v>0</v>
      </c>
      <c r="Q3130" s="6">
        <v>0</v>
      </c>
      <c r="R3130" s="2">
        <f t="shared" si="1086"/>
        <v>5.0000000000000001E-3</v>
      </c>
      <c r="S3130" s="45">
        <f t="shared" si="1087"/>
        <v>3017</v>
      </c>
      <c r="T3130" s="8">
        <f t="shared" si="1077"/>
        <v>1.0426842199999999</v>
      </c>
      <c r="U3130" s="6">
        <f t="shared" si="1078"/>
        <v>723.00438899999995</v>
      </c>
      <c r="V3130" s="3" t="str">
        <f t="shared" si="1093"/>
        <v>A=</v>
      </c>
      <c r="W3130" s="9">
        <f t="shared" si="1093"/>
        <v>43286</v>
      </c>
    </row>
    <row r="3131" spans="1:23" x14ac:dyDescent="0.2">
      <c r="A3131" s="102">
        <f t="shared" si="1079"/>
        <v>42542</v>
      </c>
      <c r="B3131" s="6">
        <f t="shared" si="1073"/>
        <v>17663.752605000001</v>
      </c>
      <c r="C3131" s="6">
        <f t="shared" si="1080"/>
        <v>10000</v>
      </c>
      <c r="D3131" s="6">
        <f t="shared" si="1074"/>
        <v>17663.752605000001</v>
      </c>
      <c r="E3131" s="48">
        <f t="shared" si="1081"/>
        <v>4675.2299999999996</v>
      </c>
      <c r="F3131" s="10">
        <f t="shared" si="1082"/>
        <v>4691.59</v>
      </c>
      <c r="G3131" s="18">
        <f t="shared" si="1092"/>
        <v>42527</v>
      </c>
      <c r="H3131" s="2">
        <f t="shared" si="1091"/>
        <v>3.4992930829071955E-3</v>
      </c>
      <c r="I3131" s="1">
        <f t="shared" si="1083"/>
        <v>16</v>
      </c>
      <c r="J3131" s="49">
        <f t="shared" si="1089"/>
        <v>30</v>
      </c>
      <c r="K3131" s="7">
        <f t="shared" si="1075"/>
        <v>1.0018647599999999</v>
      </c>
      <c r="L3131" s="7">
        <f t="shared" si="1084"/>
        <v>1.69088883</v>
      </c>
      <c r="M3131" s="7">
        <f t="shared" si="1085"/>
        <v>1.69404193</v>
      </c>
      <c r="N3131" s="6">
        <f t="shared" si="1076"/>
        <v>16940.419300000001</v>
      </c>
      <c r="O3131" s="45">
        <v>0</v>
      </c>
      <c r="P3131" s="6">
        <v>0</v>
      </c>
      <c r="Q3131" s="6">
        <v>0</v>
      </c>
      <c r="R3131" s="2">
        <f t="shared" si="1086"/>
        <v>5.0000000000000001E-3</v>
      </c>
      <c r="S3131" s="45">
        <f t="shared" si="1087"/>
        <v>3018</v>
      </c>
      <c r="T3131" s="8">
        <f t="shared" si="1077"/>
        <v>1.0426986659999999</v>
      </c>
      <c r="U3131" s="6">
        <f t="shared" si="1078"/>
        <v>723.333305</v>
      </c>
      <c r="V3131" s="3" t="str">
        <f t="shared" ref="V3131:W3146" si="1094">V3130</f>
        <v>A=</v>
      </c>
      <c r="W3131" s="9">
        <f t="shared" si="1094"/>
        <v>43286</v>
      </c>
    </row>
    <row r="3132" spans="1:23" x14ac:dyDescent="0.2">
      <c r="A3132" s="102">
        <f t="shared" si="1079"/>
        <v>42543</v>
      </c>
      <c r="B3132" s="6">
        <f t="shared" si="1073"/>
        <v>17666.054270000001</v>
      </c>
      <c r="C3132" s="6">
        <f t="shared" si="1080"/>
        <v>10000</v>
      </c>
      <c r="D3132" s="6">
        <f t="shared" si="1074"/>
        <v>17666.054270000001</v>
      </c>
      <c r="E3132" s="48">
        <f t="shared" si="1081"/>
        <v>4675.2299999999996</v>
      </c>
      <c r="F3132" s="10">
        <f t="shared" si="1082"/>
        <v>4691.59</v>
      </c>
      <c r="G3132" s="18">
        <f t="shared" si="1092"/>
        <v>42527</v>
      </c>
      <c r="H3132" s="2">
        <f t="shared" si="1091"/>
        <v>3.4992930829071955E-3</v>
      </c>
      <c r="I3132" s="1">
        <f t="shared" si="1083"/>
        <v>17</v>
      </c>
      <c r="J3132" s="49">
        <f t="shared" si="1089"/>
        <v>30</v>
      </c>
      <c r="K3132" s="7">
        <f t="shared" si="1075"/>
        <v>1.0019814300000001</v>
      </c>
      <c r="L3132" s="7">
        <f t="shared" si="1084"/>
        <v>1.69088883</v>
      </c>
      <c r="M3132" s="7">
        <f t="shared" si="1085"/>
        <v>1.6942391999999999</v>
      </c>
      <c r="N3132" s="6">
        <f t="shared" si="1076"/>
        <v>16942.392</v>
      </c>
      <c r="O3132" s="45">
        <v>0</v>
      </c>
      <c r="P3132" s="6">
        <v>0</v>
      </c>
      <c r="Q3132" s="6">
        <v>0</v>
      </c>
      <c r="R3132" s="2">
        <f t="shared" si="1086"/>
        <v>5.0000000000000001E-3</v>
      </c>
      <c r="S3132" s="45">
        <f t="shared" si="1087"/>
        <v>3019</v>
      </c>
      <c r="T3132" s="8">
        <f t="shared" si="1077"/>
        <v>1.0427131110000001</v>
      </c>
      <c r="U3132" s="6">
        <f t="shared" si="1078"/>
        <v>723.66227000000003</v>
      </c>
      <c r="V3132" s="3" t="str">
        <f t="shared" si="1094"/>
        <v>A=</v>
      </c>
      <c r="W3132" s="9">
        <f t="shared" si="1094"/>
        <v>43286</v>
      </c>
    </row>
    <row r="3133" spans="1:23" x14ac:dyDescent="0.2">
      <c r="A3133" s="102">
        <f t="shared" si="1079"/>
        <v>42544</v>
      </c>
      <c r="B3133" s="6">
        <f t="shared" si="1073"/>
        <v>17668.356129</v>
      </c>
      <c r="C3133" s="6">
        <f t="shared" si="1080"/>
        <v>10000</v>
      </c>
      <c r="D3133" s="6">
        <f t="shared" si="1074"/>
        <v>17668.356129</v>
      </c>
      <c r="E3133" s="48">
        <f t="shared" si="1081"/>
        <v>4675.2299999999996</v>
      </c>
      <c r="F3133" s="10">
        <f t="shared" si="1082"/>
        <v>4691.59</v>
      </c>
      <c r="G3133" s="18">
        <f t="shared" si="1092"/>
        <v>42527</v>
      </c>
      <c r="H3133" s="2">
        <f t="shared" si="1091"/>
        <v>3.4992930829071955E-3</v>
      </c>
      <c r="I3133" s="1">
        <f t="shared" si="1083"/>
        <v>18</v>
      </c>
      <c r="J3133" s="49">
        <f t="shared" si="1089"/>
        <v>30</v>
      </c>
      <c r="K3133" s="7">
        <f t="shared" si="1075"/>
        <v>1.0020981</v>
      </c>
      <c r="L3133" s="7">
        <f t="shared" si="1084"/>
        <v>1.69088883</v>
      </c>
      <c r="M3133" s="7">
        <f t="shared" si="1085"/>
        <v>1.69443648</v>
      </c>
      <c r="N3133" s="6">
        <f t="shared" si="1076"/>
        <v>16944.364799999999</v>
      </c>
      <c r="O3133" s="45">
        <v>0</v>
      </c>
      <c r="P3133" s="6">
        <v>0</v>
      </c>
      <c r="Q3133" s="6">
        <v>0</v>
      </c>
      <c r="R3133" s="2">
        <f t="shared" si="1086"/>
        <v>5.0000000000000001E-3</v>
      </c>
      <c r="S3133" s="45">
        <f t="shared" si="1087"/>
        <v>3020</v>
      </c>
      <c r="T3133" s="8">
        <f t="shared" si="1077"/>
        <v>1.0427275579999999</v>
      </c>
      <c r="U3133" s="6">
        <f t="shared" si="1078"/>
        <v>723.99132899999995</v>
      </c>
      <c r="V3133" s="3" t="str">
        <f t="shared" si="1094"/>
        <v>A=</v>
      </c>
      <c r="W3133" s="9">
        <f t="shared" si="1094"/>
        <v>43286</v>
      </c>
    </row>
    <row r="3134" spans="1:23" x14ac:dyDescent="0.2">
      <c r="A3134" s="102">
        <f t="shared" si="1079"/>
        <v>42545</v>
      </c>
      <c r="B3134" s="6">
        <f t="shared" si="1073"/>
        <v>17670.658341999999</v>
      </c>
      <c r="C3134" s="6">
        <f t="shared" si="1080"/>
        <v>10000</v>
      </c>
      <c r="D3134" s="6">
        <f t="shared" si="1074"/>
        <v>17670.658341999999</v>
      </c>
      <c r="E3134" s="48">
        <f t="shared" si="1081"/>
        <v>4675.2299999999996</v>
      </c>
      <c r="F3134" s="10">
        <f t="shared" si="1082"/>
        <v>4691.59</v>
      </c>
      <c r="G3134" s="18">
        <f t="shared" si="1092"/>
        <v>42527</v>
      </c>
      <c r="H3134" s="2">
        <f t="shared" si="1091"/>
        <v>3.4992930829071955E-3</v>
      </c>
      <c r="I3134" s="1">
        <f t="shared" si="1083"/>
        <v>19</v>
      </c>
      <c r="J3134" s="49">
        <f t="shared" si="1089"/>
        <v>30</v>
      </c>
      <c r="K3134" s="7">
        <f t="shared" si="1075"/>
        <v>1.00221479</v>
      </c>
      <c r="L3134" s="7">
        <f t="shared" si="1084"/>
        <v>1.69088883</v>
      </c>
      <c r="M3134" s="7">
        <f t="shared" si="1085"/>
        <v>1.6946337899999999</v>
      </c>
      <c r="N3134" s="6">
        <f t="shared" si="1076"/>
        <v>16946.337899999999</v>
      </c>
      <c r="O3134" s="45">
        <v>0</v>
      </c>
      <c r="P3134" s="6">
        <v>0</v>
      </c>
      <c r="Q3134" s="6">
        <v>0</v>
      </c>
      <c r="R3134" s="2">
        <f t="shared" si="1086"/>
        <v>5.0000000000000001E-3</v>
      </c>
      <c r="S3134" s="45">
        <f t="shared" si="1087"/>
        <v>3021</v>
      </c>
      <c r="T3134" s="8">
        <f t="shared" si="1077"/>
        <v>1.0427420039999999</v>
      </c>
      <c r="U3134" s="6">
        <f t="shared" si="1078"/>
        <v>724.32044199999996</v>
      </c>
      <c r="V3134" s="3" t="str">
        <f t="shared" si="1094"/>
        <v>A=</v>
      </c>
      <c r="W3134" s="9">
        <f t="shared" si="1094"/>
        <v>43286</v>
      </c>
    </row>
    <row r="3135" spans="1:23" x14ac:dyDescent="0.2">
      <c r="A3135" s="102">
        <f t="shared" si="1079"/>
        <v>42546</v>
      </c>
      <c r="B3135" s="6">
        <f t="shared" si="1073"/>
        <v>17672.960941000001</v>
      </c>
      <c r="C3135" s="6">
        <f t="shared" si="1080"/>
        <v>10000</v>
      </c>
      <c r="D3135" s="6">
        <f t="shared" si="1074"/>
        <v>17672.960941000001</v>
      </c>
      <c r="E3135" s="48">
        <f t="shared" si="1081"/>
        <v>4675.2299999999996</v>
      </c>
      <c r="F3135" s="10">
        <f t="shared" si="1082"/>
        <v>4691.59</v>
      </c>
      <c r="G3135" s="18">
        <f t="shared" si="1092"/>
        <v>42527</v>
      </c>
      <c r="H3135" s="2">
        <f t="shared" si="1091"/>
        <v>3.4992930829071955E-3</v>
      </c>
      <c r="I3135" s="1">
        <f t="shared" si="1083"/>
        <v>20</v>
      </c>
      <c r="J3135" s="49">
        <f t="shared" si="1089"/>
        <v>30</v>
      </c>
      <c r="K3135" s="7">
        <f t="shared" si="1075"/>
        <v>1.0023314999999999</v>
      </c>
      <c r="L3135" s="7">
        <f t="shared" si="1084"/>
        <v>1.69088883</v>
      </c>
      <c r="M3135" s="7">
        <f t="shared" si="1085"/>
        <v>1.6948311300000001</v>
      </c>
      <c r="N3135" s="6">
        <f t="shared" si="1076"/>
        <v>16948.311300000001</v>
      </c>
      <c r="O3135" s="45">
        <v>0</v>
      </c>
      <c r="P3135" s="6">
        <v>0</v>
      </c>
      <c r="Q3135" s="6">
        <v>0</v>
      </c>
      <c r="R3135" s="2">
        <f t="shared" si="1086"/>
        <v>5.0000000000000001E-3</v>
      </c>
      <c r="S3135" s="45">
        <f t="shared" si="1087"/>
        <v>3022</v>
      </c>
      <c r="T3135" s="8">
        <f t="shared" si="1077"/>
        <v>1.042756451</v>
      </c>
      <c r="U3135" s="6">
        <f t="shared" si="1078"/>
        <v>724.64964099999997</v>
      </c>
      <c r="V3135" s="3" t="str">
        <f t="shared" si="1094"/>
        <v>A=</v>
      </c>
      <c r="W3135" s="9">
        <f t="shared" si="1094"/>
        <v>43286</v>
      </c>
    </row>
    <row r="3136" spans="1:23" x14ac:dyDescent="0.2">
      <c r="A3136" s="102">
        <f t="shared" si="1079"/>
        <v>42547</v>
      </c>
      <c r="B3136" s="6">
        <f t="shared" si="1073"/>
        <v>17675.263788999997</v>
      </c>
      <c r="C3136" s="6">
        <f t="shared" si="1080"/>
        <v>10000</v>
      </c>
      <c r="D3136" s="6">
        <f t="shared" si="1074"/>
        <v>17675.263788999997</v>
      </c>
      <c r="E3136" s="48">
        <f t="shared" si="1081"/>
        <v>4675.2299999999996</v>
      </c>
      <c r="F3136" s="10">
        <f t="shared" si="1082"/>
        <v>4691.59</v>
      </c>
      <c r="G3136" s="18">
        <f t="shared" si="1092"/>
        <v>42527</v>
      </c>
      <c r="H3136" s="2">
        <f t="shared" si="1091"/>
        <v>3.4992930829071955E-3</v>
      </c>
      <c r="I3136" s="1">
        <f t="shared" si="1083"/>
        <v>21</v>
      </c>
      <c r="J3136" s="49">
        <f t="shared" si="1089"/>
        <v>30</v>
      </c>
      <c r="K3136" s="7">
        <f t="shared" si="1075"/>
        <v>1.00244822</v>
      </c>
      <c r="L3136" s="7">
        <f t="shared" si="1084"/>
        <v>1.69088883</v>
      </c>
      <c r="M3136" s="7">
        <f t="shared" si="1085"/>
        <v>1.6950284900000001</v>
      </c>
      <c r="N3136" s="6">
        <f t="shared" si="1076"/>
        <v>16950.284899999999</v>
      </c>
      <c r="O3136" s="45">
        <v>0</v>
      </c>
      <c r="P3136" s="6">
        <v>0</v>
      </c>
      <c r="Q3136" s="6">
        <v>0</v>
      </c>
      <c r="R3136" s="2">
        <f t="shared" si="1086"/>
        <v>5.0000000000000001E-3</v>
      </c>
      <c r="S3136" s="45">
        <f t="shared" si="1087"/>
        <v>3023</v>
      </c>
      <c r="T3136" s="8">
        <f t="shared" si="1077"/>
        <v>1.042770897</v>
      </c>
      <c r="U3136" s="6">
        <f t="shared" si="1078"/>
        <v>724.97888899999998</v>
      </c>
      <c r="V3136" s="3" t="str">
        <f t="shared" si="1094"/>
        <v>A=</v>
      </c>
      <c r="W3136" s="9">
        <f t="shared" si="1094"/>
        <v>43286</v>
      </c>
    </row>
    <row r="3137" spans="1:23" x14ac:dyDescent="0.2">
      <c r="A3137" s="102">
        <f t="shared" si="1079"/>
        <v>42548</v>
      </c>
      <c r="B3137" s="6">
        <f t="shared" si="1073"/>
        <v>17677.566919999997</v>
      </c>
      <c r="C3137" s="6">
        <f t="shared" si="1080"/>
        <v>10000</v>
      </c>
      <c r="D3137" s="6">
        <f t="shared" si="1074"/>
        <v>17677.566919999997</v>
      </c>
      <c r="E3137" s="48">
        <f t="shared" si="1081"/>
        <v>4675.2299999999996</v>
      </c>
      <c r="F3137" s="10">
        <f t="shared" si="1082"/>
        <v>4691.59</v>
      </c>
      <c r="G3137" s="18">
        <f t="shared" si="1092"/>
        <v>42527</v>
      </c>
      <c r="H3137" s="2">
        <f t="shared" si="1091"/>
        <v>3.4992930829071955E-3</v>
      </c>
      <c r="I3137" s="1">
        <f t="shared" si="1083"/>
        <v>22</v>
      </c>
      <c r="J3137" s="49">
        <f t="shared" si="1089"/>
        <v>30</v>
      </c>
      <c r="K3137" s="7">
        <f t="shared" si="1075"/>
        <v>1.00256495</v>
      </c>
      <c r="L3137" s="7">
        <f t="shared" si="1084"/>
        <v>1.69088883</v>
      </c>
      <c r="M3137" s="7">
        <f t="shared" si="1085"/>
        <v>1.69522587</v>
      </c>
      <c r="N3137" s="6">
        <f t="shared" si="1076"/>
        <v>16952.258699999998</v>
      </c>
      <c r="O3137" s="45">
        <v>0</v>
      </c>
      <c r="P3137" s="6">
        <v>0</v>
      </c>
      <c r="Q3137" s="6">
        <v>0</v>
      </c>
      <c r="R3137" s="2">
        <f t="shared" si="1086"/>
        <v>5.0000000000000001E-3</v>
      </c>
      <c r="S3137" s="45">
        <f t="shared" si="1087"/>
        <v>3024</v>
      </c>
      <c r="T3137" s="8">
        <f t="shared" si="1077"/>
        <v>1.0427853439999999</v>
      </c>
      <c r="U3137" s="6">
        <f t="shared" si="1078"/>
        <v>725.30822000000001</v>
      </c>
      <c r="V3137" s="3" t="str">
        <f t="shared" si="1094"/>
        <v>A=</v>
      </c>
      <c r="W3137" s="9">
        <f t="shared" si="1094"/>
        <v>43286</v>
      </c>
    </row>
    <row r="3138" spans="1:23" x14ac:dyDescent="0.2">
      <c r="A3138" s="102">
        <f t="shared" si="1079"/>
        <v>42549</v>
      </c>
      <c r="B3138" s="6">
        <f t="shared" si="1073"/>
        <v>17679.870210999998</v>
      </c>
      <c r="C3138" s="6">
        <f t="shared" si="1080"/>
        <v>10000</v>
      </c>
      <c r="D3138" s="6">
        <f t="shared" si="1074"/>
        <v>17679.870210999998</v>
      </c>
      <c r="E3138" s="48">
        <f t="shared" si="1081"/>
        <v>4675.2299999999996</v>
      </c>
      <c r="F3138" s="10">
        <f t="shared" si="1082"/>
        <v>4691.59</v>
      </c>
      <c r="G3138" s="18">
        <f t="shared" si="1092"/>
        <v>42527</v>
      </c>
      <c r="H3138" s="2">
        <f t="shared" si="1091"/>
        <v>3.4992930829071955E-3</v>
      </c>
      <c r="I3138" s="1">
        <f t="shared" si="1083"/>
        <v>23</v>
      </c>
      <c r="J3138" s="49">
        <f t="shared" si="1089"/>
        <v>30</v>
      </c>
      <c r="K3138" s="7">
        <f t="shared" si="1075"/>
        <v>1.00268169</v>
      </c>
      <c r="L3138" s="7">
        <f t="shared" si="1084"/>
        <v>1.69088883</v>
      </c>
      <c r="M3138" s="7">
        <f t="shared" si="1085"/>
        <v>1.6954232600000001</v>
      </c>
      <c r="N3138" s="6">
        <f t="shared" si="1076"/>
        <v>16954.232599999999</v>
      </c>
      <c r="O3138" s="45">
        <v>0</v>
      </c>
      <c r="P3138" s="6">
        <v>0</v>
      </c>
      <c r="Q3138" s="6">
        <v>0</v>
      </c>
      <c r="R3138" s="2">
        <f t="shared" si="1086"/>
        <v>5.0000000000000001E-3</v>
      </c>
      <c r="S3138" s="45">
        <f t="shared" si="1087"/>
        <v>3025</v>
      </c>
      <c r="T3138" s="8">
        <f t="shared" si="1077"/>
        <v>1.042799791</v>
      </c>
      <c r="U3138" s="6">
        <f t="shared" si="1078"/>
        <v>725.63761099999999</v>
      </c>
      <c r="V3138" s="3" t="str">
        <f t="shared" si="1094"/>
        <v>A=</v>
      </c>
      <c r="W3138" s="9">
        <f t="shared" si="1094"/>
        <v>43286</v>
      </c>
    </row>
    <row r="3139" spans="1:23" x14ac:dyDescent="0.2">
      <c r="A3139" s="102">
        <f t="shared" si="1079"/>
        <v>42550</v>
      </c>
      <c r="B3139" s="6">
        <f t="shared" si="1073"/>
        <v>17682.173994000001</v>
      </c>
      <c r="C3139" s="6">
        <f t="shared" si="1080"/>
        <v>10000</v>
      </c>
      <c r="D3139" s="6">
        <f t="shared" si="1074"/>
        <v>17682.173994000001</v>
      </c>
      <c r="E3139" s="48">
        <f t="shared" si="1081"/>
        <v>4675.2299999999996</v>
      </c>
      <c r="F3139" s="10">
        <f t="shared" si="1082"/>
        <v>4691.59</v>
      </c>
      <c r="G3139" s="18">
        <f t="shared" si="1092"/>
        <v>42527</v>
      </c>
      <c r="H3139" s="2">
        <f t="shared" si="1091"/>
        <v>3.4992930829071955E-3</v>
      </c>
      <c r="I3139" s="1">
        <f t="shared" si="1083"/>
        <v>24</v>
      </c>
      <c r="J3139" s="49">
        <f t="shared" si="1089"/>
        <v>30</v>
      </c>
      <c r="K3139" s="7">
        <f t="shared" si="1075"/>
        <v>1.00279845</v>
      </c>
      <c r="L3139" s="7">
        <f t="shared" si="1084"/>
        <v>1.69088883</v>
      </c>
      <c r="M3139" s="7">
        <f t="shared" si="1085"/>
        <v>1.6956206899999999</v>
      </c>
      <c r="N3139" s="6">
        <f t="shared" si="1076"/>
        <v>16956.206900000001</v>
      </c>
      <c r="O3139" s="45">
        <v>0</v>
      </c>
      <c r="P3139" s="6">
        <v>0</v>
      </c>
      <c r="Q3139" s="6">
        <v>0</v>
      </c>
      <c r="R3139" s="2">
        <f t="shared" si="1086"/>
        <v>5.0000000000000001E-3</v>
      </c>
      <c r="S3139" s="45">
        <f t="shared" si="1087"/>
        <v>3026</v>
      </c>
      <c r="T3139" s="8">
        <f t="shared" si="1077"/>
        <v>1.0428142389999999</v>
      </c>
      <c r="U3139" s="6">
        <f t="shared" si="1078"/>
        <v>725.96709399999997</v>
      </c>
      <c r="V3139" s="3" t="str">
        <f t="shared" si="1094"/>
        <v>A=</v>
      </c>
      <c r="W3139" s="9">
        <f t="shared" si="1094"/>
        <v>43286</v>
      </c>
    </row>
    <row r="3140" spans="1:23" x14ac:dyDescent="0.2">
      <c r="A3140" s="102">
        <f t="shared" si="1079"/>
        <v>42551</v>
      </c>
      <c r="B3140" s="6">
        <f t="shared" si="1073"/>
        <v>17684.478026000001</v>
      </c>
      <c r="C3140" s="6">
        <f t="shared" si="1080"/>
        <v>10000</v>
      </c>
      <c r="D3140" s="6">
        <f t="shared" si="1074"/>
        <v>17684.478026000001</v>
      </c>
      <c r="E3140" s="48">
        <f t="shared" si="1081"/>
        <v>4675.2299999999996</v>
      </c>
      <c r="F3140" s="10">
        <f t="shared" si="1082"/>
        <v>4691.59</v>
      </c>
      <c r="G3140" s="18">
        <f t="shared" si="1092"/>
        <v>42527</v>
      </c>
      <c r="H3140" s="2">
        <f t="shared" si="1091"/>
        <v>3.4992930829071955E-3</v>
      </c>
      <c r="I3140" s="1">
        <f t="shared" si="1083"/>
        <v>25</v>
      </c>
      <c r="J3140" s="49">
        <f t="shared" si="1089"/>
        <v>30</v>
      </c>
      <c r="K3140" s="7">
        <f t="shared" si="1075"/>
        <v>1.00291522</v>
      </c>
      <c r="L3140" s="7">
        <f t="shared" si="1084"/>
        <v>1.69088883</v>
      </c>
      <c r="M3140" s="7">
        <f t="shared" si="1085"/>
        <v>1.6958181400000001</v>
      </c>
      <c r="N3140" s="6">
        <f t="shared" si="1076"/>
        <v>16958.181400000001</v>
      </c>
      <c r="O3140" s="45">
        <v>0</v>
      </c>
      <c r="P3140" s="6">
        <v>0</v>
      </c>
      <c r="Q3140" s="6">
        <v>0</v>
      </c>
      <c r="R3140" s="2">
        <f t="shared" si="1086"/>
        <v>5.0000000000000001E-3</v>
      </c>
      <c r="S3140" s="45">
        <f t="shared" si="1087"/>
        <v>3027</v>
      </c>
      <c r="T3140" s="8">
        <f t="shared" si="1077"/>
        <v>1.042828686</v>
      </c>
      <c r="U3140" s="6">
        <f t="shared" si="1078"/>
        <v>726.29662599999995</v>
      </c>
      <c r="V3140" s="3" t="str">
        <f t="shared" si="1094"/>
        <v>A=</v>
      </c>
      <c r="W3140" s="9">
        <f t="shared" si="1094"/>
        <v>43286</v>
      </c>
    </row>
    <row r="3141" spans="1:23" x14ac:dyDescent="0.2">
      <c r="A3141" s="102">
        <f t="shared" si="1079"/>
        <v>42552</v>
      </c>
      <c r="B3141" s="6">
        <f t="shared" si="1073"/>
        <v>17686.782444</v>
      </c>
      <c r="C3141" s="6">
        <f t="shared" si="1080"/>
        <v>10000</v>
      </c>
      <c r="D3141" s="6">
        <f t="shared" si="1074"/>
        <v>17686.782444</v>
      </c>
      <c r="E3141" s="48">
        <f t="shared" si="1081"/>
        <v>4675.2299999999996</v>
      </c>
      <c r="F3141" s="10">
        <f t="shared" si="1082"/>
        <v>4691.59</v>
      </c>
      <c r="G3141" s="18">
        <f t="shared" si="1092"/>
        <v>42527</v>
      </c>
      <c r="H3141" s="2">
        <f t="shared" si="1091"/>
        <v>3.4992930829071955E-3</v>
      </c>
      <c r="I3141" s="1">
        <f t="shared" si="1083"/>
        <v>26</v>
      </c>
      <c r="J3141" s="49">
        <f t="shared" si="1089"/>
        <v>30</v>
      </c>
      <c r="K3141" s="7">
        <f t="shared" si="1075"/>
        <v>1.0030320100000001</v>
      </c>
      <c r="L3141" s="7">
        <f t="shared" si="1084"/>
        <v>1.69088883</v>
      </c>
      <c r="M3141" s="7">
        <f t="shared" si="1085"/>
        <v>1.6960156200000001</v>
      </c>
      <c r="N3141" s="6">
        <f t="shared" si="1076"/>
        <v>16960.156200000001</v>
      </c>
      <c r="O3141" s="45">
        <v>0</v>
      </c>
      <c r="P3141" s="6">
        <v>0</v>
      </c>
      <c r="Q3141" s="6">
        <v>0</v>
      </c>
      <c r="R3141" s="2">
        <f t="shared" si="1086"/>
        <v>5.0000000000000001E-3</v>
      </c>
      <c r="S3141" s="45">
        <f t="shared" si="1087"/>
        <v>3028</v>
      </c>
      <c r="T3141" s="8">
        <f t="shared" si="1077"/>
        <v>1.0428431339999999</v>
      </c>
      <c r="U3141" s="6">
        <f t="shared" si="1078"/>
        <v>726.62624400000004</v>
      </c>
      <c r="V3141" s="3" t="str">
        <f t="shared" si="1094"/>
        <v>A=</v>
      </c>
      <c r="W3141" s="9">
        <f t="shared" si="1094"/>
        <v>43286</v>
      </c>
    </row>
    <row r="3142" spans="1:23" x14ac:dyDescent="0.2">
      <c r="A3142" s="102">
        <f t="shared" si="1079"/>
        <v>42553</v>
      </c>
      <c r="B3142" s="6">
        <f t="shared" si="1073"/>
        <v>17689.087024</v>
      </c>
      <c r="C3142" s="6">
        <f t="shared" si="1080"/>
        <v>10000</v>
      </c>
      <c r="D3142" s="6">
        <f t="shared" si="1074"/>
        <v>17689.087024</v>
      </c>
      <c r="E3142" s="48">
        <f t="shared" si="1081"/>
        <v>4675.2299999999996</v>
      </c>
      <c r="F3142" s="10">
        <f t="shared" si="1082"/>
        <v>4691.59</v>
      </c>
      <c r="G3142" s="18">
        <f t="shared" si="1092"/>
        <v>42527</v>
      </c>
      <c r="H3142" s="2">
        <f t="shared" si="1091"/>
        <v>3.4992930829071955E-3</v>
      </c>
      <c r="I3142" s="1">
        <f t="shared" si="1083"/>
        <v>27</v>
      </c>
      <c r="J3142" s="49">
        <f t="shared" si="1089"/>
        <v>30</v>
      </c>
      <c r="K3142" s="7">
        <f t="shared" si="1075"/>
        <v>1.0031488099999999</v>
      </c>
      <c r="L3142" s="7">
        <f t="shared" si="1084"/>
        <v>1.69088883</v>
      </c>
      <c r="M3142" s="7">
        <f t="shared" si="1085"/>
        <v>1.69621311</v>
      </c>
      <c r="N3142" s="6">
        <f t="shared" si="1076"/>
        <v>16962.131099999999</v>
      </c>
      <c r="O3142" s="45">
        <v>0</v>
      </c>
      <c r="P3142" s="6">
        <v>0</v>
      </c>
      <c r="Q3142" s="6">
        <v>0</v>
      </c>
      <c r="R3142" s="2">
        <f t="shared" si="1086"/>
        <v>5.0000000000000001E-3</v>
      </c>
      <c r="S3142" s="45">
        <f t="shared" si="1087"/>
        <v>3029</v>
      </c>
      <c r="T3142" s="8">
        <f t="shared" si="1077"/>
        <v>1.0428575819999999</v>
      </c>
      <c r="U3142" s="6">
        <f t="shared" si="1078"/>
        <v>726.95592399999998</v>
      </c>
      <c r="V3142" s="3" t="str">
        <f t="shared" si="1094"/>
        <v>A=</v>
      </c>
      <c r="W3142" s="9">
        <f t="shared" si="1094"/>
        <v>43286</v>
      </c>
    </row>
    <row r="3143" spans="1:23" x14ac:dyDescent="0.2">
      <c r="A3143" s="102">
        <f t="shared" si="1079"/>
        <v>42554</v>
      </c>
      <c r="B3143" s="6">
        <f t="shared" si="1073"/>
        <v>17691.391973999998</v>
      </c>
      <c r="C3143" s="6">
        <f t="shared" si="1080"/>
        <v>10000</v>
      </c>
      <c r="D3143" s="6">
        <f t="shared" si="1074"/>
        <v>17691.391973999998</v>
      </c>
      <c r="E3143" s="48">
        <f t="shared" si="1081"/>
        <v>4675.2299999999996</v>
      </c>
      <c r="F3143" s="10">
        <f t="shared" si="1082"/>
        <v>4691.59</v>
      </c>
      <c r="G3143" s="18">
        <f t="shared" si="1092"/>
        <v>42527</v>
      </c>
      <c r="H3143" s="2">
        <f t="shared" si="1091"/>
        <v>3.4992930829071955E-3</v>
      </c>
      <c r="I3143" s="1">
        <f t="shared" si="1083"/>
        <v>28</v>
      </c>
      <c r="J3143" s="49">
        <f t="shared" si="1089"/>
        <v>30</v>
      </c>
      <c r="K3143" s="7">
        <f t="shared" si="1075"/>
        <v>1.0032656200000001</v>
      </c>
      <c r="L3143" s="7">
        <f t="shared" si="1084"/>
        <v>1.69088883</v>
      </c>
      <c r="M3143" s="7">
        <f t="shared" si="1085"/>
        <v>1.6964106299999999</v>
      </c>
      <c r="N3143" s="6">
        <f t="shared" si="1076"/>
        <v>16964.106299999999</v>
      </c>
      <c r="O3143" s="45">
        <v>0</v>
      </c>
      <c r="P3143" s="6">
        <v>0</v>
      </c>
      <c r="Q3143" s="6">
        <v>0</v>
      </c>
      <c r="R3143" s="2">
        <f t="shared" si="1086"/>
        <v>5.0000000000000001E-3</v>
      </c>
      <c r="S3143" s="45">
        <f t="shared" si="1087"/>
        <v>3030</v>
      </c>
      <c r="T3143" s="8">
        <f t="shared" si="1077"/>
        <v>1.0428720300000001</v>
      </c>
      <c r="U3143" s="6">
        <f t="shared" si="1078"/>
        <v>727.28567399999997</v>
      </c>
      <c r="V3143" s="3" t="str">
        <f t="shared" si="1094"/>
        <v>A=</v>
      </c>
      <c r="W3143" s="9">
        <f t="shared" si="1094"/>
        <v>43286</v>
      </c>
    </row>
    <row r="3144" spans="1:23" x14ac:dyDescent="0.2">
      <c r="A3144" s="102">
        <f t="shared" si="1079"/>
        <v>42555</v>
      </c>
      <c r="B3144" s="6">
        <f t="shared" si="1073"/>
        <v>17693.697188999999</v>
      </c>
      <c r="C3144" s="6">
        <f t="shared" si="1080"/>
        <v>10000</v>
      </c>
      <c r="D3144" s="6">
        <f t="shared" si="1074"/>
        <v>17693.697188999999</v>
      </c>
      <c r="E3144" s="48">
        <f t="shared" si="1081"/>
        <v>4675.2299999999996</v>
      </c>
      <c r="F3144" s="10">
        <f t="shared" si="1082"/>
        <v>4691.59</v>
      </c>
      <c r="G3144" s="18">
        <f t="shared" si="1092"/>
        <v>42527</v>
      </c>
      <c r="H3144" s="2">
        <f t="shared" si="1091"/>
        <v>3.4992930829071955E-3</v>
      </c>
      <c r="I3144" s="1">
        <f t="shared" si="1083"/>
        <v>29</v>
      </c>
      <c r="J3144" s="49">
        <f t="shared" si="1089"/>
        <v>30</v>
      </c>
      <c r="K3144" s="7">
        <f t="shared" si="1075"/>
        <v>1.0033824499999999</v>
      </c>
      <c r="L3144" s="7">
        <f t="shared" si="1084"/>
        <v>1.69088883</v>
      </c>
      <c r="M3144" s="7">
        <f t="shared" si="1085"/>
        <v>1.69660817</v>
      </c>
      <c r="N3144" s="6">
        <f t="shared" si="1076"/>
        <v>16966.081699999999</v>
      </c>
      <c r="O3144" s="45">
        <v>0</v>
      </c>
      <c r="P3144" s="6">
        <v>0</v>
      </c>
      <c r="Q3144" s="6">
        <v>0</v>
      </c>
      <c r="R3144" s="2">
        <f t="shared" si="1086"/>
        <v>5.0000000000000001E-3</v>
      </c>
      <c r="S3144" s="45">
        <f t="shared" si="1087"/>
        <v>3031</v>
      </c>
      <c r="T3144" s="8">
        <f t="shared" si="1077"/>
        <v>1.042886478</v>
      </c>
      <c r="U3144" s="6">
        <f t="shared" si="1078"/>
        <v>727.61548900000003</v>
      </c>
      <c r="V3144" s="3" t="str">
        <f t="shared" si="1094"/>
        <v>A=</v>
      </c>
      <c r="W3144" s="9">
        <f t="shared" si="1094"/>
        <v>43286</v>
      </c>
    </row>
    <row r="3145" spans="1:23" x14ac:dyDescent="0.2">
      <c r="A3145" s="102">
        <f t="shared" si="1079"/>
        <v>42556</v>
      </c>
      <c r="B3145" s="6">
        <f t="shared" si="1073"/>
        <v>17696.002791000003</v>
      </c>
      <c r="C3145" s="6">
        <f t="shared" si="1080"/>
        <v>10000</v>
      </c>
      <c r="D3145" s="6">
        <f t="shared" si="1074"/>
        <v>17696.002791000003</v>
      </c>
      <c r="E3145" s="48">
        <f t="shared" si="1081"/>
        <v>4675.2299999999996</v>
      </c>
      <c r="F3145" s="10">
        <f t="shared" si="1082"/>
        <v>4691.59</v>
      </c>
      <c r="G3145" s="18">
        <f t="shared" si="1092"/>
        <v>42527</v>
      </c>
      <c r="H3145" s="2">
        <f t="shared" si="1091"/>
        <v>3.4992930829071955E-3</v>
      </c>
      <c r="I3145" s="1">
        <f t="shared" si="1083"/>
        <v>30</v>
      </c>
      <c r="J3145" s="49">
        <f t="shared" si="1089"/>
        <v>30</v>
      </c>
      <c r="K3145" s="7">
        <f t="shared" si="1075"/>
        <v>1.0034992899999999</v>
      </c>
      <c r="L3145" s="7">
        <f t="shared" si="1084"/>
        <v>1.69088883</v>
      </c>
      <c r="M3145" s="7">
        <f t="shared" si="1085"/>
        <v>1.6968057400000001</v>
      </c>
      <c r="N3145" s="6">
        <f t="shared" si="1076"/>
        <v>16968.057400000002</v>
      </c>
      <c r="O3145" s="45">
        <v>0</v>
      </c>
      <c r="P3145" s="6">
        <v>0</v>
      </c>
      <c r="Q3145" s="6">
        <v>0</v>
      </c>
      <c r="R3145" s="2">
        <f t="shared" si="1086"/>
        <v>5.0000000000000001E-3</v>
      </c>
      <c r="S3145" s="45">
        <f t="shared" si="1087"/>
        <v>3032</v>
      </c>
      <c r="T3145" s="8">
        <f t="shared" si="1077"/>
        <v>1.042900927</v>
      </c>
      <c r="U3145" s="6">
        <f t="shared" si="1078"/>
        <v>727.94539099999997</v>
      </c>
      <c r="V3145" s="3" t="str">
        <f t="shared" si="1094"/>
        <v>A=</v>
      </c>
      <c r="W3145" s="9">
        <f t="shared" si="1094"/>
        <v>43286</v>
      </c>
    </row>
    <row r="3146" spans="1:23" x14ac:dyDescent="0.2">
      <c r="A3146" s="102">
        <f t="shared" si="1079"/>
        <v>42557</v>
      </c>
      <c r="B3146" s="6">
        <f t="shared" ref="B3146:B3209" si="1095">(N3146+U3146)</f>
        <v>17699.209217</v>
      </c>
      <c r="C3146" s="6">
        <f t="shared" si="1080"/>
        <v>10000</v>
      </c>
      <c r="D3146" s="6">
        <f t="shared" ref="D3146:D3209" si="1096">(N3146+U3146)</f>
        <v>17699.209217</v>
      </c>
      <c r="E3146" s="48">
        <f t="shared" si="1081"/>
        <v>4691.59</v>
      </c>
      <c r="F3146" s="10">
        <f t="shared" si="1082"/>
        <v>4715.99</v>
      </c>
      <c r="G3146" s="18">
        <f t="shared" si="1092"/>
        <v>42557</v>
      </c>
      <c r="H3146" s="2">
        <f t="shared" si="1091"/>
        <v>5.200795465929442E-3</v>
      </c>
      <c r="I3146" s="1">
        <f t="shared" si="1083"/>
        <v>1</v>
      </c>
      <c r="J3146" s="49">
        <f t="shared" si="1089"/>
        <v>31</v>
      </c>
      <c r="K3146" s="7">
        <f t="shared" ref="K3146:K3209" si="1097">TRUNC(((F3146/E3146)^(I3146/J3146)),8)</f>
        <v>1.00016734</v>
      </c>
      <c r="L3146" s="7">
        <f t="shared" si="1084"/>
        <v>1.6968057400000001</v>
      </c>
      <c r="M3146" s="7">
        <f t="shared" si="1085"/>
        <v>1.6970896799999999</v>
      </c>
      <c r="N3146" s="6">
        <f t="shared" ref="N3146:N3209" si="1098">TRUNC(C3146*M3146,6)</f>
        <v>16970.896799999999</v>
      </c>
      <c r="O3146" s="45">
        <v>0</v>
      </c>
      <c r="P3146" s="6">
        <v>0</v>
      </c>
      <c r="Q3146" s="6">
        <v>0</v>
      </c>
      <c r="R3146" s="2">
        <f t="shared" si="1086"/>
        <v>5.0000000000000001E-3</v>
      </c>
      <c r="S3146" s="45">
        <f t="shared" si="1087"/>
        <v>3033</v>
      </c>
      <c r="T3146" s="8">
        <f t="shared" ref="T3146:T3209" si="1099">ROUND((1+R3146)^(S3146/360),9)</f>
        <v>1.0429153760000001</v>
      </c>
      <c r="U3146" s="6">
        <f t="shared" ref="U3146:U3209" si="1100">TRUNC((N3146*(T3146-1)),6)</f>
        <v>728.31241699999998</v>
      </c>
      <c r="V3146" s="3" t="str">
        <f t="shared" si="1094"/>
        <v>A=</v>
      </c>
      <c r="W3146" s="9">
        <f t="shared" si="1094"/>
        <v>43286</v>
      </c>
    </row>
    <row r="3147" spans="1:23" x14ac:dyDescent="0.2">
      <c r="A3147" s="102">
        <f t="shared" ref="A3147:A3210" si="1101">(A3146+1)</f>
        <v>42558</v>
      </c>
      <c r="B3147" s="6">
        <f t="shared" si="1095"/>
        <v>17702.416453999998</v>
      </c>
      <c r="C3147" s="6">
        <f t="shared" ref="C3147:C3210" si="1102">C3146</f>
        <v>10000</v>
      </c>
      <c r="D3147" s="6">
        <f t="shared" si="1096"/>
        <v>17702.416453999998</v>
      </c>
      <c r="E3147" s="48">
        <f t="shared" ref="E3147:E3210" si="1103">IF(F3147&lt;&gt;F3146,F3146,E3146)</f>
        <v>4691.59</v>
      </c>
      <c r="F3147" s="10">
        <f t="shared" ref="F3147:F3210" si="1104">IF(DAY(A3147)=F$9+1,VLOOKUP(A3147,$AB$10:$AC$174,2),F3146)</f>
        <v>4715.99</v>
      </c>
      <c r="G3147" s="18">
        <f t="shared" si="1092"/>
        <v>42557</v>
      </c>
      <c r="H3147" s="2">
        <f t="shared" si="1091"/>
        <v>5.200795465929442E-3</v>
      </c>
      <c r="I3147" s="1">
        <f t="shared" ref="I3147:I3210" si="1105">IF(OR(A3147&lt;A$9,A3147=A$9),0,IF(DAY(A3147)=F$9+1,1,I3146+1))</f>
        <v>2</v>
      </c>
      <c r="J3147" s="49">
        <f t="shared" si="1089"/>
        <v>31</v>
      </c>
      <c r="K3147" s="7">
        <f t="shared" si="1097"/>
        <v>1.0003347199999999</v>
      </c>
      <c r="L3147" s="7">
        <f t="shared" ref="L3147:L3210" si="1106">IF(DAY(A3147)=F$9+1,M3146,L3146)</f>
        <v>1.6968057400000001</v>
      </c>
      <c r="M3147" s="7">
        <f t="shared" ref="M3147:M3210" si="1107">TRUNC(TRUNC((K3147*L3147),16),8)</f>
        <v>1.69737369</v>
      </c>
      <c r="N3147" s="6">
        <f t="shared" si="1098"/>
        <v>16973.7369</v>
      </c>
      <c r="O3147" s="45">
        <v>0</v>
      </c>
      <c r="P3147" s="6">
        <v>0</v>
      </c>
      <c r="Q3147" s="6">
        <v>0</v>
      </c>
      <c r="R3147" s="2">
        <f t="shared" ref="R3147:R3210" si="1108">(R3146)</f>
        <v>5.0000000000000001E-3</v>
      </c>
      <c r="S3147" s="45">
        <f t="shared" ref="S3147:S3210" si="1109">IF(OR(A3147&lt;A$9,A3147=A$9),0,IF(O3146&gt;0,1,(S3146+1)))</f>
        <v>3034</v>
      </c>
      <c r="T3147" s="8">
        <f t="shared" si="1099"/>
        <v>1.0429298250000001</v>
      </c>
      <c r="U3147" s="6">
        <f t="shared" si="1100"/>
        <v>728.67955400000005</v>
      </c>
      <c r="V3147" s="3" t="str">
        <f t="shared" ref="V3147:W3162" si="1110">V3146</f>
        <v>A=</v>
      </c>
      <c r="W3147" s="9">
        <f t="shared" si="1110"/>
        <v>43286</v>
      </c>
    </row>
    <row r="3148" spans="1:23" x14ac:dyDescent="0.2">
      <c r="A3148" s="102">
        <f t="shared" si="1101"/>
        <v>42559</v>
      </c>
      <c r="B3148" s="6">
        <f t="shared" si="1095"/>
        <v>17705.624190999999</v>
      </c>
      <c r="C3148" s="6">
        <f t="shared" si="1102"/>
        <v>10000</v>
      </c>
      <c r="D3148" s="6">
        <f t="shared" si="1096"/>
        <v>17705.624190999999</v>
      </c>
      <c r="E3148" s="48">
        <f t="shared" si="1103"/>
        <v>4691.59</v>
      </c>
      <c r="F3148" s="10">
        <f t="shared" si="1104"/>
        <v>4715.99</v>
      </c>
      <c r="G3148" s="18">
        <f t="shared" si="1092"/>
        <v>42557</v>
      </c>
      <c r="H3148" s="2">
        <f t="shared" si="1091"/>
        <v>5.200795465929442E-3</v>
      </c>
      <c r="I3148" s="1">
        <f t="shared" si="1105"/>
        <v>3</v>
      </c>
      <c r="J3148" s="49">
        <f t="shared" ref="J3148:J3211" si="1111">IF(DAY(A3148)=F$9+1,DAY(EOMONTH(A3148,0)), IF(DAY(A3148)&lt;&gt;$F$9+1,J3147))</f>
        <v>31</v>
      </c>
      <c r="K3148" s="7">
        <f t="shared" si="1097"/>
        <v>1.0005021199999999</v>
      </c>
      <c r="L3148" s="7">
        <f t="shared" si="1106"/>
        <v>1.6968057400000001</v>
      </c>
      <c r="M3148" s="7">
        <f t="shared" si="1107"/>
        <v>1.6976577399999999</v>
      </c>
      <c r="N3148" s="6">
        <f t="shared" si="1098"/>
        <v>16976.577399999998</v>
      </c>
      <c r="O3148" s="45">
        <v>0</v>
      </c>
      <c r="P3148" s="6">
        <v>0</v>
      </c>
      <c r="Q3148" s="6">
        <v>0</v>
      </c>
      <c r="R3148" s="2">
        <f t="shared" si="1108"/>
        <v>5.0000000000000001E-3</v>
      </c>
      <c r="S3148" s="45">
        <f t="shared" si="1109"/>
        <v>3035</v>
      </c>
      <c r="T3148" s="8">
        <f t="shared" si="1099"/>
        <v>1.0429442739999999</v>
      </c>
      <c r="U3148" s="6">
        <f t="shared" si="1100"/>
        <v>729.04679099999998</v>
      </c>
      <c r="V3148" s="3" t="str">
        <f t="shared" si="1110"/>
        <v>A=</v>
      </c>
      <c r="W3148" s="9">
        <f t="shared" si="1110"/>
        <v>43286</v>
      </c>
    </row>
    <row r="3149" spans="1:23" x14ac:dyDescent="0.2">
      <c r="A3149" s="102">
        <f t="shared" si="1101"/>
        <v>42560</v>
      </c>
      <c r="B3149" s="6">
        <f t="shared" si="1095"/>
        <v>17708.832427000001</v>
      </c>
      <c r="C3149" s="6">
        <f t="shared" si="1102"/>
        <v>10000</v>
      </c>
      <c r="D3149" s="6">
        <f t="shared" si="1096"/>
        <v>17708.832427000001</v>
      </c>
      <c r="E3149" s="48">
        <f t="shared" si="1103"/>
        <v>4691.59</v>
      </c>
      <c r="F3149" s="10">
        <f t="shared" si="1104"/>
        <v>4715.99</v>
      </c>
      <c r="G3149" s="18">
        <f t="shared" si="1092"/>
        <v>42557</v>
      </c>
      <c r="H3149" s="2">
        <f t="shared" si="1091"/>
        <v>5.200795465929442E-3</v>
      </c>
      <c r="I3149" s="1">
        <f t="shared" si="1105"/>
        <v>4</v>
      </c>
      <c r="J3149" s="49">
        <f t="shared" si="1111"/>
        <v>31</v>
      </c>
      <c r="K3149" s="7">
        <f t="shared" si="1097"/>
        <v>1.00066955</v>
      </c>
      <c r="L3149" s="7">
        <f t="shared" si="1106"/>
        <v>1.6968057400000001</v>
      </c>
      <c r="M3149" s="7">
        <f t="shared" si="1107"/>
        <v>1.69794183</v>
      </c>
      <c r="N3149" s="6">
        <f t="shared" si="1098"/>
        <v>16979.418300000001</v>
      </c>
      <c r="O3149" s="45">
        <v>0</v>
      </c>
      <c r="P3149" s="6">
        <v>0</v>
      </c>
      <c r="Q3149" s="6">
        <v>0</v>
      </c>
      <c r="R3149" s="2">
        <f t="shared" si="1108"/>
        <v>5.0000000000000001E-3</v>
      </c>
      <c r="S3149" s="45">
        <f t="shared" si="1109"/>
        <v>3036</v>
      </c>
      <c r="T3149" s="8">
        <f t="shared" si="1099"/>
        <v>1.0429587229999999</v>
      </c>
      <c r="U3149" s="6">
        <f t="shared" si="1100"/>
        <v>729.41412700000001</v>
      </c>
      <c r="V3149" s="3" t="str">
        <f t="shared" si="1110"/>
        <v>A=</v>
      </c>
      <c r="W3149" s="9">
        <f t="shared" si="1110"/>
        <v>43286</v>
      </c>
    </row>
    <row r="3150" spans="1:23" x14ac:dyDescent="0.2">
      <c r="A3150" s="102">
        <f t="shared" si="1101"/>
        <v>42561</v>
      </c>
      <c r="B3150" s="6">
        <f t="shared" si="1095"/>
        <v>17712.041388000001</v>
      </c>
      <c r="C3150" s="6">
        <f t="shared" si="1102"/>
        <v>10000</v>
      </c>
      <c r="D3150" s="6">
        <f t="shared" si="1096"/>
        <v>17712.041388000001</v>
      </c>
      <c r="E3150" s="48">
        <f t="shared" si="1103"/>
        <v>4691.59</v>
      </c>
      <c r="F3150" s="10">
        <f t="shared" si="1104"/>
        <v>4715.99</v>
      </c>
      <c r="G3150" s="18">
        <f t="shared" si="1092"/>
        <v>42557</v>
      </c>
      <c r="H3150" s="2">
        <f t="shared" si="1091"/>
        <v>5.200795465929442E-3</v>
      </c>
      <c r="I3150" s="1">
        <f t="shared" si="1105"/>
        <v>5</v>
      </c>
      <c r="J3150" s="49">
        <f t="shared" si="1111"/>
        <v>31</v>
      </c>
      <c r="K3150" s="7">
        <f t="shared" si="1097"/>
        <v>1.0008370099999999</v>
      </c>
      <c r="L3150" s="7">
        <f t="shared" si="1106"/>
        <v>1.6968057400000001</v>
      </c>
      <c r="M3150" s="7">
        <f t="shared" si="1107"/>
        <v>1.6982259799999999</v>
      </c>
      <c r="N3150" s="6">
        <f t="shared" si="1098"/>
        <v>16982.2598</v>
      </c>
      <c r="O3150" s="45">
        <v>0</v>
      </c>
      <c r="P3150" s="6">
        <v>0</v>
      </c>
      <c r="Q3150" s="6">
        <v>0</v>
      </c>
      <c r="R3150" s="2">
        <f t="shared" si="1108"/>
        <v>5.0000000000000001E-3</v>
      </c>
      <c r="S3150" s="45">
        <f t="shared" si="1109"/>
        <v>3037</v>
      </c>
      <c r="T3150" s="8">
        <f t="shared" si="1099"/>
        <v>1.042973173</v>
      </c>
      <c r="U3150" s="6">
        <f t="shared" si="1100"/>
        <v>729.78158800000006</v>
      </c>
      <c r="V3150" s="3" t="str">
        <f t="shared" si="1110"/>
        <v>A=</v>
      </c>
      <c r="W3150" s="9">
        <f t="shared" si="1110"/>
        <v>43286</v>
      </c>
    </row>
    <row r="3151" spans="1:23" x14ac:dyDescent="0.2">
      <c r="A3151" s="102">
        <f t="shared" si="1101"/>
        <v>42562</v>
      </c>
      <c r="B3151" s="6">
        <f t="shared" si="1095"/>
        <v>17715.250935</v>
      </c>
      <c r="C3151" s="6">
        <f t="shared" si="1102"/>
        <v>10000</v>
      </c>
      <c r="D3151" s="6">
        <f t="shared" si="1096"/>
        <v>17715.250935</v>
      </c>
      <c r="E3151" s="48">
        <f t="shared" si="1103"/>
        <v>4691.59</v>
      </c>
      <c r="F3151" s="10">
        <f t="shared" si="1104"/>
        <v>4715.99</v>
      </c>
      <c r="G3151" s="18">
        <f t="shared" si="1092"/>
        <v>42557</v>
      </c>
      <c r="H3151" s="2">
        <f t="shared" si="1091"/>
        <v>5.200795465929442E-3</v>
      </c>
      <c r="I3151" s="1">
        <f t="shared" si="1105"/>
        <v>6</v>
      </c>
      <c r="J3151" s="49">
        <f t="shared" si="1111"/>
        <v>31</v>
      </c>
      <c r="K3151" s="7">
        <f t="shared" si="1097"/>
        <v>1.0010045000000001</v>
      </c>
      <c r="L3151" s="7">
        <f t="shared" si="1106"/>
        <v>1.6968057400000001</v>
      </c>
      <c r="M3151" s="7">
        <f t="shared" si="1107"/>
        <v>1.69851018</v>
      </c>
      <c r="N3151" s="6">
        <f t="shared" si="1098"/>
        <v>16985.1018</v>
      </c>
      <c r="O3151" s="45">
        <v>0</v>
      </c>
      <c r="P3151" s="6">
        <v>0</v>
      </c>
      <c r="Q3151" s="6">
        <v>0</v>
      </c>
      <c r="R3151" s="2">
        <f t="shared" si="1108"/>
        <v>5.0000000000000001E-3</v>
      </c>
      <c r="S3151" s="45">
        <f t="shared" si="1109"/>
        <v>3038</v>
      </c>
      <c r="T3151" s="8">
        <f t="shared" si="1099"/>
        <v>1.0429876220000001</v>
      </c>
      <c r="U3151" s="6">
        <f t="shared" si="1100"/>
        <v>730.149135</v>
      </c>
      <c r="V3151" s="3" t="str">
        <f t="shared" si="1110"/>
        <v>A=</v>
      </c>
      <c r="W3151" s="9">
        <f t="shared" si="1110"/>
        <v>43286</v>
      </c>
    </row>
    <row r="3152" spans="1:23" x14ac:dyDescent="0.2">
      <c r="A3152" s="102">
        <f t="shared" si="1101"/>
        <v>42563</v>
      </c>
      <c r="B3152" s="6">
        <f t="shared" si="1095"/>
        <v>17718.460895</v>
      </c>
      <c r="C3152" s="6">
        <f t="shared" si="1102"/>
        <v>10000</v>
      </c>
      <c r="D3152" s="6">
        <f t="shared" si="1096"/>
        <v>17718.460895</v>
      </c>
      <c r="E3152" s="48">
        <f t="shared" si="1103"/>
        <v>4691.59</v>
      </c>
      <c r="F3152" s="10">
        <f t="shared" si="1104"/>
        <v>4715.99</v>
      </c>
      <c r="G3152" s="18">
        <f t="shared" si="1092"/>
        <v>42557</v>
      </c>
      <c r="H3152" s="2">
        <f t="shared" si="1091"/>
        <v>5.200795465929442E-3</v>
      </c>
      <c r="I3152" s="1">
        <f t="shared" si="1105"/>
        <v>7</v>
      </c>
      <c r="J3152" s="49">
        <f t="shared" si="1111"/>
        <v>31</v>
      </c>
      <c r="K3152" s="7">
        <f t="shared" si="1097"/>
        <v>1.0011720099999999</v>
      </c>
      <c r="L3152" s="7">
        <f t="shared" si="1106"/>
        <v>1.6968057400000001</v>
      </c>
      <c r="M3152" s="7">
        <f t="shared" si="1107"/>
        <v>1.6987944100000001</v>
      </c>
      <c r="N3152" s="6">
        <f t="shared" si="1098"/>
        <v>16987.944100000001</v>
      </c>
      <c r="O3152" s="45">
        <v>0</v>
      </c>
      <c r="P3152" s="6">
        <v>0</v>
      </c>
      <c r="Q3152" s="6">
        <v>0</v>
      </c>
      <c r="R3152" s="2">
        <f t="shared" si="1108"/>
        <v>5.0000000000000001E-3</v>
      </c>
      <c r="S3152" s="45">
        <f t="shared" si="1109"/>
        <v>3039</v>
      </c>
      <c r="T3152" s="8">
        <f t="shared" si="1099"/>
        <v>1.0430020719999999</v>
      </c>
      <c r="U3152" s="6">
        <f t="shared" si="1100"/>
        <v>730.516795</v>
      </c>
      <c r="V3152" s="3" t="str">
        <f t="shared" si="1110"/>
        <v>A=</v>
      </c>
      <c r="W3152" s="9">
        <f t="shared" si="1110"/>
        <v>43286</v>
      </c>
    </row>
    <row r="3153" spans="1:23" x14ac:dyDescent="0.2">
      <c r="A3153" s="102">
        <f t="shared" si="1101"/>
        <v>42564</v>
      </c>
      <c r="B3153" s="6">
        <f t="shared" si="1095"/>
        <v>17721.671458000001</v>
      </c>
      <c r="C3153" s="6">
        <f t="shared" si="1102"/>
        <v>10000</v>
      </c>
      <c r="D3153" s="6">
        <f t="shared" si="1096"/>
        <v>17721.671458000001</v>
      </c>
      <c r="E3153" s="48">
        <f t="shared" si="1103"/>
        <v>4691.59</v>
      </c>
      <c r="F3153" s="10">
        <f t="shared" si="1104"/>
        <v>4715.99</v>
      </c>
      <c r="G3153" s="18">
        <f t="shared" si="1092"/>
        <v>42557</v>
      </c>
      <c r="H3153" s="2">
        <f t="shared" si="1091"/>
        <v>5.200795465929442E-3</v>
      </c>
      <c r="I3153" s="1">
        <f t="shared" si="1105"/>
        <v>8</v>
      </c>
      <c r="J3153" s="49">
        <f t="shared" si="1111"/>
        <v>31</v>
      </c>
      <c r="K3153" s="7">
        <f t="shared" si="1097"/>
        <v>1.00133955</v>
      </c>
      <c r="L3153" s="7">
        <f t="shared" si="1106"/>
        <v>1.6968057400000001</v>
      </c>
      <c r="M3153" s="7">
        <f t="shared" si="1107"/>
        <v>1.6990786899999999</v>
      </c>
      <c r="N3153" s="6">
        <f t="shared" si="1098"/>
        <v>16990.786899999999</v>
      </c>
      <c r="O3153" s="45">
        <v>0</v>
      </c>
      <c r="P3153" s="6">
        <v>0</v>
      </c>
      <c r="Q3153" s="6">
        <v>0</v>
      </c>
      <c r="R3153" s="2">
        <f t="shared" si="1108"/>
        <v>5.0000000000000001E-3</v>
      </c>
      <c r="S3153" s="45">
        <f t="shared" si="1109"/>
        <v>3040</v>
      </c>
      <c r="T3153" s="8">
        <f t="shared" si="1099"/>
        <v>1.0430165220000001</v>
      </c>
      <c r="U3153" s="6">
        <f t="shared" si="1100"/>
        <v>730.88455799999997</v>
      </c>
      <c r="V3153" s="3" t="str">
        <f t="shared" si="1110"/>
        <v>A=</v>
      </c>
      <c r="W3153" s="9">
        <f t="shared" si="1110"/>
        <v>43286</v>
      </c>
    </row>
    <row r="3154" spans="1:23" x14ac:dyDescent="0.2">
      <c r="A3154" s="102">
        <f t="shared" si="1101"/>
        <v>42565</v>
      </c>
      <c r="B3154" s="6">
        <f t="shared" si="1095"/>
        <v>17724.882849999998</v>
      </c>
      <c r="C3154" s="6">
        <f t="shared" si="1102"/>
        <v>10000</v>
      </c>
      <c r="D3154" s="6">
        <f t="shared" si="1096"/>
        <v>17724.882849999998</v>
      </c>
      <c r="E3154" s="48">
        <f t="shared" si="1103"/>
        <v>4691.59</v>
      </c>
      <c r="F3154" s="10">
        <f t="shared" si="1104"/>
        <v>4715.99</v>
      </c>
      <c r="G3154" s="18">
        <f t="shared" si="1092"/>
        <v>42557</v>
      </c>
      <c r="H3154" s="2">
        <f t="shared" si="1091"/>
        <v>5.200795465929442E-3</v>
      </c>
      <c r="I3154" s="1">
        <f t="shared" si="1105"/>
        <v>9</v>
      </c>
      <c r="J3154" s="49">
        <f t="shared" si="1111"/>
        <v>31</v>
      </c>
      <c r="K3154" s="7">
        <f t="shared" si="1097"/>
        <v>1.00150713</v>
      </c>
      <c r="L3154" s="7">
        <f t="shared" si="1106"/>
        <v>1.6968057400000001</v>
      </c>
      <c r="M3154" s="7">
        <f t="shared" si="1107"/>
        <v>1.6993630399999999</v>
      </c>
      <c r="N3154" s="6">
        <f t="shared" si="1098"/>
        <v>16993.630399999998</v>
      </c>
      <c r="O3154" s="45">
        <v>0</v>
      </c>
      <c r="P3154" s="6">
        <v>0</v>
      </c>
      <c r="Q3154" s="6">
        <v>0</v>
      </c>
      <c r="R3154" s="2">
        <f t="shared" si="1108"/>
        <v>5.0000000000000001E-3</v>
      </c>
      <c r="S3154" s="45">
        <f t="shared" si="1109"/>
        <v>3041</v>
      </c>
      <c r="T3154" s="8">
        <f t="shared" si="1099"/>
        <v>1.043030973</v>
      </c>
      <c r="U3154" s="6">
        <f t="shared" si="1100"/>
        <v>731.25244999999995</v>
      </c>
      <c r="V3154" s="3" t="str">
        <f t="shared" si="1110"/>
        <v>A=</v>
      </c>
      <c r="W3154" s="9">
        <f t="shared" si="1110"/>
        <v>43286</v>
      </c>
    </row>
    <row r="3155" spans="1:23" x14ac:dyDescent="0.2">
      <c r="A3155" s="102">
        <f t="shared" si="1101"/>
        <v>42566</v>
      </c>
      <c r="B3155" s="6">
        <f t="shared" si="1095"/>
        <v>17728.094516999998</v>
      </c>
      <c r="C3155" s="6">
        <f t="shared" si="1102"/>
        <v>10000</v>
      </c>
      <c r="D3155" s="6">
        <f t="shared" si="1096"/>
        <v>17728.094516999998</v>
      </c>
      <c r="E3155" s="48">
        <f t="shared" si="1103"/>
        <v>4691.59</v>
      </c>
      <c r="F3155" s="10">
        <f t="shared" si="1104"/>
        <v>4715.99</v>
      </c>
      <c r="G3155" s="18">
        <f t="shared" si="1092"/>
        <v>42557</v>
      </c>
      <c r="H3155" s="2">
        <f t="shared" si="1091"/>
        <v>5.200795465929442E-3</v>
      </c>
      <c r="I3155" s="1">
        <f t="shared" si="1105"/>
        <v>10</v>
      </c>
      <c r="J3155" s="49">
        <f t="shared" si="1111"/>
        <v>31</v>
      </c>
      <c r="K3155" s="7">
        <f t="shared" si="1097"/>
        <v>1.00167472</v>
      </c>
      <c r="L3155" s="7">
        <f t="shared" si="1106"/>
        <v>1.6968057400000001</v>
      </c>
      <c r="M3155" s="7">
        <f t="shared" si="1107"/>
        <v>1.6996474100000001</v>
      </c>
      <c r="N3155" s="6">
        <f t="shared" si="1098"/>
        <v>16996.474099999999</v>
      </c>
      <c r="O3155" s="45">
        <v>0</v>
      </c>
      <c r="P3155" s="6">
        <v>0</v>
      </c>
      <c r="Q3155" s="6">
        <v>0</v>
      </c>
      <c r="R3155" s="2">
        <f t="shared" si="1108"/>
        <v>5.0000000000000001E-3</v>
      </c>
      <c r="S3155" s="45">
        <f t="shared" si="1109"/>
        <v>3042</v>
      </c>
      <c r="T3155" s="8">
        <f t="shared" si="1099"/>
        <v>1.0430454229999999</v>
      </c>
      <c r="U3155" s="6">
        <f t="shared" si="1100"/>
        <v>731.62041699999997</v>
      </c>
      <c r="V3155" s="3" t="str">
        <f t="shared" si="1110"/>
        <v>A=</v>
      </c>
      <c r="W3155" s="9">
        <f t="shared" si="1110"/>
        <v>43286</v>
      </c>
    </row>
    <row r="3156" spans="1:23" x14ac:dyDescent="0.2">
      <c r="A3156" s="102">
        <f t="shared" si="1101"/>
        <v>42567</v>
      </c>
      <c r="B3156" s="6">
        <f t="shared" si="1095"/>
        <v>17731.307012000001</v>
      </c>
      <c r="C3156" s="6">
        <f t="shared" si="1102"/>
        <v>10000</v>
      </c>
      <c r="D3156" s="6">
        <f t="shared" si="1096"/>
        <v>17731.307012000001</v>
      </c>
      <c r="E3156" s="48">
        <f t="shared" si="1103"/>
        <v>4691.59</v>
      </c>
      <c r="F3156" s="10">
        <f t="shared" si="1104"/>
        <v>4715.99</v>
      </c>
      <c r="G3156" s="18">
        <f t="shared" si="1092"/>
        <v>42557</v>
      </c>
      <c r="H3156" s="2">
        <f t="shared" si="1091"/>
        <v>5.200795465929442E-3</v>
      </c>
      <c r="I3156" s="1">
        <f t="shared" si="1105"/>
        <v>11</v>
      </c>
      <c r="J3156" s="49">
        <f t="shared" si="1111"/>
        <v>31</v>
      </c>
      <c r="K3156" s="7">
        <f t="shared" si="1097"/>
        <v>1.00184235</v>
      </c>
      <c r="L3156" s="7">
        <f t="shared" si="1106"/>
        <v>1.6968057400000001</v>
      </c>
      <c r="M3156" s="7">
        <f t="shared" si="1107"/>
        <v>1.69993185</v>
      </c>
      <c r="N3156" s="6">
        <f t="shared" si="1098"/>
        <v>16999.318500000001</v>
      </c>
      <c r="O3156" s="45">
        <v>0</v>
      </c>
      <c r="P3156" s="6">
        <v>0</v>
      </c>
      <c r="Q3156" s="6">
        <v>0</v>
      </c>
      <c r="R3156" s="2">
        <f t="shared" si="1108"/>
        <v>5.0000000000000001E-3</v>
      </c>
      <c r="S3156" s="45">
        <f t="shared" si="1109"/>
        <v>3043</v>
      </c>
      <c r="T3156" s="8">
        <f t="shared" si="1099"/>
        <v>1.0430598740000001</v>
      </c>
      <c r="U3156" s="6">
        <f t="shared" si="1100"/>
        <v>731.98851200000001</v>
      </c>
      <c r="V3156" s="3" t="str">
        <f t="shared" si="1110"/>
        <v>A=</v>
      </c>
      <c r="W3156" s="9">
        <f t="shared" si="1110"/>
        <v>43286</v>
      </c>
    </row>
    <row r="3157" spans="1:23" x14ac:dyDescent="0.2">
      <c r="A3157" s="102">
        <f t="shared" si="1101"/>
        <v>42568</v>
      </c>
      <c r="B3157" s="6">
        <f t="shared" si="1095"/>
        <v>17734.520006999999</v>
      </c>
      <c r="C3157" s="6">
        <f t="shared" si="1102"/>
        <v>10000</v>
      </c>
      <c r="D3157" s="6">
        <f t="shared" si="1096"/>
        <v>17734.520006999999</v>
      </c>
      <c r="E3157" s="48">
        <f t="shared" si="1103"/>
        <v>4691.59</v>
      </c>
      <c r="F3157" s="10">
        <f t="shared" si="1104"/>
        <v>4715.99</v>
      </c>
      <c r="G3157" s="18">
        <f t="shared" si="1092"/>
        <v>42557</v>
      </c>
      <c r="H3157" s="2">
        <f t="shared" si="1091"/>
        <v>5.200795465929442E-3</v>
      </c>
      <c r="I3157" s="1">
        <f t="shared" si="1105"/>
        <v>12</v>
      </c>
      <c r="J3157" s="49">
        <f t="shared" si="1111"/>
        <v>31</v>
      </c>
      <c r="K3157" s="7">
        <f t="shared" si="1097"/>
        <v>1.00201001</v>
      </c>
      <c r="L3157" s="7">
        <f t="shared" si="1106"/>
        <v>1.6968057400000001</v>
      </c>
      <c r="M3157" s="7">
        <f t="shared" si="1107"/>
        <v>1.7002163299999999</v>
      </c>
      <c r="N3157" s="6">
        <f t="shared" si="1098"/>
        <v>17002.1633</v>
      </c>
      <c r="O3157" s="45">
        <v>0</v>
      </c>
      <c r="P3157" s="6">
        <v>0</v>
      </c>
      <c r="Q3157" s="6">
        <v>0</v>
      </c>
      <c r="R3157" s="2">
        <f t="shared" si="1108"/>
        <v>5.0000000000000001E-3</v>
      </c>
      <c r="S3157" s="45">
        <f t="shared" si="1109"/>
        <v>3044</v>
      </c>
      <c r="T3157" s="8">
        <f t="shared" si="1099"/>
        <v>1.0430743250000001</v>
      </c>
      <c r="U3157" s="6">
        <f t="shared" si="1100"/>
        <v>732.35670700000003</v>
      </c>
      <c r="V3157" s="3" t="str">
        <f t="shared" si="1110"/>
        <v>A=</v>
      </c>
      <c r="W3157" s="9">
        <f t="shared" si="1110"/>
        <v>43286</v>
      </c>
    </row>
    <row r="3158" spans="1:23" x14ac:dyDescent="0.2">
      <c r="A3158" s="102">
        <f t="shared" si="1101"/>
        <v>42569</v>
      </c>
      <c r="B3158" s="6">
        <f t="shared" si="1095"/>
        <v>17737.733501999999</v>
      </c>
      <c r="C3158" s="6">
        <f t="shared" si="1102"/>
        <v>10000</v>
      </c>
      <c r="D3158" s="6">
        <f t="shared" si="1096"/>
        <v>17737.733501999999</v>
      </c>
      <c r="E3158" s="48">
        <f t="shared" si="1103"/>
        <v>4691.59</v>
      </c>
      <c r="F3158" s="10">
        <f t="shared" si="1104"/>
        <v>4715.99</v>
      </c>
      <c r="G3158" s="18">
        <f t="shared" si="1092"/>
        <v>42557</v>
      </c>
      <c r="H3158" s="2">
        <f t="shared" si="1091"/>
        <v>5.200795465929442E-3</v>
      </c>
      <c r="I3158" s="1">
        <f t="shared" si="1105"/>
        <v>13</v>
      </c>
      <c r="J3158" s="49">
        <f t="shared" si="1111"/>
        <v>31</v>
      </c>
      <c r="K3158" s="7">
        <f t="shared" si="1097"/>
        <v>1.0021776899999999</v>
      </c>
      <c r="L3158" s="7">
        <f t="shared" si="1106"/>
        <v>1.6968057400000001</v>
      </c>
      <c r="M3158" s="7">
        <f t="shared" si="1107"/>
        <v>1.7005008500000001</v>
      </c>
      <c r="N3158" s="6">
        <f t="shared" si="1098"/>
        <v>17005.0085</v>
      </c>
      <c r="O3158" s="45">
        <v>0</v>
      </c>
      <c r="P3158" s="6">
        <v>0</v>
      </c>
      <c r="Q3158" s="6">
        <v>0</v>
      </c>
      <c r="R3158" s="2">
        <f t="shared" si="1108"/>
        <v>5.0000000000000001E-3</v>
      </c>
      <c r="S3158" s="45">
        <f t="shared" si="1109"/>
        <v>3045</v>
      </c>
      <c r="T3158" s="8">
        <f t="shared" si="1099"/>
        <v>1.0430887760000001</v>
      </c>
      <c r="U3158" s="6">
        <f t="shared" si="1100"/>
        <v>732.72500200000002</v>
      </c>
      <c r="V3158" s="3" t="str">
        <f t="shared" si="1110"/>
        <v>A=</v>
      </c>
      <c r="W3158" s="9">
        <f t="shared" si="1110"/>
        <v>43286</v>
      </c>
    </row>
    <row r="3159" spans="1:23" x14ac:dyDescent="0.2">
      <c r="A3159" s="102">
        <f t="shared" si="1101"/>
        <v>42570</v>
      </c>
      <c r="B3159" s="6">
        <f t="shared" si="1095"/>
        <v>17740.947617000002</v>
      </c>
      <c r="C3159" s="6">
        <f t="shared" si="1102"/>
        <v>10000</v>
      </c>
      <c r="D3159" s="6">
        <f t="shared" si="1096"/>
        <v>17740.947617000002</v>
      </c>
      <c r="E3159" s="48">
        <f t="shared" si="1103"/>
        <v>4691.59</v>
      </c>
      <c r="F3159" s="10">
        <f t="shared" si="1104"/>
        <v>4715.99</v>
      </c>
      <c r="G3159" s="18">
        <f t="shared" si="1092"/>
        <v>42557</v>
      </c>
      <c r="H3159" s="2">
        <f t="shared" si="1091"/>
        <v>5.200795465929442E-3</v>
      </c>
      <c r="I3159" s="1">
        <f t="shared" si="1105"/>
        <v>14</v>
      </c>
      <c r="J3159" s="49">
        <f t="shared" si="1111"/>
        <v>31</v>
      </c>
      <c r="K3159" s="7">
        <f t="shared" si="1097"/>
        <v>1.0023454000000001</v>
      </c>
      <c r="L3159" s="7">
        <f t="shared" si="1106"/>
        <v>1.6968057400000001</v>
      </c>
      <c r="M3159" s="7">
        <f t="shared" si="1107"/>
        <v>1.7007854200000001</v>
      </c>
      <c r="N3159" s="6">
        <f t="shared" si="1098"/>
        <v>17007.854200000002</v>
      </c>
      <c r="O3159" s="45">
        <v>0</v>
      </c>
      <c r="P3159" s="6">
        <v>0</v>
      </c>
      <c r="Q3159" s="6">
        <v>0</v>
      </c>
      <c r="R3159" s="2">
        <f t="shared" si="1108"/>
        <v>5.0000000000000001E-3</v>
      </c>
      <c r="S3159" s="45">
        <f t="shared" si="1109"/>
        <v>3046</v>
      </c>
      <c r="T3159" s="8">
        <f t="shared" si="1099"/>
        <v>1.0431032280000001</v>
      </c>
      <c r="U3159" s="6">
        <f t="shared" si="1100"/>
        <v>733.09341700000004</v>
      </c>
      <c r="V3159" s="3" t="str">
        <f t="shared" si="1110"/>
        <v>A=</v>
      </c>
      <c r="W3159" s="9">
        <f t="shared" si="1110"/>
        <v>43286</v>
      </c>
    </row>
    <row r="3160" spans="1:23" x14ac:dyDescent="0.2">
      <c r="A3160" s="102">
        <f t="shared" si="1101"/>
        <v>42571</v>
      </c>
      <c r="B3160" s="6">
        <f t="shared" si="1095"/>
        <v>17744.162422999998</v>
      </c>
      <c r="C3160" s="6">
        <f t="shared" si="1102"/>
        <v>10000</v>
      </c>
      <c r="D3160" s="6">
        <f t="shared" si="1096"/>
        <v>17744.162422999998</v>
      </c>
      <c r="E3160" s="48">
        <f t="shared" si="1103"/>
        <v>4691.59</v>
      </c>
      <c r="F3160" s="10">
        <f t="shared" si="1104"/>
        <v>4715.99</v>
      </c>
      <c r="G3160" s="18">
        <f t="shared" si="1092"/>
        <v>42557</v>
      </c>
      <c r="H3160" s="2">
        <f t="shared" si="1091"/>
        <v>5.200795465929442E-3</v>
      </c>
      <c r="I3160" s="1">
        <f t="shared" si="1105"/>
        <v>15</v>
      </c>
      <c r="J3160" s="49">
        <f t="shared" si="1111"/>
        <v>31</v>
      </c>
      <c r="K3160" s="7">
        <f t="shared" si="1097"/>
        <v>1.00251314</v>
      </c>
      <c r="L3160" s="7">
        <f t="shared" si="1106"/>
        <v>1.6968057400000001</v>
      </c>
      <c r="M3160" s="7">
        <f t="shared" si="1107"/>
        <v>1.70107005</v>
      </c>
      <c r="N3160" s="6">
        <f t="shared" si="1098"/>
        <v>17010.700499999999</v>
      </c>
      <c r="O3160" s="45">
        <v>0</v>
      </c>
      <c r="P3160" s="6">
        <v>0</v>
      </c>
      <c r="Q3160" s="6">
        <v>0</v>
      </c>
      <c r="R3160" s="2">
        <f t="shared" si="1108"/>
        <v>5.0000000000000001E-3</v>
      </c>
      <c r="S3160" s="45">
        <f t="shared" si="1109"/>
        <v>3047</v>
      </c>
      <c r="T3160" s="8">
        <f t="shared" si="1099"/>
        <v>1.0431176790000001</v>
      </c>
      <c r="U3160" s="6">
        <f t="shared" si="1100"/>
        <v>733.46192299999996</v>
      </c>
      <c r="V3160" s="3" t="str">
        <f t="shared" si="1110"/>
        <v>A=</v>
      </c>
      <c r="W3160" s="9">
        <f t="shared" si="1110"/>
        <v>43286</v>
      </c>
    </row>
    <row r="3161" spans="1:23" x14ac:dyDescent="0.2">
      <c r="A3161" s="102">
        <f t="shared" si="1101"/>
        <v>42572</v>
      </c>
      <c r="B3161" s="6">
        <f t="shared" si="1095"/>
        <v>17747.377746000002</v>
      </c>
      <c r="C3161" s="6">
        <f t="shared" si="1102"/>
        <v>10000</v>
      </c>
      <c r="D3161" s="6">
        <f t="shared" si="1096"/>
        <v>17747.377746000002</v>
      </c>
      <c r="E3161" s="48">
        <f t="shared" si="1103"/>
        <v>4691.59</v>
      </c>
      <c r="F3161" s="10">
        <f t="shared" si="1104"/>
        <v>4715.99</v>
      </c>
      <c r="G3161" s="18">
        <f t="shared" si="1092"/>
        <v>42557</v>
      </c>
      <c r="H3161" s="2">
        <f t="shared" si="1091"/>
        <v>5.200795465929442E-3</v>
      </c>
      <c r="I3161" s="1">
        <f t="shared" si="1105"/>
        <v>16</v>
      </c>
      <c r="J3161" s="49">
        <f t="shared" si="1111"/>
        <v>31</v>
      </c>
      <c r="K3161" s="7">
        <f t="shared" si="1097"/>
        <v>1.00268091</v>
      </c>
      <c r="L3161" s="7">
        <f t="shared" si="1106"/>
        <v>1.6968057400000001</v>
      </c>
      <c r="M3161" s="7">
        <f t="shared" si="1107"/>
        <v>1.7013547200000001</v>
      </c>
      <c r="N3161" s="6">
        <f t="shared" si="1098"/>
        <v>17013.547200000001</v>
      </c>
      <c r="O3161" s="45">
        <v>0</v>
      </c>
      <c r="P3161" s="6">
        <v>0</v>
      </c>
      <c r="Q3161" s="6">
        <v>0</v>
      </c>
      <c r="R3161" s="2">
        <f t="shared" si="1108"/>
        <v>5.0000000000000001E-3</v>
      </c>
      <c r="S3161" s="45">
        <f t="shared" si="1109"/>
        <v>3048</v>
      </c>
      <c r="T3161" s="8">
        <f t="shared" si="1099"/>
        <v>1.0431321309999999</v>
      </c>
      <c r="U3161" s="6">
        <f t="shared" si="1100"/>
        <v>733.83054600000003</v>
      </c>
      <c r="V3161" s="3" t="str">
        <f t="shared" si="1110"/>
        <v>A=</v>
      </c>
      <c r="W3161" s="9">
        <f t="shared" si="1110"/>
        <v>43286</v>
      </c>
    </row>
    <row r="3162" spans="1:23" x14ac:dyDescent="0.2">
      <c r="A3162" s="102">
        <f t="shared" si="1101"/>
        <v>42573</v>
      </c>
      <c r="B3162" s="6">
        <f t="shared" si="1095"/>
        <v>17750.593569000001</v>
      </c>
      <c r="C3162" s="6">
        <f t="shared" si="1102"/>
        <v>10000</v>
      </c>
      <c r="D3162" s="6">
        <f t="shared" si="1096"/>
        <v>17750.593569000001</v>
      </c>
      <c r="E3162" s="48">
        <f t="shared" si="1103"/>
        <v>4691.59</v>
      </c>
      <c r="F3162" s="10">
        <f t="shared" si="1104"/>
        <v>4715.99</v>
      </c>
      <c r="G3162" s="18">
        <f t="shared" si="1092"/>
        <v>42557</v>
      </c>
      <c r="H3162" s="2">
        <f t="shared" si="1091"/>
        <v>5.200795465929442E-3</v>
      </c>
      <c r="I3162" s="1">
        <f t="shared" si="1105"/>
        <v>17</v>
      </c>
      <c r="J3162" s="49">
        <f t="shared" si="1111"/>
        <v>31</v>
      </c>
      <c r="K3162" s="7">
        <f t="shared" si="1097"/>
        <v>1.0028486999999999</v>
      </c>
      <c r="L3162" s="7">
        <f t="shared" si="1106"/>
        <v>1.6968057400000001</v>
      </c>
      <c r="M3162" s="7">
        <f t="shared" si="1107"/>
        <v>1.70163943</v>
      </c>
      <c r="N3162" s="6">
        <f t="shared" si="1098"/>
        <v>17016.3943</v>
      </c>
      <c r="O3162" s="45">
        <v>0</v>
      </c>
      <c r="P3162" s="6">
        <v>0</v>
      </c>
      <c r="Q3162" s="6">
        <v>0</v>
      </c>
      <c r="R3162" s="2">
        <f t="shared" si="1108"/>
        <v>5.0000000000000001E-3</v>
      </c>
      <c r="S3162" s="45">
        <f t="shared" si="1109"/>
        <v>3049</v>
      </c>
      <c r="T3162" s="8">
        <f t="shared" si="1099"/>
        <v>1.043146583</v>
      </c>
      <c r="U3162" s="6">
        <f t="shared" si="1100"/>
        <v>734.19926899999996</v>
      </c>
      <c r="V3162" s="3" t="str">
        <f t="shared" si="1110"/>
        <v>A=</v>
      </c>
      <c r="W3162" s="9">
        <f t="shared" si="1110"/>
        <v>43286</v>
      </c>
    </row>
    <row r="3163" spans="1:23" x14ac:dyDescent="0.2">
      <c r="A3163" s="102">
        <f t="shared" si="1101"/>
        <v>42574</v>
      </c>
      <c r="B3163" s="6">
        <f t="shared" si="1095"/>
        <v>17753.810098999998</v>
      </c>
      <c r="C3163" s="6">
        <f t="shared" si="1102"/>
        <v>10000</v>
      </c>
      <c r="D3163" s="6">
        <f t="shared" si="1096"/>
        <v>17753.810098999998</v>
      </c>
      <c r="E3163" s="48">
        <f t="shared" si="1103"/>
        <v>4691.59</v>
      </c>
      <c r="F3163" s="10">
        <f t="shared" si="1104"/>
        <v>4715.99</v>
      </c>
      <c r="G3163" s="18">
        <f t="shared" si="1092"/>
        <v>42557</v>
      </c>
      <c r="H3163" s="2">
        <f t="shared" si="1091"/>
        <v>5.200795465929442E-3</v>
      </c>
      <c r="I3163" s="1">
        <f t="shared" si="1105"/>
        <v>18</v>
      </c>
      <c r="J3163" s="49">
        <f t="shared" si="1111"/>
        <v>31</v>
      </c>
      <c r="K3163" s="7">
        <f t="shared" si="1097"/>
        <v>1.00301653</v>
      </c>
      <c r="L3163" s="7">
        <f t="shared" si="1106"/>
        <v>1.6968057400000001</v>
      </c>
      <c r="M3163" s="7">
        <f t="shared" si="1107"/>
        <v>1.7019242000000001</v>
      </c>
      <c r="N3163" s="6">
        <f t="shared" si="1098"/>
        <v>17019.241999999998</v>
      </c>
      <c r="O3163" s="45">
        <v>0</v>
      </c>
      <c r="P3163" s="6">
        <v>0</v>
      </c>
      <c r="Q3163" s="6">
        <v>0</v>
      </c>
      <c r="R3163" s="2">
        <f t="shared" si="1108"/>
        <v>5.0000000000000001E-3</v>
      </c>
      <c r="S3163" s="45">
        <f t="shared" si="1109"/>
        <v>3050</v>
      </c>
      <c r="T3163" s="8">
        <f t="shared" si="1099"/>
        <v>1.043161035</v>
      </c>
      <c r="U3163" s="6">
        <f t="shared" si="1100"/>
        <v>734.56809899999996</v>
      </c>
      <c r="V3163" s="3" t="str">
        <f t="shared" ref="V3163:W3178" si="1112">V3162</f>
        <v>A=</v>
      </c>
      <c r="W3163" s="9">
        <f t="shared" si="1112"/>
        <v>43286</v>
      </c>
    </row>
    <row r="3164" spans="1:23" x14ac:dyDescent="0.2">
      <c r="A3164" s="102">
        <f t="shared" si="1101"/>
        <v>42575</v>
      </c>
      <c r="B3164" s="6">
        <f t="shared" si="1095"/>
        <v>17757.027129000002</v>
      </c>
      <c r="C3164" s="6">
        <f t="shared" si="1102"/>
        <v>10000</v>
      </c>
      <c r="D3164" s="6">
        <f t="shared" si="1096"/>
        <v>17757.027129000002</v>
      </c>
      <c r="E3164" s="48">
        <f t="shared" si="1103"/>
        <v>4691.59</v>
      </c>
      <c r="F3164" s="10">
        <f t="shared" si="1104"/>
        <v>4715.99</v>
      </c>
      <c r="G3164" s="18">
        <f t="shared" si="1092"/>
        <v>42557</v>
      </c>
      <c r="H3164" s="2">
        <f t="shared" si="1091"/>
        <v>5.200795465929442E-3</v>
      </c>
      <c r="I3164" s="1">
        <f t="shared" si="1105"/>
        <v>19</v>
      </c>
      <c r="J3164" s="49">
        <f t="shared" si="1111"/>
        <v>31</v>
      </c>
      <c r="K3164" s="7">
        <f t="shared" si="1097"/>
        <v>1.00318438</v>
      </c>
      <c r="L3164" s="7">
        <f t="shared" si="1106"/>
        <v>1.6968057400000001</v>
      </c>
      <c r="M3164" s="7">
        <f t="shared" si="1107"/>
        <v>1.70220901</v>
      </c>
      <c r="N3164" s="6">
        <f t="shared" si="1098"/>
        <v>17022.090100000001</v>
      </c>
      <c r="O3164" s="45">
        <v>0</v>
      </c>
      <c r="P3164" s="6">
        <v>0</v>
      </c>
      <c r="Q3164" s="6">
        <v>0</v>
      </c>
      <c r="R3164" s="2">
        <f t="shared" si="1108"/>
        <v>5.0000000000000001E-3</v>
      </c>
      <c r="S3164" s="45">
        <f t="shared" si="1109"/>
        <v>3051</v>
      </c>
      <c r="T3164" s="8">
        <f t="shared" si="1099"/>
        <v>1.0431754870000001</v>
      </c>
      <c r="U3164" s="6">
        <f t="shared" si="1100"/>
        <v>734.93702900000005</v>
      </c>
      <c r="V3164" s="3" t="str">
        <f t="shared" si="1112"/>
        <v>A=</v>
      </c>
      <c r="W3164" s="9">
        <f t="shared" si="1112"/>
        <v>43286</v>
      </c>
    </row>
    <row r="3165" spans="1:23" x14ac:dyDescent="0.2">
      <c r="A3165" s="102">
        <f t="shared" si="1101"/>
        <v>42576</v>
      </c>
      <c r="B3165" s="6">
        <f t="shared" si="1095"/>
        <v>17760.244779999997</v>
      </c>
      <c r="C3165" s="6">
        <f t="shared" si="1102"/>
        <v>10000</v>
      </c>
      <c r="D3165" s="6">
        <f t="shared" si="1096"/>
        <v>17760.244779999997</v>
      </c>
      <c r="E3165" s="48">
        <f t="shared" si="1103"/>
        <v>4691.59</v>
      </c>
      <c r="F3165" s="10">
        <f t="shared" si="1104"/>
        <v>4715.99</v>
      </c>
      <c r="G3165" s="18">
        <f t="shared" si="1092"/>
        <v>42557</v>
      </c>
      <c r="H3165" s="2">
        <f t="shared" si="1091"/>
        <v>5.200795465929442E-3</v>
      </c>
      <c r="I3165" s="1">
        <f t="shared" si="1105"/>
        <v>20</v>
      </c>
      <c r="J3165" s="49">
        <f t="shared" si="1111"/>
        <v>31</v>
      </c>
      <c r="K3165" s="7">
        <f t="shared" si="1097"/>
        <v>1.00335226</v>
      </c>
      <c r="L3165" s="7">
        <f t="shared" si="1106"/>
        <v>1.6968057400000001</v>
      </c>
      <c r="M3165" s="7">
        <f t="shared" si="1107"/>
        <v>1.7024938700000001</v>
      </c>
      <c r="N3165" s="6">
        <f t="shared" si="1098"/>
        <v>17024.938699999999</v>
      </c>
      <c r="O3165" s="45">
        <v>0</v>
      </c>
      <c r="P3165" s="6">
        <v>0</v>
      </c>
      <c r="Q3165" s="6">
        <v>0</v>
      </c>
      <c r="R3165" s="2">
        <f t="shared" si="1108"/>
        <v>5.0000000000000001E-3</v>
      </c>
      <c r="S3165" s="45">
        <f t="shared" si="1109"/>
        <v>3052</v>
      </c>
      <c r="T3165" s="8">
        <f t="shared" si="1099"/>
        <v>1.04318994</v>
      </c>
      <c r="U3165" s="6">
        <f t="shared" si="1100"/>
        <v>735.30607999999995</v>
      </c>
      <c r="V3165" s="3" t="str">
        <f t="shared" si="1112"/>
        <v>A=</v>
      </c>
      <c r="W3165" s="9">
        <f t="shared" si="1112"/>
        <v>43286</v>
      </c>
    </row>
    <row r="3166" spans="1:23" x14ac:dyDescent="0.2">
      <c r="A3166" s="102">
        <f t="shared" si="1101"/>
        <v>42577</v>
      </c>
      <c r="B3166" s="6">
        <f t="shared" si="1095"/>
        <v>17763.463035999997</v>
      </c>
      <c r="C3166" s="6">
        <f t="shared" si="1102"/>
        <v>10000</v>
      </c>
      <c r="D3166" s="6">
        <f t="shared" si="1096"/>
        <v>17763.463035999997</v>
      </c>
      <c r="E3166" s="48">
        <f t="shared" si="1103"/>
        <v>4691.59</v>
      </c>
      <c r="F3166" s="10">
        <f t="shared" si="1104"/>
        <v>4715.99</v>
      </c>
      <c r="G3166" s="18">
        <f t="shared" si="1092"/>
        <v>42557</v>
      </c>
      <c r="H3166" s="2">
        <f t="shared" si="1091"/>
        <v>5.200795465929442E-3</v>
      </c>
      <c r="I3166" s="1">
        <f t="shared" si="1105"/>
        <v>21</v>
      </c>
      <c r="J3166" s="49">
        <f t="shared" si="1111"/>
        <v>31</v>
      </c>
      <c r="K3166" s="7">
        <f t="shared" si="1097"/>
        <v>1.00352017</v>
      </c>
      <c r="L3166" s="7">
        <f t="shared" si="1106"/>
        <v>1.6968057400000001</v>
      </c>
      <c r="M3166" s="7">
        <f t="shared" si="1107"/>
        <v>1.70277878</v>
      </c>
      <c r="N3166" s="6">
        <f t="shared" si="1098"/>
        <v>17027.787799999998</v>
      </c>
      <c r="O3166" s="45">
        <v>0</v>
      </c>
      <c r="P3166" s="6">
        <v>0</v>
      </c>
      <c r="Q3166" s="6">
        <v>0</v>
      </c>
      <c r="R3166" s="2">
        <f t="shared" si="1108"/>
        <v>5.0000000000000001E-3</v>
      </c>
      <c r="S3166" s="45">
        <f t="shared" si="1109"/>
        <v>3053</v>
      </c>
      <c r="T3166" s="8">
        <f t="shared" si="1099"/>
        <v>1.0432043929999999</v>
      </c>
      <c r="U3166" s="6">
        <f t="shared" si="1100"/>
        <v>735.67523600000004</v>
      </c>
      <c r="V3166" s="3" t="str">
        <f t="shared" si="1112"/>
        <v>A=</v>
      </c>
      <c r="W3166" s="9">
        <f t="shared" si="1112"/>
        <v>43286</v>
      </c>
    </row>
    <row r="3167" spans="1:23" x14ac:dyDescent="0.2">
      <c r="A3167" s="102">
        <f t="shared" si="1101"/>
        <v>42578</v>
      </c>
      <c r="B3167" s="6">
        <f t="shared" si="1095"/>
        <v>17766.681686</v>
      </c>
      <c r="C3167" s="6">
        <f t="shared" si="1102"/>
        <v>10000</v>
      </c>
      <c r="D3167" s="6">
        <f t="shared" si="1096"/>
        <v>17766.681686</v>
      </c>
      <c r="E3167" s="48">
        <f t="shared" si="1103"/>
        <v>4691.59</v>
      </c>
      <c r="F3167" s="10">
        <f t="shared" si="1104"/>
        <v>4715.99</v>
      </c>
      <c r="G3167" s="18">
        <f t="shared" si="1092"/>
        <v>42557</v>
      </c>
      <c r="H3167" s="2">
        <f t="shared" ref="H3167:H3230" si="1113">(F3167/E3167)-1</f>
        <v>5.200795465929442E-3</v>
      </c>
      <c r="I3167" s="1">
        <f t="shared" si="1105"/>
        <v>22</v>
      </c>
      <c r="J3167" s="49">
        <f t="shared" si="1111"/>
        <v>31</v>
      </c>
      <c r="K3167" s="7">
        <f t="shared" si="1097"/>
        <v>1.0036881</v>
      </c>
      <c r="L3167" s="7">
        <f t="shared" si="1106"/>
        <v>1.6968057400000001</v>
      </c>
      <c r="M3167" s="7">
        <f t="shared" si="1107"/>
        <v>1.7030637200000001</v>
      </c>
      <c r="N3167" s="6">
        <f t="shared" si="1098"/>
        <v>17030.637200000001</v>
      </c>
      <c r="O3167" s="45">
        <v>0</v>
      </c>
      <c r="P3167" s="6">
        <v>0</v>
      </c>
      <c r="Q3167" s="6">
        <v>0</v>
      </c>
      <c r="R3167" s="2">
        <f t="shared" si="1108"/>
        <v>5.0000000000000001E-3</v>
      </c>
      <c r="S3167" s="45">
        <f t="shared" si="1109"/>
        <v>3054</v>
      </c>
      <c r="T3167" s="8">
        <f t="shared" si="1099"/>
        <v>1.043218846</v>
      </c>
      <c r="U3167" s="6">
        <f t="shared" si="1100"/>
        <v>736.04448600000001</v>
      </c>
      <c r="V3167" s="3" t="str">
        <f t="shared" si="1112"/>
        <v>A=</v>
      </c>
      <c r="W3167" s="9">
        <f t="shared" si="1112"/>
        <v>43286</v>
      </c>
    </row>
    <row r="3168" spans="1:23" x14ac:dyDescent="0.2">
      <c r="A3168" s="102">
        <f t="shared" si="1101"/>
        <v>42579</v>
      </c>
      <c r="B3168" s="6">
        <f t="shared" si="1095"/>
        <v>17769.901253000004</v>
      </c>
      <c r="C3168" s="6">
        <f t="shared" si="1102"/>
        <v>10000</v>
      </c>
      <c r="D3168" s="6">
        <f t="shared" si="1096"/>
        <v>17769.901253000004</v>
      </c>
      <c r="E3168" s="48">
        <f t="shared" si="1103"/>
        <v>4691.59</v>
      </c>
      <c r="F3168" s="10">
        <f t="shared" si="1104"/>
        <v>4715.99</v>
      </c>
      <c r="G3168" s="18">
        <f t="shared" si="1092"/>
        <v>42557</v>
      </c>
      <c r="H3168" s="2">
        <f t="shared" si="1113"/>
        <v>5.200795465929442E-3</v>
      </c>
      <c r="I3168" s="1">
        <f t="shared" si="1105"/>
        <v>23</v>
      </c>
      <c r="J3168" s="49">
        <f t="shared" si="1111"/>
        <v>31</v>
      </c>
      <c r="K3168" s="7">
        <f t="shared" si="1097"/>
        <v>1.0038560700000001</v>
      </c>
      <c r="L3168" s="7">
        <f t="shared" si="1106"/>
        <v>1.6968057400000001</v>
      </c>
      <c r="M3168" s="7">
        <f t="shared" si="1107"/>
        <v>1.70334874</v>
      </c>
      <c r="N3168" s="6">
        <f t="shared" si="1098"/>
        <v>17033.487400000002</v>
      </c>
      <c r="O3168" s="45">
        <v>0</v>
      </c>
      <c r="P3168" s="6">
        <v>0</v>
      </c>
      <c r="Q3168" s="6">
        <v>0</v>
      </c>
      <c r="R3168" s="2">
        <f t="shared" si="1108"/>
        <v>5.0000000000000001E-3</v>
      </c>
      <c r="S3168" s="45">
        <f t="shared" si="1109"/>
        <v>3055</v>
      </c>
      <c r="T3168" s="8">
        <f t="shared" si="1099"/>
        <v>1.0432332989999999</v>
      </c>
      <c r="U3168" s="6">
        <f t="shared" si="1100"/>
        <v>736.41385300000002</v>
      </c>
      <c r="V3168" s="3" t="str">
        <f t="shared" si="1112"/>
        <v>A=</v>
      </c>
      <c r="W3168" s="9">
        <f t="shared" si="1112"/>
        <v>43286</v>
      </c>
    </row>
    <row r="3169" spans="1:23" x14ac:dyDescent="0.2">
      <c r="A3169" s="102">
        <f t="shared" si="1101"/>
        <v>42580</v>
      </c>
      <c r="B3169" s="6">
        <f t="shared" si="1095"/>
        <v>17773.121112000001</v>
      </c>
      <c r="C3169" s="6">
        <f t="shared" si="1102"/>
        <v>10000</v>
      </c>
      <c r="D3169" s="6">
        <f t="shared" si="1096"/>
        <v>17773.121112000001</v>
      </c>
      <c r="E3169" s="48">
        <f t="shared" si="1103"/>
        <v>4691.59</v>
      </c>
      <c r="F3169" s="10">
        <f t="shared" si="1104"/>
        <v>4715.99</v>
      </c>
      <c r="G3169" s="18">
        <f t="shared" si="1092"/>
        <v>42557</v>
      </c>
      <c r="H3169" s="2">
        <f t="shared" si="1113"/>
        <v>5.200795465929442E-3</v>
      </c>
      <c r="I3169" s="1">
        <f t="shared" si="1105"/>
        <v>24</v>
      </c>
      <c r="J3169" s="49">
        <f t="shared" si="1111"/>
        <v>31</v>
      </c>
      <c r="K3169" s="7">
        <f t="shared" si="1097"/>
        <v>1.0040240600000001</v>
      </c>
      <c r="L3169" s="7">
        <f t="shared" si="1106"/>
        <v>1.6968057400000001</v>
      </c>
      <c r="M3169" s="7">
        <f t="shared" si="1107"/>
        <v>1.7036337800000001</v>
      </c>
      <c r="N3169" s="6">
        <f t="shared" si="1098"/>
        <v>17036.337800000001</v>
      </c>
      <c r="O3169" s="45">
        <v>0</v>
      </c>
      <c r="P3169" s="6">
        <v>0</v>
      </c>
      <c r="Q3169" s="6">
        <v>0</v>
      </c>
      <c r="R3169" s="2">
        <f t="shared" si="1108"/>
        <v>5.0000000000000001E-3</v>
      </c>
      <c r="S3169" s="45">
        <f t="shared" si="1109"/>
        <v>3056</v>
      </c>
      <c r="T3169" s="8">
        <f t="shared" si="1099"/>
        <v>1.0432477520000001</v>
      </c>
      <c r="U3169" s="6">
        <f t="shared" si="1100"/>
        <v>736.78331200000002</v>
      </c>
      <c r="V3169" s="3" t="str">
        <f t="shared" si="1112"/>
        <v>A=</v>
      </c>
      <c r="W3169" s="9">
        <f t="shared" si="1112"/>
        <v>43286</v>
      </c>
    </row>
    <row r="3170" spans="1:23" x14ac:dyDescent="0.2">
      <c r="A3170" s="102">
        <f t="shared" si="1101"/>
        <v>42581</v>
      </c>
      <c r="B3170" s="6">
        <f t="shared" si="1095"/>
        <v>17776.341694999999</v>
      </c>
      <c r="C3170" s="6">
        <f t="shared" si="1102"/>
        <v>10000</v>
      </c>
      <c r="D3170" s="6">
        <f t="shared" si="1096"/>
        <v>17776.341694999999</v>
      </c>
      <c r="E3170" s="48">
        <f t="shared" si="1103"/>
        <v>4691.59</v>
      </c>
      <c r="F3170" s="10">
        <f t="shared" si="1104"/>
        <v>4715.99</v>
      </c>
      <c r="G3170" s="18">
        <f t="shared" si="1092"/>
        <v>42557</v>
      </c>
      <c r="H3170" s="2">
        <f t="shared" si="1113"/>
        <v>5.200795465929442E-3</v>
      </c>
      <c r="I3170" s="1">
        <f t="shared" si="1105"/>
        <v>25</v>
      </c>
      <c r="J3170" s="49">
        <f t="shared" si="1111"/>
        <v>31</v>
      </c>
      <c r="K3170" s="7">
        <f t="shared" si="1097"/>
        <v>1.0041920799999999</v>
      </c>
      <c r="L3170" s="7">
        <f t="shared" si="1106"/>
        <v>1.6968057400000001</v>
      </c>
      <c r="M3170" s="7">
        <f t="shared" si="1107"/>
        <v>1.70391888</v>
      </c>
      <c r="N3170" s="6">
        <f t="shared" si="1098"/>
        <v>17039.1888</v>
      </c>
      <c r="O3170" s="45">
        <v>0</v>
      </c>
      <c r="P3170" s="6">
        <v>0</v>
      </c>
      <c r="Q3170" s="6">
        <v>0</v>
      </c>
      <c r="R3170" s="2">
        <f t="shared" si="1108"/>
        <v>5.0000000000000001E-3</v>
      </c>
      <c r="S3170" s="45">
        <f t="shared" si="1109"/>
        <v>3057</v>
      </c>
      <c r="T3170" s="8">
        <f t="shared" si="1099"/>
        <v>1.0432622060000001</v>
      </c>
      <c r="U3170" s="6">
        <f t="shared" si="1100"/>
        <v>737.15289499999994</v>
      </c>
      <c r="V3170" s="3" t="str">
        <f t="shared" si="1112"/>
        <v>A=</v>
      </c>
      <c r="W3170" s="9">
        <f t="shared" si="1112"/>
        <v>43286</v>
      </c>
    </row>
    <row r="3171" spans="1:23" x14ac:dyDescent="0.2">
      <c r="A3171" s="102">
        <f t="shared" si="1101"/>
        <v>42582</v>
      </c>
      <c r="B3171" s="6">
        <f t="shared" si="1095"/>
        <v>17779.562866</v>
      </c>
      <c r="C3171" s="6">
        <f t="shared" si="1102"/>
        <v>10000</v>
      </c>
      <c r="D3171" s="6">
        <f t="shared" si="1096"/>
        <v>17779.562866</v>
      </c>
      <c r="E3171" s="48">
        <f t="shared" si="1103"/>
        <v>4691.59</v>
      </c>
      <c r="F3171" s="10">
        <f t="shared" si="1104"/>
        <v>4715.99</v>
      </c>
      <c r="G3171" s="18">
        <f t="shared" si="1092"/>
        <v>42557</v>
      </c>
      <c r="H3171" s="2">
        <f t="shared" si="1113"/>
        <v>5.200795465929442E-3</v>
      </c>
      <c r="I3171" s="1">
        <f t="shared" si="1105"/>
        <v>26</v>
      </c>
      <c r="J3171" s="49">
        <f t="shared" si="1111"/>
        <v>31</v>
      </c>
      <c r="K3171" s="7">
        <f t="shared" si="1097"/>
        <v>1.00436013</v>
      </c>
      <c r="L3171" s="7">
        <f t="shared" si="1106"/>
        <v>1.6968057400000001</v>
      </c>
      <c r="M3171" s="7">
        <f t="shared" si="1107"/>
        <v>1.7042040300000001</v>
      </c>
      <c r="N3171" s="6">
        <f t="shared" si="1098"/>
        <v>17042.040300000001</v>
      </c>
      <c r="O3171" s="45">
        <v>0</v>
      </c>
      <c r="P3171" s="6">
        <v>0</v>
      </c>
      <c r="Q3171" s="6">
        <v>0</v>
      </c>
      <c r="R3171" s="2">
        <f t="shared" si="1108"/>
        <v>5.0000000000000001E-3</v>
      </c>
      <c r="S3171" s="45">
        <f t="shared" si="1109"/>
        <v>3058</v>
      </c>
      <c r="T3171" s="8">
        <f t="shared" si="1099"/>
        <v>1.043276659</v>
      </c>
      <c r="U3171" s="6">
        <f t="shared" si="1100"/>
        <v>737.52256599999998</v>
      </c>
      <c r="V3171" s="3" t="str">
        <f t="shared" si="1112"/>
        <v>A=</v>
      </c>
      <c r="W3171" s="9">
        <f t="shared" si="1112"/>
        <v>43286</v>
      </c>
    </row>
    <row r="3172" spans="1:23" x14ac:dyDescent="0.2">
      <c r="A3172" s="102">
        <f t="shared" si="1101"/>
        <v>42583</v>
      </c>
      <c r="B3172" s="6">
        <f t="shared" si="1095"/>
        <v>17782.784449000002</v>
      </c>
      <c r="C3172" s="6">
        <f t="shared" si="1102"/>
        <v>10000</v>
      </c>
      <c r="D3172" s="6">
        <f t="shared" si="1096"/>
        <v>17782.784449000002</v>
      </c>
      <c r="E3172" s="48">
        <f t="shared" si="1103"/>
        <v>4691.59</v>
      </c>
      <c r="F3172" s="10">
        <f t="shared" si="1104"/>
        <v>4715.99</v>
      </c>
      <c r="G3172" s="18">
        <f t="shared" si="1092"/>
        <v>42557</v>
      </c>
      <c r="H3172" s="2">
        <f t="shared" si="1113"/>
        <v>5.200795465929442E-3</v>
      </c>
      <c r="I3172" s="1">
        <f t="shared" si="1105"/>
        <v>27</v>
      </c>
      <c r="J3172" s="49">
        <f t="shared" si="1111"/>
        <v>31</v>
      </c>
      <c r="K3172" s="7">
        <f t="shared" si="1097"/>
        <v>1.0045282</v>
      </c>
      <c r="L3172" s="7">
        <f t="shared" si="1106"/>
        <v>1.6968057400000001</v>
      </c>
      <c r="M3172" s="7">
        <f t="shared" si="1107"/>
        <v>1.70448921</v>
      </c>
      <c r="N3172" s="6">
        <f t="shared" si="1098"/>
        <v>17044.892100000001</v>
      </c>
      <c r="O3172" s="45">
        <v>0</v>
      </c>
      <c r="P3172" s="6">
        <v>0</v>
      </c>
      <c r="Q3172" s="6">
        <v>0</v>
      </c>
      <c r="R3172" s="2">
        <f t="shared" si="1108"/>
        <v>5.0000000000000001E-3</v>
      </c>
      <c r="S3172" s="45">
        <f t="shared" si="1109"/>
        <v>3059</v>
      </c>
      <c r="T3172" s="8">
        <f t="shared" si="1099"/>
        <v>1.043291113</v>
      </c>
      <c r="U3172" s="6">
        <f t="shared" si="1100"/>
        <v>737.89234899999997</v>
      </c>
      <c r="V3172" s="3" t="str">
        <f t="shared" si="1112"/>
        <v>A=</v>
      </c>
      <c r="W3172" s="9">
        <f t="shared" si="1112"/>
        <v>43286</v>
      </c>
    </row>
    <row r="3173" spans="1:23" x14ac:dyDescent="0.2">
      <c r="A3173" s="102">
        <f t="shared" si="1101"/>
        <v>42584</v>
      </c>
      <c r="B3173" s="6">
        <f t="shared" si="1095"/>
        <v>17786.006845000004</v>
      </c>
      <c r="C3173" s="6">
        <f t="shared" si="1102"/>
        <v>10000</v>
      </c>
      <c r="D3173" s="6">
        <f t="shared" si="1096"/>
        <v>17786.006845000004</v>
      </c>
      <c r="E3173" s="48">
        <f t="shared" si="1103"/>
        <v>4691.59</v>
      </c>
      <c r="F3173" s="10">
        <f t="shared" si="1104"/>
        <v>4715.99</v>
      </c>
      <c r="G3173" s="18">
        <f t="shared" si="1092"/>
        <v>42557</v>
      </c>
      <c r="H3173" s="2">
        <f t="shared" si="1113"/>
        <v>5.200795465929442E-3</v>
      </c>
      <c r="I3173" s="1">
        <f t="shared" si="1105"/>
        <v>28</v>
      </c>
      <c r="J3173" s="49">
        <f t="shared" si="1111"/>
        <v>31</v>
      </c>
      <c r="K3173" s="7">
        <f t="shared" si="1097"/>
        <v>1.0046963099999999</v>
      </c>
      <c r="L3173" s="7">
        <f t="shared" si="1106"/>
        <v>1.6968057400000001</v>
      </c>
      <c r="M3173" s="7">
        <f t="shared" si="1107"/>
        <v>1.7047744600000001</v>
      </c>
      <c r="N3173" s="6">
        <f t="shared" si="1098"/>
        <v>17047.744600000002</v>
      </c>
      <c r="O3173" s="45">
        <v>0</v>
      </c>
      <c r="P3173" s="6">
        <v>0</v>
      </c>
      <c r="Q3173" s="6">
        <v>0</v>
      </c>
      <c r="R3173" s="2">
        <f t="shared" si="1108"/>
        <v>5.0000000000000001E-3</v>
      </c>
      <c r="S3173" s="45">
        <f t="shared" si="1109"/>
        <v>3060</v>
      </c>
      <c r="T3173" s="8">
        <f t="shared" si="1099"/>
        <v>1.043305567</v>
      </c>
      <c r="U3173" s="6">
        <f t="shared" si="1100"/>
        <v>738.26224500000001</v>
      </c>
      <c r="V3173" s="3" t="str">
        <f t="shared" si="1112"/>
        <v>A=</v>
      </c>
      <c r="W3173" s="9">
        <f t="shared" si="1112"/>
        <v>43286</v>
      </c>
    </row>
    <row r="3174" spans="1:23" x14ac:dyDescent="0.2">
      <c r="A3174" s="102">
        <f t="shared" si="1101"/>
        <v>42585</v>
      </c>
      <c r="B3174" s="6">
        <f t="shared" si="1095"/>
        <v>17789.229653999999</v>
      </c>
      <c r="C3174" s="6">
        <f t="shared" si="1102"/>
        <v>10000</v>
      </c>
      <c r="D3174" s="6">
        <f t="shared" si="1096"/>
        <v>17789.229653999999</v>
      </c>
      <c r="E3174" s="48">
        <f t="shared" si="1103"/>
        <v>4691.59</v>
      </c>
      <c r="F3174" s="10">
        <f t="shared" si="1104"/>
        <v>4715.99</v>
      </c>
      <c r="G3174" s="18">
        <f t="shared" si="1092"/>
        <v>42557</v>
      </c>
      <c r="H3174" s="2">
        <f t="shared" si="1113"/>
        <v>5.200795465929442E-3</v>
      </c>
      <c r="I3174" s="1">
        <f t="shared" si="1105"/>
        <v>29</v>
      </c>
      <c r="J3174" s="49">
        <f t="shared" si="1111"/>
        <v>31</v>
      </c>
      <c r="K3174" s="7">
        <f t="shared" si="1097"/>
        <v>1.00486444</v>
      </c>
      <c r="L3174" s="7">
        <f t="shared" si="1106"/>
        <v>1.6968057400000001</v>
      </c>
      <c r="M3174" s="7">
        <f t="shared" si="1107"/>
        <v>1.70505974</v>
      </c>
      <c r="N3174" s="6">
        <f t="shared" si="1098"/>
        <v>17050.597399999999</v>
      </c>
      <c r="O3174" s="45">
        <v>0</v>
      </c>
      <c r="P3174" s="6">
        <v>0</v>
      </c>
      <c r="Q3174" s="6">
        <v>0</v>
      </c>
      <c r="R3174" s="2">
        <f t="shared" si="1108"/>
        <v>5.0000000000000001E-3</v>
      </c>
      <c r="S3174" s="45">
        <f t="shared" si="1109"/>
        <v>3061</v>
      </c>
      <c r="T3174" s="8">
        <f t="shared" si="1099"/>
        <v>1.0433200220000001</v>
      </c>
      <c r="U3174" s="6">
        <f t="shared" si="1100"/>
        <v>738.63225399999999</v>
      </c>
      <c r="V3174" s="3" t="str">
        <f t="shared" si="1112"/>
        <v>A=</v>
      </c>
      <c r="W3174" s="9">
        <f t="shared" si="1112"/>
        <v>43286</v>
      </c>
    </row>
    <row r="3175" spans="1:23" x14ac:dyDescent="0.2">
      <c r="A3175" s="102">
        <f t="shared" si="1101"/>
        <v>42586</v>
      </c>
      <c r="B3175" s="6">
        <f t="shared" si="1095"/>
        <v>17792.453153999999</v>
      </c>
      <c r="C3175" s="6">
        <f t="shared" si="1102"/>
        <v>10000</v>
      </c>
      <c r="D3175" s="6">
        <f t="shared" si="1096"/>
        <v>17792.453153999999</v>
      </c>
      <c r="E3175" s="48">
        <f t="shared" si="1103"/>
        <v>4691.59</v>
      </c>
      <c r="F3175" s="10">
        <f t="shared" si="1104"/>
        <v>4715.99</v>
      </c>
      <c r="G3175" s="18">
        <f t="shared" si="1092"/>
        <v>42557</v>
      </c>
      <c r="H3175" s="2">
        <f t="shared" si="1113"/>
        <v>5.200795465929442E-3</v>
      </c>
      <c r="I3175" s="1">
        <f t="shared" si="1105"/>
        <v>30</v>
      </c>
      <c r="J3175" s="49">
        <f t="shared" si="1111"/>
        <v>31</v>
      </c>
      <c r="K3175" s="7">
        <f t="shared" si="1097"/>
        <v>1.0050326000000001</v>
      </c>
      <c r="L3175" s="7">
        <f t="shared" si="1106"/>
        <v>1.6968057400000001</v>
      </c>
      <c r="M3175" s="7">
        <f t="shared" si="1107"/>
        <v>1.7053450800000001</v>
      </c>
      <c r="N3175" s="6">
        <f t="shared" si="1098"/>
        <v>17053.450799999999</v>
      </c>
      <c r="O3175" s="45">
        <v>0</v>
      </c>
      <c r="P3175" s="6">
        <v>0</v>
      </c>
      <c r="Q3175" s="6">
        <v>0</v>
      </c>
      <c r="R3175" s="2">
        <f t="shared" si="1108"/>
        <v>5.0000000000000001E-3</v>
      </c>
      <c r="S3175" s="45">
        <f t="shared" si="1109"/>
        <v>3062</v>
      </c>
      <c r="T3175" s="8">
        <f t="shared" si="1099"/>
        <v>1.0433344760000001</v>
      </c>
      <c r="U3175" s="6">
        <f t="shared" si="1100"/>
        <v>739.00235399999997</v>
      </c>
      <c r="V3175" s="3" t="str">
        <f t="shared" si="1112"/>
        <v>A=</v>
      </c>
      <c r="W3175" s="9">
        <f t="shared" si="1112"/>
        <v>43286</v>
      </c>
    </row>
    <row r="3176" spans="1:23" x14ac:dyDescent="0.2">
      <c r="A3176" s="102">
        <f t="shared" si="1101"/>
        <v>42587</v>
      </c>
      <c r="B3176" s="6">
        <f t="shared" si="1095"/>
        <v>17795.677275000002</v>
      </c>
      <c r="C3176" s="6">
        <f t="shared" si="1102"/>
        <v>10000</v>
      </c>
      <c r="D3176" s="6">
        <f t="shared" si="1096"/>
        <v>17795.677275000002</v>
      </c>
      <c r="E3176" s="48">
        <f t="shared" si="1103"/>
        <v>4691.59</v>
      </c>
      <c r="F3176" s="10">
        <f t="shared" si="1104"/>
        <v>4715.99</v>
      </c>
      <c r="G3176" s="18">
        <f t="shared" si="1092"/>
        <v>42557</v>
      </c>
      <c r="H3176" s="2">
        <f t="shared" si="1113"/>
        <v>5.200795465929442E-3</v>
      </c>
      <c r="I3176" s="1">
        <f t="shared" si="1105"/>
        <v>31</v>
      </c>
      <c r="J3176" s="49">
        <f t="shared" si="1111"/>
        <v>31</v>
      </c>
      <c r="K3176" s="7">
        <f t="shared" si="1097"/>
        <v>1.00520079</v>
      </c>
      <c r="L3176" s="7">
        <f t="shared" si="1106"/>
        <v>1.6968057400000001</v>
      </c>
      <c r="M3176" s="7">
        <f t="shared" si="1107"/>
        <v>1.70563047</v>
      </c>
      <c r="N3176" s="6">
        <f t="shared" si="1098"/>
        <v>17056.304700000001</v>
      </c>
      <c r="O3176" s="45">
        <v>0</v>
      </c>
      <c r="P3176" s="6">
        <v>0</v>
      </c>
      <c r="Q3176" s="6">
        <v>0</v>
      </c>
      <c r="R3176" s="2">
        <f t="shared" si="1108"/>
        <v>5.0000000000000001E-3</v>
      </c>
      <c r="S3176" s="45">
        <f t="shared" si="1109"/>
        <v>3063</v>
      </c>
      <c r="T3176" s="8">
        <f t="shared" si="1099"/>
        <v>1.0433489309999999</v>
      </c>
      <c r="U3176" s="6">
        <f t="shared" si="1100"/>
        <v>739.37257499999998</v>
      </c>
      <c r="V3176" s="3" t="str">
        <f t="shared" si="1112"/>
        <v>A=</v>
      </c>
      <c r="W3176" s="9">
        <f t="shared" si="1112"/>
        <v>43286</v>
      </c>
    </row>
    <row r="3177" spans="1:23" x14ac:dyDescent="0.2">
      <c r="A3177" s="102">
        <f t="shared" si="1101"/>
        <v>42588</v>
      </c>
      <c r="B3177" s="6">
        <f t="shared" si="1095"/>
        <v>17798.444173</v>
      </c>
      <c r="C3177" s="6">
        <f t="shared" si="1102"/>
        <v>10000</v>
      </c>
      <c r="D3177" s="6">
        <f t="shared" si="1096"/>
        <v>17798.444173</v>
      </c>
      <c r="E3177" s="48">
        <f t="shared" si="1103"/>
        <v>4715.99</v>
      </c>
      <c r="F3177" s="10">
        <f t="shared" si="1104"/>
        <v>4736.74</v>
      </c>
      <c r="G3177" s="18">
        <f t="shared" si="1092"/>
        <v>42588</v>
      </c>
      <c r="H3177" s="2">
        <f t="shared" si="1113"/>
        <v>4.3999245121384423E-3</v>
      </c>
      <c r="I3177" s="1">
        <f t="shared" si="1105"/>
        <v>1</v>
      </c>
      <c r="J3177" s="49">
        <f t="shared" si="1111"/>
        <v>31</v>
      </c>
      <c r="K3177" s="7">
        <f t="shared" si="1097"/>
        <v>1.0001416299999999</v>
      </c>
      <c r="L3177" s="7">
        <f t="shared" si="1106"/>
        <v>1.70563047</v>
      </c>
      <c r="M3177" s="7">
        <f t="shared" si="1107"/>
        <v>1.7058720300000001</v>
      </c>
      <c r="N3177" s="6">
        <f t="shared" si="1098"/>
        <v>17058.720300000001</v>
      </c>
      <c r="O3177" s="45">
        <v>0</v>
      </c>
      <c r="P3177" s="6">
        <v>0</v>
      </c>
      <c r="Q3177" s="6">
        <v>0</v>
      </c>
      <c r="R3177" s="2">
        <f t="shared" si="1108"/>
        <v>5.0000000000000001E-3</v>
      </c>
      <c r="S3177" s="45">
        <f t="shared" si="1109"/>
        <v>3064</v>
      </c>
      <c r="T3177" s="8">
        <f t="shared" si="1099"/>
        <v>1.043363386</v>
      </c>
      <c r="U3177" s="6">
        <f t="shared" si="1100"/>
        <v>739.72387300000003</v>
      </c>
      <c r="V3177" s="3" t="str">
        <f t="shared" si="1112"/>
        <v>A=</v>
      </c>
      <c r="W3177" s="9">
        <f t="shared" si="1112"/>
        <v>43286</v>
      </c>
    </row>
    <row r="3178" spans="1:23" x14ac:dyDescent="0.2">
      <c r="A3178" s="102">
        <f t="shared" si="1101"/>
        <v>42589</v>
      </c>
      <c r="B3178" s="6">
        <f t="shared" si="1095"/>
        <v>17801.211661999998</v>
      </c>
      <c r="C3178" s="6">
        <f t="shared" si="1102"/>
        <v>10000</v>
      </c>
      <c r="D3178" s="6">
        <f t="shared" si="1096"/>
        <v>17801.211661999998</v>
      </c>
      <c r="E3178" s="48">
        <f t="shared" si="1103"/>
        <v>4715.99</v>
      </c>
      <c r="F3178" s="10">
        <f t="shared" si="1104"/>
        <v>4736.74</v>
      </c>
      <c r="G3178" s="18">
        <f t="shared" ref="G3178:G3241" si="1114">IF(F3178&lt;&gt;F3177,A3178,G3177)</f>
        <v>42588</v>
      </c>
      <c r="H3178" s="2">
        <f t="shared" si="1113"/>
        <v>4.3999245121384423E-3</v>
      </c>
      <c r="I3178" s="1">
        <f t="shared" si="1105"/>
        <v>2</v>
      </c>
      <c r="J3178" s="49">
        <f t="shared" si="1111"/>
        <v>31</v>
      </c>
      <c r="K3178" s="7">
        <f t="shared" si="1097"/>
        <v>1.0002832800000001</v>
      </c>
      <c r="L3178" s="7">
        <f t="shared" si="1106"/>
        <v>1.70563047</v>
      </c>
      <c r="M3178" s="7">
        <f t="shared" si="1107"/>
        <v>1.7061136400000001</v>
      </c>
      <c r="N3178" s="6">
        <f t="shared" si="1098"/>
        <v>17061.136399999999</v>
      </c>
      <c r="O3178" s="45">
        <v>0</v>
      </c>
      <c r="P3178" s="6">
        <v>0</v>
      </c>
      <c r="Q3178" s="6">
        <v>0</v>
      </c>
      <c r="R3178" s="2">
        <f t="shared" si="1108"/>
        <v>5.0000000000000001E-3</v>
      </c>
      <c r="S3178" s="45">
        <f t="shared" si="1109"/>
        <v>3065</v>
      </c>
      <c r="T3178" s="8">
        <f t="shared" si="1099"/>
        <v>1.0433778410000001</v>
      </c>
      <c r="U3178" s="6">
        <f t="shared" si="1100"/>
        <v>740.07526199999995</v>
      </c>
      <c r="V3178" s="3" t="str">
        <f t="shared" si="1112"/>
        <v>A=</v>
      </c>
      <c r="W3178" s="9">
        <f t="shared" si="1112"/>
        <v>43286</v>
      </c>
    </row>
    <row r="3179" spans="1:23" x14ac:dyDescent="0.2">
      <c r="A3179" s="102">
        <f t="shared" si="1101"/>
        <v>42590</v>
      </c>
      <c r="B3179" s="6">
        <f t="shared" si="1095"/>
        <v>17803.979446000001</v>
      </c>
      <c r="C3179" s="6">
        <f t="shared" si="1102"/>
        <v>10000</v>
      </c>
      <c r="D3179" s="6">
        <f t="shared" si="1096"/>
        <v>17803.979446000001</v>
      </c>
      <c r="E3179" s="48">
        <f t="shared" si="1103"/>
        <v>4715.99</v>
      </c>
      <c r="F3179" s="10">
        <f t="shared" si="1104"/>
        <v>4736.74</v>
      </c>
      <c r="G3179" s="18">
        <f t="shared" si="1114"/>
        <v>42588</v>
      </c>
      <c r="H3179" s="2">
        <f t="shared" si="1113"/>
        <v>4.3999245121384423E-3</v>
      </c>
      <c r="I3179" s="1">
        <f t="shared" si="1105"/>
        <v>3</v>
      </c>
      <c r="J3179" s="49">
        <f t="shared" si="1111"/>
        <v>31</v>
      </c>
      <c r="K3179" s="7">
        <f t="shared" si="1097"/>
        <v>1.00042495</v>
      </c>
      <c r="L3179" s="7">
        <f t="shared" si="1106"/>
        <v>1.70563047</v>
      </c>
      <c r="M3179" s="7">
        <f t="shared" si="1107"/>
        <v>1.70635527</v>
      </c>
      <c r="N3179" s="6">
        <f t="shared" si="1098"/>
        <v>17063.5527</v>
      </c>
      <c r="O3179" s="45">
        <v>0</v>
      </c>
      <c r="P3179" s="6">
        <v>0</v>
      </c>
      <c r="Q3179" s="6">
        <v>0</v>
      </c>
      <c r="R3179" s="2">
        <f t="shared" si="1108"/>
        <v>5.0000000000000001E-3</v>
      </c>
      <c r="S3179" s="45">
        <f t="shared" si="1109"/>
        <v>3066</v>
      </c>
      <c r="T3179" s="8">
        <f t="shared" si="1099"/>
        <v>1.043392297</v>
      </c>
      <c r="U3179" s="6">
        <f t="shared" si="1100"/>
        <v>740.42674599999998</v>
      </c>
      <c r="V3179" s="3" t="str">
        <f t="shared" ref="V3179:W3194" si="1115">V3178</f>
        <v>A=</v>
      </c>
      <c r="W3179" s="9">
        <f t="shared" si="1115"/>
        <v>43286</v>
      </c>
    </row>
    <row r="3180" spans="1:23" x14ac:dyDescent="0.2">
      <c r="A3180" s="102">
        <f t="shared" si="1101"/>
        <v>42591</v>
      </c>
      <c r="B3180" s="6">
        <f t="shared" si="1095"/>
        <v>17806.747701</v>
      </c>
      <c r="C3180" s="6">
        <f t="shared" si="1102"/>
        <v>10000</v>
      </c>
      <c r="D3180" s="6">
        <f t="shared" si="1096"/>
        <v>17806.747701</v>
      </c>
      <c r="E3180" s="48">
        <f t="shared" si="1103"/>
        <v>4715.99</v>
      </c>
      <c r="F3180" s="10">
        <f t="shared" si="1104"/>
        <v>4736.74</v>
      </c>
      <c r="G3180" s="18">
        <f t="shared" si="1114"/>
        <v>42588</v>
      </c>
      <c r="H3180" s="2">
        <f t="shared" si="1113"/>
        <v>4.3999245121384423E-3</v>
      </c>
      <c r="I3180" s="1">
        <f t="shared" si="1105"/>
        <v>4</v>
      </c>
      <c r="J3180" s="49">
        <f t="shared" si="1111"/>
        <v>31</v>
      </c>
      <c r="K3180" s="7">
        <f t="shared" si="1097"/>
        <v>1.00056664</v>
      </c>
      <c r="L3180" s="7">
        <f t="shared" si="1106"/>
        <v>1.70563047</v>
      </c>
      <c r="M3180" s="7">
        <f t="shared" si="1107"/>
        <v>1.7065969400000001</v>
      </c>
      <c r="N3180" s="6">
        <f t="shared" si="1098"/>
        <v>17065.969400000002</v>
      </c>
      <c r="O3180" s="45">
        <v>0</v>
      </c>
      <c r="P3180" s="6">
        <v>0</v>
      </c>
      <c r="Q3180" s="6">
        <v>0</v>
      </c>
      <c r="R3180" s="2">
        <f t="shared" si="1108"/>
        <v>5.0000000000000001E-3</v>
      </c>
      <c r="S3180" s="45">
        <f t="shared" si="1109"/>
        <v>3067</v>
      </c>
      <c r="T3180" s="8">
        <f t="shared" si="1099"/>
        <v>1.0434067520000001</v>
      </c>
      <c r="U3180" s="6">
        <f t="shared" si="1100"/>
        <v>740.77830100000006</v>
      </c>
      <c r="V3180" s="3" t="str">
        <f t="shared" si="1115"/>
        <v>A=</v>
      </c>
      <c r="W3180" s="9">
        <f t="shared" si="1115"/>
        <v>43286</v>
      </c>
    </row>
    <row r="3181" spans="1:23" x14ac:dyDescent="0.2">
      <c r="A3181" s="102">
        <f t="shared" si="1101"/>
        <v>42592</v>
      </c>
      <c r="B3181" s="6">
        <f t="shared" si="1095"/>
        <v>17809.516459999999</v>
      </c>
      <c r="C3181" s="6">
        <f t="shared" si="1102"/>
        <v>10000</v>
      </c>
      <c r="D3181" s="6">
        <f t="shared" si="1096"/>
        <v>17809.516459999999</v>
      </c>
      <c r="E3181" s="48">
        <f t="shared" si="1103"/>
        <v>4715.99</v>
      </c>
      <c r="F3181" s="10">
        <f t="shared" si="1104"/>
        <v>4736.74</v>
      </c>
      <c r="G3181" s="18">
        <f t="shared" si="1114"/>
        <v>42588</v>
      </c>
      <c r="H3181" s="2">
        <f t="shared" si="1113"/>
        <v>4.3999245121384423E-3</v>
      </c>
      <c r="I3181" s="1">
        <f t="shared" si="1105"/>
        <v>5</v>
      </c>
      <c r="J3181" s="49">
        <f t="shared" si="1111"/>
        <v>31</v>
      </c>
      <c r="K3181" s="7">
        <f t="shared" si="1097"/>
        <v>1.00070835</v>
      </c>
      <c r="L3181" s="7">
        <f t="shared" si="1106"/>
        <v>1.70563047</v>
      </c>
      <c r="M3181" s="7">
        <f t="shared" si="1107"/>
        <v>1.7068386499999999</v>
      </c>
      <c r="N3181" s="6">
        <f t="shared" si="1098"/>
        <v>17068.386500000001</v>
      </c>
      <c r="O3181" s="45">
        <v>0</v>
      </c>
      <c r="P3181" s="6">
        <v>0</v>
      </c>
      <c r="Q3181" s="6">
        <v>0</v>
      </c>
      <c r="R3181" s="2">
        <f t="shared" si="1108"/>
        <v>5.0000000000000001E-3</v>
      </c>
      <c r="S3181" s="45">
        <f t="shared" si="1109"/>
        <v>3068</v>
      </c>
      <c r="T3181" s="8">
        <f t="shared" si="1099"/>
        <v>1.043421208</v>
      </c>
      <c r="U3181" s="6">
        <f t="shared" si="1100"/>
        <v>741.12995999999998</v>
      </c>
      <c r="V3181" s="3" t="str">
        <f t="shared" si="1115"/>
        <v>A=</v>
      </c>
      <c r="W3181" s="9">
        <f t="shared" si="1115"/>
        <v>43286</v>
      </c>
    </row>
    <row r="3182" spans="1:23" x14ac:dyDescent="0.2">
      <c r="A3182" s="102">
        <f t="shared" si="1101"/>
        <v>42593</v>
      </c>
      <c r="B3182" s="6">
        <f t="shared" si="1095"/>
        <v>17812.285705999999</v>
      </c>
      <c r="C3182" s="6">
        <f t="shared" si="1102"/>
        <v>10000</v>
      </c>
      <c r="D3182" s="6">
        <f t="shared" si="1096"/>
        <v>17812.285705999999</v>
      </c>
      <c r="E3182" s="48">
        <f t="shared" si="1103"/>
        <v>4715.99</v>
      </c>
      <c r="F3182" s="10">
        <f t="shared" si="1104"/>
        <v>4736.74</v>
      </c>
      <c r="G3182" s="18">
        <f t="shared" si="1114"/>
        <v>42588</v>
      </c>
      <c r="H3182" s="2">
        <f t="shared" si="1113"/>
        <v>4.3999245121384423E-3</v>
      </c>
      <c r="I3182" s="1">
        <f t="shared" si="1105"/>
        <v>6</v>
      </c>
      <c r="J3182" s="49">
        <f t="shared" si="1111"/>
        <v>31</v>
      </c>
      <c r="K3182" s="7">
        <f t="shared" si="1097"/>
        <v>1.0008500899999999</v>
      </c>
      <c r="L3182" s="7">
        <f t="shared" si="1106"/>
        <v>1.70563047</v>
      </c>
      <c r="M3182" s="7">
        <f t="shared" si="1107"/>
        <v>1.7070803999999999</v>
      </c>
      <c r="N3182" s="6">
        <f t="shared" si="1098"/>
        <v>17070.804</v>
      </c>
      <c r="O3182" s="45">
        <v>0</v>
      </c>
      <c r="P3182" s="6">
        <v>0</v>
      </c>
      <c r="Q3182" s="6">
        <v>0</v>
      </c>
      <c r="R3182" s="2">
        <f t="shared" si="1108"/>
        <v>5.0000000000000001E-3</v>
      </c>
      <c r="S3182" s="45">
        <f t="shared" si="1109"/>
        <v>3069</v>
      </c>
      <c r="T3182" s="8">
        <f t="shared" si="1099"/>
        <v>1.043435664</v>
      </c>
      <c r="U3182" s="6">
        <f t="shared" si="1100"/>
        <v>741.48170600000003</v>
      </c>
      <c r="V3182" s="3" t="str">
        <f t="shared" si="1115"/>
        <v>A=</v>
      </c>
      <c r="W3182" s="9">
        <f t="shared" si="1115"/>
        <v>43286</v>
      </c>
    </row>
    <row r="3183" spans="1:23" x14ac:dyDescent="0.2">
      <c r="A3183" s="102">
        <f t="shared" si="1101"/>
        <v>42594</v>
      </c>
      <c r="B3183" s="6">
        <f t="shared" si="1095"/>
        <v>17815.055335000001</v>
      </c>
      <c r="C3183" s="6">
        <f t="shared" si="1102"/>
        <v>10000</v>
      </c>
      <c r="D3183" s="6">
        <f t="shared" si="1096"/>
        <v>17815.055335000001</v>
      </c>
      <c r="E3183" s="48">
        <f t="shared" si="1103"/>
        <v>4715.99</v>
      </c>
      <c r="F3183" s="10">
        <f t="shared" si="1104"/>
        <v>4736.74</v>
      </c>
      <c r="G3183" s="18">
        <f t="shared" si="1114"/>
        <v>42588</v>
      </c>
      <c r="H3183" s="2">
        <f t="shared" si="1113"/>
        <v>4.3999245121384423E-3</v>
      </c>
      <c r="I3183" s="1">
        <f t="shared" si="1105"/>
        <v>7</v>
      </c>
      <c r="J3183" s="49">
        <f t="shared" si="1111"/>
        <v>31</v>
      </c>
      <c r="K3183" s="7">
        <f t="shared" si="1097"/>
        <v>1.00099184</v>
      </c>
      <c r="L3183" s="7">
        <f t="shared" si="1106"/>
        <v>1.70563047</v>
      </c>
      <c r="M3183" s="7">
        <f t="shared" si="1107"/>
        <v>1.70732218</v>
      </c>
      <c r="N3183" s="6">
        <f t="shared" si="1098"/>
        <v>17073.221799999999</v>
      </c>
      <c r="O3183" s="45">
        <v>0</v>
      </c>
      <c r="P3183" s="6">
        <v>0</v>
      </c>
      <c r="Q3183" s="6">
        <v>0</v>
      </c>
      <c r="R3183" s="2">
        <f t="shared" si="1108"/>
        <v>5.0000000000000001E-3</v>
      </c>
      <c r="S3183" s="45">
        <f t="shared" si="1109"/>
        <v>3070</v>
      </c>
      <c r="T3183" s="8">
        <f t="shared" si="1099"/>
        <v>1.0434501199999999</v>
      </c>
      <c r="U3183" s="6">
        <f t="shared" si="1100"/>
        <v>741.83353499999998</v>
      </c>
      <c r="V3183" s="3" t="str">
        <f t="shared" si="1115"/>
        <v>A=</v>
      </c>
      <c r="W3183" s="9">
        <f t="shared" si="1115"/>
        <v>43286</v>
      </c>
    </row>
    <row r="3184" spans="1:23" x14ac:dyDescent="0.2">
      <c r="A3184" s="102">
        <f t="shared" si="1101"/>
        <v>42595</v>
      </c>
      <c r="B3184" s="6">
        <f t="shared" si="1095"/>
        <v>17817.825242999999</v>
      </c>
      <c r="C3184" s="6">
        <f t="shared" si="1102"/>
        <v>10000</v>
      </c>
      <c r="D3184" s="6">
        <f t="shared" si="1096"/>
        <v>17817.825242999999</v>
      </c>
      <c r="E3184" s="48">
        <f t="shared" si="1103"/>
        <v>4715.99</v>
      </c>
      <c r="F3184" s="10">
        <f t="shared" si="1104"/>
        <v>4736.74</v>
      </c>
      <c r="G3184" s="18">
        <f t="shared" si="1114"/>
        <v>42588</v>
      </c>
      <c r="H3184" s="2">
        <f t="shared" si="1113"/>
        <v>4.3999245121384423E-3</v>
      </c>
      <c r="I3184" s="1">
        <f t="shared" si="1105"/>
        <v>8</v>
      </c>
      <c r="J3184" s="49">
        <f t="shared" si="1111"/>
        <v>31</v>
      </c>
      <c r="K3184" s="7">
        <f t="shared" si="1097"/>
        <v>1.0011336099999999</v>
      </c>
      <c r="L3184" s="7">
        <f t="shared" si="1106"/>
        <v>1.70563047</v>
      </c>
      <c r="M3184" s="7">
        <f t="shared" si="1107"/>
        <v>1.70756398</v>
      </c>
      <c r="N3184" s="6">
        <f t="shared" si="1098"/>
        <v>17075.639800000001</v>
      </c>
      <c r="O3184" s="45">
        <v>0</v>
      </c>
      <c r="P3184" s="6">
        <v>0</v>
      </c>
      <c r="Q3184" s="6">
        <v>0</v>
      </c>
      <c r="R3184" s="2">
        <f t="shared" si="1108"/>
        <v>5.0000000000000001E-3</v>
      </c>
      <c r="S3184" s="45">
        <f t="shared" si="1109"/>
        <v>3071</v>
      </c>
      <c r="T3184" s="8">
        <f t="shared" si="1099"/>
        <v>1.0434645760000001</v>
      </c>
      <c r="U3184" s="6">
        <f t="shared" si="1100"/>
        <v>742.18544299999996</v>
      </c>
      <c r="V3184" s="3" t="str">
        <f t="shared" si="1115"/>
        <v>A=</v>
      </c>
      <c r="W3184" s="9">
        <f t="shared" si="1115"/>
        <v>43286</v>
      </c>
    </row>
    <row r="3185" spans="1:23" x14ac:dyDescent="0.2">
      <c r="A3185" s="102">
        <f t="shared" si="1101"/>
        <v>42596</v>
      </c>
      <c r="B3185" s="6">
        <f t="shared" si="1095"/>
        <v>17820.59576</v>
      </c>
      <c r="C3185" s="6">
        <f t="shared" si="1102"/>
        <v>10000</v>
      </c>
      <c r="D3185" s="6">
        <f t="shared" si="1096"/>
        <v>17820.59576</v>
      </c>
      <c r="E3185" s="48">
        <f t="shared" si="1103"/>
        <v>4715.99</v>
      </c>
      <c r="F3185" s="10">
        <f t="shared" si="1104"/>
        <v>4736.74</v>
      </c>
      <c r="G3185" s="18">
        <f t="shared" si="1114"/>
        <v>42588</v>
      </c>
      <c r="H3185" s="2">
        <f t="shared" si="1113"/>
        <v>4.3999245121384423E-3</v>
      </c>
      <c r="I3185" s="1">
        <f t="shared" si="1105"/>
        <v>9</v>
      </c>
      <c r="J3185" s="49">
        <f t="shared" si="1111"/>
        <v>31</v>
      </c>
      <c r="K3185" s="7">
        <f t="shared" si="1097"/>
        <v>1.0012753999999999</v>
      </c>
      <c r="L3185" s="7">
        <f t="shared" si="1106"/>
        <v>1.70563047</v>
      </c>
      <c r="M3185" s="7">
        <f t="shared" si="1107"/>
        <v>1.7078058300000001</v>
      </c>
      <c r="N3185" s="6">
        <f t="shared" si="1098"/>
        <v>17078.058300000001</v>
      </c>
      <c r="O3185" s="45">
        <v>0</v>
      </c>
      <c r="P3185" s="6">
        <v>0</v>
      </c>
      <c r="Q3185" s="6">
        <v>0</v>
      </c>
      <c r="R3185" s="2">
        <f t="shared" si="1108"/>
        <v>5.0000000000000001E-3</v>
      </c>
      <c r="S3185" s="45">
        <f t="shared" si="1109"/>
        <v>3072</v>
      </c>
      <c r="T3185" s="8">
        <f t="shared" si="1099"/>
        <v>1.0434790329999999</v>
      </c>
      <c r="U3185" s="6">
        <f t="shared" si="1100"/>
        <v>742.53746000000001</v>
      </c>
      <c r="V3185" s="3" t="str">
        <f t="shared" si="1115"/>
        <v>A=</v>
      </c>
      <c r="W3185" s="9">
        <f t="shared" si="1115"/>
        <v>43286</v>
      </c>
    </row>
    <row r="3186" spans="1:23" x14ac:dyDescent="0.2">
      <c r="A3186" s="102">
        <f t="shared" si="1101"/>
        <v>42597</v>
      </c>
      <c r="B3186" s="6">
        <f t="shared" si="1095"/>
        <v>17823.366764000002</v>
      </c>
      <c r="C3186" s="6">
        <f t="shared" si="1102"/>
        <v>10000</v>
      </c>
      <c r="D3186" s="6">
        <f t="shared" si="1096"/>
        <v>17823.366764000002</v>
      </c>
      <c r="E3186" s="48">
        <f t="shared" si="1103"/>
        <v>4715.99</v>
      </c>
      <c r="F3186" s="10">
        <f t="shared" si="1104"/>
        <v>4736.74</v>
      </c>
      <c r="G3186" s="18">
        <f t="shared" si="1114"/>
        <v>42588</v>
      </c>
      <c r="H3186" s="2">
        <f t="shared" si="1113"/>
        <v>4.3999245121384423E-3</v>
      </c>
      <c r="I3186" s="1">
        <f t="shared" si="1105"/>
        <v>10</v>
      </c>
      <c r="J3186" s="49">
        <f t="shared" si="1111"/>
        <v>31</v>
      </c>
      <c r="K3186" s="7">
        <f t="shared" si="1097"/>
        <v>1.00141722</v>
      </c>
      <c r="L3186" s="7">
        <f t="shared" si="1106"/>
        <v>1.70563047</v>
      </c>
      <c r="M3186" s="7">
        <f t="shared" si="1107"/>
        <v>1.7080477199999999</v>
      </c>
      <c r="N3186" s="6">
        <f t="shared" si="1098"/>
        <v>17080.477200000001</v>
      </c>
      <c r="O3186" s="45">
        <v>0</v>
      </c>
      <c r="P3186" s="6">
        <v>0</v>
      </c>
      <c r="Q3186" s="6">
        <v>0</v>
      </c>
      <c r="R3186" s="2">
        <f t="shared" si="1108"/>
        <v>5.0000000000000001E-3</v>
      </c>
      <c r="S3186" s="45">
        <f t="shared" si="1109"/>
        <v>3073</v>
      </c>
      <c r="T3186" s="8">
        <f t="shared" si="1099"/>
        <v>1.0434934899999999</v>
      </c>
      <c r="U3186" s="6">
        <f t="shared" si="1100"/>
        <v>742.88956399999995</v>
      </c>
      <c r="V3186" s="3" t="str">
        <f t="shared" si="1115"/>
        <v>A=</v>
      </c>
      <c r="W3186" s="9">
        <f t="shared" si="1115"/>
        <v>43286</v>
      </c>
    </row>
    <row r="3187" spans="1:23" x14ac:dyDescent="0.2">
      <c r="A3187" s="102">
        <f t="shared" si="1101"/>
        <v>42598</v>
      </c>
      <c r="B3187" s="6">
        <f t="shared" si="1095"/>
        <v>17826.138046</v>
      </c>
      <c r="C3187" s="6">
        <f t="shared" si="1102"/>
        <v>10000</v>
      </c>
      <c r="D3187" s="6">
        <f t="shared" si="1096"/>
        <v>17826.138046</v>
      </c>
      <c r="E3187" s="48">
        <f t="shared" si="1103"/>
        <v>4715.99</v>
      </c>
      <c r="F3187" s="10">
        <f t="shared" si="1104"/>
        <v>4736.74</v>
      </c>
      <c r="G3187" s="18">
        <f t="shared" si="1114"/>
        <v>42588</v>
      </c>
      <c r="H3187" s="2">
        <f t="shared" si="1113"/>
        <v>4.3999245121384423E-3</v>
      </c>
      <c r="I3187" s="1">
        <f t="shared" si="1105"/>
        <v>11</v>
      </c>
      <c r="J3187" s="49">
        <f t="shared" si="1111"/>
        <v>31</v>
      </c>
      <c r="K3187" s="7">
        <f t="shared" si="1097"/>
        <v>1.00155905</v>
      </c>
      <c r="L3187" s="7">
        <f t="shared" si="1106"/>
        <v>1.70563047</v>
      </c>
      <c r="M3187" s="7">
        <f t="shared" si="1107"/>
        <v>1.7082896299999999</v>
      </c>
      <c r="N3187" s="6">
        <f t="shared" si="1098"/>
        <v>17082.8963</v>
      </c>
      <c r="O3187" s="45">
        <v>0</v>
      </c>
      <c r="P3187" s="6">
        <v>0</v>
      </c>
      <c r="Q3187" s="6">
        <v>0</v>
      </c>
      <c r="R3187" s="2">
        <f t="shared" si="1108"/>
        <v>5.0000000000000001E-3</v>
      </c>
      <c r="S3187" s="45">
        <f t="shared" si="1109"/>
        <v>3074</v>
      </c>
      <c r="T3187" s="8">
        <f t="shared" si="1099"/>
        <v>1.0435079469999999</v>
      </c>
      <c r="U3187" s="6">
        <f t="shared" si="1100"/>
        <v>743.24174600000003</v>
      </c>
      <c r="V3187" s="3" t="str">
        <f t="shared" si="1115"/>
        <v>A=</v>
      </c>
      <c r="W3187" s="9">
        <f t="shared" si="1115"/>
        <v>43286</v>
      </c>
    </row>
    <row r="3188" spans="1:23" x14ac:dyDescent="0.2">
      <c r="A3188" s="102">
        <f t="shared" si="1101"/>
        <v>42599</v>
      </c>
      <c r="B3188" s="6">
        <f t="shared" si="1095"/>
        <v>17828.909712000001</v>
      </c>
      <c r="C3188" s="6">
        <f t="shared" si="1102"/>
        <v>10000</v>
      </c>
      <c r="D3188" s="6">
        <f t="shared" si="1096"/>
        <v>17828.909712000001</v>
      </c>
      <c r="E3188" s="48">
        <f t="shared" si="1103"/>
        <v>4715.99</v>
      </c>
      <c r="F3188" s="10">
        <f t="shared" si="1104"/>
        <v>4736.74</v>
      </c>
      <c r="G3188" s="18">
        <f t="shared" si="1114"/>
        <v>42588</v>
      </c>
      <c r="H3188" s="2">
        <f t="shared" si="1113"/>
        <v>4.3999245121384423E-3</v>
      </c>
      <c r="I3188" s="1">
        <f t="shared" si="1105"/>
        <v>12</v>
      </c>
      <c r="J3188" s="49">
        <f t="shared" si="1111"/>
        <v>31</v>
      </c>
      <c r="K3188" s="7">
        <f t="shared" si="1097"/>
        <v>1.0017008999999999</v>
      </c>
      <c r="L3188" s="7">
        <f t="shared" si="1106"/>
        <v>1.70563047</v>
      </c>
      <c r="M3188" s="7">
        <f t="shared" si="1107"/>
        <v>1.7085315700000001</v>
      </c>
      <c r="N3188" s="6">
        <f t="shared" si="1098"/>
        <v>17085.315699999999</v>
      </c>
      <c r="O3188" s="45">
        <v>0</v>
      </c>
      <c r="P3188" s="6">
        <v>0</v>
      </c>
      <c r="Q3188" s="6">
        <v>0</v>
      </c>
      <c r="R3188" s="2">
        <f t="shared" si="1108"/>
        <v>5.0000000000000001E-3</v>
      </c>
      <c r="S3188" s="45">
        <f t="shared" si="1109"/>
        <v>3075</v>
      </c>
      <c r="T3188" s="8">
        <f t="shared" si="1099"/>
        <v>1.043522404</v>
      </c>
      <c r="U3188" s="6">
        <f t="shared" si="1100"/>
        <v>743.59401200000002</v>
      </c>
      <c r="V3188" s="3" t="str">
        <f t="shared" si="1115"/>
        <v>A=</v>
      </c>
      <c r="W3188" s="9">
        <f t="shared" si="1115"/>
        <v>43286</v>
      </c>
    </row>
    <row r="3189" spans="1:23" x14ac:dyDescent="0.2">
      <c r="A3189" s="102">
        <f t="shared" si="1101"/>
        <v>42600</v>
      </c>
      <c r="B3189" s="6">
        <f t="shared" si="1095"/>
        <v>17831.681864999999</v>
      </c>
      <c r="C3189" s="6">
        <f t="shared" si="1102"/>
        <v>10000</v>
      </c>
      <c r="D3189" s="6">
        <f t="shared" si="1096"/>
        <v>17831.681864999999</v>
      </c>
      <c r="E3189" s="48">
        <f t="shared" si="1103"/>
        <v>4715.99</v>
      </c>
      <c r="F3189" s="10">
        <f t="shared" si="1104"/>
        <v>4736.74</v>
      </c>
      <c r="G3189" s="18">
        <f t="shared" si="1114"/>
        <v>42588</v>
      </c>
      <c r="H3189" s="2">
        <f t="shared" si="1113"/>
        <v>4.3999245121384423E-3</v>
      </c>
      <c r="I3189" s="1">
        <f t="shared" si="1105"/>
        <v>13</v>
      </c>
      <c r="J3189" s="49">
        <f t="shared" si="1111"/>
        <v>31</v>
      </c>
      <c r="K3189" s="7">
        <f t="shared" si="1097"/>
        <v>1.0018427700000001</v>
      </c>
      <c r="L3189" s="7">
        <f t="shared" si="1106"/>
        <v>1.70563047</v>
      </c>
      <c r="M3189" s="7">
        <f t="shared" si="1107"/>
        <v>1.7087735500000001</v>
      </c>
      <c r="N3189" s="6">
        <f t="shared" si="1098"/>
        <v>17087.735499999999</v>
      </c>
      <c r="O3189" s="45">
        <v>0</v>
      </c>
      <c r="P3189" s="6">
        <v>0</v>
      </c>
      <c r="Q3189" s="6">
        <v>0</v>
      </c>
      <c r="R3189" s="2">
        <f t="shared" si="1108"/>
        <v>5.0000000000000001E-3</v>
      </c>
      <c r="S3189" s="45">
        <f t="shared" si="1109"/>
        <v>3076</v>
      </c>
      <c r="T3189" s="8">
        <f t="shared" si="1099"/>
        <v>1.043536861</v>
      </c>
      <c r="U3189" s="6">
        <f t="shared" si="1100"/>
        <v>743.94636500000001</v>
      </c>
      <c r="V3189" s="3" t="str">
        <f t="shared" si="1115"/>
        <v>A=</v>
      </c>
      <c r="W3189" s="9">
        <f t="shared" si="1115"/>
        <v>43286</v>
      </c>
    </row>
    <row r="3190" spans="1:23" x14ac:dyDescent="0.2">
      <c r="A3190" s="102">
        <f t="shared" si="1101"/>
        <v>42601</v>
      </c>
      <c r="B3190" s="6">
        <f t="shared" si="1095"/>
        <v>17834.454626999999</v>
      </c>
      <c r="C3190" s="6">
        <f t="shared" si="1102"/>
        <v>10000</v>
      </c>
      <c r="D3190" s="6">
        <f t="shared" si="1096"/>
        <v>17834.454626999999</v>
      </c>
      <c r="E3190" s="48">
        <f t="shared" si="1103"/>
        <v>4715.99</v>
      </c>
      <c r="F3190" s="10">
        <f t="shared" si="1104"/>
        <v>4736.74</v>
      </c>
      <c r="G3190" s="18">
        <f t="shared" si="1114"/>
        <v>42588</v>
      </c>
      <c r="H3190" s="2">
        <f t="shared" si="1113"/>
        <v>4.3999245121384423E-3</v>
      </c>
      <c r="I3190" s="1">
        <f t="shared" si="1105"/>
        <v>14</v>
      </c>
      <c r="J3190" s="49">
        <f t="shared" si="1111"/>
        <v>31</v>
      </c>
      <c r="K3190" s="7">
        <f t="shared" si="1097"/>
        <v>1.0019846699999999</v>
      </c>
      <c r="L3190" s="7">
        <f t="shared" si="1106"/>
        <v>1.70563047</v>
      </c>
      <c r="M3190" s="7">
        <f t="shared" si="1107"/>
        <v>1.70901558</v>
      </c>
      <c r="N3190" s="6">
        <f t="shared" si="1098"/>
        <v>17090.1558</v>
      </c>
      <c r="O3190" s="45">
        <v>0</v>
      </c>
      <c r="P3190" s="6">
        <v>0</v>
      </c>
      <c r="Q3190" s="6">
        <v>0</v>
      </c>
      <c r="R3190" s="2">
        <f t="shared" si="1108"/>
        <v>5.0000000000000001E-3</v>
      </c>
      <c r="S3190" s="45">
        <f t="shared" si="1109"/>
        <v>3077</v>
      </c>
      <c r="T3190" s="8">
        <f t="shared" si="1099"/>
        <v>1.0435513190000001</v>
      </c>
      <c r="U3190" s="6">
        <f t="shared" si="1100"/>
        <v>744.29882699999996</v>
      </c>
      <c r="V3190" s="3" t="str">
        <f t="shared" si="1115"/>
        <v>A=</v>
      </c>
      <c r="W3190" s="9">
        <f t="shared" si="1115"/>
        <v>43286</v>
      </c>
    </row>
    <row r="3191" spans="1:23" x14ac:dyDescent="0.2">
      <c r="A3191" s="102">
        <f t="shared" si="1101"/>
        <v>42602</v>
      </c>
      <c r="B3191" s="6">
        <f t="shared" si="1095"/>
        <v>17837.227544999998</v>
      </c>
      <c r="C3191" s="6">
        <f t="shared" si="1102"/>
        <v>10000</v>
      </c>
      <c r="D3191" s="6">
        <f t="shared" si="1096"/>
        <v>17837.227544999998</v>
      </c>
      <c r="E3191" s="48">
        <f t="shared" si="1103"/>
        <v>4715.99</v>
      </c>
      <c r="F3191" s="10">
        <f t="shared" si="1104"/>
        <v>4736.74</v>
      </c>
      <c r="G3191" s="18">
        <f t="shared" si="1114"/>
        <v>42588</v>
      </c>
      <c r="H3191" s="2">
        <f t="shared" si="1113"/>
        <v>4.3999245121384423E-3</v>
      </c>
      <c r="I3191" s="1">
        <f t="shared" si="1105"/>
        <v>15</v>
      </c>
      <c r="J3191" s="49">
        <f t="shared" si="1111"/>
        <v>31</v>
      </c>
      <c r="K3191" s="7">
        <f t="shared" si="1097"/>
        <v>1.0021265800000001</v>
      </c>
      <c r="L3191" s="7">
        <f t="shared" si="1106"/>
        <v>1.70563047</v>
      </c>
      <c r="M3191" s="7">
        <f t="shared" si="1107"/>
        <v>1.70925762</v>
      </c>
      <c r="N3191" s="6">
        <f t="shared" si="1098"/>
        <v>17092.5762</v>
      </c>
      <c r="O3191" s="45">
        <v>0</v>
      </c>
      <c r="P3191" s="6">
        <v>0</v>
      </c>
      <c r="Q3191" s="6">
        <v>0</v>
      </c>
      <c r="R3191" s="2">
        <f t="shared" si="1108"/>
        <v>5.0000000000000001E-3</v>
      </c>
      <c r="S3191" s="45">
        <f t="shared" si="1109"/>
        <v>3078</v>
      </c>
      <c r="T3191" s="8">
        <f t="shared" si="1099"/>
        <v>1.0435657759999999</v>
      </c>
      <c r="U3191" s="6">
        <f t="shared" si="1100"/>
        <v>744.65134499999999</v>
      </c>
      <c r="V3191" s="3" t="str">
        <f t="shared" si="1115"/>
        <v>A=</v>
      </c>
      <c r="W3191" s="9">
        <f t="shared" si="1115"/>
        <v>43286</v>
      </c>
    </row>
    <row r="3192" spans="1:23" x14ac:dyDescent="0.2">
      <c r="A3192" s="102">
        <f t="shared" si="1101"/>
        <v>42603</v>
      </c>
      <c r="B3192" s="6">
        <f t="shared" si="1095"/>
        <v>17840.000969000001</v>
      </c>
      <c r="C3192" s="6">
        <f t="shared" si="1102"/>
        <v>10000</v>
      </c>
      <c r="D3192" s="6">
        <f t="shared" si="1096"/>
        <v>17840.000969000001</v>
      </c>
      <c r="E3192" s="48">
        <f t="shared" si="1103"/>
        <v>4715.99</v>
      </c>
      <c r="F3192" s="10">
        <f t="shared" si="1104"/>
        <v>4736.74</v>
      </c>
      <c r="G3192" s="18">
        <f t="shared" si="1114"/>
        <v>42588</v>
      </c>
      <c r="H3192" s="2">
        <f t="shared" si="1113"/>
        <v>4.3999245121384423E-3</v>
      </c>
      <c r="I3192" s="1">
        <f t="shared" si="1105"/>
        <v>16</v>
      </c>
      <c r="J3192" s="49">
        <f t="shared" si="1111"/>
        <v>31</v>
      </c>
      <c r="K3192" s="7">
        <f t="shared" si="1097"/>
        <v>1.0022685099999999</v>
      </c>
      <c r="L3192" s="7">
        <f t="shared" si="1106"/>
        <v>1.70563047</v>
      </c>
      <c r="M3192" s="7">
        <f t="shared" si="1107"/>
        <v>1.7094997000000001</v>
      </c>
      <c r="N3192" s="6">
        <f t="shared" si="1098"/>
        <v>17094.996999999999</v>
      </c>
      <c r="O3192" s="45">
        <v>0</v>
      </c>
      <c r="P3192" s="6">
        <v>0</v>
      </c>
      <c r="Q3192" s="6">
        <v>0</v>
      </c>
      <c r="R3192" s="2">
        <f t="shared" si="1108"/>
        <v>5.0000000000000001E-3</v>
      </c>
      <c r="S3192" s="45">
        <f t="shared" si="1109"/>
        <v>3079</v>
      </c>
      <c r="T3192" s="8">
        <f t="shared" si="1099"/>
        <v>1.043580234</v>
      </c>
      <c r="U3192" s="6">
        <f t="shared" si="1100"/>
        <v>745.00396899999998</v>
      </c>
      <c r="V3192" s="3" t="str">
        <f t="shared" si="1115"/>
        <v>A=</v>
      </c>
      <c r="W3192" s="9">
        <f t="shared" si="1115"/>
        <v>43286</v>
      </c>
    </row>
    <row r="3193" spans="1:23" x14ac:dyDescent="0.2">
      <c r="A3193" s="102">
        <f t="shared" si="1101"/>
        <v>42604</v>
      </c>
      <c r="B3193" s="6">
        <f t="shared" si="1095"/>
        <v>17842.774880000001</v>
      </c>
      <c r="C3193" s="6">
        <f t="shared" si="1102"/>
        <v>10000</v>
      </c>
      <c r="D3193" s="6">
        <f t="shared" si="1096"/>
        <v>17842.774880000001</v>
      </c>
      <c r="E3193" s="48">
        <f t="shared" si="1103"/>
        <v>4715.99</v>
      </c>
      <c r="F3193" s="10">
        <f t="shared" si="1104"/>
        <v>4736.74</v>
      </c>
      <c r="G3193" s="18">
        <f t="shared" si="1114"/>
        <v>42588</v>
      </c>
      <c r="H3193" s="2">
        <f t="shared" si="1113"/>
        <v>4.3999245121384423E-3</v>
      </c>
      <c r="I3193" s="1">
        <f t="shared" si="1105"/>
        <v>17</v>
      </c>
      <c r="J3193" s="49">
        <f t="shared" si="1111"/>
        <v>31</v>
      </c>
      <c r="K3193" s="7">
        <f t="shared" si="1097"/>
        <v>1.0024104599999999</v>
      </c>
      <c r="L3193" s="7">
        <f t="shared" si="1106"/>
        <v>1.70563047</v>
      </c>
      <c r="M3193" s="7">
        <f t="shared" si="1107"/>
        <v>1.7097418200000001</v>
      </c>
      <c r="N3193" s="6">
        <f t="shared" si="1098"/>
        <v>17097.4182</v>
      </c>
      <c r="O3193" s="45">
        <v>0</v>
      </c>
      <c r="P3193" s="6">
        <v>0</v>
      </c>
      <c r="Q3193" s="6">
        <v>0</v>
      </c>
      <c r="R3193" s="2">
        <f t="shared" si="1108"/>
        <v>5.0000000000000001E-3</v>
      </c>
      <c r="S3193" s="45">
        <f t="shared" si="1109"/>
        <v>3080</v>
      </c>
      <c r="T3193" s="8">
        <f t="shared" si="1099"/>
        <v>1.0435946920000001</v>
      </c>
      <c r="U3193" s="6">
        <f t="shared" si="1100"/>
        <v>745.35667999999998</v>
      </c>
      <c r="V3193" s="3" t="str">
        <f t="shared" si="1115"/>
        <v>A=</v>
      </c>
      <c r="W3193" s="9">
        <f t="shared" si="1115"/>
        <v>43286</v>
      </c>
    </row>
    <row r="3194" spans="1:23" x14ac:dyDescent="0.2">
      <c r="A3194" s="102">
        <f t="shared" si="1101"/>
        <v>42605</v>
      </c>
      <c r="B3194" s="6">
        <f t="shared" si="1095"/>
        <v>17845.549295000001</v>
      </c>
      <c r="C3194" s="6">
        <f t="shared" si="1102"/>
        <v>10000</v>
      </c>
      <c r="D3194" s="6">
        <f t="shared" si="1096"/>
        <v>17845.549295000001</v>
      </c>
      <c r="E3194" s="48">
        <f t="shared" si="1103"/>
        <v>4715.99</v>
      </c>
      <c r="F3194" s="10">
        <f t="shared" si="1104"/>
        <v>4736.74</v>
      </c>
      <c r="G3194" s="18">
        <f t="shared" si="1114"/>
        <v>42588</v>
      </c>
      <c r="H3194" s="2">
        <f t="shared" si="1113"/>
        <v>4.3999245121384423E-3</v>
      </c>
      <c r="I3194" s="1">
        <f t="shared" si="1105"/>
        <v>18</v>
      </c>
      <c r="J3194" s="49">
        <f t="shared" si="1111"/>
        <v>31</v>
      </c>
      <c r="K3194" s="7">
        <f t="shared" si="1097"/>
        <v>1.0025524400000001</v>
      </c>
      <c r="L3194" s="7">
        <f t="shared" si="1106"/>
        <v>1.70563047</v>
      </c>
      <c r="M3194" s="7">
        <f t="shared" si="1107"/>
        <v>1.7099839800000001</v>
      </c>
      <c r="N3194" s="6">
        <f t="shared" si="1098"/>
        <v>17099.839800000002</v>
      </c>
      <c r="O3194" s="45">
        <v>0</v>
      </c>
      <c r="P3194" s="6">
        <v>0</v>
      </c>
      <c r="Q3194" s="6">
        <v>0</v>
      </c>
      <c r="R3194" s="2">
        <f t="shared" si="1108"/>
        <v>5.0000000000000001E-3</v>
      </c>
      <c r="S3194" s="45">
        <f t="shared" si="1109"/>
        <v>3081</v>
      </c>
      <c r="T3194" s="8">
        <f t="shared" si="1099"/>
        <v>1.0436091510000001</v>
      </c>
      <c r="U3194" s="6">
        <f t="shared" si="1100"/>
        <v>745.70949499999995</v>
      </c>
      <c r="V3194" s="3" t="str">
        <f t="shared" si="1115"/>
        <v>A=</v>
      </c>
      <c r="W3194" s="9">
        <f t="shared" si="1115"/>
        <v>43286</v>
      </c>
    </row>
    <row r="3195" spans="1:23" x14ac:dyDescent="0.2">
      <c r="A3195" s="102">
        <f t="shared" si="1101"/>
        <v>42606</v>
      </c>
      <c r="B3195" s="6">
        <f t="shared" si="1095"/>
        <v>17848.324076999997</v>
      </c>
      <c r="C3195" s="6">
        <f t="shared" si="1102"/>
        <v>10000</v>
      </c>
      <c r="D3195" s="6">
        <f t="shared" si="1096"/>
        <v>17848.324076999997</v>
      </c>
      <c r="E3195" s="48">
        <f t="shared" si="1103"/>
        <v>4715.99</v>
      </c>
      <c r="F3195" s="10">
        <f t="shared" si="1104"/>
        <v>4736.74</v>
      </c>
      <c r="G3195" s="18">
        <f t="shared" si="1114"/>
        <v>42588</v>
      </c>
      <c r="H3195" s="2">
        <f t="shared" si="1113"/>
        <v>4.3999245121384423E-3</v>
      </c>
      <c r="I3195" s="1">
        <f t="shared" si="1105"/>
        <v>19</v>
      </c>
      <c r="J3195" s="49">
        <f t="shared" si="1111"/>
        <v>31</v>
      </c>
      <c r="K3195" s="7">
        <f t="shared" si="1097"/>
        <v>1.00269443</v>
      </c>
      <c r="L3195" s="7">
        <f t="shared" si="1106"/>
        <v>1.70563047</v>
      </c>
      <c r="M3195" s="7">
        <f t="shared" si="1107"/>
        <v>1.7102261700000001</v>
      </c>
      <c r="N3195" s="6">
        <f t="shared" si="1098"/>
        <v>17102.261699999999</v>
      </c>
      <c r="O3195" s="45">
        <v>0</v>
      </c>
      <c r="P3195" s="6">
        <v>0</v>
      </c>
      <c r="Q3195" s="6">
        <v>0</v>
      </c>
      <c r="R3195" s="2">
        <f t="shared" si="1108"/>
        <v>5.0000000000000001E-3</v>
      </c>
      <c r="S3195" s="45">
        <f t="shared" si="1109"/>
        <v>3082</v>
      </c>
      <c r="T3195" s="8">
        <f t="shared" si="1099"/>
        <v>1.043623609</v>
      </c>
      <c r="U3195" s="6">
        <f t="shared" si="1100"/>
        <v>746.06237699999997</v>
      </c>
      <c r="V3195" s="3" t="str">
        <f t="shared" ref="V3195:W3210" si="1116">V3194</f>
        <v>A=</v>
      </c>
      <c r="W3195" s="9">
        <f t="shared" si="1116"/>
        <v>43286</v>
      </c>
    </row>
    <row r="3196" spans="1:23" x14ac:dyDescent="0.2">
      <c r="A3196" s="102">
        <f t="shared" si="1101"/>
        <v>42607</v>
      </c>
      <c r="B3196" s="6">
        <f t="shared" si="1095"/>
        <v>17851.099152999999</v>
      </c>
      <c r="C3196" s="6">
        <f t="shared" si="1102"/>
        <v>10000</v>
      </c>
      <c r="D3196" s="6">
        <f t="shared" si="1096"/>
        <v>17851.099152999999</v>
      </c>
      <c r="E3196" s="48">
        <f t="shared" si="1103"/>
        <v>4715.99</v>
      </c>
      <c r="F3196" s="10">
        <f t="shared" si="1104"/>
        <v>4736.74</v>
      </c>
      <c r="G3196" s="18">
        <f t="shared" si="1114"/>
        <v>42588</v>
      </c>
      <c r="H3196" s="2">
        <f t="shared" si="1113"/>
        <v>4.3999245121384423E-3</v>
      </c>
      <c r="I3196" s="1">
        <f t="shared" si="1105"/>
        <v>20</v>
      </c>
      <c r="J3196" s="49">
        <f t="shared" si="1111"/>
        <v>31</v>
      </c>
      <c r="K3196" s="7">
        <f t="shared" si="1097"/>
        <v>1.0028364400000001</v>
      </c>
      <c r="L3196" s="7">
        <f t="shared" si="1106"/>
        <v>1.70563047</v>
      </c>
      <c r="M3196" s="7">
        <f t="shared" si="1107"/>
        <v>1.71046838</v>
      </c>
      <c r="N3196" s="6">
        <f t="shared" si="1098"/>
        <v>17104.683798999999</v>
      </c>
      <c r="O3196" s="45">
        <v>0</v>
      </c>
      <c r="P3196" s="6">
        <v>0</v>
      </c>
      <c r="Q3196" s="6">
        <v>0</v>
      </c>
      <c r="R3196" s="2">
        <f t="shared" si="1108"/>
        <v>5.0000000000000001E-3</v>
      </c>
      <c r="S3196" s="45">
        <f t="shared" si="1109"/>
        <v>3083</v>
      </c>
      <c r="T3196" s="8">
        <f t="shared" si="1099"/>
        <v>1.0436380679999999</v>
      </c>
      <c r="U3196" s="6">
        <f t="shared" si="1100"/>
        <v>746.41535399999998</v>
      </c>
      <c r="V3196" s="3" t="str">
        <f t="shared" si="1116"/>
        <v>A=</v>
      </c>
      <c r="W3196" s="9">
        <f t="shared" si="1116"/>
        <v>43286</v>
      </c>
    </row>
    <row r="3197" spans="1:23" x14ac:dyDescent="0.2">
      <c r="A3197" s="102">
        <f t="shared" si="1101"/>
        <v>42608</v>
      </c>
      <c r="B3197" s="6">
        <f t="shared" si="1095"/>
        <v>17853.874928000001</v>
      </c>
      <c r="C3197" s="6">
        <f t="shared" si="1102"/>
        <v>10000</v>
      </c>
      <c r="D3197" s="6">
        <f t="shared" si="1096"/>
        <v>17853.874928000001</v>
      </c>
      <c r="E3197" s="48">
        <f t="shared" si="1103"/>
        <v>4715.99</v>
      </c>
      <c r="F3197" s="10">
        <f t="shared" si="1104"/>
        <v>4736.74</v>
      </c>
      <c r="G3197" s="18">
        <f t="shared" si="1114"/>
        <v>42588</v>
      </c>
      <c r="H3197" s="2">
        <f t="shared" si="1113"/>
        <v>4.3999245121384423E-3</v>
      </c>
      <c r="I3197" s="1">
        <f t="shared" si="1105"/>
        <v>21</v>
      </c>
      <c r="J3197" s="49">
        <f t="shared" si="1111"/>
        <v>31</v>
      </c>
      <c r="K3197" s="7">
        <f t="shared" si="1097"/>
        <v>1.0029784799999999</v>
      </c>
      <c r="L3197" s="7">
        <f t="shared" si="1106"/>
        <v>1.70563047</v>
      </c>
      <c r="M3197" s="7">
        <f t="shared" si="1107"/>
        <v>1.71071065</v>
      </c>
      <c r="N3197" s="6">
        <f t="shared" si="1098"/>
        <v>17107.106500000002</v>
      </c>
      <c r="O3197" s="45">
        <v>0</v>
      </c>
      <c r="P3197" s="6">
        <v>0</v>
      </c>
      <c r="Q3197" s="6">
        <v>0</v>
      </c>
      <c r="R3197" s="2">
        <f t="shared" si="1108"/>
        <v>5.0000000000000001E-3</v>
      </c>
      <c r="S3197" s="45">
        <f t="shared" si="1109"/>
        <v>3084</v>
      </c>
      <c r="T3197" s="8">
        <f t="shared" si="1099"/>
        <v>1.0436525270000001</v>
      </c>
      <c r="U3197" s="6">
        <f t="shared" si="1100"/>
        <v>746.76842799999997</v>
      </c>
      <c r="V3197" s="3" t="str">
        <f t="shared" si="1116"/>
        <v>A=</v>
      </c>
      <c r="W3197" s="9">
        <f t="shared" si="1116"/>
        <v>43286</v>
      </c>
    </row>
    <row r="3198" spans="1:23" x14ac:dyDescent="0.2">
      <c r="A3198" s="102">
        <f t="shared" si="1101"/>
        <v>42609</v>
      </c>
      <c r="B3198" s="6">
        <f t="shared" si="1095"/>
        <v>17856.650979999999</v>
      </c>
      <c r="C3198" s="6">
        <f t="shared" si="1102"/>
        <v>10000</v>
      </c>
      <c r="D3198" s="6">
        <f t="shared" si="1096"/>
        <v>17856.650979999999</v>
      </c>
      <c r="E3198" s="48">
        <f t="shared" si="1103"/>
        <v>4715.99</v>
      </c>
      <c r="F3198" s="10">
        <f t="shared" si="1104"/>
        <v>4736.74</v>
      </c>
      <c r="G3198" s="18">
        <f t="shared" si="1114"/>
        <v>42588</v>
      </c>
      <c r="H3198" s="2">
        <f t="shared" si="1113"/>
        <v>4.3999245121384423E-3</v>
      </c>
      <c r="I3198" s="1">
        <f t="shared" si="1105"/>
        <v>22</v>
      </c>
      <c r="J3198" s="49">
        <f t="shared" si="1111"/>
        <v>31</v>
      </c>
      <c r="K3198" s="7">
        <f t="shared" si="1097"/>
        <v>1.0031205299999999</v>
      </c>
      <c r="L3198" s="7">
        <f t="shared" si="1106"/>
        <v>1.70563047</v>
      </c>
      <c r="M3198" s="7">
        <f t="shared" si="1107"/>
        <v>1.7109529400000001</v>
      </c>
      <c r="N3198" s="6">
        <f t="shared" si="1098"/>
        <v>17109.529399999999</v>
      </c>
      <c r="O3198" s="45">
        <v>0</v>
      </c>
      <c r="P3198" s="6">
        <v>0</v>
      </c>
      <c r="Q3198" s="6">
        <v>0</v>
      </c>
      <c r="R3198" s="2">
        <f t="shared" si="1108"/>
        <v>5.0000000000000001E-3</v>
      </c>
      <c r="S3198" s="45">
        <f t="shared" si="1109"/>
        <v>3085</v>
      </c>
      <c r="T3198" s="8">
        <f t="shared" si="1099"/>
        <v>1.0436669860000001</v>
      </c>
      <c r="U3198" s="6">
        <f t="shared" si="1100"/>
        <v>747.12157999999999</v>
      </c>
      <c r="V3198" s="3" t="str">
        <f t="shared" si="1116"/>
        <v>A=</v>
      </c>
      <c r="W3198" s="9">
        <f t="shared" si="1116"/>
        <v>43286</v>
      </c>
    </row>
    <row r="3199" spans="1:23" x14ac:dyDescent="0.2">
      <c r="A3199" s="102">
        <f t="shared" si="1101"/>
        <v>42610</v>
      </c>
      <c r="B3199" s="6">
        <f t="shared" si="1095"/>
        <v>17859.427537000003</v>
      </c>
      <c r="C3199" s="6">
        <f t="shared" si="1102"/>
        <v>10000</v>
      </c>
      <c r="D3199" s="6">
        <f t="shared" si="1096"/>
        <v>17859.427537000003</v>
      </c>
      <c r="E3199" s="48">
        <f t="shared" si="1103"/>
        <v>4715.99</v>
      </c>
      <c r="F3199" s="10">
        <f t="shared" si="1104"/>
        <v>4736.74</v>
      </c>
      <c r="G3199" s="18">
        <f t="shared" si="1114"/>
        <v>42588</v>
      </c>
      <c r="H3199" s="2">
        <f t="shared" si="1113"/>
        <v>4.3999245121384423E-3</v>
      </c>
      <c r="I3199" s="1">
        <f t="shared" si="1105"/>
        <v>23</v>
      </c>
      <c r="J3199" s="49">
        <f t="shared" si="1111"/>
        <v>31</v>
      </c>
      <c r="K3199" s="7">
        <f t="shared" si="1097"/>
        <v>1.0032626099999999</v>
      </c>
      <c r="L3199" s="7">
        <f t="shared" si="1106"/>
        <v>1.70563047</v>
      </c>
      <c r="M3199" s="7">
        <f t="shared" si="1107"/>
        <v>1.7111952699999999</v>
      </c>
      <c r="N3199" s="6">
        <f t="shared" si="1098"/>
        <v>17111.952700000002</v>
      </c>
      <c r="O3199" s="45">
        <v>0</v>
      </c>
      <c r="P3199" s="6">
        <v>0</v>
      </c>
      <c r="Q3199" s="6">
        <v>0</v>
      </c>
      <c r="R3199" s="2">
        <f t="shared" si="1108"/>
        <v>5.0000000000000001E-3</v>
      </c>
      <c r="S3199" s="45">
        <f t="shared" si="1109"/>
        <v>3086</v>
      </c>
      <c r="T3199" s="8">
        <f t="shared" si="1099"/>
        <v>1.0436814459999999</v>
      </c>
      <c r="U3199" s="6">
        <f t="shared" si="1100"/>
        <v>747.47483699999998</v>
      </c>
      <c r="V3199" s="3" t="str">
        <f t="shared" si="1116"/>
        <v>A=</v>
      </c>
      <c r="W3199" s="9">
        <f t="shared" si="1116"/>
        <v>43286</v>
      </c>
    </row>
    <row r="3200" spans="1:23" x14ac:dyDescent="0.2">
      <c r="A3200" s="102">
        <f t="shared" si="1101"/>
        <v>42611</v>
      </c>
      <c r="B3200" s="6">
        <f t="shared" si="1095"/>
        <v>17862.204460000001</v>
      </c>
      <c r="C3200" s="6">
        <f t="shared" si="1102"/>
        <v>10000</v>
      </c>
      <c r="D3200" s="6">
        <f t="shared" si="1096"/>
        <v>17862.204460000001</v>
      </c>
      <c r="E3200" s="48">
        <f t="shared" si="1103"/>
        <v>4715.99</v>
      </c>
      <c r="F3200" s="10">
        <f t="shared" si="1104"/>
        <v>4736.74</v>
      </c>
      <c r="G3200" s="18">
        <f t="shared" si="1114"/>
        <v>42588</v>
      </c>
      <c r="H3200" s="2">
        <f t="shared" si="1113"/>
        <v>4.3999245121384423E-3</v>
      </c>
      <c r="I3200" s="1">
        <f t="shared" si="1105"/>
        <v>24</v>
      </c>
      <c r="J3200" s="49">
        <f t="shared" si="1111"/>
        <v>31</v>
      </c>
      <c r="K3200" s="7">
        <f t="shared" si="1097"/>
        <v>1.0034046999999999</v>
      </c>
      <c r="L3200" s="7">
        <f t="shared" si="1106"/>
        <v>1.70563047</v>
      </c>
      <c r="M3200" s="7">
        <f t="shared" si="1107"/>
        <v>1.71143763</v>
      </c>
      <c r="N3200" s="6">
        <f t="shared" si="1098"/>
        <v>17114.3763</v>
      </c>
      <c r="O3200" s="45">
        <v>0</v>
      </c>
      <c r="P3200" s="6">
        <v>0</v>
      </c>
      <c r="Q3200" s="6">
        <v>0</v>
      </c>
      <c r="R3200" s="2">
        <f t="shared" si="1108"/>
        <v>5.0000000000000001E-3</v>
      </c>
      <c r="S3200" s="45">
        <f t="shared" si="1109"/>
        <v>3087</v>
      </c>
      <c r="T3200" s="8">
        <f t="shared" si="1099"/>
        <v>1.0436959050000001</v>
      </c>
      <c r="U3200" s="6">
        <f t="shared" si="1100"/>
        <v>747.82816000000003</v>
      </c>
      <c r="V3200" s="3" t="str">
        <f t="shared" si="1116"/>
        <v>A=</v>
      </c>
      <c r="W3200" s="9">
        <f t="shared" si="1116"/>
        <v>43286</v>
      </c>
    </row>
    <row r="3201" spans="1:23" x14ac:dyDescent="0.2">
      <c r="A3201" s="102">
        <f t="shared" si="1101"/>
        <v>42612</v>
      </c>
      <c r="B3201" s="6">
        <f t="shared" si="1095"/>
        <v>17864.981680000001</v>
      </c>
      <c r="C3201" s="6">
        <f t="shared" si="1102"/>
        <v>10000</v>
      </c>
      <c r="D3201" s="6">
        <f t="shared" si="1096"/>
        <v>17864.981680000001</v>
      </c>
      <c r="E3201" s="48">
        <f t="shared" si="1103"/>
        <v>4715.99</v>
      </c>
      <c r="F3201" s="10">
        <f t="shared" si="1104"/>
        <v>4736.74</v>
      </c>
      <c r="G3201" s="18">
        <f t="shared" si="1114"/>
        <v>42588</v>
      </c>
      <c r="H3201" s="2">
        <f t="shared" si="1113"/>
        <v>4.3999245121384423E-3</v>
      </c>
      <c r="I3201" s="1">
        <f t="shared" si="1105"/>
        <v>25</v>
      </c>
      <c r="J3201" s="49">
        <f t="shared" si="1111"/>
        <v>31</v>
      </c>
      <c r="K3201" s="7">
        <f t="shared" si="1097"/>
        <v>1.00354681</v>
      </c>
      <c r="L3201" s="7">
        <f t="shared" si="1106"/>
        <v>1.70563047</v>
      </c>
      <c r="M3201" s="7">
        <f t="shared" si="1107"/>
        <v>1.71168001</v>
      </c>
      <c r="N3201" s="6">
        <f t="shared" si="1098"/>
        <v>17116.8001</v>
      </c>
      <c r="O3201" s="45">
        <v>0</v>
      </c>
      <c r="P3201" s="6">
        <v>0</v>
      </c>
      <c r="Q3201" s="6">
        <v>0</v>
      </c>
      <c r="R3201" s="2">
        <f t="shared" si="1108"/>
        <v>5.0000000000000001E-3</v>
      </c>
      <c r="S3201" s="45">
        <f t="shared" si="1109"/>
        <v>3088</v>
      </c>
      <c r="T3201" s="8">
        <f t="shared" si="1099"/>
        <v>1.0437103649999999</v>
      </c>
      <c r="U3201" s="6">
        <f t="shared" si="1100"/>
        <v>748.18158000000005</v>
      </c>
      <c r="V3201" s="3" t="str">
        <f t="shared" si="1116"/>
        <v>A=</v>
      </c>
      <c r="W3201" s="9">
        <f t="shared" si="1116"/>
        <v>43286</v>
      </c>
    </row>
    <row r="3202" spans="1:23" x14ac:dyDescent="0.2">
      <c r="A3202" s="102">
        <f t="shared" si="1101"/>
        <v>42613</v>
      </c>
      <c r="B3202" s="6">
        <f t="shared" si="1095"/>
        <v>17867.759595</v>
      </c>
      <c r="C3202" s="6">
        <f t="shared" si="1102"/>
        <v>10000</v>
      </c>
      <c r="D3202" s="6">
        <f t="shared" si="1096"/>
        <v>17867.759595</v>
      </c>
      <c r="E3202" s="48">
        <f t="shared" si="1103"/>
        <v>4715.99</v>
      </c>
      <c r="F3202" s="10">
        <f t="shared" si="1104"/>
        <v>4736.74</v>
      </c>
      <c r="G3202" s="18">
        <f t="shared" si="1114"/>
        <v>42588</v>
      </c>
      <c r="H3202" s="2">
        <f t="shared" si="1113"/>
        <v>4.3999245121384423E-3</v>
      </c>
      <c r="I3202" s="1">
        <f t="shared" si="1105"/>
        <v>26</v>
      </c>
      <c r="J3202" s="49">
        <f t="shared" si="1111"/>
        <v>31</v>
      </c>
      <c r="K3202" s="7">
        <f t="shared" si="1097"/>
        <v>1.0036889499999999</v>
      </c>
      <c r="L3202" s="7">
        <f t="shared" si="1106"/>
        <v>1.70563047</v>
      </c>
      <c r="M3202" s="7">
        <f t="shared" si="1107"/>
        <v>1.7119224500000001</v>
      </c>
      <c r="N3202" s="6">
        <f t="shared" si="1098"/>
        <v>17119.2245</v>
      </c>
      <c r="O3202" s="45">
        <v>0</v>
      </c>
      <c r="P3202" s="6">
        <v>0</v>
      </c>
      <c r="Q3202" s="6">
        <v>0</v>
      </c>
      <c r="R3202" s="2">
        <f t="shared" si="1108"/>
        <v>5.0000000000000001E-3</v>
      </c>
      <c r="S3202" s="45">
        <f t="shared" si="1109"/>
        <v>3089</v>
      </c>
      <c r="T3202" s="8">
        <f t="shared" si="1099"/>
        <v>1.043724825</v>
      </c>
      <c r="U3202" s="6">
        <f t="shared" si="1100"/>
        <v>748.53509499999996</v>
      </c>
      <c r="V3202" s="3" t="str">
        <f t="shared" si="1116"/>
        <v>A=</v>
      </c>
      <c r="W3202" s="9">
        <f t="shared" si="1116"/>
        <v>43286</v>
      </c>
    </row>
    <row r="3203" spans="1:23" x14ac:dyDescent="0.2">
      <c r="A3203" s="102">
        <f t="shared" si="1101"/>
        <v>42614</v>
      </c>
      <c r="B3203" s="6">
        <f t="shared" si="1095"/>
        <v>17870.537788999998</v>
      </c>
      <c r="C3203" s="6">
        <f t="shared" si="1102"/>
        <v>10000</v>
      </c>
      <c r="D3203" s="6">
        <f t="shared" si="1096"/>
        <v>17870.537788999998</v>
      </c>
      <c r="E3203" s="48">
        <f t="shared" si="1103"/>
        <v>4715.99</v>
      </c>
      <c r="F3203" s="10">
        <f t="shared" si="1104"/>
        <v>4736.74</v>
      </c>
      <c r="G3203" s="18">
        <f t="shared" si="1114"/>
        <v>42588</v>
      </c>
      <c r="H3203" s="2">
        <f t="shared" si="1113"/>
        <v>4.3999245121384423E-3</v>
      </c>
      <c r="I3203" s="1">
        <f t="shared" si="1105"/>
        <v>27</v>
      </c>
      <c r="J3203" s="49">
        <f t="shared" si="1111"/>
        <v>31</v>
      </c>
      <c r="K3203" s="7">
        <f t="shared" si="1097"/>
        <v>1.0038311</v>
      </c>
      <c r="L3203" s="7">
        <f t="shared" si="1106"/>
        <v>1.70563047</v>
      </c>
      <c r="M3203" s="7">
        <f t="shared" si="1107"/>
        <v>1.71216491</v>
      </c>
      <c r="N3203" s="6">
        <f t="shared" si="1098"/>
        <v>17121.649099999999</v>
      </c>
      <c r="O3203" s="45">
        <v>0</v>
      </c>
      <c r="P3203" s="6">
        <v>0</v>
      </c>
      <c r="Q3203" s="6">
        <v>0</v>
      </c>
      <c r="R3203" s="2">
        <f t="shared" si="1108"/>
        <v>5.0000000000000001E-3</v>
      </c>
      <c r="S3203" s="45">
        <f t="shared" si="1109"/>
        <v>3090</v>
      </c>
      <c r="T3203" s="8">
        <f t="shared" si="1099"/>
        <v>1.043739285</v>
      </c>
      <c r="U3203" s="6">
        <f t="shared" si="1100"/>
        <v>748.888689</v>
      </c>
      <c r="V3203" s="3" t="str">
        <f t="shared" si="1116"/>
        <v>A=</v>
      </c>
      <c r="W3203" s="9">
        <f t="shared" si="1116"/>
        <v>43286</v>
      </c>
    </row>
    <row r="3204" spans="1:23" x14ac:dyDescent="0.2">
      <c r="A3204" s="102">
        <f t="shared" si="1101"/>
        <v>42615</v>
      </c>
      <c r="B3204" s="6">
        <f t="shared" si="1095"/>
        <v>17873.316471000002</v>
      </c>
      <c r="C3204" s="6">
        <f t="shared" si="1102"/>
        <v>10000</v>
      </c>
      <c r="D3204" s="6">
        <f t="shared" si="1096"/>
        <v>17873.316471000002</v>
      </c>
      <c r="E3204" s="48">
        <f t="shared" si="1103"/>
        <v>4715.99</v>
      </c>
      <c r="F3204" s="10">
        <f t="shared" si="1104"/>
        <v>4736.74</v>
      </c>
      <c r="G3204" s="18">
        <f t="shared" si="1114"/>
        <v>42588</v>
      </c>
      <c r="H3204" s="2">
        <f t="shared" si="1113"/>
        <v>4.3999245121384423E-3</v>
      </c>
      <c r="I3204" s="1">
        <f t="shared" si="1105"/>
        <v>28</v>
      </c>
      <c r="J3204" s="49">
        <f t="shared" si="1111"/>
        <v>31</v>
      </c>
      <c r="K3204" s="7">
        <f t="shared" si="1097"/>
        <v>1.0039732800000001</v>
      </c>
      <c r="L3204" s="7">
        <f t="shared" si="1106"/>
        <v>1.70563047</v>
      </c>
      <c r="M3204" s="7">
        <f t="shared" si="1107"/>
        <v>1.71240741</v>
      </c>
      <c r="N3204" s="6">
        <f t="shared" si="1098"/>
        <v>17124.074100000002</v>
      </c>
      <c r="O3204" s="45">
        <v>0</v>
      </c>
      <c r="P3204" s="6">
        <v>0</v>
      </c>
      <c r="Q3204" s="6">
        <v>0</v>
      </c>
      <c r="R3204" s="2">
        <f t="shared" si="1108"/>
        <v>5.0000000000000001E-3</v>
      </c>
      <c r="S3204" s="45">
        <f t="shared" si="1109"/>
        <v>3091</v>
      </c>
      <c r="T3204" s="8">
        <f t="shared" si="1099"/>
        <v>1.0437537450000001</v>
      </c>
      <c r="U3204" s="6">
        <f t="shared" si="1100"/>
        <v>749.24237100000005</v>
      </c>
      <c r="V3204" s="3" t="str">
        <f t="shared" si="1116"/>
        <v>A=</v>
      </c>
      <c r="W3204" s="9">
        <f t="shared" si="1116"/>
        <v>43286</v>
      </c>
    </row>
    <row r="3205" spans="1:23" x14ac:dyDescent="0.2">
      <c r="A3205" s="102">
        <f t="shared" si="1101"/>
        <v>42616</v>
      </c>
      <c r="B3205" s="6">
        <f t="shared" si="1095"/>
        <v>17876.095552999999</v>
      </c>
      <c r="C3205" s="6">
        <f t="shared" si="1102"/>
        <v>10000</v>
      </c>
      <c r="D3205" s="6">
        <f t="shared" si="1096"/>
        <v>17876.095552999999</v>
      </c>
      <c r="E3205" s="48">
        <f t="shared" si="1103"/>
        <v>4715.99</v>
      </c>
      <c r="F3205" s="10">
        <f t="shared" si="1104"/>
        <v>4736.74</v>
      </c>
      <c r="G3205" s="18">
        <f t="shared" si="1114"/>
        <v>42588</v>
      </c>
      <c r="H3205" s="2">
        <f t="shared" si="1113"/>
        <v>4.3999245121384423E-3</v>
      </c>
      <c r="I3205" s="1">
        <f t="shared" si="1105"/>
        <v>29</v>
      </c>
      <c r="J3205" s="49">
        <f t="shared" si="1111"/>
        <v>31</v>
      </c>
      <c r="K3205" s="7">
        <f t="shared" si="1097"/>
        <v>1.0041154699999999</v>
      </c>
      <c r="L3205" s="7">
        <f t="shared" si="1106"/>
        <v>1.70563047</v>
      </c>
      <c r="M3205" s="7">
        <f t="shared" si="1107"/>
        <v>1.7126499399999999</v>
      </c>
      <c r="N3205" s="6">
        <f t="shared" si="1098"/>
        <v>17126.499400000001</v>
      </c>
      <c r="O3205" s="45">
        <v>0</v>
      </c>
      <c r="P3205" s="6">
        <v>0</v>
      </c>
      <c r="Q3205" s="6">
        <v>0</v>
      </c>
      <c r="R3205" s="2">
        <f t="shared" si="1108"/>
        <v>5.0000000000000001E-3</v>
      </c>
      <c r="S3205" s="45">
        <f t="shared" si="1109"/>
        <v>3092</v>
      </c>
      <c r="T3205" s="8">
        <f t="shared" si="1099"/>
        <v>1.043768206</v>
      </c>
      <c r="U3205" s="6">
        <f t="shared" si="1100"/>
        <v>749.59615299999996</v>
      </c>
      <c r="V3205" s="3" t="str">
        <f t="shared" si="1116"/>
        <v>A=</v>
      </c>
      <c r="W3205" s="9">
        <f t="shared" si="1116"/>
        <v>43286</v>
      </c>
    </row>
    <row r="3206" spans="1:23" x14ac:dyDescent="0.2">
      <c r="A3206" s="102">
        <f t="shared" si="1101"/>
        <v>42617</v>
      </c>
      <c r="B3206" s="6">
        <f t="shared" si="1095"/>
        <v>17878.874914</v>
      </c>
      <c r="C3206" s="6">
        <f t="shared" si="1102"/>
        <v>10000</v>
      </c>
      <c r="D3206" s="6">
        <f t="shared" si="1096"/>
        <v>17878.874914</v>
      </c>
      <c r="E3206" s="48">
        <f t="shared" si="1103"/>
        <v>4715.99</v>
      </c>
      <c r="F3206" s="10">
        <f t="shared" si="1104"/>
        <v>4736.74</v>
      </c>
      <c r="G3206" s="18">
        <f t="shared" si="1114"/>
        <v>42588</v>
      </c>
      <c r="H3206" s="2">
        <f t="shared" si="1113"/>
        <v>4.3999245121384423E-3</v>
      </c>
      <c r="I3206" s="1">
        <f t="shared" si="1105"/>
        <v>30</v>
      </c>
      <c r="J3206" s="49">
        <f t="shared" si="1111"/>
        <v>31</v>
      </c>
      <c r="K3206" s="7">
        <f t="shared" si="1097"/>
        <v>1.00425768</v>
      </c>
      <c r="L3206" s="7">
        <f t="shared" si="1106"/>
        <v>1.70563047</v>
      </c>
      <c r="M3206" s="7">
        <f t="shared" si="1107"/>
        <v>1.71289249</v>
      </c>
      <c r="N3206" s="6">
        <f t="shared" si="1098"/>
        <v>17128.924900000002</v>
      </c>
      <c r="O3206" s="45">
        <v>0</v>
      </c>
      <c r="P3206" s="6">
        <v>0</v>
      </c>
      <c r="Q3206" s="6">
        <v>0</v>
      </c>
      <c r="R3206" s="2">
        <f t="shared" si="1108"/>
        <v>5.0000000000000001E-3</v>
      </c>
      <c r="S3206" s="45">
        <f t="shared" si="1109"/>
        <v>3093</v>
      </c>
      <c r="T3206" s="8">
        <f t="shared" si="1099"/>
        <v>1.0437826670000001</v>
      </c>
      <c r="U3206" s="6">
        <f t="shared" si="1100"/>
        <v>749.95001400000001</v>
      </c>
      <c r="V3206" s="3" t="str">
        <f t="shared" si="1116"/>
        <v>A=</v>
      </c>
      <c r="W3206" s="9">
        <f t="shared" si="1116"/>
        <v>43286</v>
      </c>
    </row>
    <row r="3207" spans="1:23" x14ac:dyDescent="0.2">
      <c r="A3207" s="102">
        <f t="shared" si="1101"/>
        <v>42618</v>
      </c>
      <c r="B3207" s="6">
        <f t="shared" si="1095"/>
        <v>17881.654972</v>
      </c>
      <c r="C3207" s="6">
        <f t="shared" si="1102"/>
        <v>10000</v>
      </c>
      <c r="D3207" s="6">
        <f t="shared" si="1096"/>
        <v>17881.654972</v>
      </c>
      <c r="E3207" s="48">
        <f t="shared" si="1103"/>
        <v>4715.99</v>
      </c>
      <c r="F3207" s="10">
        <f t="shared" si="1104"/>
        <v>4736.74</v>
      </c>
      <c r="G3207" s="18">
        <f t="shared" si="1114"/>
        <v>42588</v>
      </c>
      <c r="H3207" s="2">
        <f t="shared" si="1113"/>
        <v>4.3999245121384423E-3</v>
      </c>
      <c r="I3207" s="1">
        <f t="shared" si="1105"/>
        <v>31</v>
      </c>
      <c r="J3207" s="49">
        <f t="shared" si="1111"/>
        <v>31</v>
      </c>
      <c r="K3207" s="7">
        <f t="shared" si="1097"/>
        <v>1.00439992</v>
      </c>
      <c r="L3207" s="7">
        <f t="shared" si="1106"/>
        <v>1.70563047</v>
      </c>
      <c r="M3207" s="7">
        <f t="shared" si="1107"/>
        <v>1.7131350999999999</v>
      </c>
      <c r="N3207" s="6">
        <f t="shared" si="1098"/>
        <v>17131.350999999999</v>
      </c>
      <c r="O3207" s="45">
        <v>0</v>
      </c>
      <c r="P3207" s="6">
        <v>0</v>
      </c>
      <c r="Q3207" s="6">
        <v>0</v>
      </c>
      <c r="R3207" s="2">
        <f t="shared" si="1108"/>
        <v>5.0000000000000001E-3</v>
      </c>
      <c r="S3207" s="45">
        <f t="shared" si="1109"/>
        <v>3094</v>
      </c>
      <c r="T3207" s="8">
        <f t="shared" si="1099"/>
        <v>1.043797128</v>
      </c>
      <c r="U3207" s="6">
        <f t="shared" si="1100"/>
        <v>750.30397200000004</v>
      </c>
      <c r="V3207" s="3" t="str">
        <f t="shared" si="1116"/>
        <v>A=</v>
      </c>
      <c r="W3207" s="9">
        <f t="shared" si="1116"/>
        <v>43286</v>
      </c>
    </row>
    <row r="3208" spans="1:23" x14ac:dyDescent="0.2">
      <c r="A3208" s="102">
        <f t="shared" si="1101"/>
        <v>42619</v>
      </c>
      <c r="B3208" s="6">
        <f t="shared" si="1095"/>
        <v>17882.379417</v>
      </c>
      <c r="C3208" s="6">
        <f t="shared" si="1102"/>
        <v>10000</v>
      </c>
      <c r="D3208" s="6">
        <f t="shared" si="1096"/>
        <v>17882.379417</v>
      </c>
      <c r="E3208" s="48">
        <f t="shared" si="1103"/>
        <v>4736.74</v>
      </c>
      <c r="F3208" s="10">
        <f t="shared" si="1104"/>
        <v>4740.53</v>
      </c>
      <c r="G3208" s="18">
        <f t="shared" si="1114"/>
        <v>42619</v>
      </c>
      <c r="H3208" s="2">
        <f t="shared" si="1113"/>
        <v>8.0012835832232732E-4</v>
      </c>
      <c r="I3208" s="1">
        <f t="shared" si="1105"/>
        <v>1</v>
      </c>
      <c r="J3208" s="49">
        <f t="shared" si="1111"/>
        <v>30</v>
      </c>
      <c r="K3208" s="7">
        <f t="shared" si="1097"/>
        <v>1.0000266600000001</v>
      </c>
      <c r="L3208" s="7">
        <f t="shared" si="1106"/>
        <v>1.7131350999999999</v>
      </c>
      <c r="M3208" s="7">
        <f t="shared" si="1107"/>
        <v>1.7131807699999999</v>
      </c>
      <c r="N3208" s="6">
        <f t="shared" si="1098"/>
        <v>17131.807700000001</v>
      </c>
      <c r="O3208" s="45">
        <v>0</v>
      </c>
      <c r="P3208" s="6">
        <v>0</v>
      </c>
      <c r="Q3208" s="6">
        <v>0</v>
      </c>
      <c r="R3208" s="2">
        <f t="shared" si="1108"/>
        <v>5.0000000000000001E-3</v>
      </c>
      <c r="S3208" s="45">
        <f t="shared" si="1109"/>
        <v>3095</v>
      </c>
      <c r="T3208" s="8">
        <f t="shared" si="1099"/>
        <v>1.0438115889999999</v>
      </c>
      <c r="U3208" s="6">
        <f t="shared" si="1100"/>
        <v>750.57171700000004</v>
      </c>
      <c r="V3208" s="3" t="str">
        <f t="shared" si="1116"/>
        <v>A=</v>
      </c>
      <c r="W3208" s="9">
        <f t="shared" si="1116"/>
        <v>43286</v>
      </c>
    </row>
    <row r="3209" spans="1:23" x14ac:dyDescent="0.2">
      <c r="A3209" s="102">
        <f t="shared" si="1101"/>
        <v>42620</v>
      </c>
      <c r="B3209" s="6">
        <f t="shared" si="1095"/>
        <v>17883.103876000001</v>
      </c>
      <c r="C3209" s="6">
        <f t="shared" si="1102"/>
        <v>10000</v>
      </c>
      <c r="D3209" s="6">
        <f t="shared" si="1096"/>
        <v>17883.103876000001</v>
      </c>
      <c r="E3209" s="48">
        <f t="shared" si="1103"/>
        <v>4736.74</v>
      </c>
      <c r="F3209" s="10">
        <f t="shared" si="1104"/>
        <v>4740.53</v>
      </c>
      <c r="G3209" s="18">
        <f t="shared" si="1114"/>
        <v>42619</v>
      </c>
      <c r="H3209" s="2">
        <f t="shared" si="1113"/>
        <v>8.0012835832232732E-4</v>
      </c>
      <c r="I3209" s="1">
        <f t="shared" si="1105"/>
        <v>2</v>
      </c>
      <c r="J3209" s="49">
        <f t="shared" si="1111"/>
        <v>30</v>
      </c>
      <c r="K3209" s="7">
        <f t="shared" si="1097"/>
        <v>1.0000533199999999</v>
      </c>
      <c r="L3209" s="7">
        <f t="shared" si="1106"/>
        <v>1.7131350999999999</v>
      </c>
      <c r="M3209" s="7">
        <f t="shared" si="1107"/>
        <v>1.7132264399999999</v>
      </c>
      <c r="N3209" s="6">
        <f t="shared" si="1098"/>
        <v>17132.2644</v>
      </c>
      <c r="O3209" s="45">
        <v>0</v>
      </c>
      <c r="P3209" s="6">
        <v>0</v>
      </c>
      <c r="Q3209" s="6">
        <v>0</v>
      </c>
      <c r="R3209" s="2">
        <f t="shared" si="1108"/>
        <v>5.0000000000000001E-3</v>
      </c>
      <c r="S3209" s="45">
        <f t="shared" si="1109"/>
        <v>3096</v>
      </c>
      <c r="T3209" s="8">
        <f t="shared" si="1099"/>
        <v>1.0438260500000001</v>
      </c>
      <c r="U3209" s="6">
        <f t="shared" si="1100"/>
        <v>750.83947599999999</v>
      </c>
      <c r="V3209" s="3" t="str">
        <f t="shared" si="1116"/>
        <v>A=</v>
      </c>
      <c r="W3209" s="9">
        <f t="shared" si="1116"/>
        <v>43286</v>
      </c>
    </row>
    <row r="3210" spans="1:23" x14ac:dyDescent="0.2">
      <c r="A3210" s="102">
        <f t="shared" si="1101"/>
        <v>42621</v>
      </c>
      <c r="B3210" s="6">
        <f t="shared" ref="B3210:B3273" si="1117">(N3210+U3210)</f>
        <v>17883.828363999997</v>
      </c>
      <c r="C3210" s="6">
        <f t="shared" si="1102"/>
        <v>10000</v>
      </c>
      <c r="D3210" s="6">
        <f t="shared" ref="D3210:D3273" si="1118">(N3210+U3210)</f>
        <v>17883.828363999997</v>
      </c>
      <c r="E3210" s="48">
        <f t="shared" si="1103"/>
        <v>4736.74</v>
      </c>
      <c r="F3210" s="10">
        <f t="shared" si="1104"/>
        <v>4740.53</v>
      </c>
      <c r="G3210" s="18">
        <f t="shared" si="1114"/>
        <v>42619</v>
      </c>
      <c r="H3210" s="2">
        <f t="shared" si="1113"/>
        <v>8.0012835832232732E-4</v>
      </c>
      <c r="I3210" s="1">
        <f t="shared" si="1105"/>
        <v>3</v>
      </c>
      <c r="J3210" s="49">
        <f t="shared" si="1111"/>
        <v>30</v>
      </c>
      <c r="K3210" s="7">
        <f t="shared" ref="K3210:K3273" si="1119">TRUNC(((F3210/E3210)^(I3210/J3210)),8)</f>
        <v>1.00007998</v>
      </c>
      <c r="L3210" s="7">
        <f t="shared" si="1106"/>
        <v>1.7131350999999999</v>
      </c>
      <c r="M3210" s="7">
        <f t="shared" si="1107"/>
        <v>1.7132721099999999</v>
      </c>
      <c r="N3210" s="6">
        <f t="shared" ref="N3210:N3273" si="1120">TRUNC(C3210*M3210,6)</f>
        <v>17132.721099999999</v>
      </c>
      <c r="O3210" s="45">
        <v>0</v>
      </c>
      <c r="P3210" s="6">
        <v>0</v>
      </c>
      <c r="Q3210" s="6">
        <v>0</v>
      </c>
      <c r="R3210" s="2">
        <f t="shared" si="1108"/>
        <v>5.0000000000000001E-3</v>
      </c>
      <c r="S3210" s="45">
        <f t="shared" si="1109"/>
        <v>3097</v>
      </c>
      <c r="T3210" s="8">
        <f t="shared" ref="T3210:T3273" si="1121">ROUND((1+R3210)^(S3210/360),9)</f>
        <v>1.0438405120000001</v>
      </c>
      <c r="U3210" s="6">
        <f t="shared" ref="U3210:U3273" si="1122">TRUNC((N3210*(T3210-1)),6)</f>
        <v>751.10726399999999</v>
      </c>
      <c r="V3210" s="3" t="str">
        <f t="shared" si="1116"/>
        <v>A=</v>
      </c>
      <c r="W3210" s="9">
        <f t="shared" si="1116"/>
        <v>43286</v>
      </c>
    </row>
    <row r="3211" spans="1:23" x14ac:dyDescent="0.2">
      <c r="A3211" s="102">
        <f t="shared" ref="A3211:A3274" si="1123">(A3210+1)</f>
        <v>42622</v>
      </c>
      <c r="B3211" s="6">
        <f t="shared" si="1117"/>
        <v>17884.552866000002</v>
      </c>
      <c r="C3211" s="6">
        <f t="shared" ref="C3211:C3274" si="1124">C3210</f>
        <v>10000</v>
      </c>
      <c r="D3211" s="6">
        <f t="shared" si="1118"/>
        <v>17884.552866000002</v>
      </c>
      <c r="E3211" s="48">
        <f t="shared" ref="E3211:E3274" si="1125">IF(F3211&lt;&gt;F3210,F3210,E3210)</f>
        <v>4736.74</v>
      </c>
      <c r="F3211" s="10">
        <f t="shared" ref="F3211:F3274" si="1126">IF(DAY(A3211)=F$9+1,VLOOKUP(A3211,$AB$10:$AC$174,2),F3210)</f>
        <v>4740.53</v>
      </c>
      <c r="G3211" s="18">
        <f t="shared" si="1114"/>
        <v>42619</v>
      </c>
      <c r="H3211" s="2">
        <f t="shared" si="1113"/>
        <v>8.0012835832232732E-4</v>
      </c>
      <c r="I3211" s="1">
        <f t="shared" ref="I3211:I3274" si="1127">IF(OR(A3211&lt;A$9,A3211=A$9),0,IF(DAY(A3211)=F$9+1,1,I3210+1))</f>
        <v>4</v>
      </c>
      <c r="J3211" s="49">
        <f t="shared" si="1111"/>
        <v>30</v>
      </c>
      <c r="K3211" s="7">
        <f t="shared" si="1119"/>
        <v>1.00010664</v>
      </c>
      <c r="L3211" s="7">
        <f t="shared" ref="L3211:L3274" si="1128">IF(DAY(A3211)=F$9+1,M3210,L3210)</f>
        <v>1.7131350999999999</v>
      </c>
      <c r="M3211" s="7">
        <f t="shared" ref="M3211:M3274" si="1129">TRUNC(TRUNC((K3211*L3211),16),8)</f>
        <v>1.7133177799999999</v>
      </c>
      <c r="N3211" s="6">
        <f t="shared" si="1120"/>
        <v>17133.177800000001</v>
      </c>
      <c r="O3211" s="45">
        <v>0</v>
      </c>
      <c r="P3211" s="6">
        <v>0</v>
      </c>
      <c r="Q3211" s="6">
        <v>0</v>
      </c>
      <c r="R3211" s="2">
        <f t="shared" ref="R3211:R3274" si="1130">(R3210)</f>
        <v>5.0000000000000001E-3</v>
      </c>
      <c r="S3211" s="45">
        <f t="shared" ref="S3211:S3274" si="1131">IF(OR(A3211&lt;A$9,A3211=A$9),0,IF(O3210&gt;0,1,(S3210+1)))</f>
        <v>3098</v>
      </c>
      <c r="T3211" s="8">
        <f t="shared" si="1121"/>
        <v>1.043854974</v>
      </c>
      <c r="U3211" s="6">
        <f t="shared" si="1122"/>
        <v>751.37506599999995</v>
      </c>
      <c r="V3211" s="3" t="str">
        <f t="shared" ref="V3211:W3226" si="1132">V3210</f>
        <v>A=</v>
      </c>
      <c r="W3211" s="9">
        <f t="shared" si="1132"/>
        <v>43286</v>
      </c>
    </row>
    <row r="3212" spans="1:23" x14ac:dyDescent="0.2">
      <c r="A3212" s="102">
        <f t="shared" si="1123"/>
        <v>42623</v>
      </c>
      <c r="B3212" s="6">
        <f t="shared" si="1117"/>
        <v>17885.277572999999</v>
      </c>
      <c r="C3212" s="6">
        <f t="shared" si="1124"/>
        <v>10000</v>
      </c>
      <c r="D3212" s="6">
        <f t="shared" si="1118"/>
        <v>17885.277572999999</v>
      </c>
      <c r="E3212" s="48">
        <f t="shared" si="1125"/>
        <v>4736.74</v>
      </c>
      <c r="F3212" s="10">
        <f t="shared" si="1126"/>
        <v>4740.53</v>
      </c>
      <c r="G3212" s="18">
        <f t="shared" si="1114"/>
        <v>42619</v>
      </c>
      <c r="H3212" s="2">
        <f t="shared" si="1113"/>
        <v>8.0012835832232732E-4</v>
      </c>
      <c r="I3212" s="1">
        <f t="shared" si="1127"/>
        <v>5</v>
      </c>
      <c r="J3212" s="49">
        <f t="shared" ref="J3212:J3275" si="1133">IF(DAY(A3212)=F$9+1,DAY(EOMONTH(A3212,0)), IF(DAY(A3212)&lt;&gt;$F$9+1,J3211))</f>
        <v>30</v>
      </c>
      <c r="K3212" s="7">
        <f t="shared" si="1119"/>
        <v>1.0001333100000001</v>
      </c>
      <c r="L3212" s="7">
        <f t="shared" si="1128"/>
        <v>1.7131350999999999</v>
      </c>
      <c r="M3212" s="7">
        <f t="shared" si="1129"/>
        <v>1.71336347</v>
      </c>
      <c r="N3212" s="6">
        <f t="shared" si="1120"/>
        <v>17133.634699999999</v>
      </c>
      <c r="O3212" s="45">
        <v>0</v>
      </c>
      <c r="P3212" s="6">
        <v>0</v>
      </c>
      <c r="Q3212" s="6">
        <v>0</v>
      </c>
      <c r="R3212" s="2">
        <f t="shared" si="1130"/>
        <v>5.0000000000000001E-3</v>
      </c>
      <c r="S3212" s="45">
        <f t="shared" si="1131"/>
        <v>3099</v>
      </c>
      <c r="T3212" s="8">
        <f t="shared" si="1121"/>
        <v>1.043869435</v>
      </c>
      <c r="U3212" s="6">
        <f t="shared" si="1122"/>
        <v>751.64287300000001</v>
      </c>
      <c r="V3212" s="3" t="str">
        <f t="shared" si="1132"/>
        <v>A=</v>
      </c>
      <c r="W3212" s="9">
        <f t="shared" si="1132"/>
        <v>43286</v>
      </c>
    </row>
    <row r="3213" spans="1:23" x14ac:dyDescent="0.2">
      <c r="A3213" s="102">
        <f t="shared" si="1123"/>
        <v>42624</v>
      </c>
      <c r="B3213" s="6">
        <f t="shared" si="1117"/>
        <v>17886.002223</v>
      </c>
      <c r="C3213" s="6">
        <f t="shared" si="1124"/>
        <v>10000</v>
      </c>
      <c r="D3213" s="6">
        <f t="shared" si="1118"/>
        <v>17886.002223</v>
      </c>
      <c r="E3213" s="48">
        <f t="shared" si="1125"/>
        <v>4736.74</v>
      </c>
      <c r="F3213" s="10">
        <f t="shared" si="1126"/>
        <v>4740.53</v>
      </c>
      <c r="G3213" s="18">
        <f t="shared" si="1114"/>
        <v>42619</v>
      </c>
      <c r="H3213" s="2">
        <f t="shared" si="1113"/>
        <v>8.0012835832232732E-4</v>
      </c>
      <c r="I3213" s="1">
        <f t="shared" si="1127"/>
        <v>6</v>
      </c>
      <c r="J3213" s="49">
        <f t="shared" si="1133"/>
        <v>30</v>
      </c>
      <c r="K3213" s="7">
        <f t="shared" si="1119"/>
        <v>1.0001599699999999</v>
      </c>
      <c r="L3213" s="7">
        <f t="shared" si="1128"/>
        <v>1.7131350999999999</v>
      </c>
      <c r="M3213" s="7">
        <f t="shared" si="1129"/>
        <v>1.7134091499999999</v>
      </c>
      <c r="N3213" s="6">
        <f t="shared" si="1120"/>
        <v>17134.091499999999</v>
      </c>
      <c r="O3213" s="45">
        <v>0</v>
      </c>
      <c r="P3213" s="6">
        <v>0</v>
      </c>
      <c r="Q3213" s="6">
        <v>0</v>
      </c>
      <c r="R3213" s="2">
        <f t="shared" si="1130"/>
        <v>5.0000000000000001E-3</v>
      </c>
      <c r="S3213" s="45">
        <f t="shared" si="1131"/>
        <v>3100</v>
      </c>
      <c r="T3213" s="8">
        <f t="shared" si="1121"/>
        <v>1.043883898</v>
      </c>
      <c r="U3213" s="6">
        <f t="shared" si="1122"/>
        <v>751.91072299999996</v>
      </c>
      <c r="V3213" s="3" t="str">
        <f t="shared" si="1132"/>
        <v>A=</v>
      </c>
      <c r="W3213" s="9">
        <f t="shared" si="1132"/>
        <v>43286</v>
      </c>
    </row>
    <row r="3214" spans="1:23" x14ac:dyDescent="0.2">
      <c r="A3214" s="102">
        <f t="shared" si="1123"/>
        <v>42625</v>
      </c>
      <c r="B3214" s="6">
        <f t="shared" si="1117"/>
        <v>17886.726764999999</v>
      </c>
      <c r="C3214" s="6">
        <f t="shared" si="1124"/>
        <v>10000</v>
      </c>
      <c r="D3214" s="6">
        <f t="shared" si="1118"/>
        <v>17886.726764999999</v>
      </c>
      <c r="E3214" s="48">
        <f t="shared" si="1125"/>
        <v>4736.74</v>
      </c>
      <c r="F3214" s="10">
        <f t="shared" si="1126"/>
        <v>4740.53</v>
      </c>
      <c r="G3214" s="18">
        <f t="shared" si="1114"/>
        <v>42619</v>
      </c>
      <c r="H3214" s="2">
        <f t="shared" si="1113"/>
        <v>8.0012835832232732E-4</v>
      </c>
      <c r="I3214" s="1">
        <f t="shared" si="1127"/>
        <v>7</v>
      </c>
      <c r="J3214" s="49">
        <f t="shared" si="1133"/>
        <v>30</v>
      </c>
      <c r="K3214" s="7">
        <f t="shared" si="1119"/>
        <v>1.00018663</v>
      </c>
      <c r="L3214" s="7">
        <f t="shared" si="1128"/>
        <v>1.7131350999999999</v>
      </c>
      <c r="M3214" s="7">
        <f t="shared" si="1129"/>
        <v>1.7134548199999999</v>
      </c>
      <c r="N3214" s="6">
        <f t="shared" si="1120"/>
        <v>17134.548200000001</v>
      </c>
      <c r="O3214" s="45">
        <v>0</v>
      </c>
      <c r="P3214" s="6">
        <v>0</v>
      </c>
      <c r="Q3214" s="6">
        <v>0</v>
      </c>
      <c r="R3214" s="2">
        <f t="shared" si="1130"/>
        <v>5.0000000000000001E-3</v>
      </c>
      <c r="S3214" s="45">
        <f t="shared" si="1131"/>
        <v>3101</v>
      </c>
      <c r="T3214" s="8">
        <f t="shared" si="1121"/>
        <v>1.04389836</v>
      </c>
      <c r="U3214" s="6">
        <f t="shared" si="1122"/>
        <v>752.17856500000005</v>
      </c>
      <c r="V3214" s="3" t="str">
        <f t="shared" si="1132"/>
        <v>A=</v>
      </c>
      <c r="W3214" s="9">
        <f t="shared" si="1132"/>
        <v>43286</v>
      </c>
    </row>
    <row r="3215" spans="1:23" x14ac:dyDescent="0.2">
      <c r="A3215" s="102">
        <f t="shared" si="1123"/>
        <v>42626</v>
      </c>
      <c r="B3215" s="6">
        <f t="shared" si="1117"/>
        <v>17887.451546</v>
      </c>
      <c r="C3215" s="6">
        <f t="shared" si="1124"/>
        <v>10000</v>
      </c>
      <c r="D3215" s="6">
        <f t="shared" si="1118"/>
        <v>17887.451546</v>
      </c>
      <c r="E3215" s="48">
        <f t="shared" si="1125"/>
        <v>4736.74</v>
      </c>
      <c r="F3215" s="10">
        <f t="shared" si="1126"/>
        <v>4740.53</v>
      </c>
      <c r="G3215" s="18">
        <f t="shared" si="1114"/>
        <v>42619</v>
      </c>
      <c r="H3215" s="2">
        <f t="shared" si="1113"/>
        <v>8.0012835832232732E-4</v>
      </c>
      <c r="I3215" s="1">
        <f t="shared" si="1127"/>
        <v>8</v>
      </c>
      <c r="J3215" s="49">
        <f t="shared" si="1133"/>
        <v>30</v>
      </c>
      <c r="K3215" s="7">
        <f t="shared" si="1119"/>
        <v>1.0002133</v>
      </c>
      <c r="L3215" s="7">
        <f t="shared" si="1128"/>
        <v>1.7131350999999999</v>
      </c>
      <c r="M3215" s="7">
        <f t="shared" si="1129"/>
        <v>1.71350051</v>
      </c>
      <c r="N3215" s="6">
        <f t="shared" si="1120"/>
        <v>17135.005099999998</v>
      </c>
      <c r="O3215" s="45">
        <v>0</v>
      </c>
      <c r="P3215" s="6">
        <v>0</v>
      </c>
      <c r="Q3215" s="6">
        <v>0</v>
      </c>
      <c r="R3215" s="2">
        <f t="shared" si="1130"/>
        <v>5.0000000000000001E-3</v>
      </c>
      <c r="S3215" s="45">
        <f t="shared" si="1131"/>
        <v>3102</v>
      </c>
      <c r="T3215" s="8">
        <f t="shared" si="1121"/>
        <v>1.0439128230000001</v>
      </c>
      <c r="U3215" s="6">
        <f t="shared" si="1122"/>
        <v>752.44644600000004</v>
      </c>
      <c r="V3215" s="3" t="str">
        <f t="shared" si="1132"/>
        <v>A=</v>
      </c>
      <c r="W3215" s="9">
        <f t="shared" si="1132"/>
        <v>43286</v>
      </c>
    </row>
    <row r="3216" spans="1:23" x14ac:dyDescent="0.2">
      <c r="A3216" s="102">
        <f t="shared" si="1123"/>
        <v>42627</v>
      </c>
      <c r="B3216" s="6">
        <f t="shared" si="1117"/>
        <v>17888.176321999999</v>
      </c>
      <c r="C3216" s="6">
        <f t="shared" si="1124"/>
        <v>10000</v>
      </c>
      <c r="D3216" s="6">
        <f t="shared" si="1118"/>
        <v>17888.176321999999</v>
      </c>
      <c r="E3216" s="48">
        <f t="shared" si="1125"/>
        <v>4736.74</v>
      </c>
      <c r="F3216" s="10">
        <f t="shared" si="1126"/>
        <v>4740.53</v>
      </c>
      <c r="G3216" s="18">
        <f t="shared" si="1114"/>
        <v>42619</v>
      </c>
      <c r="H3216" s="2">
        <f t="shared" si="1113"/>
        <v>8.0012835832232732E-4</v>
      </c>
      <c r="I3216" s="1">
        <f t="shared" si="1127"/>
        <v>9</v>
      </c>
      <c r="J3216" s="49">
        <f t="shared" si="1133"/>
        <v>30</v>
      </c>
      <c r="K3216" s="7">
        <f t="shared" si="1119"/>
        <v>1.00023997</v>
      </c>
      <c r="L3216" s="7">
        <f t="shared" si="1128"/>
        <v>1.7131350999999999</v>
      </c>
      <c r="M3216" s="7">
        <f t="shared" si="1129"/>
        <v>1.7135461999999999</v>
      </c>
      <c r="N3216" s="6">
        <f t="shared" si="1120"/>
        <v>17135.462</v>
      </c>
      <c r="O3216" s="45">
        <v>0</v>
      </c>
      <c r="P3216" s="6">
        <v>0</v>
      </c>
      <c r="Q3216" s="6">
        <v>0</v>
      </c>
      <c r="R3216" s="2">
        <f t="shared" si="1130"/>
        <v>5.0000000000000001E-3</v>
      </c>
      <c r="S3216" s="45">
        <f t="shared" si="1131"/>
        <v>3103</v>
      </c>
      <c r="T3216" s="8">
        <f t="shared" si="1121"/>
        <v>1.0439272850000001</v>
      </c>
      <c r="U3216" s="6">
        <f t="shared" si="1122"/>
        <v>752.71432200000004</v>
      </c>
      <c r="V3216" s="3" t="str">
        <f t="shared" si="1132"/>
        <v>A=</v>
      </c>
      <c r="W3216" s="9">
        <f t="shared" si="1132"/>
        <v>43286</v>
      </c>
    </row>
    <row r="3217" spans="1:23" x14ac:dyDescent="0.2">
      <c r="A3217" s="102">
        <f t="shared" si="1123"/>
        <v>42628</v>
      </c>
      <c r="B3217" s="6">
        <f t="shared" si="1117"/>
        <v>17888.900920999997</v>
      </c>
      <c r="C3217" s="6">
        <f t="shared" si="1124"/>
        <v>10000</v>
      </c>
      <c r="D3217" s="6">
        <f t="shared" si="1118"/>
        <v>17888.900920999997</v>
      </c>
      <c r="E3217" s="48">
        <f t="shared" si="1125"/>
        <v>4736.74</v>
      </c>
      <c r="F3217" s="10">
        <f t="shared" si="1126"/>
        <v>4740.53</v>
      </c>
      <c r="G3217" s="18">
        <f t="shared" si="1114"/>
        <v>42619</v>
      </c>
      <c r="H3217" s="2">
        <f t="shared" si="1113"/>
        <v>8.0012835832232732E-4</v>
      </c>
      <c r="I3217" s="1">
        <f t="shared" si="1127"/>
        <v>10</v>
      </c>
      <c r="J3217" s="49">
        <f t="shared" si="1133"/>
        <v>30</v>
      </c>
      <c r="K3217" s="7">
        <f t="shared" si="1119"/>
        <v>1.00026663</v>
      </c>
      <c r="L3217" s="7">
        <f t="shared" si="1128"/>
        <v>1.7131350999999999</v>
      </c>
      <c r="M3217" s="7">
        <f t="shared" si="1129"/>
        <v>1.7135918699999999</v>
      </c>
      <c r="N3217" s="6">
        <f t="shared" si="1120"/>
        <v>17135.918699999998</v>
      </c>
      <c r="O3217" s="45">
        <v>0</v>
      </c>
      <c r="P3217" s="6">
        <v>0</v>
      </c>
      <c r="Q3217" s="6">
        <v>0</v>
      </c>
      <c r="R3217" s="2">
        <f t="shared" si="1130"/>
        <v>5.0000000000000001E-3</v>
      </c>
      <c r="S3217" s="45">
        <f t="shared" si="1131"/>
        <v>3104</v>
      </c>
      <c r="T3217" s="8">
        <f t="shared" si="1121"/>
        <v>1.0439417479999999</v>
      </c>
      <c r="U3217" s="6">
        <f t="shared" si="1122"/>
        <v>752.98222099999998</v>
      </c>
      <c r="V3217" s="3" t="str">
        <f t="shared" si="1132"/>
        <v>A=</v>
      </c>
      <c r="W3217" s="9">
        <f t="shared" si="1132"/>
        <v>43286</v>
      </c>
    </row>
    <row r="3218" spans="1:23" x14ac:dyDescent="0.2">
      <c r="A3218" s="102">
        <f t="shared" si="1123"/>
        <v>42629</v>
      </c>
      <c r="B3218" s="6">
        <f t="shared" si="1117"/>
        <v>17889.625741</v>
      </c>
      <c r="C3218" s="6">
        <f t="shared" si="1124"/>
        <v>10000</v>
      </c>
      <c r="D3218" s="6">
        <f t="shared" si="1118"/>
        <v>17889.625741</v>
      </c>
      <c r="E3218" s="48">
        <f t="shared" si="1125"/>
        <v>4736.74</v>
      </c>
      <c r="F3218" s="10">
        <f t="shared" si="1126"/>
        <v>4740.53</v>
      </c>
      <c r="G3218" s="18">
        <f t="shared" si="1114"/>
        <v>42619</v>
      </c>
      <c r="H3218" s="2">
        <f t="shared" si="1113"/>
        <v>8.0012835832232732E-4</v>
      </c>
      <c r="I3218" s="1">
        <f t="shared" si="1127"/>
        <v>11</v>
      </c>
      <c r="J3218" s="49">
        <f t="shared" si="1133"/>
        <v>30</v>
      </c>
      <c r="K3218" s="7">
        <f t="shared" si="1119"/>
        <v>1.0002933000000001</v>
      </c>
      <c r="L3218" s="7">
        <f t="shared" si="1128"/>
        <v>1.7131350999999999</v>
      </c>
      <c r="M3218" s="7">
        <f t="shared" si="1129"/>
        <v>1.71363756</v>
      </c>
      <c r="N3218" s="6">
        <f t="shared" si="1120"/>
        <v>17136.375599999999</v>
      </c>
      <c r="O3218" s="45">
        <v>0</v>
      </c>
      <c r="P3218" s="6">
        <v>0</v>
      </c>
      <c r="Q3218" s="6">
        <v>0</v>
      </c>
      <c r="R3218" s="2">
        <f t="shared" si="1130"/>
        <v>5.0000000000000001E-3</v>
      </c>
      <c r="S3218" s="45">
        <f t="shared" si="1131"/>
        <v>3105</v>
      </c>
      <c r="T3218" s="8">
        <f t="shared" si="1121"/>
        <v>1.043956211</v>
      </c>
      <c r="U3218" s="6">
        <f t="shared" si="1122"/>
        <v>753.25014099999999</v>
      </c>
      <c r="V3218" s="3" t="str">
        <f t="shared" si="1132"/>
        <v>A=</v>
      </c>
      <c r="W3218" s="9">
        <f t="shared" si="1132"/>
        <v>43286</v>
      </c>
    </row>
    <row r="3219" spans="1:23" x14ac:dyDescent="0.2">
      <c r="A3219" s="102">
        <f t="shared" si="1123"/>
        <v>42630</v>
      </c>
      <c r="B3219" s="6">
        <f t="shared" si="1117"/>
        <v>17890.350591999999</v>
      </c>
      <c r="C3219" s="6">
        <f t="shared" si="1124"/>
        <v>10000</v>
      </c>
      <c r="D3219" s="6">
        <f t="shared" si="1118"/>
        <v>17890.350591999999</v>
      </c>
      <c r="E3219" s="48">
        <f t="shared" si="1125"/>
        <v>4736.74</v>
      </c>
      <c r="F3219" s="10">
        <f t="shared" si="1126"/>
        <v>4740.53</v>
      </c>
      <c r="G3219" s="18">
        <f t="shared" si="1114"/>
        <v>42619</v>
      </c>
      <c r="H3219" s="2">
        <f t="shared" si="1113"/>
        <v>8.0012835832232732E-4</v>
      </c>
      <c r="I3219" s="1">
        <f t="shared" si="1127"/>
        <v>12</v>
      </c>
      <c r="J3219" s="49">
        <f t="shared" si="1133"/>
        <v>30</v>
      </c>
      <c r="K3219" s="7">
        <f t="shared" si="1119"/>
        <v>1.0003199700000001</v>
      </c>
      <c r="L3219" s="7">
        <f t="shared" si="1128"/>
        <v>1.7131350999999999</v>
      </c>
      <c r="M3219" s="7">
        <f t="shared" si="1129"/>
        <v>1.7136832500000001</v>
      </c>
      <c r="N3219" s="6">
        <f t="shared" si="1120"/>
        <v>17136.8325</v>
      </c>
      <c r="O3219" s="45">
        <v>0</v>
      </c>
      <c r="P3219" s="6">
        <v>0</v>
      </c>
      <c r="Q3219" s="6">
        <v>0</v>
      </c>
      <c r="R3219" s="2">
        <f t="shared" si="1130"/>
        <v>5.0000000000000001E-3</v>
      </c>
      <c r="S3219" s="45">
        <f t="shared" si="1131"/>
        <v>3106</v>
      </c>
      <c r="T3219" s="8">
        <f t="shared" si="1121"/>
        <v>1.043970675</v>
      </c>
      <c r="U3219" s="6">
        <f t="shared" si="1122"/>
        <v>753.51809200000002</v>
      </c>
      <c r="V3219" s="3" t="str">
        <f t="shared" si="1132"/>
        <v>A=</v>
      </c>
      <c r="W3219" s="9">
        <f t="shared" si="1132"/>
        <v>43286</v>
      </c>
    </row>
    <row r="3220" spans="1:23" x14ac:dyDescent="0.2">
      <c r="A3220" s="102">
        <f t="shared" si="1123"/>
        <v>42631</v>
      </c>
      <c r="B3220" s="6">
        <f t="shared" si="1117"/>
        <v>17891.075439</v>
      </c>
      <c r="C3220" s="6">
        <f t="shared" si="1124"/>
        <v>10000</v>
      </c>
      <c r="D3220" s="6">
        <f t="shared" si="1118"/>
        <v>17891.075439</v>
      </c>
      <c r="E3220" s="48">
        <f t="shared" si="1125"/>
        <v>4736.74</v>
      </c>
      <c r="F3220" s="10">
        <f t="shared" si="1126"/>
        <v>4740.53</v>
      </c>
      <c r="G3220" s="18">
        <f t="shared" si="1114"/>
        <v>42619</v>
      </c>
      <c r="H3220" s="2">
        <f t="shared" si="1113"/>
        <v>8.0012835832232732E-4</v>
      </c>
      <c r="I3220" s="1">
        <f t="shared" si="1127"/>
        <v>13</v>
      </c>
      <c r="J3220" s="49">
        <f t="shared" si="1133"/>
        <v>30</v>
      </c>
      <c r="K3220" s="7">
        <f t="shared" si="1119"/>
        <v>1.0003466400000001</v>
      </c>
      <c r="L3220" s="7">
        <f t="shared" si="1128"/>
        <v>1.7131350999999999</v>
      </c>
      <c r="M3220" s="7">
        <f t="shared" si="1129"/>
        <v>1.71372894</v>
      </c>
      <c r="N3220" s="6">
        <f t="shared" si="1120"/>
        <v>17137.289400000001</v>
      </c>
      <c r="O3220" s="45">
        <v>0</v>
      </c>
      <c r="P3220" s="6">
        <v>0</v>
      </c>
      <c r="Q3220" s="6">
        <v>0</v>
      </c>
      <c r="R3220" s="2">
        <f t="shared" si="1130"/>
        <v>5.0000000000000001E-3</v>
      </c>
      <c r="S3220" s="45">
        <f t="shared" si="1131"/>
        <v>3107</v>
      </c>
      <c r="T3220" s="8">
        <f t="shared" si="1121"/>
        <v>1.043985138</v>
      </c>
      <c r="U3220" s="6">
        <f t="shared" si="1122"/>
        <v>753.78603899999996</v>
      </c>
      <c r="V3220" s="3" t="str">
        <f t="shared" si="1132"/>
        <v>A=</v>
      </c>
      <c r="W3220" s="9">
        <f t="shared" si="1132"/>
        <v>43286</v>
      </c>
    </row>
    <row r="3221" spans="1:23" x14ac:dyDescent="0.2">
      <c r="A3221" s="102">
        <f t="shared" si="1123"/>
        <v>42632</v>
      </c>
      <c r="B3221" s="6">
        <f t="shared" si="1117"/>
        <v>17891.800315</v>
      </c>
      <c r="C3221" s="6">
        <f t="shared" si="1124"/>
        <v>10000</v>
      </c>
      <c r="D3221" s="6">
        <f t="shared" si="1118"/>
        <v>17891.800315</v>
      </c>
      <c r="E3221" s="48">
        <f t="shared" si="1125"/>
        <v>4736.74</v>
      </c>
      <c r="F3221" s="10">
        <f t="shared" si="1126"/>
        <v>4740.53</v>
      </c>
      <c r="G3221" s="18">
        <f t="shared" si="1114"/>
        <v>42619</v>
      </c>
      <c r="H3221" s="2">
        <f t="shared" si="1113"/>
        <v>8.0012835832232732E-4</v>
      </c>
      <c r="I3221" s="1">
        <f t="shared" si="1127"/>
        <v>14</v>
      </c>
      <c r="J3221" s="49">
        <f t="shared" si="1133"/>
        <v>30</v>
      </c>
      <c r="K3221" s="7">
        <f t="shared" si="1119"/>
        <v>1.0003733100000001</v>
      </c>
      <c r="L3221" s="7">
        <f t="shared" si="1128"/>
        <v>1.7131350999999999</v>
      </c>
      <c r="M3221" s="7">
        <f t="shared" si="1129"/>
        <v>1.7137746300000001</v>
      </c>
      <c r="N3221" s="6">
        <f t="shared" si="1120"/>
        <v>17137.746298999999</v>
      </c>
      <c r="O3221" s="45">
        <v>0</v>
      </c>
      <c r="P3221" s="6">
        <v>0</v>
      </c>
      <c r="Q3221" s="6">
        <v>0</v>
      </c>
      <c r="R3221" s="2">
        <f t="shared" si="1130"/>
        <v>5.0000000000000001E-3</v>
      </c>
      <c r="S3221" s="45">
        <f t="shared" si="1131"/>
        <v>3108</v>
      </c>
      <c r="T3221" s="8">
        <f t="shared" si="1121"/>
        <v>1.043999602</v>
      </c>
      <c r="U3221" s="6">
        <f t="shared" si="1122"/>
        <v>754.05401600000005</v>
      </c>
      <c r="V3221" s="3" t="str">
        <f t="shared" si="1132"/>
        <v>A=</v>
      </c>
      <c r="W3221" s="9">
        <f t="shared" si="1132"/>
        <v>43286</v>
      </c>
    </row>
    <row r="3222" spans="1:23" x14ac:dyDescent="0.2">
      <c r="A3222" s="102">
        <f t="shared" si="1123"/>
        <v>42633</v>
      </c>
      <c r="B3222" s="6">
        <f t="shared" si="1117"/>
        <v>17892.525102</v>
      </c>
      <c r="C3222" s="6">
        <f t="shared" si="1124"/>
        <v>10000</v>
      </c>
      <c r="D3222" s="6">
        <f t="shared" si="1118"/>
        <v>17892.525102</v>
      </c>
      <c r="E3222" s="48">
        <f t="shared" si="1125"/>
        <v>4736.74</v>
      </c>
      <c r="F3222" s="10">
        <f t="shared" si="1126"/>
        <v>4740.53</v>
      </c>
      <c r="G3222" s="18">
        <f t="shared" si="1114"/>
        <v>42619</v>
      </c>
      <c r="H3222" s="2">
        <f t="shared" si="1113"/>
        <v>8.0012835832232732E-4</v>
      </c>
      <c r="I3222" s="1">
        <f t="shared" si="1127"/>
        <v>15</v>
      </c>
      <c r="J3222" s="49">
        <f t="shared" si="1133"/>
        <v>30</v>
      </c>
      <c r="K3222" s="7">
        <f t="shared" si="1119"/>
        <v>1.0003999800000001</v>
      </c>
      <c r="L3222" s="7">
        <f t="shared" si="1128"/>
        <v>1.7131350999999999</v>
      </c>
      <c r="M3222" s="7">
        <f t="shared" si="1129"/>
        <v>1.71382031</v>
      </c>
      <c r="N3222" s="6">
        <f t="shared" si="1120"/>
        <v>17138.203099999999</v>
      </c>
      <c r="O3222" s="45">
        <v>0</v>
      </c>
      <c r="P3222" s="6">
        <v>0</v>
      </c>
      <c r="Q3222" s="6">
        <v>0</v>
      </c>
      <c r="R3222" s="2">
        <f t="shared" si="1130"/>
        <v>5.0000000000000001E-3</v>
      </c>
      <c r="S3222" s="45">
        <f t="shared" si="1131"/>
        <v>3109</v>
      </c>
      <c r="T3222" s="8">
        <f t="shared" si="1121"/>
        <v>1.0440140659999999</v>
      </c>
      <c r="U3222" s="6">
        <f t="shared" si="1122"/>
        <v>754.322002</v>
      </c>
      <c r="V3222" s="3" t="str">
        <f t="shared" si="1132"/>
        <v>A=</v>
      </c>
      <c r="W3222" s="9">
        <f t="shared" si="1132"/>
        <v>43286</v>
      </c>
    </row>
    <row r="3223" spans="1:23" x14ac:dyDescent="0.2">
      <c r="A3223" s="102">
        <f t="shared" si="1123"/>
        <v>42634</v>
      </c>
      <c r="B3223" s="6">
        <f t="shared" si="1117"/>
        <v>17893.250005000002</v>
      </c>
      <c r="C3223" s="6">
        <f t="shared" si="1124"/>
        <v>10000</v>
      </c>
      <c r="D3223" s="6">
        <f t="shared" si="1118"/>
        <v>17893.250005000002</v>
      </c>
      <c r="E3223" s="48">
        <f t="shared" si="1125"/>
        <v>4736.74</v>
      </c>
      <c r="F3223" s="10">
        <f t="shared" si="1126"/>
        <v>4740.53</v>
      </c>
      <c r="G3223" s="18">
        <f t="shared" si="1114"/>
        <v>42619</v>
      </c>
      <c r="H3223" s="2">
        <f t="shared" si="1113"/>
        <v>8.0012835832232732E-4</v>
      </c>
      <c r="I3223" s="1">
        <f t="shared" si="1127"/>
        <v>16</v>
      </c>
      <c r="J3223" s="49">
        <f t="shared" si="1133"/>
        <v>30</v>
      </c>
      <c r="K3223" s="7">
        <f t="shared" si="1119"/>
        <v>1.0004266500000001</v>
      </c>
      <c r="L3223" s="7">
        <f t="shared" si="1128"/>
        <v>1.7131350999999999</v>
      </c>
      <c r="M3223" s="7">
        <f t="shared" si="1129"/>
        <v>1.7138659999999999</v>
      </c>
      <c r="N3223" s="6">
        <f t="shared" si="1120"/>
        <v>17138.66</v>
      </c>
      <c r="O3223" s="45">
        <v>0</v>
      </c>
      <c r="P3223" s="6">
        <v>0</v>
      </c>
      <c r="Q3223" s="6">
        <v>0</v>
      </c>
      <c r="R3223" s="2">
        <f t="shared" si="1130"/>
        <v>5.0000000000000001E-3</v>
      </c>
      <c r="S3223" s="45">
        <f t="shared" si="1131"/>
        <v>3110</v>
      </c>
      <c r="T3223" s="8">
        <f t="shared" si="1121"/>
        <v>1.0440285300000001</v>
      </c>
      <c r="U3223" s="6">
        <f t="shared" si="1122"/>
        <v>754.59000500000002</v>
      </c>
      <c r="V3223" s="3" t="str">
        <f t="shared" si="1132"/>
        <v>A=</v>
      </c>
      <c r="W3223" s="9">
        <f t="shared" si="1132"/>
        <v>43286</v>
      </c>
    </row>
    <row r="3224" spans="1:23" x14ac:dyDescent="0.2">
      <c r="A3224" s="102">
        <f t="shared" si="1123"/>
        <v>42635</v>
      </c>
      <c r="B3224" s="6">
        <f t="shared" si="1117"/>
        <v>17893.974939</v>
      </c>
      <c r="C3224" s="6">
        <f t="shared" si="1124"/>
        <v>10000</v>
      </c>
      <c r="D3224" s="6">
        <f t="shared" si="1118"/>
        <v>17893.974939</v>
      </c>
      <c r="E3224" s="48">
        <f t="shared" si="1125"/>
        <v>4736.74</v>
      </c>
      <c r="F3224" s="10">
        <f t="shared" si="1126"/>
        <v>4740.53</v>
      </c>
      <c r="G3224" s="18">
        <f t="shared" si="1114"/>
        <v>42619</v>
      </c>
      <c r="H3224" s="2">
        <f t="shared" si="1113"/>
        <v>8.0012835832232732E-4</v>
      </c>
      <c r="I3224" s="1">
        <f t="shared" si="1127"/>
        <v>17</v>
      </c>
      <c r="J3224" s="49">
        <f t="shared" si="1133"/>
        <v>30</v>
      </c>
      <c r="K3224" s="7">
        <f t="shared" si="1119"/>
        <v>1.0004533200000001</v>
      </c>
      <c r="L3224" s="7">
        <f t="shared" si="1128"/>
        <v>1.7131350999999999</v>
      </c>
      <c r="M3224" s="7">
        <f t="shared" si="1129"/>
        <v>1.71391169</v>
      </c>
      <c r="N3224" s="6">
        <f t="shared" si="1120"/>
        <v>17139.116900000001</v>
      </c>
      <c r="O3224" s="45">
        <v>0</v>
      </c>
      <c r="P3224" s="6">
        <v>0</v>
      </c>
      <c r="Q3224" s="6">
        <v>0</v>
      </c>
      <c r="R3224" s="2">
        <f t="shared" si="1130"/>
        <v>5.0000000000000001E-3</v>
      </c>
      <c r="S3224" s="45">
        <f t="shared" si="1131"/>
        <v>3111</v>
      </c>
      <c r="T3224" s="8">
        <f t="shared" si="1121"/>
        <v>1.0440429950000001</v>
      </c>
      <c r="U3224" s="6">
        <f t="shared" si="1122"/>
        <v>754.85803899999996</v>
      </c>
      <c r="V3224" s="3" t="str">
        <f t="shared" si="1132"/>
        <v>A=</v>
      </c>
      <c r="W3224" s="9">
        <f t="shared" si="1132"/>
        <v>43286</v>
      </c>
    </row>
    <row r="3225" spans="1:23" x14ac:dyDescent="0.2">
      <c r="A3225" s="102">
        <f t="shared" si="1123"/>
        <v>42636</v>
      </c>
      <c r="B3225" s="6">
        <f t="shared" si="1117"/>
        <v>17894.700078000002</v>
      </c>
      <c r="C3225" s="6">
        <f t="shared" si="1124"/>
        <v>10000</v>
      </c>
      <c r="D3225" s="6">
        <f t="shared" si="1118"/>
        <v>17894.700078000002</v>
      </c>
      <c r="E3225" s="48">
        <f t="shared" si="1125"/>
        <v>4736.74</v>
      </c>
      <c r="F3225" s="10">
        <f t="shared" si="1126"/>
        <v>4740.53</v>
      </c>
      <c r="G3225" s="18">
        <f t="shared" si="1114"/>
        <v>42619</v>
      </c>
      <c r="H3225" s="2">
        <f t="shared" si="1113"/>
        <v>8.0012835832232732E-4</v>
      </c>
      <c r="I3225" s="1">
        <f t="shared" si="1127"/>
        <v>18</v>
      </c>
      <c r="J3225" s="49">
        <f t="shared" si="1133"/>
        <v>30</v>
      </c>
      <c r="K3225" s="7">
        <f t="shared" si="1119"/>
        <v>1.00048</v>
      </c>
      <c r="L3225" s="7">
        <f t="shared" si="1128"/>
        <v>1.7131350999999999</v>
      </c>
      <c r="M3225" s="7">
        <f t="shared" si="1129"/>
        <v>1.7139574</v>
      </c>
      <c r="N3225" s="6">
        <f t="shared" si="1120"/>
        <v>17139.574000000001</v>
      </c>
      <c r="O3225" s="45">
        <v>0</v>
      </c>
      <c r="P3225" s="6">
        <v>0</v>
      </c>
      <c r="Q3225" s="6">
        <v>0</v>
      </c>
      <c r="R3225" s="2">
        <f t="shared" si="1130"/>
        <v>5.0000000000000001E-3</v>
      </c>
      <c r="S3225" s="45">
        <f t="shared" si="1131"/>
        <v>3112</v>
      </c>
      <c r="T3225" s="8">
        <f t="shared" si="1121"/>
        <v>1.044057459</v>
      </c>
      <c r="U3225" s="6">
        <f t="shared" si="1122"/>
        <v>755.12607800000001</v>
      </c>
      <c r="V3225" s="3" t="str">
        <f t="shared" si="1132"/>
        <v>A=</v>
      </c>
      <c r="W3225" s="9">
        <f t="shared" si="1132"/>
        <v>43286</v>
      </c>
    </row>
    <row r="3226" spans="1:23" x14ac:dyDescent="0.2">
      <c r="A3226" s="102">
        <f t="shared" si="1123"/>
        <v>42637</v>
      </c>
      <c r="B3226" s="6">
        <f t="shared" si="1117"/>
        <v>17895.425039000002</v>
      </c>
      <c r="C3226" s="6">
        <f t="shared" si="1124"/>
        <v>10000</v>
      </c>
      <c r="D3226" s="6">
        <f t="shared" si="1118"/>
        <v>17895.425039000002</v>
      </c>
      <c r="E3226" s="48">
        <f t="shared" si="1125"/>
        <v>4736.74</v>
      </c>
      <c r="F3226" s="10">
        <f t="shared" si="1126"/>
        <v>4740.53</v>
      </c>
      <c r="G3226" s="18">
        <f t="shared" si="1114"/>
        <v>42619</v>
      </c>
      <c r="H3226" s="2">
        <f t="shared" si="1113"/>
        <v>8.0012835832232732E-4</v>
      </c>
      <c r="I3226" s="1">
        <f t="shared" si="1127"/>
        <v>19</v>
      </c>
      <c r="J3226" s="49">
        <f t="shared" si="1133"/>
        <v>30</v>
      </c>
      <c r="K3226" s="7">
        <f t="shared" si="1119"/>
        <v>1.00050667</v>
      </c>
      <c r="L3226" s="7">
        <f t="shared" si="1128"/>
        <v>1.7131350999999999</v>
      </c>
      <c r="M3226" s="7">
        <f t="shared" si="1129"/>
        <v>1.7140030900000001</v>
      </c>
      <c r="N3226" s="6">
        <f t="shared" si="1120"/>
        <v>17140.030900000002</v>
      </c>
      <c r="O3226" s="45">
        <v>0</v>
      </c>
      <c r="P3226" s="6">
        <v>0</v>
      </c>
      <c r="Q3226" s="6">
        <v>0</v>
      </c>
      <c r="R3226" s="2">
        <f t="shared" si="1130"/>
        <v>5.0000000000000001E-3</v>
      </c>
      <c r="S3226" s="45">
        <f t="shared" si="1131"/>
        <v>3113</v>
      </c>
      <c r="T3226" s="8">
        <f t="shared" si="1121"/>
        <v>1.044071924</v>
      </c>
      <c r="U3226" s="6">
        <f t="shared" si="1122"/>
        <v>755.394139</v>
      </c>
      <c r="V3226" s="3" t="str">
        <f t="shared" si="1132"/>
        <v>A=</v>
      </c>
      <c r="W3226" s="9">
        <f t="shared" si="1132"/>
        <v>43286</v>
      </c>
    </row>
    <row r="3227" spans="1:23" x14ac:dyDescent="0.2">
      <c r="A3227" s="102">
        <f t="shared" si="1123"/>
        <v>42638</v>
      </c>
      <c r="B3227" s="6">
        <f t="shared" si="1117"/>
        <v>17896.150011999998</v>
      </c>
      <c r="C3227" s="6">
        <f t="shared" si="1124"/>
        <v>10000</v>
      </c>
      <c r="D3227" s="6">
        <f t="shared" si="1118"/>
        <v>17896.150011999998</v>
      </c>
      <c r="E3227" s="48">
        <f t="shared" si="1125"/>
        <v>4736.74</v>
      </c>
      <c r="F3227" s="10">
        <f t="shared" si="1126"/>
        <v>4740.53</v>
      </c>
      <c r="G3227" s="18">
        <f t="shared" si="1114"/>
        <v>42619</v>
      </c>
      <c r="H3227" s="2">
        <f t="shared" si="1113"/>
        <v>8.0012835832232732E-4</v>
      </c>
      <c r="I3227" s="1">
        <f t="shared" si="1127"/>
        <v>20</v>
      </c>
      <c r="J3227" s="49">
        <f t="shared" si="1133"/>
        <v>30</v>
      </c>
      <c r="K3227" s="7">
        <f t="shared" si="1119"/>
        <v>1.00053334</v>
      </c>
      <c r="L3227" s="7">
        <f t="shared" si="1128"/>
        <v>1.7131350999999999</v>
      </c>
      <c r="M3227" s="7">
        <f t="shared" si="1129"/>
        <v>1.7140487799999999</v>
      </c>
      <c r="N3227" s="6">
        <f t="shared" si="1120"/>
        <v>17140.487799999999</v>
      </c>
      <c r="O3227" s="45">
        <v>0</v>
      </c>
      <c r="P3227" s="6">
        <v>0</v>
      </c>
      <c r="Q3227" s="6">
        <v>0</v>
      </c>
      <c r="R3227" s="2">
        <f t="shared" si="1130"/>
        <v>5.0000000000000001E-3</v>
      </c>
      <c r="S3227" s="45">
        <f t="shared" si="1131"/>
        <v>3114</v>
      </c>
      <c r="T3227" s="8">
        <f t="shared" si="1121"/>
        <v>1.0440863890000001</v>
      </c>
      <c r="U3227" s="6">
        <f t="shared" si="1122"/>
        <v>755.66221199999995</v>
      </c>
      <c r="V3227" s="3" t="str">
        <f t="shared" ref="V3227:W3242" si="1134">V3226</f>
        <v>A=</v>
      </c>
      <c r="W3227" s="9">
        <f t="shared" si="1134"/>
        <v>43286</v>
      </c>
    </row>
    <row r="3228" spans="1:23" x14ac:dyDescent="0.2">
      <c r="A3228" s="102">
        <f t="shared" si="1123"/>
        <v>42639</v>
      </c>
      <c r="B3228" s="6">
        <f t="shared" si="1117"/>
        <v>17896.875104000002</v>
      </c>
      <c r="C3228" s="6">
        <f t="shared" si="1124"/>
        <v>10000</v>
      </c>
      <c r="D3228" s="6">
        <f t="shared" si="1118"/>
        <v>17896.875104000002</v>
      </c>
      <c r="E3228" s="48">
        <f t="shared" si="1125"/>
        <v>4736.74</v>
      </c>
      <c r="F3228" s="10">
        <f t="shared" si="1126"/>
        <v>4740.53</v>
      </c>
      <c r="G3228" s="18">
        <f t="shared" si="1114"/>
        <v>42619</v>
      </c>
      <c r="H3228" s="2">
        <f t="shared" si="1113"/>
        <v>8.0012835832232732E-4</v>
      </c>
      <c r="I3228" s="1">
        <f t="shared" si="1127"/>
        <v>21</v>
      </c>
      <c r="J3228" s="49">
        <f t="shared" si="1133"/>
        <v>30</v>
      </c>
      <c r="K3228" s="7">
        <f t="shared" si="1119"/>
        <v>1.00056002</v>
      </c>
      <c r="L3228" s="7">
        <f t="shared" si="1128"/>
        <v>1.7131350999999999</v>
      </c>
      <c r="M3228" s="7">
        <f t="shared" si="1129"/>
        <v>1.71409448</v>
      </c>
      <c r="N3228" s="6">
        <f t="shared" si="1120"/>
        <v>17140.944800000001</v>
      </c>
      <c r="O3228" s="45">
        <v>0</v>
      </c>
      <c r="P3228" s="6">
        <v>0</v>
      </c>
      <c r="Q3228" s="6">
        <v>0</v>
      </c>
      <c r="R3228" s="2">
        <f t="shared" si="1130"/>
        <v>5.0000000000000001E-3</v>
      </c>
      <c r="S3228" s="45">
        <f t="shared" si="1131"/>
        <v>3115</v>
      </c>
      <c r="T3228" s="8">
        <f t="shared" si="1121"/>
        <v>1.0441008540000001</v>
      </c>
      <c r="U3228" s="6">
        <f t="shared" si="1122"/>
        <v>755.93030399999998</v>
      </c>
      <c r="V3228" s="3" t="str">
        <f t="shared" si="1134"/>
        <v>A=</v>
      </c>
      <c r="W3228" s="9">
        <f t="shared" si="1134"/>
        <v>43286</v>
      </c>
    </row>
    <row r="3229" spans="1:23" x14ac:dyDescent="0.2">
      <c r="A3229" s="102">
        <f t="shared" si="1123"/>
        <v>42640</v>
      </c>
      <c r="B3229" s="6">
        <f t="shared" si="1117"/>
        <v>17897.600103999997</v>
      </c>
      <c r="C3229" s="6">
        <f t="shared" si="1124"/>
        <v>10000</v>
      </c>
      <c r="D3229" s="6">
        <f t="shared" si="1118"/>
        <v>17897.600103999997</v>
      </c>
      <c r="E3229" s="48">
        <f t="shared" si="1125"/>
        <v>4736.74</v>
      </c>
      <c r="F3229" s="10">
        <f t="shared" si="1126"/>
        <v>4740.53</v>
      </c>
      <c r="G3229" s="18">
        <f t="shared" si="1114"/>
        <v>42619</v>
      </c>
      <c r="H3229" s="2">
        <f t="shared" si="1113"/>
        <v>8.0012835832232732E-4</v>
      </c>
      <c r="I3229" s="1">
        <f t="shared" si="1127"/>
        <v>22</v>
      </c>
      <c r="J3229" s="49">
        <f t="shared" si="1133"/>
        <v>30</v>
      </c>
      <c r="K3229" s="7">
        <f t="shared" si="1119"/>
        <v>1.00058669</v>
      </c>
      <c r="L3229" s="7">
        <f t="shared" si="1128"/>
        <v>1.7131350999999999</v>
      </c>
      <c r="M3229" s="7">
        <f t="shared" si="1129"/>
        <v>1.7141401700000001</v>
      </c>
      <c r="N3229" s="6">
        <f t="shared" si="1120"/>
        <v>17141.401699999999</v>
      </c>
      <c r="O3229" s="45">
        <v>0</v>
      </c>
      <c r="P3229" s="6">
        <v>0</v>
      </c>
      <c r="Q3229" s="6">
        <v>0</v>
      </c>
      <c r="R3229" s="2">
        <f t="shared" si="1130"/>
        <v>5.0000000000000001E-3</v>
      </c>
      <c r="S3229" s="45">
        <f t="shared" si="1131"/>
        <v>3116</v>
      </c>
      <c r="T3229" s="8">
        <f t="shared" si="1121"/>
        <v>1.0441153190000001</v>
      </c>
      <c r="U3229" s="6">
        <f t="shared" si="1122"/>
        <v>756.19840399999998</v>
      </c>
      <c r="V3229" s="3" t="str">
        <f t="shared" si="1134"/>
        <v>A=</v>
      </c>
      <c r="W3229" s="9">
        <f t="shared" si="1134"/>
        <v>43286</v>
      </c>
    </row>
    <row r="3230" spans="1:23" x14ac:dyDescent="0.2">
      <c r="A3230" s="102">
        <f t="shared" si="1123"/>
        <v>42641</v>
      </c>
      <c r="B3230" s="6">
        <f t="shared" si="1117"/>
        <v>17898.325343</v>
      </c>
      <c r="C3230" s="6">
        <f t="shared" si="1124"/>
        <v>10000</v>
      </c>
      <c r="D3230" s="6">
        <f t="shared" si="1118"/>
        <v>17898.325343</v>
      </c>
      <c r="E3230" s="48">
        <f t="shared" si="1125"/>
        <v>4736.74</v>
      </c>
      <c r="F3230" s="10">
        <f t="shared" si="1126"/>
        <v>4740.53</v>
      </c>
      <c r="G3230" s="18">
        <f t="shared" si="1114"/>
        <v>42619</v>
      </c>
      <c r="H3230" s="2">
        <f t="shared" si="1113"/>
        <v>8.0012835832232732E-4</v>
      </c>
      <c r="I3230" s="1">
        <f t="shared" si="1127"/>
        <v>23</v>
      </c>
      <c r="J3230" s="49">
        <f t="shared" si="1133"/>
        <v>30</v>
      </c>
      <c r="K3230" s="7">
        <f t="shared" si="1119"/>
        <v>1.0006133699999999</v>
      </c>
      <c r="L3230" s="7">
        <f t="shared" si="1128"/>
        <v>1.7131350999999999</v>
      </c>
      <c r="M3230" s="7">
        <f t="shared" si="1129"/>
        <v>1.7141858800000001</v>
      </c>
      <c r="N3230" s="6">
        <f t="shared" si="1120"/>
        <v>17141.858800000002</v>
      </c>
      <c r="O3230" s="45">
        <v>0</v>
      </c>
      <c r="P3230" s="6">
        <v>0</v>
      </c>
      <c r="Q3230" s="6">
        <v>0</v>
      </c>
      <c r="R3230" s="2">
        <f t="shared" si="1130"/>
        <v>5.0000000000000001E-3</v>
      </c>
      <c r="S3230" s="45">
        <f t="shared" si="1131"/>
        <v>3117</v>
      </c>
      <c r="T3230" s="8">
        <f t="shared" si="1121"/>
        <v>1.044129785</v>
      </c>
      <c r="U3230" s="6">
        <f t="shared" si="1122"/>
        <v>756.466543</v>
      </c>
      <c r="V3230" s="3" t="str">
        <f t="shared" si="1134"/>
        <v>A=</v>
      </c>
      <c r="W3230" s="9">
        <f t="shared" si="1134"/>
        <v>43286</v>
      </c>
    </row>
    <row r="3231" spans="1:23" x14ac:dyDescent="0.2">
      <c r="A3231" s="102">
        <f t="shared" si="1123"/>
        <v>42642</v>
      </c>
      <c r="B3231" s="6">
        <f t="shared" si="1117"/>
        <v>17899.050595000001</v>
      </c>
      <c r="C3231" s="6">
        <f t="shared" si="1124"/>
        <v>10000</v>
      </c>
      <c r="D3231" s="6">
        <f t="shared" si="1118"/>
        <v>17899.050595000001</v>
      </c>
      <c r="E3231" s="48">
        <f t="shared" si="1125"/>
        <v>4736.74</v>
      </c>
      <c r="F3231" s="10">
        <f t="shared" si="1126"/>
        <v>4740.53</v>
      </c>
      <c r="G3231" s="18">
        <f t="shared" si="1114"/>
        <v>42619</v>
      </c>
      <c r="H3231" s="2">
        <f t="shared" ref="H3231:H3294" si="1135">(F3231/E3231)-1</f>
        <v>8.0012835832232732E-4</v>
      </c>
      <c r="I3231" s="1">
        <f t="shared" si="1127"/>
        <v>24</v>
      </c>
      <c r="J3231" s="49">
        <f t="shared" si="1133"/>
        <v>30</v>
      </c>
      <c r="K3231" s="7">
        <f t="shared" si="1119"/>
        <v>1.0006400499999999</v>
      </c>
      <c r="L3231" s="7">
        <f t="shared" si="1128"/>
        <v>1.7131350999999999</v>
      </c>
      <c r="M3231" s="7">
        <f t="shared" si="1129"/>
        <v>1.71423159</v>
      </c>
      <c r="N3231" s="6">
        <f t="shared" si="1120"/>
        <v>17142.315900000001</v>
      </c>
      <c r="O3231" s="45">
        <v>0</v>
      </c>
      <c r="P3231" s="6">
        <v>0</v>
      </c>
      <c r="Q3231" s="6">
        <v>0</v>
      </c>
      <c r="R3231" s="2">
        <f t="shared" si="1130"/>
        <v>5.0000000000000001E-3</v>
      </c>
      <c r="S3231" s="45">
        <f t="shared" si="1131"/>
        <v>3118</v>
      </c>
      <c r="T3231" s="8">
        <f t="shared" si="1121"/>
        <v>1.0441442510000001</v>
      </c>
      <c r="U3231" s="6">
        <f t="shared" si="1122"/>
        <v>756.73469499999999</v>
      </c>
      <c r="V3231" s="3" t="str">
        <f t="shared" si="1134"/>
        <v>A=</v>
      </c>
      <c r="W3231" s="9">
        <f t="shared" si="1134"/>
        <v>43286</v>
      </c>
    </row>
    <row r="3232" spans="1:23" x14ac:dyDescent="0.2">
      <c r="A3232" s="102">
        <f t="shared" si="1123"/>
        <v>42643</v>
      </c>
      <c r="B3232" s="6">
        <f t="shared" si="1117"/>
        <v>17899.775652</v>
      </c>
      <c r="C3232" s="6">
        <f t="shared" si="1124"/>
        <v>10000</v>
      </c>
      <c r="D3232" s="6">
        <f t="shared" si="1118"/>
        <v>17899.775652</v>
      </c>
      <c r="E3232" s="48">
        <f t="shared" si="1125"/>
        <v>4736.74</v>
      </c>
      <c r="F3232" s="10">
        <f t="shared" si="1126"/>
        <v>4740.53</v>
      </c>
      <c r="G3232" s="18">
        <f t="shared" si="1114"/>
        <v>42619</v>
      </c>
      <c r="H3232" s="2">
        <f t="shared" si="1135"/>
        <v>8.0012835832232732E-4</v>
      </c>
      <c r="I3232" s="1">
        <f t="shared" si="1127"/>
        <v>25</v>
      </c>
      <c r="J3232" s="49">
        <f t="shared" si="1133"/>
        <v>30</v>
      </c>
      <c r="K3232" s="7">
        <f t="shared" si="1119"/>
        <v>1.0006667199999999</v>
      </c>
      <c r="L3232" s="7">
        <f t="shared" si="1128"/>
        <v>1.7131350999999999</v>
      </c>
      <c r="M3232" s="7">
        <f t="shared" si="1129"/>
        <v>1.7142772799999999</v>
      </c>
      <c r="N3232" s="6">
        <f t="shared" si="1120"/>
        <v>17142.772799999999</v>
      </c>
      <c r="O3232" s="45">
        <v>0</v>
      </c>
      <c r="P3232" s="6">
        <v>0</v>
      </c>
      <c r="Q3232" s="6">
        <v>0</v>
      </c>
      <c r="R3232" s="2">
        <f t="shared" si="1130"/>
        <v>5.0000000000000001E-3</v>
      </c>
      <c r="S3232" s="45">
        <f t="shared" si="1131"/>
        <v>3119</v>
      </c>
      <c r="T3232" s="8">
        <f t="shared" si="1121"/>
        <v>1.044158717</v>
      </c>
      <c r="U3232" s="6">
        <f t="shared" si="1122"/>
        <v>757.00285199999996</v>
      </c>
      <c r="V3232" s="3" t="str">
        <f t="shared" si="1134"/>
        <v>A=</v>
      </c>
      <c r="W3232" s="9">
        <f t="shared" si="1134"/>
        <v>43286</v>
      </c>
    </row>
    <row r="3233" spans="1:23" x14ac:dyDescent="0.2">
      <c r="A3233" s="102">
        <f t="shared" si="1123"/>
        <v>42644</v>
      </c>
      <c r="B3233" s="6">
        <f t="shared" si="1117"/>
        <v>17900.500827</v>
      </c>
      <c r="C3233" s="6">
        <f t="shared" si="1124"/>
        <v>10000</v>
      </c>
      <c r="D3233" s="6">
        <f t="shared" si="1118"/>
        <v>17900.500827</v>
      </c>
      <c r="E3233" s="48">
        <f t="shared" si="1125"/>
        <v>4736.74</v>
      </c>
      <c r="F3233" s="10">
        <f t="shared" si="1126"/>
        <v>4740.53</v>
      </c>
      <c r="G3233" s="18">
        <f t="shared" si="1114"/>
        <v>42619</v>
      </c>
      <c r="H3233" s="2">
        <f t="shared" si="1135"/>
        <v>8.0012835832232732E-4</v>
      </c>
      <c r="I3233" s="1">
        <f t="shared" si="1127"/>
        <v>26</v>
      </c>
      <c r="J3233" s="49">
        <f t="shared" si="1133"/>
        <v>30</v>
      </c>
      <c r="K3233" s="7">
        <f t="shared" si="1119"/>
        <v>1.0006934000000001</v>
      </c>
      <c r="L3233" s="7">
        <f t="shared" si="1128"/>
        <v>1.7131350999999999</v>
      </c>
      <c r="M3233" s="7">
        <f t="shared" si="1129"/>
        <v>1.7143229799999999</v>
      </c>
      <c r="N3233" s="6">
        <f t="shared" si="1120"/>
        <v>17143.229800000001</v>
      </c>
      <c r="O3233" s="45">
        <v>0</v>
      </c>
      <c r="P3233" s="6">
        <v>0</v>
      </c>
      <c r="Q3233" s="6">
        <v>0</v>
      </c>
      <c r="R3233" s="2">
        <f t="shared" si="1130"/>
        <v>5.0000000000000001E-3</v>
      </c>
      <c r="S3233" s="45">
        <f t="shared" si="1131"/>
        <v>3120</v>
      </c>
      <c r="T3233" s="8">
        <f t="shared" si="1121"/>
        <v>1.0441731830000001</v>
      </c>
      <c r="U3233" s="6">
        <f t="shared" si="1122"/>
        <v>757.271027</v>
      </c>
      <c r="V3233" s="3" t="str">
        <f t="shared" si="1134"/>
        <v>A=</v>
      </c>
      <c r="W3233" s="9">
        <f t="shared" si="1134"/>
        <v>43286</v>
      </c>
    </row>
    <row r="3234" spans="1:23" x14ac:dyDescent="0.2">
      <c r="A3234" s="102">
        <f t="shared" si="1123"/>
        <v>42645</v>
      </c>
      <c r="B3234" s="6">
        <f t="shared" si="1117"/>
        <v>17901.226118999999</v>
      </c>
      <c r="C3234" s="6">
        <f t="shared" si="1124"/>
        <v>10000</v>
      </c>
      <c r="D3234" s="6">
        <f t="shared" si="1118"/>
        <v>17901.226118999999</v>
      </c>
      <c r="E3234" s="48">
        <f t="shared" si="1125"/>
        <v>4736.74</v>
      </c>
      <c r="F3234" s="10">
        <f t="shared" si="1126"/>
        <v>4740.53</v>
      </c>
      <c r="G3234" s="18">
        <f t="shared" si="1114"/>
        <v>42619</v>
      </c>
      <c r="H3234" s="2">
        <f t="shared" si="1135"/>
        <v>8.0012835832232732E-4</v>
      </c>
      <c r="I3234" s="1">
        <f t="shared" si="1127"/>
        <v>27</v>
      </c>
      <c r="J3234" s="49">
        <f t="shared" si="1133"/>
        <v>30</v>
      </c>
      <c r="K3234" s="7">
        <f t="shared" si="1119"/>
        <v>1.00072008</v>
      </c>
      <c r="L3234" s="7">
        <f t="shared" si="1128"/>
        <v>1.7131350999999999</v>
      </c>
      <c r="M3234" s="7">
        <f t="shared" si="1129"/>
        <v>1.7143686899999999</v>
      </c>
      <c r="N3234" s="6">
        <f t="shared" si="1120"/>
        <v>17143.686900000001</v>
      </c>
      <c r="O3234" s="45">
        <v>0</v>
      </c>
      <c r="P3234" s="6">
        <v>0</v>
      </c>
      <c r="Q3234" s="6">
        <v>0</v>
      </c>
      <c r="R3234" s="2">
        <f t="shared" si="1130"/>
        <v>5.0000000000000001E-3</v>
      </c>
      <c r="S3234" s="45">
        <f t="shared" si="1131"/>
        <v>3121</v>
      </c>
      <c r="T3234" s="8">
        <f t="shared" si="1121"/>
        <v>1.0441876489999999</v>
      </c>
      <c r="U3234" s="6">
        <f t="shared" si="1122"/>
        <v>757.539219</v>
      </c>
      <c r="V3234" s="3" t="str">
        <f t="shared" si="1134"/>
        <v>A=</v>
      </c>
      <c r="W3234" s="9">
        <f t="shared" si="1134"/>
        <v>43286</v>
      </c>
    </row>
    <row r="3235" spans="1:23" x14ac:dyDescent="0.2">
      <c r="A3235" s="102">
        <f t="shared" si="1123"/>
        <v>42646</v>
      </c>
      <c r="B3235" s="6">
        <f t="shared" si="1117"/>
        <v>17901.951441000001</v>
      </c>
      <c r="C3235" s="6">
        <f t="shared" si="1124"/>
        <v>10000</v>
      </c>
      <c r="D3235" s="6">
        <f t="shared" si="1118"/>
        <v>17901.951441000001</v>
      </c>
      <c r="E3235" s="48">
        <f t="shared" si="1125"/>
        <v>4736.74</v>
      </c>
      <c r="F3235" s="10">
        <f t="shared" si="1126"/>
        <v>4740.53</v>
      </c>
      <c r="G3235" s="18">
        <f t="shared" si="1114"/>
        <v>42619</v>
      </c>
      <c r="H3235" s="2">
        <f t="shared" si="1135"/>
        <v>8.0012835832232732E-4</v>
      </c>
      <c r="I3235" s="1">
        <f t="shared" si="1127"/>
        <v>28</v>
      </c>
      <c r="J3235" s="49">
        <f t="shared" si="1133"/>
        <v>30</v>
      </c>
      <c r="K3235" s="7">
        <f t="shared" si="1119"/>
        <v>1.00074676</v>
      </c>
      <c r="L3235" s="7">
        <f t="shared" si="1128"/>
        <v>1.7131350999999999</v>
      </c>
      <c r="M3235" s="7">
        <f t="shared" si="1129"/>
        <v>1.7144143999999999</v>
      </c>
      <c r="N3235" s="6">
        <f t="shared" si="1120"/>
        <v>17144.144</v>
      </c>
      <c r="O3235" s="45">
        <v>0</v>
      </c>
      <c r="P3235" s="6">
        <v>0</v>
      </c>
      <c r="Q3235" s="6">
        <v>0</v>
      </c>
      <c r="R3235" s="2">
        <f t="shared" si="1130"/>
        <v>5.0000000000000001E-3</v>
      </c>
      <c r="S3235" s="45">
        <f t="shared" si="1131"/>
        <v>3122</v>
      </c>
      <c r="T3235" s="8">
        <f t="shared" si="1121"/>
        <v>1.0442021159999999</v>
      </c>
      <c r="U3235" s="6">
        <f t="shared" si="1122"/>
        <v>757.80744100000004</v>
      </c>
      <c r="V3235" s="3" t="str">
        <f t="shared" si="1134"/>
        <v>A=</v>
      </c>
      <c r="W3235" s="9">
        <f t="shared" si="1134"/>
        <v>43286</v>
      </c>
    </row>
    <row r="3236" spans="1:23" x14ac:dyDescent="0.2">
      <c r="A3236" s="102">
        <f t="shared" si="1123"/>
        <v>42647</v>
      </c>
      <c r="B3236" s="6">
        <f t="shared" si="1117"/>
        <v>17902.676672999998</v>
      </c>
      <c r="C3236" s="6">
        <f t="shared" si="1124"/>
        <v>10000</v>
      </c>
      <c r="D3236" s="6">
        <f t="shared" si="1118"/>
        <v>17902.676672999998</v>
      </c>
      <c r="E3236" s="48">
        <f t="shared" si="1125"/>
        <v>4736.74</v>
      </c>
      <c r="F3236" s="10">
        <f t="shared" si="1126"/>
        <v>4740.53</v>
      </c>
      <c r="G3236" s="18">
        <f t="shared" si="1114"/>
        <v>42619</v>
      </c>
      <c r="H3236" s="2">
        <f t="shared" si="1135"/>
        <v>8.0012835832232732E-4</v>
      </c>
      <c r="I3236" s="1">
        <f t="shared" si="1127"/>
        <v>29</v>
      </c>
      <c r="J3236" s="49">
        <f t="shared" si="1133"/>
        <v>30</v>
      </c>
      <c r="K3236" s="7">
        <f t="shared" si="1119"/>
        <v>1.0007734399999999</v>
      </c>
      <c r="L3236" s="7">
        <f t="shared" si="1128"/>
        <v>1.7131350999999999</v>
      </c>
      <c r="M3236" s="7">
        <f t="shared" si="1129"/>
        <v>1.7144600999999999</v>
      </c>
      <c r="N3236" s="6">
        <f t="shared" si="1120"/>
        <v>17144.600999999999</v>
      </c>
      <c r="O3236" s="45">
        <v>0</v>
      </c>
      <c r="P3236" s="6">
        <v>0</v>
      </c>
      <c r="Q3236" s="6">
        <v>0</v>
      </c>
      <c r="R3236" s="2">
        <f t="shared" si="1130"/>
        <v>5.0000000000000001E-3</v>
      </c>
      <c r="S3236" s="45">
        <f t="shared" si="1131"/>
        <v>3123</v>
      </c>
      <c r="T3236" s="8">
        <f t="shared" si="1121"/>
        <v>1.0442165830000001</v>
      </c>
      <c r="U3236" s="6">
        <f t="shared" si="1122"/>
        <v>758.07567300000005</v>
      </c>
      <c r="V3236" s="3" t="str">
        <f t="shared" si="1134"/>
        <v>A=</v>
      </c>
      <c r="W3236" s="9">
        <f t="shared" si="1134"/>
        <v>43286</v>
      </c>
    </row>
    <row r="3237" spans="1:23" x14ac:dyDescent="0.2">
      <c r="A3237" s="102">
        <f t="shared" si="1123"/>
        <v>42648</v>
      </c>
      <c r="B3237" s="6">
        <f t="shared" si="1117"/>
        <v>17903.402021999998</v>
      </c>
      <c r="C3237" s="6">
        <f t="shared" si="1124"/>
        <v>10000</v>
      </c>
      <c r="D3237" s="6">
        <f t="shared" si="1118"/>
        <v>17903.402021999998</v>
      </c>
      <c r="E3237" s="48">
        <f t="shared" si="1125"/>
        <v>4736.74</v>
      </c>
      <c r="F3237" s="10">
        <f t="shared" si="1126"/>
        <v>4740.53</v>
      </c>
      <c r="G3237" s="18">
        <f t="shared" si="1114"/>
        <v>42619</v>
      </c>
      <c r="H3237" s="2">
        <f t="shared" si="1135"/>
        <v>8.0012835832232732E-4</v>
      </c>
      <c r="I3237" s="1">
        <f t="shared" si="1127"/>
        <v>30</v>
      </c>
      <c r="J3237" s="49">
        <f t="shared" si="1133"/>
        <v>30</v>
      </c>
      <c r="K3237" s="7">
        <f t="shared" si="1119"/>
        <v>1.0008001200000001</v>
      </c>
      <c r="L3237" s="7">
        <f t="shared" si="1128"/>
        <v>1.7131350999999999</v>
      </c>
      <c r="M3237" s="7">
        <f t="shared" si="1129"/>
        <v>1.7145058099999999</v>
      </c>
      <c r="N3237" s="6">
        <f t="shared" si="1120"/>
        <v>17145.058099999998</v>
      </c>
      <c r="O3237" s="45">
        <v>0</v>
      </c>
      <c r="P3237" s="6">
        <v>0</v>
      </c>
      <c r="Q3237" s="6">
        <v>0</v>
      </c>
      <c r="R3237" s="2">
        <f t="shared" si="1130"/>
        <v>5.0000000000000001E-3</v>
      </c>
      <c r="S3237" s="45">
        <f t="shared" si="1131"/>
        <v>3124</v>
      </c>
      <c r="T3237" s="8">
        <f t="shared" si="1121"/>
        <v>1.04423105</v>
      </c>
      <c r="U3237" s="6">
        <f t="shared" si="1122"/>
        <v>758.34392200000002</v>
      </c>
      <c r="V3237" s="3" t="str">
        <f t="shared" si="1134"/>
        <v>A=</v>
      </c>
      <c r="W3237" s="9">
        <f t="shared" si="1134"/>
        <v>43286</v>
      </c>
    </row>
    <row r="3238" spans="1:23" x14ac:dyDescent="0.2">
      <c r="A3238" s="102">
        <f t="shared" si="1123"/>
        <v>42649</v>
      </c>
      <c r="B3238" s="6">
        <f t="shared" si="1117"/>
        <v>17905.150118000001</v>
      </c>
      <c r="C3238" s="6">
        <f t="shared" si="1124"/>
        <v>10000</v>
      </c>
      <c r="D3238" s="6">
        <f t="shared" si="1118"/>
        <v>17905.150118000001</v>
      </c>
      <c r="E3238" s="48">
        <f t="shared" si="1125"/>
        <v>4740.53</v>
      </c>
      <c r="F3238" s="10">
        <f t="shared" si="1126"/>
        <v>4752.8599999999997</v>
      </c>
      <c r="G3238" s="18">
        <f t="shared" si="1114"/>
        <v>42649</v>
      </c>
      <c r="H3238" s="2">
        <f t="shared" si="1135"/>
        <v>2.6009749964666096E-3</v>
      </c>
      <c r="I3238" s="1">
        <f t="shared" si="1127"/>
        <v>1</v>
      </c>
      <c r="J3238" s="49">
        <f t="shared" si="1133"/>
        <v>31</v>
      </c>
      <c r="K3238" s="7">
        <f t="shared" si="1119"/>
        <v>1.0000837899999999</v>
      </c>
      <c r="L3238" s="7">
        <f t="shared" si="1128"/>
        <v>1.7145058099999999</v>
      </c>
      <c r="M3238" s="7">
        <f t="shared" si="1129"/>
        <v>1.71464946</v>
      </c>
      <c r="N3238" s="6">
        <f t="shared" si="1120"/>
        <v>17146.494600000002</v>
      </c>
      <c r="O3238" s="45">
        <v>0</v>
      </c>
      <c r="P3238" s="6">
        <v>0</v>
      </c>
      <c r="Q3238" s="6">
        <v>0</v>
      </c>
      <c r="R3238" s="2">
        <f t="shared" si="1130"/>
        <v>5.0000000000000001E-3</v>
      </c>
      <c r="S3238" s="45">
        <f t="shared" si="1131"/>
        <v>3125</v>
      </c>
      <c r="T3238" s="8">
        <f t="shared" si="1121"/>
        <v>1.044245517</v>
      </c>
      <c r="U3238" s="6">
        <f t="shared" si="1122"/>
        <v>758.65551800000003</v>
      </c>
      <c r="V3238" s="3" t="str">
        <f t="shared" si="1134"/>
        <v>A=</v>
      </c>
      <c r="W3238" s="9">
        <f t="shared" si="1134"/>
        <v>43286</v>
      </c>
    </row>
    <row r="3239" spans="1:23" x14ac:dyDescent="0.2">
      <c r="A3239" s="102">
        <f t="shared" si="1123"/>
        <v>42650</v>
      </c>
      <c r="B3239" s="6">
        <f t="shared" si="1117"/>
        <v>17906.898777999999</v>
      </c>
      <c r="C3239" s="6">
        <f t="shared" si="1124"/>
        <v>10000</v>
      </c>
      <c r="D3239" s="6">
        <f t="shared" si="1118"/>
        <v>17906.898777999999</v>
      </c>
      <c r="E3239" s="48">
        <f t="shared" si="1125"/>
        <v>4740.53</v>
      </c>
      <c r="F3239" s="10">
        <f t="shared" si="1126"/>
        <v>4752.8599999999997</v>
      </c>
      <c r="G3239" s="18">
        <f t="shared" si="1114"/>
        <v>42649</v>
      </c>
      <c r="H3239" s="2">
        <f t="shared" si="1135"/>
        <v>2.6009749964666096E-3</v>
      </c>
      <c r="I3239" s="1">
        <f t="shared" si="1127"/>
        <v>2</v>
      </c>
      <c r="J3239" s="49">
        <f t="shared" si="1133"/>
        <v>31</v>
      </c>
      <c r="K3239" s="7">
        <f t="shared" si="1119"/>
        <v>1.0001675999999999</v>
      </c>
      <c r="L3239" s="7">
        <f t="shared" si="1128"/>
        <v>1.7145058099999999</v>
      </c>
      <c r="M3239" s="7">
        <f t="shared" si="1129"/>
        <v>1.7147931599999999</v>
      </c>
      <c r="N3239" s="6">
        <f t="shared" si="1120"/>
        <v>17147.9316</v>
      </c>
      <c r="O3239" s="45">
        <v>0</v>
      </c>
      <c r="P3239" s="6">
        <v>0</v>
      </c>
      <c r="Q3239" s="6">
        <v>0</v>
      </c>
      <c r="R3239" s="2">
        <f t="shared" si="1130"/>
        <v>5.0000000000000001E-3</v>
      </c>
      <c r="S3239" s="45">
        <f t="shared" si="1131"/>
        <v>3126</v>
      </c>
      <c r="T3239" s="8">
        <f t="shared" si="1121"/>
        <v>1.044259984</v>
      </c>
      <c r="U3239" s="6">
        <f t="shared" si="1122"/>
        <v>758.96717799999999</v>
      </c>
      <c r="V3239" s="3" t="str">
        <f t="shared" si="1134"/>
        <v>A=</v>
      </c>
      <c r="W3239" s="9">
        <f t="shared" si="1134"/>
        <v>43286</v>
      </c>
    </row>
    <row r="3240" spans="1:23" x14ac:dyDescent="0.2">
      <c r="A3240" s="102">
        <f t="shared" si="1123"/>
        <v>42651</v>
      </c>
      <c r="B3240" s="6">
        <f t="shared" si="1117"/>
        <v>17908.647391999999</v>
      </c>
      <c r="C3240" s="6">
        <f t="shared" si="1124"/>
        <v>10000</v>
      </c>
      <c r="D3240" s="6">
        <f t="shared" si="1118"/>
        <v>17908.647391999999</v>
      </c>
      <c r="E3240" s="48">
        <f t="shared" si="1125"/>
        <v>4740.53</v>
      </c>
      <c r="F3240" s="10">
        <f t="shared" si="1126"/>
        <v>4752.8599999999997</v>
      </c>
      <c r="G3240" s="18">
        <f t="shared" si="1114"/>
        <v>42649</v>
      </c>
      <c r="H3240" s="2">
        <f t="shared" si="1135"/>
        <v>2.6009749964666096E-3</v>
      </c>
      <c r="I3240" s="1">
        <f t="shared" si="1127"/>
        <v>3</v>
      </c>
      <c r="J3240" s="49">
        <f t="shared" si="1133"/>
        <v>31</v>
      </c>
      <c r="K3240" s="7">
        <f t="shared" si="1119"/>
        <v>1.00025141</v>
      </c>
      <c r="L3240" s="7">
        <f t="shared" si="1128"/>
        <v>1.7145058099999999</v>
      </c>
      <c r="M3240" s="7">
        <f t="shared" si="1129"/>
        <v>1.71493685</v>
      </c>
      <c r="N3240" s="6">
        <f t="shared" si="1120"/>
        <v>17149.3685</v>
      </c>
      <c r="O3240" s="45">
        <v>0</v>
      </c>
      <c r="P3240" s="6">
        <v>0</v>
      </c>
      <c r="Q3240" s="6">
        <v>0</v>
      </c>
      <c r="R3240" s="2">
        <f t="shared" si="1130"/>
        <v>5.0000000000000001E-3</v>
      </c>
      <c r="S3240" s="45">
        <f t="shared" si="1131"/>
        <v>3127</v>
      </c>
      <c r="T3240" s="8">
        <f t="shared" si="1121"/>
        <v>1.044274452</v>
      </c>
      <c r="U3240" s="6">
        <f t="shared" si="1122"/>
        <v>759.27889200000004</v>
      </c>
      <c r="V3240" s="3" t="str">
        <f t="shared" si="1134"/>
        <v>A=</v>
      </c>
      <c r="W3240" s="9">
        <f t="shared" si="1134"/>
        <v>43286</v>
      </c>
    </row>
    <row r="3241" spans="1:23" x14ac:dyDescent="0.2">
      <c r="A3241" s="102">
        <f t="shared" si="1123"/>
        <v>42652</v>
      </c>
      <c r="B3241" s="6">
        <f t="shared" si="1117"/>
        <v>17910.396257</v>
      </c>
      <c r="C3241" s="6">
        <f t="shared" si="1124"/>
        <v>10000</v>
      </c>
      <c r="D3241" s="6">
        <f t="shared" si="1118"/>
        <v>17910.396257</v>
      </c>
      <c r="E3241" s="48">
        <f t="shared" si="1125"/>
        <v>4740.53</v>
      </c>
      <c r="F3241" s="10">
        <f t="shared" si="1126"/>
        <v>4752.8599999999997</v>
      </c>
      <c r="G3241" s="18">
        <f t="shared" si="1114"/>
        <v>42649</v>
      </c>
      <c r="H3241" s="2">
        <f t="shared" si="1135"/>
        <v>2.6009749964666096E-3</v>
      </c>
      <c r="I3241" s="1">
        <f t="shared" si="1127"/>
        <v>4</v>
      </c>
      <c r="J3241" s="49">
        <f t="shared" si="1133"/>
        <v>31</v>
      </c>
      <c r="K3241" s="7">
        <f t="shared" si="1119"/>
        <v>1.0003352299999999</v>
      </c>
      <c r="L3241" s="7">
        <f t="shared" si="1128"/>
        <v>1.7145058099999999</v>
      </c>
      <c r="M3241" s="7">
        <f t="shared" si="1129"/>
        <v>1.7150805600000001</v>
      </c>
      <c r="N3241" s="6">
        <f t="shared" si="1120"/>
        <v>17150.8056</v>
      </c>
      <c r="O3241" s="45">
        <v>0</v>
      </c>
      <c r="P3241" s="6">
        <v>0</v>
      </c>
      <c r="Q3241" s="6">
        <v>0</v>
      </c>
      <c r="R3241" s="2">
        <f t="shared" si="1130"/>
        <v>5.0000000000000001E-3</v>
      </c>
      <c r="S3241" s="45">
        <f t="shared" si="1131"/>
        <v>3128</v>
      </c>
      <c r="T3241" s="8">
        <f t="shared" si="1121"/>
        <v>1.0442889200000001</v>
      </c>
      <c r="U3241" s="6">
        <f t="shared" si="1122"/>
        <v>759.59065699999996</v>
      </c>
      <c r="V3241" s="3" t="str">
        <f t="shared" si="1134"/>
        <v>A=</v>
      </c>
      <c r="W3241" s="9">
        <f t="shared" si="1134"/>
        <v>43286</v>
      </c>
    </row>
    <row r="3242" spans="1:23" x14ac:dyDescent="0.2">
      <c r="A3242" s="102">
        <f t="shared" si="1123"/>
        <v>42653</v>
      </c>
      <c r="B3242" s="6">
        <f t="shared" si="1117"/>
        <v>17912.145162999997</v>
      </c>
      <c r="C3242" s="6">
        <f t="shared" si="1124"/>
        <v>10000</v>
      </c>
      <c r="D3242" s="6">
        <f t="shared" si="1118"/>
        <v>17912.145162999997</v>
      </c>
      <c r="E3242" s="48">
        <f t="shared" si="1125"/>
        <v>4740.53</v>
      </c>
      <c r="F3242" s="10">
        <f t="shared" si="1126"/>
        <v>4752.8599999999997</v>
      </c>
      <c r="G3242" s="18">
        <f t="shared" ref="G3242:G3305" si="1136">IF(F3242&lt;&gt;F3241,A3242,G3241)</f>
        <v>42649</v>
      </c>
      <c r="H3242" s="2">
        <f t="shared" si="1135"/>
        <v>2.6009749964666096E-3</v>
      </c>
      <c r="I3242" s="1">
        <f t="shared" si="1127"/>
        <v>5</v>
      </c>
      <c r="J3242" s="49">
        <f t="shared" si="1133"/>
        <v>31</v>
      </c>
      <c r="K3242" s="7">
        <f t="shared" si="1119"/>
        <v>1.0004190500000001</v>
      </c>
      <c r="L3242" s="7">
        <f t="shared" si="1128"/>
        <v>1.7145058099999999</v>
      </c>
      <c r="M3242" s="7">
        <f t="shared" si="1129"/>
        <v>1.71522427</v>
      </c>
      <c r="N3242" s="6">
        <f t="shared" si="1120"/>
        <v>17152.242699999999</v>
      </c>
      <c r="O3242" s="45">
        <v>0</v>
      </c>
      <c r="P3242" s="6">
        <v>0</v>
      </c>
      <c r="Q3242" s="6">
        <v>0</v>
      </c>
      <c r="R3242" s="2">
        <f t="shared" si="1130"/>
        <v>5.0000000000000001E-3</v>
      </c>
      <c r="S3242" s="45">
        <f t="shared" si="1131"/>
        <v>3129</v>
      </c>
      <c r="T3242" s="8">
        <f t="shared" si="1121"/>
        <v>1.0443033880000001</v>
      </c>
      <c r="U3242" s="6">
        <f t="shared" si="1122"/>
        <v>759.90246300000001</v>
      </c>
      <c r="V3242" s="3" t="str">
        <f t="shared" si="1134"/>
        <v>A=</v>
      </c>
      <c r="W3242" s="9">
        <f t="shared" si="1134"/>
        <v>43286</v>
      </c>
    </row>
    <row r="3243" spans="1:23" x14ac:dyDescent="0.2">
      <c r="A3243" s="102">
        <f t="shared" si="1123"/>
        <v>42654</v>
      </c>
      <c r="B3243" s="6">
        <f t="shared" si="1117"/>
        <v>17913.894319999999</v>
      </c>
      <c r="C3243" s="6">
        <f t="shared" si="1124"/>
        <v>10000</v>
      </c>
      <c r="D3243" s="6">
        <f t="shared" si="1118"/>
        <v>17913.894319999999</v>
      </c>
      <c r="E3243" s="48">
        <f t="shared" si="1125"/>
        <v>4740.53</v>
      </c>
      <c r="F3243" s="10">
        <f t="shared" si="1126"/>
        <v>4752.8599999999997</v>
      </c>
      <c r="G3243" s="18">
        <f t="shared" si="1136"/>
        <v>42649</v>
      </c>
      <c r="H3243" s="2">
        <f t="shared" si="1135"/>
        <v>2.6009749964666096E-3</v>
      </c>
      <c r="I3243" s="1">
        <f t="shared" si="1127"/>
        <v>6</v>
      </c>
      <c r="J3243" s="49">
        <f t="shared" si="1133"/>
        <v>31</v>
      </c>
      <c r="K3243" s="7">
        <f t="shared" si="1119"/>
        <v>1.00050288</v>
      </c>
      <c r="L3243" s="7">
        <f t="shared" si="1128"/>
        <v>1.7145058099999999</v>
      </c>
      <c r="M3243" s="7">
        <f t="shared" si="1129"/>
        <v>1.715368</v>
      </c>
      <c r="N3243" s="6">
        <f t="shared" si="1120"/>
        <v>17153.68</v>
      </c>
      <c r="O3243" s="45">
        <v>0</v>
      </c>
      <c r="P3243" s="6">
        <v>0</v>
      </c>
      <c r="Q3243" s="6">
        <v>0</v>
      </c>
      <c r="R3243" s="2">
        <f t="shared" si="1130"/>
        <v>5.0000000000000001E-3</v>
      </c>
      <c r="S3243" s="45">
        <f t="shared" si="1131"/>
        <v>3130</v>
      </c>
      <c r="T3243" s="8">
        <f t="shared" si="1121"/>
        <v>1.0443178559999999</v>
      </c>
      <c r="U3243" s="6">
        <f t="shared" si="1122"/>
        <v>760.21432000000004</v>
      </c>
      <c r="V3243" s="3" t="str">
        <f t="shared" ref="V3243:W3258" si="1137">V3242</f>
        <v>A=</v>
      </c>
      <c r="W3243" s="9">
        <f t="shared" si="1137"/>
        <v>43286</v>
      </c>
    </row>
    <row r="3244" spans="1:23" x14ac:dyDescent="0.2">
      <c r="A3244" s="102">
        <f t="shared" si="1123"/>
        <v>42655</v>
      </c>
      <c r="B3244" s="6">
        <f t="shared" si="1117"/>
        <v>17915.643622</v>
      </c>
      <c r="C3244" s="6">
        <f t="shared" si="1124"/>
        <v>10000</v>
      </c>
      <c r="D3244" s="6">
        <f t="shared" si="1118"/>
        <v>17915.643622</v>
      </c>
      <c r="E3244" s="48">
        <f t="shared" si="1125"/>
        <v>4740.53</v>
      </c>
      <c r="F3244" s="10">
        <f t="shared" si="1126"/>
        <v>4752.8599999999997</v>
      </c>
      <c r="G3244" s="18">
        <f t="shared" si="1136"/>
        <v>42649</v>
      </c>
      <c r="H3244" s="2">
        <f t="shared" si="1135"/>
        <v>2.6009749964666096E-3</v>
      </c>
      <c r="I3244" s="1">
        <f t="shared" si="1127"/>
        <v>7</v>
      </c>
      <c r="J3244" s="49">
        <f t="shared" si="1133"/>
        <v>31</v>
      </c>
      <c r="K3244" s="7">
        <f t="shared" si="1119"/>
        <v>1.00058672</v>
      </c>
      <c r="L3244" s="7">
        <f t="shared" si="1128"/>
        <v>1.7145058099999999</v>
      </c>
      <c r="M3244" s="7">
        <f t="shared" si="1129"/>
        <v>1.71551174</v>
      </c>
      <c r="N3244" s="6">
        <f t="shared" si="1120"/>
        <v>17155.117399999999</v>
      </c>
      <c r="O3244" s="45">
        <v>0</v>
      </c>
      <c r="P3244" s="6">
        <v>0</v>
      </c>
      <c r="Q3244" s="6">
        <v>0</v>
      </c>
      <c r="R3244" s="2">
        <f t="shared" si="1130"/>
        <v>5.0000000000000001E-3</v>
      </c>
      <c r="S3244" s="45">
        <f t="shared" si="1131"/>
        <v>3131</v>
      </c>
      <c r="T3244" s="8">
        <f t="shared" si="1121"/>
        <v>1.044332324</v>
      </c>
      <c r="U3244" s="6">
        <f t="shared" si="1122"/>
        <v>760.52622199999996</v>
      </c>
      <c r="V3244" s="3" t="str">
        <f t="shared" si="1137"/>
        <v>A=</v>
      </c>
      <c r="W3244" s="9">
        <f t="shared" si="1137"/>
        <v>43286</v>
      </c>
    </row>
    <row r="3245" spans="1:23" x14ac:dyDescent="0.2">
      <c r="A3245" s="102">
        <f t="shared" si="1123"/>
        <v>42656</v>
      </c>
      <c r="B3245" s="6">
        <f t="shared" si="1117"/>
        <v>17917.393193</v>
      </c>
      <c r="C3245" s="6">
        <f t="shared" si="1124"/>
        <v>10000</v>
      </c>
      <c r="D3245" s="6">
        <f t="shared" si="1118"/>
        <v>17917.393193</v>
      </c>
      <c r="E3245" s="48">
        <f t="shared" si="1125"/>
        <v>4740.53</v>
      </c>
      <c r="F3245" s="10">
        <f t="shared" si="1126"/>
        <v>4752.8599999999997</v>
      </c>
      <c r="G3245" s="18">
        <f t="shared" si="1136"/>
        <v>42649</v>
      </c>
      <c r="H3245" s="2">
        <f t="shared" si="1135"/>
        <v>2.6009749964666096E-3</v>
      </c>
      <c r="I3245" s="1">
        <f t="shared" si="1127"/>
        <v>8</v>
      </c>
      <c r="J3245" s="49">
        <f t="shared" si="1133"/>
        <v>31</v>
      </c>
      <c r="K3245" s="7">
        <f t="shared" si="1119"/>
        <v>1.00067057</v>
      </c>
      <c r="L3245" s="7">
        <f t="shared" si="1128"/>
        <v>1.7145058099999999</v>
      </c>
      <c r="M3245" s="7">
        <f t="shared" si="1129"/>
        <v>1.7156555</v>
      </c>
      <c r="N3245" s="6">
        <f t="shared" si="1120"/>
        <v>17156.555</v>
      </c>
      <c r="O3245" s="45">
        <v>0</v>
      </c>
      <c r="P3245" s="6">
        <v>0</v>
      </c>
      <c r="Q3245" s="6">
        <v>0</v>
      </c>
      <c r="R3245" s="2">
        <f t="shared" si="1130"/>
        <v>5.0000000000000001E-3</v>
      </c>
      <c r="S3245" s="45">
        <f t="shared" si="1131"/>
        <v>3132</v>
      </c>
      <c r="T3245" s="8">
        <f t="shared" si="1121"/>
        <v>1.0443467930000001</v>
      </c>
      <c r="U3245" s="6">
        <f t="shared" si="1122"/>
        <v>760.83819300000005</v>
      </c>
      <c r="V3245" s="3" t="str">
        <f t="shared" si="1137"/>
        <v>A=</v>
      </c>
      <c r="W3245" s="9">
        <f t="shared" si="1137"/>
        <v>43286</v>
      </c>
    </row>
    <row r="3246" spans="1:23" x14ac:dyDescent="0.2">
      <c r="A3246" s="102">
        <f t="shared" si="1123"/>
        <v>42657</v>
      </c>
      <c r="B3246" s="6">
        <f t="shared" si="1117"/>
        <v>17919.142787000001</v>
      </c>
      <c r="C3246" s="6">
        <f t="shared" si="1124"/>
        <v>10000</v>
      </c>
      <c r="D3246" s="6">
        <f t="shared" si="1118"/>
        <v>17919.142787000001</v>
      </c>
      <c r="E3246" s="48">
        <f t="shared" si="1125"/>
        <v>4740.53</v>
      </c>
      <c r="F3246" s="10">
        <f t="shared" si="1126"/>
        <v>4752.8599999999997</v>
      </c>
      <c r="G3246" s="18">
        <f t="shared" si="1136"/>
        <v>42649</v>
      </c>
      <c r="H3246" s="2">
        <f t="shared" si="1135"/>
        <v>2.6009749964666096E-3</v>
      </c>
      <c r="I3246" s="1">
        <f t="shared" si="1127"/>
        <v>9</v>
      </c>
      <c r="J3246" s="49">
        <f t="shared" si="1133"/>
        <v>31</v>
      </c>
      <c r="K3246" s="7">
        <f t="shared" si="1119"/>
        <v>1.00075442</v>
      </c>
      <c r="L3246" s="7">
        <f t="shared" si="1128"/>
        <v>1.7145058099999999</v>
      </c>
      <c r="M3246" s="7">
        <f t="shared" si="1129"/>
        <v>1.71579926</v>
      </c>
      <c r="N3246" s="6">
        <f t="shared" si="1120"/>
        <v>17157.992600000001</v>
      </c>
      <c r="O3246" s="45">
        <v>0</v>
      </c>
      <c r="P3246" s="6">
        <v>0</v>
      </c>
      <c r="Q3246" s="6">
        <v>0</v>
      </c>
      <c r="R3246" s="2">
        <f t="shared" si="1130"/>
        <v>5.0000000000000001E-3</v>
      </c>
      <c r="S3246" s="45">
        <f t="shared" si="1131"/>
        <v>3133</v>
      </c>
      <c r="T3246" s="8">
        <f t="shared" si="1121"/>
        <v>1.0443612609999999</v>
      </c>
      <c r="U3246" s="6">
        <f t="shared" si="1122"/>
        <v>761.15018699999996</v>
      </c>
      <c r="V3246" s="3" t="str">
        <f t="shared" si="1137"/>
        <v>A=</v>
      </c>
      <c r="W3246" s="9">
        <f t="shared" si="1137"/>
        <v>43286</v>
      </c>
    </row>
    <row r="3247" spans="1:23" x14ac:dyDescent="0.2">
      <c r="A3247" s="102">
        <f t="shared" si="1123"/>
        <v>42658</v>
      </c>
      <c r="B3247" s="6">
        <f t="shared" si="1117"/>
        <v>17920.892650000002</v>
      </c>
      <c r="C3247" s="6">
        <f t="shared" si="1124"/>
        <v>10000</v>
      </c>
      <c r="D3247" s="6">
        <f t="shared" si="1118"/>
        <v>17920.892650000002</v>
      </c>
      <c r="E3247" s="48">
        <f t="shared" si="1125"/>
        <v>4740.53</v>
      </c>
      <c r="F3247" s="10">
        <f t="shared" si="1126"/>
        <v>4752.8599999999997</v>
      </c>
      <c r="G3247" s="18">
        <f t="shared" si="1136"/>
        <v>42649</v>
      </c>
      <c r="H3247" s="2">
        <f t="shared" si="1135"/>
        <v>2.6009749964666096E-3</v>
      </c>
      <c r="I3247" s="1">
        <f t="shared" si="1127"/>
        <v>10</v>
      </c>
      <c r="J3247" s="49">
        <f t="shared" si="1133"/>
        <v>31</v>
      </c>
      <c r="K3247" s="7">
        <f t="shared" si="1119"/>
        <v>1.00083828</v>
      </c>
      <c r="L3247" s="7">
        <f t="shared" si="1128"/>
        <v>1.7145058099999999</v>
      </c>
      <c r="M3247" s="7">
        <f t="shared" si="1129"/>
        <v>1.71594304</v>
      </c>
      <c r="N3247" s="6">
        <f t="shared" si="1120"/>
        <v>17159.430400000001</v>
      </c>
      <c r="O3247" s="45">
        <v>0</v>
      </c>
      <c r="P3247" s="6">
        <v>0</v>
      </c>
      <c r="Q3247" s="6">
        <v>0</v>
      </c>
      <c r="R3247" s="2">
        <f t="shared" si="1130"/>
        <v>5.0000000000000001E-3</v>
      </c>
      <c r="S3247" s="45">
        <f t="shared" si="1131"/>
        <v>3134</v>
      </c>
      <c r="T3247" s="8">
        <f t="shared" si="1121"/>
        <v>1.0443757300000001</v>
      </c>
      <c r="U3247" s="6">
        <f t="shared" si="1122"/>
        <v>761.46225000000004</v>
      </c>
      <c r="V3247" s="3" t="str">
        <f t="shared" si="1137"/>
        <v>A=</v>
      </c>
      <c r="W3247" s="9">
        <f t="shared" si="1137"/>
        <v>43286</v>
      </c>
    </row>
    <row r="3248" spans="1:23" x14ac:dyDescent="0.2">
      <c r="A3248" s="102">
        <f t="shared" si="1123"/>
        <v>42659</v>
      </c>
      <c r="B3248" s="6">
        <f t="shared" si="1117"/>
        <v>17922.642779999998</v>
      </c>
      <c r="C3248" s="6">
        <f t="shared" si="1124"/>
        <v>10000</v>
      </c>
      <c r="D3248" s="6">
        <f t="shared" si="1118"/>
        <v>17922.642779999998</v>
      </c>
      <c r="E3248" s="48">
        <f t="shared" si="1125"/>
        <v>4740.53</v>
      </c>
      <c r="F3248" s="10">
        <f t="shared" si="1126"/>
        <v>4752.8599999999997</v>
      </c>
      <c r="G3248" s="18">
        <f t="shared" si="1136"/>
        <v>42649</v>
      </c>
      <c r="H3248" s="2">
        <f t="shared" si="1135"/>
        <v>2.6009749964666096E-3</v>
      </c>
      <c r="I3248" s="1">
        <f t="shared" si="1127"/>
        <v>11</v>
      </c>
      <c r="J3248" s="49">
        <f t="shared" si="1133"/>
        <v>31</v>
      </c>
      <c r="K3248" s="7">
        <f t="shared" si="1119"/>
        <v>1.0009221500000001</v>
      </c>
      <c r="L3248" s="7">
        <f t="shared" si="1128"/>
        <v>1.7145058099999999</v>
      </c>
      <c r="M3248" s="7">
        <f t="shared" si="1129"/>
        <v>1.71608684</v>
      </c>
      <c r="N3248" s="6">
        <f t="shared" si="1120"/>
        <v>17160.868399999999</v>
      </c>
      <c r="O3248" s="45">
        <v>0</v>
      </c>
      <c r="P3248" s="6">
        <v>0</v>
      </c>
      <c r="Q3248" s="6">
        <v>0</v>
      </c>
      <c r="R3248" s="2">
        <f t="shared" si="1130"/>
        <v>5.0000000000000001E-3</v>
      </c>
      <c r="S3248" s="45">
        <f t="shared" si="1131"/>
        <v>3135</v>
      </c>
      <c r="T3248" s="8">
        <f t="shared" si="1121"/>
        <v>1.0443902</v>
      </c>
      <c r="U3248" s="6">
        <f t="shared" si="1122"/>
        <v>761.77437999999995</v>
      </c>
      <c r="V3248" s="3" t="str">
        <f t="shared" si="1137"/>
        <v>A=</v>
      </c>
      <c r="W3248" s="9">
        <f t="shared" si="1137"/>
        <v>43286</v>
      </c>
    </row>
    <row r="3249" spans="1:23" x14ac:dyDescent="0.2">
      <c r="A3249" s="102">
        <f t="shared" si="1123"/>
        <v>42660</v>
      </c>
      <c r="B3249" s="6">
        <f t="shared" si="1117"/>
        <v>17924.392830000001</v>
      </c>
      <c r="C3249" s="6">
        <f t="shared" si="1124"/>
        <v>10000</v>
      </c>
      <c r="D3249" s="6">
        <f t="shared" si="1118"/>
        <v>17924.392830000001</v>
      </c>
      <c r="E3249" s="48">
        <f t="shared" si="1125"/>
        <v>4740.53</v>
      </c>
      <c r="F3249" s="10">
        <f t="shared" si="1126"/>
        <v>4752.8599999999997</v>
      </c>
      <c r="G3249" s="18">
        <f t="shared" si="1136"/>
        <v>42649</v>
      </c>
      <c r="H3249" s="2">
        <f t="shared" si="1135"/>
        <v>2.6009749964666096E-3</v>
      </c>
      <c r="I3249" s="1">
        <f t="shared" si="1127"/>
        <v>12</v>
      </c>
      <c r="J3249" s="49">
        <f t="shared" si="1133"/>
        <v>31</v>
      </c>
      <c r="K3249" s="7">
        <f t="shared" si="1119"/>
        <v>1.0010060199999999</v>
      </c>
      <c r="L3249" s="7">
        <f t="shared" si="1128"/>
        <v>1.7145058099999999</v>
      </c>
      <c r="M3249" s="7">
        <f t="shared" si="1129"/>
        <v>1.7162306300000001</v>
      </c>
      <c r="N3249" s="6">
        <f t="shared" si="1120"/>
        <v>17162.3063</v>
      </c>
      <c r="O3249" s="45">
        <v>0</v>
      </c>
      <c r="P3249" s="6">
        <v>0</v>
      </c>
      <c r="Q3249" s="6">
        <v>0</v>
      </c>
      <c r="R3249" s="2">
        <f t="shared" si="1130"/>
        <v>5.0000000000000001E-3</v>
      </c>
      <c r="S3249" s="45">
        <f t="shared" si="1131"/>
        <v>3136</v>
      </c>
      <c r="T3249" s="8">
        <f t="shared" si="1121"/>
        <v>1.044404669</v>
      </c>
      <c r="U3249" s="6">
        <f t="shared" si="1122"/>
        <v>762.08653000000004</v>
      </c>
      <c r="V3249" s="3" t="str">
        <f t="shared" si="1137"/>
        <v>A=</v>
      </c>
      <c r="W3249" s="9">
        <f t="shared" si="1137"/>
        <v>43286</v>
      </c>
    </row>
    <row r="3250" spans="1:23" x14ac:dyDescent="0.2">
      <c r="A3250" s="102">
        <f t="shared" si="1123"/>
        <v>42661</v>
      </c>
      <c r="B3250" s="6">
        <f t="shared" si="1117"/>
        <v>17926.143147999999</v>
      </c>
      <c r="C3250" s="6">
        <f t="shared" si="1124"/>
        <v>10000</v>
      </c>
      <c r="D3250" s="6">
        <f t="shared" si="1118"/>
        <v>17926.143147999999</v>
      </c>
      <c r="E3250" s="48">
        <f t="shared" si="1125"/>
        <v>4740.53</v>
      </c>
      <c r="F3250" s="10">
        <f t="shared" si="1126"/>
        <v>4752.8599999999997</v>
      </c>
      <c r="G3250" s="18">
        <f t="shared" si="1136"/>
        <v>42649</v>
      </c>
      <c r="H3250" s="2">
        <f t="shared" si="1135"/>
        <v>2.6009749964666096E-3</v>
      </c>
      <c r="I3250" s="1">
        <f t="shared" si="1127"/>
        <v>13</v>
      </c>
      <c r="J3250" s="49">
        <f t="shared" si="1133"/>
        <v>31</v>
      </c>
      <c r="K3250" s="7">
        <f t="shared" si="1119"/>
        <v>1.0010899</v>
      </c>
      <c r="L3250" s="7">
        <f t="shared" si="1128"/>
        <v>1.7145058099999999</v>
      </c>
      <c r="M3250" s="7">
        <f t="shared" si="1129"/>
        <v>1.7163744400000001</v>
      </c>
      <c r="N3250" s="6">
        <f t="shared" si="1120"/>
        <v>17163.7444</v>
      </c>
      <c r="O3250" s="45">
        <v>0</v>
      </c>
      <c r="P3250" s="6">
        <v>0</v>
      </c>
      <c r="Q3250" s="6">
        <v>0</v>
      </c>
      <c r="R3250" s="2">
        <f t="shared" si="1130"/>
        <v>5.0000000000000001E-3</v>
      </c>
      <c r="S3250" s="45">
        <f t="shared" si="1131"/>
        <v>3137</v>
      </c>
      <c r="T3250" s="8">
        <f t="shared" si="1121"/>
        <v>1.0444191389999999</v>
      </c>
      <c r="U3250" s="6">
        <f t="shared" si="1122"/>
        <v>762.39874799999996</v>
      </c>
      <c r="V3250" s="3" t="str">
        <f t="shared" si="1137"/>
        <v>A=</v>
      </c>
      <c r="W3250" s="9">
        <f t="shared" si="1137"/>
        <v>43286</v>
      </c>
    </row>
    <row r="3251" spans="1:23" x14ac:dyDescent="0.2">
      <c r="A3251" s="102">
        <f t="shared" si="1123"/>
        <v>42662</v>
      </c>
      <c r="B3251" s="6">
        <f t="shared" si="1117"/>
        <v>17927.893699</v>
      </c>
      <c r="C3251" s="6">
        <f t="shared" si="1124"/>
        <v>10000</v>
      </c>
      <c r="D3251" s="6">
        <f t="shared" si="1118"/>
        <v>17927.893699</v>
      </c>
      <c r="E3251" s="48">
        <f t="shared" si="1125"/>
        <v>4740.53</v>
      </c>
      <c r="F3251" s="10">
        <f t="shared" si="1126"/>
        <v>4752.8599999999997</v>
      </c>
      <c r="G3251" s="18">
        <f t="shared" si="1136"/>
        <v>42649</v>
      </c>
      <c r="H3251" s="2">
        <f t="shared" si="1135"/>
        <v>2.6009749964666096E-3</v>
      </c>
      <c r="I3251" s="1">
        <f t="shared" si="1127"/>
        <v>14</v>
      </c>
      <c r="J3251" s="49">
        <f t="shared" si="1133"/>
        <v>31</v>
      </c>
      <c r="K3251" s="7">
        <f t="shared" si="1119"/>
        <v>1.00117379</v>
      </c>
      <c r="L3251" s="7">
        <f t="shared" si="1128"/>
        <v>1.7145058099999999</v>
      </c>
      <c r="M3251" s="7">
        <f t="shared" si="1129"/>
        <v>1.7165182699999999</v>
      </c>
      <c r="N3251" s="6">
        <f t="shared" si="1120"/>
        <v>17165.182700000001</v>
      </c>
      <c r="O3251" s="45">
        <v>0</v>
      </c>
      <c r="P3251" s="6">
        <v>0</v>
      </c>
      <c r="Q3251" s="6">
        <v>0</v>
      </c>
      <c r="R3251" s="2">
        <f t="shared" si="1130"/>
        <v>5.0000000000000001E-3</v>
      </c>
      <c r="S3251" s="45">
        <f t="shared" si="1131"/>
        <v>3138</v>
      </c>
      <c r="T3251" s="8">
        <f t="shared" si="1121"/>
        <v>1.0444336080000001</v>
      </c>
      <c r="U3251" s="6">
        <f t="shared" si="1122"/>
        <v>762.71099900000002</v>
      </c>
      <c r="V3251" s="3" t="str">
        <f t="shared" si="1137"/>
        <v>A=</v>
      </c>
      <c r="W3251" s="9">
        <f t="shared" si="1137"/>
        <v>43286</v>
      </c>
    </row>
    <row r="3252" spans="1:23" x14ac:dyDescent="0.2">
      <c r="A3252" s="102">
        <f t="shared" si="1123"/>
        <v>42663</v>
      </c>
      <c r="B3252" s="6">
        <f t="shared" si="1117"/>
        <v>17929.644518000001</v>
      </c>
      <c r="C3252" s="6">
        <f t="shared" si="1124"/>
        <v>10000</v>
      </c>
      <c r="D3252" s="6">
        <f t="shared" si="1118"/>
        <v>17929.644518000001</v>
      </c>
      <c r="E3252" s="48">
        <f t="shared" si="1125"/>
        <v>4740.53</v>
      </c>
      <c r="F3252" s="10">
        <f t="shared" si="1126"/>
        <v>4752.8599999999997</v>
      </c>
      <c r="G3252" s="18">
        <f t="shared" si="1136"/>
        <v>42649</v>
      </c>
      <c r="H3252" s="2">
        <f t="shared" si="1135"/>
        <v>2.6009749964666096E-3</v>
      </c>
      <c r="I3252" s="1">
        <f t="shared" si="1127"/>
        <v>15</v>
      </c>
      <c r="J3252" s="49">
        <f t="shared" si="1133"/>
        <v>31</v>
      </c>
      <c r="K3252" s="7">
        <f t="shared" si="1119"/>
        <v>1.0012576900000001</v>
      </c>
      <c r="L3252" s="7">
        <f t="shared" si="1128"/>
        <v>1.7145058099999999</v>
      </c>
      <c r="M3252" s="7">
        <f t="shared" si="1129"/>
        <v>1.7166621200000001</v>
      </c>
      <c r="N3252" s="6">
        <f t="shared" si="1120"/>
        <v>17166.621200000001</v>
      </c>
      <c r="O3252" s="45">
        <v>0</v>
      </c>
      <c r="P3252" s="6">
        <v>0</v>
      </c>
      <c r="Q3252" s="6">
        <v>0</v>
      </c>
      <c r="R3252" s="2">
        <f t="shared" si="1130"/>
        <v>5.0000000000000001E-3</v>
      </c>
      <c r="S3252" s="45">
        <f t="shared" si="1131"/>
        <v>3139</v>
      </c>
      <c r="T3252" s="8">
        <f t="shared" si="1121"/>
        <v>1.0444480780000001</v>
      </c>
      <c r="U3252" s="6">
        <f t="shared" si="1122"/>
        <v>763.02331800000002</v>
      </c>
      <c r="V3252" s="3" t="str">
        <f t="shared" si="1137"/>
        <v>A=</v>
      </c>
      <c r="W3252" s="9">
        <f t="shared" si="1137"/>
        <v>43286</v>
      </c>
    </row>
    <row r="3253" spans="1:23" x14ac:dyDescent="0.2">
      <c r="A3253" s="102">
        <f t="shared" si="1123"/>
        <v>42664</v>
      </c>
      <c r="B3253" s="6">
        <f t="shared" si="1117"/>
        <v>17931.395378000001</v>
      </c>
      <c r="C3253" s="6">
        <f t="shared" si="1124"/>
        <v>10000</v>
      </c>
      <c r="D3253" s="6">
        <f t="shared" si="1118"/>
        <v>17931.395378000001</v>
      </c>
      <c r="E3253" s="48">
        <f t="shared" si="1125"/>
        <v>4740.53</v>
      </c>
      <c r="F3253" s="10">
        <f t="shared" si="1126"/>
        <v>4752.8599999999997</v>
      </c>
      <c r="G3253" s="18">
        <f t="shared" si="1136"/>
        <v>42649</v>
      </c>
      <c r="H3253" s="2">
        <f t="shared" si="1135"/>
        <v>2.6009749964666096E-3</v>
      </c>
      <c r="I3253" s="1">
        <f t="shared" si="1127"/>
        <v>16</v>
      </c>
      <c r="J3253" s="49">
        <f t="shared" si="1133"/>
        <v>31</v>
      </c>
      <c r="K3253" s="7">
        <f t="shared" si="1119"/>
        <v>1.00134159</v>
      </c>
      <c r="L3253" s="7">
        <f t="shared" si="1128"/>
        <v>1.7145058099999999</v>
      </c>
      <c r="M3253" s="7">
        <f t="shared" si="1129"/>
        <v>1.71680597</v>
      </c>
      <c r="N3253" s="6">
        <f t="shared" si="1120"/>
        <v>17168.059700000002</v>
      </c>
      <c r="O3253" s="45">
        <v>0</v>
      </c>
      <c r="P3253" s="6">
        <v>0</v>
      </c>
      <c r="Q3253" s="6">
        <v>0</v>
      </c>
      <c r="R3253" s="2">
        <f t="shared" si="1130"/>
        <v>5.0000000000000001E-3</v>
      </c>
      <c r="S3253" s="45">
        <f t="shared" si="1131"/>
        <v>3140</v>
      </c>
      <c r="T3253" s="8">
        <f t="shared" si="1121"/>
        <v>1.044462548</v>
      </c>
      <c r="U3253" s="6">
        <f t="shared" si="1122"/>
        <v>763.33567800000003</v>
      </c>
      <c r="V3253" s="3" t="str">
        <f t="shared" si="1137"/>
        <v>A=</v>
      </c>
      <c r="W3253" s="9">
        <f t="shared" si="1137"/>
        <v>43286</v>
      </c>
    </row>
    <row r="3254" spans="1:23" x14ac:dyDescent="0.2">
      <c r="A3254" s="102">
        <f t="shared" si="1123"/>
        <v>42665</v>
      </c>
      <c r="B3254" s="6">
        <f t="shared" si="1117"/>
        <v>17933.146401999998</v>
      </c>
      <c r="C3254" s="6">
        <f t="shared" si="1124"/>
        <v>10000</v>
      </c>
      <c r="D3254" s="6">
        <f t="shared" si="1118"/>
        <v>17933.146401999998</v>
      </c>
      <c r="E3254" s="48">
        <f t="shared" si="1125"/>
        <v>4740.53</v>
      </c>
      <c r="F3254" s="10">
        <f t="shared" si="1126"/>
        <v>4752.8599999999997</v>
      </c>
      <c r="G3254" s="18">
        <f t="shared" si="1136"/>
        <v>42649</v>
      </c>
      <c r="H3254" s="2">
        <f t="shared" si="1135"/>
        <v>2.6009749964666096E-3</v>
      </c>
      <c r="I3254" s="1">
        <f t="shared" si="1127"/>
        <v>17</v>
      </c>
      <c r="J3254" s="49">
        <f t="shared" si="1133"/>
        <v>31</v>
      </c>
      <c r="K3254" s="7">
        <f t="shared" si="1119"/>
        <v>1.0014255000000001</v>
      </c>
      <c r="L3254" s="7">
        <f t="shared" si="1128"/>
        <v>1.7145058099999999</v>
      </c>
      <c r="M3254" s="7">
        <f t="shared" si="1129"/>
        <v>1.7169498299999999</v>
      </c>
      <c r="N3254" s="6">
        <f t="shared" si="1120"/>
        <v>17169.498299999999</v>
      </c>
      <c r="O3254" s="45">
        <v>0</v>
      </c>
      <c r="P3254" s="6">
        <v>0</v>
      </c>
      <c r="Q3254" s="6">
        <v>0</v>
      </c>
      <c r="R3254" s="2">
        <f t="shared" si="1130"/>
        <v>5.0000000000000001E-3</v>
      </c>
      <c r="S3254" s="45">
        <f t="shared" si="1131"/>
        <v>3141</v>
      </c>
      <c r="T3254" s="8">
        <f t="shared" si="1121"/>
        <v>1.0444770189999999</v>
      </c>
      <c r="U3254" s="6">
        <f t="shared" si="1122"/>
        <v>763.64810199999999</v>
      </c>
      <c r="V3254" s="3" t="str">
        <f t="shared" si="1137"/>
        <v>A=</v>
      </c>
      <c r="W3254" s="9">
        <f t="shared" si="1137"/>
        <v>43286</v>
      </c>
    </row>
    <row r="3255" spans="1:23" x14ac:dyDescent="0.2">
      <c r="A3255" s="102">
        <f t="shared" si="1123"/>
        <v>42666</v>
      </c>
      <c r="B3255" s="6">
        <f t="shared" si="1117"/>
        <v>17934.897658999998</v>
      </c>
      <c r="C3255" s="6">
        <f t="shared" si="1124"/>
        <v>10000</v>
      </c>
      <c r="D3255" s="6">
        <f t="shared" si="1118"/>
        <v>17934.897658999998</v>
      </c>
      <c r="E3255" s="48">
        <f t="shared" si="1125"/>
        <v>4740.53</v>
      </c>
      <c r="F3255" s="10">
        <f t="shared" si="1126"/>
        <v>4752.8599999999997</v>
      </c>
      <c r="G3255" s="18">
        <f t="shared" si="1136"/>
        <v>42649</v>
      </c>
      <c r="H3255" s="2">
        <f t="shared" si="1135"/>
        <v>2.6009749964666096E-3</v>
      </c>
      <c r="I3255" s="1">
        <f t="shared" si="1127"/>
        <v>18</v>
      </c>
      <c r="J3255" s="49">
        <f t="shared" si="1133"/>
        <v>31</v>
      </c>
      <c r="K3255" s="7">
        <f t="shared" si="1119"/>
        <v>1.0015094200000001</v>
      </c>
      <c r="L3255" s="7">
        <f t="shared" si="1128"/>
        <v>1.7145058099999999</v>
      </c>
      <c r="M3255" s="7">
        <f t="shared" si="1129"/>
        <v>1.7170937100000001</v>
      </c>
      <c r="N3255" s="6">
        <f t="shared" si="1120"/>
        <v>17170.937099999999</v>
      </c>
      <c r="O3255" s="45">
        <v>0</v>
      </c>
      <c r="P3255" s="6">
        <v>0</v>
      </c>
      <c r="Q3255" s="6">
        <v>0</v>
      </c>
      <c r="R3255" s="2">
        <f t="shared" si="1130"/>
        <v>5.0000000000000001E-3</v>
      </c>
      <c r="S3255" s="45">
        <f t="shared" si="1131"/>
        <v>3142</v>
      </c>
      <c r="T3255" s="8">
        <f t="shared" si="1121"/>
        <v>1.0444914890000001</v>
      </c>
      <c r="U3255" s="6">
        <f t="shared" si="1122"/>
        <v>763.96055899999999</v>
      </c>
      <c r="V3255" s="3" t="str">
        <f t="shared" si="1137"/>
        <v>A=</v>
      </c>
      <c r="W3255" s="9">
        <f t="shared" si="1137"/>
        <v>43286</v>
      </c>
    </row>
    <row r="3256" spans="1:23" x14ac:dyDescent="0.2">
      <c r="A3256" s="102">
        <f t="shared" si="1123"/>
        <v>42667</v>
      </c>
      <c r="B3256" s="6">
        <f t="shared" si="1117"/>
        <v>17936.649078999999</v>
      </c>
      <c r="C3256" s="6">
        <f t="shared" si="1124"/>
        <v>10000</v>
      </c>
      <c r="D3256" s="6">
        <f t="shared" si="1118"/>
        <v>17936.649078999999</v>
      </c>
      <c r="E3256" s="48">
        <f t="shared" si="1125"/>
        <v>4740.53</v>
      </c>
      <c r="F3256" s="10">
        <f t="shared" si="1126"/>
        <v>4752.8599999999997</v>
      </c>
      <c r="G3256" s="18">
        <f t="shared" si="1136"/>
        <v>42649</v>
      </c>
      <c r="H3256" s="2">
        <f t="shared" si="1135"/>
        <v>2.6009749964666096E-3</v>
      </c>
      <c r="I3256" s="1">
        <f t="shared" si="1127"/>
        <v>19</v>
      </c>
      <c r="J3256" s="49">
        <f t="shared" si="1133"/>
        <v>31</v>
      </c>
      <c r="K3256" s="7">
        <f t="shared" si="1119"/>
        <v>1.0015933400000001</v>
      </c>
      <c r="L3256" s="7">
        <f t="shared" si="1128"/>
        <v>1.7145058099999999</v>
      </c>
      <c r="M3256" s="7">
        <f t="shared" si="1129"/>
        <v>1.7172376</v>
      </c>
      <c r="N3256" s="6">
        <f t="shared" si="1120"/>
        <v>17172.376</v>
      </c>
      <c r="O3256" s="45">
        <v>0</v>
      </c>
      <c r="P3256" s="6">
        <v>0</v>
      </c>
      <c r="Q3256" s="6">
        <v>0</v>
      </c>
      <c r="R3256" s="2">
        <f t="shared" si="1130"/>
        <v>5.0000000000000001E-3</v>
      </c>
      <c r="S3256" s="45">
        <f t="shared" si="1131"/>
        <v>3143</v>
      </c>
      <c r="T3256" s="8">
        <f t="shared" si="1121"/>
        <v>1.04450596</v>
      </c>
      <c r="U3256" s="6">
        <f t="shared" si="1122"/>
        <v>764.27307900000005</v>
      </c>
      <c r="V3256" s="3" t="str">
        <f t="shared" si="1137"/>
        <v>A=</v>
      </c>
      <c r="W3256" s="9">
        <f t="shared" si="1137"/>
        <v>43286</v>
      </c>
    </row>
    <row r="3257" spans="1:23" x14ac:dyDescent="0.2">
      <c r="A3257" s="102">
        <f t="shared" si="1123"/>
        <v>42668</v>
      </c>
      <c r="B3257" s="6">
        <f t="shared" si="1117"/>
        <v>17938.400541000003</v>
      </c>
      <c r="C3257" s="6">
        <f t="shared" si="1124"/>
        <v>10000</v>
      </c>
      <c r="D3257" s="6">
        <f t="shared" si="1118"/>
        <v>17938.400541000003</v>
      </c>
      <c r="E3257" s="48">
        <f t="shared" si="1125"/>
        <v>4740.53</v>
      </c>
      <c r="F3257" s="10">
        <f t="shared" si="1126"/>
        <v>4752.8599999999997</v>
      </c>
      <c r="G3257" s="18">
        <f t="shared" si="1136"/>
        <v>42649</v>
      </c>
      <c r="H3257" s="2">
        <f t="shared" si="1135"/>
        <v>2.6009749964666096E-3</v>
      </c>
      <c r="I3257" s="1">
        <f t="shared" si="1127"/>
        <v>20</v>
      </c>
      <c r="J3257" s="49">
        <f t="shared" si="1133"/>
        <v>31</v>
      </c>
      <c r="K3257" s="7">
        <f t="shared" si="1119"/>
        <v>1.0016772700000001</v>
      </c>
      <c r="L3257" s="7">
        <f t="shared" si="1128"/>
        <v>1.7145058099999999</v>
      </c>
      <c r="M3257" s="7">
        <f t="shared" si="1129"/>
        <v>1.71738149</v>
      </c>
      <c r="N3257" s="6">
        <f t="shared" si="1120"/>
        <v>17173.814900000001</v>
      </c>
      <c r="O3257" s="45">
        <v>0</v>
      </c>
      <c r="P3257" s="6">
        <v>0</v>
      </c>
      <c r="Q3257" s="6">
        <v>0</v>
      </c>
      <c r="R3257" s="2">
        <f t="shared" si="1130"/>
        <v>5.0000000000000001E-3</v>
      </c>
      <c r="S3257" s="45">
        <f t="shared" si="1131"/>
        <v>3144</v>
      </c>
      <c r="T3257" s="8">
        <f t="shared" si="1121"/>
        <v>1.044520431</v>
      </c>
      <c r="U3257" s="6">
        <f t="shared" si="1122"/>
        <v>764.58564100000001</v>
      </c>
      <c r="V3257" s="3" t="str">
        <f t="shared" si="1137"/>
        <v>A=</v>
      </c>
      <c r="W3257" s="9">
        <f t="shared" si="1137"/>
        <v>43286</v>
      </c>
    </row>
    <row r="3258" spans="1:23" x14ac:dyDescent="0.2">
      <c r="A3258" s="102">
        <f t="shared" si="1123"/>
        <v>42669</v>
      </c>
      <c r="B3258" s="6">
        <f t="shared" si="1117"/>
        <v>17940.152357999999</v>
      </c>
      <c r="C3258" s="6">
        <f t="shared" si="1124"/>
        <v>10000</v>
      </c>
      <c r="D3258" s="6">
        <f t="shared" si="1118"/>
        <v>17940.152357999999</v>
      </c>
      <c r="E3258" s="48">
        <f t="shared" si="1125"/>
        <v>4740.53</v>
      </c>
      <c r="F3258" s="10">
        <f t="shared" si="1126"/>
        <v>4752.8599999999997</v>
      </c>
      <c r="G3258" s="18">
        <f t="shared" si="1136"/>
        <v>42649</v>
      </c>
      <c r="H3258" s="2">
        <f t="shared" si="1135"/>
        <v>2.6009749964666096E-3</v>
      </c>
      <c r="I3258" s="1">
        <f t="shared" si="1127"/>
        <v>21</v>
      </c>
      <c r="J3258" s="49">
        <f t="shared" si="1133"/>
        <v>31</v>
      </c>
      <c r="K3258" s="7">
        <f t="shared" si="1119"/>
        <v>1.00176121</v>
      </c>
      <c r="L3258" s="7">
        <f t="shared" si="1128"/>
        <v>1.7145058099999999</v>
      </c>
      <c r="M3258" s="7">
        <f t="shared" si="1129"/>
        <v>1.7175254099999999</v>
      </c>
      <c r="N3258" s="6">
        <f t="shared" si="1120"/>
        <v>17175.254099999998</v>
      </c>
      <c r="O3258" s="45">
        <v>0</v>
      </c>
      <c r="P3258" s="6">
        <v>0</v>
      </c>
      <c r="Q3258" s="6">
        <v>0</v>
      </c>
      <c r="R3258" s="2">
        <f t="shared" si="1130"/>
        <v>5.0000000000000001E-3</v>
      </c>
      <c r="S3258" s="45">
        <f t="shared" si="1131"/>
        <v>3145</v>
      </c>
      <c r="T3258" s="8">
        <f t="shared" si="1121"/>
        <v>1.0445349020000001</v>
      </c>
      <c r="U3258" s="6">
        <f t="shared" si="1122"/>
        <v>764.89825800000006</v>
      </c>
      <c r="V3258" s="3" t="str">
        <f t="shared" si="1137"/>
        <v>A=</v>
      </c>
      <c r="W3258" s="9">
        <f t="shared" si="1137"/>
        <v>43286</v>
      </c>
    </row>
    <row r="3259" spans="1:23" x14ac:dyDescent="0.2">
      <c r="A3259" s="102">
        <f t="shared" si="1123"/>
        <v>42670</v>
      </c>
      <c r="B3259" s="6">
        <f t="shared" si="1117"/>
        <v>17941.904232999997</v>
      </c>
      <c r="C3259" s="6">
        <f t="shared" si="1124"/>
        <v>10000</v>
      </c>
      <c r="D3259" s="6">
        <f t="shared" si="1118"/>
        <v>17941.904232999997</v>
      </c>
      <c r="E3259" s="48">
        <f t="shared" si="1125"/>
        <v>4740.53</v>
      </c>
      <c r="F3259" s="10">
        <f t="shared" si="1126"/>
        <v>4752.8599999999997</v>
      </c>
      <c r="G3259" s="18">
        <f t="shared" si="1136"/>
        <v>42649</v>
      </c>
      <c r="H3259" s="2">
        <f t="shared" si="1135"/>
        <v>2.6009749964666096E-3</v>
      </c>
      <c r="I3259" s="1">
        <f t="shared" si="1127"/>
        <v>22</v>
      </c>
      <c r="J3259" s="49">
        <f t="shared" si="1133"/>
        <v>31</v>
      </c>
      <c r="K3259" s="7">
        <f t="shared" si="1119"/>
        <v>1.0018451500000001</v>
      </c>
      <c r="L3259" s="7">
        <f t="shared" si="1128"/>
        <v>1.7145058099999999</v>
      </c>
      <c r="M3259" s="7">
        <f t="shared" si="1129"/>
        <v>1.7176693300000001</v>
      </c>
      <c r="N3259" s="6">
        <f t="shared" si="1120"/>
        <v>17176.693299999999</v>
      </c>
      <c r="O3259" s="45">
        <v>0</v>
      </c>
      <c r="P3259" s="6">
        <v>0</v>
      </c>
      <c r="Q3259" s="6">
        <v>0</v>
      </c>
      <c r="R3259" s="2">
        <f t="shared" si="1130"/>
        <v>5.0000000000000001E-3</v>
      </c>
      <c r="S3259" s="45">
        <f t="shared" si="1131"/>
        <v>3146</v>
      </c>
      <c r="T3259" s="8">
        <f t="shared" si="1121"/>
        <v>1.044549374</v>
      </c>
      <c r="U3259" s="6">
        <f t="shared" si="1122"/>
        <v>765.21093299999995</v>
      </c>
      <c r="V3259" s="3" t="str">
        <f t="shared" ref="V3259:W3274" si="1138">V3258</f>
        <v>A=</v>
      </c>
      <c r="W3259" s="9">
        <f t="shared" si="1138"/>
        <v>43286</v>
      </c>
    </row>
    <row r="3260" spans="1:23" x14ac:dyDescent="0.2">
      <c r="A3260" s="102">
        <f t="shared" si="1123"/>
        <v>42671</v>
      </c>
      <c r="B3260" s="6">
        <f t="shared" si="1117"/>
        <v>17943.656238</v>
      </c>
      <c r="C3260" s="6">
        <f t="shared" si="1124"/>
        <v>10000</v>
      </c>
      <c r="D3260" s="6">
        <f t="shared" si="1118"/>
        <v>17943.656238</v>
      </c>
      <c r="E3260" s="48">
        <f t="shared" si="1125"/>
        <v>4740.53</v>
      </c>
      <c r="F3260" s="10">
        <f t="shared" si="1126"/>
        <v>4752.8599999999997</v>
      </c>
      <c r="G3260" s="18">
        <f t="shared" si="1136"/>
        <v>42649</v>
      </c>
      <c r="H3260" s="2">
        <f t="shared" si="1135"/>
        <v>2.6009749964666096E-3</v>
      </c>
      <c r="I3260" s="1">
        <f t="shared" si="1127"/>
        <v>23</v>
      </c>
      <c r="J3260" s="49">
        <f t="shared" si="1133"/>
        <v>31</v>
      </c>
      <c r="K3260" s="7">
        <f t="shared" si="1119"/>
        <v>1.0019290999999999</v>
      </c>
      <c r="L3260" s="7">
        <f t="shared" si="1128"/>
        <v>1.7145058099999999</v>
      </c>
      <c r="M3260" s="7">
        <f t="shared" si="1129"/>
        <v>1.71781326</v>
      </c>
      <c r="N3260" s="6">
        <f t="shared" si="1120"/>
        <v>17178.132600000001</v>
      </c>
      <c r="O3260" s="45">
        <v>0</v>
      </c>
      <c r="P3260" s="6">
        <v>0</v>
      </c>
      <c r="Q3260" s="6">
        <v>0</v>
      </c>
      <c r="R3260" s="2">
        <f t="shared" si="1130"/>
        <v>5.0000000000000001E-3</v>
      </c>
      <c r="S3260" s="45">
        <f t="shared" si="1131"/>
        <v>3147</v>
      </c>
      <c r="T3260" s="8">
        <f t="shared" si="1121"/>
        <v>1.0445638450000001</v>
      </c>
      <c r="U3260" s="6">
        <f t="shared" si="1122"/>
        <v>765.52363800000001</v>
      </c>
      <c r="V3260" s="3" t="str">
        <f t="shared" si="1138"/>
        <v>A=</v>
      </c>
      <c r="W3260" s="9">
        <f t="shared" si="1138"/>
        <v>43286</v>
      </c>
    </row>
    <row r="3261" spans="1:23" x14ac:dyDescent="0.2">
      <c r="A3261" s="102">
        <f t="shared" si="1123"/>
        <v>42672</v>
      </c>
      <c r="B3261" s="6">
        <f t="shared" si="1117"/>
        <v>17945.408510000001</v>
      </c>
      <c r="C3261" s="6">
        <f t="shared" si="1124"/>
        <v>10000</v>
      </c>
      <c r="D3261" s="6">
        <f t="shared" si="1118"/>
        <v>17945.408510000001</v>
      </c>
      <c r="E3261" s="48">
        <f t="shared" si="1125"/>
        <v>4740.53</v>
      </c>
      <c r="F3261" s="10">
        <f t="shared" si="1126"/>
        <v>4752.8599999999997</v>
      </c>
      <c r="G3261" s="18">
        <f t="shared" si="1136"/>
        <v>42649</v>
      </c>
      <c r="H3261" s="2">
        <f t="shared" si="1135"/>
        <v>2.6009749964666096E-3</v>
      </c>
      <c r="I3261" s="1">
        <f t="shared" si="1127"/>
        <v>24</v>
      </c>
      <c r="J3261" s="49">
        <f t="shared" si="1133"/>
        <v>31</v>
      </c>
      <c r="K3261" s="7">
        <f t="shared" si="1119"/>
        <v>1.0020130599999999</v>
      </c>
      <c r="L3261" s="7">
        <f t="shared" si="1128"/>
        <v>1.7145058099999999</v>
      </c>
      <c r="M3261" s="7">
        <f t="shared" si="1129"/>
        <v>1.71795721</v>
      </c>
      <c r="N3261" s="6">
        <f t="shared" si="1120"/>
        <v>17179.572100000001</v>
      </c>
      <c r="O3261" s="45">
        <v>0</v>
      </c>
      <c r="P3261" s="6">
        <v>0</v>
      </c>
      <c r="Q3261" s="6">
        <v>0</v>
      </c>
      <c r="R3261" s="2">
        <f t="shared" si="1130"/>
        <v>5.0000000000000001E-3</v>
      </c>
      <c r="S3261" s="45">
        <f t="shared" si="1131"/>
        <v>3148</v>
      </c>
      <c r="T3261" s="8">
        <f t="shared" si="1121"/>
        <v>1.044578317</v>
      </c>
      <c r="U3261" s="6">
        <f t="shared" si="1122"/>
        <v>765.83641</v>
      </c>
      <c r="V3261" s="3" t="str">
        <f t="shared" si="1138"/>
        <v>A=</v>
      </c>
      <c r="W3261" s="9">
        <f t="shared" si="1138"/>
        <v>43286</v>
      </c>
    </row>
    <row r="3262" spans="1:23" x14ac:dyDescent="0.2">
      <c r="A3262" s="102">
        <f t="shared" si="1123"/>
        <v>42673</v>
      </c>
      <c r="B3262" s="6">
        <f t="shared" si="1117"/>
        <v>17947.161034000001</v>
      </c>
      <c r="C3262" s="6">
        <f t="shared" si="1124"/>
        <v>10000</v>
      </c>
      <c r="D3262" s="6">
        <f t="shared" si="1118"/>
        <v>17947.161034000001</v>
      </c>
      <c r="E3262" s="48">
        <f t="shared" si="1125"/>
        <v>4740.53</v>
      </c>
      <c r="F3262" s="10">
        <f t="shared" si="1126"/>
        <v>4752.8599999999997</v>
      </c>
      <c r="G3262" s="18">
        <f t="shared" si="1136"/>
        <v>42649</v>
      </c>
      <c r="H3262" s="2">
        <f t="shared" si="1135"/>
        <v>2.6009749964666096E-3</v>
      </c>
      <c r="I3262" s="1">
        <f t="shared" si="1127"/>
        <v>25</v>
      </c>
      <c r="J3262" s="49">
        <f t="shared" si="1133"/>
        <v>31</v>
      </c>
      <c r="K3262" s="7">
        <f t="shared" si="1119"/>
        <v>1.0020970300000001</v>
      </c>
      <c r="L3262" s="7">
        <f t="shared" si="1128"/>
        <v>1.7145058099999999</v>
      </c>
      <c r="M3262" s="7">
        <f t="shared" si="1129"/>
        <v>1.7181011799999999</v>
      </c>
      <c r="N3262" s="6">
        <f t="shared" si="1120"/>
        <v>17181.0118</v>
      </c>
      <c r="O3262" s="45">
        <v>0</v>
      </c>
      <c r="P3262" s="6">
        <v>0</v>
      </c>
      <c r="Q3262" s="6">
        <v>0</v>
      </c>
      <c r="R3262" s="2">
        <f t="shared" si="1130"/>
        <v>5.0000000000000001E-3</v>
      </c>
      <c r="S3262" s="45">
        <f t="shared" si="1131"/>
        <v>3149</v>
      </c>
      <c r="T3262" s="8">
        <f t="shared" si="1121"/>
        <v>1.044592789</v>
      </c>
      <c r="U3262" s="6">
        <f t="shared" si="1122"/>
        <v>766.14923399999998</v>
      </c>
      <c r="V3262" s="3" t="str">
        <f t="shared" si="1138"/>
        <v>A=</v>
      </c>
      <c r="W3262" s="9">
        <f t="shared" si="1138"/>
        <v>43286</v>
      </c>
    </row>
    <row r="3263" spans="1:23" x14ac:dyDescent="0.2">
      <c r="A3263" s="102">
        <f t="shared" si="1123"/>
        <v>42674</v>
      </c>
      <c r="B3263" s="6">
        <f t="shared" si="1117"/>
        <v>17948.913494</v>
      </c>
      <c r="C3263" s="6">
        <f t="shared" si="1124"/>
        <v>10000</v>
      </c>
      <c r="D3263" s="6">
        <f t="shared" si="1118"/>
        <v>17948.913494</v>
      </c>
      <c r="E3263" s="48">
        <f t="shared" si="1125"/>
        <v>4740.53</v>
      </c>
      <c r="F3263" s="10">
        <f t="shared" si="1126"/>
        <v>4752.8599999999997</v>
      </c>
      <c r="G3263" s="18">
        <f t="shared" si="1136"/>
        <v>42649</v>
      </c>
      <c r="H3263" s="2">
        <f t="shared" si="1135"/>
        <v>2.6009749964666096E-3</v>
      </c>
      <c r="I3263" s="1">
        <f t="shared" si="1127"/>
        <v>26</v>
      </c>
      <c r="J3263" s="49">
        <f t="shared" si="1133"/>
        <v>31</v>
      </c>
      <c r="K3263" s="7">
        <f t="shared" si="1119"/>
        <v>1.002181</v>
      </c>
      <c r="L3263" s="7">
        <f t="shared" si="1128"/>
        <v>1.7145058099999999</v>
      </c>
      <c r="M3263" s="7">
        <f t="shared" si="1129"/>
        <v>1.7182451400000001</v>
      </c>
      <c r="N3263" s="6">
        <f t="shared" si="1120"/>
        <v>17182.451400000002</v>
      </c>
      <c r="O3263" s="45">
        <v>0</v>
      </c>
      <c r="P3263" s="6">
        <v>0</v>
      </c>
      <c r="Q3263" s="6">
        <v>0</v>
      </c>
      <c r="R3263" s="2">
        <f t="shared" si="1130"/>
        <v>5.0000000000000001E-3</v>
      </c>
      <c r="S3263" s="45">
        <f t="shared" si="1131"/>
        <v>3150</v>
      </c>
      <c r="T3263" s="8">
        <f t="shared" si="1121"/>
        <v>1.0446072609999999</v>
      </c>
      <c r="U3263" s="6">
        <f t="shared" si="1122"/>
        <v>766.46209399999998</v>
      </c>
      <c r="V3263" s="3" t="str">
        <f t="shared" si="1138"/>
        <v>A=</v>
      </c>
      <c r="W3263" s="9">
        <f t="shared" si="1138"/>
        <v>43286</v>
      </c>
    </row>
    <row r="3264" spans="1:23" x14ac:dyDescent="0.2">
      <c r="A3264" s="102">
        <f t="shared" si="1123"/>
        <v>42675</v>
      </c>
      <c r="B3264" s="6">
        <f t="shared" si="1117"/>
        <v>17950.666325999999</v>
      </c>
      <c r="C3264" s="6">
        <f t="shared" si="1124"/>
        <v>10000</v>
      </c>
      <c r="D3264" s="6">
        <f t="shared" si="1118"/>
        <v>17950.666325999999</v>
      </c>
      <c r="E3264" s="48">
        <f t="shared" si="1125"/>
        <v>4740.53</v>
      </c>
      <c r="F3264" s="10">
        <f t="shared" si="1126"/>
        <v>4752.8599999999997</v>
      </c>
      <c r="G3264" s="18">
        <f t="shared" si="1136"/>
        <v>42649</v>
      </c>
      <c r="H3264" s="2">
        <f t="shared" si="1135"/>
        <v>2.6009749964666096E-3</v>
      </c>
      <c r="I3264" s="1">
        <f t="shared" si="1127"/>
        <v>27</v>
      </c>
      <c r="J3264" s="49">
        <f t="shared" si="1133"/>
        <v>31</v>
      </c>
      <c r="K3264" s="7">
        <f t="shared" si="1119"/>
        <v>1.0022649800000001</v>
      </c>
      <c r="L3264" s="7">
        <f t="shared" si="1128"/>
        <v>1.7145058099999999</v>
      </c>
      <c r="M3264" s="7">
        <f t="shared" si="1129"/>
        <v>1.71838913</v>
      </c>
      <c r="N3264" s="6">
        <f t="shared" si="1120"/>
        <v>17183.891299999999</v>
      </c>
      <c r="O3264" s="45">
        <v>0</v>
      </c>
      <c r="P3264" s="6">
        <v>0</v>
      </c>
      <c r="Q3264" s="6">
        <v>0</v>
      </c>
      <c r="R3264" s="2">
        <f t="shared" si="1130"/>
        <v>5.0000000000000001E-3</v>
      </c>
      <c r="S3264" s="45">
        <f t="shared" si="1131"/>
        <v>3151</v>
      </c>
      <c r="T3264" s="8">
        <f t="shared" si="1121"/>
        <v>1.0446217339999999</v>
      </c>
      <c r="U3264" s="6">
        <f t="shared" si="1122"/>
        <v>766.77502600000003</v>
      </c>
      <c r="V3264" s="3" t="str">
        <f t="shared" si="1138"/>
        <v>A=</v>
      </c>
      <c r="W3264" s="9">
        <f t="shared" si="1138"/>
        <v>43286</v>
      </c>
    </row>
    <row r="3265" spans="1:23" x14ac:dyDescent="0.2">
      <c r="A3265" s="102">
        <f t="shared" si="1123"/>
        <v>42676</v>
      </c>
      <c r="B3265" s="6">
        <f t="shared" si="1117"/>
        <v>17952.419288000001</v>
      </c>
      <c r="C3265" s="6">
        <f t="shared" si="1124"/>
        <v>10000</v>
      </c>
      <c r="D3265" s="6">
        <f t="shared" si="1118"/>
        <v>17952.419288000001</v>
      </c>
      <c r="E3265" s="48">
        <f t="shared" si="1125"/>
        <v>4740.53</v>
      </c>
      <c r="F3265" s="10">
        <f t="shared" si="1126"/>
        <v>4752.8599999999997</v>
      </c>
      <c r="G3265" s="18">
        <f t="shared" si="1136"/>
        <v>42649</v>
      </c>
      <c r="H3265" s="2">
        <f t="shared" si="1135"/>
        <v>2.6009749964666096E-3</v>
      </c>
      <c r="I3265" s="1">
        <f t="shared" si="1127"/>
        <v>28</v>
      </c>
      <c r="J3265" s="49">
        <f t="shared" si="1133"/>
        <v>31</v>
      </c>
      <c r="K3265" s="7">
        <f t="shared" si="1119"/>
        <v>1.0023489699999999</v>
      </c>
      <c r="L3265" s="7">
        <f t="shared" si="1128"/>
        <v>1.7145058099999999</v>
      </c>
      <c r="M3265" s="7">
        <f t="shared" si="1129"/>
        <v>1.71853313</v>
      </c>
      <c r="N3265" s="6">
        <f t="shared" si="1120"/>
        <v>17185.331300000002</v>
      </c>
      <c r="O3265" s="45">
        <v>0</v>
      </c>
      <c r="P3265" s="6">
        <v>0</v>
      </c>
      <c r="Q3265" s="6">
        <v>0</v>
      </c>
      <c r="R3265" s="2">
        <f t="shared" si="1130"/>
        <v>5.0000000000000001E-3</v>
      </c>
      <c r="S3265" s="45">
        <f t="shared" si="1131"/>
        <v>3152</v>
      </c>
      <c r="T3265" s="8">
        <f t="shared" si="1121"/>
        <v>1.0446362060000001</v>
      </c>
      <c r="U3265" s="6">
        <f t="shared" si="1122"/>
        <v>767.087988</v>
      </c>
      <c r="V3265" s="3" t="str">
        <f t="shared" si="1138"/>
        <v>A=</v>
      </c>
      <c r="W3265" s="9">
        <f t="shared" si="1138"/>
        <v>43286</v>
      </c>
    </row>
    <row r="3266" spans="1:23" x14ac:dyDescent="0.2">
      <c r="A3266" s="102">
        <f t="shared" si="1123"/>
        <v>42677</v>
      </c>
      <c r="B3266" s="6">
        <f t="shared" si="1117"/>
        <v>17954.172308000001</v>
      </c>
      <c r="C3266" s="6">
        <f t="shared" si="1124"/>
        <v>10000</v>
      </c>
      <c r="D3266" s="6">
        <f t="shared" si="1118"/>
        <v>17954.172308000001</v>
      </c>
      <c r="E3266" s="48">
        <f t="shared" si="1125"/>
        <v>4740.53</v>
      </c>
      <c r="F3266" s="10">
        <f t="shared" si="1126"/>
        <v>4752.8599999999997</v>
      </c>
      <c r="G3266" s="18">
        <f t="shared" si="1136"/>
        <v>42649</v>
      </c>
      <c r="H3266" s="2">
        <f t="shared" si="1135"/>
        <v>2.6009749964666096E-3</v>
      </c>
      <c r="I3266" s="1">
        <f t="shared" si="1127"/>
        <v>29</v>
      </c>
      <c r="J3266" s="49">
        <f t="shared" si="1133"/>
        <v>31</v>
      </c>
      <c r="K3266" s="7">
        <f t="shared" si="1119"/>
        <v>1.0024329599999999</v>
      </c>
      <c r="L3266" s="7">
        <f t="shared" si="1128"/>
        <v>1.7145058099999999</v>
      </c>
      <c r="M3266" s="7">
        <f t="shared" si="1129"/>
        <v>1.7186771300000001</v>
      </c>
      <c r="N3266" s="6">
        <f t="shared" si="1120"/>
        <v>17186.7713</v>
      </c>
      <c r="O3266" s="45">
        <v>0</v>
      </c>
      <c r="P3266" s="6">
        <v>0</v>
      </c>
      <c r="Q3266" s="6">
        <v>0</v>
      </c>
      <c r="R3266" s="2">
        <f t="shared" si="1130"/>
        <v>5.0000000000000001E-3</v>
      </c>
      <c r="S3266" s="45">
        <f t="shared" si="1131"/>
        <v>3153</v>
      </c>
      <c r="T3266" s="8">
        <f t="shared" si="1121"/>
        <v>1.0446506790000001</v>
      </c>
      <c r="U3266" s="6">
        <f t="shared" si="1122"/>
        <v>767.40100800000005</v>
      </c>
      <c r="V3266" s="3" t="str">
        <f t="shared" si="1138"/>
        <v>A=</v>
      </c>
      <c r="W3266" s="9">
        <f t="shared" si="1138"/>
        <v>43286</v>
      </c>
    </row>
    <row r="3267" spans="1:23" x14ac:dyDescent="0.2">
      <c r="A3267" s="102">
        <f t="shared" si="1123"/>
        <v>42678</v>
      </c>
      <c r="B3267" s="6">
        <f t="shared" si="1117"/>
        <v>17955.925579000002</v>
      </c>
      <c r="C3267" s="6">
        <f t="shared" si="1124"/>
        <v>10000</v>
      </c>
      <c r="D3267" s="6">
        <f t="shared" si="1118"/>
        <v>17955.925579000002</v>
      </c>
      <c r="E3267" s="48">
        <f t="shared" si="1125"/>
        <v>4740.53</v>
      </c>
      <c r="F3267" s="10">
        <f t="shared" si="1126"/>
        <v>4752.8599999999997</v>
      </c>
      <c r="G3267" s="18">
        <f t="shared" si="1136"/>
        <v>42649</v>
      </c>
      <c r="H3267" s="2">
        <f t="shared" si="1135"/>
        <v>2.6009749964666096E-3</v>
      </c>
      <c r="I3267" s="1">
        <f t="shared" si="1127"/>
        <v>30</v>
      </c>
      <c r="J3267" s="49">
        <f t="shared" si="1133"/>
        <v>31</v>
      </c>
      <c r="K3267" s="7">
        <f t="shared" si="1119"/>
        <v>1.0025169599999999</v>
      </c>
      <c r="L3267" s="7">
        <f t="shared" si="1128"/>
        <v>1.7145058099999999</v>
      </c>
      <c r="M3267" s="7">
        <f t="shared" si="1129"/>
        <v>1.7188211499999999</v>
      </c>
      <c r="N3267" s="6">
        <f t="shared" si="1120"/>
        <v>17188.211500000001</v>
      </c>
      <c r="O3267" s="45">
        <v>0</v>
      </c>
      <c r="P3267" s="6">
        <v>0</v>
      </c>
      <c r="Q3267" s="6">
        <v>0</v>
      </c>
      <c r="R3267" s="2">
        <f t="shared" si="1130"/>
        <v>5.0000000000000001E-3</v>
      </c>
      <c r="S3267" s="45">
        <f t="shared" si="1131"/>
        <v>3154</v>
      </c>
      <c r="T3267" s="8">
        <f t="shared" si="1121"/>
        <v>1.0446651520000001</v>
      </c>
      <c r="U3267" s="6">
        <f t="shared" si="1122"/>
        <v>767.71407899999997</v>
      </c>
      <c r="V3267" s="3" t="str">
        <f t="shared" si="1138"/>
        <v>A=</v>
      </c>
      <c r="W3267" s="9">
        <f t="shared" si="1138"/>
        <v>43286</v>
      </c>
    </row>
    <row r="3268" spans="1:23" x14ac:dyDescent="0.2">
      <c r="A3268" s="102">
        <f t="shared" si="1123"/>
        <v>42679</v>
      </c>
      <c r="B3268" s="6">
        <f t="shared" si="1117"/>
        <v>17957.678995999999</v>
      </c>
      <c r="C3268" s="6">
        <f t="shared" si="1124"/>
        <v>10000</v>
      </c>
      <c r="D3268" s="6">
        <f t="shared" si="1118"/>
        <v>17957.678995999999</v>
      </c>
      <c r="E3268" s="48">
        <f t="shared" si="1125"/>
        <v>4740.53</v>
      </c>
      <c r="F3268" s="10">
        <f t="shared" si="1126"/>
        <v>4752.8599999999997</v>
      </c>
      <c r="G3268" s="18">
        <f t="shared" si="1136"/>
        <v>42649</v>
      </c>
      <c r="H3268" s="2">
        <f t="shared" si="1135"/>
        <v>2.6009749964666096E-3</v>
      </c>
      <c r="I3268" s="1">
        <f t="shared" si="1127"/>
        <v>31</v>
      </c>
      <c r="J3268" s="49">
        <f t="shared" si="1133"/>
        <v>31</v>
      </c>
      <c r="K3268" s="7">
        <f t="shared" si="1119"/>
        <v>1.00260097</v>
      </c>
      <c r="L3268" s="7">
        <f t="shared" si="1128"/>
        <v>1.7145058099999999</v>
      </c>
      <c r="M3268" s="7">
        <f t="shared" si="1129"/>
        <v>1.7189651800000001</v>
      </c>
      <c r="N3268" s="6">
        <f t="shared" si="1120"/>
        <v>17189.6518</v>
      </c>
      <c r="O3268" s="45">
        <v>0</v>
      </c>
      <c r="P3268" s="6">
        <v>0</v>
      </c>
      <c r="Q3268" s="6">
        <v>0</v>
      </c>
      <c r="R3268" s="2">
        <f t="shared" si="1130"/>
        <v>5.0000000000000001E-3</v>
      </c>
      <c r="S3268" s="45">
        <f t="shared" si="1131"/>
        <v>3155</v>
      </c>
      <c r="T3268" s="8">
        <f t="shared" si="1121"/>
        <v>1.0446796249999999</v>
      </c>
      <c r="U3268" s="6">
        <f t="shared" si="1122"/>
        <v>768.027196</v>
      </c>
      <c r="V3268" s="3" t="str">
        <f t="shared" si="1138"/>
        <v>A=</v>
      </c>
      <c r="W3268" s="9">
        <f t="shared" si="1138"/>
        <v>43286</v>
      </c>
    </row>
    <row r="3269" spans="1:23" x14ac:dyDescent="0.2">
      <c r="A3269" s="102">
        <f t="shared" si="1123"/>
        <v>42680</v>
      </c>
      <c r="B3269" s="6">
        <f t="shared" si="1117"/>
        <v>17959.004878</v>
      </c>
      <c r="C3269" s="6">
        <f t="shared" si="1124"/>
        <v>10000</v>
      </c>
      <c r="D3269" s="6">
        <f t="shared" si="1118"/>
        <v>17959.004878</v>
      </c>
      <c r="E3269" s="48">
        <f t="shared" si="1125"/>
        <v>4752.8599999999997</v>
      </c>
      <c r="F3269" s="10">
        <f t="shared" si="1126"/>
        <v>4761.42</v>
      </c>
      <c r="G3269" s="18">
        <f t="shared" si="1136"/>
        <v>42680</v>
      </c>
      <c r="H3269" s="2">
        <f t="shared" si="1135"/>
        <v>1.8010208590197863E-3</v>
      </c>
      <c r="I3269" s="1">
        <f t="shared" si="1127"/>
        <v>1</v>
      </c>
      <c r="J3269" s="49">
        <f t="shared" si="1133"/>
        <v>30</v>
      </c>
      <c r="K3269" s="7">
        <f t="shared" si="1119"/>
        <v>1.0000599800000001</v>
      </c>
      <c r="L3269" s="7">
        <f t="shared" si="1128"/>
        <v>1.7189651800000001</v>
      </c>
      <c r="M3269" s="7">
        <f t="shared" si="1129"/>
        <v>1.7190682799999999</v>
      </c>
      <c r="N3269" s="6">
        <f t="shared" si="1120"/>
        <v>17190.682799999999</v>
      </c>
      <c r="O3269" s="45">
        <v>0</v>
      </c>
      <c r="P3269" s="6">
        <v>0</v>
      </c>
      <c r="Q3269" s="6">
        <v>0</v>
      </c>
      <c r="R3269" s="2">
        <f t="shared" si="1130"/>
        <v>5.0000000000000001E-3</v>
      </c>
      <c r="S3269" s="45">
        <f t="shared" si="1131"/>
        <v>3156</v>
      </c>
      <c r="T3269" s="8">
        <f t="shared" si="1121"/>
        <v>1.044694099</v>
      </c>
      <c r="U3269" s="6">
        <f t="shared" si="1122"/>
        <v>768.32207800000003</v>
      </c>
      <c r="V3269" s="3" t="str">
        <f t="shared" si="1138"/>
        <v>A=</v>
      </c>
      <c r="W3269" s="9">
        <f t="shared" si="1138"/>
        <v>43286</v>
      </c>
    </row>
    <row r="3270" spans="1:23" x14ac:dyDescent="0.2">
      <c r="A3270" s="102">
        <f t="shared" si="1123"/>
        <v>42681</v>
      </c>
      <c r="B3270" s="6">
        <f t="shared" si="1117"/>
        <v>17960.330774000002</v>
      </c>
      <c r="C3270" s="6">
        <f t="shared" si="1124"/>
        <v>10000</v>
      </c>
      <c r="D3270" s="6">
        <f t="shared" si="1118"/>
        <v>17960.330774000002</v>
      </c>
      <c r="E3270" s="48">
        <f t="shared" si="1125"/>
        <v>4752.8599999999997</v>
      </c>
      <c r="F3270" s="10">
        <f t="shared" si="1126"/>
        <v>4761.42</v>
      </c>
      <c r="G3270" s="18">
        <f t="shared" si="1136"/>
        <v>42680</v>
      </c>
      <c r="H3270" s="2">
        <f t="shared" si="1135"/>
        <v>1.8010208590197863E-3</v>
      </c>
      <c r="I3270" s="1">
        <f t="shared" si="1127"/>
        <v>2</v>
      </c>
      <c r="J3270" s="49">
        <f t="shared" si="1133"/>
        <v>30</v>
      </c>
      <c r="K3270" s="7">
        <f t="shared" si="1119"/>
        <v>1.0001199599999999</v>
      </c>
      <c r="L3270" s="7">
        <f t="shared" si="1128"/>
        <v>1.7189651800000001</v>
      </c>
      <c r="M3270" s="7">
        <f t="shared" si="1129"/>
        <v>1.7191713799999999</v>
      </c>
      <c r="N3270" s="6">
        <f t="shared" si="1120"/>
        <v>17191.713800000001</v>
      </c>
      <c r="O3270" s="45">
        <v>0</v>
      </c>
      <c r="P3270" s="6">
        <v>0</v>
      </c>
      <c r="Q3270" s="6">
        <v>0</v>
      </c>
      <c r="R3270" s="2">
        <f t="shared" si="1130"/>
        <v>5.0000000000000001E-3</v>
      </c>
      <c r="S3270" s="45">
        <f t="shared" si="1131"/>
        <v>3157</v>
      </c>
      <c r="T3270" s="8">
        <f t="shared" si="1121"/>
        <v>1.044708572</v>
      </c>
      <c r="U3270" s="6">
        <f t="shared" si="1122"/>
        <v>768.61697400000003</v>
      </c>
      <c r="V3270" s="3" t="str">
        <f t="shared" si="1138"/>
        <v>A=</v>
      </c>
      <c r="W3270" s="9">
        <f t="shared" si="1138"/>
        <v>43286</v>
      </c>
    </row>
    <row r="3271" spans="1:23" x14ac:dyDescent="0.2">
      <c r="A3271" s="102">
        <f t="shared" si="1123"/>
        <v>42682</v>
      </c>
      <c r="B3271" s="6">
        <f t="shared" si="1117"/>
        <v>17961.656924999999</v>
      </c>
      <c r="C3271" s="6">
        <f t="shared" si="1124"/>
        <v>10000</v>
      </c>
      <c r="D3271" s="6">
        <f t="shared" si="1118"/>
        <v>17961.656924999999</v>
      </c>
      <c r="E3271" s="48">
        <f t="shared" si="1125"/>
        <v>4752.8599999999997</v>
      </c>
      <c r="F3271" s="10">
        <f t="shared" si="1126"/>
        <v>4761.42</v>
      </c>
      <c r="G3271" s="18">
        <f t="shared" si="1136"/>
        <v>42680</v>
      </c>
      <c r="H3271" s="2">
        <f t="shared" si="1135"/>
        <v>1.8010208590197863E-3</v>
      </c>
      <c r="I3271" s="1">
        <f t="shared" si="1127"/>
        <v>3</v>
      </c>
      <c r="J3271" s="49">
        <f t="shared" si="1133"/>
        <v>30</v>
      </c>
      <c r="K3271" s="7">
        <f t="shared" si="1119"/>
        <v>1.0001799499999999</v>
      </c>
      <c r="L3271" s="7">
        <f t="shared" si="1128"/>
        <v>1.7189651800000001</v>
      </c>
      <c r="M3271" s="7">
        <f t="shared" si="1129"/>
        <v>1.7192745</v>
      </c>
      <c r="N3271" s="6">
        <f t="shared" si="1120"/>
        <v>17192.744999999999</v>
      </c>
      <c r="O3271" s="45">
        <v>0</v>
      </c>
      <c r="P3271" s="6">
        <v>0</v>
      </c>
      <c r="Q3271" s="6">
        <v>0</v>
      </c>
      <c r="R3271" s="2">
        <f t="shared" si="1130"/>
        <v>5.0000000000000001E-3</v>
      </c>
      <c r="S3271" s="45">
        <f t="shared" si="1131"/>
        <v>3158</v>
      </c>
      <c r="T3271" s="8">
        <f t="shared" si="1121"/>
        <v>1.0447230460000001</v>
      </c>
      <c r="U3271" s="6">
        <f t="shared" si="1122"/>
        <v>768.911925</v>
      </c>
      <c r="V3271" s="3" t="str">
        <f t="shared" si="1138"/>
        <v>A=</v>
      </c>
      <c r="W3271" s="9">
        <f t="shared" si="1138"/>
        <v>43286</v>
      </c>
    </row>
    <row r="3272" spans="1:23" x14ac:dyDescent="0.2">
      <c r="A3272" s="102">
        <f t="shared" si="1123"/>
        <v>42683</v>
      </c>
      <c r="B3272" s="6">
        <f t="shared" si="1117"/>
        <v>17962.983106</v>
      </c>
      <c r="C3272" s="6">
        <f t="shared" si="1124"/>
        <v>10000</v>
      </c>
      <c r="D3272" s="6">
        <f t="shared" si="1118"/>
        <v>17962.983106</v>
      </c>
      <c r="E3272" s="48">
        <f t="shared" si="1125"/>
        <v>4752.8599999999997</v>
      </c>
      <c r="F3272" s="10">
        <f t="shared" si="1126"/>
        <v>4761.42</v>
      </c>
      <c r="G3272" s="18">
        <f t="shared" si="1136"/>
        <v>42680</v>
      </c>
      <c r="H3272" s="2">
        <f t="shared" si="1135"/>
        <v>1.8010208590197863E-3</v>
      </c>
      <c r="I3272" s="1">
        <f t="shared" si="1127"/>
        <v>4</v>
      </c>
      <c r="J3272" s="49">
        <f t="shared" si="1133"/>
        <v>30</v>
      </c>
      <c r="K3272" s="7">
        <f t="shared" si="1119"/>
        <v>1.0002399399999999</v>
      </c>
      <c r="L3272" s="7">
        <f t="shared" si="1128"/>
        <v>1.7189651800000001</v>
      </c>
      <c r="M3272" s="7">
        <f t="shared" si="1129"/>
        <v>1.7193776199999999</v>
      </c>
      <c r="N3272" s="6">
        <f t="shared" si="1120"/>
        <v>17193.7762</v>
      </c>
      <c r="O3272" s="45">
        <v>0</v>
      </c>
      <c r="P3272" s="6">
        <v>0</v>
      </c>
      <c r="Q3272" s="6">
        <v>0</v>
      </c>
      <c r="R3272" s="2">
        <f t="shared" si="1130"/>
        <v>5.0000000000000001E-3</v>
      </c>
      <c r="S3272" s="45">
        <f t="shared" si="1131"/>
        <v>3159</v>
      </c>
      <c r="T3272" s="8">
        <f t="shared" si="1121"/>
        <v>1.04473752</v>
      </c>
      <c r="U3272" s="6">
        <f t="shared" si="1122"/>
        <v>769.206906</v>
      </c>
      <c r="V3272" s="3" t="str">
        <f t="shared" si="1138"/>
        <v>A=</v>
      </c>
      <c r="W3272" s="9">
        <f t="shared" si="1138"/>
        <v>43286</v>
      </c>
    </row>
    <row r="3273" spans="1:23" x14ac:dyDescent="0.2">
      <c r="A3273" s="102">
        <f t="shared" si="1123"/>
        <v>42684</v>
      </c>
      <c r="B3273" s="6">
        <f t="shared" si="1117"/>
        <v>17964.309526000001</v>
      </c>
      <c r="C3273" s="6">
        <f t="shared" si="1124"/>
        <v>10000</v>
      </c>
      <c r="D3273" s="6">
        <f t="shared" si="1118"/>
        <v>17964.309526000001</v>
      </c>
      <c r="E3273" s="48">
        <f t="shared" si="1125"/>
        <v>4752.8599999999997</v>
      </c>
      <c r="F3273" s="10">
        <f t="shared" si="1126"/>
        <v>4761.42</v>
      </c>
      <c r="G3273" s="18">
        <f t="shared" si="1136"/>
        <v>42680</v>
      </c>
      <c r="H3273" s="2">
        <f t="shared" si="1135"/>
        <v>1.8010208590197863E-3</v>
      </c>
      <c r="I3273" s="1">
        <f t="shared" si="1127"/>
        <v>5</v>
      </c>
      <c r="J3273" s="49">
        <f t="shared" si="1133"/>
        <v>30</v>
      </c>
      <c r="K3273" s="7">
        <f t="shared" si="1119"/>
        <v>1.0002999400000001</v>
      </c>
      <c r="L3273" s="7">
        <f t="shared" si="1128"/>
        <v>1.7189651800000001</v>
      </c>
      <c r="M3273" s="7">
        <f t="shared" si="1129"/>
        <v>1.7194807599999999</v>
      </c>
      <c r="N3273" s="6">
        <f t="shared" si="1120"/>
        <v>17194.8076</v>
      </c>
      <c r="O3273" s="45">
        <v>0</v>
      </c>
      <c r="P3273" s="6">
        <v>0</v>
      </c>
      <c r="Q3273" s="6">
        <v>0</v>
      </c>
      <c r="R3273" s="2">
        <f t="shared" si="1130"/>
        <v>5.0000000000000001E-3</v>
      </c>
      <c r="S3273" s="45">
        <f t="shared" si="1131"/>
        <v>3160</v>
      </c>
      <c r="T3273" s="8">
        <f t="shared" si="1121"/>
        <v>1.0447519940000001</v>
      </c>
      <c r="U3273" s="6">
        <f t="shared" si="1122"/>
        <v>769.50192600000003</v>
      </c>
      <c r="V3273" s="3" t="str">
        <f t="shared" si="1138"/>
        <v>A=</v>
      </c>
      <c r="W3273" s="9">
        <f t="shared" si="1138"/>
        <v>43286</v>
      </c>
    </row>
    <row r="3274" spans="1:23" x14ac:dyDescent="0.2">
      <c r="A3274" s="102">
        <f t="shared" si="1123"/>
        <v>42685</v>
      </c>
      <c r="B3274" s="6">
        <f t="shared" ref="B3274:B3337" si="1139">(N3274+U3274)</f>
        <v>17965.635993</v>
      </c>
      <c r="C3274" s="6">
        <f t="shared" si="1124"/>
        <v>10000</v>
      </c>
      <c r="D3274" s="6">
        <f t="shared" ref="D3274:D3337" si="1140">(N3274+U3274)</f>
        <v>17965.635993</v>
      </c>
      <c r="E3274" s="48">
        <f t="shared" si="1125"/>
        <v>4752.8599999999997</v>
      </c>
      <c r="F3274" s="10">
        <f t="shared" si="1126"/>
        <v>4761.42</v>
      </c>
      <c r="G3274" s="18">
        <f t="shared" si="1136"/>
        <v>42680</v>
      </c>
      <c r="H3274" s="2">
        <f t="shared" si="1135"/>
        <v>1.8010208590197863E-3</v>
      </c>
      <c r="I3274" s="1">
        <f t="shared" si="1127"/>
        <v>6</v>
      </c>
      <c r="J3274" s="49">
        <f t="shared" si="1133"/>
        <v>30</v>
      </c>
      <c r="K3274" s="7">
        <f t="shared" ref="K3274:K3337" si="1141">TRUNC(((F3274/E3274)^(I3274/J3274)),8)</f>
        <v>1.0003599400000001</v>
      </c>
      <c r="L3274" s="7">
        <f t="shared" si="1128"/>
        <v>1.7189651800000001</v>
      </c>
      <c r="M3274" s="7">
        <f t="shared" si="1129"/>
        <v>1.7195838999999999</v>
      </c>
      <c r="N3274" s="6">
        <f t="shared" ref="N3274:N3337" si="1142">TRUNC(C3274*M3274,6)</f>
        <v>17195.839</v>
      </c>
      <c r="O3274" s="45">
        <v>0</v>
      </c>
      <c r="P3274" s="6">
        <v>0</v>
      </c>
      <c r="Q3274" s="6">
        <v>0</v>
      </c>
      <c r="R3274" s="2">
        <f t="shared" si="1130"/>
        <v>5.0000000000000001E-3</v>
      </c>
      <c r="S3274" s="45">
        <f t="shared" si="1131"/>
        <v>3161</v>
      </c>
      <c r="T3274" s="8">
        <f t="shared" ref="T3274:T3337" si="1143">ROUND((1+R3274)^(S3274/360),9)</f>
        <v>1.044766469</v>
      </c>
      <c r="U3274" s="6">
        <f t="shared" ref="U3274:U3337" si="1144">TRUNC((N3274*(T3274-1)),6)</f>
        <v>769.79699300000004</v>
      </c>
      <c r="V3274" s="3" t="str">
        <f t="shared" si="1138"/>
        <v>A=</v>
      </c>
      <c r="W3274" s="9">
        <f t="shared" si="1138"/>
        <v>43286</v>
      </c>
    </row>
    <row r="3275" spans="1:23" x14ac:dyDescent="0.2">
      <c r="A3275" s="102">
        <f t="shared" ref="A3275:A3338" si="1145">(A3274+1)</f>
        <v>42686</v>
      </c>
      <c r="B3275" s="6">
        <f t="shared" si="1139"/>
        <v>17966.962473</v>
      </c>
      <c r="C3275" s="6">
        <f t="shared" ref="C3275:C3338" si="1146">C3274</f>
        <v>10000</v>
      </c>
      <c r="D3275" s="6">
        <f t="shared" si="1140"/>
        <v>17966.962473</v>
      </c>
      <c r="E3275" s="48">
        <f t="shared" ref="E3275:E3338" si="1147">IF(F3275&lt;&gt;F3274,F3274,E3274)</f>
        <v>4752.8599999999997</v>
      </c>
      <c r="F3275" s="10">
        <f t="shared" ref="F3275:F3338" si="1148">IF(DAY(A3275)=F$9+1,VLOOKUP(A3275,$AB$10:$AC$174,2),F3274)</f>
        <v>4761.42</v>
      </c>
      <c r="G3275" s="18">
        <f t="shared" si="1136"/>
        <v>42680</v>
      </c>
      <c r="H3275" s="2">
        <f t="shared" si="1135"/>
        <v>1.8010208590197863E-3</v>
      </c>
      <c r="I3275" s="1">
        <f t="shared" ref="I3275:I3338" si="1149">IF(OR(A3275&lt;A$9,A3275=A$9),0,IF(DAY(A3275)=F$9+1,1,I3274+1))</f>
        <v>7</v>
      </c>
      <c r="J3275" s="49">
        <f t="shared" si="1133"/>
        <v>30</v>
      </c>
      <c r="K3275" s="7">
        <f t="shared" si="1141"/>
        <v>1.00041994</v>
      </c>
      <c r="L3275" s="7">
        <f t="shared" ref="L3275:L3338" si="1150">IF(DAY(A3275)=F$9+1,M3274,L3274)</f>
        <v>1.7189651800000001</v>
      </c>
      <c r="M3275" s="7">
        <f t="shared" ref="M3275:M3338" si="1151">TRUNC(TRUNC((K3275*L3275),16),8)</f>
        <v>1.7196870399999999</v>
      </c>
      <c r="N3275" s="6">
        <f t="shared" si="1142"/>
        <v>17196.8704</v>
      </c>
      <c r="O3275" s="45">
        <v>0</v>
      </c>
      <c r="P3275" s="6">
        <v>0</v>
      </c>
      <c r="Q3275" s="6">
        <v>0</v>
      </c>
      <c r="R3275" s="2">
        <f t="shared" ref="R3275:R3338" si="1152">(R3274)</f>
        <v>5.0000000000000001E-3</v>
      </c>
      <c r="S3275" s="45">
        <f t="shared" ref="S3275:S3338" si="1153">IF(OR(A3275&lt;A$9,A3275=A$9),0,IF(O3274&gt;0,1,(S3274+1)))</f>
        <v>3162</v>
      </c>
      <c r="T3275" s="8">
        <f t="shared" si="1143"/>
        <v>1.0447809429999999</v>
      </c>
      <c r="U3275" s="6">
        <f t="shared" si="1144"/>
        <v>770.09207300000003</v>
      </c>
      <c r="V3275" s="3" t="str">
        <f t="shared" ref="V3275:W3290" si="1154">V3274</f>
        <v>A=</v>
      </c>
      <c r="W3275" s="9">
        <f t="shared" si="1154"/>
        <v>43286</v>
      </c>
    </row>
    <row r="3276" spans="1:23" x14ac:dyDescent="0.2">
      <c r="A3276" s="102">
        <f t="shared" si="1145"/>
        <v>42687</v>
      </c>
      <c r="B3276" s="6">
        <f t="shared" si="1139"/>
        <v>17968.289103999999</v>
      </c>
      <c r="C3276" s="6">
        <f t="shared" si="1146"/>
        <v>10000</v>
      </c>
      <c r="D3276" s="6">
        <f t="shared" si="1140"/>
        <v>17968.289103999999</v>
      </c>
      <c r="E3276" s="48">
        <f t="shared" si="1147"/>
        <v>4752.8599999999997</v>
      </c>
      <c r="F3276" s="10">
        <f t="shared" si="1148"/>
        <v>4761.42</v>
      </c>
      <c r="G3276" s="18">
        <f t="shared" si="1136"/>
        <v>42680</v>
      </c>
      <c r="H3276" s="2">
        <f t="shared" si="1135"/>
        <v>1.8010208590197863E-3</v>
      </c>
      <c r="I3276" s="1">
        <f t="shared" si="1149"/>
        <v>8</v>
      </c>
      <c r="J3276" s="49">
        <f t="shared" ref="J3276:J3339" si="1155">IF(DAY(A3276)=F$9+1,DAY(EOMONTH(A3276,0)), IF(DAY(A3276)&lt;&gt;$F$9+1,J3275))</f>
        <v>30</v>
      </c>
      <c r="K3276" s="7">
        <f t="shared" si="1141"/>
        <v>1.0004799499999999</v>
      </c>
      <c r="L3276" s="7">
        <f t="shared" si="1150"/>
        <v>1.7189651800000001</v>
      </c>
      <c r="M3276" s="7">
        <f t="shared" si="1151"/>
        <v>1.7197901900000001</v>
      </c>
      <c r="N3276" s="6">
        <f t="shared" si="1142"/>
        <v>17197.901900000001</v>
      </c>
      <c r="O3276" s="45">
        <v>0</v>
      </c>
      <c r="P3276" s="6">
        <v>0</v>
      </c>
      <c r="Q3276" s="6">
        <v>0</v>
      </c>
      <c r="R3276" s="2">
        <f t="shared" si="1152"/>
        <v>5.0000000000000001E-3</v>
      </c>
      <c r="S3276" s="45">
        <f t="shared" si="1153"/>
        <v>3163</v>
      </c>
      <c r="T3276" s="8">
        <f t="shared" si="1143"/>
        <v>1.0447954180000001</v>
      </c>
      <c r="U3276" s="6">
        <f t="shared" si="1144"/>
        <v>770.387204</v>
      </c>
      <c r="V3276" s="3" t="str">
        <f t="shared" si="1154"/>
        <v>A=</v>
      </c>
      <c r="W3276" s="9">
        <f t="shared" si="1154"/>
        <v>43286</v>
      </c>
    </row>
    <row r="3277" spans="1:23" x14ac:dyDescent="0.2">
      <c r="A3277" s="102">
        <f t="shared" si="1145"/>
        <v>42688</v>
      </c>
      <c r="B3277" s="6">
        <f t="shared" si="1139"/>
        <v>17969.615868999997</v>
      </c>
      <c r="C3277" s="6">
        <f t="shared" si="1146"/>
        <v>10000</v>
      </c>
      <c r="D3277" s="6">
        <f t="shared" si="1140"/>
        <v>17969.615868999997</v>
      </c>
      <c r="E3277" s="48">
        <f t="shared" si="1147"/>
        <v>4752.8599999999997</v>
      </c>
      <c r="F3277" s="10">
        <f t="shared" si="1148"/>
        <v>4761.42</v>
      </c>
      <c r="G3277" s="18">
        <f t="shared" si="1136"/>
        <v>42680</v>
      </c>
      <c r="H3277" s="2">
        <f t="shared" si="1135"/>
        <v>1.8010208590197863E-3</v>
      </c>
      <c r="I3277" s="1">
        <f t="shared" si="1149"/>
        <v>9</v>
      </c>
      <c r="J3277" s="49">
        <f t="shared" si="1155"/>
        <v>30</v>
      </c>
      <c r="K3277" s="7">
        <f t="shared" si="1141"/>
        <v>1.00053996</v>
      </c>
      <c r="L3277" s="7">
        <f t="shared" si="1150"/>
        <v>1.7189651800000001</v>
      </c>
      <c r="M3277" s="7">
        <f t="shared" si="1151"/>
        <v>1.71989335</v>
      </c>
      <c r="N3277" s="6">
        <f t="shared" si="1142"/>
        <v>17198.933499999999</v>
      </c>
      <c r="O3277" s="45">
        <v>0</v>
      </c>
      <c r="P3277" s="6">
        <v>0</v>
      </c>
      <c r="Q3277" s="6">
        <v>0</v>
      </c>
      <c r="R3277" s="2">
        <f t="shared" si="1152"/>
        <v>5.0000000000000001E-3</v>
      </c>
      <c r="S3277" s="45">
        <f t="shared" si="1153"/>
        <v>3164</v>
      </c>
      <c r="T3277" s="8">
        <f t="shared" si="1143"/>
        <v>1.044809893</v>
      </c>
      <c r="U3277" s="6">
        <f t="shared" si="1144"/>
        <v>770.68236899999999</v>
      </c>
      <c r="V3277" s="3" t="str">
        <f t="shared" si="1154"/>
        <v>A=</v>
      </c>
      <c r="W3277" s="9">
        <f t="shared" si="1154"/>
        <v>43286</v>
      </c>
    </row>
    <row r="3278" spans="1:23" x14ac:dyDescent="0.2">
      <c r="A3278" s="102">
        <f t="shared" si="1145"/>
        <v>42689</v>
      </c>
      <c r="B3278" s="6">
        <f t="shared" si="1139"/>
        <v>17970.942768999997</v>
      </c>
      <c r="C3278" s="6">
        <f t="shared" si="1146"/>
        <v>10000</v>
      </c>
      <c r="D3278" s="6">
        <f t="shared" si="1140"/>
        <v>17970.942768999997</v>
      </c>
      <c r="E3278" s="48">
        <f t="shared" si="1147"/>
        <v>4752.8599999999997</v>
      </c>
      <c r="F3278" s="10">
        <f t="shared" si="1148"/>
        <v>4761.42</v>
      </c>
      <c r="G3278" s="18">
        <f t="shared" si="1136"/>
        <v>42680</v>
      </c>
      <c r="H3278" s="2">
        <f t="shared" si="1135"/>
        <v>1.8010208590197863E-3</v>
      </c>
      <c r="I3278" s="1">
        <f t="shared" si="1149"/>
        <v>10</v>
      </c>
      <c r="J3278" s="49">
        <f t="shared" si="1155"/>
        <v>30</v>
      </c>
      <c r="K3278" s="7">
        <f t="shared" si="1141"/>
        <v>1.0005999800000001</v>
      </c>
      <c r="L3278" s="7">
        <f t="shared" si="1150"/>
        <v>1.7189651800000001</v>
      </c>
      <c r="M3278" s="7">
        <f t="shared" si="1151"/>
        <v>1.71999652</v>
      </c>
      <c r="N3278" s="6">
        <f t="shared" si="1142"/>
        <v>17199.965199999999</v>
      </c>
      <c r="O3278" s="45">
        <v>0</v>
      </c>
      <c r="P3278" s="6">
        <v>0</v>
      </c>
      <c r="Q3278" s="6">
        <v>0</v>
      </c>
      <c r="R3278" s="2">
        <f t="shared" si="1152"/>
        <v>5.0000000000000001E-3</v>
      </c>
      <c r="S3278" s="45">
        <f t="shared" si="1153"/>
        <v>3165</v>
      </c>
      <c r="T3278" s="8">
        <f t="shared" si="1143"/>
        <v>1.044824368</v>
      </c>
      <c r="U3278" s="6">
        <f t="shared" si="1144"/>
        <v>770.97756900000002</v>
      </c>
      <c r="V3278" s="3" t="str">
        <f t="shared" si="1154"/>
        <v>A=</v>
      </c>
      <c r="W3278" s="9">
        <f t="shared" si="1154"/>
        <v>43286</v>
      </c>
    </row>
    <row r="3279" spans="1:23" x14ac:dyDescent="0.2">
      <c r="A3279" s="102">
        <f t="shared" si="1145"/>
        <v>42690</v>
      </c>
      <c r="B3279" s="6">
        <f t="shared" si="1139"/>
        <v>17972.269489999999</v>
      </c>
      <c r="C3279" s="6">
        <f t="shared" si="1146"/>
        <v>10000</v>
      </c>
      <c r="D3279" s="6">
        <f t="shared" si="1140"/>
        <v>17972.269489999999</v>
      </c>
      <c r="E3279" s="48">
        <f t="shared" si="1147"/>
        <v>4752.8599999999997</v>
      </c>
      <c r="F3279" s="10">
        <f t="shared" si="1148"/>
        <v>4761.42</v>
      </c>
      <c r="G3279" s="18">
        <f t="shared" si="1136"/>
        <v>42680</v>
      </c>
      <c r="H3279" s="2">
        <f t="shared" si="1135"/>
        <v>1.8010208590197863E-3</v>
      </c>
      <c r="I3279" s="1">
        <f t="shared" si="1149"/>
        <v>11</v>
      </c>
      <c r="J3279" s="49">
        <f t="shared" si="1155"/>
        <v>30</v>
      </c>
      <c r="K3279" s="7">
        <f t="shared" si="1141"/>
        <v>1.0006599899999999</v>
      </c>
      <c r="L3279" s="7">
        <f t="shared" si="1150"/>
        <v>1.7189651800000001</v>
      </c>
      <c r="M3279" s="7">
        <f t="shared" si="1151"/>
        <v>1.72009967</v>
      </c>
      <c r="N3279" s="6">
        <f t="shared" si="1142"/>
        <v>17200.9967</v>
      </c>
      <c r="O3279" s="45">
        <v>0</v>
      </c>
      <c r="P3279" s="6">
        <v>0</v>
      </c>
      <c r="Q3279" s="6">
        <v>0</v>
      </c>
      <c r="R3279" s="2">
        <f t="shared" si="1152"/>
        <v>5.0000000000000001E-3</v>
      </c>
      <c r="S3279" s="45">
        <f t="shared" si="1153"/>
        <v>3166</v>
      </c>
      <c r="T3279" s="8">
        <f t="shared" si="1143"/>
        <v>1.044838843</v>
      </c>
      <c r="U3279" s="6">
        <f t="shared" si="1144"/>
        <v>771.27278999999999</v>
      </c>
      <c r="V3279" s="3" t="str">
        <f t="shared" si="1154"/>
        <v>A=</v>
      </c>
      <c r="W3279" s="9">
        <f t="shared" si="1154"/>
        <v>43286</v>
      </c>
    </row>
    <row r="3280" spans="1:23" x14ac:dyDescent="0.2">
      <c r="A3280" s="102">
        <f t="shared" si="1145"/>
        <v>42691</v>
      </c>
      <c r="B3280" s="6">
        <f t="shared" si="1139"/>
        <v>17973.596571000002</v>
      </c>
      <c r="C3280" s="6">
        <f t="shared" si="1146"/>
        <v>10000</v>
      </c>
      <c r="D3280" s="6">
        <f t="shared" si="1140"/>
        <v>17973.596571000002</v>
      </c>
      <c r="E3280" s="48">
        <f t="shared" si="1147"/>
        <v>4752.8599999999997</v>
      </c>
      <c r="F3280" s="10">
        <f t="shared" si="1148"/>
        <v>4761.42</v>
      </c>
      <c r="G3280" s="18">
        <f t="shared" si="1136"/>
        <v>42680</v>
      </c>
      <c r="H3280" s="2">
        <f t="shared" si="1135"/>
        <v>1.8010208590197863E-3</v>
      </c>
      <c r="I3280" s="1">
        <f t="shared" si="1149"/>
        <v>12</v>
      </c>
      <c r="J3280" s="49">
        <f t="shared" si="1155"/>
        <v>30</v>
      </c>
      <c r="K3280" s="7">
        <f t="shared" si="1141"/>
        <v>1.00072001</v>
      </c>
      <c r="L3280" s="7">
        <f t="shared" si="1150"/>
        <v>1.7189651800000001</v>
      </c>
      <c r="M3280" s="7">
        <f t="shared" si="1151"/>
        <v>1.72020285</v>
      </c>
      <c r="N3280" s="6">
        <f t="shared" si="1142"/>
        <v>17202.0285</v>
      </c>
      <c r="O3280" s="45">
        <v>0</v>
      </c>
      <c r="P3280" s="6">
        <v>0</v>
      </c>
      <c r="Q3280" s="6">
        <v>0</v>
      </c>
      <c r="R3280" s="2">
        <f t="shared" si="1152"/>
        <v>5.0000000000000001E-3</v>
      </c>
      <c r="S3280" s="45">
        <f t="shared" si="1153"/>
        <v>3167</v>
      </c>
      <c r="T3280" s="8">
        <f t="shared" si="1143"/>
        <v>1.044853319</v>
      </c>
      <c r="U3280" s="6">
        <f t="shared" si="1144"/>
        <v>771.56807100000003</v>
      </c>
      <c r="V3280" s="3" t="str">
        <f t="shared" si="1154"/>
        <v>A=</v>
      </c>
      <c r="W3280" s="9">
        <f t="shared" si="1154"/>
        <v>43286</v>
      </c>
    </row>
    <row r="3281" spans="1:23" x14ac:dyDescent="0.2">
      <c r="A3281" s="102">
        <f t="shared" si="1145"/>
        <v>42692</v>
      </c>
      <c r="B3281" s="6">
        <f t="shared" si="1139"/>
        <v>17974.923787</v>
      </c>
      <c r="C3281" s="6">
        <f t="shared" si="1146"/>
        <v>10000</v>
      </c>
      <c r="D3281" s="6">
        <f t="shared" si="1140"/>
        <v>17974.923787</v>
      </c>
      <c r="E3281" s="48">
        <f t="shared" si="1147"/>
        <v>4752.8599999999997</v>
      </c>
      <c r="F3281" s="10">
        <f t="shared" si="1148"/>
        <v>4761.42</v>
      </c>
      <c r="G3281" s="18">
        <f t="shared" si="1136"/>
        <v>42680</v>
      </c>
      <c r="H3281" s="2">
        <f t="shared" si="1135"/>
        <v>1.8010208590197863E-3</v>
      </c>
      <c r="I3281" s="1">
        <f t="shared" si="1149"/>
        <v>13</v>
      </c>
      <c r="J3281" s="49">
        <f t="shared" si="1155"/>
        <v>30</v>
      </c>
      <c r="K3281" s="7">
        <f t="shared" si="1141"/>
        <v>1.00078004</v>
      </c>
      <c r="L3281" s="7">
        <f t="shared" si="1150"/>
        <v>1.7189651800000001</v>
      </c>
      <c r="M3281" s="7">
        <f t="shared" si="1151"/>
        <v>1.7203060400000001</v>
      </c>
      <c r="N3281" s="6">
        <f t="shared" si="1142"/>
        <v>17203.060399999998</v>
      </c>
      <c r="O3281" s="45">
        <v>0</v>
      </c>
      <c r="P3281" s="6">
        <v>0</v>
      </c>
      <c r="Q3281" s="6">
        <v>0</v>
      </c>
      <c r="R3281" s="2">
        <f t="shared" si="1152"/>
        <v>5.0000000000000001E-3</v>
      </c>
      <c r="S3281" s="45">
        <f t="shared" si="1153"/>
        <v>3168</v>
      </c>
      <c r="T3281" s="8">
        <f t="shared" si="1143"/>
        <v>1.044867795</v>
      </c>
      <c r="U3281" s="6">
        <f t="shared" si="1144"/>
        <v>771.86338699999999</v>
      </c>
      <c r="V3281" s="3" t="str">
        <f t="shared" si="1154"/>
        <v>A=</v>
      </c>
      <c r="W3281" s="9">
        <f t="shared" si="1154"/>
        <v>43286</v>
      </c>
    </row>
    <row r="3282" spans="1:23" x14ac:dyDescent="0.2">
      <c r="A3282" s="102">
        <f t="shared" si="1145"/>
        <v>42693</v>
      </c>
      <c r="B3282" s="6">
        <f t="shared" si="1139"/>
        <v>17976.251032</v>
      </c>
      <c r="C3282" s="6">
        <f t="shared" si="1146"/>
        <v>10000</v>
      </c>
      <c r="D3282" s="6">
        <f t="shared" si="1140"/>
        <v>17976.251032</v>
      </c>
      <c r="E3282" s="48">
        <f t="shared" si="1147"/>
        <v>4752.8599999999997</v>
      </c>
      <c r="F3282" s="10">
        <f t="shared" si="1148"/>
        <v>4761.42</v>
      </c>
      <c r="G3282" s="18">
        <f t="shared" si="1136"/>
        <v>42680</v>
      </c>
      <c r="H3282" s="2">
        <f t="shared" si="1135"/>
        <v>1.8010208590197863E-3</v>
      </c>
      <c r="I3282" s="1">
        <f t="shared" si="1149"/>
        <v>14</v>
      </c>
      <c r="J3282" s="49">
        <f t="shared" si="1155"/>
        <v>30</v>
      </c>
      <c r="K3282" s="7">
        <f t="shared" si="1141"/>
        <v>1.00084007</v>
      </c>
      <c r="L3282" s="7">
        <f t="shared" si="1150"/>
        <v>1.7189651800000001</v>
      </c>
      <c r="M3282" s="7">
        <f t="shared" si="1151"/>
        <v>1.72040923</v>
      </c>
      <c r="N3282" s="6">
        <f t="shared" si="1142"/>
        <v>17204.0923</v>
      </c>
      <c r="O3282" s="45">
        <v>0</v>
      </c>
      <c r="P3282" s="6">
        <v>0</v>
      </c>
      <c r="Q3282" s="6">
        <v>0</v>
      </c>
      <c r="R3282" s="2">
        <f t="shared" si="1152"/>
        <v>5.0000000000000001E-3</v>
      </c>
      <c r="S3282" s="45">
        <f t="shared" si="1153"/>
        <v>3169</v>
      </c>
      <c r="T3282" s="8">
        <f t="shared" si="1143"/>
        <v>1.0448822710000001</v>
      </c>
      <c r="U3282" s="6">
        <f t="shared" si="1144"/>
        <v>772.15873199999999</v>
      </c>
      <c r="V3282" s="3" t="str">
        <f t="shared" si="1154"/>
        <v>A=</v>
      </c>
      <c r="W3282" s="9">
        <f t="shared" si="1154"/>
        <v>43286</v>
      </c>
    </row>
    <row r="3283" spans="1:23" x14ac:dyDescent="0.2">
      <c r="A3283" s="102">
        <f t="shared" si="1145"/>
        <v>42694</v>
      </c>
      <c r="B3283" s="6">
        <f t="shared" si="1139"/>
        <v>17977.578308</v>
      </c>
      <c r="C3283" s="6">
        <f t="shared" si="1146"/>
        <v>10000</v>
      </c>
      <c r="D3283" s="6">
        <f t="shared" si="1140"/>
        <v>17977.578308</v>
      </c>
      <c r="E3283" s="48">
        <f t="shared" si="1147"/>
        <v>4752.8599999999997</v>
      </c>
      <c r="F3283" s="10">
        <f t="shared" si="1148"/>
        <v>4761.42</v>
      </c>
      <c r="G3283" s="18">
        <f t="shared" si="1136"/>
        <v>42680</v>
      </c>
      <c r="H3283" s="2">
        <f t="shared" si="1135"/>
        <v>1.8010208590197863E-3</v>
      </c>
      <c r="I3283" s="1">
        <f t="shared" si="1149"/>
        <v>15</v>
      </c>
      <c r="J3283" s="49">
        <f t="shared" si="1155"/>
        <v>30</v>
      </c>
      <c r="K3283" s="7">
        <f t="shared" si="1141"/>
        <v>1.0009001</v>
      </c>
      <c r="L3283" s="7">
        <f t="shared" si="1150"/>
        <v>1.7189651800000001</v>
      </c>
      <c r="M3283" s="7">
        <f t="shared" si="1151"/>
        <v>1.7205124199999999</v>
      </c>
      <c r="N3283" s="6">
        <f t="shared" si="1142"/>
        <v>17205.124199999998</v>
      </c>
      <c r="O3283" s="45">
        <v>0</v>
      </c>
      <c r="P3283" s="6">
        <v>0</v>
      </c>
      <c r="Q3283" s="6">
        <v>0</v>
      </c>
      <c r="R3283" s="2">
        <f t="shared" si="1152"/>
        <v>5.0000000000000001E-3</v>
      </c>
      <c r="S3283" s="45">
        <f t="shared" si="1153"/>
        <v>3170</v>
      </c>
      <c r="T3283" s="8">
        <f t="shared" si="1143"/>
        <v>1.0448967469999999</v>
      </c>
      <c r="U3283" s="6">
        <f t="shared" si="1144"/>
        <v>772.45410800000002</v>
      </c>
      <c r="V3283" s="3" t="str">
        <f t="shared" si="1154"/>
        <v>A=</v>
      </c>
      <c r="W3283" s="9">
        <f t="shared" si="1154"/>
        <v>43286</v>
      </c>
    </row>
    <row r="3284" spans="1:23" x14ac:dyDescent="0.2">
      <c r="A3284" s="102">
        <f t="shared" si="1145"/>
        <v>42695</v>
      </c>
      <c r="B3284" s="6">
        <f t="shared" si="1139"/>
        <v>17978.905718000002</v>
      </c>
      <c r="C3284" s="6">
        <f t="shared" si="1146"/>
        <v>10000</v>
      </c>
      <c r="D3284" s="6">
        <f t="shared" si="1140"/>
        <v>17978.905718000002</v>
      </c>
      <c r="E3284" s="48">
        <f t="shared" si="1147"/>
        <v>4752.8599999999997</v>
      </c>
      <c r="F3284" s="10">
        <f t="shared" si="1148"/>
        <v>4761.42</v>
      </c>
      <c r="G3284" s="18">
        <f t="shared" si="1136"/>
        <v>42680</v>
      </c>
      <c r="H3284" s="2">
        <f t="shared" si="1135"/>
        <v>1.8010208590197863E-3</v>
      </c>
      <c r="I3284" s="1">
        <f t="shared" si="1149"/>
        <v>16</v>
      </c>
      <c r="J3284" s="49">
        <f t="shared" si="1155"/>
        <v>30</v>
      </c>
      <c r="K3284" s="7">
        <f t="shared" si="1141"/>
        <v>1.0009601400000001</v>
      </c>
      <c r="L3284" s="7">
        <f t="shared" si="1150"/>
        <v>1.7189651800000001</v>
      </c>
      <c r="M3284" s="7">
        <f t="shared" si="1151"/>
        <v>1.72061562</v>
      </c>
      <c r="N3284" s="6">
        <f t="shared" si="1142"/>
        <v>17206.156200000001</v>
      </c>
      <c r="O3284" s="45">
        <v>0</v>
      </c>
      <c r="P3284" s="6">
        <v>0</v>
      </c>
      <c r="Q3284" s="6">
        <v>0</v>
      </c>
      <c r="R3284" s="2">
        <f t="shared" si="1152"/>
        <v>5.0000000000000001E-3</v>
      </c>
      <c r="S3284" s="45">
        <f t="shared" si="1153"/>
        <v>3171</v>
      </c>
      <c r="T3284" s="8">
        <f t="shared" si="1143"/>
        <v>1.0449112229999999</v>
      </c>
      <c r="U3284" s="6">
        <f t="shared" si="1144"/>
        <v>772.74951799999997</v>
      </c>
      <c r="V3284" s="3" t="str">
        <f t="shared" si="1154"/>
        <v>A=</v>
      </c>
      <c r="W3284" s="9">
        <f t="shared" si="1154"/>
        <v>43286</v>
      </c>
    </row>
    <row r="3285" spans="1:23" x14ac:dyDescent="0.2">
      <c r="A3285" s="102">
        <f t="shared" si="1145"/>
        <v>42696</v>
      </c>
      <c r="B3285" s="6">
        <f t="shared" si="1139"/>
        <v>17980.233279</v>
      </c>
      <c r="C3285" s="6">
        <f t="shared" si="1146"/>
        <v>10000</v>
      </c>
      <c r="D3285" s="6">
        <f t="shared" si="1140"/>
        <v>17980.233279</v>
      </c>
      <c r="E3285" s="48">
        <f t="shared" si="1147"/>
        <v>4752.8599999999997</v>
      </c>
      <c r="F3285" s="10">
        <f t="shared" si="1148"/>
        <v>4761.42</v>
      </c>
      <c r="G3285" s="18">
        <f t="shared" si="1136"/>
        <v>42680</v>
      </c>
      <c r="H3285" s="2">
        <f t="shared" si="1135"/>
        <v>1.8010208590197863E-3</v>
      </c>
      <c r="I3285" s="1">
        <f t="shared" si="1149"/>
        <v>17</v>
      </c>
      <c r="J3285" s="49">
        <f t="shared" si="1155"/>
        <v>30</v>
      </c>
      <c r="K3285" s="7">
        <f t="shared" si="1141"/>
        <v>1.00102018</v>
      </c>
      <c r="L3285" s="7">
        <f t="shared" si="1150"/>
        <v>1.7189651800000001</v>
      </c>
      <c r="M3285" s="7">
        <f t="shared" si="1151"/>
        <v>1.72071883</v>
      </c>
      <c r="N3285" s="6">
        <f t="shared" si="1142"/>
        <v>17207.188300000002</v>
      </c>
      <c r="O3285" s="45">
        <v>0</v>
      </c>
      <c r="P3285" s="6">
        <v>0</v>
      </c>
      <c r="Q3285" s="6">
        <v>0</v>
      </c>
      <c r="R3285" s="2">
        <f t="shared" si="1152"/>
        <v>5.0000000000000001E-3</v>
      </c>
      <c r="S3285" s="45">
        <f t="shared" si="1153"/>
        <v>3172</v>
      </c>
      <c r="T3285" s="8">
        <f t="shared" si="1143"/>
        <v>1.0449257000000001</v>
      </c>
      <c r="U3285" s="6">
        <f t="shared" si="1144"/>
        <v>773.04497900000001</v>
      </c>
      <c r="V3285" s="3" t="str">
        <f t="shared" si="1154"/>
        <v>A=</v>
      </c>
      <c r="W3285" s="9">
        <f t="shared" si="1154"/>
        <v>43286</v>
      </c>
    </row>
    <row r="3286" spans="1:23" x14ac:dyDescent="0.2">
      <c r="A3286" s="102">
        <f t="shared" si="1145"/>
        <v>42697</v>
      </c>
      <c r="B3286" s="6">
        <f t="shared" si="1139"/>
        <v>17981.560869999998</v>
      </c>
      <c r="C3286" s="6">
        <f t="shared" si="1146"/>
        <v>10000</v>
      </c>
      <c r="D3286" s="6">
        <f t="shared" si="1140"/>
        <v>17981.560869999998</v>
      </c>
      <c r="E3286" s="48">
        <f t="shared" si="1147"/>
        <v>4752.8599999999997</v>
      </c>
      <c r="F3286" s="10">
        <f t="shared" si="1148"/>
        <v>4761.42</v>
      </c>
      <c r="G3286" s="18">
        <f t="shared" si="1136"/>
        <v>42680</v>
      </c>
      <c r="H3286" s="2">
        <f t="shared" si="1135"/>
        <v>1.8010208590197863E-3</v>
      </c>
      <c r="I3286" s="1">
        <f t="shared" si="1149"/>
        <v>18</v>
      </c>
      <c r="J3286" s="49">
        <f t="shared" si="1155"/>
        <v>30</v>
      </c>
      <c r="K3286" s="7">
        <f t="shared" si="1141"/>
        <v>1.00108022</v>
      </c>
      <c r="L3286" s="7">
        <f t="shared" si="1150"/>
        <v>1.7189651800000001</v>
      </c>
      <c r="M3286" s="7">
        <f t="shared" si="1151"/>
        <v>1.7208220400000001</v>
      </c>
      <c r="N3286" s="6">
        <f t="shared" si="1142"/>
        <v>17208.220399999998</v>
      </c>
      <c r="O3286" s="45">
        <v>0</v>
      </c>
      <c r="P3286" s="6">
        <v>0</v>
      </c>
      <c r="Q3286" s="6">
        <v>0</v>
      </c>
      <c r="R3286" s="2">
        <f t="shared" si="1152"/>
        <v>5.0000000000000001E-3</v>
      </c>
      <c r="S3286" s="45">
        <f t="shared" si="1153"/>
        <v>3173</v>
      </c>
      <c r="T3286" s="8">
        <f t="shared" si="1143"/>
        <v>1.044940177</v>
      </c>
      <c r="U3286" s="6">
        <f t="shared" si="1144"/>
        <v>773.34046999999998</v>
      </c>
      <c r="V3286" s="3" t="str">
        <f t="shared" si="1154"/>
        <v>A=</v>
      </c>
      <c r="W3286" s="9">
        <f t="shared" si="1154"/>
        <v>43286</v>
      </c>
    </row>
    <row r="3287" spans="1:23" x14ac:dyDescent="0.2">
      <c r="A3287" s="102">
        <f t="shared" si="1145"/>
        <v>42698</v>
      </c>
      <c r="B3287" s="6">
        <f t="shared" si="1139"/>
        <v>17982.888596000001</v>
      </c>
      <c r="C3287" s="6">
        <f t="shared" si="1146"/>
        <v>10000</v>
      </c>
      <c r="D3287" s="6">
        <f t="shared" si="1140"/>
        <v>17982.888596000001</v>
      </c>
      <c r="E3287" s="48">
        <f t="shared" si="1147"/>
        <v>4752.8599999999997</v>
      </c>
      <c r="F3287" s="10">
        <f t="shared" si="1148"/>
        <v>4761.42</v>
      </c>
      <c r="G3287" s="18">
        <f t="shared" si="1136"/>
        <v>42680</v>
      </c>
      <c r="H3287" s="2">
        <f t="shared" si="1135"/>
        <v>1.8010208590197863E-3</v>
      </c>
      <c r="I3287" s="1">
        <f t="shared" si="1149"/>
        <v>19</v>
      </c>
      <c r="J3287" s="49">
        <f t="shared" si="1155"/>
        <v>30</v>
      </c>
      <c r="K3287" s="7">
        <f t="shared" si="1141"/>
        <v>1.0011402700000001</v>
      </c>
      <c r="L3287" s="7">
        <f t="shared" si="1150"/>
        <v>1.7189651800000001</v>
      </c>
      <c r="M3287" s="7">
        <f t="shared" si="1151"/>
        <v>1.72092526</v>
      </c>
      <c r="N3287" s="6">
        <f t="shared" si="1142"/>
        <v>17209.2526</v>
      </c>
      <c r="O3287" s="45">
        <v>0</v>
      </c>
      <c r="P3287" s="6">
        <v>0</v>
      </c>
      <c r="Q3287" s="6">
        <v>0</v>
      </c>
      <c r="R3287" s="2">
        <f t="shared" si="1152"/>
        <v>5.0000000000000001E-3</v>
      </c>
      <c r="S3287" s="45">
        <f t="shared" si="1153"/>
        <v>3174</v>
      </c>
      <c r="T3287" s="8">
        <f t="shared" si="1143"/>
        <v>1.0449546540000001</v>
      </c>
      <c r="U3287" s="6">
        <f t="shared" si="1144"/>
        <v>773.63599599999998</v>
      </c>
      <c r="V3287" s="3" t="str">
        <f t="shared" si="1154"/>
        <v>A=</v>
      </c>
      <c r="W3287" s="9">
        <f t="shared" si="1154"/>
        <v>43286</v>
      </c>
    </row>
    <row r="3288" spans="1:23" x14ac:dyDescent="0.2">
      <c r="A3288" s="102">
        <f t="shared" si="1145"/>
        <v>42699</v>
      </c>
      <c r="B3288" s="6">
        <f t="shared" si="1139"/>
        <v>17984.216351000003</v>
      </c>
      <c r="C3288" s="6">
        <f t="shared" si="1146"/>
        <v>10000</v>
      </c>
      <c r="D3288" s="6">
        <f t="shared" si="1140"/>
        <v>17984.216351000003</v>
      </c>
      <c r="E3288" s="48">
        <f t="shared" si="1147"/>
        <v>4752.8599999999997</v>
      </c>
      <c r="F3288" s="10">
        <f t="shared" si="1148"/>
        <v>4761.42</v>
      </c>
      <c r="G3288" s="18">
        <f t="shared" si="1136"/>
        <v>42680</v>
      </c>
      <c r="H3288" s="2">
        <f t="shared" si="1135"/>
        <v>1.8010208590197863E-3</v>
      </c>
      <c r="I3288" s="1">
        <f t="shared" si="1149"/>
        <v>20</v>
      </c>
      <c r="J3288" s="49">
        <f t="shared" si="1155"/>
        <v>30</v>
      </c>
      <c r="K3288" s="7">
        <f t="shared" si="1141"/>
        <v>1.0012003199999999</v>
      </c>
      <c r="L3288" s="7">
        <f t="shared" si="1150"/>
        <v>1.7189651800000001</v>
      </c>
      <c r="M3288" s="7">
        <f t="shared" si="1151"/>
        <v>1.72102848</v>
      </c>
      <c r="N3288" s="6">
        <f t="shared" si="1142"/>
        <v>17210.284800000001</v>
      </c>
      <c r="O3288" s="45">
        <v>0</v>
      </c>
      <c r="P3288" s="6">
        <v>0</v>
      </c>
      <c r="Q3288" s="6">
        <v>0</v>
      </c>
      <c r="R3288" s="2">
        <f t="shared" si="1152"/>
        <v>5.0000000000000001E-3</v>
      </c>
      <c r="S3288" s="45">
        <f t="shared" si="1153"/>
        <v>3175</v>
      </c>
      <c r="T3288" s="8">
        <f t="shared" si="1143"/>
        <v>1.044969131</v>
      </c>
      <c r="U3288" s="6">
        <f t="shared" si="1144"/>
        <v>773.93155100000001</v>
      </c>
      <c r="V3288" s="3" t="str">
        <f t="shared" si="1154"/>
        <v>A=</v>
      </c>
      <c r="W3288" s="9">
        <f t="shared" si="1154"/>
        <v>43286</v>
      </c>
    </row>
    <row r="3289" spans="1:23" x14ac:dyDescent="0.2">
      <c r="A3289" s="102">
        <f t="shared" si="1145"/>
        <v>42700</v>
      </c>
      <c r="B3289" s="6">
        <f t="shared" si="1139"/>
        <v>17985.544241</v>
      </c>
      <c r="C3289" s="6">
        <f t="shared" si="1146"/>
        <v>10000</v>
      </c>
      <c r="D3289" s="6">
        <f t="shared" si="1140"/>
        <v>17985.544241</v>
      </c>
      <c r="E3289" s="48">
        <f t="shared" si="1147"/>
        <v>4752.8599999999997</v>
      </c>
      <c r="F3289" s="10">
        <f t="shared" si="1148"/>
        <v>4761.42</v>
      </c>
      <c r="G3289" s="18">
        <f t="shared" si="1136"/>
        <v>42680</v>
      </c>
      <c r="H3289" s="2">
        <f t="shared" si="1135"/>
        <v>1.8010208590197863E-3</v>
      </c>
      <c r="I3289" s="1">
        <f t="shared" si="1149"/>
        <v>21</v>
      </c>
      <c r="J3289" s="49">
        <f t="shared" si="1155"/>
        <v>30</v>
      </c>
      <c r="K3289" s="7">
        <f t="shared" si="1141"/>
        <v>1.00126037</v>
      </c>
      <c r="L3289" s="7">
        <f t="shared" si="1150"/>
        <v>1.7189651800000001</v>
      </c>
      <c r="M3289" s="7">
        <f t="shared" si="1151"/>
        <v>1.7211317100000001</v>
      </c>
      <c r="N3289" s="6">
        <f t="shared" si="1142"/>
        <v>17211.3171</v>
      </c>
      <c r="O3289" s="45">
        <v>0</v>
      </c>
      <c r="P3289" s="6">
        <v>0</v>
      </c>
      <c r="Q3289" s="6">
        <v>0</v>
      </c>
      <c r="R3289" s="2">
        <f t="shared" si="1152"/>
        <v>5.0000000000000001E-3</v>
      </c>
      <c r="S3289" s="45">
        <f t="shared" si="1153"/>
        <v>3176</v>
      </c>
      <c r="T3289" s="8">
        <f t="shared" si="1143"/>
        <v>1.0449836079999999</v>
      </c>
      <c r="U3289" s="6">
        <f t="shared" si="1144"/>
        <v>774.22714099999996</v>
      </c>
      <c r="V3289" s="3" t="str">
        <f t="shared" si="1154"/>
        <v>A=</v>
      </c>
      <c r="W3289" s="9">
        <f t="shared" si="1154"/>
        <v>43286</v>
      </c>
    </row>
    <row r="3290" spans="1:23" x14ac:dyDescent="0.2">
      <c r="A3290" s="102">
        <f t="shared" si="1145"/>
        <v>42701</v>
      </c>
      <c r="B3290" s="6">
        <f t="shared" si="1139"/>
        <v>17986.872283000001</v>
      </c>
      <c r="C3290" s="6">
        <f t="shared" si="1146"/>
        <v>10000</v>
      </c>
      <c r="D3290" s="6">
        <f t="shared" si="1140"/>
        <v>17986.872283000001</v>
      </c>
      <c r="E3290" s="48">
        <f t="shared" si="1147"/>
        <v>4752.8599999999997</v>
      </c>
      <c r="F3290" s="10">
        <f t="shared" si="1148"/>
        <v>4761.42</v>
      </c>
      <c r="G3290" s="18">
        <f t="shared" si="1136"/>
        <v>42680</v>
      </c>
      <c r="H3290" s="2">
        <f t="shared" si="1135"/>
        <v>1.8010208590197863E-3</v>
      </c>
      <c r="I3290" s="1">
        <f t="shared" si="1149"/>
        <v>22</v>
      </c>
      <c r="J3290" s="49">
        <f t="shared" si="1155"/>
        <v>30</v>
      </c>
      <c r="K3290" s="7">
        <f t="shared" si="1141"/>
        <v>1.00132043</v>
      </c>
      <c r="L3290" s="7">
        <f t="shared" si="1150"/>
        <v>1.7189651800000001</v>
      </c>
      <c r="M3290" s="7">
        <f t="shared" si="1151"/>
        <v>1.7212349499999999</v>
      </c>
      <c r="N3290" s="6">
        <f t="shared" si="1142"/>
        <v>17212.3495</v>
      </c>
      <c r="O3290" s="45">
        <v>0</v>
      </c>
      <c r="P3290" s="6">
        <v>0</v>
      </c>
      <c r="Q3290" s="6">
        <v>0</v>
      </c>
      <c r="R3290" s="2">
        <f t="shared" si="1152"/>
        <v>5.0000000000000001E-3</v>
      </c>
      <c r="S3290" s="45">
        <f t="shared" si="1153"/>
        <v>3177</v>
      </c>
      <c r="T3290" s="8">
        <f t="shared" si="1143"/>
        <v>1.0449980860000001</v>
      </c>
      <c r="U3290" s="6">
        <f t="shared" si="1144"/>
        <v>774.522783</v>
      </c>
      <c r="V3290" s="3" t="str">
        <f t="shared" si="1154"/>
        <v>A=</v>
      </c>
      <c r="W3290" s="9">
        <f t="shared" si="1154"/>
        <v>43286</v>
      </c>
    </row>
    <row r="3291" spans="1:23" x14ac:dyDescent="0.2">
      <c r="A3291" s="102">
        <f t="shared" si="1145"/>
        <v>42702</v>
      </c>
      <c r="B3291" s="6">
        <f t="shared" si="1139"/>
        <v>17988.200354000001</v>
      </c>
      <c r="C3291" s="6">
        <f t="shared" si="1146"/>
        <v>10000</v>
      </c>
      <c r="D3291" s="6">
        <f t="shared" si="1140"/>
        <v>17988.200354000001</v>
      </c>
      <c r="E3291" s="48">
        <f t="shared" si="1147"/>
        <v>4752.8599999999997</v>
      </c>
      <c r="F3291" s="10">
        <f t="shared" si="1148"/>
        <v>4761.42</v>
      </c>
      <c r="G3291" s="18">
        <f t="shared" si="1136"/>
        <v>42680</v>
      </c>
      <c r="H3291" s="2">
        <f t="shared" si="1135"/>
        <v>1.8010208590197863E-3</v>
      </c>
      <c r="I3291" s="1">
        <f t="shared" si="1149"/>
        <v>23</v>
      </c>
      <c r="J3291" s="49">
        <f t="shared" si="1155"/>
        <v>30</v>
      </c>
      <c r="K3291" s="7">
        <f t="shared" si="1141"/>
        <v>1.0013804900000001</v>
      </c>
      <c r="L3291" s="7">
        <f t="shared" si="1150"/>
        <v>1.7189651800000001</v>
      </c>
      <c r="M3291" s="7">
        <f t="shared" si="1151"/>
        <v>1.72133819</v>
      </c>
      <c r="N3291" s="6">
        <f t="shared" si="1142"/>
        <v>17213.3819</v>
      </c>
      <c r="O3291" s="45">
        <v>0</v>
      </c>
      <c r="P3291" s="6">
        <v>0</v>
      </c>
      <c r="Q3291" s="6">
        <v>0</v>
      </c>
      <c r="R3291" s="2">
        <f t="shared" si="1152"/>
        <v>5.0000000000000001E-3</v>
      </c>
      <c r="S3291" s="45">
        <f t="shared" si="1153"/>
        <v>3178</v>
      </c>
      <c r="T3291" s="8">
        <f t="shared" si="1143"/>
        <v>1.0450125640000001</v>
      </c>
      <c r="U3291" s="6">
        <f t="shared" si="1144"/>
        <v>774.81845399999997</v>
      </c>
      <c r="V3291" s="3" t="str">
        <f t="shared" ref="V3291:W3306" si="1156">V3290</f>
        <v>A=</v>
      </c>
      <c r="W3291" s="9">
        <f t="shared" si="1156"/>
        <v>43286</v>
      </c>
    </row>
    <row r="3292" spans="1:23" x14ac:dyDescent="0.2">
      <c r="A3292" s="102">
        <f t="shared" si="1145"/>
        <v>42703</v>
      </c>
      <c r="B3292" s="6">
        <f t="shared" si="1139"/>
        <v>17989.528455</v>
      </c>
      <c r="C3292" s="6">
        <f t="shared" si="1146"/>
        <v>10000</v>
      </c>
      <c r="D3292" s="6">
        <f t="shared" si="1140"/>
        <v>17989.528455</v>
      </c>
      <c r="E3292" s="48">
        <f t="shared" si="1147"/>
        <v>4752.8599999999997</v>
      </c>
      <c r="F3292" s="10">
        <f t="shared" si="1148"/>
        <v>4761.42</v>
      </c>
      <c r="G3292" s="18">
        <f t="shared" si="1136"/>
        <v>42680</v>
      </c>
      <c r="H3292" s="2">
        <f t="shared" si="1135"/>
        <v>1.8010208590197863E-3</v>
      </c>
      <c r="I3292" s="1">
        <f t="shared" si="1149"/>
        <v>24</v>
      </c>
      <c r="J3292" s="49">
        <f t="shared" si="1155"/>
        <v>30</v>
      </c>
      <c r="K3292" s="7">
        <f t="shared" si="1141"/>
        <v>1.0014405500000001</v>
      </c>
      <c r="L3292" s="7">
        <f t="shared" si="1150"/>
        <v>1.7189651800000001</v>
      </c>
      <c r="M3292" s="7">
        <f t="shared" si="1151"/>
        <v>1.7214414300000001</v>
      </c>
      <c r="N3292" s="6">
        <f t="shared" si="1142"/>
        <v>17214.4143</v>
      </c>
      <c r="O3292" s="45">
        <v>0</v>
      </c>
      <c r="P3292" s="6">
        <v>0</v>
      </c>
      <c r="Q3292" s="6">
        <v>0</v>
      </c>
      <c r="R3292" s="2">
        <f t="shared" si="1152"/>
        <v>5.0000000000000001E-3</v>
      </c>
      <c r="S3292" s="45">
        <f t="shared" si="1153"/>
        <v>3179</v>
      </c>
      <c r="T3292" s="8">
        <f t="shared" si="1143"/>
        <v>1.0450270420000001</v>
      </c>
      <c r="U3292" s="6">
        <f t="shared" si="1144"/>
        <v>775.11415499999998</v>
      </c>
      <c r="V3292" s="3" t="str">
        <f t="shared" si="1156"/>
        <v>A=</v>
      </c>
      <c r="W3292" s="9">
        <f t="shared" si="1156"/>
        <v>43286</v>
      </c>
    </row>
    <row r="3293" spans="1:23" x14ac:dyDescent="0.2">
      <c r="A3293" s="102">
        <f t="shared" si="1145"/>
        <v>42704</v>
      </c>
      <c r="B3293" s="6">
        <f t="shared" si="1139"/>
        <v>17990.856795</v>
      </c>
      <c r="C3293" s="6">
        <f t="shared" si="1146"/>
        <v>10000</v>
      </c>
      <c r="D3293" s="6">
        <f t="shared" si="1140"/>
        <v>17990.856795</v>
      </c>
      <c r="E3293" s="48">
        <f t="shared" si="1147"/>
        <v>4752.8599999999997</v>
      </c>
      <c r="F3293" s="10">
        <f t="shared" si="1148"/>
        <v>4761.42</v>
      </c>
      <c r="G3293" s="18">
        <f t="shared" si="1136"/>
        <v>42680</v>
      </c>
      <c r="H3293" s="2">
        <f t="shared" si="1135"/>
        <v>1.8010208590197863E-3</v>
      </c>
      <c r="I3293" s="1">
        <f t="shared" si="1149"/>
        <v>25</v>
      </c>
      <c r="J3293" s="49">
        <f t="shared" si="1155"/>
        <v>30</v>
      </c>
      <c r="K3293" s="7">
        <f t="shared" si="1141"/>
        <v>1.0015006200000001</v>
      </c>
      <c r="L3293" s="7">
        <f t="shared" si="1150"/>
        <v>1.7189651800000001</v>
      </c>
      <c r="M3293" s="7">
        <f t="shared" si="1151"/>
        <v>1.72154469</v>
      </c>
      <c r="N3293" s="6">
        <f t="shared" si="1142"/>
        <v>17215.446899999999</v>
      </c>
      <c r="O3293" s="45">
        <v>0</v>
      </c>
      <c r="P3293" s="6">
        <v>0</v>
      </c>
      <c r="Q3293" s="6">
        <v>0</v>
      </c>
      <c r="R3293" s="2">
        <f t="shared" si="1152"/>
        <v>5.0000000000000001E-3</v>
      </c>
      <c r="S3293" s="45">
        <f t="shared" si="1153"/>
        <v>3180</v>
      </c>
      <c r="T3293" s="8">
        <f t="shared" si="1143"/>
        <v>1.0450415200000001</v>
      </c>
      <c r="U3293" s="6">
        <f t="shared" si="1144"/>
        <v>775.40989500000001</v>
      </c>
      <c r="V3293" s="3" t="str">
        <f t="shared" si="1156"/>
        <v>A=</v>
      </c>
      <c r="W3293" s="9">
        <f t="shared" si="1156"/>
        <v>43286</v>
      </c>
    </row>
    <row r="3294" spans="1:23" x14ac:dyDescent="0.2">
      <c r="A3294" s="102">
        <f t="shared" si="1145"/>
        <v>42705</v>
      </c>
      <c r="B3294" s="6">
        <f t="shared" si="1139"/>
        <v>17992.185165000003</v>
      </c>
      <c r="C3294" s="6">
        <f t="shared" si="1146"/>
        <v>10000</v>
      </c>
      <c r="D3294" s="6">
        <f t="shared" si="1140"/>
        <v>17992.185165000003</v>
      </c>
      <c r="E3294" s="48">
        <f t="shared" si="1147"/>
        <v>4752.8599999999997</v>
      </c>
      <c r="F3294" s="10">
        <f t="shared" si="1148"/>
        <v>4761.42</v>
      </c>
      <c r="G3294" s="18">
        <f t="shared" si="1136"/>
        <v>42680</v>
      </c>
      <c r="H3294" s="2">
        <f t="shared" si="1135"/>
        <v>1.8010208590197863E-3</v>
      </c>
      <c r="I3294" s="1">
        <f t="shared" si="1149"/>
        <v>26</v>
      </c>
      <c r="J3294" s="49">
        <f t="shared" si="1155"/>
        <v>30</v>
      </c>
      <c r="K3294" s="7">
        <f t="shared" si="1141"/>
        <v>1.00156069</v>
      </c>
      <c r="L3294" s="7">
        <f t="shared" si="1150"/>
        <v>1.7189651800000001</v>
      </c>
      <c r="M3294" s="7">
        <f t="shared" si="1151"/>
        <v>1.7216479499999999</v>
      </c>
      <c r="N3294" s="6">
        <f t="shared" si="1142"/>
        <v>17216.479500000001</v>
      </c>
      <c r="O3294" s="45">
        <v>0</v>
      </c>
      <c r="P3294" s="6">
        <v>0</v>
      </c>
      <c r="Q3294" s="6">
        <v>0</v>
      </c>
      <c r="R3294" s="2">
        <f t="shared" si="1152"/>
        <v>5.0000000000000001E-3</v>
      </c>
      <c r="S3294" s="45">
        <f t="shared" si="1153"/>
        <v>3181</v>
      </c>
      <c r="T3294" s="8">
        <f t="shared" si="1143"/>
        <v>1.045055998</v>
      </c>
      <c r="U3294" s="6">
        <f t="shared" si="1144"/>
        <v>775.70566499999995</v>
      </c>
      <c r="V3294" s="3" t="str">
        <f t="shared" si="1156"/>
        <v>A=</v>
      </c>
      <c r="W3294" s="9">
        <f t="shared" si="1156"/>
        <v>43286</v>
      </c>
    </row>
    <row r="3295" spans="1:23" x14ac:dyDescent="0.2">
      <c r="A3295" s="102">
        <f t="shared" si="1145"/>
        <v>42706</v>
      </c>
      <c r="B3295" s="6">
        <f t="shared" si="1139"/>
        <v>17993.513687000002</v>
      </c>
      <c r="C3295" s="6">
        <f t="shared" si="1146"/>
        <v>10000</v>
      </c>
      <c r="D3295" s="6">
        <f t="shared" si="1140"/>
        <v>17993.513687000002</v>
      </c>
      <c r="E3295" s="48">
        <f t="shared" si="1147"/>
        <v>4752.8599999999997</v>
      </c>
      <c r="F3295" s="10">
        <f t="shared" si="1148"/>
        <v>4761.42</v>
      </c>
      <c r="G3295" s="18">
        <f t="shared" si="1136"/>
        <v>42680</v>
      </c>
      <c r="H3295" s="2">
        <f t="shared" ref="H3295:H3358" si="1157">(F3295/E3295)-1</f>
        <v>1.8010208590197863E-3</v>
      </c>
      <c r="I3295" s="1">
        <f t="shared" si="1149"/>
        <v>27</v>
      </c>
      <c r="J3295" s="49">
        <f t="shared" si="1155"/>
        <v>30</v>
      </c>
      <c r="K3295" s="7">
        <f t="shared" si="1141"/>
        <v>1.0016207699999999</v>
      </c>
      <c r="L3295" s="7">
        <f t="shared" si="1150"/>
        <v>1.7189651800000001</v>
      </c>
      <c r="M3295" s="7">
        <f t="shared" si="1151"/>
        <v>1.72175122</v>
      </c>
      <c r="N3295" s="6">
        <f t="shared" si="1142"/>
        <v>17217.512200000001</v>
      </c>
      <c r="O3295" s="45">
        <v>0</v>
      </c>
      <c r="P3295" s="6">
        <v>0</v>
      </c>
      <c r="Q3295" s="6">
        <v>0</v>
      </c>
      <c r="R3295" s="2">
        <f t="shared" si="1152"/>
        <v>5.0000000000000001E-3</v>
      </c>
      <c r="S3295" s="45">
        <f t="shared" si="1153"/>
        <v>3182</v>
      </c>
      <c r="T3295" s="8">
        <f t="shared" si="1143"/>
        <v>1.0450704770000001</v>
      </c>
      <c r="U3295" s="6">
        <f t="shared" si="1144"/>
        <v>776.001487</v>
      </c>
      <c r="V3295" s="3" t="str">
        <f t="shared" si="1156"/>
        <v>A=</v>
      </c>
      <c r="W3295" s="9">
        <f t="shared" si="1156"/>
        <v>43286</v>
      </c>
    </row>
    <row r="3296" spans="1:23" x14ac:dyDescent="0.2">
      <c r="A3296" s="102">
        <f t="shared" si="1145"/>
        <v>42707</v>
      </c>
      <c r="B3296" s="6">
        <f t="shared" si="1139"/>
        <v>17994.842342999997</v>
      </c>
      <c r="C3296" s="6">
        <f t="shared" si="1146"/>
        <v>10000</v>
      </c>
      <c r="D3296" s="6">
        <f t="shared" si="1140"/>
        <v>17994.842342999997</v>
      </c>
      <c r="E3296" s="48">
        <f t="shared" si="1147"/>
        <v>4752.8599999999997</v>
      </c>
      <c r="F3296" s="10">
        <f t="shared" si="1148"/>
        <v>4761.42</v>
      </c>
      <c r="G3296" s="18">
        <f t="shared" si="1136"/>
        <v>42680</v>
      </c>
      <c r="H3296" s="2">
        <f t="shared" si="1157"/>
        <v>1.8010208590197863E-3</v>
      </c>
      <c r="I3296" s="1">
        <f t="shared" si="1149"/>
        <v>28</v>
      </c>
      <c r="J3296" s="49">
        <f t="shared" si="1155"/>
        <v>30</v>
      </c>
      <c r="K3296" s="7">
        <f t="shared" si="1141"/>
        <v>1.0016808500000001</v>
      </c>
      <c r="L3296" s="7">
        <f t="shared" si="1150"/>
        <v>1.7189651800000001</v>
      </c>
      <c r="M3296" s="7">
        <f t="shared" si="1151"/>
        <v>1.7218545000000001</v>
      </c>
      <c r="N3296" s="6">
        <f t="shared" si="1142"/>
        <v>17218.544999999998</v>
      </c>
      <c r="O3296" s="45">
        <v>0</v>
      </c>
      <c r="P3296" s="6">
        <v>0</v>
      </c>
      <c r="Q3296" s="6">
        <v>0</v>
      </c>
      <c r="R3296" s="2">
        <f t="shared" si="1152"/>
        <v>5.0000000000000001E-3</v>
      </c>
      <c r="S3296" s="45">
        <f t="shared" si="1153"/>
        <v>3183</v>
      </c>
      <c r="T3296" s="8">
        <f t="shared" si="1143"/>
        <v>1.045084956</v>
      </c>
      <c r="U3296" s="6">
        <f t="shared" si="1144"/>
        <v>776.29734299999996</v>
      </c>
      <c r="V3296" s="3" t="str">
        <f t="shared" si="1156"/>
        <v>A=</v>
      </c>
      <c r="W3296" s="9">
        <f t="shared" si="1156"/>
        <v>43286</v>
      </c>
    </row>
    <row r="3297" spans="1:23" x14ac:dyDescent="0.2">
      <c r="A3297" s="102">
        <f t="shared" si="1145"/>
        <v>42708</v>
      </c>
      <c r="B3297" s="6">
        <f t="shared" si="1139"/>
        <v>17996.170925000002</v>
      </c>
      <c r="C3297" s="6">
        <f t="shared" si="1146"/>
        <v>10000</v>
      </c>
      <c r="D3297" s="6">
        <f t="shared" si="1140"/>
        <v>17996.170925000002</v>
      </c>
      <c r="E3297" s="48">
        <f t="shared" si="1147"/>
        <v>4752.8599999999997</v>
      </c>
      <c r="F3297" s="10">
        <f t="shared" si="1148"/>
        <v>4761.42</v>
      </c>
      <c r="G3297" s="18">
        <f t="shared" si="1136"/>
        <v>42680</v>
      </c>
      <c r="H3297" s="2">
        <f t="shared" si="1157"/>
        <v>1.8010208590197863E-3</v>
      </c>
      <c r="I3297" s="1">
        <f t="shared" si="1149"/>
        <v>29</v>
      </c>
      <c r="J3297" s="49">
        <f t="shared" si="1155"/>
        <v>30</v>
      </c>
      <c r="K3297" s="7">
        <f t="shared" si="1141"/>
        <v>1.00174093</v>
      </c>
      <c r="L3297" s="7">
        <f t="shared" si="1150"/>
        <v>1.7189651800000001</v>
      </c>
      <c r="M3297" s="7">
        <f t="shared" si="1151"/>
        <v>1.7219577699999999</v>
      </c>
      <c r="N3297" s="6">
        <f t="shared" si="1142"/>
        <v>17219.577700000002</v>
      </c>
      <c r="O3297" s="45">
        <v>0</v>
      </c>
      <c r="P3297" s="6">
        <v>0</v>
      </c>
      <c r="Q3297" s="6">
        <v>0</v>
      </c>
      <c r="R3297" s="2">
        <f t="shared" si="1152"/>
        <v>5.0000000000000001E-3</v>
      </c>
      <c r="S3297" s="45">
        <f t="shared" si="1153"/>
        <v>3184</v>
      </c>
      <c r="T3297" s="8">
        <f t="shared" si="1143"/>
        <v>1.045099435</v>
      </c>
      <c r="U3297" s="6">
        <f t="shared" si="1144"/>
        <v>776.59322499999996</v>
      </c>
      <c r="V3297" s="3" t="str">
        <f t="shared" si="1156"/>
        <v>A=</v>
      </c>
      <c r="W3297" s="9">
        <f t="shared" si="1156"/>
        <v>43286</v>
      </c>
    </row>
    <row r="3298" spans="1:23" x14ac:dyDescent="0.2">
      <c r="A3298" s="102">
        <f t="shared" si="1145"/>
        <v>42709</v>
      </c>
      <c r="B3298" s="6">
        <f t="shared" si="1139"/>
        <v>17997.49985</v>
      </c>
      <c r="C3298" s="6">
        <f t="shared" si="1146"/>
        <v>10000</v>
      </c>
      <c r="D3298" s="6">
        <f t="shared" si="1140"/>
        <v>17997.49985</v>
      </c>
      <c r="E3298" s="48">
        <f t="shared" si="1147"/>
        <v>4752.8599999999997</v>
      </c>
      <c r="F3298" s="10">
        <f t="shared" si="1148"/>
        <v>4761.42</v>
      </c>
      <c r="G3298" s="18">
        <f t="shared" si="1136"/>
        <v>42680</v>
      </c>
      <c r="H3298" s="2">
        <f t="shared" si="1157"/>
        <v>1.8010208590197863E-3</v>
      </c>
      <c r="I3298" s="1">
        <f t="shared" si="1149"/>
        <v>30</v>
      </c>
      <c r="J3298" s="49">
        <f t="shared" si="1155"/>
        <v>30</v>
      </c>
      <c r="K3298" s="7">
        <f t="shared" si="1141"/>
        <v>1.00180102</v>
      </c>
      <c r="L3298" s="7">
        <f t="shared" si="1150"/>
        <v>1.7189651800000001</v>
      </c>
      <c r="M3298" s="7">
        <f t="shared" si="1151"/>
        <v>1.7220610700000001</v>
      </c>
      <c r="N3298" s="6">
        <f t="shared" si="1142"/>
        <v>17220.610700000001</v>
      </c>
      <c r="O3298" s="45">
        <v>0</v>
      </c>
      <c r="P3298" s="6">
        <v>0</v>
      </c>
      <c r="Q3298" s="6">
        <v>0</v>
      </c>
      <c r="R3298" s="2">
        <f t="shared" si="1152"/>
        <v>5.0000000000000001E-3</v>
      </c>
      <c r="S3298" s="45">
        <f t="shared" si="1153"/>
        <v>3185</v>
      </c>
      <c r="T3298" s="8">
        <f t="shared" si="1143"/>
        <v>1.0451139140000001</v>
      </c>
      <c r="U3298" s="6">
        <f t="shared" si="1144"/>
        <v>776.88914999999997</v>
      </c>
      <c r="V3298" s="3" t="str">
        <f t="shared" si="1156"/>
        <v>A=</v>
      </c>
      <c r="W3298" s="9">
        <f t="shared" si="1156"/>
        <v>43286</v>
      </c>
    </row>
    <row r="3299" spans="1:23" x14ac:dyDescent="0.2">
      <c r="A3299" s="102">
        <f t="shared" si="1145"/>
        <v>42710</v>
      </c>
      <c r="B3299" s="6">
        <f t="shared" si="1139"/>
        <v>17999.487757999999</v>
      </c>
      <c r="C3299" s="6">
        <f t="shared" si="1146"/>
        <v>10000</v>
      </c>
      <c r="D3299" s="6">
        <f t="shared" si="1140"/>
        <v>17999.487757999999</v>
      </c>
      <c r="E3299" s="48">
        <f t="shared" si="1147"/>
        <v>4761.42</v>
      </c>
      <c r="F3299" s="10">
        <f t="shared" si="1148"/>
        <v>4775.7</v>
      </c>
      <c r="G3299" s="18">
        <f t="shared" si="1136"/>
        <v>42710</v>
      </c>
      <c r="H3299" s="2">
        <f t="shared" si="1157"/>
        <v>2.9991053089204467E-3</v>
      </c>
      <c r="I3299" s="1">
        <f t="shared" si="1149"/>
        <v>1</v>
      </c>
      <c r="J3299" s="49">
        <f t="shared" si="1155"/>
        <v>31</v>
      </c>
      <c r="K3299" s="7">
        <f t="shared" si="1141"/>
        <v>1.0000966</v>
      </c>
      <c r="L3299" s="7">
        <f t="shared" si="1150"/>
        <v>1.7220610700000001</v>
      </c>
      <c r="M3299" s="7">
        <f t="shared" si="1151"/>
        <v>1.7222274200000001</v>
      </c>
      <c r="N3299" s="6">
        <f t="shared" si="1142"/>
        <v>17222.2742</v>
      </c>
      <c r="O3299" s="45">
        <v>0</v>
      </c>
      <c r="P3299" s="6">
        <v>0</v>
      </c>
      <c r="Q3299" s="6">
        <v>0</v>
      </c>
      <c r="R3299" s="2">
        <f t="shared" si="1152"/>
        <v>5.0000000000000001E-3</v>
      </c>
      <c r="S3299" s="45">
        <f t="shared" si="1153"/>
        <v>3186</v>
      </c>
      <c r="T3299" s="8">
        <f t="shared" si="1143"/>
        <v>1.0451283929999999</v>
      </c>
      <c r="U3299" s="6">
        <f t="shared" si="1144"/>
        <v>777.21355800000003</v>
      </c>
      <c r="V3299" s="3" t="str">
        <f t="shared" si="1156"/>
        <v>A=</v>
      </c>
      <c r="W3299" s="9">
        <f t="shared" si="1156"/>
        <v>43286</v>
      </c>
    </row>
    <row r="3300" spans="1:23" x14ac:dyDescent="0.2">
      <c r="A3300" s="102">
        <f t="shared" si="1145"/>
        <v>42711</v>
      </c>
      <c r="B3300" s="6">
        <f t="shared" si="1139"/>
        <v>18001.475836000001</v>
      </c>
      <c r="C3300" s="6">
        <f t="shared" si="1146"/>
        <v>10000</v>
      </c>
      <c r="D3300" s="6">
        <f t="shared" si="1140"/>
        <v>18001.475836000001</v>
      </c>
      <c r="E3300" s="48">
        <f t="shared" si="1147"/>
        <v>4761.42</v>
      </c>
      <c r="F3300" s="10">
        <f t="shared" si="1148"/>
        <v>4775.7</v>
      </c>
      <c r="G3300" s="18">
        <f t="shared" si="1136"/>
        <v>42710</v>
      </c>
      <c r="H3300" s="2">
        <f t="shared" si="1157"/>
        <v>2.9991053089204467E-3</v>
      </c>
      <c r="I3300" s="1">
        <f t="shared" si="1149"/>
        <v>2</v>
      </c>
      <c r="J3300" s="49">
        <f t="shared" si="1155"/>
        <v>31</v>
      </c>
      <c r="K3300" s="7">
        <f t="shared" si="1141"/>
        <v>1.0001932099999999</v>
      </c>
      <c r="L3300" s="7">
        <f t="shared" si="1150"/>
        <v>1.7220610700000001</v>
      </c>
      <c r="M3300" s="7">
        <f t="shared" si="1151"/>
        <v>1.72239378</v>
      </c>
      <c r="N3300" s="6">
        <f t="shared" si="1142"/>
        <v>17223.9378</v>
      </c>
      <c r="O3300" s="45">
        <v>0</v>
      </c>
      <c r="P3300" s="6">
        <v>0</v>
      </c>
      <c r="Q3300" s="6">
        <v>0</v>
      </c>
      <c r="R3300" s="2">
        <f t="shared" si="1152"/>
        <v>5.0000000000000001E-3</v>
      </c>
      <c r="S3300" s="45">
        <f t="shared" si="1153"/>
        <v>3187</v>
      </c>
      <c r="T3300" s="8">
        <f t="shared" si="1143"/>
        <v>1.0451428730000001</v>
      </c>
      <c r="U3300" s="6">
        <f t="shared" si="1144"/>
        <v>777.53803600000003</v>
      </c>
      <c r="V3300" s="3" t="str">
        <f t="shared" si="1156"/>
        <v>A=</v>
      </c>
      <c r="W3300" s="9">
        <f t="shared" si="1156"/>
        <v>43286</v>
      </c>
    </row>
    <row r="3301" spans="1:23" x14ac:dyDescent="0.2">
      <c r="A3301" s="102">
        <f t="shared" si="1145"/>
        <v>42712</v>
      </c>
      <c r="B3301" s="6">
        <f t="shared" si="1139"/>
        <v>18003.464485</v>
      </c>
      <c r="C3301" s="6">
        <f t="shared" si="1146"/>
        <v>10000</v>
      </c>
      <c r="D3301" s="6">
        <f t="shared" si="1140"/>
        <v>18003.464485</v>
      </c>
      <c r="E3301" s="48">
        <f t="shared" si="1147"/>
        <v>4761.42</v>
      </c>
      <c r="F3301" s="10">
        <f t="shared" si="1148"/>
        <v>4775.7</v>
      </c>
      <c r="G3301" s="18">
        <f t="shared" si="1136"/>
        <v>42710</v>
      </c>
      <c r="H3301" s="2">
        <f t="shared" si="1157"/>
        <v>2.9991053089204467E-3</v>
      </c>
      <c r="I3301" s="1">
        <f t="shared" si="1149"/>
        <v>3</v>
      </c>
      <c r="J3301" s="49">
        <f t="shared" si="1155"/>
        <v>31</v>
      </c>
      <c r="K3301" s="7">
        <f t="shared" si="1141"/>
        <v>1.00028984</v>
      </c>
      <c r="L3301" s="7">
        <f t="shared" si="1150"/>
        <v>1.7220610700000001</v>
      </c>
      <c r="M3301" s="7">
        <f t="shared" si="1151"/>
        <v>1.72256019</v>
      </c>
      <c r="N3301" s="6">
        <f t="shared" si="1142"/>
        <v>17225.601900000001</v>
      </c>
      <c r="O3301" s="45">
        <v>0</v>
      </c>
      <c r="P3301" s="6">
        <v>0</v>
      </c>
      <c r="Q3301" s="6">
        <v>0</v>
      </c>
      <c r="R3301" s="2">
        <f t="shared" si="1152"/>
        <v>5.0000000000000001E-3</v>
      </c>
      <c r="S3301" s="45">
        <f t="shared" si="1153"/>
        <v>3188</v>
      </c>
      <c r="T3301" s="8">
        <f t="shared" si="1143"/>
        <v>1.045157353</v>
      </c>
      <c r="U3301" s="6">
        <f t="shared" si="1144"/>
        <v>777.86258499999997</v>
      </c>
      <c r="V3301" s="3" t="str">
        <f t="shared" si="1156"/>
        <v>A=</v>
      </c>
      <c r="W3301" s="9">
        <f t="shared" si="1156"/>
        <v>43286</v>
      </c>
    </row>
    <row r="3302" spans="1:23" x14ac:dyDescent="0.2">
      <c r="A3302" s="102">
        <f t="shared" si="1145"/>
        <v>42713</v>
      </c>
      <c r="B3302" s="6">
        <f t="shared" si="1139"/>
        <v>18005.453077000002</v>
      </c>
      <c r="C3302" s="6">
        <f t="shared" si="1146"/>
        <v>10000</v>
      </c>
      <c r="D3302" s="6">
        <f t="shared" si="1140"/>
        <v>18005.453077000002</v>
      </c>
      <c r="E3302" s="48">
        <f t="shared" si="1147"/>
        <v>4761.42</v>
      </c>
      <c r="F3302" s="10">
        <f t="shared" si="1148"/>
        <v>4775.7</v>
      </c>
      <c r="G3302" s="18">
        <f t="shared" si="1136"/>
        <v>42710</v>
      </c>
      <c r="H3302" s="2">
        <f t="shared" si="1157"/>
        <v>2.9991053089204467E-3</v>
      </c>
      <c r="I3302" s="1">
        <f t="shared" si="1149"/>
        <v>4</v>
      </c>
      <c r="J3302" s="49">
        <f t="shared" si="1155"/>
        <v>31</v>
      </c>
      <c r="K3302" s="7">
        <f t="shared" si="1141"/>
        <v>1.00038647</v>
      </c>
      <c r="L3302" s="7">
        <f t="shared" si="1150"/>
        <v>1.7220610700000001</v>
      </c>
      <c r="M3302" s="7">
        <f t="shared" si="1151"/>
        <v>1.7227265899999999</v>
      </c>
      <c r="N3302" s="6">
        <f t="shared" si="1142"/>
        <v>17227.265899000002</v>
      </c>
      <c r="O3302" s="45">
        <v>0</v>
      </c>
      <c r="P3302" s="6">
        <v>0</v>
      </c>
      <c r="Q3302" s="6">
        <v>0</v>
      </c>
      <c r="R3302" s="2">
        <f t="shared" si="1152"/>
        <v>5.0000000000000001E-3</v>
      </c>
      <c r="S3302" s="45">
        <f t="shared" si="1153"/>
        <v>3189</v>
      </c>
      <c r="T3302" s="8">
        <f t="shared" si="1143"/>
        <v>1.0451718329999999</v>
      </c>
      <c r="U3302" s="6">
        <f t="shared" si="1144"/>
        <v>778.18717800000002</v>
      </c>
      <c r="V3302" s="3" t="str">
        <f t="shared" si="1156"/>
        <v>A=</v>
      </c>
      <c r="W3302" s="9">
        <f t="shared" si="1156"/>
        <v>43286</v>
      </c>
    </row>
    <row r="3303" spans="1:23" x14ac:dyDescent="0.2">
      <c r="A3303" s="102">
        <f t="shared" si="1145"/>
        <v>42714</v>
      </c>
      <c r="B3303" s="6">
        <f t="shared" si="1139"/>
        <v>18007.441928</v>
      </c>
      <c r="C3303" s="6">
        <f t="shared" si="1146"/>
        <v>10000</v>
      </c>
      <c r="D3303" s="6">
        <f t="shared" si="1140"/>
        <v>18007.441928</v>
      </c>
      <c r="E3303" s="48">
        <f t="shared" si="1147"/>
        <v>4761.42</v>
      </c>
      <c r="F3303" s="10">
        <f t="shared" si="1148"/>
        <v>4775.7</v>
      </c>
      <c r="G3303" s="18">
        <f t="shared" si="1136"/>
        <v>42710</v>
      </c>
      <c r="H3303" s="2">
        <f t="shared" si="1157"/>
        <v>2.9991053089204467E-3</v>
      </c>
      <c r="I3303" s="1">
        <f t="shared" si="1149"/>
        <v>5</v>
      </c>
      <c r="J3303" s="49">
        <f t="shared" si="1155"/>
        <v>31</v>
      </c>
      <c r="K3303" s="7">
        <f t="shared" si="1141"/>
        <v>1.00048311</v>
      </c>
      <c r="L3303" s="7">
        <f t="shared" si="1150"/>
        <v>1.7220610700000001</v>
      </c>
      <c r="M3303" s="7">
        <f t="shared" si="1151"/>
        <v>1.7228930099999999</v>
      </c>
      <c r="N3303" s="6">
        <f t="shared" si="1142"/>
        <v>17228.930100000001</v>
      </c>
      <c r="O3303" s="45">
        <v>0</v>
      </c>
      <c r="P3303" s="6">
        <v>0</v>
      </c>
      <c r="Q3303" s="6">
        <v>0</v>
      </c>
      <c r="R3303" s="2">
        <f t="shared" si="1152"/>
        <v>5.0000000000000001E-3</v>
      </c>
      <c r="S3303" s="45">
        <f t="shared" si="1153"/>
        <v>3190</v>
      </c>
      <c r="T3303" s="8">
        <f t="shared" si="1143"/>
        <v>1.0451863130000001</v>
      </c>
      <c r="U3303" s="6">
        <f t="shared" si="1144"/>
        <v>778.51182800000004</v>
      </c>
      <c r="V3303" s="3" t="str">
        <f t="shared" si="1156"/>
        <v>A=</v>
      </c>
      <c r="W3303" s="9">
        <f t="shared" si="1156"/>
        <v>43286</v>
      </c>
    </row>
    <row r="3304" spans="1:23" x14ac:dyDescent="0.2">
      <c r="A3304" s="102">
        <f t="shared" si="1145"/>
        <v>42715</v>
      </c>
      <c r="B3304" s="6">
        <f t="shared" si="1139"/>
        <v>18009.431139</v>
      </c>
      <c r="C3304" s="6">
        <f t="shared" si="1146"/>
        <v>10000</v>
      </c>
      <c r="D3304" s="6">
        <f t="shared" si="1140"/>
        <v>18009.431139</v>
      </c>
      <c r="E3304" s="48">
        <f t="shared" si="1147"/>
        <v>4761.42</v>
      </c>
      <c r="F3304" s="10">
        <f t="shared" si="1148"/>
        <v>4775.7</v>
      </c>
      <c r="G3304" s="18">
        <f t="shared" si="1136"/>
        <v>42710</v>
      </c>
      <c r="H3304" s="2">
        <f t="shared" si="1157"/>
        <v>2.9991053089204467E-3</v>
      </c>
      <c r="I3304" s="1">
        <f t="shared" si="1149"/>
        <v>6</v>
      </c>
      <c r="J3304" s="49">
        <f t="shared" si="1155"/>
        <v>31</v>
      </c>
      <c r="K3304" s="7">
        <f t="shared" si="1141"/>
        <v>1.0005797700000001</v>
      </c>
      <c r="L3304" s="7">
        <f t="shared" si="1150"/>
        <v>1.7220610700000001</v>
      </c>
      <c r="M3304" s="7">
        <f t="shared" si="1151"/>
        <v>1.72305946</v>
      </c>
      <c r="N3304" s="6">
        <f t="shared" si="1142"/>
        <v>17230.5946</v>
      </c>
      <c r="O3304" s="45">
        <v>0</v>
      </c>
      <c r="P3304" s="6">
        <v>0</v>
      </c>
      <c r="Q3304" s="6">
        <v>0</v>
      </c>
      <c r="R3304" s="2">
        <f t="shared" si="1152"/>
        <v>5.0000000000000001E-3</v>
      </c>
      <c r="S3304" s="45">
        <f t="shared" si="1153"/>
        <v>3191</v>
      </c>
      <c r="T3304" s="8">
        <f t="shared" si="1143"/>
        <v>1.045200793</v>
      </c>
      <c r="U3304" s="6">
        <f t="shared" si="1144"/>
        <v>778.83653900000002</v>
      </c>
      <c r="V3304" s="3" t="str">
        <f t="shared" si="1156"/>
        <v>A=</v>
      </c>
      <c r="W3304" s="9">
        <f t="shared" si="1156"/>
        <v>43286</v>
      </c>
    </row>
    <row r="3305" spans="1:23" x14ac:dyDescent="0.2">
      <c r="A3305" s="102">
        <f t="shared" si="1145"/>
        <v>42716</v>
      </c>
      <c r="B3305" s="6">
        <f t="shared" si="1139"/>
        <v>18011.420521</v>
      </c>
      <c r="C3305" s="6">
        <f t="shared" si="1146"/>
        <v>10000</v>
      </c>
      <c r="D3305" s="6">
        <f t="shared" si="1140"/>
        <v>18011.420521</v>
      </c>
      <c r="E3305" s="48">
        <f t="shared" si="1147"/>
        <v>4761.42</v>
      </c>
      <c r="F3305" s="10">
        <f t="shared" si="1148"/>
        <v>4775.7</v>
      </c>
      <c r="G3305" s="18">
        <f t="shared" si="1136"/>
        <v>42710</v>
      </c>
      <c r="H3305" s="2">
        <f t="shared" si="1157"/>
        <v>2.9991053089204467E-3</v>
      </c>
      <c r="I3305" s="1">
        <f t="shared" si="1149"/>
        <v>7</v>
      </c>
      <c r="J3305" s="49">
        <f t="shared" si="1155"/>
        <v>31</v>
      </c>
      <c r="K3305" s="7">
        <f t="shared" si="1141"/>
        <v>1.00067643</v>
      </c>
      <c r="L3305" s="7">
        <f t="shared" si="1150"/>
        <v>1.7220610700000001</v>
      </c>
      <c r="M3305" s="7">
        <f t="shared" si="1151"/>
        <v>1.72322592</v>
      </c>
      <c r="N3305" s="6">
        <f t="shared" si="1142"/>
        <v>17232.2592</v>
      </c>
      <c r="O3305" s="45">
        <v>0</v>
      </c>
      <c r="P3305" s="6">
        <v>0</v>
      </c>
      <c r="Q3305" s="6">
        <v>0</v>
      </c>
      <c r="R3305" s="2">
        <f t="shared" si="1152"/>
        <v>5.0000000000000001E-3</v>
      </c>
      <c r="S3305" s="45">
        <f t="shared" si="1153"/>
        <v>3192</v>
      </c>
      <c r="T3305" s="8">
        <f t="shared" si="1143"/>
        <v>1.045215274</v>
      </c>
      <c r="U3305" s="6">
        <f t="shared" si="1144"/>
        <v>779.16132100000004</v>
      </c>
      <c r="V3305" s="3" t="str">
        <f t="shared" si="1156"/>
        <v>A=</v>
      </c>
      <c r="W3305" s="9">
        <f t="shared" si="1156"/>
        <v>43286</v>
      </c>
    </row>
    <row r="3306" spans="1:23" x14ac:dyDescent="0.2">
      <c r="A3306" s="102">
        <f t="shared" si="1145"/>
        <v>42717</v>
      </c>
      <c r="B3306" s="6">
        <f t="shared" si="1139"/>
        <v>18013.410055</v>
      </c>
      <c r="C3306" s="6">
        <f t="shared" si="1146"/>
        <v>10000</v>
      </c>
      <c r="D3306" s="6">
        <f t="shared" si="1140"/>
        <v>18013.410055</v>
      </c>
      <c r="E3306" s="48">
        <f t="shared" si="1147"/>
        <v>4761.42</v>
      </c>
      <c r="F3306" s="10">
        <f t="shared" si="1148"/>
        <v>4775.7</v>
      </c>
      <c r="G3306" s="18">
        <f t="shared" ref="G3306:G3369" si="1158">IF(F3306&lt;&gt;F3305,A3306,G3305)</f>
        <v>42710</v>
      </c>
      <c r="H3306" s="2">
        <f t="shared" si="1157"/>
        <v>2.9991053089204467E-3</v>
      </c>
      <c r="I3306" s="1">
        <f t="shared" si="1149"/>
        <v>8</v>
      </c>
      <c r="J3306" s="49">
        <f t="shared" si="1155"/>
        <v>31</v>
      </c>
      <c r="K3306" s="7">
        <f t="shared" si="1141"/>
        <v>1.0007731</v>
      </c>
      <c r="L3306" s="7">
        <f t="shared" si="1150"/>
        <v>1.7220610700000001</v>
      </c>
      <c r="M3306" s="7">
        <f t="shared" si="1151"/>
        <v>1.7233923900000001</v>
      </c>
      <c r="N3306" s="6">
        <f t="shared" si="1142"/>
        <v>17233.923900000002</v>
      </c>
      <c r="O3306" s="45">
        <v>0</v>
      </c>
      <c r="P3306" s="6">
        <v>0</v>
      </c>
      <c r="Q3306" s="6">
        <v>0</v>
      </c>
      <c r="R3306" s="2">
        <f t="shared" si="1152"/>
        <v>5.0000000000000001E-3</v>
      </c>
      <c r="S3306" s="45">
        <f t="shared" si="1153"/>
        <v>3193</v>
      </c>
      <c r="T3306" s="8">
        <f t="shared" si="1143"/>
        <v>1.045229755</v>
      </c>
      <c r="U3306" s="6">
        <f t="shared" si="1144"/>
        <v>779.48615500000005</v>
      </c>
      <c r="V3306" s="3" t="str">
        <f t="shared" si="1156"/>
        <v>A=</v>
      </c>
      <c r="W3306" s="9">
        <f t="shared" si="1156"/>
        <v>43286</v>
      </c>
    </row>
    <row r="3307" spans="1:23" x14ac:dyDescent="0.2">
      <c r="A3307" s="102">
        <f t="shared" si="1145"/>
        <v>42718</v>
      </c>
      <c r="B3307" s="6">
        <f t="shared" si="1139"/>
        <v>18015.399847000001</v>
      </c>
      <c r="C3307" s="6">
        <f t="shared" si="1146"/>
        <v>10000</v>
      </c>
      <c r="D3307" s="6">
        <f t="shared" si="1140"/>
        <v>18015.399847000001</v>
      </c>
      <c r="E3307" s="48">
        <f t="shared" si="1147"/>
        <v>4761.42</v>
      </c>
      <c r="F3307" s="10">
        <f t="shared" si="1148"/>
        <v>4775.7</v>
      </c>
      <c r="G3307" s="18">
        <f t="shared" si="1158"/>
        <v>42710</v>
      </c>
      <c r="H3307" s="2">
        <f t="shared" si="1157"/>
        <v>2.9991053089204467E-3</v>
      </c>
      <c r="I3307" s="1">
        <f t="shared" si="1149"/>
        <v>9</v>
      </c>
      <c r="J3307" s="49">
        <f t="shared" si="1155"/>
        <v>31</v>
      </c>
      <c r="K3307" s="7">
        <f t="shared" si="1141"/>
        <v>1.0008697799999999</v>
      </c>
      <c r="L3307" s="7">
        <f t="shared" si="1150"/>
        <v>1.7220610700000001</v>
      </c>
      <c r="M3307" s="7">
        <f t="shared" si="1151"/>
        <v>1.7235588799999999</v>
      </c>
      <c r="N3307" s="6">
        <f t="shared" si="1142"/>
        <v>17235.588800000001</v>
      </c>
      <c r="O3307" s="45">
        <v>0</v>
      </c>
      <c r="P3307" s="6">
        <v>0</v>
      </c>
      <c r="Q3307" s="6">
        <v>0</v>
      </c>
      <c r="R3307" s="2">
        <f t="shared" si="1152"/>
        <v>5.0000000000000001E-3</v>
      </c>
      <c r="S3307" s="45">
        <f t="shared" si="1153"/>
        <v>3194</v>
      </c>
      <c r="T3307" s="8">
        <f t="shared" si="1143"/>
        <v>1.045244236</v>
      </c>
      <c r="U3307" s="6">
        <f t="shared" si="1144"/>
        <v>779.81104700000003</v>
      </c>
      <c r="V3307" s="3" t="str">
        <f t="shared" ref="V3307:W3322" si="1159">V3306</f>
        <v>A=</v>
      </c>
      <c r="W3307" s="9">
        <f t="shared" si="1159"/>
        <v>43286</v>
      </c>
    </row>
    <row r="3308" spans="1:23" x14ac:dyDescent="0.2">
      <c r="A3308" s="102">
        <f t="shared" si="1145"/>
        <v>42719</v>
      </c>
      <c r="B3308" s="6">
        <f t="shared" si="1139"/>
        <v>18017.389896000001</v>
      </c>
      <c r="C3308" s="6">
        <f t="shared" si="1146"/>
        <v>10000</v>
      </c>
      <c r="D3308" s="6">
        <f t="shared" si="1140"/>
        <v>18017.389896000001</v>
      </c>
      <c r="E3308" s="48">
        <f t="shared" si="1147"/>
        <v>4761.42</v>
      </c>
      <c r="F3308" s="10">
        <f t="shared" si="1148"/>
        <v>4775.7</v>
      </c>
      <c r="G3308" s="18">
        <f t="shared" si="1158"/>
        <v>42710</v>
      </c>
      <c r="H3308" s="2">
        <f t="shared" si="1157"/>
        <v>2.9991053089204467E-3</v>
      </c>
      <c r="I3308" s="1">
        <f t="shared" si="1149"/>
        <v>10</v>
      </c>
      <c r="J3308" s="49">
        <f t="shared" si="1155"/>
        <v>31</v>
      </c>
      <c r="K3308" s="7">
        <f t="shared" si="1141"/>
        <v>1.0009664700000001</v>
      </c>
      <c r="L3308" s="7">
        <f t="shared" si="1150"/>
        <v>1.7220610700000001</v>
      </c>
      <c r="M3308" s="7">
        <f t="shared" si="1151"/>
        <v>1.72372539</v>
      </c>
      <c r="N3308" s="6">
        <f t="shared" si="1142"/>
        <v>17237.2539</v>
      </c>
      <c r="O3308" s="45">
        <v>0</v>
      </c>
      <c r="P3308" s="6">
        <v>0</v>
      </c>
      <c r="Q3308" s="6">
        <v>0</v>
      </c>
      <c r="R3308" s="2">
        <f t="shared" si="1152"/>
        <v>5.0000000000000001E-3</v>
      </c>
      <c r="S3308" s="45">
        <f t="shared" si="1153"/>
        <v>3195</v>
      </c>
      <c r="T3308" s="8">
        <f t="shared" si="1143"/>
        <v>1.0452587170000001</v>
      </c>
      <c r="U3308" s="6">
        <f t="shared" si="1144"/>
        <v>780.13599599999998</v>
      </c>
      <c r="V3308" s="3" t="str">
        <f t="shared" si="1159"/>
        <v>A=</v>
      </c>
      <c r="W3308" s="9">
        <f t="shared" si="1159"/>
        <v>43286</v>
      </c>
    </row>
    <row r="3309" spans="1:23" x14ac:dyDescent="0.2">
      <c r="A3309" s="102">
        <f t="shared" si="1145"/>
        <v>42720</v>
      </c>
      <c r="B3309" s="6">
        <f t="shared" si="1139"/>
        <v>18019.380096999997</v>
      </c>
      <c r="C3309" s="6">
        <f t="shared" si="1146"/>
        <v>10000</v>
      </c>
      <c r="D3309" s="6">
        <f t="shared" si="1140"/>
        <v>18019.380096999997</v>
      </c>
      <c r="E3309" s="48">
        <f t="shared" si="1147"/>
        <v>4761.42</v>
      </c>
      <c r="F3309" s="10">
        <f t="shared" si="1148"/>
        <v>4775.7</v>
      </c>
      <c r="G3309" s="18">
        <f t="shared" si="1158"/>
        <v>42710</v>
      </c>
      <c r="H3309" s="2">
        <f t="shared" si="1157"/>
        <v>2.9991053089204467E-3</v>
      </c>
      <c r="I3309" s="1">
        <f t="shared" si="1149"/>
        <v>11</v>
      </c>
      <c r="J3309" s="49">
        <f t="shared" si="1155"/>
        <v>31</v>
      </c>
      <c r="K3309" s="7">
        <f t="shared" si="1141"/>
        <v>1.0010631699999999</v>
      </c>
      <c r="L3309" s="7">
        <f t="shared" si="1150"/>
        <v>1.7220610700000001</v>
      </c>
      <c r="M3309" s="7">
        <f t="shared" si="1151"/>
        <v>1.7238919100000001</v>
      </c>
      <c r="N3309" s="6">
        <f t="shared" si="1142"/>
        <v>17238.919099999999</v>
      </c>
      <c r="O3309" s="45">
        <v>0</v>
      </c>
      <c r="P3309" s="6">
        <v>0</v>
      </c>
      <c r="Q3309" s="6">
        <v>0</v>
      </c>
      <c r="R3309" s="2">
        <f t="shared" si="1152"/>
        <v>5.0000000000000001E-3</v>
      </c>
      <c r="S3309" s="45">
        <f t="shared" si="1153"/>
        <v>3196</v>
      </c>
      <c r="T3309" s="8">
        <f t="shared" si="1143"/>
        <v>1.0452731980000001</v>
      </c>
      <c r="U3309" s="6">
        <f t="shared" si="1144"/>
        <v>780.46099700000002</v>
      </c>
      <c r="V3309" s="3" t="str">
        <f t="shared" si="1159"/>
        <v>A=</v>
      </c>
      <c r="W3309" s="9">
        <f t="shared" si="1159"/>
        <v>43286</v>
      </c>
    </row>
    <row r="3310" spans="1:23" x14ac:dyDescent="0.2">
      <c r="A3310" s="102">
        <f t="shared" si="1145"/>
        <v>42721</v>
      </c>
      <c r="B3310" s="6">
        <f t="shared" si="1139"/>
        <v>18021.370363999999</v>
      </c>
      <c r="C3310" s="6">
        <f t="shared" si="1146"/>
        <v>10000</v>
      </c>
      <c r="D3310" s="6">
        <f t="shared" si="1140"/>
        <v>18021.370363999999</v>
      </c>
      <c r="E3310" s="48">
        <f t="shared" si="1147"/>
        <v>4761.42</v>
      </c>
      <c r="F3310" s="10">
        <f t="shared" si="1148"/>
        <v>4775.7</v>
      </c>
      <c r="G3310" s="18">
        <f t="shared" si="1158"/>
        <v>42710</v>
      </c>
      <c r="H3310" s="2">
        <f t="shared" si="1157"/>
        <v>2.9991053089204467E-3</v>
      </c>
      <c r="I3310" s="1">
        <f t="shared" si="1149"/>
        <v>12</v>
      </c>
      <c r="J3310" s="49">
        <f t="shared" si="1155"/>
        <v>31</v>
      </c>
      <c r="K3310" s="7">
        <f t="shared" si="1141"/>
        <v>1.00115987</v>
      </c>
      <c r="L3310" s="7">
        <f t="shared" si="1150"/>
        <v>1.7220610700000001</v>
      </c>
      <c r="M3310" s="7">
        <f t="shared" si="1151"/>
        <v>1.7240584299999999</v>
      </c>
      <c r="N3310" s="6">
        <f t="shared" si="1142"/>
        <v>17240.584299999999</v>
      </c>
      <c r="O3310" s="45">
        <v>0</v>
      </c>
      <c r="P3310" s="6">
        <v>0</v>
      </c>
      <c r="Q3310" s="6">
        <v>0</v>
      </c>
      <c r="R3310" s="2">
        <f t="shared" si="1152"/>
        <v>5.0000000000000001E-3</v>
      </c>
      <c r="S3310" s="45">
        <f t="shared" si="1153"/>
        <v>3197</v>
      </c>
      <c r="T3310" s="8">
        <f t="shared" si="1143"/>
        <v>1.0452876799999999</v>
      </c>
      <c r="U3310" s="6">
        <f t="shared" si="1144"/>
        <v>780.78606400000001</v>
      </c>
      <c r="V3310" s="3" t="str">
        <f t="shared" si="1159"/>
        <v>A=</v>
      </c>
      <c r="W3310" s="9">
        <f t="shared" si="1159"/>
        <v>43286</v>
      </c>
    </row>
    <row r="3311" spans="1:23" x14ac:dyDescent="0.2">
      <c r="A3311" s="102">
        <f t="shared" si="1145"/>
        <v>42722</v>
      </c>
      <c r="B3311" s="6">
        <f t="shared" si="1139"/>
        <v>18023.361097999998</v>
      </c>
      <c r="C3311" s="6">
        <f t="shared" si="1146"/>
        <v>10000</v>
      </c>
      <c r="D3311" s="6">
        <f t="shared" si="1140"/>
        <v>18023.361097999998</v>
      </c>
      <c r="E3311" s="48">
        <f t="shared" si="1147"/>
        <v>4761.42</v>
      </c>
      <c r="F3311" s="10">
        <f t="shared" si="1148"/>
        <v>4775.7</v>
      </c>
      <c r="G3311" s="18">
        <f t="shared" si="1158"/>
        <v>42710</v>
      </c>
      <c r="H3311" s="2">
        <f t="shared" si="1157"/>
        <v>2.9991053089204467E-3</v>
      </c>
      <c r="I3311" s="1">
        <f t="shared" si="1149"/>
        <v>13</v>
      </c>
      <c r="J3311" s="49">
        <f t="shared" si="1155"/>
        <v>31</v>
      </c>
      <c r="K3311" s="7">
        <f t="shared" si="1141"/>
        <v>1.0012565899999999</v>
      </c>
      <c r="L3311" s="7">
        <f t="shared" si="1150"/>
        <v>1.7220610700000001</v>
      </c>
      <c r="M3311" s="7">
        <f t="shared" si="1151"/>
        <v>1.72422499</v>
      </c>
      <c r="N3311" s="6">
        <f t="shared" si="1142"/>
        <v>17242.249899999999</v>
      </c>
      <c r="O3311" s="45">
        <v>0</v>
      </c>
      <c r="P3311" s="6">
        <v>0</v>
      </c>
      <c r="Q3311" s="6">
        <v>0</v>
      </c>
      <c r="R3311" s="2">
        <f t="shared" si="1152"/>
        <v>5.0000000000000001E-3</v>
      </c>
      <c r="S3311" s="45">
        <f t="shared" si="1153"/>
        <v>3198</v>
      </c>
      <c r="T3311" s="8">
        <f t="shared" si="1143"/>
        <v>1.045302162</v>
      </c>
      <c r="U3311" s="6">
        <f t="shared" si="1144"/>
        <v>781.11119799999994</v>
      </c>
      <c r="V3311" s="3" t="str">
        <f t="shared" si="1159"/>
        <v>A=</v>
      </c>
      <c r="W3311" s="9">
        <f t="shared" si="1159"/>
        <v>43286</v>
      </c>
    </row>
    <row r="3312" spans="1:23" x14ac:dyDescent="0.2">
      <c r="A3312" s="102">
        <f t="shared" si="1145"/>
        <v>42723</v>
      </c>
      <c r="B3312" s="6">
        <f t="shared" si="1139"/>
        <v>18025.351984000001</v>
      </c>
      <c r="C3312" s="6">
        <f t="shared" si="1146"/>
        <v>10000</v>
      </c>
      <c r="D3312" s="6">
        <f t="shared" si="1140"/>
        <v>18025.351984000001</v>
      </c>
      <c r="E3312" s="48">
        <f t="shared" si="1147"/>
        <v>4761.42</v>
      </c>
      <c r="F3312" s="10">
        <f t="shared" si="1148"/>
        <v>4775.7</v>
      </c>
      <c r="G3312" s="18">
        <f t="shared" si="1158"/>
        <v>42710</v>
      </c>
      <c r="H3312" s="2">
        <f t="shared" si="1157"/>
        <v>2.9991053089204467E-3</v>
      </c>
      <c r="I3312" s="1">
        <f t="shared" si="1149"/>
        <v>14</v>
      </c>
      <c r="J3312" s="49">
        <f t="shared" si="1155"/>
        <v>31</v>
      </c>
      <c r="K3312" s="7">
        <f t="shared" si="1141"/>
        <v>1.00135332</v>
      </c>
      <c r="L3312" s="7">
        <f t="shared" si="1150"/>
        <v>1.7220610700000001</v>
      </c>
      <c r="M3312" s="7">
        <f t="shared" si="1151"/>
        <v>1.7243915599999999</v>
      </c>
      <c r="N3312" s="6">
        <f t="shared" si="1142"/>
        <v>17243.9156</v>
      </c>
      <c r="O3312" s="45">
        <v>0</v>
      </c>
      <c r="P3312" s="6">
        <v>0</v>
      </c>
      <c r="Q3312" s="6">
        <v>0</v>
      </c>
      <c r="R3312" s="2">
        <f t="shared" si="1152"/>
        <v>5.0000000000000001E-3</v>
      </c>
      <c r="S3312" s="45">
        <f t="shared" si="1153"/>
        <v>3199</v>
      </c>
      <c r="T3312" s="8">
        <f t="shared" si="1143"/>
        <v>1.0453166439999999</v>
      </c>
      <c r="U3312" s="6">
        <f t="shared" si="1144"/>
        <v>781.43638399999998</v>
      </c>
      <c r="V3312" s="3" t="str">
        <f t="shared" si="1159"/>
        <v>A=</v>
      </c>
      <c r="W3312" s="9">
        <f t="shared" si="1159"/>
        <v>43286</v>
      </c>
    </row>
    <row r="3313" spans="1:23" x14ac:dyDescent="0.2">
      <c r="A3313" s="102">
        <f t="shared" si="1145"/>
        <v>42724</v>
      </c>
      <c r="B3313" s="6">
        <f t="shared" si="1139"/>
        <v>18027.343022999998</v>
      </c>
      <c r="C3313" s="6">
        <f t="shared" si="1146"/>
        <v>10000</v>
      </c>
      <c r="D3313" s="6">
        <f t="shared" si="1140"/>
        <v>18027.343022999998</v>
      </c>
      <c r="E3313" s="48">
        <f t="shared" si="1147"/>
        <v>4761.42</v>
      </c>
      <c r="F3313" s="10">
        <f t="shared" si="1148"/>
        <v>4775.7</v>
      </c>
      <c r="G3313" s="18">
        <f t="shared" si="1158"/>
        <v>42710</v>
      </c>
      <c r="H3313" s="2">
        <f t="shared" si="1157"/>
        <v>2.9991053089204467E-3</v>
      </c>
      <c r="I3313" s="1">
        <f t="shared" si="1149"/>
        <v>15</v>
      </c>
      <c r="J3313" s="49">
        <f t="shared" si="1155"/>
        <v>31</v>
      </c>
      <c r="K3313" s="7">
        <f t="shared" si="1141"/>
        <v>1.0014500500000001</v>
      </c>
      <c r="L3313" s="7">
        <f t="shared" si="1150"/>
        <v>1.7220610700000001</v>
      </c>
      <c r="M3313" s="7">
        <f t="shared" si="1151"/>
        <v>1.7245581400000001</v>
      </c>
      <c r="N3313" s="6">
        <f t="shared" si="1142"/>
        <v>17245.581399999999</v>
      </c>
      <c r="O3313" s="45">
        <v>0</v>
      </c>
      <c r="P3313" s="6">
        <v>0</v>
      </c>
      <c r="Q3313" s="6">
        <v>0</v>
      </c>
      <c r="R3313" s="2">
        <f t="shared" si="1152"/>
        <v>5.0000000000000001E-3</v>
      </c>
      <c r="S3313" s="45">
        <f t="shared" si="1153"/>
        <v>3200</v>
      </c>
      <c r="T3313" s="8">
        <f t="shared" si="1143"/>
        <v>1.045331126</v>
      </c>
      <c r="U3313" s="6">
        <f t="shared" si="1144"/>
        <v>781.76162299999999</v>
      </c>
      <c r="V3313" s="3" t="str">
        <f t="shared" si="1159"/>
        <v>A=</v>
      </c>
      <c r="W3313" s="9">
        <f t="shared" si="1159"/>
        <v>43286</v>
      </c>
    </row>
    <row r="3314" spans="1:23" x14ac:dyDescent="0.2">
      <c r="A3314" s="102">
        <f t="shared" si="1145"/>
        <v>42725</v>
      </c>
      <c r="B3314" s="6">
        <f t="shared" si="1139"/>
        <v>18029.334441000003</v>
      </c>
      <c r="C3314" s="6">
        <f t="shared" si="1146"/>
        <v>10000</v>
      </c>
      <c r="D3314" s="6">
        <f t="shared" si="1140"/>
        <v>18029.334441000003</v>
      </c>
      <c r="E3314" s="48">
        <f t="shared" si="1147"/>
        <v>4761.42</v>
      </c>
      <c r="F3314" s="10">
        <f t="shared" si="1148"/>
        <v>4775.7</v>
      </c>
      <c r="G3314" s="18">
        <f t="shared" si="1158"/>
        <v>42710</v>
      </c>
      <c r="H3314" s="2">
        <f t="shared" si="1157"/>
        <v>2.9991053089204467E-3</v>
      </c>
      <c r="I3314" s="1">
        <f t="shared" si="1149"/>
        <v>16</v>
      </c>
      <c r="J3314" s="49">
        <f t="shared" si="1155"/>
        <v>31</v>
      </c>
      <c r="K3314" s="7">
        <f t="shared" si="1141"/>
        <v>1.0015468000000001</v>
      </c>
      <c r="L3314" s="7">
        <f t="shared" si="1150"/>
        <v>1.7220610700000001</v>
      </c>
      <c r="M3314" s="7">
        <f t="shared" si="1151"/>
        <v>1.72472475</v>
      </c>
      <c r="N3314" s="6">
        <f t="shared" si="1142"/>
        <v>17247.247500000001</v>
      </c>
      <c r="O3314" s="45">
        <v>0</v>
      </c>
      <c r="P3314" s="6">
        <v>0</v>
      </c>
      <c r="Q3314" s="6">
        <v>0</v>
      </c>
      <c r="R3314" s="2">
        <f t="shared" si="1152"/>
        <v>5.0000000000000001E-3</v>
      </c>
      <c r="S3314" s="45">
        <f t="shared" si="1153"/>
        <v>3201</v>
      </c>
      <c r="T3314" s="8">
        <f t="shared" si="1143"/>
        <v>1.045345609</v>
      </c>
      <c r="U3314" s="6">
        <f t="shared" si="1144"/>
        <v>782.08694100000002</v>
      </c>
      <c r="V3314" s="3" t="str">
        <f t="shared" si="1159"/>
        <v>A=</v>
      </c>
      <c r="W3314" s="9">
        <f t="shared" si="1159"/>
        <v>43286</v>
      </c>
    </row>
    <row r="3315" spans="1:23" x14ac:dyDescent="0.2">
      <c r="A3315" s="102">
        <f t="shared" si="1145"/>
        <v>42726</v>
      </c>
      <c r="B3315" s="6">
        <f t="shared" si="1139"/>
        <v>18031.32589</v>
      </c>
      <c r="C3315" s="6">
        <f t="shared" si="1146"/>
        <v>10000</v>
      </c>
      <c r="D3315" s="6">
        <f t="shared" si="1140"/>
        <v>18031.32589</v>
      </c>
      <c r="E3315" s="48">
        <f t="shared" si="1147"/>
        <v>4761.42</v>
      </c>
      <c r="F3315" s="10">
        <f t="shared" si="1148"/>
        <v>4775.7</v>
      </c>
      <c r="G3315" s="18">
        <f t="shared" si="1158"/>
        <v>42710</v>
      </c>
      <c r="H3315" s="2">
        <f t="shared" si="1157"/>
        <v>2.9991053089204467E-3</v>
      </c>
      <c r="I3315" s="1">
        <f t="shared" si="1149"/>
        <v>17</v>
      </c>
      <c r="J3315" s="49">
        <f t="shared" si="1155"/>
        <v>31</v>
      </c>
      <c r="K3315" s="7">
        <f t="shared" si="1141"/>
        <v>1.00164355</v>
      </c>
      <c r="L3315" s="7">
        <f t="shared" si="1150"/>
        <v>1.7220610700000001</v>
      </c>
      <c r="M3315" s="7">
        <f t="shared" si="1151"/>
        <v>1.72489136</v>
      </c>
      <c r="N3315" s="6">
        <f t="shared" si="1142"/>
        <v>17248.9136</v>
      </c>
      <c r="O3315" s="45">
        <v>0</v>
      </c>
      <c r="P3315" s="6">
        <v>0</v>
      </c>
      <c r="Q3315" s="6">
        <v>0</v>
      </c>
      <c r="R3315" s="2">
        <f t="shared" si="1152"/>
        <v>5.0000000000000001E-3</v>
      </c>
      <c r="S3315" s="45">
        <f t="shared" si="1153"/>
        <v>3202</v>
      </c>
      <c r="T3315" s="8">
        <f t="shared" si="1143"/>
        <v>1.045360091</v>
      </c>
      <c r="U3315" s="6">
        <f t="shared" si="1144"/>
        <v>782.41228999999998</v>
      </c>
      <c r="V3315" s="3" t="str">
        <f t="shared" si="1159"/>
        <v>A=</v>
      </c>
      <c r="W3315" s="9">
        <f t="shared" si="1159"/>
        <v>43286</v>
      </c>
    </row>
    <row r="3316" spans="1:23" x14ac:dyDescent="0.2">
      <c r="A3316" s="102">
        <f t="shared" si="1145"/>
        <v>42727</v>
      </c>
      <c r="B3316" s="6">
        <f t="shared" si="1139"/>
        <v>18033.317718000002</v>
      </c>
      <c r="C3316" s="6">
        <f t="shared" si="1146"/>
        <v>10000</v>
      </c>
      <c r="D3316" s="6">
        <f t="shared" si="1140"/>
        <v>18033.317718000002</v>
      </c>
      <c r="E3316" s="48">
        <f t="shared" si="1147"/>
        <v>4761.42</v>
      </c>
      <c r="F3316" s="10">
        <f t="shared" si="1148"/>
        <v>4775.7</v>
      </c>
      <c r="G3316" s="18">
        <f t="shared" si="1158"/>
        <v>42710</v>
      </c>
      <c r="H3316" s="2">
        <f t="shared" si="1157"/>
        <v>2.9991053089204467E-3</v>
      </c>
      <c r="I3316" s="1">
        <f t="shared" si="1149"/>
        <v>18</v>
      </c>
      <c r="J3316" s="49">
        <f t="shared" si="1155"/>
        <v>31</v>
      </c>
      <c r="K3316" s="7">
        <f t="shared" si="1141"/>
        <v>1.0017403199999999</v>
      </c>
      <c r="L3316" s="7">
        <f t="shared" si="1150"/>
        <v>1.7220610700000001</v>
      </c>
      <c r="M3316" s="7">
        <f t="shared" si="1151"/>
        <v>1.725058</v>
      </c>
      <c r="N3316" s="6">
        <f t="shared" si="1142"/>
        <v>17250.580000000002</v>
      </c>
      <c r="O3316" s="45">
        <v>0</v>
      </c>
      <c r="P3316" s="6">
        <v>0</v>
      </c>
      <c r="Q3316" s="6">
        <v>0</v>
      </c>
      <c r="R3316" s="2">
        <f t="shared" si="1152"/>
        <v>5.0000000000000001E-3</v>
      </c>
      <c r="S3316" s="45">
        <f t="shared" si="1153"/>
        <v>3203</v>
      </c>
      <c r="T3316" s="8">
        <f t="shared" si="1143"/>
        <v>1.045374574</v>
      </c>
      <c r="U3316" s="6">
        <f t="shared" si="1144"/>
        <v>782.73771799999997</v>
      </c>
      <c r="V3316" s="3" t="str">
        <f t="shared" si="1159"/>
        <v>A=</v>
      </c>
      <c r="W3316" s="9">
        <f t="shared" si="1159"/>
        <v>43286</v>
      </c>
    </row>
    <row r="3317" spans="1:23" x14ac:dyDescent="0.2">
      <c r="A3317" s="102">
        <f t="shared" si="1145"/>
        <v>42728</v>
      </c>
      <c r="B3317" s="6">
        <f t="shared" si="1139"/>
        <v>18035.309699000001</v>
      </c>
      <c r="C3317" s="6">
        <f t="shared" si="1146"/>
        <v>10000</v>
      </c>
      <c r="D3317" s="6">
        <f t="shared" si="1140"/>
        <v>18035.309699000001</v>
      </c>
      <c r="E3317" s="48">
        <f t="shared" si="1147"/>
        <v>4761.42</v>
      </c>
      <c r="F3317" s="10">
        <f t="shared" si="1148"/>
        <v>4775.7</v>
      </c>
      <c r="G3317" s="18">
        <f t="shared" si="1158"/>
        <v>42710</v>
      </c>
      <c r="H3317" s="2">
        <f t="shared" si="1157"/>
        <v>2.9991053089204467E-3</v>
      </c>
      <c r="I3317" s="1">
        <f t="shared" si="1149"/>
        <v>19</v>
      </c>
      <c r="J3317" s="49">
        <f t="shared" si="1155"/>
        <v>31</v>
      </c>
      <c r="K3317" s="7">
        <f t="shared" si="1141"/>
        <v>1.00183709</v>
      </c>
      <c r="L3317" s="7">
        <f t="shared" si="1150"/>
        <v>1.7220610700000001</v>
      </c>
      <c r="M3317" s="7">
        <f t="shared" si="1151"/>
        <v>1.7252246499999999</v>
      </c>
      <c r="N3317" s="6">
        <f t="shared" si="1142"/>
        <v>17252.246500000001</v>
      </c>
      <c r="O3317" s="45">
        <v>0</v>
      </c>
      <c r="P3317" s="6">
        <v>0</v>
      </c>
      <c r="Q3317" s="6">
        <v>0</v>
      </c>
      <c r="R3317" s="2">
        <f t="shared" si="1152"/>
        <v>5.0000000000000001E-3</v>
      </c>
      <c r="S3317" s="45">
        <f t="shared" si="1153"/>
        <v>3204</v>
      </c>
      <c r="T3317" s="8">
        <f t="shared" si="1143"/>
        <v>1.045389057</v>
      </c>
      <c r="U3317" s="6">
        <f t="shared" si="1144"/>
        <v>783.06319900000005</v>
      </c>
      <c r="V3317" s="3" t="str">
        <f t="shared" si="1159"/>
        <v>A=</v>
      </c>
      <c r="W3317" s="9">
        <f t="shared" si="1159"/>
        <v>43286</v>
      </c>
    </row>
    <row r="3318" spans="1:23" x14ac:dyDescent="0.2">
      <c r="A3318" s="102">
        <f t="shared" si="1145"/>
        <v>42729</v>
      </c>
      <c r="B3318" s="6">
        <f t="shared" si="1139"/>
        <v>18037.301833000001</v>
      </c>
      <c r="C3318" s="6">
        <f t="shared" si="1146"/>
        <v>10000</v>
      </c>
      <c r="D3318" s="6">
        <f t="shared" si="1140"/>
        <v>18037.301833000001</v>
      </c>
      <c r="E3318" s="48">
        <f t="shared" si="1147"/>
        <v>4761.42</v>
      </c>
      <c r="F3318" s="10">
        <f t="shared" si="1148"/>
        <v>4775.7</v>
      </c>
      <c r="G3318" s="18">
        <f t="shared" si="1158"/>
        <v>42710</v>
      </c>
      <c r="H3318" s="2">
        <f t="shared" si="1157"/>
        <v>2.9991053089204467E-3</v>
      </c>
      <c r="I3318" s="1">
        <f t="shared" si="1149"/>
        <v>20</v>
      </c>
      <c r="J3318" s="49">
        <f t="shared" si="1155"/>
        <v>31</v>
      </c>
      <c r="K3318" s="7">
        <f t="shared" si="1141"/>
        <v>1.00193387</v>
      </c>
      <c r="L3318" s="7">
        <f t="shared" si="1150"/>
        <v>1.7220610700000001</v>
      </c>
      <c r="M3318" s="7">
        <f t="shared" si="1151"/>
        <v>1.72539131</v>
      </c>
      <c r="N3318" s="6">
        <f t="shared" si="1142"/>
        <v>17253.913100000002</v>
      </c>
      <c r="O3318" s="45">
        <v>0</v>
      </c>
      <c r="P3318" s="6">
        <v>0</v>
      </c>
      <c r="Q3318" s="6">
        <v>0</v>
      </c>
      <c r="R3318" s="2">
        <f t="shared" si="1152"/>
        <v>5.0000000000000001E-3</v>
      </c>
      <c r="S3318" s="45">
        <f t="shared" si="1153"/>
        <v>3205</v>
      </c>
      <c r="T3318" s="8">
        <f t="shared" si="1143"/>
        <v>1.0454035399999999</v>
      </c>
      <c r="U3318" s="6">
        <f t="shared" si="1144"/>
        <v>783.388733</v>
      </c>
      <c r="V3318" s="3" t="str">
        <f t="shared" si="1159"/>
        <v>A=</v>
      </c>
      <c r="W3318" s="9">
        <f t="shared" si="1159"/>
        <v>43286</v>
      </c>
    </row>
    <row r="3319" spans="1:23" x14ac:dyDescent="0.2">
      <c r="A3319" s="102">
        <f t="shared" si="1145"/>
        <v>42730</v>
      </c>
      <c r="B3319" s="6">
        <f t="shared" si="1139"/>
        <v>18039.294346000002</v>
      </c>
      <c r="C3319" s="6">
        <f t="shared" si="1146"/>
        <v>10000</v>
      </c>
      <c r="D3319" s="6">
        <f t="shared" si="1140"/>
        <v>18039.294346000002</v>
      </c>
      <c r="E3319" s="48">
        <f t="shared" si="1147"/>
        <v>4761.42</v>
      </c>
      <c r="F3319" s="10">
        <f t="shared" si="1148"/>
        <v>4775.7</v>
      </c>
      <c r="G3319" s="18">
        <f t="shared" si="1158"/>
        <v>42710</v>
      </c>
      <c r="H3319" s="2">
        <f t="shared" si="1157"/>
        <v>2.9991053089204467E-3</v>
      </c>
      <c r="I3319" s="1">
        <f t="shared" si="1149"/>
        <v>21</v>
      </c>
      <c r="J3319" s="49">
        <f t="shared" si="1155"/>
        <v>31</v>
      </c>
      <c r="K3319" s="7">
        <f t="shared" si="1141"/>
        <v>1.0020306699999999</v>
      </c>
      <c r="L3319" s="7">
        <f t="shared" si="1150"/>
        <v>1.7220610700000001</v>
      </c>
      <c r="M3319" s="7">
        <f t="shared" si="1151"/>
        <v>1.7255579999999999</v>
      </c>
      <c r="N3319" s="6">
        <f t="shared" si="1142"/>
        <v>17255.580000000002</v>
      </c>
      <c r="O3319" s="45">
        <v>0</v>
      </c>
      <c r="P3319" s="6">
        <v>0</v>
      </c>
      <c r="Q3319" s="6">
        <v>0</v>
      </c>
      <c r="R3319" s="2">
        <f t="shared" si="1152"/>
        <v>5.0000000000000001E-3</v>
      </c>
      <c r="S3319" s="45">
        <f t="shared" si="1153"/>
        <v>3206</v>
      </c>
      <c r="T3319" s="8">
        <f t="shared" si="1143"/>
        <v>1.0454180239999999</v>
      </c>
      <c r="U3319" s="6">
        <f t="shared" si="1144"/>
        <v>783.71434599999998</v>
      </c>
      <c r="V3319" s="3" t="str">
        <f t="shared" si="1159"/>
        <v>A=</v>
      </c>
      <c r="W3319" s="9">
        <f t="shared" si="1159"/>
        <v>43286</v>
      </c>
    </row>
    <row r="3320" spans="1:23" x14ac:dyDescent="0.2">
      <c r="A3320" s="102">
        <f t="shared" si="1145"/>
        <v>42731</v>
      </c>
      <c r="B3320" s="6">
        <f t="shared" si="1139"/>
        <v>18041.286994999999</v>
      </c>
      <c r="C3320" s="6">
        <f t="shared" si="1146"/>
        <v>10000</v>
      </c>
      <c r="D3320" s="6">
        <f t="shared" si="1140"/>
        <v>18041.286994999999</v>
      </c>
      <c r="E3320" s="48">
        <f t="shared" si="1147"/>
        <v>4761.42</v>
      </c>
      <c r="F3320" s="10">
        <f t="shared" si="1148"/>
        <v>4775.7</v>
      </c>
      <c r="G3320" s="18">
        <f t="shared" si="1158"/>
        <v>42710</v>
      </c>
      <c r="H3320" s="2">
        <f t="shared" si="1157"/>
        <v>2.9991053089204467E-3</v>
      </c>
      <c r="I3320" s="1">
        <f t="shared" si="1149"/>
        <v>22</v>
      </c>
      <c r="J3320" s="49">
        <f t="shared" si="1155"/>
        <v>31</v>
      </c>
      <c r="K3320" s="7">
        <f t="shared" si="1141"/>
        <v>1.00212747</v>
      </c>
      <c r="L3320" s="7">
        <f t="shared" si="1150"/>
        <v>1.7220610700000001</v>
      </c>
      <c r="M3320" s="7">
        <f t="shared" si="1151"/>
        <v>1.7257247</v>
      </c>
      <c r="N3320" s="6">
        <f t="shared" si="1142"/>
        <v>17257.246999999999</v>
      </c>
      <c r="O3320" s="45">
        <v>0</v>
      </c>
      <c r="P3320" s="6">
        <v>0</v>
      </c>
      <c r="Q3320" s="6">
        <v>0</v>
      </c>
      <c r="R3320" s="2">
        <f t="shared" si="1152"/>
        <v>5.0000000000000001E-3</v>
      </c>
      <c r="S3320" s="45">
        <f t="shared" si="1153"/>
        <v>3207</v>
      </c>
      <c r="T3320" s="8">
        <f t="shared" si="1143"/>
        <v>1.0454325069999999</v>
      </c>
      <c r="U3320" s="6">
        <f t="shared" si="1144"/>
        <v>784.03999499999998</v>
      </c>
      <c r="V3320" s="3" t="str">
        <f t="shared" si="1159"/>
        <v>A=</v>
      </c>
      <c r="W3320" s="9">
        <f t="shared" si="1159"/>
        <v>43286</v>
      </c>
    </row>
    <row r="3321" spans="1:23" x14ac:dyDescent="0.2">
      <c r="A3321" s="102">
        <f t="shared" si="1145"/>
        <v>42732</v>
      </c>
      <c r="B3321" s="6">
        <f t="shared" si="1139"/>
        <v>18043.279813000001</v>
      </c>
      <c r="C3321" s="6">
        <f t="shared" si="1146"/>
        <v>10000</v>
      </c>
      <c r="D3321" s="6">
        <f t="shared" si="1140"/>
        <v>18043.279813000001</v>
      </c>
      <c r="E3321" s="48">
        <f t="shared" si="1147"/>
        <v>4761.42</v>
      </c>
      <c r="F3321" s="10">
        <f t="shared" si="1148"/>
        <v>4775.7</v>
      </c>
      <c r="G3321" s="18">
        <f t="shared" si="1158"/>
        <v>42710</v>
      </c>
      <c r="H3321" s="2">
        <f t="shared" si="1157"/>
        <v>2.9991053089204467E-3</v>
      </c>
      <c r="I3321" s="1">
        <f t="shared" si="1149"/>
        <v>23</v>
      </c>
      <c r="J3321" s="49">
        <f t="shared" si="1155"/>
        <v>31</v>
      </c>
      <c r="K3321" s="7">
        <f t="shared" si="1141"/>
        <v>1.0022242800000001</v>
      </c>
      <c r="L3321" s="7">
        <f t="shared" si="1150"/>
        <v>1.7220610700000001</v>
      </c>
      <c r="M3321" s="7">
        <f t="shared" si="1151"/>
        <v>1.72589141</v>
      </c>
      <c r="N3321" s="6">
        <f t="shared" si="1142"/>
        <v>17258.914100000002</v>
      </c>
      <c r="O3321" s="45">
        <v>0</v>
      </c>
      <c r="P3321" s="6">
        <v>0</v>
      </c>
      <c r="Q3321" s="6">
        <v>0</v>
      </c>
      <c r="R3321" s="2">
        <f t="shared" si="1152"/>
        <v>5.0000000000000001E-3</v>
      </c>
      <c r="S3321" s="45">
        <f t="shared" si="1153"/>
        <v>3208</v>
      </c>
      <c r="T3321" s="8">
        <f t="shared" si="1143"/>
        <v>1.0454469909999999</v>
      </c>
      <c r="U3321" s="6">
        <f t="shared" si="1144"/>
        <v>784.36571300000003</v>
      </c>
      <c r="V3321" s="3" t="str">
        <f t="shared" si="1159"/>
        <v>A=</v>
      </c>
      <c r="W3321" s="9">
        <f t="shared" si="1159"/>
        <v>43286</v>
      </c>
    </row>
    <row r="3322" spans="1:23" x14ac:dyDescent="0.2">
      <c r="A3322" s="102">
        <f t="shared" si="1145"/>
        <v>42733</v>
      </c>
      <c r="B3322" s="6">
        <f t="shared" si="1139"/>
        <v>18045.272889</v>
      </c>
      <c r="C3322" s="6">
        <f t="shared" si="1146"/>
        <v>10000</v>
      </c>
      <c r="D3322" s="6">
        <f t="shared" si="1140"/>
        <v>18045.272889</v>
      </c>
      <c r="E3322" s="48">
        <f t="shared" si="1147"/>
        <v>4761.42</v>
      </c>
      <c r="F3322" s="10">
        <f t="shared" si="1148"/>
        <v>4775.7</v>
      </c>
      <c r="G3322" s="18">
        <f t="shared" si="1158"/>
        <v>42710</v>
      </c>
      <c r="H3322" s="2">
        <f t="shared" si="1157"/>
        <v>2.9991053089204467E-3</v>
      </c>
      <c r="I3322" s="1">
        <f t="shared" si="1149"/>
        <v>24</v>
      </c>
      <c r="J3322" s="49">
        <f t="shared" si="1155"/>
        <v>31</v>
      </c>
      <c r="K3322" s="7">
        <f t="shared" si="1141"/>
        <v>1.0023211000000001</v>
      </c>
      <c r="L3322" s="7">
        <f t="shared" si="1150"/>
        <v>1.7220610700000001</v>
      </c>
      <c r="M3322" s="7">
        <f t="shared" si="1151"/>
        <v>1.7260581399999999</v>
      </c>
      <c r="N3322" s="6">
        <f t="shared" si="1142"/>
        <v>17260.581399999999</v>
      </c>
      <c r="O3322" s="45">
        <v>0</v>
      </c>
      <c r="P3322" s="6">
        <v>0</v>
      </c>
      <c r="Q3322" s="6">
        <v>0</v>
      </c>
      <c r="R3322" s="2">
        <f t="shared" si="1152"/>
        <v>5.0000000000000001E-3</v>
      </c>
      <c r="S3322" s="45">
        <f t="shared" si="1153"/>
        <v>3209</v>
      </c>
      <c r="T3322" s="8">
        <f t="shared" si="1143"/>
        <v>1.045461475</v>
      </c>
      <c r="U3322" s="6">
        <f t="shared" si="1144"/>
        <v>784.69148900000005</v>
      </c>
      <c r="V3322" s="3" t="str">
        <f t="shared" si="1159"/>
        <v>A=</v>
      </c>
      <c r="W3322" s="9">
        <f t="shared" si="1159"/>
        <v>43286</v>
      </c>
    </row>
    <row r="3323" spans="1:23" x14ac:dyDescent="0.2">
      <c r="A3323" s="102">
        <f t="shared" si="1145"/>
        <v>42734</v>
      </c>
      <c r="B3323" s="6">
        <f t="shared" si="1139"/>
        <v>18047.266222999999</v>
      </c>
      <c r="C3323" s="6">
        <f t="shared" si="1146"/>
        <v>10000</v>
      </c>
      <c r="D3323" s="6">
        <f t="shared" si="1140"/>
        <v>18047.266222999999</v>
      </c>
      <c r="E3323" s="48">
        <f t="shared" si="1147"/>
        <v>4761.42</v>
      </c>
      <c r="F3323" s="10">
        <f t="shared" si="1148"/>
        <v>4775.7</v>
      </c>
      <c r="G3323" s="18">
        <f t="shared" si="1158"/>
        <v>42710</v>
      </c>
      <c r="H3323" s="2">
        <f t="shared" si="1157"/>
        <v>2.9991053089204467E-3</v>
      </c>
      <c r="I3323" s="1">
        <f t="shared" si="1149"/>
        <v>25</v>
      </c>
      <c r="J3323" s="49">
        <f t="shared" si="1155"/>
        <v>31</v>
      </c>
      <c r="K3323" s="7">
        <f t="shared" si="1141"/>
        <v>1.00241793</v>
      </c>
      <c r="L3323" s="7">
        <f t="shared" si="1150"/>
        <v>1.7220610700000001</v>
      </c>
      <c r="M3323" s="7">
        <f t="shared" si="1151"/>
        <v>1.7262248899999999</v>
      </c>
      <c r="N3323" s="6">
        <f t="shared" si="1142"/>
        <v>17262.248899999999</v>
      </c>
      <c r="O3323" s="45">
        <v>0</v>
      </c>
      <c r="P3323" s="6">
        <v>0</v>
      </c>
      <c r="Q3323" s="6">
        <v>0</v>
      </c>
      <c r="R3323" s="2">
        <f t="shared" si="1152"/>
        <v>5.0000000000000001E-3</v>
      </c>
      <c r="S3323" s="45">
        <f t="shared" si="1153"/>
        <v>3210</v>
      </c>
      <c r="T3323" s="8">
        <f t="shared" si="1143"/>
        <v>1.045475959</v>
      </c>
      <c r="U3323" s="6">
        <f t="shared" si="1144"/>
        <v>785.01732300000003</v>
      </c>
      <c r="V3323" s="3" t="str">
        <f t="shared" ref="V3323:W3338" si="1160">V3322</f>
        <v>A=</v>
      </c>
      <c r="W3323" s="9">
        <f t="shared" si="1160"/>
        <v>43286</v>
      </c>
    </row>
    <row r="3324" spans="1:23" x14ac:dyDescent="0.2">
      <c r="A3324" s="102">
        <f t="shared" si="1145"/>
        <v>42735</v>
      </c>
      <c r="B3324" s="6">
        <f t="shared" si="1139"/>
        <v>18049.259726</v>
      </c>
      <c r="C3324" s="6">
        <f t="shared" si="1146"/>
        <v>10000</v>
      </c>
      <c r="D3324" s="6">
        <f t="shared" si="1140"/>
        <v>18049.259726</v>
      </c>
      <c r="E3324" s="48">
        <f t="shared" si="1147"/>
        <v>4761.42</v>
      </c>
      <c r="F3324" s="10">
        <f t="shared" si="1148"/>
        <v>4775.7</v>
      </c>
      <c r="G3324" s="18">
        <f t="shared" si="1158"/>
        <v>42710</v>
      </c>
      <c r="H3324" s="2">
        <f t="shared" si="1157"/>
        <v>2.9991053089204467E-3</v>
      </c>
      <c r="I3324" s="1">
        <f t="shared" si="1149"/>
        <v>26</v>
      </c>
      <c r="J3324" s="49">
        <f t="shared" si="1155"/>
        <v>31</v>
      </c>
      <c r="K3324" s="7">
        <f t="shared" si="1141"/>
        <v>1.0025147700000001</v>
      </c>
      <c r="L3324" s="7">
        <f t="shared" si="1150"/>
        <v>1.7220610700000001</v>
      </c>
      <c r="M3324" s="7">
        <f t="shared" si="1151"/>
        <v>1.7263916500000001</v>
      </c>
      <c r="N3324" s="6">
        <f t="shared" si="1142"/>
        <v>17263.916499999999</v>
      </c>
      <c r="O3324" s="45">
        <v>0</v>
      </c>
      <c r="P3324" s="6">
        <v>0</v>
      </c>
      <c r="Q3324" s="6">
        <v>0</v>
      </c>
      <c r="R3324" s="2">
        <f t="shared" si="1152"/>
        <v>5.0000000000000001E-3</v>
      </c>
      <c r="S3324" s="45">
        <f t="shared" si="1153"/>
        <v>3211</v>
      </c>
      <c r="T3324" s="8">
        <f t="shared" si="1143"/>
        <v>1.0454904439999999</v>
      </c>
      <c r="U3324" s="6">
        <f t="shared" si="1144"/>
        <v>785.34322599999996</v>
      </c>
      <c r="V3324" s="3" t="str">
        <f t="shared" si="1160"/>
        <v>A=</v>
      </c>
      <c r="W3324" s="9">
        <f t="shared" si="1160"/>
        <v>43286</v>
      </c>
    </row>
    <row r="3325" spans="1:23" x14ac:dyDescent="0.2">
      <c r="A3325" s="102">
        <f t="shared" si="1145"/>
        <v>42736</v>
      </c>
      <c r="B3325" s="6">
        <f t="shared" si="1139"/>
        <v>18051.253365</v>
      </c>
      <c r="C3325" s="6">
        <f t="shared" si="1146"/>
        <v>10000</v>
      </c>
      <c r="D3325" s="6">
        <f t="shared" si="1140"/>
        <v>18051.253365</v>
      </c>
      <c r="E3325" s="48">
        <f t="shared" si="1147"/>
        <v>4761.42</v>
      </c>
      <c r="F3325" s="10">
        <f t="shared" si="1148"/>
        <v>4775.7</v>
      </c>
      <c r="G3325" s="18">
        <f t="shared" si="1158"/>
        <v>42710</v>
      </c>
      <c r="H3325" s="2">
        <f t="shared" si="1157"/>
        <v>2.9991053089204467E-3</v>
      </c>
      <c r="I3325" s="1">
        <f t="shared" si="1149"/>
        <v>27</v>
      </c>
      <c r="J3325" s="49">
        <f t="shared" si="1155"/>
        <v>31</v>
      </c>
      <c r="K3325" s="7">
        <f t="shared" si="1141"/>
        <v>1.00261161</v>
      </c>
      <c r="L3325" s="7">
        <f t="shared" si="1150"/>
        <v>1.7220610700000001</v>
      </c>
      <c r="M3325" s="7">
        <f t="shared" si="1151"/>
        <v>1.7265584199999999</v>
      </c>
      <c r="N3325" s="6">
        <f t="shared" si="1142"/>
        <v>17265.584200000001</v>
      </c>
      <c r="O3325" s="45">
        <v>0</v>
      </c>
      <c r="P3325" s="6">
        <v>0</v>
      </c>
      <c r="Q3325" s="6">
        <v>0</v>
      </c>
      <c r="R3325" s="2">
        <f t="shared" si="1152"/>
        <v>5.0000000000000001E-3</v>
      </c>
      <c r="S3325" s="45">
        <f t="shared" si="1153"/>
        <v>3212</v>
      </c>
      <c r="T3325" s="8">
        <f t="shared" si="1143"/>
        <v>1.0455049279999999</v>
      </c>
      <c r="U3325" s="6">
        <f t="shared" si="1144"/>
        <v>785.66916500000002</v>
      </c>
      <c r="V3325" s="3" t="str">
        <f t="shared" si="1160"/>
        <v>A=</v>
      </c>
      <c r="W3325" s="9">
        <f t="shared" si="1160"/>
        <v>43286</v>
      </c>
    </row>
    <row r="3326" spans="1:23" x14ac:dyDescent="0.2">
      <c r="A3326" s="102">
        <f t="shared" si="1145"/>
        <v>42737</v>
      </c>
      <c r="B3326" s="6">
        <f t="shared" si="1139"/>
        <v>18053.247383999998</v>
      </c>
      <c r="C3326" s="6">
        <f t="shared" si="1146"/>
        <v>10000</v>
      </c>
      <c r="D3326" s="6">
        <f t="shared" si="1140"/>
        <v>18053.247383999998</v>
      </c>
      <c r="E3326" s="48">
        <f t="shared" si="1147"/>
        <v>4761.42</v>
      </c>
      <c r="F3326" s="10">
        <f t="shared" si="1148"/>
        <v>4775.7</v>
      </c>
      <c r="G3326" s="18">
        <f t="shared" si="1158"/>
        <v>42710</v>
      </c>
      <c r="H3326" s="2">
        <f t="shared" si="1157"/>
        <v>2.9991053089204467E-3</v>
      </c>
      <c r="I3326" s="1">
        <f t="shared" si="1149"/>
        <v>28</v>
      </c>
      <c r="J3326" s="49">
        <f t="shared" si="1155"/>
        <v>31</v>
      </c>
      <c r="K3326" s="7">
        <f t="shared" si="1141"/>
        <v>1.00270847</v>
      </c>
      <c r="L3326" s="7">
        <f t="shared" si="1150"/>
        <v>1.7220610700000001</v>
      </c>
      <c r="M3326" s="7">
        <f t="shared" si="1151"/>
        <v>1.7267252200000001</v>
      </c>
      <c r="N3326" s="6">
        <f t="shared" si="1142"/>
        <v>17267.252199999999</v>
      </c>
      <c r="O3326" s="45">
        <v>0</v>
      </c>
      <c r="P3326" s="6">
        <v>0</v>
      </c>
      <c r="Q3326" s="6">
        <v>0</v>
      </c>
      <c r="R3326" s="2">
        <f t="shared" si="1152"/>
        <v>5.0000000000000001E-3</v>
      </c>
      <c r="S3326" s="45">
        <f t="shared" si="1153"/>
        <v>3213</v>
      </c>
      <c r="T3326" s="8">
        <f t="shared" si="1143"/>
        <v>1.0455194130000001</v>
      </c>
      <c r="U3326" s="6">
        <f t="shared" si="1144"/>
        <v>785.99518399999999</v>
      </c>
      <c r="V3326" s="3" t="str">
        <f t="shared" si="1160"/>
        <v>A=</v>
      </c>
      <c r="W3326" s="9">
        <f t="shared" si="1160"/>
        <v>43286</v>
      </c>
    </row>
    <row r="3327" spans="1:23" x14ac:dyDescent="0.2">
      <c r="A3327" s="102">
        <f t="shared" si="1145"/>
        <v>42738</v>
      </c>
      <c r="B3327" s="6">
        <f t="shared" si="1139"/>
        <v>18055.241555000001</v>
      </c>
      <c r="C3327" s="6">
        <f t="shared" si="1146"/>
        <v>10000</v>
      </c>
      <c r="D3327" s="6">
        <f t="shared" si="1140"/>
        <v>18055.241555000001</v>
      </c>
      <c r="E3327" s="48">
        <f t="shared" si="1147"/>
        <v>4761.42</v>
      </c>
      <c r="F3327" s="10">
        <f t="shared" si="1148"/>
        <v>4775.7</v>
      </c>
      <c r="G3327" s="18">
        <f t="shared" si="1158"/>
        <v>42710</v>
      </c>
      <c r="H3327" s="2">
        <f t="shared" si="1157"/>
        <v>2.9991053089204467E-3</v>
      </c>
      <c r="I3327" s="1">
        <f t="shared" si="1149"/>
        <v>29</v>
      </c>
      <c r="J3327" s="49">
        <f t="shared" si="1155"/>
        <v>31</v>
      </c>
      <c r="K3327" s="7">
        <f t="shared" si="1141"/>
        <v>1.0028053400000001</v>
      </c>
      <c r="L3327" s="7">
        <f t="shared" si="1150"/>
        <v>1.7220610700000001</v>
      </c>
      <c r="M3327" s="7">
        <f t="shared" si="1151"/>
        <v>1.7268920299999999</v>
      </c>
      <c r="N3327" s="6">
        <f t="shared" si="1142"/>
        <v>17268.920300000002</v>
      </c>
      <c r="O3327" s="45">
        <v>0</v>
      </c>
      <c r="P3327" s="6">
        <v>0</v>
      </c>
      <c r="Q3327" s="6">
        <v>0</v>
      </c>
      <c r="R3327" s="2">
        <f t="shared" si="1152"/>
        <v>5.0000000000000001E-3</v>
      </c>
      <c r="S3327" s="45">
        <f t="shared" si="1153"/>
        <v>3214</v>
      </c>
      <c r="T3327" s="8">
        <f t="shared" si="1143"/>
        <v>1.045533898</v>
      </c>
      <c r="U3327" s="6">
        <f t="shared" si="1144"/>
        <v>786.32125499999995</v>
      </c>
      <c r="V3327" s="3" t="str">
        <f t="shared" si="1160"/>
        <v>A=</v>
      </c>
      <c r="W3327" s="9">
        <f t="shared" si="1160"/>
        <v>43286</v>
      </c>
    </row>
    <row r="3328" spans="1:23" x14ac:dyDescent="0.2">
      <c r="A3328" s="102">
        <f t="shared" si="1145"/>
        <v>42739</v>
      </c>
      <c r="B3328" s="6">
        <f t="shared" si="1139"/>
        <v>18057.235879</v>
      </c>
      <c r="C3328" s="6">
        <f t="shared" si="1146"/>
        <v>10000</v>
      </c>
      <c r="D3328" s="6">
        <f t="shared" si="1140"/>
        <v>18057.235879</v>
      </c>
      <c r="E3328" s="48">
        <f t="shared" si="1147"/>
        <v>4761.42</v>
      </c>
      <c r="F3328" s="10">
        <f t="shared" si="1148"/>
        <v>4775.7</v>
      </c>
      <c r="G3328" s="18">
        <f t="shared" si="1158"/>
        <v>42710</v>
      </c>
      <c r="H3328" s="2">
        <f t="shared" si="1157"/>
        <v>2.9991053089204467E-3</v>
      </c>
      <c r="I3328" s="1">
        <f t="shared" si="1149"/>
        <v>30</v>
      </c>
      <c r="J3328" s="49">
        <f t="shared" si="1155"/>
        <v>31</v>
      </c>
      <c r="K3328" s="7">
        <f t="shared" si="1141"/>
        <v>1.00290221</v>
      </c>
      <c r="L3328" s="7">
        <f t="shared" si="1150"/>
        <v>1.7220610700000001</v>
      </c>
      <c r="M3328" s="7">
        <f t="shared" si="1151"/>
        <v>1.7270588499999999</v>
      </c>
      <c r="N3328" s="6">
        <f t="shared" si="1142"/>
        <v>17270.588500000002</v>
      </c>
      <c r="O3328" s="45">
        <v>0</v>
      </c>
      <c r="P3328" s="6">
        <v>0</v>
      </c>
      <c r="Q3328" s="6">
        <v>0</v>
      </c>
      <c r="R3328" s="2">
        <f t="shared" si="1152"/>
        <v>5.0000000000000001E-3</v>
      </c>
      <c r="S3328" s="45">
        <f t="shared" si="1153"/>
        <v>3215</v>
      </c>
      <c r="T3328" s="8">
        <f t="shared" si="1143"/>
        <v>1.0455483830000001</v>
      </c>
      <c r="U3328" s="6">
        <f t="shared" si="1144"/>
        <v>786.647379</v>
      </c>
      <c r="V3328" s="3" t="str">
        <f t="shared" si="1160"/>
        <v>A=</v>
      </c>
      <c r="W3328" s="9">
        <f t="shared" si="1160"/>
        <v>43286</v>
      </c>
    </row>
    <row r="3329" spans="1:23" x14ac:dyDescent="0.2">
      <c r="A3329" s="102">
        <f t="shared" si="1145"/>
        <v>42740</v>
      </c>
      <c r="B3329" s="6">
        <f t="shared" si="1139"/>
        <v>18059.230583</v>
      </c>
      <c r="C3329" s="6">
        <f t="shared" si="1146"/>
        <v>10000</v>
      </c>
      <c r="D3329" s="6">
        <f t="shared" si="1140"/>
        <v>18059.230583</v>
      </c>
      <c r="E3329" s="48">
        <f t="shared" si="1147"/>
        <v>4761.42</v>
      </c>
      <c r="F3329" s="10">
        <f t="shared" si="1148"/>
        <v>4775.7</v>
      </c>
      <c r="G3329" s="18">
        <f t="shared" si="1158"/>
        <v>42710</v>
      </c>
      <c r="H3329" s="2">
        <f t="shared" si="1157"/>
        <v>2.9991053089204467E-3</v>
      </c>
      <c r="I3329" s="1">
        <f t="shared" si="1149"/>
        <v>31</v>
      </c>
      <c r="J3329" s="49">
        <f t="shared" si="1155"/>
        <v>31</v>
      </c>
      <c r="K3329" s="7">
        <f t="shared" si="1141"/>
        <v>1.0029991</v>
      </c>
      <c r="L3329" s="7">
        <f t="shared" si="1150"/>
        <v>1.7220610700000001</v>
      </c>
      <c r="M3329" s="7">
        <f t="shared" si="1151"/>
        <v>1.7272257</v>
      </c>
      <c r="N3329" s="6">
        <f t="shared" si="1142"/>
        <v>17272.257000000001</v>
      </c>
      <c r="O3329" s="45">
        <v>0</v>
      </c>
      <c r="P3329" s="6">
        <v>0</v>
      </c>
      <c r="Q3329" s="6">
        <v>0</v>
      </c>
      <c r="R3329" s="2">
        <f t="shared" si="1152"/>
        <v>5.0000000000000001E-3</v>
      </c>
      <c r="S3329" s="45">
        <f t="shared" si="1153"/>
        <v>3216</v>
      </c>
      <c r="T3329" s="8">
        <f t="shared" si="1143"/>
        <v>1.0455628690000001</v>
      </c>
      <c r="U3329" s="6">
        <f t="shared" si="1144"/>
        <v>786.97358299999996</v>
      </c>
      <c r="V3329" s="3" t="str">
        <f t="shared" si="1160"/>
        <v>A=</v>
      </c>
      <c r="W3329" s="9">
        <f t="shared" si="1160"/>
        <v>43286</v>
      </c>
    </row>
    <row r="3330" spans="1:23" x14ac:dyDescent="0.2">
      <c r="A3330" s="102">
        <f t="shared" si="1145"/>
        <v>42741</v>
      </c>
      <c r="B3330" s="6">
        <f t="shared" si="1139"/>
        <v>18061.690703</v>
      </c>
      <c r="C3330" s="6">
        <f t="shared" si="1146"/>
        <v>10000</v>
      </c>
      <c r="D3330" s="6">
        <f t="shared" si="1140"/>
        <v>18061.690703</v>
      </c>
      <c r="E3330" s="48">
        <f t="shared" si="1147"/>
        <v>4775.7</v>
      </c>
      <c r="F3330" s="10">
        <f t="shared" si="1148"/>
        <v>4793.8500000000004</v>
      </c>
      <c r="G3330" s="18">
        <f t="shared" si="1158"/>
        <v>42741</v>
      </c>
      <c r="H3330" s="2">
        <f t="shared" si="1157"/>
        <v>3.8004899805266223E-3</v>
      </c>
      <c r="I3330" s="1">
        <f t="shared" si="1149"/>
        <v>1</v>
      </c>
      <c r="J3330" s="49">
        <f t="shared" si="1155"/>
        <v>31</v>
      </c>
      <c r="K3330" s="7">
        <f t="shared" si="1141"/>
        <v>1.0001223699999999</v>
      </c>
      <c r="L3330" s="7">
        <f t="shared" si="1150"/>
        <v>1.7272257</v>
      </c>
      <c r="M3330" s="7">
        <f t="shared" si="1151"/>
        <v>1.72743706</v>
      </c>
      <c r="N3330" s="6">
        <f t="shared" si="1142"/>
        <v>17274.370599999998</v>
      </c>
      <c r="O3330" s="45">
        <v>0</v>
      </c>
      <c r="P3330" s="6">
        <v>0</v>
      </c>
      <c r="Q3330" s="6">
        <v>0</v>
      </c>
      <c r="R3330" s="2">
        <f t="shared" si="1152"/>
        <v>5.0000000000000001E-3</v>
      </c>
      <c r="S3330" s="45">
        <f t="shared" si="1153"/>
        <v>3217</v>
      </c>
      <c r="T3330" s="8">
        <f t="shared" si="1143"/>
        <v>1.045577354</v>
      </c>
      <c r="U3330" s="6">
        <f t="shared" si="1144"/>
        <v>787.32010300000002</v>
      </c>
      <c r="V3330" s="3" t="str">
        <f t="shared" si="1160"/>
        <v>A=</v>
      </c>
      <c r="W3330" s="9">
        <f t="shared" si="1160"/>
        <v>43286</v>
      </c>
    </row>
    <row r="3331" spans="1:23" x14ac:dyDescent="0.2">
      <c r="A3331" s="102">
        <f t="shared" si="1145"/>
        <v>42742</v>
      </c>
      <c r="B3331" s="6">
        <f t="shared" si="1139"/>
        <v>18064.151007</v>
      </c>
      <c r="C3331" s="6">
        <f t="shared" si="1146"/>
        <v>10000</v>
      </c>
      <c r="D3331" s="6">
        <f t="shared" si="1140"/>
        <v>18064.151007</v>
      </c>
      <c r="E3331" s="48">
        <f t="shared" si="1147"/>
        <v>4775.7</v>
      </c>
      <c r="F3331" s="10">
        <f t="shared" si="1148"/>
        <v>4793.8500000000004</v>
      </c>
      <c r="G3331" s="18">
        <f t="shared" si="1158"/>
        <v>42741</v>
      </c>
      <c r="H3331" s="2">
        <f t="shared" si="1157"/>
        <v>3.8004899805266223E-3</v>
      </c>
      <c r="I3331" s="1">
        <f t="shared" si="1149"/>
        <v>2</v>
      </c>
      <c r="J3331" s="49">
        <f t="shared" si="1155"/>
        <v>31</v>
      </c>
      <c r="K3331" s="7">
        <f t="shared" si="1141"/>
        <v>1.00024475</v>
      </c>
      <c r="L3331" s="7">
        <f t="shared" si="1150"/>
        <v>1.7272257</v>
      </c>
      <c r="M3331" s="7">
        <f t="shared" si="1151"/>
        <v>1.7276484299999999</v>
      </c>
      <c r="N3331" s="6">
        <f t="shared" si="1142"/>
        <v>17276.4843</v>
      </c>
      <c r="O3331" s="45">
        <v>0</v>
      </c>
      <c r="P3331" s="6">
        <v>0</v>
      </c>
      <c r="Q3331" s="6">
        <v>0</v>
      </c>
      <c r="R3331" s="2">
        <f t="shared" si="1152"/>
        <v>5.0000000000000001E-3</v>
      </c>
      <c r="S3331" s="45">
        <f t="shared" si="1153"/>
        <v>3218</v>
      </c>
      <c r="T3331" s="8">
        <f t="shared" si="1143"/>
        <v>1.0455918399999999</v>
      </c>
      <c r="U3331" s="6">
        <f t="shared" si="1144"/>
        <v>787.66670699999997</v>
      </c>
      <c r="V3331" s="3" t="str">
        <f t="shared" si="1160"/>
        <v>A=</v>
      </c>
      <c r="W3331" s="9">
        <f t="shared" si="1160"/>
        <v>43286</v>
      </c>
    </row>
    <row r="3332" spans="1:23" x14ac:dyDescent="0.2">
      <c r="A3332" s="102">
        <f t="shared" si="1145"/>
        <v>42743</v>
      </c>
      <c r="B3332" s="6">
        <f t="shared" si="1139"/>
        <v>18066.611895999999</v>
      </c>
      <c r="C3332" s="6">
        <f t="shared" si="1146"/>
        <v>10000</v>
      </c>
      <c r="D3332" s="6">
        <f t="shared" si="1140"/>
        <v>18066.611895999999</v>
      </c>
      <c r="E3332" s="48">
        <f t="shared" si="1147"/>
        <v>4775.7</v>
      </c>
      <c r="F3332" s="10">
        <f t="shared" si="1148"/>
        <v>4793.8500000000004</v>
      </c>
      <c r="G3332" s="18">
        <f t="shared" si="1158"/>
        <v>42741</v>
      </c>
      <c r="H3332" s="2">
        <f t="shared" si="1157"/>
        <v>3.8004899805266223E-3</v>
      </c>
      <c r="I3332" s="1">
        <f t="shared" si="1149"/>
        <v>3</v>
      </c>
      <c r="J3332" s="49">
        <f t="shared" si="1155"/>
        <v>31</v>
      </c>
      <c r="K3332" s="7">
        <f t="shared" si="1141"/>
        <v>1.00036715</v>
      </c>
      <c r="L3332" s="7">
        <f t="shared" si="1150"/>
        <v>1.7272257</v>
      </c>
      <c r="M3332" s="7">
        <f t="shared" si="1151"/>
        <v>1.72785985</v>
      </c>
      <c r="N3332" s="6">
        <f t="shared" si="1142"/>
        <v>17278.5985</v>
      </c>
      <c r="O3332" s="45">
        <v>0</v>
      </c>
      <c r="P3332" s="6">
        <v>0</v>
      </c>
      <c r="Q3332" s="6">
        <v>0</v>
      </c>
      <c r="R3332" s="2">
        <f t="shared" si="1152"/>
        <v>5.0000000000000001E-3</v>
      </c>
      <c r="S3332" s="45">
        <f t="shared" si="1153"/>
        <v>3219</v>
      </c>
      <c r="T3332" s="8">
        <f t="shared" si="1143"/>
        <v>1.0456063259999999</v>
      </c>
      <c r="U3332" s="6">
        <f t="shared" si="1144"/>
        <v>788.01339599999994</v>
      </c>
      <c r="V3332" s="3" t="str">
        <f t="shared" si="1160"/>
        <v>A=</v>
      </c>
      <c r="W3332" s="9">
        <f t="shared" si="1160"/>
        <v>43286</v>
      </c>
    </row>
    <row r="3333" spans="1:23" x14ac:dyDescent="0.2">
      <c r="A3333" s="102">
        <f t="shared" si="1145"/>
        <v>42744</v>
      </c>
      <c r="B3333" s="6">
        <f t="shared" si="1139"/>
        <v>18069.073054</v>
      </c>
      <c r="C3333" s="6">
        <f t="shared" si="1146"/>
        <v>10000</v>
      </c>
      <c r="D3333" s="6">
        <f t="shared" si="1140"/>
        <v>18069.073054</v>
      </c>
      <c r="E3333" s="48">
        <f t="shared" si="1147"/>
        <v>4775.7</v>
      </c>
      <c r="F3333" s="10">
        <f t="shared" si="1148"/>
        <v>4793.8500000000004</v>
      </c>
      <c r="G3333" s="18">
        <f t="shared" si="1158"/>
        <v>42741</v>
      </c>
      <c r="H3333" s="2">
        <f t="shared" si="1157"/>
        <v>3.8004899805266223E-3</v>
      </c>
      <c r="I3333" s="1">
        <f t="shared" si="1149"/>
        <v>4</v>
      </c>
      <c r="J3333" s="49">
        <f t="shared" si="1155"/>
        <v>31</v>
      </c>
      <c r="K3333" s="7">
        <f t="shared" si="1141"/>
        <v>1.0004895700000001</v>
      </c>
      <c r="L3333" s="7">
        <f t="shared" si="1150"/>
        <v>1.7272257</v>
      </c>
      <c r="M3333" s="7">
        <f t="shared" si="1151"/>
        <v>1.7280712899999999</v>
      </c>
      <c r="N3333" s="6">
        <f t="shared" si="1142"/>
        <v>17280.712899999999</v>
      </c>
      <c r="O3333" s="45">
        <v>0</v>
      </c>
      <c r="P3333" s="6">
        <v>0</v>
      </c>
      <c r="Q3333" s="6">
        <v>0</v>
      </c>
      <c r="R3333" s="2">
        <f t="shared" si="1152"/>
        <v>5.0000000000000001E-3</v>
      </c>
      <c r="S3333" s="45">
        <f t="shared" si="1153"/>
        <v>3220</v>
      </c>
      <c r="T3333" s="8">
        <f t="shared" si="1143"/>
        <v>1.0456208119999999</v>
      </c>
      <c r="U3333" s="6">
        <f t="shared" si="1144"/>
        <v>788.36015399999997</v>
      </c>
      <c r="V3333" s="3" t="str">
        <f t="shared" si="1160"/>
        <v>A=</v>
      </c>
      <c r="W3333" s="9">
        <f t="shared" si="1160"/>
        <v>43286</v>
      </c>
    </row>
    <row r="3334" spans="1:23" x14ac:dyDescent="0.2">
      <c r="A3334" s="102">
        <f t="shared" si="1145"/>
        <v>42745</v>
      </c>
      <c r="B3334" s="6">
        <f t="shared" si="1139"/>
        <v>18071.534605000001</v>
      </c>
      <c r="C3334" s="6">
        <f t="shared" si="1146"/>
        <v>10000</v>
      </c>
      <c r="D3334" s="6">
        <f t="shared" si="1140"/>
        <v>18071.534605000001</v>
      </c>
      <c r="E3334" s="48">
        <f t="shared" si="1147"/>
        <v>4775.7</v>
      </c>
      <c r="F3334" s="10">
        <f t="shared" si="1148"/>
        <v>4793.8500000000004</v>
      </c>
      <c r="G3334" s="18">
        <f t="shared" si="1158"/>
        <v>42741</v>
      </c>
      <c r="H3334" s="2">
        <f t="shared" si="1157"/>
        <v>3.8004899805266223E-3</v>
      </c>
      <c r="I3334" s="1">
        <f t="shared" si="1149"/>
        <v>5</v>
      </c>
      <c r="J3334" s="49">
        <f t="shared" si="1155"/>
        <v>31</v>
      </c>
      <c r="K3334" s="7">
        <f t="shared" si="1141"/>
        <v>1.0006120000000001</v>
      </c>
      <c r="L3334" s="7">
        <f t="shared" si="1150"/>
        <v>1.7272257</v>
      </c>
      <c r="M3334" s="7">
        <f t="shared" si="1151"/>
        <v>1.7282827599999999</v>
      </c>
      <c r="N3334" s="6">
        <f t="shared" si="1142"/>
        <v>17282.827600000001</v>
      </c>
      <c r="O3334" s="45">
        <v>0</v>
      </c>
      <c r="P3334" s="6">
        <v>0</v>
      </c>
      <c r="Q3334" s="6">
        <v>0</v>
      </c>
      <c r="R3334" s="2">
        <f t="shared" si="1152"/>
        <v>5.0000000000000001E-3</v>
      </c>
      <c r="S3334" s="45">
        <f t="shared" si="1153"/>
        <v>3221</v>
      </c>
      <c r="T3334" s="8">
        <f t="shared" si="1143"/>
        <v>1.045635299</v>
      </c>
      <c r="U3334" s="6">
        <f t="shared" si="1144"/>
        <v>788.70700499999998</v>
      </c>
      <c r="V3334" s="3" t="str">
        <f t="shared" si="1160"/>
        <v>A=</v>
      </c>
      <c r="W3334" s="9">
        <f t="shared" si="1160"/>
        <v>43286</v>
      </c>
    </row>
    <row r="3335" spans="1:23" x14ac:dyDescent="0.2">
      <c r="A3335" s="102">
        <f t="shared" si="1145"/>
        <v>42746</v>
      </c>
      <c r="B3335" s="6">
        <f t="shared" si="1139"/>
        <v>18073.996529999997</v>
      </c>
      <c r="C3335" s="6">
        <f t="shared" si="1146"/>
        <v>10000</v>
      </c>
      <c r="D3335" s="6">
        <f t="shared" si="1140"/>
        <v>18073.996529999997</v>
      </c>
      <c r="E3335" s="48">
        <f t="shared" si="1147"/>
        <v>4775.7</v>
      </c>
      <c r="F3335" s="10">
        <f t="shared" si="1148"/>
        <v>4793.8500000000004</v>
      </c>
      <c r="G3335" s="18">
        <f t="shared" si="1158"/>
        <v>42741</v>
      </c>
      <c r="H3335" s="2">
        <f t="shared" si="1157"/>
        <v>3.8004899805266223E-3</v>
      </c>
      <c r="I3335" s="1">
        <f t="shared" si="1149"/>
        <v>6</v>
      </c>
      <c r="J3335" s="49">
        <f t="shared" si="1155"/>
        <v>31</v>
      </c>
      <c r="K3335" s="7">
        <f t="shared" si="1141"/>
        <v>1.0007344499999999</v>
      </c>
      <c r="L3335" s="7">
        <f t="shared" si="1150"/>
        <v>1.7272257</v>
      </c>
      <c r="M3335" s="7">
        <f t="shared" si="1151"/>
        <v>1.7284942599999999</v>
      </c>
      <c r="N3335" s="6">
        <f t="shared" si="1142"/>
        <v>17284.942599999998</v>
      </c>
      <c r="O3335" s="45">
        <v>0</v>
      </c>
      <c r="P3335" s="6">
        <v>0</v>
      </c>
      <c r="Q3335" s="6">
        <v>0</v>
      </c>
      <c r="R3335" s="2">
        <f t="shared" si="1152"/>
        <v>5.0000000000000001E-3</v>
      </c>
      <c r="S3335" s="45">
        <f t="shared" si="1153"/>
        <v>3222</v>
      </c>
      <c r="T3335" s="8">
        <f t="shared" si="1143"/>
        <v>1.045649786</v>
      </c>
      <c r="U3335" s="6">
        <f t="shared" si="1144"/>
        <v>789.05393000000004</v>
      </c>
      <c r="V3335" s="3" t="str">
        <f t="shared" si="1160"/>
        <v>A=</v>
      </c>
      <c r="W3335" s="9">
        <f t="shared" si="1160"/>
        <v>43286</v>
      </c>
    </row>
    <row r="3336" spans="1:23" x14ac:dyDescent="0.2">
      <c r="A3336" s="102">
        <f t="shared" si="1145"/>
        <v>42747</v>
      </c>
      <c r="B3336" s="6">
        <f t="shared" si="1139"/>
        <v>18076.458603999999</v>
      </c>
      <c r="C3336" s="6">
        <f t="shared" si="1146"/>
        <v>10000</v>
      </c>
      <c r="D3336" s="6">
        <f t="shared" si="1140"/>
        <v>18076.458603999999</v>
      </c>
      <c r="E3336" s="48">
        <f t="shared" si="1147"/>
        <v>4775.7</v>
      </c>
      <c r="F3336" s="10">
        <f t="shared" si="1148"/>
        <v>4793.8500000000004</v>
      </c>
      <c r="G3336" s="18">
        <f t="shared" si="1158"/>
        <v>42741</v>
      </c>
      <c r="H3336" s="2">
        <f t="shared" si="1157"/>
        <v>3.8004899805266223E-3</v>
      </c>
      <c r="I3336" s="1">
        <f t="shared" si="1149"/>
        <v>7</v>
      </c>
      <c r="J3336" s="49">
        <f t="shared" si="1155"/>
        <v>31</v>
      </c>
      <c r="K3336" s="7">
        <f t="shared" si="1141"/>
        <v>1.00085691</v>
      </c>
      <c r="L3336" s="7">
        <f t="shared" si="1150"/>
        <v>1.7272257</v>
      </c>
      <c r="M3336" s="7">
        <f t="shared" si="1151"/>
        <v>1.7287057699999999</v>
      </c>
      <c r="N3336" s="6">
        <f t="shared" si="1142"/>
        <v>17287.057700000001</v>
      </c>
      <c r="O3336" s="45">
        <v>0</v>
      </c>
      <c r="P3336" s="6">
        <v>0</v>
      </c>
      <c r="Q3336" s="6">
        <v>0</v>
      </c>
      <c r="R3336" s="2">
        <f t="shared" si="1152"/>
        <v>5.0000000000000001E-3</v>
      </c>
      <c r="S3336" s="45">
        <f t="shared" si="1153"/>
        <v>3223</v>
      </c>
      <c r="T3336" s="8">
        <f t="shared" si="1143"/>
        <v>1.045664272</v>
      </c>
      <c r="U3336" s="6">
        <f t="shared" si="1144"/>
        <v>789.40090399999997</v>
      </c>
      <c r="V3336" s="3" t="str">
        <f t="shared" si="1160"/>
        <v>A=</v>
      </c>
      <c r="W3336" s="9">
        <f t="shared" si="1160"/>
        <v>43286</v>
      </c>
    </row>
    <row r="3337" spans="1:23" x14ac:dyDescent="0.2">
      <c r="A3337" s="102">
        <f t="shared" si="1145"/>
        <v>42748</v>
      </c>
      <c r="B3337" s="6">
        <f t="shared" si="1139"/>
        <v>18078.921174999999</v>
      </c>
      <c r="C3337" s="6">
        <f t="shared" si="1146"/>
        <v>10000</v>
      </c>
      <c r="D3337" s="6">
        <f t="shared" si="1140"/>
        <v>18078.921174999999</v>
      </c>
      <c r="E3337" s="48">
        <f t="shared" si="1147"/>
        <v>4775.7</v>
      </c>
      <c r="F3337" s="10">
        <f t="shared" si="1148"/>
        <v>4793.8500000000004</v>
      </c>
      <c r="G3337" s="18">
        <f t="shared" si="1158"/>
        <v>42741</v>
      </c>
      <c r="H3337" s="2">
        <f t="shared" si="1157"/>
        <v>3.8004899805266223E-3</v>
      </c>
      <c r="I3337" s="1">
        <f t="shared" si="1149"/>
        <v>8</v>
      </c>
      <c r="J3337" s="49">
        <f t="shared" si="1155"/>
        <v>31</v>
      </c>
      <c r="K3337" s="7">
        <f t="shared" si="1141"/>
        <v>1.0009793899999999</v>
      </c>
      <c r="L3337" s="7">
        <f t="shared" si="1150"/>
        <v>1.7272257</v>
      </c>
      <c r="M3337" s="7">
        <f t="shared" si="1151"/>
        <v>1.7289173200000001</v>
      </c>
      <c r="N3337" s="6">
        <f t="shared" si="1142"/>
        <v>17289.173200000001</v>
      </c>
      <c r="O3337" s="45">
        <v>0</v>
      </c>
      <c r="P3337" s="6">
        <v>0</v>
      </c>
      <c r="Q3337" s="6">
        <v>0</v>
      </c>
      <c r="R3337" s="2">
        <f t="shared" si="1152"/>
        <v>5.0000000000000001E-3</v>
      </c>
      <c r="S3337" s="45">
        <f t="shared" si="1153"/>
        <v>3224</v>
      </c>
      <c r="T3337" s="8">
        <f t="shared" si="1143"/>
        <v>1.0456787590000001</v>
      </c>
      <c r="U3337" s="6">
        <f t="shared" si="1144"/>
        <v>789.747975</v>
      </c>
      <c r="V3337" s="3" t="str">
        <f t="shared" si="1160"/>
        <v>A=</v>
      </c>
      <c r="W3337" s="9">
        <f t="shared" si="1160"/>
        <v>43286</v>
      </c>
    </row>
    <row r="3338" spans="1:23" x14ac:dyDescent="0.2">
      <c r="A3338" s="102">
        <f t="shared" si="1145"/>
        <v>42749</v>
      </c>
      <c r="B3338" s="6">
        <f t="shared" ref="B3338:B3401" si="1161">(N3338+U3338)</f>
        <v>18081.384033999999</v>
      </c>
      <c r="C3338" s="6">
        <f t="shared" si="1146"/>
        <v>10000</v>
      </c>
      <c r="D3338" s="6">
        <f t="shared" ref="D3338:D3401" si="1162">(N3338+U3338)</f>
        <v>18081.384033999999</v>
      </c>
      <c r="E3338" s="48">
        <f t="shared" si="1147"/>
        <v>4775.7</v>
      </c>
      <c r="F3338" s="10">
        <f t="shared" si="1148"/>
        <v>4793.8500000000004</v>
      </c>
      <c r="G3338" s="18">
        <f t="shared" si="1158"/>
        <v>42741</v>
      </c>
      <c r="H3338" s="2">
        <f t="shared" si="1157"/>
        <v>3.8004899805266223E-3</v>
      </c>
      <c r="I3338" s="1">
        <f t="shared" si="1149"/>
        <v>9</v>
      </c>
      <c r="J3338" s="49">
        <f t="shared" si="1155"/>
        <v>31</v>
      </c>
      <c r="K3338" s="7">
        <f t="shared" ref="K3338:K3401" si="1163">TRUNC(((F3338/E3338)^(I3338/J3338)),8)</f>
        <v>1.00110188</v>
      </c>
      <c r="L3338" s="7">
        <f t="shared" si="1150"/>
        <v>1.7272257</v>
      </c>
      <c r="M3338" s="7">
        <f t="shared" si="1151"/>
        <v>1.7291288899999999</v>
      </c>
      <c r="N3338" s="6">
        <f t="shared" ref="N3338:N3401" si="1164">TRUNC(C3338*M3338,6)</f>
        <v>17291.2889</v>
      </c>
      <c r="O3338" s="45">
        <v>0</v>
      </c>
      <c r="P3338" s="6">
        <v>0</v>
      </c>
      <c r="Q3338" s="6">
        <v>0</v>
      </c>
      <c r="R3338" s="2">
        <f t="shared" si="1152"/>
        <v>5.0000000000000001E-3</v>
      </c>
      <c r="S3338" s="45">
        <f t="shared" si="1153"/>
        <v>3225</v>
      </c>
      <c r="T3338" s="8">
        <f t="shared" ref="T3338:T3401" si="1165">ROUND((1+R3338)^(S3338/360),9)</f>
        <v>1.045693247</v>
      </c>
      <c r="U3338" s="6">
        <f t="shared" ref="U3338:U3401" si="1166">TRUNC((N3338*(T3338-1)),6)</f>
        <v>790.09513400000003</v>
      </c>
      <c r="V3338" s="3" t="str">
        <f t="shared" si="1160"/>
        <v>A=</v>
      </c>
      <c r="W3338" s="9">
        <f t="shared" si="1160"/>
        <v>43286</v>
      </c>
    </row>
    <row r="3339" spans="1:23" x14ac:dyDescent="0.2">
      <c r="A3339" s="102">
        <f t="shared" ref="A3339:A3402" si="1167">(A3338+1)</f>
        <v>42750</v>
      </c>
      <c r="B3339" s="6">
        <f t="shared" si="1161"/>
        <v>18083.847146</v>
      </c>
      <c r="C3339" s="6">
        <f t="shared" ref="C3339:C3402" si="1168">C3338</f>
        <v>10000</v>
      </c>
      <c r="D3339" s="6">
        <f t="shared" si="1162"/>
        <v>18083.847146</v>
      </c>
      <c r="E3339" s="48">
        <f t="shared" ref="E3339:E3402" si="1169">IF(F3339&lt;&gt;F3338,F3338,E3338)</f>
        <v>4775.7</v>
      </c>
      <c r="F3339" s="10">
        <f t="shared" ref="F3339:F3402" si="1170">IF(DAY(A3339)=F$9+1,VLOOKUP(A3339,$AB$10:$AC$174,2),F3338)</f>
        <v>4793.8500000000004</v>
      </c>
      <c r="G3339" s="18">
        <f t="shared" si="1158"/>
        <v>42741</v>
      </c>
      <c r="H3339" s="2">
        <f t="shared" si="1157"/>
        <v>3.8004899805266223E-3</v>
      </c>
      <c r="I3339" s="1">
        <f t="shared" ref="I3339:I3402" si="1171">IF(OR(A3339&lt;A$9,A3339=A$9),0,IF(DAY(A3339)=F$9+1,1,I3338+1))</f>
        <v>10</v>
      </c>
      <c r="J3339" s="49">
        <f t="shared" si="1155"/>
        <v>31</v>
      </c>
      <c r="K3339" s="7">
        <f t="shared" si="1163"/>
        <v>1.00122438</v>
      </c>
      <c r="L3339" s="7">
        <f t="shared" ref="L3339:L3402" si="1172">IF(DAY(A3339)=F$9+1,M3338,L3338)</f>
        <v>1.7272257</v>
      </c>
      <c r="M3339" s="7">
        <f t="shared" ref="M3339:M3402" si="1173">TRUNC(TRUNC((K3339*L3339),16),8)</f>
        <v>1.7293404800000001</v>
      </c>
      <c r="N3339" s="6">
        <f t="shared" si="1164"/>
        <v>17293.4048</v>
      </c>
      <c r="O3339" s="45">
        <v>0</v>
      </c>
      <c r="P3339" s="6">
        <v>0</v>
      </c>
      <c r="Q3339" s="6">
        <v>0</v>
      </c>
      <c r="R3339" s="2">
        <f t="shared" ref="R3339:R3402" si="1174">(R3338)</f>
        <v>5.0000000000000001E-3</v>
      </c>
      <c r="S3339" s="45">
        <f t="shared" ref="S3339:S3402" si="1175">IF(OR(A3339&lt;A$9,A3339=A$9),0,IF(O3338&gt;0,1,(S3338+1)))</f>
        <v>3226</v>
      </c>
      <c r="T3339" s="8">
        <f t="shared" si="1165"/>
        <v>1.0457077340000001</v>
      </c>
      <c r="U3339" s="6">
        <f t="shared" si="1166"/>
        <v>790.44234600000004</v>
      </c>
      <c r="V3339" s="3" t="str">
        <f t="shared" ref="V3339:W3354" si="1176">V3338</f>
        <v>A=</v>
      </c>
      <c r="W3339" s="9">
        <f t="shared" si="1176"/>
        <v>43286</v>
      </c>
    </row>
    <row r="3340" spans="1:23" x14ac:dyDescent="0.2">
      <c r="A3340" s="102">
        <f t="shared" si="1167"/>
        <v>42751</v>
      </c>
      <c r="B3340" s="6">
        <f t="shared" si="1161"/>
        <v>18086.310755000002</v>
      </c>
      <c r="C3340" s="6">
        <f t="shared" si="1168"/>
        <v>10000</v>
      </c>
      <c r="D3340" s="6">
        <f t="shared" si="1162"/>
        <v>18086.310755000002</v>
      </c>
      <c r="E3340" s="48">
        <f t="shared" si="1169"/>
        <v>4775.7</v>
      </c>
      <c r="F3340" s="10">
        <f t="shared" si="1170"/>
        <v>4793.8500000000004</v>
      </c>
      <c r="G3340" s="18">
        <f t="shared" si="1158"/>
        <v>42741</v>
      </c>
      <c r="H3340" s="2">
        <f t="shared" si="1157"/>
        <v>3.8004899805266223E-3</v>
      </c>
      <c r="I3340" s="1">
        <f t="shared" si="1171"/>
        <v>11</v>
      </c>
      <c r="J3340" s="49">
        <f t="shared" ref="J3340:J3403" si="1177">IF(DAY(A3340)=F$9+1,DAY(EOMONTH(A3340,0)), IF(DAY(A3340)&lt;&gt;$F$9+1,J3339))</f>
        <v>31</v>
      </c>
      <c r="K3340" s="7">
        <f t="shared" si="1163"/>
        <v>1.0013469100000001</v>
      </c>
      <c r="L3340" s="7">
        <f t="shared" si="1172"/>
        <v>1.7272257</v>
      </c>
      <c r="M3340" s="7">
        <f t="shared" si="1173"/>
        <v>1.72955211</v>
      </c>
      <c r="N3340" s="6">
        <f t="shared" si="1164"/>
        <v>17295.521100000002</v>
      </c>
      <c r="O3340" s="45">
        <v>0</v>
      </c>
      <c r="P3340" s="6">
        <v>0</v>
      </c>
      <c r="Q3340" s="6">
        <v>0</v>
      </c>
      <c r="R3340" s="2">
        <f t="shared" si="1174"/>
        <v>5.0000000000000001E-3</v>
      </c>
      <c r="S3340" s="45">
        <f t="shared" si="1175"/>
        <v>3227</v>
      </c>
      <c r="T3340" s="8">
        <f t="shared" si="1165"/>
        <v>1.045722222</v>
      </c>
      <c r="U3340" s="6">
        <f t="shared" si="1166"/>
        <v>790.78965500000004</v>
      </c>
      <c r="V3340" s="3" t="str">
        <f t="shared" si="1176"/>
        <v>A=</v>
      </c>
      <c r="W3340" s="9">
        <f t="shared" si="1176"/>
        <v>43286</v>
      </c>
    </row>
    <row r="3341" spans="1:23" x14ac:dyDescent="0.2">
      <c r="A3341" s="102">
        <f t="shared" si="1167"/>
        <v>42752</v>
      </c>
      <c r="B3341" s="6">
        <f t="shared" si="1161"/>
        <v>18088.774530000002</v>
      </c>
      <c r="C3341" s="6">
        <f t="shared" si="1168"/>
        <v>10000</v>
      </c>
      <c r="D3341" s="6">
        <f t="shared" si="1162"/>
        <v>18088.774530000002</v>
      </c>
      <c r="E3341" s="48">
        <f t="shared" si="1169"/>
        <v>4775.7</v>
      </c>
      <c r="F3341" s="10">
        <f t="shared" si="1170"/>
        <v>4793.8500000000004</v>
      </c>
      <c r="G3341" s="18">
        <f t="shared" si="1158"/>
        <v>42741</v>
      </c>
      <c r="H3341" s="2">
        <f t="shared" si="1157"/>
        <v>3.8004899805266223E-3</v>
      </c>
      <c r="I3341" s="1">
        <f t="shared" si="1171"/>
        <v>12</v>
      </c>
      <c r="J3341" s="49">
        <f t="shared" si="1177"/>
        <v>31</v>
      </c>
      <c r="K3341" s="7">
        <f t="shared" si="1163"/>
        <v>1.0014694399999999</v>
      </c>
      <c r="L3341" s="7">
        <f t="shared" si="1172"/>
        <v>1.7272257</v>
      </c>
      <c r="M3341" s="7">
        <f t="shared" si="1173"/>
        <v>1.72976375</v>
      </c>
      <c r="N3341" s="6">
        <f t="shared" si="1164"/>
        <v>17297.637500000001</v>
      </c>
      <c r="O3341" s="45">
        <v>0</v>
      </c>
      <c r="P3341" s="6">
        <v>0</v>
      </c>
      <c r="Q3341" s="6">
        <v>0</v>
      </c>
      <c r="R3341" s="2">
        <f t="shared" si="1174"/>
        <v>5.0000000000000001E-3</v>
      </c>
      <c r="S3341" s="45">
        <f t="shared" si="1175"/>
        <v>3228</v>
      </c>
      <c r="T3341" s="8">
        <f t="shared" si="1165"/>
        <v>1.0457367099999999</v>
      </c>
      <c r="U3341" s="6">
        <f t="shared" si="1166"/>
        <v>791.13702999999998</v>
      </c>
      <c r="V3341" s="3" t="str">
        <f t="shared" si="1176"/>
        <v>A=</v>
      </c>
      <c r="W3341" s="9">
        <f t="shared" si="1176"/>
        <v>43286</v>
      </c>
    </row>
    <row r="3342" spans="1:23" x14ac:dyDescent="0.2">
      <c r="A3342" s="102">
        <f t="shared" si="1167"/>
        <v>42753</v>
      </c>
      <c r="B3342" s="6">
        <f t="shared" si="1161"/>
        <v>18091.238678999998</v>
      </c>
      <c r="C3342" s="6">
        <f t="shared" si="1168"/>
        <v>10000</v>
      </c>
      <c r="D3342" s="6">
        <f t="shared" si="1162"/>
        <v>18091.238678999998</v>
      </c>
      <c r="E3342" s="48">
        <f t="shared" si="1169"/>
        <v>4775.7</v>
      </c>
      <c r="F3342" s="10">
        <f t="shared" si="1170"/>
        <v>4793.8500000000004</v>
      </c>
      <c r="G3342" s="18">
        <f t="shared" si="1158"/>
        <v>42741</v>
      </c>
      <c r="H3342" s="2">
        <f t="shared" si="1157"/>
        <v>3.8004899805266223E-3</v>
      </c>
      <c r="I3342" s="1">
        <f t="shared" si="1171"/>
        <v>13</v>
      </c>
      <c r="J3342" s="49">
        <f t="shared" si="1177"/>
        <v>31</v>
      </c>
      <c r="K3342" s="7">
        <f t="shared" si="1163"/>
        <v>1.0015919900000001</v>
      </c>
      <c r="L3342" s="7">
        <f t="shared" si="1172"/>
        <v>1.7272257</v>
      </c>
      <c r="M3342" s="7">
        <f t="shared" si="1173"/>
        <v>1.7299754199999999</v>
      </c>
      <c r="N3342" s="6">
        <f t="shared" si="1164"/>
        <v>17299.754199999999</v>
      </c>
      <c r="O3342" s="45">
        <v>0</v>
      </c>
      <c r="P3342" s="6">
        <v>0</v>
      </c>
      <c r="Q3342" s="6">
        <v>0</v>
      </c>
      <c r="R3342" s="2">
        <f t="shared" si="1174"/>
        <v>5.0000000000000001E-3</v>
      </c>
      <c r="S3342" s="45">
        <f t="shared" si="1175"/>
        <v>3229</v>
      </c>
      <c r="T3342" s="8">
        <f t="shared" si="1165"/>
        <v>1.045751198</v>
      </c>
      <c r="U3342" s="6">
        <f t="shared" si="1166"/>
        <v>791.48447899999996</v>
      </c>
      <c r="V3342" s="3" t="str">
        <f t="shared" si="1176"/>
        <v>A=</v>
      </c>
      <c r="W3342" s="9">
        <f t="shared" si="1176"/>
        <v>43286</v>
      </c>
    </row>
    <row r="3343" spans="1:23" x14ac:dyDescent="0.2">
      <c r="A3343" s="102">
        <f t="shared" si="1167"/>
        <v>42754</v>
      </c>
      <c r="B3343" s="6">
        <f t="shared" si="1161"/>
        <v>18093.703308</v>
      </c>
      <c r="C3343" s="6">
        <f t="shared" si="1168"/>
        <v>10000</v>
      </c>
      <c r="D3343" s="6">
        <f t="shared" si="1162"/>
        <v>18093.703308</v>
      </c>
      <c r="E3343" s="48">
        <f t="shared" si="1169"/>
        <v>4775.7</v>
      </c>
      <c r="F3343" s="10">
        <f t="shared" si="1170"/>
        <v>4793.8500000000004</v>
      </c>
      <c r="G3343" s="18">
        <f t="shared" si="1158"/>
        <v>42741</v>
      </c>
      <c r="H3343" s="2">
        <f t="shared" si="1157"/>
        <v>3.8004899805266223E-3</v>
      </c>
      <c r="I3343" s="1">
        <f t="shared" si="1171"/>
        <v>14</v>
      </c>
      <c r="J3343" s="49">
        <f t="shared" si="1177"/>
        <v>31</v>
      </c>
      <c r="K3343" s="7">
        <f t="shared" si="1163"/>
        <v>1.0017145599999999</v>
      </c>
      <c r="L3343" s="7">
        <f t="shared" si="1172"/>
        <v>1.7272257</v>
      </c>
      <c r="M3343" s="7">
        <f t="shared" si="1173"/>
        <v>1.73018713</v>
      </c>
      <c r="N3343" s="6">
        <f t="shared" si="1164"/>
        <v>17301.871298999999</v>
      </c>
      <c r="O3343" s="45">
        <v>0</v>
      </c>
      <c r="P3343" s="6">
        <v>0</v>
      </c>
      <c r="Q3343" s="6">
        <v>0</v>
      </c>
      <c r="R3343" s="2">
        <f t="shared" si="1174"/>
        <v>5.0000000000000001E-3</v>
      </c>
      <c r="S3343" s="45">
        <f t="shared" si="1175"/>
        <v>3230</v>
      </c>
      <c r="T3343" s="8">
        <f t="shared" si="1165"/>
        <v>1.045765686</v>
      </c>
      <c r="U3343" s="6">
        <f t="shared" si="1166"/>
        <v>791.83200899999997</v>
      </c>
      <c r="V3343" s="3" t="str">
        <f t="shared" si="1176"/>
        <v>A=</v>
      </c>
      <c r="W3343" s="9">
        <f t="shared" si="1176"/>
        <v>43286</v>
      </c>
    </row>
    <row r="3344" spans="1:23" x14ac:dyDescent="0.2">
      <c r="A3344" s="102">
        <f t="shared" si="1167"/>
        <v>42755</v>
      </c>
      <c r="B3344" s="6">
        <f t="shared" si="1161"/>
        <v>18096.168104</v>
      </c>
      <c r="C3344" s="6">
        <f t="shared" si="1168"/>
        <v>10000</v>
      </c>
      <c r="D3344" s="6">
        <f t="shared" si="1162"/>
        <v>18096.168104</v>
      </c>
      <c r="E3344" s="48">
        <f t="shared" si="1169"/>
        <v>4775.7</v>
      </c>
      <c r="F3344" s="10">
        <f t="shared" si="1170"/>
        <v>4793.8500000000004</v>
      </c>
      <c r="G3344" s="18">
        <f t="shared" si="1158"/>
        <v>42741</v>
      </c>
      <c r="H3344" s="2">
        <f t="shared" si="1157"/>
        <v>3.8004899805266223E-3</v>
      </c>
      <c r="I3344" s="1">
        <f t="shared" si="1171"/>
        <v>15</v>
      </c>
      <c r="J3344" s="49">
        <f t="shared" si="1177"/>
        <v>31</v>
      </c>
      <c r="K3344" s="7">
        <f t="shared" si="1163"/>
        <v>1.0018371399999999</v>
      </c>
      <c r="L3344" s="7">
        <f t="shared" si="1172"/>
        <v>1.7272257</v>
      </c>
      <c r="M3344" s="7">
        <f t="shared" si="1173"/>
        <v>1.73039885</v>
      </c>
      <c r="N3344" s="6">
        <f t="shared" si="1164"/>
        <v>17303.988499999999</v>
      </c>
      <c r="O3344" s="45">
        <v>0</v>
      </c>
      <c r="P3344" s="6">
        <v>0</v>
      </c>
      <c r="Q3344" s="6">
        <v>0</v>
      </c>
      <c r="R3344" s="2">
        <f t="shared" si="1174"/>
        <v>5.0000000000000001E-3</v>
      </c>
      <c r="S3344" s="45">
        <f t="shared" si="1175"/>
        <v>3231</v>
      </c>
      <c r="T3344" s="8">
        <f t="shared" si="1165"/>
        <v>1.0457801739999999</v>
      </c>
      <c r="U3344" s="6">
        <f t="shared" si="1166"/>
        <v>792.17960400000004</v>
      </c>
      <c r="V3344" s="3" t="str">
        <f t="shared" si="1176"/>
        <v>A=</v>
      </c>
      <c r="W3344" s="9">
        <f t="shared" si="1176"/>
        <v>43286</v>
      </c>
    </row>
    <row r="3345" spans="1:23" x14ac:dyDescent="0.2">
      <c r="A3345" s="102">
        <f t="shared" si="1167"/>
        <v>42756</v>
      </c>
      <c r="B3345" s="6">
        <f t="shared" si="1161"/>
        <v>18098.633396000001</v>
      </c>
      <c r="C3345" s="6">
        <f t="shared" si="1168"/>
        <v>10000</v>
      </c>
      <c r="D3345" s="6">
        <f t="shared" si="1162"/>
        <v>18098.633396000001</v>
      </c>
      <c r="E3345" s="48">
        <f t="shared" si="1169"/>
        <v>4775.7</v>
      </c>
      <c r="F3345" s="10">
        <f t="shared" si="1170"/>
        <v>4793.8500000000004</v>
      </c>
      <c r="G3345" s="18">
        <f t="shared" si="1158"/>
        <v>42741</v>
      </c>
      <c r="H3345" s="2">
        <f t="shared" si="1157"/>
        <v>3.8004899805266223E-3</v>
      </c>
      <c r="I3345" s="1">
        <f t="shared" si="1171"/>
        <v>16</v>
      </c>
      <c r="J3345" s="49">
        <f t="shared" si="1177"/>
        <v>31</v>
      </c>
      <c r="K3345" s="7">
        <f t="shared" si="1163"/>
        <v>1.00195974</v>
      </c>
      <c r="L3345" s="7">
        <f t="shared" si="1172"/>
        <v>1.7272257</v>
      </c>
      <c r="M3345" s="7">
        <f t="shared" si="1173"/>
        <v>1.73061061</v>
      </c>
      <c r="N3345" s="6">
        <f t="shared" si="1164"/>
        <v>17306.106100000001</v>
      </c>
      <c r="O3345" s="45">
        <v>0</v>
      </c>
      <c r="P3345" s="6">
        <v>0</v>
      </c>
      <c r="Q3345" s="6">
        <v>0</v>
      </c>
      <c r="R3345" s="2">
        <f t="shared" si="1174"/>
        <v>5.0000000000000001E-3</v>
      </c>
      <c r="S3345" s="45">
        <f t="shared" si="1175"/>
        <v>3232</v>
      </c>
      <c r="T3345" s="8">
        <f t="shared" si="1165"/>
        <v>1.0457946629999999</v>
      </c>
      <c r="U3345" s="6">
        <f t="shared" si="1166"/>
        <v>792.52729599999998</v>
      </c>
      <c r="V3345" s="3" t="str">
        <f t="shared" si="1176"/>
        <v>A=</v>
      </c>
      <c r="W3345" s="9">
        <f t="shared" si="1176"/>
        <v>43286</v>
      </c>
    </row>
    <row r="3346" spans="1:23" x14ac:dyDescent="0.2">
      <c r="A3346" s="102">
        <f t="shared" si="1167"/>
        <v>42757</v>
      </c>
      <c r="B3346" s="6">
        <f t="shared" si="1161"/>
        <v>18101.098854</v>
      </c>
      <c r="C3346" s="6">
        <f t="shared" si="1168"/>
        <v>10000</v>
      </c>
      <c r="D3346" s="6">
        <f t="shared" si="1162"/>
        <v>18101.098854</v>
      </c>
      <c r="E3346" s="48">
        <f t="shared" si="1169"/>
        <v>4775.7</v>
      </c>
      <c r="F3346" s="10">
        <f t="shared" si="1170"/>
        <v>4793.8500000000004</v>
      </c>
      <c r="G3346" s="18">
        <f t="shared" si="1158"/>
        <v>42741</v>
      </c>
      <c r="H3346" s="2">
        <f t="shared" si="1157"/>
        <v>3.8004899805266223E-3</v>
      </c>
      <c r="I3346" s="1">
        <f t="shared" si="1171"/>
        <v>17</v>
      </c>
      <c r="J3346" s="49">
        <f t="shared" si="1177"/>
        <v>31</v>
      </c>
      <c r="K3346" s="7">
        <f t="shared" si="1163"/>
        <v>1.00208235</v>
      </c>
      <c r="L3346" s="7">
        <f t="shared" si="1172"/>
        <v>1.7272257</v>
      </c>
      <c r="M3346" s="7">
        <f t="shared" si="1173"/>
        <v>1.73082238</v>
      </c>
      <c r="N3346" s="6">
        <f t="shared" si="1164"/>
        <v>17308.2238</v>
      </c>
      <c r="O3346" s="45">
        <v>0</v>
      </c>
      <c r="P3346" s="6">
        <v>0</v>
      </c>
      <c r="Q3346" s="6">
        <v>0</v>
      </c>
      <c r="R3346" s="2">
        <f t="shared" si="1174"/>
        <v>5.0000000000000001E-3</v>
      </c>
      <c r="S3346" s="45">
        <f t="shared" si="1175"/>
        <v>3233</v>
      </c>
      <c r="T3346" s="8">
        <f t="shared" si="1165"/>
        <v>1.0458091519999999</v>
      </c>
      <c r="U3346" s="6">
        <f t="shared" si="1166"/>
        <v>792.87505399999998</v>
      </c>
      <c r="V3346" s="3" t="str">
        <f t="shared" si="1176"/>
        <v>A=</v>
      </c>
      <c r="W3346" s="9">
        <f t="shared" si="1176"/>
        <v>43286</v>
      </c>
    </row>
    <row r="3347" spans="1:23" x14ac:dyDescent="0.2">
      <c r="A3347" s="102">
        <f t="shared" si="1167"/>
        <v>42758</v>
      </c>
      <c r="B3347" s="6">
        <f t="shared" si="1161"/>
        <v>18103.564792000001</v>
      </c>
      <c r="C3347" s="6">
        <f t="shared" si="1168"/>
        <v>10000</v>
      </c>
      <c r="D3347" s="6">
        <f t="shared" si="1162"/>
        <v>18103.564792000001</v>
      </c>
      <c r="E3347" s="48">
        <f t="shared" si="1169"/>
        <v>4775.7</v>
      </c>
      <c r="F3347" s="10">
        <f t="shared" si="1170"/>
        <v>4793.8500000000004</v>
      </c>
      <c r="G3347" s="18">
        <f t="shared" si="1158"/>
        <v>42741</v>
      </c>
      <c r="H3347" s="2">
        <f t="shared" si="1157"/>
        <v>3.8004899805266223E-3</v>
      </c>
      <c r="I3347" s="1">
        <f t="shared" si="1171"/>
        <v>18</v>
      </c>
      <c r="J3347" s="49">
        <f t="shared" si="1177"/>
        <v>31</v>
      </c>
      <c r="K3347" s="7">
        <f t="shared" si="1163"/>
        <v>1.0022049799999999</v>
      </c>
      <c r="L3347" s="7">
        <f t="shared" si="1172"/>
        <v>1.7272257</v>
      </c>
      <c r="M3347" s="7">
        <f t="shared" si="1173"/>
        <v>1.7310341899999999</v>
      </c>
      <c r="N3347" s="6">
        <f t="shared" si="1164"/>
        <v>17310.341899999999</v>
      </c>
      <c r="O3347" s="45">
        <v>0</v>
      </c>
      <c r="P3347" s="6">
        <v>0</v>
      </c>
      <c r="Q3347" s="6">
        <v>0</v>
      </c>
      <c r="R3347" s="2">
        <f t="shared" si="1174"/>
        <v>5.0000000000000001E-3</v>
      </c>
      <c r="S3347" s="45">
        <f t="shared" si="1175"/>
        <v>3234</v>
      </c>
      <c r="T3347" s="8">
        <f t="shared" si="1165"/>
        <v>1.0458236409999999</v>
      </c>
      <c r="U3347" s="6">
        <f t="shared" si="1166"/>
        <v>793.222892</v>
      </c>
      <c r="V3347" s="3" t="str">
        <f t="shared" si="1176"/>
        <v>A=</v>
      </c>
      <c r="W3347" s="9">
        <f t="shared" si="1176"/>
        <v>43286</v>
      </c>
    </row>
    <row r="3348" spans="1:23" x14ac:dyDescent="0.2">
      <c r="A3348" s="102">
        <f t="shared" si="1167"/>
        <v>42759</v>
      </c>
      <c r="B3348" s="6">
        <f t="shared" si="1161"/>
        <v>18106.031001000003</v>
      </c>
      <c r="C3348" s="6">
        <f t="shared" si="1168"/>
        <v>10000</v>
      </c>
      <c r="D3348" s="6">
        <f t="shared" si="1162"/>
        <v>18106.031001000003</v>
      </c>
      <c r="E3348" s="48">
        <f t="shared" si="1169"/>
        <v>4775.7</v>
      </c>
      <c r="F3348" s="10">
        <f t="shared" si="1170"/>
        <v>4793.8500000000004</v>
      </c>
      <c r="G3348" s="18">
        <f t="shared" si="1158"/>
        <v>42741</v>
      </c>
      <c r="H3348" s="2">
        <f t="shared" si="1157"/>
        <v>3.8004899805266223E-3</v>
      </c>
      <c r="I3348" s="1">
        <f t="shared" si="1171"/>
        <v>19</v>
      </c>
      <c r="J3348" s="49">
        <f t="shared" si="1177"/>
        <v>31</v>
      </c>
      <c r="K3348" s="7">
        <f t="shared" si="1163"/>
        <v>1.00232762</v>
      </c>
      <c r="L3348" s="7">
        <f t="shared" si="1172"/>
        <v>1.7272257</v>
      </c>
      <c r="M3348" s="7">
        <f t="shared" si="1173"/>
        <v>1.7312460199999999</v>
      </c>
      <c r="N3348" s="6">
        <f t="shared" si="1164"/>
        <v>17312.460200000001</v>
      </c>
      <c r="O3348" s="45">
        <v>0</v>
      </c>
      <c r="P3348" s="6">
        <v>0</v>
      </c>
      <c r="Q3348" s="6">
        <v>0</v>
      </c>
      <c r="R3348" s="2">
        <f t="shared" si="1174"/>
        <v>5.0000000000000001E-3</v>
      </c>
      <c r="S3348" s="45">
        <f t="shared" si="1175"/>
        <v>3235</v>
      </c>
      <c r="T3348" s="8">
        <f t="shared" si="1165"/>
        <v>1.0458381299999999</v>
      </c>
      <c r="U3348" s="6">
        <f t="shared" si="1166"/>
        <v>793.57080099999996</v>
      </c>
      <c r="V3348" s="3" t="str">
        <f t="shared" si="1176"/>
        <v>A=</v>
      </c>
      <c r="W3348" s="9">
        <f t="shared" si="1176"/>
        <v>43286</v>
      </c>
    </row>
    <row r="3349" spans="1:23" x14ac:dyDescent="0.2">
      <c r="A3349" s="102">
        <f t="shared" si="1167"/>
        <v>42760</v>
      </c>
      <c r="B3349" s="6">
        <f t="shared" si="1161"/>
        <v>18108.497374999999</v>
      </c>
      <c r="C3349" s="6">
        <f t="shared" si="1168"/>
        <v>10000</v>
      </c>
      <c r="D3349" s="6">
        <f t="shared" si="1162"/>
        <v>18108.497374999999</v>
      </c>
      <c r="E3349" s="48">
        <f t="shared" si="1169"/>
        <v>4775.7</v>
      </c>
      <c r="F3349" s="10">
        <f t="shared" si="1170"/>
        <v>4793.8500000000004</v>
      </c>
      <c r="G3349" s="18">
        <f t="shared" si="1158"/>
        <v>42741</v>
      </c>
      <c r="H3349" s="2">
        <f t="shared" si="1157"/>
        <v>3.8004899805266223E-3</v>
      </c>
      <c r="I3349" s="1">
        <f t="shared" si="1171"/>
        <v>20</v>
      </c>
      <c r="J3349" s="49">
        <f t="shared" si="1177"/>
        <v>31</v>
      </c>
      <c r="K3349" s="7">
        <f t="shared" si="1163"/>
        <v>1.00245027</v>
      </c>
      <c r="L3349" s="7">
        <f t="shared" si="1172"/>
        <v>1.7272257</v>
      </c>
      <c r="M3349" s="7">
        <f t="shared" si="1173"/>
        <v>1.7314578599999999</v>
      </c>
      <c r="N3349" s="6">
        <f t="shared" si="1164"/>
        <v>17314.578600000001</v>
      </c>
      <c r="O3349" s="45">
        <v>0</v>
      </c>
      <c r="P3349" s="6">
        <v>0</v>
      </c>
      <c r="Q3349" s="6">
        <v>0</v>
      </c>
      <c r="R3349" s="2">
        <f t="shared" si="1174"/>
        <v>5.0000000000000001E-3</v>
      </c>
      <c r="S3349" s="45">
        <f t="shared" si="1175"/>
        <v>3236</v>
      </c>
      <c r="T3349" s="8">
        <f t="shared" si="1165"/>
        <v>1.0458526189999999</v>
      </c>
      <c r="U3349" s="6">
        <f t="shared" si="1166"/>
        <v>793.91877499999998</v>
      </c>
      <c r="V3349" s="3" t="str">
        <f t="shared" si="1176"/>
        <v>A=</v>
      </c>
      <c r="W3349" s="9">
        <f t="shared" si="1176"/>
        <v>43286</v>
      </c>
    </row>
    <row r="3350" spans="1:23" x14ac:dyDescent="0.2">
      <c r="A3350" s="102">
        <f t="shared" si="1167"/>
        <v>42761</v>
      </c>
      <c r="B3350" s="6">
        <f t="shared" si="1161"/>
        <v>18110.964247</v>
      </c>
      <c r="C3350" s="6">
        <f t="shared" si="1168"/>
        <v>10000</v>
      </c>
      <c r="D3350" s="6">
        <f t="shared" si="1162"/>
        <v>18110.964247</v>
      </c>
      <c r="E3350" s="48">
        <f t="shared" si="1169"/>
        <v>4775.7</v>
      </c>
      <c r="F3350" s="10">
        <f t="shared" si="1170"/>
        <v>4793.8500000000004</v>
      </c>
      <c r="G3350" s="18">
        <f t="shared" si="1158"/>
        <v>42741</v>
      </c>
      <c r="H3350" s="2">
        <f t="shared" si="1157"/>
        <v>3.8004899805266223E-3</v>
      </c>
      <c r="I3350" s="1">
        <f t="shared" si="1171"/>
        <v>21</v>
      </c>
      <c r="J3350" s="49">
        <f t="shared" si="1177"/>
        <v>31</v>
      </c>
      <c r="K3350" s="7">
        <f t="shared" si="1163"/>
        <v>1.0025729400000001</v>
      </c>
      <c r="L3350" s="7">
        <f t="shared" si="1172"/>
        <v>1.7272257</v>
      </c>
      <c r="M3350" s="7">
        <f t="shared" si="1173"/>
        <v>1.7316697400000001</v>
      </c>
      <c r="N3350" s="6">
        <f t="shared" si="1164"/>
        <v>17316.697400000001</v>
      </c>
      <c r="O3350" s="45">
        <v>0</v>
      </c>
      <c r="P3350" s="6">
        <v>0</v>
      </c>
      <c r="Q3350" s="6">
        <v>0</v>
      </c>
      <c r="R3350" s="2">
        <f t="shared" si="1174"/>
        <v>5.0000000000000001E-3</v>
      </c>
      <c r="S3350" s="45">
        <f t="shared" si="1175"/>
        <v>3237</v>
      </c>
      <c r="T3350" s="8">
        <f t="shared" si="1165"/>
        <v>1.045867109</v>
      </c>
      <c r="U3350" s="6">
        <f t="shared" si="1166"/>
        <v>794.26684699999998</v>
      </c>
      <c r="V3350" s="3" t="str">
        <f t="shared" si="1176"/>
        <v>A=</v>
      </c>
      <c r="W3350" s="9">
        <f t="shared" si="1176"/>
        <v>43286</v>
      </c>
    </row>
    <row r="3351" spans="1:23" x14ac:dyDescent="0.2">
      <c r="A3351" s="102">
        <f t="shared" si="1167"/>
        <v>42762</v>
      </c>
      <c r="B3351" s="6">
        <f t="shared" si="1161"/>
        <v>18113.431597999999</v>
      </c>
      <c r="C3351" s="6">
        <f t="shared" si="1168"/>
        <v>10000</v>
      </c>
      <c r="D3351" s="6">
        <f t="shared" si="1162"/>
        <v>18113.431597999999</v>
      </c>
      <c r="E3351" s="48">
        <f t="shared" si="1169"/>
        <v>4775.7</v>
      </c>
      <c r="F3351" s="10">
        <f t="shared" si="1170"/>
        <v>4793.8500000000004</v>
      </c>
      <c r="G3351" s="18">
        <f t="shared" si="1158"/>
        <v>42741</v>
      </c>
      <c r="H3351" s="2">
        <f t="shared" si="1157"/>
        <v>3.8004899805266223E-3</v>
      </c>
      <c r="I3351" s="1">
        <f t="shared" si="1171"/>
        <v>22</v>
      </c>
      <c r="J3351" s="49">
        <f t="shared" si="1177"/>
        <v>31</v>
      </c>
      <c r="K3351" s="7">
        <f t="shared" si="1163"/>
        <v>1.0026956300000001</v>
      </c>
      <c r="L3351" s="7">
        <f t="shared" si="1172"/>
        <v>1.7272257</v>
      </c>
      <c r="M3351" s="7">
        <f t="shared" si="1173"/>
        <v>1.73188166</v>
      </c>
      <c r="N3351" s="6">
        <f t="shared" si="1164"/>
        <v>17318.816599999998</v>
      </c>
      <c r="O3351" s="45">
        <v>0</v>
      </c>
      <c r="P3351" s="6">
        <v>0</v>
      </c>
      <c r="Q3351" s="6">
        <v>0</v>
      </c>
      <c r="R3351" s="2">
        <f t="shared" si="1174"/>
        <v>5.0000000000000001E-3</v>
      </c>
      <c r="S3351" s="45">
        <f t="shared" si="1175"/>
        <v>3238</v>
      </c>
      <c r="T3351" s="8">
        <f t="shared" si="1165"/>
        <v>1.0458815990000001</v>
      </c>
      <c r="U3351" s="6">
        <f t="shared" si="1166"/>
        <v>794.61499800000001</v>
      </c>
      <c r="V3351" s="3" t="str">
        <f t="shared" si="1176"/>
        <v>A=</v>
      </c>
      <c r="W3351" s="9">
        <f t="shared" si="1176"/>
        <v>43286</v>
      </c>
    </row>
    <row r="3352" spans="1:23" x14ac:dyDescent="0.2">
      <c r="A3352" s="102">
        <f t="shared" si="1167"/>
        <v>42763</v>
      </c>
      <c r="B3352" s="6">
        <f t="shared" si="1161"/>
        <v>18115.899115</v>
      </c>
      <c r="C3352" s="6">
        <f t="shared" si="1168"/>
        <v>10000</v>
      </c>
      <c r="D3352" s="6">
        <f t="shared" si="1162"/>
        <v>18115.899115</v>
      </c>
      <c r="E3352" s="48">
        <f t="shared" si="1169"/>
        <v>4775.7</v>
      </c>
      <c r="F3352" s="10">
        <f t="shared" si="1170"/>
        <v>4793.8500000000004</v>
      </c>
      <c r="G3352" s="18">
        <f t="shared" si="1158"/>
        <v>42741</v>
      </c>
      <c r="H3352" s="2">
        <f t="shared" si="1157"/>
        <v>3.8004899805266223E-3</v>
      </c>
      <c r="I3352" s="1">
        <f t="shared" si="1171"/>
        <v>23</v>
      </c>
      <c r="J3352" s="49">
        <f t="shared" si="1177"/>
        <v>31</v>
      </c>
      <c r="K3352" s="7">
        <f t="shared" si="1163"/>
        <v>1.00281833</v>
      </c>
      <c r="L3352" s="7">
        <f t="shared" si="1172"/>
        <v>1.7272257</v>
      </c>
      <c r="M3352" s="7">
        <f t="shared" si="1173"/>
        <v>1.7320935900000001</v>
      </c>
      <c r="N3352" s="6">
        <f t="shared" si="1164"/>
        <v>17320.9359</v>
      </c>
      <c r="O3352" s="45">
        <v>0</v>
      </c>
      <c r="P3352" s="6">
        <v>0</v>
      </c>
      <c r="Q3352" s="6">
        <v>0</v>
      </c>
      <c r="R3352" s="2">
        <f t="shared" si="1174"/>
        <v>5.0000000000000001E-3</v>
      </c>
      <c r="S3352" s="45">
        <f t="shared" si="1175"/>
        <v>3239</v>
      </c>
      <c r="T3352" s="8">
        <f t="shared" si="1165"/>
        <v>1.045896089</v>
      </c>
      <c r="U3352" s="6">
        <f t="shared" si="1166"/>
        <v>794.96321499999999</v>
      </c>
      <c r="V3352" s="3" t="str">
        <f t="shared" si="1176"/>
        <v>A=</v>
      </c>
      <c r="W3352" s="9">
        <f t="shared" si="1176"/>
        <v>43286</v>
      </c>
    </row>
    <row r="3353" spans="1:23" x14ac:dyDescent="0.2">
      <c r="A3353" s="102">
        <f t="shared" si="1167"/>
        <v>42764</v>
      </c>
      <c r="B3353" s="6">
        <f t="shared" si="1161"/>
        <v>18118.367007999997</v>
      </c>
      <c r="C3353" s="6">
        <f t="shared" si="1168"/>
        <v>10000</v>
      </c>
      <c r="D3353" s="6">
        <f t="shared" si="1162"/>
        <v>18118.367007999997</v>
      </c>
      <c r="E3353" s="48">
        <f t="shared" si="1169"/>
        <v>4775.7</v>
      </c>
      <c r="F3353" s="10">
        <f t="shared" si="1170"/>
        <v>4793.8500000000004</v>
      </c>
      <c r="G3353" s="18">
        <f t="shared" si="1158"/>
        <v>42741</v>
      </c>
      <c r="H3353" s="2">
        <f t="shared" si="1157"/>
        <v>3.8004899805266223E-3</v>
      </c>
      <c r="I3353" s="1">
        <f t="shared" si="1171"/>
        <v>24</v>
      </c>
      <c r="J3353" s="49">
        <f t="shared" si="1177"/>
        <v>31</v>
      </c>
      <c r="K3353" s="7">
        <f t="shared" si="1163"/>
        <v>1.00294105</v>
      </c>
      <c r="L3353" s="7">
        <f t="shared" si="1172"/>
        <v>1.7272257</v>
      </c>
      <c r="M3353" s="7">
        <f t="shared" si="1173"/>
        <v>1.73230555</v>
      </c>
      <c r="N3353" s="6">
        <f t="shared" si="1164"/>
        <v>17323.055499999999</v>
      </c>
      <c r="O3353" s="45">
        <v>0</v>
      </c>
      <c r="P3353" s="6">
        <v>0</v>
      </c>
      <c r="Q3353" s="6">
        <v>0</v>
      </c>
      <c r="R3353" s="2">
        <f t="shared" si="1174"/>
        <v>5.0000000000000001E-3</v>
      </c>
      <c r="S3353" s="45">
        <f t="shared" si="1175"/>
        <v>3240</v>
      </c>
      <c r="T3353" s="8">
        <f t="shared" si="1165"/>
        <v>1.0459105790000001</v>
      </c>
      <c r="U3353" s="6">
        <f t="shared" si="1166"/>
        <v>795.311508</v>
      </c>
      <c r="V3353" s="3" t="str">
        <f t="shared" si="1176"/>
        <v>A=</v>
      </c>
      <c r="W3353" s="9">
        <f t="shared" si="1176"/>
        <v>43286</v>
      </c>
    </row>
    <row r="3354" spans="1:23" x14ac:dyDescent="0.2">
      <c r="A3354" s="102">
        <f t="shared" si="1167"/>
        <v>42765</v>
      </c>
      <c r="B3354" s="6">
        <f t="shared" si="1161"/>
        <v>18120.835187999997</v>
      </c>
      <c r="C3354" s="6">
        <f t="shared" si="1168"/>
        <v>10000</v>
      </c>
      <c r="D3354" s="6">
        <f t="shared" si="1162"/>
        <v>18120.835187999997</v>
      </c>
      <c r="E3354" s="48">
        <f t="shared" si="1169"/>
        <v>4775.7</v>
      </c>
      <c r="F3354" s="10">
        <f t="shared" si="1170"/>
        <v>4793.8500000000004</v>
      </c>
      <c r="G3354" s="18">
        <f t="shared" si="1158"/>
        <v>42741</v>
      </c>
      <c r="H3354" s="2">
        <f t="shared" si="1157"/>
        <v>3.8004899805266223E-3</v>
      </c>
      <c r="I3354" s="1">
        <f t="shared" si="1171"/>
        <v>25</v>
      </c>
      <c r="J3354" s="49">
        <f t="shared" si="1177"/>
        <v>31</v>
      </c>
      <c r="K3354" s="7">
        <f t="shared" si="1163"/>
        <v>1.00306378</v>
      </c>
      <c r="L3354" s="7">
        <f t="shared" si="1172"/>
        <v>1.7272257</v>
      </c>
      <c r="M3354" s="7">
        <f t="shared" si="1173"/>
        <v>1.73251753</v>
      </c>
      <c r="N3354" s="6">
        <f t="shared" si="1164"/>
        <v>17325.175299999999</v>
      </c>
      <c r="O3354" s="45">
        <v>0</v>
      </c>
      <c r="P3354" s="6">
        <v>0</v>
      </c>
      <c r="Q3354" s="6">
        <v>0</v>
      </c>
      <c r="R3354" s="2">
        <f t="shared" si="1174"/>
        <v>5.0000000000000001E-3</v>
      </c>
      <c r="S3354" s="45">
        <f t="shared" si="1175"/>
        <v>3241</v>
      </c>
      <c r="T3354" s="8">
        <f t="shared" si="1165"/>
        <v>1.04592507</v>
      </c>
      <c r="U3354" s="6">
        <f t="shared" si="1166"/>
        <v>795.65988800000002</v>
      </c>
      <c r="V3354" s="3" t="str">
        <f t="shared" si="1176"/>
        <v>A=</v>
      </c>
      <c r="W3354" s="9">
        <f t="shared" si="1176"/>
        <v>43286</v>
      </c>
    </row>
    <row r="3355" spans="1:23" x14ac:dyDescent="0.2">
      <c r="A3355" s="102">
        <f t="shared" si="1167"/>
        <v>42766</v>
      </c>
      <c r="B3355" s="6">
        <f t="shared" si="1161"/>
        <v>18123.303831000001</v>
      </c>
      <c r="C3355" s="6">
        <f t="shared" si="1168"/>
        <v>10000</v>
      </c>
      <c r="D3355" s="6">
        <f t="shared" si="1162"/>
        <v>18123.303831000001</v>
      </c>
      <c r="E3355" s="48">
        <f t="shared" si="1169"/>
        <v>4775.7</v>
      </c>
      <c r="F3355" s="10">
        <f t="shared" si="1170"/>
        <v>4793.8500000000004</v>
      </c>
      <c r="G3355" s="18">
        <f t="shared" si="1158"/>
        <v>42741</v>
      </c>
      <c r="H3355" s="2">
        <f t="shared" si="1157"/>
        <v>3.8004899805266223E-3</v>
      </c>
      <c r="I3355" s="1">
        <f t="shared" si="1171"/>
        <v>26</v>
      </c>
      <c r="J3355" s="49">
        <f t="shared" si="1177"/>
        <v>31</v>
      </c>
      <c r="K3355" s="7">
        <f t="shared" si="1163"/>
        <v>1.00318653</v>
      </c>
      <c r="L3355" s="7">
        <f t="shared" si="1172"/>
        <v>1.7272257</v>
      </c>
      <c r="M3355" s="7">
        <f t="shared" si="1173"/>
        <v>1.73272955</v>
      </c>
      <c r="N3355" s="6">
        <f t="shared" si="1164"/>
        <v>17327.2955</v>
      </c>
      <c r="O3355" s="45">
        <v>0</v>
      </c>
      <c r="P3355" s="6">
        <v>0</v>
      </c>
      <c r="Q3355" s="6">
        <v>0</v>
      </c>
      <c r="R3355" s="2">
        <f t="shared" si="1174"/>
        <v>5.0000000000000001E-3</v>
      </c>
      <c r="S3355" s="45">
        <f t="shared" si="1175"/>
        <v>3242</v>
      </c>
      <c r="T3355" s="8">
        <f t="shared" si="1165"/>
        <v>1.0459395600000001</v>
      </c>
      <c r="U3355" s="6">
        <f t="shared" si="1166"/>
        <v>796.008331</v>
      </c>
      <c r="V3355" s="3" t="str">
        <f t="shared" ref="V3355:W3370" si="1178">V3354</f>
        <v>A=</v>
      </c>
      <c r="W3355" s="9">
        <f t="shared" si="1178"/>
        <v>43286</v>
      </c>
    </row>
    <row r="3356" spans="1:23" x14ac:dyDescent="0.2">
      <c r="A3356" s="102">
        <f t="shared" si="1167"/>
        <v>42767</v>
      </c>
      <c r="B3356" s="6">
        <f t="shared" si="1161"/>
        <v>18125.772762000001</v>
      </c>
      <c r="C3356" s="6">
        <f t="shared" si="1168"/>
        <v>10000</v>
      </c>
      <c r="D3356" s="6">
        <f t="shared" si="1162"/>
        <v>18125.772762000001</v>
      </c>
      <c r="E3356" s="48">
        <f t="shared" si="1169"/>
        <v>4775.7</v>
      </c>
      <c r="F3356" s="10">
        <f t="shared" si="1170"/>
        <v>4793.8500000000004</v>
      </c>
      <c r="G3356" s="18">
        <f t="shared" si="1158"/>
        <v>42741</v>
      </c>
      <c r="H3356" s="2">
        <f t="shared" si="1157"/>
        <v>3.8004899805266223E-3</v>
      </c>
      <c r="I3356" s="1">
        <f t="shared" si="1171"/>
        <v>27</v>
      </c>
      <c r="J3356" s="49">
        <f t="shared" si="1177"/>
        <v>31</v>
      </c>
      <c r="K3356" s="7">
        <f t="shared" si="1163"/>
        <v>1.00330929</v>
      </c>
      <c r="L3356" s="7">
        <f t="shared" si="1172"/>
        <v>1.7272257</v>
      </c>
      <c r="M3356" s="7">
        <f t="shared" si="1173"/>
        <v>1.73294159</v>
      </c>
      <c r="N3356" s="6">
        <f t="shared" si="1164"/>
        <v>17329.4159</v>
      </c>
      <c r="O3356" s="45">
        <v>0</v>
      </c>
      <c r="P3356" s="6">
        <v>0</v>
      </c>
      <c r="Q3356" s="6">
        <v>0</v>
      </c>
      <c r="R3356" s="2">
        <f t="shared" si="1174"/>
        <v>5.0000000000000001E-3</v>
      </c>
      <c r="S3356" s="45">
        <f t="shared" si="1175"/>
        <v>3243</v>
      </c>
      <c r="T3356" s="8">
        <f t="shared" si="1165"/>
        <v>1.0459540510000001</v>
      </c>
      <c r="U3356" s="6">
        <f t="shared" si="1166"/>
        <v>796.35686199999998</v>
      </c>
      <c r="V3356" s="3" t="str">
        <f t="shared" si="1178"/>
        <v>A=</v>
      </c>
      <c r="W3356" s="9">
        <f t="shared" si="1178"/>
        <v>43286</v>
      </c>
    </row>
    <row r="3357" spans="1:23" x14ac:dyDescent="0.2">
      <c r="A3357" s="102">
        <f t="shared" si="1167"/>
        <v>42768</v>
      </c>
      <c r="B3357" s="6">
        <f t="shared" si="1161"/>
        <v>18128.241962999997</v>
      </c>
      <c r="C3357" s="6">
        <f t="shared" si="1168"/>
        <v>10000</v>
      </c>
      <c r="D3357" s="6">
        <f t="shared" si="1162"/>
        <v>18128.241962999997</v>
      </c>
      <c r="E3357" s="48">
        <f t="shared" si="1169"/>
        <v>4775.7</v>
      </c>
      <c r="F3357" s="10">
        <f t="shared" si="1170"/>
        <v>4793.8500000000004</v>
      </c>
      <c r="G3357" s="18">
        <f t="shared" si="1158"/>
        <v>42741</v>
      </c>
      <c r="H3357" s="2">
        <f t="shared" si="1157"/>
        <v>3.8004899805266223E-3</v>
      </c>
      <c r="I3357" s="1">
        <f t="shared" si="1171"/>
        <v>28</v>
      </c>
      <c r="J3357" s="49">
        <f t="shared" si="1177"/>
        <v>31</v>
      </c>
      <c r="K3357" s="7">
        <f t="shared" si="1163"/>
        <v>1.0034320699999999</v>
      </c>
      <c r="L3357" s="7">
        <f t="shared" si="1172"/>
        <v>1.7272257</v>
      </c>
      <c r="M3357" s="7">
        <f t="shared" si="1173"/>
        <v>1.73315365</v>
      </c>
      <c r="N3357" s="6">
        <f t="shared" si="1164"/>
        <v>17331.536499999998</v>
      </c>
      <c r="O3357" s="45">
        <v>0</v>
      </c>
      <c r="P3357" s="6">
        <v>0</v>
      </c>
      <c r="Q3357" s="6">
        <v>0</v>
      </c>
      <c r="R3357" s="2">
        <f t="shared" si="1174"/>
        <v>5.0000000000000001E-3</v>
      </c>
      <c r="S3357" s="45">
        <f t="shared" si="1175"/>
        <v>3244</v>
      </c>
      <c r="T3357" s="8">
        <f t="shared" si="1165"/>
        <v>1.045968542</v>
      </c>
      <c r="U3357" s="6">
        <f t="shared" si="1166"/>
        <v>796.70546300000001</v>
      </c>
      <c r="V3357" s="3" t="str">
        <f t="shared" si="1178"/>
        <v>A=</v>
      </c>
      <c r="W3357" s="9">
        <f t="shared" si="1178"/>
        <v>43286</v>
      </c>
    </row>
    <row r="3358" spans="1:23" x14ac:dyDescent="0.2">
      <c r="A3358" s="102">
        <f t="shared" si="1167"/>
        <v>42769</v>
      </c>
      <c r="B3358" s="6">
        <f t="shared" si="1161"/>
        <v>18130.71154</v>
      </c>
      <c r="C3358" s="6">
        <f t="shared" si="1168"/>
        <v>10000</v>
      </c>
      <c r="D3358" s="6">
        <f t="shared" si="1162"/>
        <v>18130.71154</v>
      </c>
      <c r="E3358" s="48">
        <f t="shared" si="1169"/>
        <v>4775.7</v>
      </c>
      <c r="F3358" s="10">
        <f t="shared" si="1170"/>
        <v>4793.8500000000004</v>
      </c>
      <c r="G3358" s="18">
        <f t="shared" si="1158"/>
        <v>42741</v>
      </c>
      <c r="H3358" s="2">
        <f t="shared" si="1157"/>
        <v>3.8004899805266223E-3</v>
      </c>
      <c r="I3358" s="1">
        <f t="shared" si="1171"/>
        <v>29</v>
      </c>
      <c r="J3358" s="49">
        <f t="shared" si="1177"/>
        <v>31</v>
      </c>
      <c r="K3358" s="7">
        <f t="shared" si="1163"/>
        <v>1.0035548599999999</v>
      </c>
      <c r="L3358" s="7">
        <f t="shared" si="1172"/>
        <v>1.7272257</v>
      </c>
      <c r="M3358" s="7">
        <f t="shared" si="1173"/>
        <v>1.73336574</v>
      </c>
      <c r="N3358" s="6">
        <f t="shared" si="1164"/>
        <v>17333.6574</v>
      </c>
      <c r="O3358" s="45">
        <v>0</v>
      </c>
      <c r="P3358" s="6">
        <v>0</v>
      </c>
      <c r="Q3358" s="6">
        <v>0</v>
      </c>
      <c r="R3358" s="2">
        <f t="shared" si="1174"/>
        <v>5.0000000000000001E-3</v>
      </c>
      <c r="S3358" s="45">
        <f t="shared" si="1175"/>
        <v>3245</v>
      </c>
      <c r="T3358" s="8">
        <f t="shared" si="1165"/>
        <v>1.045983033</v>
      </c>
      <c r="U3358" s="6">
        <f t="shared" si="1166"/>
        <v>797.05413999999996</v>
      </c>
      <c r="V3358" s="3" t="str">
        <f t="shared" si="1178"/>
        <v>A=</v>
      </c>
      <c r="W3358" s="9">
        <f t="shared" si="1178"/>
        <v>43286</v>
      </c>
    </row>
    <row r="3359" spans="1:23" x14ac:dyDescent="0.2">
      <c r="A3359" s="102">
        <f t="shared" si="1167"/>
        <v>42770</v>
      </c>
      <c r="B3359" s="6">
        <f t="shared" si="1161"/>
        <v>18133.1813</v>
      </c>
      <c r="C3359" s="6">
        <f t="shared" si="1168"/>
        <v>10000</v>
      </c>
      <c r="D3359" s="6">
        <f t="shared" si="1162"/>
        <v>18133.1813</v>
      </c>
      <c r="E3359" s="48">
        <f t="shared" si="1169"/>
        <v>4775.7</v>
      </c>
      <c r="F3359" s="10">
        <f t="shared" si="1170"/>
        <v>4793.8500000000004</v>
      </c>
      <c r="G3359" s="18">
        <f t="shared" si="1158"/>
        <v>42741</v>
      </c>
      <c r="H3359" s="2">
        <f t="shared" ref="H3359:H3422" si="1179">(F3359/E3359)-1</f>
        <v>3.8004899805266223E-3</v>
      </c>
      <c r="I3359" s="1">
        <f t="shared" si="1171"/>
        <v>30</v>
      </c>
      <c r="J3359" s="49">
        <f t="shared" si="1177"/>
        <v>31</v>
      </c>
      <c r="K3359" s="7">
        <f t="shared" si="1163"/>
        <v>1.0036776599999999</v>
      </c>
      <c r="L3359" s="7">
        <f t="shared" si="1172"/>
        <v>1.7272257</v>
      </c>
      <c r="M3359" s="7">
        <f t="shared" si="1173"/>
        <v>1.7335778399999999</v>
      </c>
      <c r="N3359" s="6">
        <f t="shared" si="1164"/>
        <v>17335.778399999999</v>
      </c>
      <c r="O3359" s="45">
        <v>0</v>
      </c>
      <c r="P3359" s="6">
        <v>0</v>
      </c>
      <c r="Q3359" s="6">
        <v>0</v>
      </c>
      <c r="R3359" s="2">
        <f t="shared" si="1174"/>
        <v>5.0000000000000001E-3</v>
      </c>
      <c r="S3359" s="45">
        <f t="shared" si="1175"/>
        <v>3246</v>
      </c>
      <c r="T3359" s="8">
        <f t="shared" si="1165"/>
        <v>1.045997525</v>
      </c>
      <c r="U3359" s="6">
        <f t="shared" si="1166"/>
        <v>797.40290000000005</v>
      </c>
      <c r="V3359" s="3" t="str">
        <f t="shared" si="1178"/>
        <v>A=</v>
      </c>
      <c r="W3359" s="9">
        <f t="shared" si="1178"/>
        <v>43286</v>
      </c>
    </row>
    <row r="3360" spans="1:23" x14ac:dyDescent="0.2">
      <c r="A3360" s="102">
        <f t="shared" si="1167"/>
        <v>42771</v>
      </c>
      <c r="B3360" s="6">
        <f t="shared" si="1161"/>
        <v>18135.651523</v>
      </c>
      <c r="C3360" s="6">
        <f t="shared" si="1168"/>
        <v>10000</v>
      </c>
      <c r="D3360" s="6">
        <f t="shared" si="1162"/>
        <v>18135.651523</v>
      </c>
      <c r="E3360" s="48">
        <f t="shared" si="1169"/>
        <v>4775.7</v>
      </c>
      <c r="F3360" s="10">
        <f t="shared" si="1170"/>
        <v>4793.8500000000004</v>
      </c>
      <c r="G3360" s="18">
        <f t="shared" si="1158"/>
        <v>42741</v>
      </c>
      <c r="H3360" s="2">
        <f t="shared" si="1179"/>
        <v>3.8004899805266223E-3</v>
      </c>
      <c r="I3360" s="1">
        <f t="shared" si="1171"/>
        <v>31</v>
      </c>
      <c r="J3360" s="49">
        <f t="shared" si="1177"/>
        <v>31</v>
      </c>
      <c r="K3360" s="7">
        <f t="shared" si="1163"/>
        <v>1.00380048</v>
      </c>
      <c r="L3360" s="7">
        <f t="shared" si="1172"/>
        <v>1.7272257</v>
      </c>
      <c r="M3360" s="7">
        <f t="shared" si="1173"/>
        <v>1.7337899800000001</v>
      </c>
      <c r="N3360" s="6">
        <f t="shared" si="1164"/>
        <v>17337.899799999999</v>
      </c>
      <c r="O3360" s="45">
        <v>0</v>
      </c>
      <c r="P3360" s="6">
        <v>0</v>
      </c>
      <c r="Q3360" s="6">
        <v>0</v>
      </c>
      <c r="R3360" s="2">
        <f t="shared" si="1174"/>
        <v>5.0000000000000001E-3</v>
      </c>
      <c r="S3360" s="45">
        <f t="shared" si="1175"/>
        <v>3247</v>
      </c>
      <c r="T3360" s="8">
        <f t="shared" si="1165"/>
        <v>1.0460120159999999</v>
      </c>
      <c r="U3360" s="6">
        <f t="shared" si="1166"/>
        <v>797.75172299999997</v>
      </c>
      <c r="V3360" s="3" t="str">
        <f t="shared" si="1178"/>
        <v>A=</v>
      </c>
      <c r="W3360" s="9">
        <f t="shared" si="1178"/>
        <v>43286</v>
      </c>
    </row>
    <row r="3361" spans="1:23" x14ac:dyDescent="0.2">
      <c r="A3361" s="102">
        <f t="shared" si="1167"/>
        <v>42772</v>
      </c>
      <c r="B3361" s="6">
        <f t="shared" si="1161"/>
        <v>18138.036782000003</v>
      </c>
      <c r="C3361" s="6">
        <f t="shared" si="1168"/>
        <v>10000</v>
      </c>
      <c r="D3361" s="6">
        <f t="shared" si="1162"/>
        <v>18138.036782000003</v>
      </c>
      <c r="E3361" s="48">
        <f t="shared" si="1169"/>
        <v>4793.8500000000004</v>
      </c>
      <c r="F3361" s="10">
        <f t="shared" si="1170"/>
        <v>4809.67</v>
      </c>
      <c r="G3361" s="18">
        <f t="shared" si="1158"/>
        <v>42772</v>
      </c>
      <c r="H3361" s="2">
        <f t="shared" si="1179"/>
        <v>3.3000615371778785E-3</v>
      </c>
      <c r="I3361" s="1">
        <f t="shared" si="1171"/>
        <v>1</v>
      </c>
      <c r="J3361" s="49">
        <f t="shared" si="1177"/>
        <v>28</v>
      </c>
      <c r="K3361" s="7">
        <f t="shared" si="1163"/>
        <v>1.0001176700000001</v>
      </c>
      <c r="L3361" s="7">
        <f t="shared" si="1172"/>
        <v>1.7337899800000001</v>
      </c>
      <c r="M3361" s="7">
        <f t="shared" si="1173"/>
        <v>1.7339939900000001</v>
      </c>
      <c r="N3361" s="6">
        <f t="shared" si="1164"/>
        <v>17339.939900000001</v>
      </c>
      <c r="O3361" s="45">
        <v>0</v>
      </c>
      <c r="P3361" s="6">
        <v>0</v>
      </c>
      <c r="Q3361" s="6">
        <v>0</v>
      </c>
      <c r="R3361" s="2">
        <f t="shared" si="1174"/>
        <v>5.0000000000000001E-3</v>
      </c>
      <c r="S3361" s="45">
        <f t="shared" si="1175"/>
        <v>3248</v>
      </c>
      <c r="T3361" s="8">
        <f t="shared" si="1165"/>
        <v>1.046026508</v>
      </c>
      <c r="U3361" s="6">
        <f t="shared" si="1166"/>
        <v>798.09688200000005</v>
      </c>
      <c r="V3361" s="3" t="str">
        <f t="shared" si="1178"/>
        <v>A=</v>
      </c>
      <c r="W3361" s="9">
        <f t="shared" si="1178"/>
        <v>43286</v>
      </c>
    </row>
    <row r="3362" spans="1:23" x14ac:dyDescent="0.2">
      <c r="A3362" s="102">
        <f t="shared" si="1167"/>
        <v>42773</v>
      </c>
      <c r="B3362" s="6">
        <f t="shared" si="1161"/>
        <v>18140.422310000002</v>
      </c>
      <c r="C3362" s="6">
        <f t="shared" si="1168"/>
        <v>10000</v>
      </c>
      <c r="D3362" s="6">
        <f t="shared" si="1162"/>
        <v>18140.422310000002</v>
      </c>
      <c r="E3362" s="48">
        <f t="shared" si="1169"/>
        <v>4793.8500000000004</v>
      </c>
      <c r="F3362" s="10">
        <f t="shared" si="1170"/>
        <v>4809.67</v>
      </c>
      <c r="G3362" s="18">
        <f t="shared" si="1158"/>
        <v>42772</v>
      </c>
      <c r="H3362" s="2">
        <f t="shared" si="1179"/>
        <v>3.3000615371778785E-3</v>
      </c>
      <c r="I3362" s="1">
        <f t="shared" si="1171"/>
        <v>2</v>
      </c>
      <c r="J3362" s="49">
        <f t="shared" si="1177"/>
        <v>28</v>
      </c>
      <c r="K3362" s="7">
        <f t="shared" si="1163"/>
        <v>1.0002353500000001</v>
      </c>
      <c r="L3362" s="7">
        <f t="shared" si="1172"/>
        <v>1.7337899800000001</v>
      </c>
      <c r="M3362" s="7">
        <f t="shared" si="1173"/>
        <v>1.73419802</v>
      </c>
      <c r="N3362" s="6">
        <f t="shared" si="1164"/>
        <v>17341.980200000002</v>
      </c>
      <c r="O3362" s="45">
        <v>0</v>
      </c>
      <c r="P3362" s="6">
        <v>0</v>
      </c>
      <c r="Q3362" s="6">
        <v>0</v>
      </c>
      <c r="R3362" s="2">
        <f t="shared" si="1174"/>
        <v>5.0000000000000001E-3</v>
      </c>
      <c r="S3362" s="45">
        <f t="shared" si="1175"/>
        <v>3249</v>
      </c>
      <c r="T3362" s="8">
        <f t="shared" si="1165"/>
        <v>1.046041</v>
      </c>
      <c r="U3362" s="6">
        <f t="shared" si="1166"/>
        <v>798.44210999999996</v>
      </c>
      <c r="V3362" s="3" t="str">
        <f t="shared" si="1178"/>
        <v>A=</v>
      </c>
      <c r="W3362" s="9">
        <f t="shared" si="1178"/>
        <v>43286</v>
      </c>
    </row>
    <row r="3363" spans="1:23" x14ac:dyDescent="0.2">
      <c r="A3363" s="102">
        <f t="shared" si="1167"/>
        <v>42774</v>
      </c>
      <c r="B3363" s="6">
        <f t="shared" si="1161"/>
        <v>18142.808333000001</v>
      </c>
      <c r="C3363" s="6">
        <f t="shared" si="1168"/>
        <v>10000</v>
      </c>
      <c r="D3363" s="6">
        <f t="shared" si="1162"/>
        <v>18142.808333000001</v>
      </c>
      <c r="E3363" s="48">
        <f t="shared" si="1169"/>
        <v>4793.8500000000004</v>
      </c>
      <c r="F3363" s="10">
        <f t="shared" si="1170"/>
        <v>4809.67</v>
      </c>
      <c r="G3363" s="18">
        <f t="shared" si="1158"/>
        <v>42772</v>
      </c>
      <c r="H3363" s="2">
        <f t="shared" si="1179"/>
        <v>3.3000615371778785E-3</v>
      </c>
      <c r="I3363" s="1">
        <f t="shared" si="1171"/>
        <v>3</v>
      </c>
      <c r="J3363" s="49">
        <f t="shared" si="1177"/>
        <v>28</v>
      </c>
      <c r="K3363" s="7">
        <f t="shared" si="1163"/>
        <v>1.00035305</v>
      </c>
      <c r="L3363" s="7">
        <f t="shared" si="1172"/>
        <v>1.7337899800000001</v>
      </c>
      <c r="M3363" s="7">
        <f t="shared" si="1173"/>
        <v>1.7344020899999999</v>
      </c>
      <c r="N3363" s="6">
        <f t="shared" si="1164"/>
        <v>17344.0209</v>
      </c>
      <c r="O3363" s="45">
        <v>0</v>
      </c>
      <c r="P3363" s="6">
        <v>0</v>
      </c>
      <c r="Q3363" s="6">
        <v>0</v>
      </c>
      <c r="R3363" s="2">
        <f t="shared" si="1174"/>
        <v>5.0000000000000001E-3</v>
      </c>
      <c r="S3363" s="45">
        <f t="shared" si="1175"/>
        <v>3250</v>
      </c>
      <c r="T3363" s="8">
        <f t="shared" si="1165"/>
        <v>1.0460554929999999</v>
      </c>
      <c r="U3363" s="6">
        <f t="shared" si="1166"/>
        <v>798.78743299999996</v>
      </c>
      <c r="V3363" s="3" t="str">
        <f t="shared" si="1178"/>
        <v>A=</v>
      </c>
      <c r="W3363" s="9">
        <f t="shared" si="1178"/>
        <v>43286</v>
      </c>
    </row>
    <row r="3364" spans="1:23" x14ac:dyDescent="0.2">
      <c r="A3364" s="102">
        <f t="shared" si="1167"/>
        <v>42775</v>
      </c>
      <c r="B3364" s="6">
        <f t="shared" si="1161"/>
        <v>18145.194711</v>
      </c>
      <c r="C3364" s="6">
        <f t="shared" si="1168"/>
        <v>10000</v>
      </c>
      <c r="D3364" s="6">
        <f t="shared" si="1162"/>
        <v>18145.194711</v>
      </c>
      <c r="E3364" s="48">
        <f t="shared" si="1169"/>
        <v>4793.8500000000004</v>
      </c>
      <c r="F3364" s="10">
        <f t="shared" si="1170"/>
        <v>4809.67</v>
      </c>
      <c r="G3364" s="18">
        <f t="shared" si="1158"/>
        <v>42772</v>
      </c>
      <c r="H3364" s="2">
        <f t="shared" si="1179"/>
        <v>3.3000615371778785E-3</v>
      </c>
      <c r="I3364" s="1">
        <f t="shared" si="1171"/>
        <v>4</v>
      </c>
      <c r="J3364" s="49">
        <f t="shared" si="1177"/>
        <v>28</v>
      </c>
      <c r="K3364" s="7">
        <f t="shared" si="1163"/>
        <v>1.00047077</v>
      </c>
      <c r="L3364" s="7">
        <f t="shared" si="1172"/>
        <v>1.7337899800000001</v>
      </c>
      <c r="M3364" s="7">
        <f t="shared" si="1173"/>
        <v>1.73460619</v>
      </c>
      <c r="N3364" s="6">
        <f t="shared" si="1164"/>
        <v>17346.061900000001</v>
      </c>
      <c r="O3364" s="45">
        <v>0</v>
      </c>
      <c r="P3364" s="6">
        <v>0</v>
      </c>
      <c r="Q3364" s="6">
        <v>0</v>
      </c>
      <c r="R3364" s="2">
        <f t="shared" si="1174"/>
        <v>5.0000000000000001E-3</v>
      </c>
      <c r="S3364" s="45">
        <f t="shared" si="1175"/>
        <v>3251</v>
      </c>
      <c r="T3364" s="8">
        <f t="shared" si="1165"/>
        <v>1.0460699849999999</v>
      </c>
      <c r="U3364" s="6">
        <f t="shared" si="1166"/>
        <v>799.13281099999995</v>
      </c>
      <c r="V3364" s="3" t="str">
        <f t="shared" si="1178"/>
        <v>A=</v>
      </c>
      <c r="W3364" s="9">
        <f t="shared" si="1178"/>
        <v>43286</v>
      </c>
    </row>
    <row r="3365" spans="1:23" x14ac:dyDescent="0.2">
      <c r="A3365" s="102">
        <f t="shared" si="1167"/>
        <v>42776</v>
      </c>
      <c r="B3365" s="6">
        <f t="shared" si="1161"/>
        <v>18147.581166</v>
      </c>
      <c r="C3365" s="6">
        <f t="shared" si="1168"/>
        <v>10000</v>
      </c>
      <c r="D3365" s="6">
        <f t="shared" si="1162"/>
        <v>18147.581166</v>
      </c>
      <c r="E3365" s="48">
        <f t="shared" si="1169"/>
        <v>4793.8500000000004</v>
      </c>
      <c r="F3365" s="10">
        <f t="shared" si="1170"/>
        <v>4809.67</v>
      </c>
      <c r="G3365" s="18">
        <f t="shared" si="1158"/>
        <v>42772</v>
      </c>
      <c r="H3365" s="2">
        <f t="shared" si="1179"/>
        <v>3.3000615371778785E-3</v>
      </c>
      <c r="I3365" s="1">
        <f t="shared" si="1171"/>
        <v>5</v>
      </c>
      <c r="J3365" s="49">
        <f t="shared" si="1177"/>
        <v>28</v>
      </c>
      <c r="K3365" s="7">
        <f t="shared" si="1163"/>
        <v>1.0005884899999999</v>
      </c>
      <c r="L3365" s="7">
        <f t="shared" si="1172"/>
        <v>1.7337899800000001</v>
      </c>
      <c r="M3365" s="7">
        <f t="shared" si="1173"/>
        <v>1.73481029</v>
      </c>
      <c r="N3365" s="6">
        <f t="shared" si="1164"/>
        <v>17348.102900000002</v>
      </c>
      <c r="O3365" s="45">
        <v>0</v>
      </c>
      <c r="P3365" s="6">
        <v>0</v>
      </c>
      <c r="Q3365" s="6">
        <v>0</v>
      </c>
      <c r="R3365" s="2">
        <f t="shared" si="1174"/>
        <v>5.0000000000000001E-3</v>
      </c>
      <c r="S3365" s="45">
        <f t="shared" si="1175"/>
        <v>3252</v>
      </c>
      <c r="T3365" s="8">
        <f t="shared" si="1165"/>
        <v>1.046084478</v>
      </c>
      <c r="U3365" s="6">
        <f t="shared" si="1166"/>
        <v>799.47826599999996</v>
      </c>
      <c r="V3365" s="3" t="str">
        <f t="shared" si="1178"/>
        <v>A=</v>
      </c>
      <c r="W3365" s="9">
        <f t="shared" si="1178"/>
        <v>43286</v>
      </c>
    </row>
    <row r="3366" spans="1:23" x14ac:dyDescent="0.2">
      <c r="A3366" s="102">
        <f t="shared" si="1167"/>
        <v>42777</v>
      </c>
      <c r="B3366" s="6">
        <f t="shared" si="1161"/>
        <v>18149.968308</v>
      </c>
      <c r="C3366" s="6">
        <f t="shared" si="1168"/>
        <v>10000</v>
      </c>
      <c r="D3366" s="6">
        <f t="shared" si="1162"/>
        <v>18149.968308</v>
      </c>
      <c r="E3366" s="48">
        <f t="shared" si="1169"/>
        <v>4793.8500000000004</v>
      </c>
      <c r="F3366" s="10">
        <f t="shared" si="1170"/>
        <v>4809.67</v>
      </c>
      <c r="G3366" s="18">
        <f t="shared" si="1158"/>
        <v>42772</v>
      </c>
      <c r="H3366" s="2">
        <f t="shared" si="1179"/>
        <v>3.3000615371778785E-3</v>
      </c>
      <c r="I3366" s="1">
        <f t="shared" si="1171"/>
        <v>6</v>
      </c>
      <c r="J3366" s="49">
        <f t="shared" si="1177"/>
        <v>28</v>
      </c>
      <c r="K3366" s="7">
        <f t="shared" si="1163"/>
        <v>1.00070624</v>
      </c>
      <c r="L3366" s="7">
        <f t="shared" si="1172"/>
        <v>1.7337899800000001</v>
      </c>
      <c r="M3366" s="7">
        <f t="shared" si="1173"/>
        <v>1.73501445</v>
      </c>
      <c r="N3366" s="6">
        <f t="shared" si="1164"/>
        <v>17350.144499999999</v>
      </c>
      <c r="O3366" s="45">
        <v>0</v>
      </c>
      <c r="P3366" s="6">
        <v>0</v>
      </c>
      <c r="Q3366" s="6">
        <v>0</v>
      </c>
      <c r="R3366" s="2">
        <f t="shared" si="1174"/>
        <v>5.0000000000000001E-3</v>
      </c>
      <c r="S3366" s="45">
        <f t="shared" si="1175"/>
        <v>3253</v>
      </c>
      <c r="T3366" s="8">
        <f t="shared" si="1165"/>
        <v>1.0460989709999999</v>
      </c>
      <c r="U3366" s="6">
        <f t="shared" si="1166"/>
        <v>799.82380799999999</v>
      </c>
      <c r="V3366" s="3" t="str">
        <f t="shared" si="1178"/>
        <v>A=</v>
      </c>
      <c r="W3366" s="9">
        <f t="shared" si="1178"/>
        <v>43286</v>
      </c>
    </row>
    <row r="3367" spans="1:23" x14ac:dyDescent="0.2">
      <c r="A3367" s="102">
        <f t="shared" si="1167"/>
        <v>42778</v>
      </c>
      <c r="B3367" s="6">
        <f t="shared" si="1161"/>
        <v>18152.355404000002</v>
      </c>
      <c r="C3367" s="6">
        <f t="shared" si="1168"/>
        <v>10000</v>
      </c>
      <c r="D3367" s="6">
        <f t="shared" si="1162"/>
        <v>18152.355404000002</v>
      </c>
      <c r="E3367" s="48">
        <f t="shared" si="1169"/>
        <v>4793.8500000000004</v>
      </c>
      <c r="F3367" s="10">
        <f t="shared" si="1170"/>
        <v>4809.67</v>
      </c>
      <c r="G3367" s="18">
        <f t="shared" si="1158"/>
        <v>42772</v>
      </c>
      <c r="H3367" s="2">
        <f t="shared" si="1179"/>
        <v>3.3000615371778785E-3</v>
      </c>
      <c r="I3367" s="1">
        <f t="shared" si="1171"/>
        <v>7</v>
      </c>
      <c r="J3367" s="49">
        <f t="shared" si="1177"/>
        <v>28</v>
      </c>
      <c r="K3367" s="7">
        <f t="shared" si="1163"/>
        <v>1.00082399</v>
      </c>
      <c r="L3367" s="7">
        <f t="shared" si="1172"/>
        <v>1.7337899800000001</v>
      </c>
      <c r="M3367" s="7">
        <f t="shared" si="1173"/>
        <v>1.7352186000000001</v>
      </c>
      <c r="N3367" s="6">
        <f t="shared" si="1164"/>
        <v>17352.186000000002</v>
      </c>
      <c r="O3367" s="45">
        <v>0</v>
      </c>
      <c r="P3367" s="6">
        <v>0</v>
      </c>
      <c r="Q3367" s="6">
        <v>0</v>
      </c>
      <c r="R3367" s="2">
        <f t="shared" si="1174"/>
        <v>5.0000000000000001E-3</v>
      </c>
      <c r="S3367" s="45">
        <f t="shared" si="1175"/>
        <v>3254</v>
      </c>
      <c r="T3367" s="8">
        <f t="shared" si="1165"/>
        <v>1.046113464</v>
      </c>
      <c r="U3367" s="6">
        <f t="shared" si="1166"/>
        <v>800.16940399999999</v>
      </c>
      <c r="V3367" s="3" t="str">
        <f t="shared" si="1178"/>
        <v>A=</v>
      </c>
      <c r="W3367" s="9">
        <f t="shared" si="1178"/>
        <v>43286</v>
      </c>
    </row>
    <row r="3368" spans="1:23" x14ac:dyDescent="0.2">
      <c r="A3368" s="102">
        <f t="shared" si="1167"/>
        <v>42779</v>
      </c>
      <c r="B3368" s="6">
        <f t="shared" si="1161"/>
        <v>18154.742978000002</v>
      </c>
      <c r="C3368" s="6">
        <f t="shared" si="1168"/>
        <v>10000</v>
      </c>
      <c r="D3368" s="6">
        <f t="shared" si="1162"/>
        <v>18154.742978000002</v>
      </c>
      <c r="E3368" s="48">
        <f t="shared" si="1169"/>
        <v>4793.8500000000004</v>
      </c>
      <c r="F3368" s="10">
        <f t="shared" si="1170"/>
        <v>4809.67</v>
      </c>
      <c r="G3368" s="18">
        <f t="shared" si="1158"/>
        <v>42772</v>
      </c>
      <c r="H3368" s="2">
        <f t="shared" si="1179"/>
        <v>3.3000615371778785E-3</v>
      </c>
      <c r="I3368" s="1">
        <f t="shared" si="1171"/>
        <v>8</v>
      </c>
      <c r="J3368" s="49">
        <f t="shared" si="1177"/>
        <v>28</v>
      </c>
      <c r="K3368" s="7">
        <f t="shared" si="1163"/>
        <v>1.0009417599999999</v>
      </c>
      <c r="L3368" s="7">
        <f t="shared" si="1172"/>
        <v>1.7337899800000001</v>
      </c>
      <c r="M3368" s="7">
        <f t="shared" si="1173"/>
        <v>1.7354227900000001</v>
      </c>
      <c r="N3368" s="6">
        <f t="shared" si="1164"/>
        <v>17354.227900000002</v>
      </c>
      <c r="O3368" s="45">
        <v>0</v>
      </c>
      <c r="P3368" s="6">
        <v>0</v>
      </c>
      <c r="Q3368" s="6">
        <v>0</v>
      </c>
      <c r="R3368" s="2">
        <f t="shared" si="1174"/>
        <v>5.0000000000000001E-3</v>
      </c>
      <c r="S3368" s="45">
        <f t="shared" si="1175"/>
        <v>3255</v>
      </c>
      <c r="T3368" s="8">
        <f t="shared" si="1165"/>
        <v>1.0461279569999999</v>
      </c>
      <c r="U3368" s="6">
        <f t="shared" si="1166"/>
        <v>800.51507800000002</v>
      </c>
      <c r="V3368" s="3" t="str">
        <f t="shared" si="1178"/>
        <v>A=</v>
      </c>
      <c r="W3368" s="9">
        <f t="shared" si="1178"/>
        <v>43286</v>
      </c>
    </row>
    <row r="3369" spans="1:23" x14ac:dyDescent="0.2">
      <c r="A3369" s="102">
        <f t="shared" si="1167"/>
        <v>42780</v>
      </c>
      <c r="B3369" s="6">
        <f t="shared" si="1161"/>
        <v>18157.130716</v>
      </c>
      <c r="C3369" s="6">
        <f t="shared" si="1168"/>
        <v>10000</v>
      </c>
      <c r="D3369" s="6">
        <f t="shared" si="1162"/>
        <v>18157.130716</v>
      </c>
      <c r="E3369" s="48">
        <f t="shared" si="1169"/>
        <v>4793.8500000000004</v>
      </c>
      <c r="F3369" s="10">
        <f t="shared" si="1170"/>
        <v>4809.67</v>
      </c>
      <c r="G3369" s="18">
        <f t="shared" si="1158"/>
        <v>42772</v>
      </c>
      <c r="H3369" s="2">
        <f t="shared" si="1179"/>
        <v>3.3000615371778785E-3</v>
      </c>
      <c r="I3369" s="1">
        <f t="shared" si="1171"/>
        <v>9</v>
      </c>
      <c r="J3369" s="49">
        <f t="shared" si="1177"/>
        <v>28</v>
      </c>
      <c r="K3369" s="7">
        <f t="shared" si="1163"/>
        <v>1.00105954</v>
      </c>
      <c r="L3369" s="7">
        <f t="shared" si="1172"/>
        <v>1.7337899800000001</v>
      </c>
      <c r="M3369" s="7">
        <f t="shared" si="1173"/>
        <v>1.7356269900000001</v>
      </c>
      <c r="N3369" s="6">
        <f t="shared" si="1164"/>
        <v>17356.269899999999</v>
      </c>
      <c r="O3369" s="45">
        <v>0</v>
      </c>
      <c r="P3369" s="6">
        <v>0</v>
      </c>
      <c r="Q3369" s="6">
        <v>0</v>
      </c>
      <c r="R3369" s="2">
        <f t="shared" si="1174"/>
        <v>5.0000000000000001E-3</v>
      </c>
      <c r="S3369" s="45">
        <f t="shared" si="1175"/>
        <v>3256</v>
      </c>
      <c r="T3369" s="8">
        <f t="shared" si="1165"/>
        <v>1.0461424500000001</v>
      </c>
      <c r="U3369" s="6">
        <f t="shared" si="1166"/>
        <v>800.860816</v>
      </c>
      <c r="V3369" s="3" t="str">
        <f t="shared" si="1178"/>
        <v>A=</v>
      </c>
      <c r="W3369" s="9">
        <f t="shared" si="1178"/>
        <v>43286</v>
      </c>
    </row>
    <row r="3370" spans="1:23" x14ac:dyDescent="0.2">
      <c r="A3370" s="102">
        <f t="shared" si="1167"/>
        <v>42781</v>
      </c>
      <c r="B3370" s="6">
        <f t="shared" si="1161"/>
        <v>18159.519053</v>
      </c>
      <c r="C3370" s="6">
        <f t="shared" si="1168"/>
        <v>10000</v>
      </c>
      <c r="D3370" s="6">
        <f t="shared" si="1162"/>
        <v>18159.519053</v>
      </c>
      <c r="E3370" s="48">
        <f t="shared" si="1169"/>
        <v>4793.8500000000004</v>
      </c>
      <c r="F3370" s="10">
        <f t="shared" si="1170"/>
        <v>4809.67</v>
      </c>
      <c r="G3370" s="18">
        <f t="shared" ref="G3370:G3433" si="1180">IF(F3370&lt;&gt;F3369,A3370,G3369)</f>
        <v>42772</v>
      </c>
      <c r="H3370" s="2">
        <f t="shared" si="1179"/>
        <v>3.3000615371778785E-3</v>
      </c>
      <c r="I3370" s="1">
        <f t="shared" si="1171"/>
        <v>10</v>
      </c>
      <c r="J3370" s="49">
        <f t="shared" si="1177"/>
        <v>28</v>
      </c>
      <c r="K3370" s="7">
        <f t="shared" si="1163"/>
        <v>1.0011773399999999</v>
      </c>
      <c r="L3370" s="7">
        <f t="shared" si="1172"/>
        <v>1.7337899800000001</v>
      </c>
      <c r="M3370" s="7">
        <f t="shared" si="1173"/>
        <v>1.73583124</v>
      </c>
      <c r="N3370" s="6">
        <f t="shared" si="1164"/>
        <v>17358.312399999999</v>
      </c>
      <c r="O3370" s="45">
        <v>0</v>
      </c>
      <c r="P3370" s="6">
        <v>0</v>
      </c>
      <c r="Q3370" s="6">
        <v>0</v>
      </c>
      <c r="R3370" s="2">
        <f t="shared" si="1174"/>
        <v>5.0000000000000001E-3</v>
      </c>
      <c r="S3370" s="45">
        <f t="shared" si="1175"/>
        <v>3257</v>
      </c>
      <c r="T3370" s="8">
        <f t="shared" si="1165"/>
        <v>1.046156944</v>
      </c>
      <c r="U3370" s="6">
        <f t="shared" si="1166"/>
        <v>801.20665299999996</v>
      </c>
      <c r="V3370" s="3" t="str">
        <f t="shared" si="1178"/>
        <v>A=</v>
      </c>
      <c r="W3370" s="9">
        <f t="shared" si="1178"/>
        <v>43286</v>
      </c>
    </row>
    <row r="3371" spans="1:23" x14ac:dyDescent="0.2">
      <c r="A3371" s="102">
        <f t="shared" si="1167"/>
        <v>42782</v>
      </c>
      <c r="B3371" s="6">
        <f t="shared" si="1161"/>
        <v>18161.907448999998</v>
      </c>
      <c r="C3371" s="6">
        <f t="shared" si="1168"/>
        <v>10000</v>
      </c>
      <c r="D3371" s="6">
        <f t="shared" si="1162"/>
        <v>18161.907448999998</v>
      </c>
      <c r="E3371" s="48">
        <f t="shared" si="1169"/>
        <v>4793.8500000000004</v>
      </c>
      <c r="F3371" s="10">
        <f t="shared" si="1170"/>
        <v>4809.67</v>
      </c>
      <c r="G3371" s="18">
        <f t="shared" si="1180"/>
        <v>42772</v>
      </c>
      <c r="H3371" s="2">
        <f t="shared" si="1179"/>
        <v>3.3000615371778785E-3</v>
      </c>
      <c r="I3371" s="1">
        <f t="shared" si="1171"/>
        <v>11</v>
      </c>
      <c r="J3371" s="49">
        <f t="shared" si="1177"/>
        <v>28</v>
      </c>
      <c r="K3371" s="7">
        <f t="shared" si="1163"/>
        <v>1.00129515</v>
      </c>
      <c r="L3371" s="7">
        <f t="shared" si="1172"/>
        <v>1.7337899800000001</v>
      </c>
      <c r="M3371" s="7">
        <f t="shared" si="1173"/>
        <v>1.7360354899999999</v>
      </c>
      <c r="N3371" s="6">
        <f t="shared" si="1164"/>
        <v>17360.354899999998</v>
      </c>
      <c r="O3371" s="45">
        <v>0</v>
      </c>
      <c r="P3371" s="6">
        <v>0</v>
      </c>
      <c r="Q3371" s="6">
        <v>0</v>
      </c>
      <c r="R3371" s="2">
        <f t="shared" si="1174"/>
        <v>5.0000000000000001E-3</v>
      </c>
      <c r="S3371" s="45">
        <f t="shared" si="1175"/>
        <v>3258</v>
      </c>
      <c r="T3371" s="8">
        <f t="shared" si="1165"/>
        <v>1.046171438</v>
      </c>
      <c r="U3371" s="6">
        <f t="shared" si="1166"/>
        <v>801.552549</v>
      </c>
      <c r="V3371" s="3" t="str">
        <f t="shared" ref="V3371:W3386" si="1181">V3370</f>
        <v>A=</v>
      </c>
      <c r="W3371" s="9">
        <f t="shared" si="1181"/>
        <v>43286</v>
      </c>
    </row>
    <row r="3372" spans="1:23" x14ac:dyDescent="0.2">
      <c r="A3372" s="102">
        <f t="shared" si="1167"/>
        <v>42783</v>
      </c>
      <c r="B3372" s="6">
        <f t="shared" si="1161"/>
        <v>18164.296428000001</v>
      </c>
      <c r="C3372" s="6">
        <f t="shared" si="1168"/>
        <v>10000</v>
      </c>
      <c r="D3372" s="6">
        <f t="shared" si="1162"/>
        <v>18164.296428000001</v>
      </c>
      <c r="E3372" s="48">
        <f t="shared" si="1169"/>
        <v>4793.8500000000004</v>
      </c>
      <c r="F3372" s="10">
        <f t="shared" si="1170"/>
        <v>4809.67</v>
      </c>
      <c r="G3372" s="18">
        <f t="shared" si="1180"/>
        <v>42772</v>
      </c>
      <c r="H3372" s="2">
        <f t="shared" si="1179"/>
        <v>3.3000615371778785E-3</v>
      </c>
      <c r="I3372" s="1">
        <f t="shared" si="1171"/>
        <v>12</v>
      </c>
      <c r="J3372" s="49">
        <f t="shared" si="1177"/>
        <v>28</v>
      </c>
      <c r="K3372" s="7">
        <f t="shared" si="1163"/>
        <v>1.00141298</v>
      </c>
      <c r="L3372" s="7">
        <f t="shared" si="1172"/>
        <v>1.7337899800000001</v>
      </c>
      <c r="M3372" s="7">
        <f t="shared" si="1173"/>
        <v>1.7362397899999999</v>
      </c>
      <c r="N3372" s="6">
        <f t="shared" si="1164"/>
        <v>17362.3979</v>
      </c>
      <c r="O3372" s="45">
        <v>0</v>
      </c>
      <c r="P3372" s="6">
        <v>0</v>
      </c>
      <c r="Q3372" s="6">
        <v>0</v>
      </c>
      <c r="R3372" s="2">
        <f t="shared" si="1174"/>
        <v>5.0000000000000001E-3</v>
      </c>
      <c r="S3372" s="45">
        <f t="shared" si="1175"/>
        <v>3259</v>
      </c>
      <c r="T3372" s="8">
        <f t="shared" si="1165"/>
        <v>1.046185932</v>
      </c>
      <c r="U3372" s="6">
        <f t="shared" si="1166"/>
        <v>801.89852800000006</v>
      </c>
      <c r="V3372" s="3" t="str">
        <f t="shared" si="1181"/>
        <v>A=</v>
      </c>
      <c r="W3372" s="9">
        <f t="shared" si="1181"/>
        <v>43286</v>
      </c>
    </row>
    <row r="3373" spans="1:23" x14ac:dyDescent="0.2">
      <c r="A3373" s="102">
        <f t="shared" si="1167"/>
        <v>42784</v>
      </c>
      <c r="B3373" s="6">
        <f t="shared" si="1161"/>
        <v>18166.685362</v>
      </c>
      <c r="C3373" s="6">
        <f t="shared" si="1168"/>
        <v>10000</v>
      </c>
      <c r="D3373" s="6">
        <f t="shared" si="1162"/>
        <v>18166.685362</v>
      </c>
      <c r="E3373" s="48">
        <f t="shared" si="1169"/>
        <v>4793.8500000000004</v>
      </c>
      <c r="F3373" s="10">
        <f t="shared" si="1170"/>
        <v>4809.67</v>
      </c>
      <c r="G3373" s="18">
        <f t="shared" si="1180"/>
        <v>42772</v>
      </c>
      <c r="H3373" s="2">
        <f t="shared" si="1179"/>
        <v>3.3000615371778785E-3</v>
      </c>
      <c r="I3373" s="1">
        <f t="shared" si="1171"/>
        <v>13</v>
      </c>
      <c r="J3373" s="49">
        <f t="shared" si="1177"/>
        <v>28</v>
      </c>
      <c r="K3373" s="7">
        <f t="shared" si="1163"/>
        <v>1.00153081</v>
      </c>
      <c r="L3373" s="7">
        <f t="shared" si="1172"/>
        <v>1.7337899800000001</v>
      </c>
      <c r="M3373" s="7">
        <f t="shared" si="1173"/>
        <v>1.7364440800000001</v>
      </c>
      <c r="N3373" s="6">
        <f t="shared" si="1164"/>
        <v>17364.4408</v>
      </c>
      <c r="O3373" s="45">
        <v>0</v>
      </c>
      <c r="P3373" s="6">
        <v>0</v>
      </c>
      <c r="Q3373" s="6">
        <v>0</v>
      </c>
      <c r="R3373" s="2">
        <f t="shared" si="1174"/>
        <v>5.0000000000000001E-3</v>
      </c>
      <c r="S3373" s="45">
        <f t="shared" si="1175"/>
        <v>3260</v>
      </c>
      <c r="T3373" s="8">
        <f t="shared" si="1165"/>
        <v>1.046200426</v>
      </c>
      <c r="U3373" s="6">
        <f t="shared" si="1166"/>
        <v>802.24456199999997</v>
      </c>
      <c r="V3373" s="3" t="str">
        <f t="shared" si="1181"/>
        <v>A=</v>
      </c>
      <c r="W3373" s="9">
        <f t="shared" si="1181"/>
        <v>43286</v>
      </c>
    </row>
    <row r="3374" spans="1:23" x14ac:dyDescent="0.2">
      <c r="A3374" s="102">
        <f t="shared" si="1167"/>
        <v>42785</v>
      </c>
      <c r="B3374" s="6">
        <f t="shared" si="1161"/>
        <v>18169.074894999998</v>
      </c>
      <c r="C3374" s="6">
        <f t="shared" si="1168"/>
        <v>10000</v>
      </c>
      <c r="D3374" s="6">
        <f t="shared" si="1162"/>
        <v>18169.074894999998</v>
      </c>
      <c r="E3374" s="48">
        <f t="shared" si="1169"/>
        <v>4793.8500000000004</v>
      </c>
      <c r="F3374" s="10">
        <f t="shared" si="1170"/>
        <v>4809.67</v>
      </c>
      <c r="G3374" s="18">
        <f t="shared" si="1180"/>
        <v>42772</v>
      </c>
      <c r="H3374" s="2">
        <f t="shared" si="1179"/>
        <v>3.3000615371778785E-3</v>
      </c>
      <c r="I3374" s="1">
        <f t="shared" si="1171"/>
        <v>14</v>
      </c>
      <c r="J3374" s="49">
        <f t="shared" si="1177"/>
        <v>28</v>
      </c>
      <c r="K3374" s="7">
        <f t="shared" si="1163"/>
        <v>1.00164867</v>
      </c>
      <c r="L3374" s="7">
        <f t="shared" si="1172"/>
        <v>1.7337899800000001</v>
      </c>
      <c r="M3374" s="7">
        <f t="shared" si="1173"/>
        <v>1.7366484200000001</v>
      </c>
      <c r="N3374" s="6">
        <f t="shared" si="1164"/>
        <v>17366.484199999999</v>
      </c>
      <c r="O3374" s="45">
        <v>0</v>
      </c>
      <c r="P3374" s="6">
        <v>0</v>
      </c>
      <c r="Q3374" s="6">
        <v>0</v>
      </c>
      <c r="R3374" s="2">
        <f t="shared" si="1174"/>
        <v>5.0000000000000001E-3</v>
      </c>
      <c r="S3374" s="45">
        <f t="shared" si="1175"/>
        <v>3261</v>
      </c>
      <c r="T3374" s="8">
        <f t="shared" si="1165"/>
        <v>1.046214921</v>
      </c>
      <c r="U3374" s="6">
        <f t="shared" si="1166"/>
        <v>802.59069499999998</v>
      </c>
      <c r="V3374" s="3" t="str">
        <f t="shared" si="1181"/>
        <v>A=</v>
      </c>
      <c r="W3374" s="9">
        <f t="shared" si="1181"/>
        <v>43286</v>
      </c>
    </row>
    <row r="3375" spans="1:23" x14ac:dyDescent="0.2">
      <c r="A3375" s="102">
        <f t="shared" si="1167"/>
        <v>42786</v>
      </c>
      <c r="B3375" s="6">
        <f t="shared" si="1161"/>
        <v>18171.464573999998</v>
      </c>
      <c r="C3375" s="6">
        <f t="shared" si="1168"/>
        <v>10000</v>
      </c>
      <c r="D3375" s="6">
        <f t="shared" si="1162"/>
        <v>18171.464573999998</v>
      </c>
      <c r="E3375" s="48">
        <f t="shared" si="1169"/>
        <v>4793.8500000000004</v>
      </c>
      <c r="F3375" s="10">
        <f t="shared" si="1170"/>
        <v>4809.67</v>
      </c>
      <c r="G3375" s="18">
        <f t="shared" si="1180"/>
        <v>42772</v>
      </c>
      <c r="H3375" s="2">
        <f t="shared" si="1179"/>
        <v>3.3000615371778785E-3</v>
      </c>
      <c r="I3375" s="1">
        <f t="shared" si="1171"/>
        <v>15</v>
      </c>
      <c r="J3375" s="49">
        <f t="shared" si="1177"/>
        <v>28</v>
      </c>
      <c r="K3375" s="7">
        <f t="shared" si="1163"/>
        <v>1.00176653</v>
      </c>
      <c r="L3375" s="7">
        <f t="shared" si="1172"/>
        <v>1.7337899800000001</v>
      </c>
      <c r="M3375" s="7">
        <f t="shared" si="1173"/>
        <v>1.73685277</v>
      </c>
      <c r="N3375" s="6">
        <f t="shared" si="1164"/>
        <v>17368.527699999999</v>
      </c>
      <c r="O3375" s="45">
        <v>0</v>
      </c>
      <c r="P3375" s="6">
        <v>0</v>
      </c>
      <c r="Q3375" s="6">
        <v>0</v>
      </c>
      <c r="R3375" s="2">
        <f t="shared" si="1174"/>
        <v>5.0000000000000001E-3</v>
      </c>
      <c r="S3375" s="45">
        <f t="shared" si="1175"/>
        <v>3262</v>
      </c>
      <c r="T3375" s="8">
        <f t="shared" si="1165"/>
        <v>1.046229415</v>
      </c>
      <c r="U3375" s="6">
        <f t="shared" si="1166"/>
        <v>802.93687399999999</v>
      </c>
      <c r="V3375" s="3" t="str">
        <f t="shared" si="1181"/>
        <v>A=</v>
      </c>
      <c r="W3375" s="9">
        <f t="shared" si="1181"/>
        <v>43286</v>
      </c>
    </row>
    <row r="3376" spans="1:23" x14ac:dyDescent="0.2">
      <c r="A3376" s="102">
        <f t="shared" si="1167"/>
        <v>42787</v>
      </c>
      <c r="B3376" s="6">
        <f t="shared" si="1161"/>
        <v>18173.854644999999</v>
      </c>
      <c r="C3376" s="6">
        <f t="shared" si="1168"/>
        <v>10000</v>
      </c>
      <c r="D3376" s="6">
        <f t="shared" si="1162"/>
        <v>18173.854644999999</v>
      </c>
      <c r="E3376" s="48">
        <f t="shared" si="1169"/>
        <v>4793.8500000000004</v>
      </c>
      <c r="F3376" s="10">
        <f t="shared" si="1170"/>
        <v>4809.67</v>
      </c>
      <c r="G3376" s="18">
        <f t="shared" si="1180"/>
        <v>42772</v>
      </c>
      <c r="H3376" s="2">
        <f t="shared" si="1179"/>
        <v>3.3000615371778785E-3</v>
      </c>
      <c r="I3376" s="1">
        <f t="shared" si="1171"/>
        <v>16</v>
      </c>
      <c r="J3376" s="49">
        <f t="shared" si="1177"/>
        <v>28</v>
      </c>
      <c r="K3376" s="7">
        <f t="shared" si="1163"/>
        <v>1.0018844099999999</v>
      </c>
      <c r="L3376" s="7">
        <f t="shared" si="1172"/>
        <v>1.7337899800000001</v>
      </c>
      <c r="M3376" s="7">
        <f t="shared" si="1173"/>
        <v>1.73705715</v>
      </c>
      <c r="N3376" s="6">
        <f t="shared" si="1164"/>
        <v>17370.571499999998</v>
      </c>
      <c r="O3376" s="45">
        <v>0</v>
      </c>
      <c r="P3376" s="6">
        <v>0</v>
      </c>
      <c r="Q3376" s="6">
        <v>0</v>
      </c>
      <c r="R3376" s="2">
        <f t="shared" si="1174"/>
        <v>5.0000000000000001E-3</v>
      </c>
      <c r="S3376" s="45">
        <f t="shared" si="1175"/>
        <v>3263</v>
      </c>
      <c r="T3376" s="8">
        <f t="shared" si="1165"/>
        <v>1.0462439100000001</v>
      </c>
      <c r="U3376" s="6">
        <f t="shared" si="1166"/>
        <v>803.28314499999999</v>
      </c>
      <c r="V3376" s="3" t="str">
        <f t="shared" si="1181"/>
        <v>A=</v>
      </c>
      <c r="W3376" s="9">
        <f t="shared" si="1181"/>
        <v>43286</v>
      </c>
    </row>
    <row r="3377" spans="1:23" x14ac:dyDescent="0.2">
      <c r="A3377" s="102">
        <f t="shared" si="1167"/>
        <v>42788</v>
      </c>
      <c r="B3377" s="6">
        <f t="shared" si="1161"/>
        <v>18176.245088</v>
      </c>
      <c r="C3377" s="6">
        <f t="shared" si="1168"/>
        <v>10000</v>
      </c>
      <c r="D3377" s="6">
        <f t="shared" si="1162"/>
        <v>18176.245088</v>
      </c>
      <c r="E3377" s="48">
        <f t="shared" si="1169"/>
        <v>4793.8500000000004</v>
      </c>
      <c r="F3377" s="10">
        <f t="shared" si="1170"/>
        <v>4809.67</v>
      </c>
      <c r="G3377" s="18">
        <f t="shared" si="1180"/>
        <v>42772</v>
      </c>
      <c r="H3377" s="2">
        <f t="shared" si="1179"/>
        <v>3.3000615371778785E-3</v>
      </c>
      <c r="I3377" s="1">
        <f t="shared" si="1171"/>
        <v>17</v>
      </c>
      <c r="J3377" s="49">
        <f t="shared" si="1177"/>
        <v>28</v>
      </c>
      <c r="K3377" s="7">
        <f t="shared" si="1163"/>
        <v>1.00200231</v>
      </c>
      <c r="L3377" s="7">
        <f t="shared" si="1172"/>
        <v>1.7337899800000001</v>
      </c>
      <c r="M3377" s="7">
        <f t="shared" si="1173"/>
        <v>1.7372615600000001</v>
      </c>
      <c r="N3377" s="6">
        <f t="shared" si="1164"/>
        <v>17372.615600000001</v>
      </c>
      <c r="O3377" s="45">
        <v>0</v>
      </c>
      <c r="P3377" s="6">
        <v>0</v>
      </c>
      <c r="Q3377" s="6">
        <v>0</v>
      </c>
      <c r="R3377" s="2">
        <f t="shared" si="1174"/>
        <v>5.0000000000000001E-3</v>
      </c>
      <c r="S3377" s="45">
        <f t="shared" si="1175"/>
        <v>3264</v>
      </c>
      <c r="T3377" s="8">
        <f t="shared" si="1165"/>
        <v>1.0462584049999999</v>
      </c>
      <c r="U3377" s="6">
        <f t="shared" si="1166"/>
        <v>803.62948800000004</v>
      </c>
      <c r="V3377" s="3" t="str">
        <f t="shared" si="1181"/>
        <v>A=</v>
      </c>
      <c r="W3377" s="9">
        <f t="shared" si="1181"/>
        <v>43286</v>
      </c>
    </row>
    <row r="3378" spans="1:23" x14ac:dyDescent="0.2">
      <c r="A3378" s="102">
        <f t="shared" si="1167"/>
        <v>42789</v>
      </c>
      <c r="B3378" s="6">
        <f t="shared" si="1161"/>
        <v>18178.635590000002</v>
      </c>
      <c r="C3378" s="6">
        <f t="shared" si="1168"/>
        <v>10000</v>
      </c>
      <c r="D3378" s="6">
        <f t="shared" si="1162"/>
        <v>18178.635590000002</v>
      </c>
      <c r="E3378" s="48">
        <f t="shared" si="1169"/>
        <v>4793.8500000000004</v>
      </c>
      <c r="F3378" s="10">
        <f t="shared" si="1170"/>
        <v>4809.67</v>
      </c>
      <c r="G3378" s="18">
        <f t="shared" si="1180"/>
        <v>42772</v>
      </c>
      <c r="H3378" s="2">
        <f t="shared" si="1179"/>
        <v>3.3000615371778785E-3</v>
      </c>
      <c r="I3378" s="1">
        <f t="shared" si="1171"/>
        <v>18</v>
      </c>
      <c r="J3378" s="49">
        <f t="shared" si="1177"/>
        <v>28</v>
      </c>
      <c r="K3378" s="7">
        <f t="shared" si="1163"/>
        <v>1.00212021</v>
      </c>
      <c r="L3378" s="7">
        <f t="shared" si="1172"/>
        <v>1.7337899800000001</v>
      </c>
      <c r="M3378" s="7">
        <f t="shared" si="1173"/>
        <v>1.7374659699999999</v>
      </c>
      <c r="N3378" s="6">
        <f t="shared" si="1164"/>
        <v>17374.6597</v>
      </c>
      <c r="O3378" s="45">
        <v>0</v>
      </c>
      <c r="P3378" s="6">
        <v>0</v>
      </c>
      <c r="Q3378" s="6">
        <v>0</v>
      </c>
      <c r="R3378" s="2">
        <f t="shared" si="1174"/>
        <v>5.0000000000000001E-3</v>
      </c>
      <c r="S3378" s="45">
        <f t="shared" si="1175"/>
        <v>3265</v>
      </c>
      <c r="T3378" s="8">
        <f t="shared" si="1165"/>
        <v>1.0462729</v>
      </c>
      <c r="U3378" s="6">
        <f t="shared" si="1166"/>
        <v>803.97589000000005</v>
      </c>
      <c r="V3378" s="3" t="str">
        <f t="shared" si="1181"/>
        <v>A=</v>
      </c>
      <c r="W3378" s="9">
        <f t="shared" si="1181"/>
        <v>43286</v>
      </c>
    </row>
    <row r="3379" spans="1:23" x14ac:dyDescent="0.2">
      <c r="A3379" s="102">
        <f t="shared" si="1167"/>
        <v>42790</v>
      </c>
      <c r="B3379" s="6">
        <f t="shared" si="1161"/>
        <v>18181.026796999999</v>
      </c>
      <c r="C3379" s="6">
        <f t="shared" si="1168"/>
        <v>10000</v>
      </c>
      <c r="D3379" s="6">
        <f t="shared" si="1162"/>
        <v>18181.026796999999</v>
      </c>
      <c r="E3379" s="48">
        <f t="shared" si="1169"/>
        <v>4793.8500000000004</v>
      </c>
      <c r="F3379" s="10">
        <f t="shared" si="1170"/>
        <v>4809.67</v>
      </c>
      <c r="G3379" s="18">
        <f t="shared" si="1180"/>
        <v>42772</v>
      </c>
      <c r="H3379" s="2">
        <f t="shared" si="1179"/>
        <v>3.3000615371778785E-3</v>
      </c>
      <c r="I3379" s="1">
        <f t="shared" si="1171"/>
        <v>19</v>
      </c>
      <c r="J3379" s="49">
        <f t="shared" si="1177"/>
        <v>28</v>
      </c>
      <c r="K3379" s="7">
        <f t="shared" si="1163"/>
        <v>1.00223814</v>
      </c>
      <c r="L3379" s="7">
        <f t="shared" si="1172"/>
        <v>1.7337899800000001</v>
      </c>
      <c r="M3379" s="7">
        <f t="shared" si="1173"/>
        <v>1.73767044</v>
      </c>
      <c r="N3379" s="6">
        <f t="shared" si="1164"/>
        <v>17376.704399999999</v>
      </c>
      <c r="O3379" s="45">
        <v>0</v>
      </c>
      <c r="P3379" s="6">
        <v>0</v>
      </c>
      <c r="Q3379" s="6">
        <v>0</v>
      </c>
      <c r="R3379" s="2">
        <f t="shared" si="1174"/>
        <v>5.0000000000000001E-3</v>
      </c>
      <c r="S3379" s="45">
        <f t="shared" si="1175"/>
        <v>3266</v>
      </c>
      <c r="T3379" s="8">
        <f t="shared" si="1165"/>
        <v>1.0462873960000001</v>
      </c>
      <c r="U3379" s="6">
        <f t="shared" si="1166"/>
        <v>804.32239700000002</v>
      </c>
      <c r="V3379" s="3" t="str">
        <f t="shared" si="1181"/>
        <v>A=</v>
      </c>
      <c r="W3379" s="9">
        <f t="shared" si="1181"/>
        <v>43286</v>
      </c>
    </row>
    <row r="3380" spans="1:23" x14ac:dyDescent="0.2">
      <c r="A3380" s="102">
        <f t="shared" si="1167"/>
        <v>42791</v>
      </c>
      <c r="B3380" s="6">
        <f t="shared" si="1161"/>
        <v>18183.418063000001</v>
      </c>
      <c r="C3380" s="6">
        <f t="shared" si="1168"/>
        <v>10000</v>
      </c>
      <c r="D3380" s="6">
        <f t="shared" si="1162"/>
        <v>18183.418063000001</v>
      </c>
      <c r="E3380" s="48">
        <f t="shared" si="1169"/>
        <v>4793.8500000000004</v>
      </c>
      <c r="F3380" s="10">
        <f t="shared" si="1170"/>
        <v>4809.67</v>
      </c>
      <c r="G3380" s="18">
        <f t="shared" si="1180"/>
        <v>42772</v>
      </c>
      <c r="H3380" s="2">
        <f t="shared" si="1179"/>
        <v>3.3000615371778785E-3</v>
      </c>
      <c r="I3380" s="1">
        <f t="shared" si="1171"/>
        <v>20</v>
      </c>
      <c r="J3380" s="49">
        <f t="shared" si="1177"/>
        <v>28</v>
      </c>
      <c r="K3380" s="7">
        <f t="shared" si="1163"/>
        <v>1.00235607</v>
      </c>
      <c r="L3380" s="7">
        <f t="shared" si="1172"/>
        <v>1.7337899800000001</v>
      </c>
      <c r="M3380" s="7">
        <f t="shared" si="1173"/>
        <v>1.7378749099999999</v>
      </c>
      <c r="N3380" s="6">
        <f t="shared" si="1164"/>
        <v>17378.749100000001</v>
      </c>
      <c r="O3380" s="45">
        <v>0</v>
      </c>
      <c r="P3380" s="6">
        <v>0</v>
      </c>
      <c r="Q3380" s="6">
        <v>0</v>
      </c>
      <c r="R3380" s="2">
        <f t="shared" si="1174"/>
        <v>5.0000000000000001E-3</v>
      </c>
      <c r="S3380" s="45">
        <f t="shared" si="1175"/>
        <v>3267</v>
      </c>
      <c r="T3380" s="8">
        <f t="shared" si="1165"/>
        <v>1.046301892</v>
      </c>
      <c r="U3380" s="6">
        <f t="shared" si="1166"/>
        <v>804.66896299999996</v>
      </c>
      <c r="V3380" s="3" t="str">
        <f t="shared" si="1181"/>
        <v>A=</v>
      </c>
      <c r="W3380" s="9">
        <f t="shared" si="1181"/>
        <v>43286</v>
      </c>
    </row>
    <row r="3381" spans="1:23" x14ac:dyDescent="0.2">
      <c r="A3381" s="102">
        <f t="shared" si="1167"/>
        <v>42792</v>
      </c>
      <c r="B3381" s="6">
        <f t="shared" si="1161"/>
        <v>18185.809685</v>
      </c>
      <c r="C3381" s="6">
        <f t="shared" si="1168"/>
        <v>10000</v>
      </c>
      <c r="D3381" s="6">
        <f t="shared" si="1162"/>
        <v>18185.809685</v>
      </c>
      <c r="E3381" s="48">
        <f t="shared" si="1169"/>
        <v>4793.8500000000004</v>
      </c>
      <c r="F3381" s="10">
        <f t="shared" si="1170"/>
        <v>4809.67</v>
      </c>
      <c r="G3381" s="18">
        <f t="shared" si="1180"/>
        <v>42772</v>
      </c>
      <c r="H3381" s="2">
        <f t="shared" si="1179"/>
        <v>3.3000615371778785E-3</v>
      </c>
      <c r="I3381" s="1">
        <f t="shared" si="1171"/>
        <v>21</v>
      </c>
      <c r="J3381" s="49">
        <f t="shared" si="1177"/>
        <v>28</v>
      </c>
      <c r="K3381" s="7">
        <f t="shared" si="1163"/>
        <v>1.00247402</v>
      </c>
      <c r="L3381" s="7">
        <f t="shared" si="1172"/>
        <v>1.7337899800000001</v>
      </c>
      <c r="M3381" s="7">
        <f t="shared" si="1173"/>
        <v>1.7380794100000001</v>
      </c>
      <c r="N3381" s="6">
        <f t="shared" si="1164"/>
        <v>17380.794099999999</v>
      </c>
      <c r="O3381" s="45">
        <v>0</v>
      </c>
      <c r="P3381" s="6">
        <v>0</v>
      </c>
      <c r="Q3381" s="6">
        <v>0</v>
      </c>
      <c r="R3381" s="2">
        <f t="shared" si="1174"/>
        <v>5.0000000000000001E-3</v>
      </c>
      <c r="S3381" s="45">
        <f t="shared" si="1175"/>
        <v>3268</v>
      </c>
      <c r="T3381" s="8">
        <f t="shared" si="1165"/>
        <v>1.0463163870000001</v>
      </c>
      <c r="U3381" s="6">
        <f t="shared" si="1166"/>
        <v>805.01558499999999</v>
      </c>
      <c r="V3381" s="3" t="str">
        <f t="shared" si="1181"/>
        <v>A=</v>
      </c>
      <c r="W3381" s="9">
        <f t="shared" si="1181"/>
        <v>43286</v>
      </c>
    </row>
    <row r="3382" spans="1:23" x14ac:dyDescent="0.2">
      <c r="A3382" s="102">
        <f t="shared" si="1167"/>
        <v>42793</v>
      </c>
      <c r="B3382" s="6">
        <f t="shared" si="1161"/>
        <v>18188.201488999999</v>
      </c>
      <c r="C3382" s="6">
        <f t="shared" si="1168"/>
        <v>10000</v>
      </c>
      <c r="D3382" s="6">
        <f t="shared" si="1162"/>
        <v>18188.201488999999</v>
      </c>
      <c r="E3382" s="48">
        <f t="shared" si="1169"/>
        <v>4793.8500000000004</v>
      </c>
      <c r="F3382" s="10">
        <f t="shared" si="1170"/>
        <v>4809.67</v>
      </c>
      <c r="G3382" s="18">
        <f t="shared" si="1180"/>
        <v>42772</v>
      </c>
      <c r="H3382" s="2">
        <f t="shared" si="1179"/>
        <v>3.3000615371778785E-3</v>
      </c>
      <c r="I3382" s="1">
        <f t="shared" si="1171"/>
        <v>22</v>
      </c>
      <c r="J3382" s="49">
        <f t="shared" si="1177"/>
        <v>28</v>
      </c>
      <c r="K3382" s="7">
        <f t="shared" si="1163"/>
        <v>1.00259198</v>
      </c>
      <c r="L3382" s="7">
        <f t="shared" si="1172"/>
        <v>1.7337899800000001</v>
      </c>
      <c r="M3382" s="7">
        <f t="shared" si="1173"/>
        <v>1.73828392</v>
      </c>
      <c r="N3382" s="6">
        <f t="shared" si="1164"/>
        <v>17382.839199999999</v>
      </c>
      <c r="O3382" s="45">
        <v>0</v>
      </c>
      <c r="P3382" s="6">
        <v>0</v>
      </c>
      <c r="Q3382" s="6">
        <v>0</v>
      </c>
      <c r="R3382" s="2">
        <f t="shared" si="1174"/>
        <v>5.0000000000000001E-3</v>
      </c>
      <c r="S3382" s="45">
        <f t="shared" si="1175"/>
        <v>3269</v>
      </c>
      <c r="T3382" s="8">
        <f t="shared" si="1165"/>
        <v>1.046330883</v>
      </c>
      <c r="U3382" s="6">
        <f t="shared" si="1166"/>
        <v>805.36228900000003</v>
      </c>
      <c r="V3382" s="3" t="str">
        <f t="shared" si="1181"/>
        <v>A=</v>
      </c>
      <c r="W3382" s="9">
        <f t="shared" si="1181"/>
        <v>43286</v>
      </c>
    </row>
    <row r="3383" spans="1:23" x14ac:dyDescent="0.2">
      <c r="A3383" s="102">
        <f t="shared" si="1167"/>
        <v>42794</v>
      </c>
      <c r="B3383" s="6">
        <f t="shared" si="1161"/>
        <v>18190.593892000001</v>
      </c>
      <c r="C3383" s="6">
        <f t="shared" si="1168"/>
        <v>10000</v>
      </c>
      <c r="D3383" s="6">
        <f t="shared" si="1162"/>
        <v>18190.593892000001</v>
      </c>
      <c r="E3383" s="48">
        <f t="shared" si="1169"/>
        <v>4793.8500000000004</v>
      </c>
      <c r="F3383" s="10">
        <f t="shared" si="1170"/>
        <v>4809.67</v>
      </c>
      <c r="G3383" s="18">
        <f t="shared" si="1180"/>
        <v>42772</v>
      </c>
      <c r="H3383" s="2">
        <f t="shared" si="1179"/>
        <v>3.3000615371778785E-3</v>
      </c>
      <c r="I3383" s="1">
        <f t="shared" si="1171"/>
        <v>23</v>
      </c>
      <c r="J3383" s="49">
        <f t="shared" si="1177"/>
        <v>28</v>
      </c>
      <c r="K3383" s="7">
        <f t="shared" si="1163"/>
        <v>1.00270996</v>
      </c>
      <c r="L3383" s="7">
        <f t="shared" si="1172"/>
        <v>1.7337899800000001</v>
      </c>
      <c r="M3383" s="7">
        <f t="shared" si="1173"/>
        <v>1.73848848</v>
      </c>
      <c r="N3383" s="6">
        <f t="shared" si="1164"/>
        <v>17384.8848</v>
      </c>
      <c r="O3383" s="45">
        <v>0</v>
      </c>
      <c r="P3383" s="6">
        <v>0</v>
      </c>
      <c r="Q3383" s="6">
        <v>0</v>
      </c>
      <c r="R3383" s="2">
        <f t="shared" si="1174"/>
        <v>5.0000000000000001E-3</v>
      </c>
      <c r="S3383" s="45">
        <f t="shared" si="1175"/>
        <v>3270</v>
      </c>
      <c r="T3383" s="8">
        <f t="shared" si="1165"/>
        <v>1.04634538</v>
      </c>
      <c r="U3383" s="6">
        <f t="shared" si="1166"/>
        <v>805.70909200000006</v>
      </c>
      <c r="V3383" s="3" t="str">
        <f t="shared" si="1181"/>
        <v>A=</v>
      </c>
      <c r="W3383" s="9">
        <f t="shared" si="1181"/>
        <v>43286</v>
      </c>
    </row>
    <row r="3384" spans="1:23" x14ac:dyDescent="0.2">
      <c r="A3384" s="102">
        <f t="shared" si="1167"/>
        <v>42795</v>
      </c>
      <c r="B3384" s="6">
        <f t="shared" si="1161"/>
        <v>18192.986441999998</v>
      </c>
      <c r="C3384" s="6">
        <f t="shared" si="1168"/>
        <v>10000</v>
      </c>
      <c r="D3384" s="6">
        <f t="shared" si="1162"/>
        <v>18192.986441999998</v>
      </c>
      <c r="E3384" s="48">
        <f t="shared" si="1169"/>
        <v>4793.8500000000004</v>
      </c>
      <c r="F3384" s="10">
        <f t="shared" si="1170"/>
        <v>4809.67</v>
      </c>
      <c r="G3384" s="18">
        <f t="shared" si="1180"/>
        <v>42772</v>
      </c>
      <c r="H3384" s="2">
        <f t="shared" si="1179"/>
        <v>3.3000615371778785E-3</v>
      </c>
      <c r="I3384" s="1">
        <f t="shared" si="1171"/>
        <v>24</v>
      </c>
      <c r="J3384" s="49">
        <f t="shared" si="1177"/>
        <v>28</v>
      </c>
      <c r="K3384" s="7">
        <f t="shared" si="1163"/>
        <v>1.0028279499999999</v>
      </c>
      <c r="L3384" s="7">
        <f t="shared" si="1172"/>
        <v>1.7337899800000001</v>
      </c>
      <c r="M3384" s="7">
        <f t="shared" si="1173"/>
        <v>1.73869305</v>
      </c>
      <c r="N3384" s="6">
        <f t="shared" si="1164"/>
        <v>17386.930499999999</v>
      </c>
      <c r="O3384" s="45">
        <v>0</v>
      </c>
      <c r="P3384" s="6">
        <v>0</v>
      </c>
      <c r="Q3384" s="6">
        <v>0</v>
      </c>
      <c r="R3384" s="2">
        <f t="shared" si="1174"/>
        <v>5.0000000000000001E-3</v>
      </c>
      <c r="S3384" s="45">
        <f t="shared" si="1175"/>
        <v>3271</v>
      </c>
      <c r="T3384" s="8">
        <f t="shared" si="1165"/>
        <v>1.0463598759999999</v>
      </c>
      <c r="U3384" s="6">
        <f t="shared" si="1166"/>
        <v>806.05594199999996</v>
      </c>
      <c r="V3384" s="3" t="str">
        <f t="shared" si="1181"/>
        <v>A=</v>
      </c>
      <c r="W3384" s="9">
        <f t="shared" si="1181"/>
        <v>43286</v>
      </c>
    </row>
    <row r="3385" spans="1:23" x14ac:dyDescent="0.2">
      <c r="A3385" s="102">
        <f t="shared" si="1167"/>
        <v>42796</v>
      </c>
      <c r="B3385" s="6">
        <f t="shared" si="1161"/>
        <v>18195.379381999999</v>
      </c>
      <c r="C3385" s="6">
        <f t="shared" si="1168"/>
        <v>10000</v>
      </c>
      <c r="D3385" s="6">
        <f t="shared" si="1162"/>
        <v>18195.379381999999</v>
      </c>
      <c r="E3385" s="48">
        <f t="shared" si="1169"/>
        <v>4793.8500000000004</v>
      </c>
      <c r="F3385" s="10">
        <f t="shared" si="1170"/>
        <v>4809.67</v>
      </c>
      <c r="G3385" s="18">
        <f t="shared" si="1180"/>
        <v>42772</v>
      </c>
      <c r="H3385" s="2">
        <f t="shared" si="1179"/>
        <v>3.3000615371778785E-3</v>
      </c>
      <c r="I3385" s="1">
        <f t="shared" si="1171"/>
        <v>25</v>
      </c>
      <c r="J3385" s="49">
        <f t="shared" si="1177"/>
        <v>28</v>
      </c>
      <c r="K3385" s="7">
        <f t="shared" si="1163"/>
        <v>1.0029459599999999</v>
      </c>
      <c r="L3385" s="7">
        <f t="shared" si="1172"/>
        <v>1.7337899800000001</v>
      </c>
      <c r="M3385" s="7">
        <f t="shared" si="1173"/>
        <v>1.73889765</v>
      </c>
      <c r="N3385" s="6">
        <f t="shared" si="1164"/>
        <v>17388.976500000001</v>
      </c>
      <c r="O3385" s="45">
        <v>0</v>
      </c>
      <c r="P3385" s="6">
        <v>0</v>
      </c>
      <c r="Q3385" s="6">
        <v>0</v>
      </c>
      <c r="R3385" s="2">
        <f t="shared" si="1174"/>
        <v>5.0000000000000001E-3</v>
      </c>
      <c r="S3385" s="45">
        <f t="shared" si="1175"/>
        <v>3272</v>
      </c>
      <c r="T3385" s="8">
        <f t="shared" si="1165"/>
        <v>1.0463743729999999</v>
      </c>
      <c r="U3385" s="6">
        <f t="shared" si="1166"/>
        <v>806.40288199999998</v>
      </c>
      <c r="V3385" s="3" t="str">
        <f t="shared" si="1181"/>
        <v>A=</v>
      </c>
      <c r="W3385" s="9">
        <f t="shared" si="1181"/>
        <v>43286</v>
      </c>
    </row>
    <row r="3386" spans="1:23" x14ac:dyDescent="0.2">
      <c r="A3386" s="102">
        <f t="shared" si="1167"/>
        <v>42797</v>
      </c>
      <c r="B3386" s="6">
        <f t="shared" si="1161"/>
        <v>18197.772591000001</v>
      </c>
      <c r="C3386" s="6">
        <f t="shared" si="1168"/>
        <v>10000</v>
      </c>
      <c r="D3386" s="6">
        <f t="shared" si="1162"/>
        <v>18197.772591000001</v>
      </c>
      <c r="E3386" s="48">
        <f t="shared" si="1169"/>
        <v>4793.8500000000004</v>
      </c>
      <c r="F3386" s="10">
        <f t="shared" si="1170"/>
        <v>4809.67</v>
      </c>
      <c r="G3386" s="18">
        <f t="shared" si="1180"/>
        <v>42772</v>
      </c>
      <c r="H3386" s="2">
        <f t="shared" si="1179"/>
        <v>3.3000615371778785E-3</v>
      </c>
      <c r="I3386" s="1">
        <f t="shared" si="1171"/>
        <v>26</v>
      </c>
      <c r="J3386" s="49">
        <f t="shared" si="1177"/>
        <v>28</v>
      </c>
      <c r="K3386" s="7">
        <f t="shared" si="1163"/>
        <v>1.0030639800000001</v>
      </c>
      <c r="L3386" s="7">
        <f t="shared" si="1172"/>
        <v>1.7337899800000001</v>
      </c>
      <c r="M3386" s="7">
        <f t="shared" si="1173"/>
        <v>1.7391022700000001</v>
      </c>
      <c r="N3386" s="6">
        <f t="shared" si="1164"/>
        <v>17391.022700000001</v>
      </c>
      <c r="O3386" s="45">
        <v>0</v>
      </c>
      <c r="P3386" s="6">
        <v>0</v>
      </c>
      <c r="Q3386" s="6">
        <v>0</v>
      </c>
      <c r="R3386" s="2">
        <f t="shared" si="1174"/>
        <v>5.0000000000000001E-3</v>
      </c>
      <c r="S3386" s="45">
        <f t="shared" si="1175"/>
        <v>3273</v>
      </c>
      <c r="T3386" s="8">
        <f t="shared" si="1165"/>
        <v>1.0463888699999999</v>
      </c>
      <c r="U3386" s="6">
        <f t="shared" si="1166"/>
        <v>806.74989100000005</v>
      </c>
      <c r="V3386" s="3" t="str">
        <f t="shared" si="1181"/>
        <v>A=</v>
      </c>
      <c r="W3386" s="9">
        <f t="shared" si="1181"/>
        <v>43286</v>
      </c>
    </row>
    <row r="3387" spans="1:23" x14ac:dyDescent="0.2">
      <c r="A3387" s="102">
        <f t="shared" si="1167"/>
        <v>42798</v>
      </c>
      <c r="B3387" s="6">
        <f t="shared" si="1161"/>
        <v>18200.166068000002</v>
      </c>
      <c r="C3387" s="6">
        <f t="shared" si="1168"/>
        <v>10000</v>
      </c>
      <c r="D3387" s="6">
        <f t="shared" si="1162"/>
        <v>18200.166068000002</v>
      </c>
      <c r="E3387" s="48">
        <f t="shared" si="1169"/>
        <v>4793.8500000000004</v>
      </c>
      <c r="F3387" s="10">
        <f t="shared" si="1170"/>
        <v>4809.67</v>
      </c>
      <c r="G3387" s="18">
        <f t="shared" si="1180"/>
        <v>42772</v>
      </c>
      <c r="H3387" s="2">
        <f t="shared" si="1179"/>
        <v>3.3000615371778785E-3</v>
      </c>
      <c r="I3387" s="1">
        <f t="shared" si="1171"/>
        <v>27</v>
      </c>
      <c r="J3387" s="49">
        <f t="shared" si="1177"/>
        <v>28</v>
      </c>
      <c r="K3387" s="7">
        <f t="shared" si="1163"/>
        <v>1.00318201</v>
      </c>
      <c r="L3387" s="7">
        <f t="shared" si="1172"/>
        <v>1.7337899800000001</v>
      </c>
      <c r="M3387" s="7">
        <f t="shared" si="1173"/>
        <v>1.73930691</v>
      </c>
      <c r="N3387" s="6">
        <f t="shared" si="1164"/>
        <v>17393.069100000001</v>
      </c>
      <c r="O3387" s="45">
        <v>0</v>
      </c>
      <c r="P3387" s="6">
        <v>0</v>
      </c>
      <c r="Q3387" s="6">
        <v>0</v>
      </c>
      <c r="R3387" s="2">
        <f t="shared" si="1174"/>
        <v>5.0000000000000001E-3</v>
      </c>
      <c r="S3387" s="45">
        <f t="shared" si="1175"/>
        <v>3274</v>
      </c>
      <c r="T3387" s="8">
        <f t="shared" si="1165"/>
        <v>1.0464033669999999</v>
      </c>
      <c r="U3387" s="6">
        <f t="shared" si="1166"/>
        <v>807.09696799999995</v>
      </c>
      <c r="V3387" s="3" t="str">
        <f t="shared" ref="V3387:W3402" si="1182">V3386</f>
        <v>A=</v>
      </c>
      <c r="W3387" s="9">
        <f t="shared" si="1182"/>
        <v>43286</v>
      </c>
    </row>
    <row r="3388" spans="1:23" x14ac:dyDescent="0.2">
      <c r="A3388" s="102">
        <f t="shared" si="1167"/>
        <v>42799</v>
      </c>
      <c r="B3388" s="6">
        <f t="shared" si="1161"/>
        <v>18202.560024000002</v>
      </c>
      <c r="C3388" s="6">
        <f t="shared" si="1168"/>
        <v>10000</v>
      </c>
      <c r="D3388" s="6">
        <f t="shared" si="1162"/>
        <v>18202.560024000002</v>
      </c>
      <c r="E3388" s="48">
        <f t="shared" si="1169"/>
        <v>4793.8500000000004</v>
      </c>
      <c r="F3388" s="10">
        <f t="shared" si="1170"/>
        <v>4809.67</v>
      </c>
      <c r="G3388" s="18">
        <f t="shared" si="1180"/>
        <v>42772</v>
      </c>
      <c r="H3388" s="2">
        <f t="shared" si="1179"/>
        <v>3.3000615371778785E-3</v>
      </c>
      <c r="I3388" s="1">
        <f t="shared" si="1171"/>
        <v>28</v>
      </c>
      <c r="J3388" s="49">
        <f t="shared" si="1177"/>
        <v>28</v>
      </c>
      <c r="K3388" s="7">
        <f t="shared" si="1163"/>
        <v>1.0033000599999999</v>
      </c>
      <c r="L3388" s="7">
        <f t="shared" si="1172"/>
        <v>1.7337899800000001</v>
      </c>
      <c r="M3388" s="7">
        <f t="shared" si="1173"/>
        <v>1.73951159</v>
      </c>
      <c r="N3388" s="6">
        <f t="shared" si="1164"/>
        <v>17395.115900000001</v>
      </c>
      <c r="O3388" s="45">
        <v>0</v>
      </c>
      <c r="P3388" s="6">
        <v>0</v>
      </c>
      <c r="Q3388" s="6">
        <v>0</v>
      </c>
      <c r="R3388" s="2">
        <f t="shared" si="1174"/>
        <v>5.0000000000000001E-3</v>
      </c>
      <c r="S3388" s="45">
        <f t="shared" si="1175"/>
        <v>3275</v>
      </c>
      <c r="T3388" s="8">
        <f t="shared" si="1165"/>
        <v>1.0464178639999999</v>
      </c>
      <c r="U3388" s="6">
        <f t="shared" si="1166"/>
        <v>807.44412399999999</v>
      </c>
      <c r="V3388" s="3" t="str">
        <f t="shared" si="1182"/>
        <v>A=</v>
      </c>
      <c r="W3388" s="9">
        <f t="shared" si="1182"/>
        <v>43286</v>
      </c>
    </row>
    <row r="3389" spans="1:23" x14ac:dyDescent="0.2">
      <c r="A3389" s="102">
        <f t="shared" si="1167"/>
        <v>42800</v>
      </c>
      <c r="B3389" s="6">
        <f t="shared" si="1161"/>
        <v>18204.277623999998</v>
      </c>
      <c r="C3389" s="6">
        <f t="shared" si="1168"/>
        <v>10000</v>
      </c>
      <c r="D3389" s="6">
        <f t="shared" si="1162"/>
        <v>18204.277623999998</v>
      </c>
      <c r="E3389" s="48">
        <f t="shared" si="1169"/>
        <v>4809.67</v>
      </c>
      <c r="F3389" s="10">
        <f t="shared" si="1170"/>
        <v>4821.6899999999996</v>
      </c>
      <c r="G3389" s="18">
        <f t="shared" si="1180"/>
        <v>42800</v>
      </c>
      <c r="H3389" s="2">
        <f t="shared" si="1179"/>
        <v>2.4991319570779602E-3</v>
      </c>
      <c r="I3389" s="1">
        <f t="shared" si="1171"/>
        <v>1</v>
      </c>
      <c r="J3389" s="49">
        <f t="shared" si="1177"/>
        <v>31</v>
      </c>
      <c r="K3389" s="7">
        <f t="shared" si="1163"/>
        <v>1.0000805100000001</v>
      </c>
      <c r="L3389" s="7">
        <f t="shared" si="1172"/>
        <v>1.73951159</v>
      </c>
      <c r="M3389" s="7">
        <f t="shared" si="1173"/>
        <v>1.73965163</v>
      </c>
      <c r="N3389" s="6">
        <f t="shared" si="1164"/>
        <v>17396.516299999999</v>
      </c>
      <c r="O3389" s="45">
        <v>0</v>
      </c>
      <c r="P3389" s="6">
        <v>0</v>
      </c>
      <c r="Q3389" s="6">
        <v>0</v>
      </c>
      <c r="R3389" s="2">
        <f t="shared" si="1174"/>
        <v>5.0000000000000001E-3</v>
      </c>
      <c r="S3389" s="45">
        <f t="shared" si="1175"/>
        <v>3276</v>
      </c>
      <c r="T3389" s="8">
        <f t="shared" si="1165"/>
        <v>1.0464323609999999</v>
      </c>
      <c r="U3389" s="6">
        <f t="shared" si="1166"/>
        <v>807.76132399999995</v>
      </c>
      <c r="V3389" s="3" t="str">
        <f t="shared" si="1182"/>
        <v>A=</v>
      </c>
      <c r="W3389" s="9">
        <f t="shared" si="1182"/>
        <v>43286</v>
      </c>
    </row>
    <row r="3390" spans="1:23" x14ac:dyDescent="0.2">
      <c r="A3390" s="102">
        <f t="shared" si="1167"/>
        <v>42801</v>
      </c>
      <c r="B3390" s="6">
        <f t="shared" si="1161"/>
        <v>18205.995806999999</v>
      </c>
      <c r="C3390" s="6">
        <f t="shared" si="1168"/>
        <v>10000</v>
      </c>
      <c r="D3390" s="6">
        <f t="shared" si="1162"/>
        <v>18205.995806999999</v>
      </c>
      <c r="E3390" s="48">
        <f t="shared" si="1169"/>
        <v>4809.67</v>
      </c>
      <c r="F3390" s="10">
        <f t="shared" si="1170"/>
        <v>4821.6899999999996</v>
      </c>
      <c r="G3390" s="18">
        <f t="shared" si="1180"/>
        <v>42800</v>
      </c>
      <c r="H3390" s="2">
        <f t="shared" si="1179"/>
        <v>2.4991319570779602E-3</v>
      </c>
      <c r="I3390" s="1">
        <f t="shared" si="1171"/>
        <v>2</v>
      </c>
      <c r="J3390" s="49">
        <f t="shared" si="1177"/>
        <v>31</v>
      </c>
      <c r="K3390" s="7">
        <f t="shared" si="1163"/>
        <v>1.0001610400000001</v>
      </c>
      <c r="L3390" s="7">
        <f t="shared" si="1172"/>
        <v>1.73951159</v>
      </c>
      <c r="M3390" s="7">
        <f t="shared" si="1173"/>
        <v>1.7397917199999999</v>
      </c>
      <c r="N3390" s="6">
        <f t="shared" si="1164"/>
        <v>17397.9172</v>
      </c>
      <c r="O3390" s="45">
        <v>0</v>
      </c>
      <c r="P3390" s="6">
        <v>0</v>
      </c>
      <c r="Q3390" s="6">
        <v>0</v>
      </c>
      <c r="R3390" s="2">
        <f t="shared" si="1174"/>
        <v>5.0000000000000001E-3</v>
      </c>
      <c r="S3390" s="45">
        <f t="shared" si="1175"/>
        <v>3277</v>
      </c>
      <c r="T3390" s="8">
        <f t="shared" si="1165"/>
        <v>1.046446859</v>
      </c>
      <c r="U3390" s="6">
        <f t="shared" si="1166"/>
        <v>808.07860700000003</v>
      </c>
      <c r="V3390" s="3" t="str">
        <f t="shared" si="1182"/>
        <v>A=</v>
      </c>
      <c r="W3390" s="9">
        <f t="shared" si="1182"/>
        <v>43286</v>
      </c>
    </row>
    <row r="3391" spans="1:23" x14ac:dyDescent="0.2">
      <c r="A3391" s="102">
        <f t="shared" si="1167"/>
        <v>42802</v>
      </c>
      <c r="B3391" s="6">
        <f t="shared" si="1161"/>
        <v>18207.713925</v>
      </c>
      <c r="C3391" s="6">
        <f t="shared" si="1168"/>
        <v>10000</v>
      </c>
      <c r="D3391" s="6">
        <f t="shared" si="1162"/>
        <v>18207.713925</v>
      </c>
      <c r="E3391" s="48">
        <f t="shared" si="1169"/>
        <v>4809.67</v>
      </c>
      <c r="F3391" s="10">
        <f t="shared" si="1170"/>
        <v>4821.6899999999996</v>
      </c>
      <c r="G3391" s="18">
        <f t="shared" si="1180"/>
        <v>42800</v>
      </c>
      <c r="H3391" s="2">
        <f t="shared" si="1179"/>
        <v>2.4991319570779602E-3</v>
      </c>
      <c r="I3391" s="1">
        <f t="shared" si="1171"/>
        <v>3</v>
      </c>
      <c r="J3391" s="49">
        <f t="shared" si="1177"/>
        <v>31</v>
      </c>
      <c r="K3391" s="7">
        <f t="shared" si="1163"/>
        <v>1.00024157</v>
      </c>
      <c r="L3391" s="7">
        <f t="shared" si="1172"/>
        <v>1.73951159</v>
      </c>
      <c r="M3391" s="7">
        <f t="shared" si="1173"/>
        <v>1.7399317999999999</v>
      </c>
      <c r="N3391" s="6">
        <f t="shared" si="1164"/>
        <v>17399.317999999999</v>
      </c>
      <c r="O3391" s="45">
        <v>0</v>
      </c>
      <c r="P3391" s="6">
        <v>0</v>
      </c>
      <c r="Q3391" s="6">
        <v>0</v>
      </c>
      <c r="R3391" s="2">
        <f t="shared" si="1174"/>
        <v>5.0000000000000001E-3</v>
      </c>
      <c r="S3391" s="45">
        <f t="shared" si="1175"/>
        <v>3278</v>
      </c>
      <c r="T3391" s="8">
        <f t="shared" si="1165"/>
        <v>1.0464613570000001</v>
      </c>
      <c r="U3391" s="6">
        <f t="shared" si="1166"/>
        <v>808.39592500000003</v>
      </c>
      <c r="V3391" s="3" t="str">
        <f t="shared" si="1182"/>
        <v>A=</v>
      </c>
      <c r="W3391" s="9">
        <f t="shared" si="1182"/>
        <v>43286</v>
      </c>
    </row>
    <row r="3392" spans="1:23" x14ac:dyDescent="0.2">
      <c r="A3392" s="102">
        <f t="shared" si="1167"/>
        <v>42803</v>
      </c>
      <c r="B3392" s="6">
        <f t="shared" si="1161"/>
        <v>18209.432293000002</v>
      </c>
      <c r="C3392" s="6">
        <f t="shared" si="1168"/>
        <v>10000</v>
      </c>
      <c r="D3392" s="6">
        <f t="shared" si="1162"/>
        <v>18209.432293000002</v>
      </c>
      <c r="E3392" s="48">
        <f t="shared" si="1169"/>
        <v>4809.67</v>
      </c>
      <c r="F3392" s="10">
        <f t="shared" si="1170"/>
        <v>4821.6899999999996</v>
      </c>
      <c r="G3392" s="18">
        <f t="shared" si="1180"/>
        <v>42800</v>
      </c>
      <c r="H3392" s="2">
        <f t="shared" si="1179"/>
        <v>2.4991319570779602E-3</v>
      </c>
      <c r="I3392" s="1">
        <f t="shared" si="1171"/>
        <v>4</v>
      </c>
      <c r="J3392" s="49">
        <f t="shared" si="1177"/>
        <v>31</v>
      </c>
      <c r="K3392" s="7">
        <f t="shared" si="1163"/>
        <v>1.0003221099999999</v>
      </c>
      <c r="L3392" s="7">
        <f t="shared" si="1172"/>
        <v>1.73951159</v>
      </c>
      <c r="M3392" s="7">
        <f t="shared" si="1173"/>
        <v>1.7400719</v>
      </c>
      <c r="N3392" s="6">
        <f t="shared" si="1164"/>
        <v>17400.719000000001</v>
      </c>
      <c r="O3392" s="45">
        <v>0</v>
      </c>
      <c r="P3392" s="6">
        <v>0</v>
      </c>
      <c r="Q3392" s="6">
        <v>0</v>
      </c>
      <c r="R3392" s="2">
        <f t="shared" si="1174"/>
        <v>5.0000000000000001E-3</v>
      </c>
      <c r="S3392" s="45">
        <f t="shared" si="1175"/>
        <v>3279</v>
      </c>
      <c r="T3392" s="8">
        <f t="shared" si="1165"/>
        <v>1.046475855</v>
      </c>
      <c r="U3392" s="6">
        <f t="shared" si="1166"/>
        <v>808.71329300000002</v>
      </c>
      <c r="V3392" s="3" t="str">
        <f t="shared" si="1182"/>
        <v>A=</v>
      </c>
      <c r="W3392" s="9">
        <f t="shared" si="1182"/>
        <v>43286</v>
      </c>
    </row>
    <row r="3393" spans="1:23" x14ac:dyDescent="0.2">
      <c r="A3393" s="102">
        <f t="shared" si="1167"/>
        <v>42804</v>
      </c>
      <c r="B3393" s="6">
        <f t="shared" si="1161"/>
        <v>18211.150911000001</v>
      </c>
      <c r="C3393" s="6">
        <f t="shared" si="1168"/>
        <v>10000</v>
      </c>
      <c r="D3393" s="6">
        <f t="shared" si="1162"/>
        <v>18211.150911000001</v>
      </c>
      <c r="E3393" s="48">
        <f t="shared" si="1169"/>
        <v>4809.67</v>
      </c>
      <c r="F3393" s="10">
        <f t="shared" si="1170"/>
        <v>4821.6899999999996</v>
      </c>
      <c r="G3393" s="18">
        <f t="shared" si="1180"/>
        <v>42800</v>
      </c>
      <c r="H3393" s="2">
        <f t="shared" si="1179"/>
        <v>2.4991319570779602E-3</v>
      </c>
      <c r="I3393" s="1">
        <f t="shared" si="1171"/>
        <v>5</v>
      </c>
      <c r="J3393" s="49">
        <f t="shared" si="1177"/>
        <v>31</v>
      </c>
      <c r="K3393" s="7">
        <f t="shared" si="1163"/>
        <v>1.00040266</v>
      </c>
      <c r="L3393" s="7">
        <f t="shared" si="1172"/>
        <v>1.73951159</v>
      </c>
      <c r="M3393" s="7">
        <f t="shared" si="1173"/>
        <v>1.74021202</v>
      </c>
      <c r="N3393" s="6">
        <f t="shared" si="1164"/>
        <v>17402.120200000001</v>
      </c>
      <c r="O3393" s="45">
        <v>0</v>
      </c>
      <c r="P3393" s="6">
        <v>0</v>
      </c>
      <c r="Q3393" s="6">
        <v>0</v>
      </c>
      <c r="R3393" s="2">
        <f t="shared" si="1174"/>
        <v>5.0000000000000001E-3</v>
      </c>
      <c r="S3393" s="45">
        <f t="shared" si="1175"/>
        <v>3280</v>
      </c>
      <c r="T3393" s="8">
        <f t="shared" si="1165"/>
        <v>1.046490353</v>
      </c>
      <c r="U3393" s="6">
        <f t="shared" si="1166"/>
        <v>809.030711</v>
      </c>
      <c r="V3393" s="3" t="str">
        <f t="shared" si="1182"/>
        <v>A=</v>
      </c>
      <c r="W3393" s="9">
        <f t="shared" si="1182"/>
        <v>43286</v>
      </c>
    </row>
    <row r="3394" spans="1:23" x14ac:dyDescent="0.2">
      <c r="A3394" s="102">
        <f t="shared" si="1167"/>
        <v>42805</v>
      </c>
      <c r="B3394" s="6">
        <f t="shared" si="1161"/>
        <v>18212.869482000002</v>
      </c>
      <c r="C3394" s="6">
        <f t="shared" si="1168"/>
        <v>10000</v>
      </c>
      <c r="D3394" s="6">
        <f t="shared" si="1162"/>
        <v>18212.869482000002</v>
      </c>
      <c r="E3394" s="48">
        <f t="shared" si="1169"/>
        <v>4809.67</v>
      </c>
      <c r="F3394" s="10">
        <f t="shared" si="1170"/>
        <v>4821.6899999999996</v>
      </c>
      <c r="G3394" s="18">
        <f t="shared" si="1180"/>
        <v>42800</v>
      </c>
      <c r="H3394" s="2">
        <f t="shared" si="1179"/>
        <v>2.4991319570779602E-3</v>
      </c>
      <c r="I3394" s="1">
        <f t="shared" si="1171"/>
        <v>6</v>
      </c>
      <c r="J3394" s="49">
        <f t="shared" si="1177"/>
        <v>31</v>
      </c>
      <c r="K3394" s="7">
        <f t="shared" si="1163"/>
        <v>1.0004832100000001</v>
      </c>
      <c r="L3394" s="7">
        <f t="shared" si="1172"/>
        <v>1.73951159</v>
      </c>
      <c r="M3394" s="7">
        <f t="shared" si="1173"/>
        <v>1.74035213</v>
      </c>
      <c r="N3394" s="6">
        <f t="shared" si="1164"/>
        <v>17403.5213</v>
      </c>
      <c r="O3394" s="45">
        <v>0</v>
      </c>
      <c r="P3394" s="6">
        <v>0</v>
      </c>
      <c r="Q3394" s="6">
        <v>0</v>
      </c>
      <c r="R3394" s="2">
        <f t="shared" si="1174"/>
        <v>5.0000000000000001E-3</v>
      </c>
      <c r="S3394" s="45">
        <f t="shared" si="1175"/>
        <v>3281</v>
      </c>
      <c r="T3394" s="8">
        <f t="shared" si="1165"/>
        <v>1.046504852</v>
      </c>
      <c r="U3394" s="6">
        <f t="shared" si="1166"/>
        <v>809.34818199999995</v>
      </c>
      <c r="V3394" s="3" t="str">
        <f t="shared" si="1182"/>
        <v>A=</v>
      </c>
      <c r="W3394" s="9">
        <f t="shared" si="1182"/>
        <v>43286</v>
      </c>
    </row>
    <row r="3395" spans="1:23" x14ac:dyDescent="0.2">
      <c r="A3395" s="102">
        <f t="shared" si="1167"/>
        <v>42806</v>
      </c>
      <c r="B3395" s="6">
        <f t="shared" si="1161"/>
        <v>18214.588408</v>
      </c>
      <c r="C3395" s="6">
        <f t="shared" si="1168"/>
        <v>10000</v>
      </c>
      <c r="D3395" s="6">
        <f t="shared" si="1162"/>
        <v>18214.588408</v>
      </c>
      <c r="E3395" s="48">
        <f t="shared" si="1169"/>
        <v>4809.67</v>
      </c>
      <c r="F3395" s="10">
        <f t="shared" si="1170"/>
        <v>4821.6899999999996</v>
      </c>
      <c r="G3395" s="18">
        <f t="shared" si="1180"/>
        <v>42800</v>
      </c>
      <c r="H3395" s="2">
        <f t="shared" si="1179"/>
        <v>2.4991319570779602E-3</v>
      </c>
      <c r="I3395" s="1">
        <f t="shared" si="1171"/>
        <v>7</v>
      </c>
      <c r="J3395" s="49">
        <f t="shared" si="1177"/>
        <v>31</v>
      </c>
      <c r="K3395" s="7">
        <f t="shared" si="1163"/>
        <v>1.0005637700000001</v>
      </c>
      <c r="L3395" s="7">
        <f t="shared" si="1172"/>
        <v>1.73951159</v>
      </c>
      <c r="M3395" s="7">
        <f t="shared" si="1173"/>
        <v>1.7404922700000001</v>
      </c>
      <c r="N3395" s="6">
        <f t="shared" si="1164"/>
        <v>17404.922699999999</v>
      </c>
      <c r="O3395" s="45">
        <v>0</v>
      </c>
      <c r="P3395" s="6">
        <v>0</v>
      </c>
      <c r="Q3395" s="6">
        <v>0</v>
      </c>
      <c r="R3395" s="2">
        <f t="shared" si="1174"/>
        <v>5.0000000000000001E-3</v>
      </c>
      <c r="S3395" s="45">
        <f t="shared" si="1175"/>
        <v>3282</v>
      </c>
      <c r="T3395" s="8">
        <f t="shared" si="1165"/>
        <v>1.0465193509999999</v>
      </c>
      <c r="U3395" s="6">
        <f t="shared" si="1166"/>
        <v>809.665708</v>
      </c>
      <c r="V3395" s="3" t="str">
        <f t="shared" si="1182"/>
        <v>A=</v>
      </c>
      <c r="W3395" s="9">
        <f t="shared" si="1182"/>
        <v>43286</v>
      </c>
    </row>
    <row r="3396" spans="1:23" x14ac:dyDescent="0.2">
      <c r="A3396" s="102">
        <f t="shared" si="1167"/>
        <v>42807</v>
      </c>
      <c r="B3396" s="6">
        <f t="shared" si="1161"/>
        <v>18216.307461</v>
      </c>
      <c r="C3396" s="6">
        <f t="shared" si="1168"/>
        <v>10000</v>
      </c>
      <c r="D3396" s="6">
        <f t="shared" si="1162"/>
        <v>18216.307461</v>
      </c>
      <c r="E3396" s="48">
        <f t="shared" si="1169"/>
        <v>4809.67</v>
      </c>
      <c r="F3396" s="10">
        <f t="shared" si="1170"/>
        <v>4821.6899999999996</v>
      </c>
      <c r="G3396" s="18">
        <f t="shared" si="1180"/>
        <v>42800</v>
      </c>
      <c r="H3396" s="2">
        <f t="shared" si="1179"/>
        <v>2.4991319570779602E-3</v>
      </c>
      <c r="I3396" s="1">
        <f t="shared" si="1171"/>
        <v>8</v>
      </c>
      <c r="J3396" s="49">
        <f t="shared" si="1177"/>
        <v>31</v>
      </c>
      <c r="K3396" s="7">
        <f t="shared" si="1163"/>
        <v>1.00064434</v>
      </c>
      <c r="L3396" s="7">
        <f t="shared" si="1172"/>
        <v>1.73951159</v>
      </c>
      <c r="M3396" s="7">
        <f t="shared" si="1173"/>
        <v>1.7406324200000001</v>
      </c>
      <c r="N3396" s="6">
        <f t="shared" si="1164"/>
        <v>17406.324199999999</v>
      </c>
      <c r="O3396" s="45">
        <v>0</v>
      </c>
      <c r="P3396" s="6">
        <v>0</v>
      </c>
      <c r="Q3396" s="6">
        <v>0</v>
      </c>
      <c r="R3396" s="2">
        <f t="shared" si="1174"/>
        <v>5.0000000000000001E-3</v>
      </c>
      <c r="S3396" s="45">
        <f t="shared" si="1175"/>
        <v>3283</v>
      </c>
      <c r="T3396" s="8">
        <f t="shared" si="1165"/>
        <v>1.046533849</v>
      </c>
      <c r="U3396" s="6">
        <f t="shared" si="1166"/>
        <v>809.98326099999997</v>
      </c>
      <c r="V3396" s="3" t="str">
        <f t="shared" si="1182"/>
        <v>A=</v>
      </c>
      <c r="W3396" s="9">
        <f t="shared" si="1182"/>
        <v>43286</v>
      </c>
    </row>
    <row r="3397" spans="1:23" x14ac:dyDescent="0.2">
      <c r="A3397" s="102">
        <f t="shared" si="1167"/>
        <v>42808</v>
      </c>
      <c r="B3397" s="6">
        <f t="shared" si="1161"/>
        <v>18218.026572999999</v>
      </c>
      <c r="C3397" s="6">
        <f t="shared" si="1168"/>
        <v>10000</v>
      </c>
      <c r="D3397" s="6">
        <f t="shared" si="1162"/>
        <v>18218.026572999999</v>
      </c>
      <c r="E3397" s="48">
        <f t="shared" si="1169"/>
        <v>4809.67</v>
      </c>
      <c r="F3397" s="10">
        <f t="shared" si="1170"/>
        <v>4821.6899999999996</v>
      </c>
      <c r="G3397" s="18">
        <f t="shared" si="1180"/>
        <v>42800</v>
      </c>
      <c r="H3397" s="2">
        <f t="shared" si="1179"/>
        <v>2.4991319570779602E-3</v>
      </c>
      <c r="I3397" s="1">
        <f t="shared" si="1171"/>
        <v>9</v>
      </c>
      <c r="J3397" s="49">
        <f t="shared" si="1177"/>
        <v>31</v>
      </c>
      <c r="K3397" s="7">
        <f t="shared" si="1163"/>
        <v>1.00072491</v>
      </c>
      <c r="L3397" s="7">
        <f t="shared" si="1172"/>
        <v>1.73951159</v>
      </c>
      <c r="M3397" s="7">
        <f t="shared" si="1173"/>
        <v>1.7407725700000001</v>
      </c>
      <c r="N3397" s="6">
        <f t="shared" si="1164"/>
        <v>17407.725699999999</v>
      </c>
      <c r="O3397" s="45">
        <v>0</v>
      </c>
      <c r="P3397" s="6">
        <v>0</v>
      </c>
      <c r="Q3397" s="6">
        <v>0</v>
      </c>
      <c r="R3397" s="2">
        <f t="shared" si="1174"/>
        <v>5.0000000000000001E-3</v>
      </c>
      <c r="S3397" s="45">
        <f t="shared" si="1175"/>
        <v>3284</v>
      </c>
      <c r="T3397" s="8">
        <f t="shared" si="1165"/>
        <v>1.046548348</v>
      </c>
      <c r="U3397" s="6">
        <f t="shared" si="1166"/>
        <v>810.30087300000002</v>
      </c>
      <c r="V3397" s="3" t="str">
        <f t="shared" si="1182"/>
        <v>A=</v>
      </c>
      <c r="W3397" s="9">
        <f t="shared" si="1182"/>
        <v>43286</v>
      </c>
    </row>
    <row r="3398" spans="1:23" x14ac:dyDescent="0.2">
      <c r="A3398" s="102">
        <f t="shared" si="1167"/>
        <v>42809</v>
      </c>
      <c r="B3398" s="6">
        <f t="shared" si="1161"/>
        <v>18219.745952000001</v>
      </c>
      <c r="C3398" s="6">
        <f t="shared" si="1168"/>
        <v>10000</v>
      </c>
      <c r="D3398" s="6">
        <f t="shared" si="1162"/>
        <v>18219.745952000001</v>
      </c>
      <c r="E3398" s="48">
        <f t="shared" si="1169"/>
        <v>4809.67</v>
      </c>
      <c r="F3398" s="10">
        <f t="shared" si="1170"/>
        <v>4821.6899999999996</v>
      </c>
      <c r="G3398" s="18">
        <f t="shared" si="1180"/>
        <v>42800</v>
      </c>
      <c r="H3398" s="2">
        <f t="shared" si="1179"/>
        <v>2.4991319570779602E-3</v>
      </c>
      <c r="I3398" s="1">
        <f t="shared" si="1171"/>
        <v>10</v>
      </c>
      <c r="J3398" s="49">
        <f t="shared" si="1177"/>
        <v>31</v>
      </c>
      <c r="K3398" s="7">
        <f t="shared" si="1163"/>
        <v>1.0008054900000001</v>
      </c>
      <c r="L3398" s="7">
        <f t="shared" si="1172"/>
        <v>1.73951159</v>
      </c>
      <c r="M3398" s="7">
        <f t="shared" si="1173"/>
        <v>1.74091274</v>
      </c>
      <c r="N3398" s="6">
        <f t="shared" si="1164"/>
        <v>17409.127400000001</v>
      </c>
      <c r="O3398" s="45">
        <v>0</v>
      </c>
      <c r="P3398" s="6">
        <v>0</v>
      </c>
      <c r="Q3398" s="6">
        <v>0</v>
      </c>
      <c r="R3398" s="2">
        <f t="shared" si="1174"/>
        <v>5.0000000000000001E-3</v>
      </c>
      <c r="S3398" s="45">
        <f t="shared" si="1175"/>
        <v>3285</v>
      </c>
      <c r="T3398" s="8">
        <f t="shared" si="1165"/>
        <v>1.046562848</v>
      </c>
      <c r="U3398" s="6">
        <f t="shared" si="1166"/>
        <v>810.61855200000002</v>
      </c>
      <c r="V3398" s="3" t="str">
        <f t="shared" si="1182"/>
        <v>A=</v>
      </c>
      <c r="W3398" s="9">
        <f t="shared" si="1182"/>
        <v>43286</v>
      </c>
    </row>
    <row r="3399" spans="1:23" x14ac:dyDescent="0.2">
      <c r="A3399" s="102">
        <f t="shared" si="1167"/>
        <v>42810</v>
      </c>
      <c r="B3399" s="6">
        <f t="shared" si="1161"/>
        <v>18221.465355</v>
      </c>
      <c r="C3399" s="6">
        <f t="shared" si="1168"/>
        <v>10000</v>
      </c>
      <c r="D3399" s="6">
        <f t="shared" si="1162"/>
        <v>18221.465355</v>
      </c>
      <c r="E3399" s="48">
        <f t="shared" si="1169"/>
        <v>4809.67</v>
      </c>
      <c r="F3399" s="10">
        <f t="shared" si="1170"/>
        <v>4821.6899999999996</v>
      </c>
      <c r="G3399" s="18">
        <f t="shared" si="1180"/>
        <v>42800</v>
      </c>
      <c r="H3399" s="2">
        <f t="shared" si="1179"/>
        <v>2.4991319570779602E-3</v>
      </c>
      <c r="I3399" s="1">
        <f t="shared" si="1171"/>
        <v>11</v>
      </c>
      <c r="J3399" s="49">
        <f t="shared" si="1177"/>
        <v>31</v>
      </c>
      <c r="K3399" s="7">
        <f t="shared" si="1163"/>
        <v>1.00088607</v>
      </c>
      <c r="L3399" s="7">
        <f t="shared" si="1172"/>
        <v>1.73951159</v>
      </c>
      <c r="M3399" s="7">
        <f t="shared" si="1173"/>
        <v>1.7410529100000001</v>
      </c>
      <c r="N3399" s="6">
        <f t="shared" si="1164"/>
        <v>17410.5291</v>
      </c>
      <c r="O3399" s="45">
        <v>0</v>
      </c>
      <c r="P3399" s="6">
        <v>0</v>
      </c>
      <c r="Q3399" s="6">
        <v>0</v>
      </c>
      <c r="R3399" s="2">
        <f t="shared" si="1174"/>
        <v>5.0000000000000001E-3</v>
      </c>
      <c r="S3399" s="45">
        <f t="shared" si="1175"/>
        <v>3286</v>
      </c>
      <c r="T3399" s="8">
        <f t="shared" si="1165"/>
        <v>1.0465773469999999</v>
      </c>
      <c r="U3399" s="6">
        <f t="shared" si="1166"/>
        <v>810.93625499999996</v>
      </c>
      <c r="V3399" s="3" t="str">
        <f t="shared" si="1182"/>
        <v>A=</v>
      </c>
      <c r="W3399" s="9">
        <f t="shared" si="1182"/>
        <v>43286</v>
      </c>
    </row>
    <row r="3400" spans="1:23" x14ac:dyDescent="0.2">
      <c r="A3400" s="102">
        <f t="shared" si="1167"/>
        <v>42811</v>
      </c>
      <c r="B3400" s="6">
        <f t="shared" si="1161"/>
        <v>18223.185024999999</v>
      </c>
      <c r="C3400" s="6">
        <f t="shared" si="1168"/>
        <v>10000</v>
      </c>
      <c r="D3400" s="6">
        <f t="shared" si="1162"/>
        <v>18223.185024999999</v>
      </c>
      <c r="E3400" s="48">
        <f t="shared" si="1169"/>
        <v>4809.67</v>
      </c>
      <c r="F3400" s="10">
        <f t="shared" si="1170"/>
        <v>4821.6899999999996</v>
      </c>
      <c r="G3400" s="18">
        <f t="shared" si="1180"/>
        <v>42800</v>
      </c>
      <c r="H3400" s="2">
        <f t="shared" si="1179"/>
        <v>2.4991319570779602E-3</v>
      </c>
      <c r="I3400" s="1">
        <f t="shared" si="1171"/>
        <v>12</v>
      </c>
      <c r="J3400" s="49">
        <f t="shared" si="1177"/>
        <v>31</v>
      </c>
      <c r="K3400" s="7">
        <f t="shared" si="1163"/>
        <v>1.00096666</v>
      </c>
      <c r="L3400" s="7">
        <f t="shared" si="1172"/>
        <v>1.73951159</v>
      </c>
      <c r="M3400" s="7">
        <f t="shared" si="1173"/>
        <v>1.7411931</v>
      </c>
      <c r="N3400" s="6">
        <f t="shared" si="1164"/>
        <v>17411.931</v>
      </c>
      <c r="O3400" s="45">
        <v>0</v>
      </c>
      <c r="P3400" s="6">
        <v>0</v>
      </c>
      <c r="Q3400" s="6">
        <v>0</v>
      </c>
      <c r="R3400" s="2">
        <f t="shared" si="1174"/>
        <v>5.0000000000000001E-3</v>
      </c>
      <c r="S3400" s="45">
        <f t="shared" si="1175"/>
        <v>3287</v>
      </c>
      <c r="T3400" s="8">
        <f t="shared" si="1165"/>
        <v>1.046591847</v>
      </c>
      <c r="U3400" s="6">
        <f t="shared" si="1166"/>
        <v>811.25402499999996</v>
      </c>
      <c r="V3400" s="3" t="str">
        <f t="shared" si="1182"/>
        <v>A=</v>
      </c>
      <c r="W3400" s="9">
        <f t="shared" si="1182"/>
        <v>43286</v>
      </c>
    </row>
    <row r="3401" spans="1:23" x14ac:dyDescent="0.2">
      <c r="A3401" s="102">
        <f t="shared" si="1167"/>
        <v>42812</v>
      </c>
      <c r="B3401" s="6">
        <f t="shared" si="1161"/>
        <v>18224.904944000002</v>
      </c>
      <c r="C3401" s="6">
        <f t="shared" si="1168"/>
        <v>10000</v>
      </c>
      <c r="D3401" s="6">
        <f t="shared" si="1162"/>
        <v>18224.904944000002</v>
      </c>
      <c r="E3401" s="48">
        <f t="shared" si="1169"/>
        <v>4809.67</v>
      </c>
      <c r="F3401" s="10">
        <f t="shared" si="1170"/>
        <v>4821.6899999999996</v>
      </c>
      <c r="G3401" s="18">
        <f t="shared" si="1180"/>
        <v>42800</v>
      </c>
      <c r="H3401" s="2">
        <f t="shared" si="1179"/>
        <v>2.4991319570779602E-3</v>
      </c>
      <c r="I3401" s="1">
        <f t="shared" si="1171"/>
        <v>13</v>
      </c>
      <c r="J3401" s="49">
        <f t="shared" si="1177"/>
        <v>31</v>
      </c>
      <c r="K3401" s="7">
        <f t="shared" si="1163"/>
        <v>1.00104726</v>
      </c>
      <c r="L3401" s="7">
        <f t="shared" si="1172"/>
        <v>1.73951159</v>
      </c>
      <c r="M3401" s="7">
        <f t="shared" si="1173"/>
        <v>1.7413333099999999</v>
      </c>
      <c r="N3401" s="6">
        <f t="shared" si="1164"/>
        <v>17413.3331</v>
      </c>
      <c r="O3401" s="45">
        <v>0</v>
      </c>
      <c r="P3401" s="6">
        <v>0</v>
      </c>
      <c r="Q3401" s="6">
        <v>0</v>
      </c>
      <c r="R3401" s="2">
        <f t="shared" si="1174"/>
        <v>5.0000000000000001E-3</v>
      </c>
      <c r="S3401" s="45">
        <f t="shared" si="1175"/>
        <v>3288</v>
      </c>
      <c r="T3401" s="8">
        <f t="shared" si="1165"/>
        <v>1.046606347</v>
      </c>
      <c r="U3401" s="6">
        <f t="shared" si="1166"/>
        <v>811.57184400000006</v>
      </c>
      <c r="V3401" s="3" t="str">
        <f t="shared" si="1182"/>
        <v>A=</v>
      </c>
      <c r="W3401" s="9">
        <f t="shared" si="1182"/>
        <v>43286</v>
      </c>
    </row>
    <row r="3402" spans="1:23" x14ac:dyDescent="0.2">
      <c r="A3402" s="102">
        <f t="shared" si="1167"/>
        <v>42813</v>
      </c>
      <c r="B3402" s="6">
        <f t="shared" ref="B3402:B3465" si="1183">(N3402+U3402)</f>
        <v>18226.624800000001</v>
      </c>
      <c r="C3402" s="6">
        <f t="shared" si="1168"/>
        <v>10000</v>
      </c>
      <c r="D3402" s="6">
        <f t="shared" ref="D3402:D3465" si="1184">(N3402+U3402)</f>
        <v>18226.624800000001</v>
      </c>
      <c r="E3402" s="48">
        <f t="shared" si="1169"/>
        <v>4809.67</v>
      </c>
      <c r="F3402" s="10">
        <f t="shared" si="1170"/>
        <v>4821.6899999999996</v>
      </c>
      <c r="G3402" s="18">
        <f t="shared" si="1180"/>
        <v>42800</v>
      </c>
      <c r="H3402" s="2">
        <f t="shared" si="1179"/>
        <v>2.4991319570779602E-3</v>
      </c>
      <c r="I3402" s="1">
        <f t="shared" si="1171"/>
        <v>14</v>
      </c>
      <c r="J3402" s="49">
        <f t="shared" si="1177"/>
        <v>31</v>
      </c>
      <c r="K3402" s="7">
        <f t="shared" ref="K3402:K3465" si="1185">TRUNC(((F3402/E3402)^(I3402/J3402)),8)</f>
        <v>1.00112786</v>
      </c>
      <c r="L3402" s="7">
        <f t="shared" si="1172"/>
        <v>1.73951159</v>
      </c>
      <c r="M3402" s="7">
        <f t="shared" si="1173"/>
        <v>1.7414735100000001</v>
      </c>
      <c r="N3402" s="6">
        <f t="shared" ref="N3402:N3465" si="1186">TRUNC(C3402*M3402,6)</f>
        <v>17414.735100000002</v>
      </c>
      <c r="O3402" s="45">
        <v>0</v>
      </c>
      <c r="P3402" s="6">
        <v>0</v>
      </c>
      <c r="Q3402" s="6">
        <v>0</v>
      </c>
      <c r="R3402" s="2">
        <f t="shared" si="1174"/>
        <v>5.0000000000000001E-3</v>
      </c>
      <c r="S3402" s="45">
        <f t="shared" si="1175"/>
        <v>3289</v>
      </c>
      <c r="T3402" s="8">
        <f t="shared" ref="T3402:T3465" si="1187">ROUND((1+R3402)^(S3402/360),9)</f>
        <v>1.046620847</v>
      </c>
      <c r="U3402" s="6">
        <f t="shared" ref="U3402:U3465" si="1188">TRUNC((N3402*(T3402-1)),6)</f>
        <v>811.88969999999995</v>
      </c>
      <c r="V3402" s="3" t="str">
        <f t="shared" si="1182"/>
        <v>A=</v>
      </c>
      <c r="W3402" s="9">
        <f t="shared" si="1182"/>
        <v>43286</v>
      </c>
    </row>
    <row r="3403" spans="1:23" x14ac:dyDescent="0.2">
      <c r="A3403" s="102">
        <f t="shared" ref="A3403:A3466" si="1189">(A3402+1)</f>
        <v>42814</v>
      </c>
      <c r="B3403" s="6">
        <f t="shared" si="1183"/>
        <v>18228.344905999998</v>
      </c>
      <c r="C3403" s="6">
        <f t="shared" ref="C3403:C3466" si="1190">C3402</f>
        <v>10000</v>
      </c>
      <c r="D3403" s="6">
        <f t="shared" si="1184"/>
        <v>18228.344905999998</v>
      </c>
      <c r="E3403" s="48">
        <f t="shared" ref="E3403:E3466" si="1191">IF(F3403&lt;&gt;F3402,F3402,E3402)</f>
        <v>4809.67</v>
      </c>
      <c r="F3403" s="10">
        <f t="shared" ref="F3403:F3466" si="1192">IF(DAY(A3403)=F$9+1,VLOOKUP(A3403,$AB$10:$AC$174,2),F3402)</f>
        <v>4821.6899999999996</v>
      </c>
      <c r="G3403" s="18">
        <f t="shared" si="1180"/>
        <v>42800</v>
      </c>
      <c r="H3403" s="2">
        <f t="shared" si="1179"/>
        <v>2.4991319570779602E-3</v>
      </c>
      <c r="I3403" s="1">
        <f t="shared" ref="I3403:I3466" si="1193">IF(OR(A3403&lt;A$9,A3403=A$9),0,IF(DAY(A3403)=F$9+1,1,I3402+1))</f>
        <v>15</v>
      </c>
      <c r="J3403" s="49">
        <f t="shared" si="1177"/>
        <v>31</v>
      </c>
      <c r="K3403" s="7">
        <f t="shared" si="1185"/>
        <v>1.0012084699999999</v>
      </c>
      <c r="L3403" s="7">
        <f t="shared" ref="L3403:L3466" si="1194">IF(DAY(A3403)=F$9+1,M3402,L3402)</f>
        <v>1.73951159</v>
      </c>
      <c r="M3403" s="7">
        <f t="shared" ref="M3403:M3466" si="1195">TRUNC(TRUNC((K3403*L3403),16),8)</f>
        <v>1.7416137300000001</v>
      </c>
      <c r="N3403" s="6">
        <f t="shared" si="1186"/>
        <v>17416.137299999999</v>
      </c>
      <c r="O3403" s="45">
        <v>0</v>
      </c>
      <c r="P3403" s="6">
        <v>0</v>
      </c>
      <c r="Q3403" s="6">
        <v>0</v>
      </c>
      <c r="R3403" s="2">
        <f t="shared" ref="R3403:R3466" si="1196">(R3402)</f>
        <v>5.0000000000000001E-3</v>
      </c>
      <c r="S3403" s="45">
        <f t="shared" ref="S3403:S3466" si="1197">IF(OR(A3403&lt;A$9,A3403=A$9),0,IF(O3402&gt;0,1,(S3402+1)))</f>
        <v>3290</v>
      </c>
      <c r="T3403" s="8">
        <f t="shared" si="1187"/>
        <v>1.046635347</v>
      </c>
      <c r="U3403" s="6">
        <f t="shared" si="1188"/>
        <v>812.20760600000006</v>
      </c>
      <c r="V3403" s="3" t="str">
        <f t="shared" ref="V3403:W3418" si="1198">V3402</f>
        <v>A=</v>
      </c>
      <c r="W3403" s="9">
        <f t="shared" si="1198"/>
        <v>43286</v>
      </c>
    </row>
    <row r="3404" spans="1:23" x14ac:dyDescent="0.2">
      <c r="A3404" s="102">
        <f t="shared" si="1189"/>
        <v>42815</v>
      </c>
      <c r="B3404" s="6">
        <f t="shared" si="1183"/>
        <v>18230.065279000002</v>
      </c>
      <c r="C3404" s="6">
        <f t="shared" si="1190"/>
        <v>10000</v>
      </c>
      <c r="D3404" s="6">
        <f t="shared" si="1184"/>
        <v>18230.065279000002</v>
      </c>
      <c r="E3404" s="48">
        <f t="shared" si="1191"/>
        <v>4809.67</v>
      </c>
      <c r="F3404" s="10">
        <f t="shared" si="1192"/>
        <v>4821.6899999999996</v>
      </c>
      <c r="G3404" s="18">
        <f t="shared" si="1180"/>
        <v>42800</v>
      </c>
      <c r="H3404" s="2">
        <f t="shared" si="1179"/>
        <v>2.4991319570779602E-3</v>
      </c>
      <c r="I3404" s="1">
        <f t="shared" si="1193"/>
        <v>16</v>
      </c>
      <c r="J3404" s="49">
        <f t="shared" ref="J3404:J3467" si="1199">IF(DAY(A3404)=F$9+1,DAY(EOMONTH(A3404,0)), IF(DAY(A3404)&lt;&gt;$F$9+1,J3403))</f>
        <v>31</v>
      </c>
      <c r="K3404" s="7">
        <f t="shared" si="1185"/>
        <v>1.00128909</v>
      </c>
      <c r="L3404" s="7">
        <f t="shared" si="1194"/>
        <v>1.73951159</v>
      </c>
      <c r="M3404" s="7">
        <f t="shared" si="1195"/>
        <v>1.74175397</v>
      </c>
      <c r="N3404" s="6">
        <f t="shared" si="1186"/>
        <v>17417.539700000001</v>
      </c>
      <c r="O3404" s="45">
        <v>0</v>
      </c>
      <c r="P3404" s="6">
        <v>0</v>
      </c>
      <c r="Q3404" s="6">
        <v>0</v>
      </c>
      <c r="R3404" s="2">
        <f t="shared" si="1196"/>
        <v>5.0000000000000001E-3</v>
      </c>
      <c r="S3404" s="45">
        <f t="shared" si="1197"/>
        <v>3291</v>
      </c>
      <c r="T3404" s="8">
        <f t="shared" si="1187"/>
        <v>1.0466498479999999</v>
      </c>
      <c r="U3404" s="6">
        <f t="shared" si="1188"/>
        <v>812.52557899999999</v>
      </c>
      <c r="V3404" s="3" t="str">
        <f t="shared" si="1198"/>
        <v>A=</v>
      </c>
      <c r="W3404" s="9">
        <f t="shared" si="1198"/>
        <v>43286</v>
      </c>
    </row>
    <row r="3405" spans="1:23" x14ac:dyDescent="0.2">
      <c r="A3405" s="102">
        <f t="shared" si="1189"/>
        <v>42816</v>
      </c>
      <c r="B3405" s="6">
        <f t="shared" si="1183"/>
        <v>18231.785674999999</v>
      </c>
      <c r="C3405" s="6">
        <f t="shared" si="1190"/>
        <v>10000</v>
      </c>
      <c r="D3405" s="6">
        <f t="shared" si="1184"/>
        <v>18231.785674999999</v>
      </c>
      <c r="E3405" s="48">
        <f t="shared" si="1191"/>
        <v>4809.67</v>
      </c>
      <c r="F3405" s="10">
        <f t="shared" si="1192"/>
        <v>4821.6899999999996</v>
      </c>
      <c r="G3405" s="18">
        <f t="shared" si="1180"/>
        <v>42800</v>
      </c>
      <c r="H3405" s="2">
        <f t="shared" si="1179"/>
        <v>2.4991319570779602E-3</v>
      </c>
      <c r="I3405" s="1">
        <f t="shared" si="1193"/>
        <v>17</v>
      </c>
      <c r="J3405" s="49">
        <f t="shared" si="1199"/>
        <v>31</v>
      </c>
      <c r="K3405" s="7">
        <f t="shared" si="1185"/>
        <v>1.0013697100000001</v>
      </c>
      <c r="L3405" s="7">
        <f t="shared" si="1194"/>
        <v>1.73951159</v>
      </c>
      <c r="M3405" s="7">
        <f t="shared" si="1195"/>
        <v>1.7418942100000001</v>
      </c>
      <c r="N3405" s="6">
        <f t="shared" si="1186"/>
        <v>17418.9421</v>
      </c>
      <c r="O3405" s="45">
        <v>0</v>
      </c>
      <c r="P3405" s="6">
        <v>0</v>
      </c>
      <c r="Q3405" s="6">
        <v>0</v>
      </c>
      <c r="R3405" s="2">
        <f t="shared" si="1196"/>
        <v>5.0000000000000001E-3</v>
      </c>
      <c r="S3405" s="45">
        <f t="shared" si="1197"/>
        <v>3292</v>
      </c>
      <c r="T3405" s="8">
        <f t="shared" si="1187"/>
        <v>1.046664348</v>
      </c>
      <c r="U3405" s="6">
        <f t="shared" si="1188"/>
        <v>812.84357499999999</v>
      </c>
      <c r="V3405" s="3" t="str">
        <f t="shared" si="1198"/>
        <v>A=</v>
      </c>
      <c r="W3405" s="9">
        <f t="shared" si="1198"/>
        <v>43286</v>
      </c>
    </row>
    <row r="3406" spans="1:23" x14ac:dyDescent="0.2">
      <c r="A3406" s="102">
        <f t="shared" si="1189"/>
        <v>42817</v>
      </c>
      <c r="B3406" s="6">
        <f t="shared" si="1183"/>
        <v>18233.506339000003</v>
      </c>
      <c r="C3406" s="6">
        <f t="shared" si="1190"/>
        <v>10000</v>
      </c>
      <c r="D3406" s="6">
        <f t="shared" si="1184"/>
        <v>18233.506339000003</v>
      </c>
      <c r="E3406" s="48">
        <f t="shared" si="1191"/>
        <v>4809.67</v>
      </c>
      <c r="F3406" s="10">
        <f t="shared" si="1192"/>
        <v>4821.6899999999996</v>
      </c>
      <c r="G3406" s="18">
        <f t="shared" si="1180"/>
        <v>42800</v>
      </c>
      <c r="H3406" s="2">
        <f t="shared" si="1179"/>
        <v>2.4991319570779602E-3</v>
      </c>
      <c r="I3406" s="1">
        <f t="shared" si="1193"/>
        <v>18</v>
      </c>
      <c r="J3406" s="49">
        <f t="shared" si="1199"/>
        <v>31</v>
      </c>
      <c r="K3406" s="7">
        <f t="shared" si="1185"/>
        <v>1.0014503400000001</v>
      </c>
      <c r="L3406" s="7">
        <f t="shared" si="1194"/>
        <v>1.73951159</v>
      </c>
      <c r="M3406" s="7">
        <f t="shared" si="1195"/>
        <v>1.7420344699999999</v>
      </c>
      <c r="N3406" s="6">
        <f t="shared" si="1186"/>
        <v>17420.344700000001</v>
      </c>
      <c r="O3406" s="45">
        <v>0</v>
      </c>
      <c r="P3406" s="6">
        <v>0</v>
      </c>
      <c r="Q3406" s="6">
        <v>0</v>
      </c>
      <c r="R3406" s="2">
        <f t="shared" si="1196"/>
        <v>5.0000000000000001E-3</v>
      </c>
      <c r="S3406" s="45">
        <f t="shared" si="1197"/>
        <v>3293</v>
      </c>
      <c r="T3406" s="8">
        <f t="shared" si="1187"/>
        <v>1.0466788490000001</v>
      </c>
      <c r="U3406" s="6">
        <f t="shared" si="1188"/>
        <v>813.16163900000004</v>
      </c>
      <c r="V3406" s="3" t="str">
        <f t="shared" si="1198"/>
        <v>A=</v>
      </c>
      <c r="W3406" s="9">
        <f t="shared" si="1198"/>
        <v>43286</v>
      </c>
    </row>
    <row r="3407" spans="1:23" x14ac:dyDescent="0.2">
      <c r="A3407" s="102">
        <f t="shared" si="1189"/>
        <v>42818</v>
      </c>
      <c r="B3407" s="6">
        <f t="shared" si="1183"/>
        <v>18235.227148000002</v>
      </c>
      <c r="C3407" s="6">
        <f t="shared" si="1190"/>
        <v>10000</v>
      </c>
      <c r="D3407" s="6">
        <f t="shared" si="1184"/>
        <v>18235.227148000002</v>
      </c>
      <c r="E3407" s="48">
        <f t="shared" si="1191"/>
        <v>4809.67</v>
      </c>
      <c r="F3407" s="10">
        <f t="shared" si="1192"/>
        <v>4821.6899999999996</v>
      </c>
      <c r="G3407" s="18">
        <f t="shared" si="1180"/>
        <v>42800</v>
      </c>
      <c r="H3407" s="2">
        <f t="shared" si="1179"/>
        <v>2.4991319570779602E-3</v>
      </c>
      <c r="I3407" s="1">
        <f t="shared" si="1193"/>
        <v>19</v>
      </c>
      <c r="J3407" s="49">
        <f t="shared" si="1199"/>
        <v>31</v>
      </c>
      <c r="K3407" s="7">
        <f t="shared" si="1185"/>
        <v>1.0015309800000001</v>
      </c>
      <c r="L3407" s="7">
        <f t="shared" si="1194"/>
        <v>1.73951159</v>
      </c>
      <c r="M3407" s="7">
        <f t="shared" si="1195"/>
        <v>1.7421747400000001</v>
      </c>
      <c r="N3407" s="6">
        <f t="shared" si="1186"/>
        <v>17421.7474</v>
      </c>
      <c r="O3407" s="45">
        <v>0</v>
      </c>
      <c r="P3407" s="6">
        <v>0</v>
      </c>
      <c r="Q3407" s="6">
        <v>0</v>
      </c>
      <c r="R3407" s="2">
        <f t="shared" si="1196"/>
        <v>5.0000000000000001E-3</v>
      </c>
      <c r="S3407" s="45">
        <f t="shared" si="1197"/>
        <v>3294</v>
      </c>
      <c r="T3407" s="8">
        <f t="shared" si="1187"/>
        <v>1.04669335</v>
      </c>
      <c r="U3407" s="6">
        <f t="shared" si="1188"/>
        <v>813.47974799999997</v>
      </c>
      <c r="V3407" s="3" t="str">
        <f t="shared" si="1198"/>
        <v>A=</v>
      </c>
      <c r="W3407" s="9">
        <f t="shared" si="1198"/>
        <v>43286</v>
      </c>
    </row>
    <row r="3408" spans="1:23" x14ac:dyDescent="0.2">
      <c r="A3408" s="102">
        <f t="shared" si="1189"/>
        <v>42819</v>
      </c>
      <c r="B3408" s="6">
        <f t="shared" si="1183"/>
        <v>18236.948120000001</v>
      </c>
      <c r="C3408" s="6">
        <f t="shared" si="1190"/>
        <v>10000</v>
      </c>
      <c r="D3408" s="6">
        <f t="shared" si="1184"/>
        <v>18236.948120000001</v>
      </c>
      <c r="E3408" s="48">
        <f t="shared" si="1191"/>
        <v>4809.67</v>
      </c>
      <c r="F3408" s="10">
        <f t="shared" si="1192"/>
        <v>4821.6899999999996</v>
      </c>
      <c r="G3408" s="18">
        <f t="shared" si="1180"/>
        <v>42800</v>
      </c>
      <c r="H3408" s="2">
        <f t="shared" si="1179"/>
        <v>2.4991319570779602E-3</v>
      </c>
      <c r="I3408" s="1">
        <f t="shared" si="1193"/>
        <v>20</v>
      </c>
      <c r="J3408" s="49">
        <f t="shared" si="1199"/>
        <v>31</v>
      </c>
      <c r="K3408" s="7">
        <f t="shared" si="1185"/>
        <v>1.00161162</v>
      </c>
      <c r="L3408" s="7">
        <f t="shared" si="1194"/>
        <v>1.73951159</v>
      </c>
      <c r="M3408" s="7">
        <f t="shared" si="1195"/>
        <v>1.7423150199999999</v>
      </c>
      <c r="N3408" s="6">
        <f t="shared" si="1186"/>
        <v>17423.1502</v>
      </c>
      <c r="O3408" s="45">
        <v>0</v>
      </c>
      <c r="P3408" s="6">
        <v>0</v>
      </c>
      <c r="Q3408" s="6">
        <v>0</v>
      </c>
      <c r="R3408" s="2">
        <f t="shared" si="1196"/>
        <v>5.0000000000000001E-3</v>
      </c>
      <c r="S3408" s="45">
        <f t="shared" si="1197"/>
        <v>3295</v>
      </c>
      <c r="T3408" s="8">
        <f t="shared" si="1187"/>
        <v>1.0467078519999999</v>
      </c>
      <c r="U3408" s="6">
        <f t="shared" si="1188"/>
        <v>813.79791999999998</v>
      </c>
      <c r="V3408" s="3" t="str">
        <f t="shared" si="1198"/>
        <v>A=</v>
      </c>
      <c r="W3408" s="9">
        <f t="shared" si="1198"/>
        <v>43286</v>
      </c>
    </row>
    <row r="3409" spans="1:23" x14ac:dyDescent="0.2">
      <c r="A3409" s="102">
        <f t="shared" si="1189"/>
        <v>42820</v>
      </c>
      <c r="B3409" s="6">
        <f t="shared" si="1183"/>
        <v>18238.66922</v>
      </c>
      <c r="C3409" s="6">
        <f t="shared" si="1190"/>
        <v>10000</v>
      </c>
      <c r="D3409" s="6">
        <f t="shared" si="1184"/>
        <v>18238.66922</v>
      </c>
      <c r="E3409" s="48">
        <f t="shared" si="1191"/>
        <v>4809.67</v>
      </c>
      <c r="F3409" s="10">
        <f t="shared" si="1192"/>
        <v>4821.6899999999996</v>
      </c>
      <c r="G3409" s="18">
        <f t="shared" si="1180"/>
        <v>42800</v>
      </c>
      <c r="H3409" s="2">
        <f t="shared" si="1179"/>
        <v>2.4991319570779602E-3</v>
      </c>
      <c r="I3409" s="1">
        <f t="shared" si="1193"/>
        <v>21</v>
      </c>
      <c r="J3409" s="49">
        <f t="shared" si="1199"/>
        <v>31</v>
      </c>
      <c r="K3409" s="7">
        <f t="shared" si="1185"/>
        <v>1.0016922699999999</v>
      </c>
      <c r="L3409" s="7">
        <f t="shared" si="1194"/>
        <v>1.73951159</v>
      </c>
      <c r="M3409" s="7">
        <f t="shared" si="1195"/>
        <v>1.74245531</v>
      </c>
      <c r="N3409" s="6">
        <f t="shared" si="1186"/>
        <v>17424.553100000001</v>
      </c>
      <c r="O3409" s="45">
        <v>0</v>
      </c>
      <c r="P3409" s="6">
        <v>0</v>
      </c>
      <c r="Q3409" s="6">
        <v>0</v>
      </c>
      <c r="R3409" s="2">
        <f t="shared" si="1196"/>
        <v>5.0000000000000001E-3</v>
      </c>
      <c r="S3409" s="45">
        <f t="shared" si="1197"/>
        <v>3296</v>
      </c>
      <c r="T3409" s="8">
        <f t="shared" si="1187"/>
        <v>1.046722353</v>
      </c>
      <c r="U3409" s="6">
        <f t="shared" si="1188"/>
        <v>814.11612000000002</v>
      </c>
      <c r="V3409" s="3" t="str">
        <f t="shared" si="1198"/>
        <v>A=</v>
      </c>
      <c r="W3409" s="9">
        <f t="shared" si="1198"/>
        <v>43286</v>
      </c>
    </row>
    <row r="3410" spans="1:23" x14ac:dyDescent="0.2">
      <c r="A3410" s="102">
        <f t="shared" si="1189"/>
        <v>42821</v>
      </c>
      <c r="B3410" s="6">
        <f t="shared" si="1183"/>
        <v>18240.390588000002</v>
      </c>
      <c r="C3410" s="6">
        <f t="shared" si="1190"/>
        <v>10000</v>
      </c>
      <c r="D3410" s="6">
        <f t="shared" si="1184"/>
        <v>18240.390588000002</v>
      </c>
      <c r="E3410" s="48">
        <f t="shared" si="1191"/>
        <v>4809.67</v>
      </c>
      <c r="F3410" s="10">
        <f t="shared" si="1192"/>
        <v>4821.6899999999996</v>
      </c>
      <c r="G3410" s="18">
        <f t="shared" si="1180"/>
        <v>42800</v>
      </c>
      <c r="H3410" s="2">
        <f t="shared" si="1179"/>
        <v>2.4991319570779602E-3</v>
      </c>
      <c r="I3410" s="1">
        <f t="shared" si="1193"/>
        <v>22</v>
      </c>
      <c r="J3410" s="49">
        <f t="shared" si="1199"/>
        <v>31</v>
      </c>
      <c r="K3410" s="7">
        <f t="shared" si="1185"/>
        <v>1.00177293</v>
      </c>
      <c r="L3410" s="7">
        <f t="shared" si="1194"/>
        <v>1.73951159</v>
      </c>
      <c r="M3410" s="7">
        <f t="shared" si="1195"/>
        <v>1.7425956199999999</v>
      </c>
      <c r="N3410" s="6">
        <f t="shared" si="1186"/>
        <v>17425.956200000001</v>
      </c>
      <c r="O3410" s="45">
        <v>0</v>
      </c>
      <c r="P3410" s="6">
        <v>0</v>
      </c>
      <c r="Q3410" s="6">
        <v>0</v>
      </c>
      <c r="R3410" s="2">
        <f t="shared" si="1196"/>
        <v>5.0000000000000001E-3</v>
      </c>
      <c r="S3410" s="45">
        <f t="shared" si="1197"/>
        <v>3297</v>
      </c>
      <c r="T3410" s="8">
        <f t="shared" si="1187"/>
        <v>1.046736855</v>
      </c>
      <c r="U3410" s="6">
        <f t="shared" si="1188"/>
        <v>814.43438800000001</v>
      </c>
      <c r="V3410" s="3" t="str">
        <f t="shared" si="1198"/>
        <v>A=</v>
      </c>
      <c r="W3410" s="9">
        <f t="shared" si="1198"/>
        <v>43286</v>
      </c>
    </row>
    <row r="3411" spans="1:23" x14ac:dyDescent="0.2">
      <c r="A3411" s="102">
        <f t="shared" si="1189"/>
        <v>42822</v>
      </c>
      <c r="B3411" s="6">
        <f t="shared" si="1183"/>
        <v>18242.111996</v>
      </c>
      <c r="C3411" s="6">
        <f t="shared" si="1190"/>
        <v>10000</v>
      </c>
      <c r="D3411" s="6">
        <f t="shared" si="1184"/>
        <v>18242.111996</v>
      </c>
      <c r="E3411" s="48">
        <f t="shared" si="1191"/>
        <v>4809.67</v>
      </c>
      <c r="F3411" s="10">
        <f t="shared" si="1192"/>
        <v>4821.6899999999996</v>
      </c>
      <c r="G3411" s="18">
        <f t="shared" si="1180"/>
        <v>42800</v>
      </c>
      <c r="H3411" s="2">
        <f t="shared" si="1179"/>
        <v>2.4991319570779602E-3</v>
      </c>
      <c r="I3411" s="1">
        <f t="shared" si="1193"/>
        <v>23</v>
      </c>
      <c r="J3411" s="49">
        <f t="shared" si="1199"/>
        <v>31</v>
      </c>
      <c r="K3411" s="7">
        <f t="shared" si="1185"/>
        <v>1.0018535900000001</v>
      </c>
      <c r="L3411" s="7">
        <f t="shared" si="1194"/>
        <v>1.73951159</v>
      </c>
      <c r="M3411" s="7">
        <f t="shared" si="1195"/>
        <v>1.74273593</v>
      </c>
      <c r="N3411" s="6">
        <f t="shared" si="1186"/>
        <v>17427.3593</v>
      </c>
      <c r="O3411" s="45">
        <v>0</v>
      </c>
      <c r="P3411" s="6">
        <v>0</v>
      </c>
      <c r="Q3411" s="6">
        <v>0</v>
      </c>
      <c r="R3411" s="2">
        <f t="shared" si="1196"/>
        <v>5.0000000000000001E-3</v>
      </c>
      <c r="S3411" s="45">
        <f t="shared" si="1197"/>
        <v>3298</v>
      </c>
      <c r="T3411" s="8">
        <f t="shared" si="1187"/>
        <v>1.046751357</v>
      </c>
      <c r="U3411" s="6">
        <f t="shared" si="1188"/>
        <v>814.75269600000001</v>
      </c>
      <c r="V3411" s="3" t="str">
        <f t="shared" si="1198"/>
        <v>A=</v>
      </c>
      <c r="W3411" s="9">
        <f t="shared" si="1198"/>
        <v>43286</v>
      </c>
    </row>
    <row r="3412" spans="1:23" x14ac:dyDescent="0.2">
      <c r="A3412" s="102">
        <f t="shared" si="1189"/>
        <v>42823</v>
      </c>
      <c r="B3412" s="6">
        <f t="shared" si="1183"/>
        <v>18243.833548999999</v>
      </c>
      <c r="C3412" s="6">
        <f t="shared" si="1190"/>
        <v>10000</v>
      </c>
      <c r="D3412" s="6">
        <f t="shared" si="1184"/>
        <v>18243.833548999999</v>
      </c>
      <c r="E3412" s="48">
        <f t="shared" si="1191"/>
        <v>4809.67</v>
      </c>
      <c r="F3412" s="10">
        <f t="shared" si="1192"/>
        <v>4821.6899999999996</v>
      </c>
      <c r="G3412" s="18">
        <f t="shared" si="1180"/>
        <v>42800</v>
      </c>
      <c r="H3412" s="2">
        <f t="shared" si="1179"/>
        <v>2.4991319570779602E-3</v>
      </c>
      <c r="I3412" s="1">
        <f t="shared" si="1193"/>
        <v>24</v>
      </c>
      <c r="J3412" s="49">
        <f t="shared" si="1199"/>
        <v>31</v>
      </c>
      <c r="K3412" s="7">
        <f t="shared" si="1185"/>
        <v>1.0019342600000001</v>
      </c>
      <c r="L3412" s="7">
        <f t="shared" si="1194"/>
        <v>1.73951159</v>
      </c>
      <c r="M3412" s="7">
        <f t="shared" si="1195"/>
        <v>1.7428762499999999</v>
      </c>
      <c r="N3412" s="6">
        <f t="shared" si="1186"/>
        <v>17428.762500000001</v>
      </c>
      <c r="O3412" s="45">
        <v>0</v>
      </c>
      <c r="P3412" s="6">
        <v>0</v>
      </c>
      <c r="Q3412" s="6">
        <v>0</v>
      </c>
      <c r="R3412" s="2">
        <f t="shared" si="1196"/>
        <v>5.0000000000000001E-3</v>
      </c>
      <c r="S3412" s="45">
        <f t="shared" si="1197"/>
        <v>3299</v>
      </c>
      <c r="T3412" s="8">
        <f t="shared" si="1187"/>
        <v>1.046765859</v>
      </c>
      <c r="U3412" s="6">
        <f t="shared" si="1188"/>
        <v>815.07104900000002</v>
      </c>
      <c r="V3412" s="3" t="str">
        <f t="shared" si="1198"/>
        <v>A=</v>
      </c>
      <c r="W3412" s="9">
        <f t="shared" si="1198"/>
        <v>43286</v>
      </c>
    </row>
    <row r="3413" spans="1:23" x14ac:dyDescent="0.2">
      <c r="A3413" s="102">
        <f t="shared" si="1189"/>
        <v>42824</v>
      </c>
      <c r="B3413" s="6">
        <f t="shared" si="1183"/>
        <v>18245.555457000002</v>
      </c>
      <c r="C3413" s="6">
        <f t="shared" si="1190"/>
        <v>10000</v>
      </c>
      <c r="D3413" s="6">
        <f t="shared" si="1184"/>
        <v>18245.555457000002</v>
      </c>
      <c r="E3413" s="48">
        <f t="shared" si="1191"/>
        <v>4809.67</v>
      </c>
      <c r="F3413" s="10">
        <f t="shared" si="1192"/>
        <v>4821.6899999999996</v>
      </c>
      <c r="G3413" s="18">
        <f t="shared" si="1180"/>
        <v>42800</v>
      </c>
      <c r="H3413" s="2">
        <f t="shared" si="1179"/>
        <v>2.4991319570779602E-3</v>
      </c>
      <c r="I3413" s="1">
        <f t="shared" si="1193"/>
        <v>25</v>
      </c>
      <c r="J3413" s="49">
        <f t="shared" si="1199"/>
        <v>31</v>
      </c>
      <c r="K3413" s="7">
        <f t="shared" si="1185"/>
        <v>1.00201494</v>
      </c>
      <c r="L3413" s="7">
        <f t="shared" si="1194"/>
        <v>1.73951159</v>
      </c>
      <c r="M3413" s="7">
        <f t="shared" si="1195"/>
        <v>1.7430166</v>
      </c>
      <c r="N3413" s="6">
        <f t="shared" si="1186"/>
        <v>17430.166000000001</v>
      </c>
      <c r="O3413" s="45">
        <v>0</v>
      </c>
      <c r="P3413" s="6">
        <v>0</v>
      </c>
      <c r="Q3413" s="6">
        <v>0</v>
      </c>
      <c r="R3413" s="2">
        <f t="shared" si="1196"/>
        <v>5.0000000000000001E-3</v>
      </c>
      <c r="S3413" s="45">
        <f t="shared" si="1197"/>
        <v>3300</v>
      </c>
      <c r="T3413" s="8">
        <f t="shared" si="1187"/>
        <v>1.0467803609999999</v>
      </c>
      <c r="U3413" s="6">
        <f t="shared" si="1188"/>
        <v>815.38945699999999</v>
      </c>
      <c r="V3413" s="3" t="str">
        <f t="shared" si="1198"/>
        <v>A=</v>
      </c>
      <c r="W3413" s="9">
        <f t="shared" si="1198"/>
        <v>43286</v>
      </c>
    </row>
    <row r="3414" spans="1:23" x14ac:dyDescent="0.2">
      <c r="A3414" s="102">
        <f t="shared" si="1189"/>
        <v>42825</v>
      </c>
      <c r="B3414" s="6">
        <f t="shared" si="1183"/>
        <v>18247.277301000002</v>
      </c>
      <c r="C3414" s="6">
        <f t="shared" si="1190"/>
        <v>10000</v>
      </c>
      <c r="D3414" s="6">
        <f t="shared" si="1184"/>
        <v>18247.277301000002</v>
      </c>
      <c r="E3414" s="48">
        <f t="shared" si="1191"/>
        <v>4809.67</v>
      </c>
      <c r="F3414" s="10">
        <f t="shared" si="1192"/>
        <v>4821.6899999999996</v>
      </c>
      <c r="G3414" s="18">
        <f t="shared" si="1180"/>
        <v>42800</v>
      </c>
      <c r="H3414" s="2">
        <f t="shared" si="1179"/>
        <v>2.4991319570779602E-3</v>
      </c>
      <c r="I3414" s="1">
        <f t="shared" si="1193"/>
        <v>26</v>
      </c>
      <c r="J3414" s="49">
        <f t="shared" si="1199"/>
        <v>31</v>
      </c>
      <c r="K3414" s="7">
        <f t="shared" si="1185"/>
        <v>1.00209562</v>
      </c>
      <c r="L3414" s="7">
        <f t="shared" si="1194"/>
        <v>1.73951159</v>
      </c>
      <c r="M3414" s="7">
        <f t="shared" si="1195"/>
        <v>1.74315694</v>
      </c>
      <c r="N3414" s="6">
        <f t="shared" si="1186"/>
        <v>17431.5694</v>
      </c>
      <c r="O3414" s="45">
        <v>0</v>
      </c>
      <c r="P3414" s="6">
        <v>0</v>
      </c>
      <c r="Q3414" s="6">
        <v>0</v>
      </c>
      <c r="R3414" s="2">
        <f t="shared" si="1196"/>
        <v>5.0000000000000001E-3</v>
      </c>
      <c r="S3414" s="45">
        <f t="shared" si="1197"/>
        <v>3301</v>
      </c>
      <c r="T3414" s="8">
        <f t="shared" si="1187"/>
        <v>1.0467948629999999</v>
      </c>
      <c r="U3414" s="6">
        <f t="shared" si="1188"/>
        <v>815.70790099999999</v>
      </c>
      <c r="V3414" s="3" t="str">
        <f t="shared" si="1198"/>
        <v>A=</v>
      </c>
      <c r="W3414" s="9">
        <f t="shared" si="1198"/>
        <v>43286</v>
      </c>
    </row>
    <row r="3415" spans="1:23" x14ac:dyDescent="0.2">
      <c r="A3415" s="102">
        <f t="shared" si="1189"/>
        <v>42826</v>
      </c>
      <c r="B3415" s="6">
        <f t="shared" si="1183"/>
        <v>18248.999413000001</v>
      </c>
      <c r="C3415" s="6">
        <f t="shared" si="1190"/>
        <v>10000</v>
      </c>
      <c r="D3415" s="6">
        <f t="shared" si="1184"/>
        <v>18248.999413000001</v>
      </c>
      <c r="E3415" s="48">
        <f t="shared" si="1191"/>
        <v>4809.67</v>
      </c>
      <c r="F3415" s="10">
        <f t="shared" si="1192"/>
        <v>4821.6899999999996</v>
      </c>
      <c r="G3415" s="18">
        <f t="shared" si="1180"/>
        <v>42800</v>
      </c>
      <c r="H3415" s="2">
        <f t="shared" si="1179"/>
        <v>2.4991319570779602E-3</v>
      </c>
      <c r="I3415" s="1">
        <f t="shared" si="1193"/>
        <v>27</v>
      </c>
      <c r="J3415" s="49">
        <f t="shared" si="1199"/>
        <v>31</v>
      </c>
      <c r="K3415" s="7">
        <f t="shared" si="1185"/>
        <v>1.0021763100000001</v>
      </c>
      <c r="L3415" s="7">
        <f t="shared" si="1194"/>
        <v>1.73951159</v>
      </c>
      <c r="M3415" s="7">
        <f t="shared" si="1195"/>
        <v>1.7432973</v>
      </c>
      <c r="N3415" s="6">
        <f t="shared" si="1186"/>
        <v>17432.973000000002</v>
      </c>
      <c r="O3415" s="45">
        <v>0</v>
      </c>
      <c r="P3415" s="6">
        <v>0</v>
      </c>
      <c r="Q3415" s="6">
        <v>0</v>
      </c>
      <c r="R3415" s="2">
        <f t="shared" si="1196"/>
        <v>5.0000000000000001E-3</v>
      </c>
      <c r="S3415" s="45">
        <f t="shared" si="1197"/>
        <v>3302</v>
      </c>
      <c r="T3415" s="8">
        <f t="shared" si="1187"/>
        <v>1.046809366</v>
      </c>
      <c r="U3415" s="6">
        <f t="shared" si="1188"/>
        <v>816.02641300000005</v>
      </c>
      <c r="V3415" s="3" t="str">
        <f t="shared" si="1198"/>
        <v>A=</v>
      </c>
      <c r="W3415" s="9">
        <f t="shared" si="1198"/>
        <v>43286</v>
      </c>
    </row>
    <row r="3416" spans="1:23" x14ac:dyDescent="0.2">
      <c r="A3416" s="102">
        <f t="shared" si="1189"/>
        <v>42827</v>
      </c>
      <c r="B3416" s="6">
        <f t="shared" si="1183"/>
        <v>18250.721566</v>
      </c>
      <c r="C3416" s="6">
        <f t="shared" si="1190"/>
        <v>10000</v>
      </c>
      <c r="D3416" s="6">
        <f t="shared" si="1184"/>
        <v>18250.721566</v>
      </c>
      <c r="E3416" s="48">
        <f t="shared" si="1191"/>
        <v>4809.67</v>
      </c>
      <c r="F3416" s="10">
        <f t="shared" si="1192"/>
        <v>4821.6899999999996</v>
      </c>
      <c r="G3416" s="18">
        <f t="shared" si="1180"/>
        <v>42800</v>
      </c>
      <c r="H3416" s="2">
        <f t="shared" si="1179"/>
        <v>2.4991319570779602E-3</v>
      </c>
      <c r="I3416" s="1">
        <f t="shared" si="1193"/>
        <v>28</v>
      </c>
      <c r="J3416" s="49">
        <f t="shared" si="1199"/>
        <v>31</v>
      </c>
      <c r="K3416" s="7">
        <f t="shared" si="1185"/>
        <v>1.002257</v>
      </c>
      <c r="L3416" s="7">
        <f t="shared" si="1194"/>
        <v>1.73951159</v>
      </c>
      <c r="M3416" s="7">
        <f t="shared" si="1195"/>
        <v>1.7434376599999999</v>
      </c>
      <c r="N3416" s="6">
        <f t="shared" si="1186"/>
        <v>17434.3766</v>
      </c>
      <c r="O3416" s="45">
        <v>0</v>
      </c>
      <c r="P3416" s="6">
        <v>0</v>
      </c>
      <c r="Q3416" s="6">
        <v>0</v>
      </c>
      <c r="R3416" s="2">
        <f t="shared" si="1196"/>
        <v>5.0000000000000001E-3</v>
      </c>
      <c r="S3416" s="45">
        <f t="shared" si="1197"/>
        <v>3303</v>
      </c>
      <c r="T3416" s="8">
        <f t="shared" si="1187"/>
        <v>1.046823869</v>
      </c>
      <c r="U3416" s="6">
        <f t="shared" si="1188"/>
        <v>816.344966</v>
      </c>
      <c r="V3416" s="3" t="str">
        <f t="shared" si="1198"/>
        <v>A=</v>
      </c>
      <c r="W3416" s="9">
        <f t="shared" si="1198"/>
        <v>43286</v>
      </c>
    </row>
    <row r="3417" spans="1:23" x14ac:dyDescent="0.2">
      <c r="A3417" s="102">
        <f t="shared" si="1189"/>
        <v>42828</v>
      </c>
      <c r="B3417" s="6">
        <f t="shared" si="1183"/>
        <v>18252.443968</v>
      </c>
      <c r="C3417" s="6">
        <f t="shared" si="1190"/>
        <v>10000</v>
      </c>
      <c r="D3417" s="6">
        <f t="shared" si="1184"/>
        <v>18252.443968</v>
      </c>
      <c r="E3417" s="48">
        <f t="shared" si="1191"/>
        <v>4809.67</v>
      </c>
      <c r="F3417" s="10">
        <f t="shared" si="1192"/>
        <v>4821.6899999999996</v>
      </c>
      <c r="G3417" s="18">
        <f t="shared" si="1180"/>
        <v>42800</v>
      </c>
      <c r="H3417" s="2">
        <f t="shared" si="1179"/>
        <v>2.4991319570779602E-3</v>
      </c>
      <c r="I3417" s="1">
        <f t="shared" si="1193"/>
        <v>29</v>
      </c>
      <c r="J3417" s="49">
        <f t="shared" si="1199"/>
        <v>31</v>
      </c>
      <c r="K3417" s="7">
        <f t="shared" si="1185"/>
        <v>1.0023377</v>
      </c>
      <c r="L3417" s="7">
        <f t="shared" si="1194"/>
        <v>1.73951159</v>
      </c>
      <c r="M3417" s="7">
        <f t="shared" si="1195"/>
        <v>1.7435780400000001</v>
      </c>
      <c r="N3417" s="6">
        <f t="shared" si="1186"/>
        <v>17435.7804</v>
      </c>
      <c r="O3417" s="45">
        <v>0</v>
      </c>
      <c r="P3417" s="6">
        <v>0</v>
      </c>
      <c r="Q3417" s="6">
        <v>0</v>
      </c>
      <c r="R3417" s="2">
        <f t="shared" si="1196"/>
        <v>5.0000000000000001E-3</v>
      </c>
      <c r="S3417" s="45">
        <f t="shared" si="1197"/>
        <v>3304</v>
      </c>
      <c r="T3417" s="8">
        <f t="shared" si="1187"/>
        <v>1.0468383720000001</v>
      </c>
      <c r="U3417" s="6">
        <f t="shared" si="1188"/>
        <v>816.66356800000005</v>
      </c>
      <c r="V3417" s="3" t="str">
        <f t="shared" si="1198"/>
        <v>A=</v>
      </c>
      <c r="W3417" s="9">
        <f t="shared" si="1198"/>
        <v>43286</v>
      </c>
    </row>
    <row r="3418" spans="1:23" x14ac:dyDescent="0.2">
      <c r="A3418" s="102">
        <f t="shared" si="1189"/>
        <v>42829</v>
      </c>
      <c r="B3418" s="6">
        <f t="shared" si="1183"/>
        <v>18254.166620999997</v>
      </c>
      <c r="C3418" s="6">
        <f t="shared" si="1190"/>
        <v>10000</v>
      </c>
      <c r="D3418" s="6">
        <f t="shared" si="1184"/>
        <v>18254.166620999997</v>
      </c>
      <c r="E3418" s="48">
        <f t="shared" si="1191"/>
        <v>4809.67</v>
      </c>
      <c r="F3418" s="10">
        <f t="shared" si="1192"/>
        <v>4821.6899999999996</v>
      </c>
      <c r="G3418" s="18">
        <f t="shared" si="1180"/>
        <v>42800</v>
      </c>
      <c r="H3418" s="2">
        <f t="shared" si="1179"/>
        <v>2.4991319570779602E-3</v>
      </c>
      <c r="I3418" s="1">
        <f t="shared" si="1193"/>
        <v>30</v>
      </c>
      <c r="J3418" s="49">
        <f t="shared" si="1199"/>
        <v>31</v>
      </c>
      <c r="K3418" s="7">
        <f t="shared" si="1185"/>
        <v>1.00241841</v>
      </c>
      <c r="L3418" s="7">
        <f t="shared" si="1194"/>
        <v>1.73951159</v>
      </c>
      <c r="M3418" s="7">
        <f t="shared" si="1195"/>
        <v>1.7437184400000001</v>
      </c>
      <c r="N3418" s="6">
        <f t="shared" si="1186"/>
        <v>17437.184399999998</v>
      </c>
      <c r="O3418" s="45">
        <v>0</v>
      </c>
      <c r="P3418" s="6">
        <v>0</v>
      </c>
      <c r="Q3418" s="6">
        <v>0</v>
      </c>
      <c r="R3418" s="2">
        <f t="shared" si="1196"/>
        <v>5.0000000000000001E-3</v>
      </c>
      <c r="S3418" s="45">
        <f t="shared" si="1197"/>
        <v>3305</v>
      </c>
      <c r="T3418" s="8">
        <f t="shared" si="1187"/>
        <v>1.0468528749999999</v>
      </c>
      <c r="U3418" s="6">
        <f t="shared" si="1188"/>
        <v>816.98222099999998</v>
      </c>
      <c r="V3418" s="3" t="str">
        <f t="shared" si="1198"/>
        <v>A=</v>
      </c>
      <c r="W3418" s="9">
        <f t="shared" si="1198"/>
        <v>43286</v>
      </c>
    </row>
    <row r="3419" spans="1:23" x14ac:dyDescent="0.2">
      <c r="A3419" s="102">
        <f t="shared" si="1189"/>
        <v>42830</v>
      </c>
      <c r="B3419" s="6">
        <f t="shared" si="1183"/>
        <v>18255.889436000001</v>
      </c>
      <c r="C3419" s="6">
        <f t="shared" si="1190"/>
        <v>10000</v>
      </c>
      <c r="D3419" s="6">
        <f t="shared" si="1184"/>
        <v>18255.889436000001</v>
      </c>
      <c r="E3419" s="48">
        <f t="shared" si="1191"/>
        <v>4809.67</v>
      </c>
      <c r="F3419" s="10">
        <f t="shared" si="1192"/>
        <v>4821.6899999999996</v>
      </c>
      <c r="G3419" s="18">
        <f t="shared" si="1180"/>
        <v>42800</v>
      </c>
      <c r="H3419" s="2">
        <f t="shared" si="1179"/>
        <v>2.4991319570779602E-3</v>
      </c>
      <c r="I3419" s="1">
        <f t="shared" si="1193"/>
        <v>31</v>
      </c>
      <c r="J3419" s="49">
        <f t="shared" si="1199"/>
        <v>31</v>
      </c>
      <c r="K3419" s="7">
        <f t="shared" si="1185"/>
        <v>1.0024991299999999</v>
      </c>
      <c r="L3419" s="7">
        <f t="shared" si="1194"/>
        <v>1.73951159</v>
      </c>
      <c r="M3419" s="7">
        <f t="shared" si="1195"/>
        <v>1.7438588500000001</v>
      </c>
      <c r="N3419" s="6">
        <f t="shared" si="1186"/>
        <v>17438.588500000002</v>
      </c>
      <c r="O3419" s="45">
        <v>0</v>
      </c>
      <c r="P3419" s="6">
        <v>0</v>
      </c>
      <c r="Q3419" s="6">
        <v>0</v>
      </c>
      <c r="R3419" s="2">
        <f t="shared" si="1196"/>
        <v>5.0000000000000001E-3</v>
      </c>
      <c r="S3419" s="45">
        <f t="shared" si="1197"/>
        <v>3306</v>
      </c>
      <c r="T3419" s="8">
        <f t="shared" si="1187"/>
        <v>1.046867379</v>
      </c>
      <c r="U3419" s="6">
        <f t="shared" si="1188"/>
        <v>817.30093599999998</v>
      </c>
      <c r="V3419" s="3" t="str">
        <f t="shared" ref="V3419:W3434" si="1200">V3418</f>
        <v>A=</v>
      </c>
      <c r="W3419" s="9">
        <f t="shared" si="1200"/>
        <v>43286</v>
      </c>
    </row>
    <row r="3420" spans="1:23" x14ac:dyDescent="0.2">
      <c r="A3420" s="102">
        <f t="shared" si="1189"/>
        <v>42831</v>
      </c>
      <c r="B3420" s="6">
        <f t="shared" si="1183"/>
        <v>18256.993585</v>
      </c>
      <c r="C3420" s="6">
        <f t="shared" si="1190"/>
        <v>10000</v>
      </c>
      <c r="D3420" s="6">
        <f t="shared" si="1184"/>
        <v>18256.993585</v>
      </c>
      <c r="E3420" s="48">
        <f t="shared" si="1191"/>
        <v>4821.6899999999996</v>
      </c>
      <c r="F3420" s="10">
        <f t="shared" si="1192"/>
        <v>4828.4399999999996</v>
      </c>
      <c r="G3420" s="18">
        <f t="shared" si="1180"/>
        <v>42831</v>
      </c>
      <c r="H3420" s="2">
        <f t="shared" si="1179"/>
        <v>1.3999240930047119E-3</v>
      </c>
      <c r="I3420" s="1">
        <f t="shared" si="1193"/>
        <v>1</v>
      </c>
      <c r="J3420" s="49">
        <f t="shared" si="1199"/>
        <v>30</v>
      </c>
      <c r="K3420" s="7">
        <f t="shared" si="1185"/>
        <v>1.0000466299999999</v>
      </c>
      <c r="L3420" s="7">
        <f t="shared" si="1194"/>
        <v>1.7438588500000001</v>
      </c>
      <c r="M3420" s="7">
        <f t="shared" si="1195"/>
        <v>1.74394016</v>
      </c>
      <c r="N3420" s="6">
        <f t="shared" si="1186"/>
        <v>17439.401600000001</v>
      </c>
      <c r="O3420" s="45">
        <v>0</v>
      </c>
      <c r="P3420" s="6">
        <v>0</v>
      </c>
      <c r="Q3420" s="6">
        <v>0</v>
      </c>
      <c r="R3420" s="2">
        <f t="shared" si="1196"/>
        <v>5.0000000000000001E-3</v>
      </c>
      <c r="S3420" s="45">
        <f t="shared" si="1197"/>
        <v>3307</v>
      </c>
      <c r="T3420" s="8">
        <f t="shared" si="1187"/>
        <v>1.046881883</v>
      </c>
      <c r="U3420" s="6">
        <f t="shared" si="1188"/>
        <v>817.59198500000002</v>
      </c>
      <c r="V3420" s="3" t="str">
        <f t="shared" si="1200"/>
        <v>A=</v>
      </c>
      <c r="W3420" s="9">
        <f t="shared" si="1200"/>
        <v>43286</v>
      </c>
    </row>
    <row r="3421" spans="1:23" x14ac:dyDescent="0.2">
      <c r="A3421" s="102">
        <f t="shared" si="1189"/>
        <v>42832</v>
      </c>
      <c r="B3421" s="6">
        <f t="shared" si="1183"/>
        <v>18258.097862000002</v>
      </c>
      <c r="C3421" s="6">
        <f t="shared" si="1190"/>
        <v>10000</v>
      </c>
      <c r="D3421" s="6">
        <f t="shared" si="1184"/>
        <v>18258.097862000002</v>
      </c>
      <c r="E3421" s="48">
        <f t="shared" si="1191"/>
        <v>4821.6899999999996</v>
      </c>
      <c r="F3421" s="10">
        <f t="shared" si="1192"/>
        <v>4828.4399999999996</v>
      </c>
      <c r="G3421" s="18">
        <f t="shared" si="1180"/>
        <v>42831</v>
      </c>
      <c r="H3421" s="2">
        <f t="shared" si="1179"/>
        <v>1.3999240930047119E-3</v>
      </c>
      <c r="I3421" s="1">
        <f t="shared" si="1193"/>
        <v>2</v>
      </c>
      <c r="J3421" s="49">
        <f t="shared" si="1199"/>
        <v>30</v>
      </c>
      <c r="K3421" s="7">
        <f t="shared" si="1185"/>
        <v>1.0000932600000001</v>
      </c>
      <c r="L3421" s="7">
        <f t="shared" si="1194"/>
        <v>1.7438588500000001</v>
      </c>
      <c r="M3421" s="7">
        <f t="shared" si="1195"/>
        <v>1.74402148</v>
      </c>
      <c r="N3421" s="6">
        <f t="shared" si="1186"/>
        <v>17440.214800000002</v>
      </c>
      <c r="O3421" s="45">
        <v>0</v>
      </c>
      <c r="P3421" s="6">
        <v>0</v>
      </c>
      <c r="Q3421" s="6">
        <v>0</v>
      </c>
      <c r="R3421" s="2">
        <f t="shared" si="1196"/>
        <v>5.0000000000000001E-3</v>
      </c>
      <c r="S3421" s="45">
        <f t="shared" si="1197"/>
        <v>3308</v>
      </c>
      <c r="T3421" s="8">
        <f t="shared" si="1187"/>
        <v>1.0468963870000001</v>
      </c>
      <c r="U3421" s="6">
        <f t="shared" si="1188"/>
        <v>817.883062</v>
      </c>
      <c r="V3421" s="3" t="str">
        <f t="shared" si="1200"/>
        <v>A=</v>
      </c>
      <c r="W3421" s="9">
        <f t="shared" si="1200"/>
        <v>43286</v>
      </c>
    </row>
    <row r="3422" spans="1:23" x14ac:dyDescent="0.2">
      <c r="A3422" s="102">
        <f t="shared" si="1189"/>
        <v>42833</v>
      </c>
      <c r="B3422" s="6">
        <f t="shared" si="1183"/>
        <v>18259.202268000001</v>
      </c>
      <c r="C3422" s="6">
        <f t="shared" si="1190"/>
        <v>10000</v>
      </c>
      <c r="D3422" s="6">
        <f t="shared" si="1184"/>
        <v>18259.202268000001</v>
      </c>
      <c r="E3422" s="48">
        <f t="shared" si="1191"/>
        <v>4821.6899999999996</v>
      </c>
      <c r="F3422" s="10">
        <f t="shared" si="1192"/>
        <v>4828.4399999999996</v>
      </c>
      <c r="G3422" s="18">
        <f t="shared" si="1180"/>
        <v>42831</v>
      </c>
      <c r="H3422" s="2">
        <f t="shared" si="1179"/>
        <v>1.3999240930047119E-3</v>
      </c>
      <c r="I3422" s="1">
        <f t="shared" si="1193"/>
        <v>3</v>
      </c>
      <c r="J3422" s="49">
        <f t="shared" si="1199"/>
        <v>30</v>
      </c>
      <c r="K3422" s="7">
        <f t="shared" si="1185"/>
        <v>1.0001399</v>
      </c>
      <c r="L3422" s="7">
        <f t="shared" si="1194"/>
        <v>1.7438588500000001</v>
      </c>
      <c r="M3422" s="7">
        <f t="shared" si="1195"/>
        <v>1.74410281</v>
      </c>
      <c r="N3422" s="6">
        <f t="shared" si="1186"/>
        <v>17441.0281</v>
      </c>
      <c r="O3422" s="45">
        <v>0</v>
      </c>
      <c r="P3422" s="6">
        <v>0</v>
      </c>
      <c r="Q3422" s="6">
        <v>0</v>
      </c>
      <c r="R3422" s="2">
        <f t="shared" si="1196"/>
        <v>5.0000000000000001E-3</v>
      </c>
      <c r="S3422" s="45">
        <f t="shared" si="1197"/>
        <v>3309</v>
      </c>
      <c r="T3422" s="8">
        <f t="shared" si="1187"/>
        <v>1.046910891</v>
      </c>
      <c r="U3422" s="6">
        <f t="shared" si="1188"/>
        <v>818.17416800000001</v>
      </c>
      <c r="V3422" s="3" t="str">
        <f t="shared" si="1200"/>
        <v>A=</v>
      </c>
      <c r="W3422" s="9">
        <f t="shared" si="1200"/>
        <v>43286</v>
      </c>
    </row>
    <row r="3423" spans="1:23" x14ac:dyDescent="0.2">
      <c r="A3423" s="102">
        <f t="shared" si="1189"/>
        <v>42834</v>
      </c>
      <c r="B3423" s="6">
        <f t="shared" si="1183"/>
        <v>18260.306697</v>
      </c>
      <c r="C3423" s="6">
        <f t="shared" si="1190"/>
        <v>10000</v>
      </c>
      <c r="D3423" s="6">
        <f t="shared" si="1184"/>
        <v>18260.306697</v>
      </c>
      <c r="E3423" s="48">
        <f t="shared" si="1191"/>
        <v>4821.6899999999996</v>
      </c>
      <c r="F3423" s="10">
        <f t="shared" si="1192"/>
        <v>4828.4399999999996</v>
      </c>
      <c r="G3423" s="18">
        <f t="shared" si="1180"/>
        <v>42831</v>
      </c>
      <c r="H3423" s="2">
        <f t="shared" ref="H3423:H3486" si="1201">(F3423/E3423)-1</f>
        <v>1.3999240930047119E-3</v>
      </c>
      <c r="I3423" s="1">
        <f t="shared" si="1193"/>
        <v>4</v>
      </c>
      <c r="J3423" s="49">
        <f t="shared" si="1199"/>
        <v>30</v>
      </c>
      <c r="K3423" s="7">
        <f t="shared" si="1185"/>
        <v>1.0001865400000001</v>
      </c>
      <c r="L3423" s="7">
        <f t="shared" si="1194"/>
        <v>1.7438588500000001</v>
      </c>
      <c r="M3423" s="7">
        <f t="shared" si="1195"/>
        <v>1.74418414</v>
      </c>
      <c r="N3423" s="6">
        <f t="shared" si="1186"/>
        <v>17441.841400000001</v>
      </c>
      <c r="O3423" s="45">
        <v>0</v>
      </c>
      <c r="P3423" s="6">
        <v>0</v>
      </c>
      <c r="Q3423" s="6">
        <v>0</v>
      </c>
      <c r="R3423" s="2">
        <f t="shared" si="1196"/>
        <v>5.0000000000000001E-3</v>
      </c>
      <c r="S3423" s="45">
        <f t="shared" si="1197"/>
        <v>3310</v>
      </c>
      <c r="T3423" s="8">
        <f t="shared" si="1187"/>
        <v>1.0469253949999999</v>
      </c>
      <c r="U3423" s="6">
        <f t="shared" si="1188"/>
        <v>818.46529699999996</v>
      </c>
      <c r="V3423" s="3" t="str">
        <f t="shared" si="1200"/>
        <v>A=</v>
      </c>
      <c r="W3423" s="9">
        <f t="shared" si="1200"/>
        <v>43286</v>
      </c>
    </row>
    <row r="3424" spans="1:23" x14ac:dyDescent="0.2">
      <c r="A3424" s="102">
        <f t="shared" si="1189"/>
        <v>42835</v>
      </c>
      <c r="B3424" s="6">
        <f t="shared" si="1183"/>
        <v>18261.411253999999</v>
      </c>
      <c r="C3424" s="6">
        <f t="shared" si="1190"/>
        <v>10000</v>
      </c>
      <c r="D3424" s="6">
        <f t="shared" si="1184"/>
        <v>18261.411253999999</v>
      </c>
      <c r="E3424" s="48">
        <f t="shared" si="1191"/>
        <v>4821.6899999999996</v>
      </c>
      <c r="F3424" s="10">
        <f t="shared" si="1192"/>
        <v>4828.4399999999996</v>
      </c>
      <c r="G3424" s="18">
        <f t="shared" si="1180"/>
        <v>42831</v>
      </c>
      <c r="H3424" s="2">
        <f t="shared" si="1201"/>
        <v>1.3999240930047119E-3</v>
      </c>
      <c r="I3424" s="1">
        <f t="shared" si="1193"/>
        <v>5</v>
      </c>
      <c r="J3424" s="49">
        <f t="shared" si="1199"/>
        <v>30</v>
      </c>
      <c r="K3424" s="7">
        <f t="shared" si="1185"/>
        <v>1.0002331799999999</v>
      </c>
      <c r="L3424" s="7">
        <f t="shared" si="1194"/>
        <v>1.7438588500000001</v>
      </c>
      <c r="M3424" s="7">
        <f t="shared" si="1195"/>
        <v>1.7442654799999999</v>
      </c>
      <c r="N3424" s="6">
        <f t="shared" si="1186"/>
        <v>17442.6548</v>
      </c>
      <c r="O3424" s="45">
        <v>0</v>
      </c>
      <c r="P3424" s="6">
        <v>0</v>
      </c>
      <c r="Q3424" s="6">
        <v>0</v>
      </c>
      <c r="R3424" s="2">
        <f t="shared" si="1196"/>
        <v>5.0000000000000001E-3</v>
      </c>
      <c r="S3424" s="45">
        <f t="shared" si="1197"/>
        <v>3311</v>
      </c>
      <c r="T3424" s="8">
        <f t="shared" si="1187"/>
        <v>1.0469398990000001</v>
      </c>
      <c r="U3424" s="6">
        <f t="shared" si="1188"/>
        <v>818.75645399999996</v>
      </c>
      <c r="V3424" s="3" t="str">
        <f t="shared" si="1200"/>
        <v>A=</v>
      </c>
      <c r="W3424" s="9">
        <f t="shared" si="1200"/>
        <v>43286</v>
      </c>
    </row>
    <row r="3425" spans="1:23" x14ac:dyDescent="0.2">
      <c r="A3425" s="102">
        <f t="shared" si="1189"/>
        <v>42836</v>
      </c>
      <c r="B3425" s="6">
        <f t="shared" si="1183"/>
        <v>18262.515747999998</v>
      </c>
      <c r="C3425" s="6">
        <f t="shared" si="1190"/>
        <v>10000</v>
      </c>
      <c r="D3425" s="6">
        <f t="shared" si="1184"/>
        <v>18262.515747999998</v>
      </c>
      <c r="E3425" s="48">
        <f t="shared" si="1191"/>
        <v>4821.6899999999996</v>
      </c>
      <c r="F3425" s="10">
        <f t="shared" si="1192"/>
        <v>4828.4399999999996</v>
      </c>
      <c r="G3425" s="18">
        <f t="shared" si="1180"/>
        <v>42831</v>
      </c>
      <c r="H3425" s="2">
        <f t="shared" si="1201"/>
        <v>1.3999240930047119E-3</v>
      </c>
      <c r="I3425" s="1">
        <f t="shared" si="1193"/>
        <v>6</v>
      </c>
      <c r="J3425" s="49">
        <f t="shared" si="1199"/>
        <v>30</v>
      </c>
      <c r="K3425" s="7">
        <f t="shared" si="1185"/>
        <v>1.00027982</v>
      </c>
      <c r="L3425" s="7">
        <f t="shared" si="1194"/>
        <v>1.7438588500000001</v>
      </c>
      <c r="M3425" s="7">
        <f t="shared" si="1195"/>
        <v>1.7443468099999999</v>
      </c>
      <c r="N3425" s="6">
        <f t="shared" si="1186"/>
        <v>17443.468099999998</v>
      </c>
      <c r="O3425" s="45">
        <v>0</v>
      </c>
      <c r="P3425" s="6">
        <v>0</v>
      </c>
      <c r="Q3425" s="6">
        <v>0</v>
      </c>
      <c r="R3425" s="2">
        <f t="shared" si="1196"/>
        <v>5.0000000000000001E-3</v>
      </c>
      <c r="S3425" s="45">
        <f t="shared" si="1197"/>
        <v>3312</v>
      </c>
      <c r="T3425" s="8">
        <f t="shared" si="1187"/>
        <v>1.0469544040000001</v>
      </c>
      <c r="U3425" s="6">
        <f t="shared" si="1188"/>
        <v>819.04764799999998</v>
      </c>
      <c r="V3425" s="3" t="str">
        <f t="shared" si="1200"/>
        <v>A=</v>
      </c>
      <c r="W3425" s="9">
        <f t="shared" si="1200"/>
        <v>43286</v>
      </c>
    </row>
    <row r="3426" spans="1:23" x14ac:dyDescent="0.2">
      <c r="A3426" s="102">
        <f t="shared" si="1189"/>
        <v>42837</v>
      </c>
      <c r="B3426" s="6">
        <f t="shared" si="1183"/>
        <v>18263.620475</v>
      </c>
      <c r="C3426" s="6">
        <f t="shared" si="1190"/>
        <v>10000</v>
      </c>
      <c r="D3426" s="6">
        <f t="shared" si="1184"/>
        <v>18263.620475</v>
      </c>
      <c r="E3426" s="48">
        <f t="shared" si="1191"/>
        <v>4821.6899999999996</v>
      </c>
      <c r="F3426" s="10">
        <f t="shared" si="1192"/>
        <v>4828.4399999999996</v>
      </c>
      <c r="G3426" s="18">
        <f t="shared" si="1180"/>
        <v>42831</v>
      </c>
      <c r="H3426" s="2">
        <f t="shared" si="1201"/>
        <v>1.3999240930047119E-3</v>
      </c>
      <c r="I3426" s="1">
        <f t="shared" si="1193"/>
        <v>7</v>
      </c>
      <c r="J3426" s="49">
        <f t="shared" si="1199"/>
        <v>30</v>
      </c>
      <c r="K3426" s="7">
        <f t="shared" si="1185"/>
        <v>1.0003264700000001</v>
      </c>
      <c r="L3426" s="7">
        <f t="shared" si="1194"/>
        <v>1.7438588500000001</v>
      </c>
      <c r="M3426" s="7">
        <f t="shared" si="1195"/>
        <v>1.74442816</v>
      </c>
      <c r="N3426" s="6">
        <f t="shared" si="1186"/>
        <v>17444.281599999998</v>
      </c>
      <c r="O3426" s="45">
        <v>0</v>
      </c>
      <c r="P3426" s="6">
        <v>0</v>
      </c>
      <c r="Q3426" s="6">
        <v>0</v>
      </c>
      <c r="R3426" s="2">
        <f t="shared" si="1196"/>
        <v>5.0000000000000001E-3</v>
      </c>
      <c r="S3426" s="45">
        <f t="shared" si="1197"/>
        <v>3313</v>
      </c>
      <c r="T3426" s="8">
        <f t="shared" si="1187"/>
        <v>1.0469689090000001</v>
      </c>
      <c r="U3426" s="6">
        <f t="shared" si="1188"/>
        <v>819.33887500000003</v>
      </c>
      <c r="V3426" s="3" t="str">
        <f t="shared" si="1200"/>
        <v>A=</v>
      </c>
      <c r="W3426" s="9">
        <f t="shared" si="1200"/>
        <v>43286</v>
      </c>
    </row>
    <row r="3427" spans="1:23" x14ac:dyDescent="0.2">
      <c r="A3427" s="102">
        <f t="shared" si="1189"/>
        <v>42838</v>
      </c>
      <c r="B3427" s="6">
        <f t="shared" si="1183"/>
        <v>18264.725224999998</v>
      </c>
      <c r="C3427" s="6">
        <f t="shared" si="1190"/>
        <v>10000</v>
      </c>
      <c r="D3427" s="6">
        <f t="shared" si="1184"/>
        <v>18264.725224999998</v>
      </c>
      <c r="E3427" s="48">
        <f t="shared" si="1191"/>
        <v>4821.6899999999996</v>
      </c>
      <c r="F3427" s="10">
        <f t="shared" si="1192"/>
        <v>4828.4399999999996</v>
      </c>
      <c r="G3427" s="18">
        <f t="shared" si="1180"/>
        <v>42831</v>
      </c>
      <c r="H3427" s="2">
        <f t="shared" si="1201"/>
        <v>1.3999240930047119E-3</v>
      </c>
      <c r="I3427" s="1">
        <f t="shared" si="1193"/>
        <v>8</v>
      </c>
      <c r="J3427" s="49">
        <f t="shared" si="1199"/>
        <v>30</v>
      </c>
      <c r="K3427" s="7">
        <f t="shared" si="1185"/>
        <v>1.0003731199999999</v>
      </c>
      <c r="L3427" s="7">
        <f t="shared" si="1194"/>
        <v>1.7438588500000001</v>
      </c>
      <c r="M3427" s="7">
        <f t="shared" si="1195"/>
        <v>1.7445095100000001</v>
      </c>
      <c r="N3427" s="6">
        <f t="shared" si="1186"/>
        <v>17445.095099999999</v>
      </c>
      <c r="O3427" s="45">
        <v>0</v>
      </c>
      <c r="P3427" s="6">
        <v>0</v>
      </c>
      <c r="Q3427" s="6">
        <v>0</v>
      </c>
      <c r="R3427" s="2">
        <f t="shared" si="1196"/>
        <v>5.0000000000000001E-3</v>
      </c>
      <c r="S3427" s="45">
        <f t="shared" si="1197"/>
        <v>3314</v>
      </c>
      <c r="T3427" s="8">
        <f t="shared" si="1187"/>
        <v>1.0469834140000001</v>
      </c>
      <c r="U3427" s="6">
        <f t="shared" si="1188"/>
        <v>819.63012500000002</v>
      </c>
      <c r="V3427" s="3" t="str">
        <f t="shared" si="1200"/>
        <v>A=</v>
      </c>
      <c r="W3427" s="9">
        <f t="shared" si="1200"/>
        <v>43286</v>
      </c>
    </row>
    <row r="3428" spans="1:23" x14ac:dyDescent="0.2">
      <c r="A3428" s="102">
        <f t="shared" si="1189"/>
        <v>42839</v>
      </c>
      <c r="B3428" s="6">
        <f t="shared" si="1183"/>
        <v>18265.829998999998</v>
      </c>
      <c r="C3428" s="6">
        <f t="shared" si="1190"/>
        <v>10000</v>
      </c>
      <c r="D3428" s="6">
        <f t="shared" si="1184"/>
        <v>18265.829998999998</v>
      </c>
      <c r="E3428" s="48">
        <f t="shared" si="1191"/>
        <v>4821.6899999999996</v>
      </c>
      <c r="F3428" s="10">
        <f t="shared" si="1192"/>
        <v>4828.4399999999996</v>
      </c>
      <c r="G3428" s="18">
        <f t="shared" si="1180"/>
        <v>42831</v>
      </c>
      <c r="H3428" s="2">
        <f t="shared" si="1201"/>
        <v>1.3999240930047119E-3</v>
      </c>
      <c r="I3428" s="1">
        <f t="shared" si="1193"/>
        <v>9</v>
      </c>
      <c r="J3428" s="49">
        <f t="shared" si="1199"/>
        <v>30</v>
      </c>
      <c r="K3428" s="7">
        <f t="shared" si="1185"/>
        <v>1.0004197699999999</v>
      </c>
      <c r="L3428" s="7">
        <f t="shared" si="1194"/>
        <v>1.7438588500000001</v>
      </c>
      <c r="M3428" s="7">
        <f t="shared" si="1195"/>
        <v>1.74459086</v>
      </c>
      <c r="N3428" s="6">
        <f t="shared" si="1186"/>
        <v>17445.908599999999</v>
      </c>
      <c r="O3428" s="45">
        <v>0</v>
      </c>
      <c r="P3428" s="6">
        <v>0</v>
      </c>
      <c r="Q3428" s="6">
        <v>0</v>
      </c>
      <c r="R3428" s="2">
        <f t="shared" si="1196"/>
        <v>5.0000000000000001E-3</v>
      </c>
      <c r="S3428" s="45">
        <f t="shared" si="1197"/>
        <v>3315</v>
      </c>
      <c r="T3428" s="8">
        <f t="shared" si="1187"/>
        <v>1.0469979190000001</v>
      </c>
      <c r="U3428" s="6">
        <f t="shared" si="1188"/>
        <v>819.92139899999995</v>
      </c>
      <c r="V3428" s="3" t="str">
        <f t="shared" si="1200"/>
        <v>A=</v>
      </c>
      <c r="W3428" s="9">
        <f t="shared" si="1200"/>
        <v>43286</v>
      </c>
    </row>
    <row r="3429" spans="1:23" x14ac:dyDescent="0.2">
      <c r="A3429" s="102">
        <f t="shared" si="1189"/>
        <v>42840</v>
      </c>
      <c r="B3429" s="6">
        <f t="shared" si="1183"/>
        <v>18266.934917999999</v>
      </c>
      <c r="C3429" s="6">
        <f t="shared" si="1190"/>
        <v>10000</v>
      </c>
      <c r="D3429" s="6">
        <f t="shared" si="1184"/>
        <v>18266.934917999999</v>
      </c>
      <c r="E3429" s="48">
        <f t="shared" si="1191"/>
        <v>4821.6899999999996</v>
      </c>
      <c r="F3429" s="10">
        <f t="shared" si="1192"/>
        <v>4828.4399999999996</v>
      </c>
      <c r="G3429" s="18">
        <f t="shared" si="1180"/>
        <v>42831</v>
      </c>
      <c r="H3429" s="2">
        <f t="shared" si="1201"/>
        <v>1.3999240930047119E-3</v>
      </c>
      <c r="I3429" s="1">
        <f t="shared" si="1193"/>
        <v>10</v>
      </c>
      <c r="J3429" s="49">
        <f t="shared" si="1199"/>
        <v>30</v>
      </c>
      <c r="K3429" s="7">
        <f t="shared" si="1185"/>
        <v>1.00046642</v>
      </c>
      <c r="L3429" s="7">
        <f t="shared" si="1194"/>
        <v>1.7438588500000001</v>
      </c>
      <c r="M3429" s="7">
        <f t="shared" si="1195"/>
        <v>1.74467222</v>
      </c>
      <c r="N3429" s="6">
        <f t="shared" si="1186"/>
        <v>17446.7222</v>
      </c>
      <c r="O3429" s="45">
        <v>0</v>
      </c>
      <c r="P3429" s="6">
        <v>0</v>
      </c>
      <c r="Q3429" s="6">
        <v>0</v>
      </c>
      <c r="R3429" s="2">
        <f t="shared" si="1196"/>
        <v>5.0000000000000001E-3</v>
      </c>
      <c r="S3429" s="45">
        <f t="shared" si="1197"/>
        <v>3316</v>
      </c>
      <c r="T3429" s="8">
        <f t="shared" si="1187"/>
        <v>1.0470124249999999</v>
      </c>
      <c r="U3429" s="6">
        <f t="shared" si="1188"/>
        <v>820.212718</v>
      </c>
      <c r="V3429" s="3" t="str">
        <f t="shared" si="1200"/>
        <v>A=</v>
      </c>
      <c r="W3429" s="9">
        <f t="shared" si="1200"/>
        <v>43286</v>
      </c>
    </row>
    <row r="3430" spans="1:23" x14ac:dyDescent="0.2">
      <c r="A3430" s="102">
        <f t="shared" si="1189"/>
        <v>42841</v>
      </c>
      <c r="B3430" s="6">
        <f t="shared" si="1183"/>
        <v>18268.039756999999</v>
      </c>
      <c r="C3430" s="6">
        <f t="shared" si="1190"/>
        <v>10000</v>
      </c>
      <c r="D3430" s="6">
        <f t="shared" si="1184"/>
        <v>18268.039756999999</v>
      </c>
      <c r="E3430" s="48">
        <f t="shared" si="1191"/>
        <v>4821.6899999999996</v>
      </c>
      <c r="F3430" s="10">
        <f t="shared" si="1192"/>
        <v>4828.4399999999996</v>
      </c>
      <c r="G3430" s="18">
        <f t="shared" si="1180"/>
        <v>42831</v>
      </c>
      <c r="H3430" s="2">
        <f t="shared" si="1201"/>
        <v>1.3999240930047119E-3</v>
      </c>
      <c r="I3430" s="1">
        <f t="shared" si="1193"/>
        <v>11</v>
      </c>
      <c r="J3430" s="49">
        <f t="shared" si="1199"/>
        <v>30</v>
      </c>
      <c r="K3430" s="7">
        <f t="shared" si="1185"/>
        <v>1.00051307</v>
      </c>
      <c r="L3430" s="7">
        <f t="shared" si="1194"/>
        <v>1.7438588500000001</v>
      </c>
      <c r="M3430" s="7">
        <f t="shared" si="1195"/>
        <v>1.7447535700000001</v>
      </c>
      <c r="N3430" s="6">
        <f t="shared" si="1186"/>
        <v>17447.5357</v>
      </c>
      <c r="O3430" s="45">
        <v>0</v>
      </c>
      <c r="P3430" s="6">
        <v>0</v>
      </c>
      <c r="Q3430" s="6">
        <v>0</v>
      </c>
      <c r="R3430" s="2">
        <f t="shared" si="1196"/>
        <v>5.0000000000000001E-3</v>
      </c>
      <c r="S3430" s="45">
        <f t="shared" si="1197"/>
        <v>3317</v>
      </c>
      <c r="T3430" s="8">
        <f t="shared" si="1187"/>
        <v>1.047026931</v>
      </c>
      <c r="U3430" s="6">
        <f t="shared" si="1188"/>
        <v>820.50405699999999</v>
      </c>
      <c r="V3430" s="3" t="str">
        <f t="shared" si="1200"/>
        <v>A=</v>
      </c>
      <c r="W3430" s="9">
        <f t="shared" si="1200"/>
        <v>43286</v>
      </c>
    </row>
    <row r="3431" spans="1:23" x14ac:dyDescent="0.2">
      <c r="A3431" s="102">
        <f t="shared" si="1189"/>
        <v>42842</v>
      </c>
      <c r="B3431" s="6">
        <f t="shared" si="1183"/>
        <v>18269.144829000001</v>
      </c>
      <c r="C3431" s="6">
        <f t="shared" si="1190"/>
        <v>10000</v>
      </c>
      <c r="D3431" s="6">
        <f t="shared" si="1184"/>
        <v>18269.144829000001</v>
      </c>
      <c r="E3431" s="48">
        <f t="shared" si="1191"/>
        <v>4821.6899999999996</v>
      </c>
      <c r="F3431" s="10">
        <f t="shared" si="1192"/>
        <v>4828.4399999999996</v>
      </c>
      <c r="G3431" s="18">
        <f t="shared" si="1180"/>
        <v>42831</v>
      </c>
      <c r="H3431" s="2">
        <f t="shared" si="1201"/>
        <v>1.3999240930047119E-3</v>
      </c>
      <c r="I3431" s="1">
        <f t="shared" si="1193"/>
        <v>12</v>
      </c>
      <c r="J3431" s="49">
        <f t="shared" si="1199"/>
        <v>30</v>
      </c>
      <c r="K3431" s="7">
        <f t="shared" si="1185"/>
        <v>1.00055973</v>
      </c>
      <c r="L3431" s="7">
        <f t="shared" si="1194"/>
        <v>1.7438588500000001</v>
      </c>
      <c r="M3431" s="7">
        <f t="shared" si="1195"/>
        <v>1.7448349400000001</v>
      </c>
      <c r="N3431" s="6">
        <f t="shared" si="1186"/>
        <v>17448.349399999999</v>
      </c>
      <c r="O3431" s="45">
        <v>0</v>
      </c>
      <c r="P3431" s="6">
        <v>0</v>
      </c>
      <c r="Q3431" s="6">
        <v>0</v>
      </c>
      <c r="R3431" s="2">
        <f t="shared" si="1196"/>
        <v>5.0000000000000001E-3</v>
      </c>
      <c r="S3431" s="45">
        <f t="shared" si="1197"/>
        <v>3318</v>
      </c>
      <c r="T3431" s="8">
        <f t="shared" si="1187"/>
        <v>1.0470414370000001</v>
      </c>
      <c r="U3431" s="6">
        <f t="shared" si="1188"/>
        <v>820.79542900000001</v>
      </c>
      <c r="V3431" s="3" t="str">
        <f t="shared" si="1200"/>
        <v>A=</v>
      </c>
      <c r="W3431" s="9">
        <f t="shared" si="1200"/>
        <v>43286</v>
      </c>
    </row>
    <row r="3432" spans="1:23" x14ac:dyDescent="0.2">
      <c r="A3432" s="102">
        <f t="shared" si="1189"/>
        <v>42843</v>
      </c>
      <c r="B3432" s="6">
        <f t="shared" si="1183"/>
        <v>18270.249819000001</v>
      </c>
      <c r="C3432" s="6">
        <f t="shared" si="1190"/>
        <v>10000</v>
      </c>
      <c r="D3432" s="6">
        <f t="shared" si="1184"/>
        <v>18270.249819000001</v>
      </c>
      <c r="E3432" s="48">
        <f t="shared" si="1191"/>
        <v>4821.6899999999996</v>
      </c>
      <c r="F3432" s="10">
        <f t="shared" si="1192"/>
        <v>4828.4399999999996</v>
      </c>
      <c r="G3432" s="18">
        <f t="shared" si="1180"/>
        <v>42831</v>
      </c>
      <c r="H3432" s="2">
        <f t="shared" si="1201"/>
        <v>1.3999240930047119E-3</v>
      </c>
      <c r="I3432" s="1">
        <f t="shared" si="1193"/>
        <v>13</v>
      </c>
      <c r="J3432" s="49">
        <f t="shared" si="1199"/>
        <v>30</v>
      </c>
      <c r="K3432" s="7">
        <f t="shared" si="1185"/>
        <v>1.00060639</v>
      </c>
      <c r="L3432" s="7">
        <f t="shared" si="1194"/>
        <v>1.7438588500000001</v>
      </c>
      <c r="M3432" s="7">
        <f t="shared" si="1195"/>
        <v>1.7449163000000001</v>
      </c>
      <c r="N3432" s="6">
        <f t="shared" si="1186"/>
        <v>17449.163</v>
      </c>
      <c r="O3432" s="45">
        <v>0</v>
      </c>
      <c r="P3432" s="6">
        <v>0</v>
      </c>
      <c r="Q3432" s="6">
        <v>0</v>
      </c>
      <c r="R3432" s="2">
        <f t="shared" si="1196"/>
        <v>5.0000000000000001E-3</v>
      </c>
      <c r="S3432" s="45">
        <f t="shared" si="1197"/>
        <v>3319</v>
      </c>
      <c r="T3432" s="8">
        <f t="shared" si="1187"/>
        <v>1.0470559429999999</v>
      </c>
      <c r="U3432" s="6">
        <f t="shared" si="1188"/>
        <v>821.08681899999999</v>
      </c>
      <c r="V3432" s="3" t="str">
        <f t="shared" si="1200"/>
        <v>A=</v>
      </c>
      <c r="W3432" s="9">
        <f t="shared" si="1200"/>
        <v>43286</v>
      </c>
    </row>
    <row r="3433" spans="1:23" x14ac:dyDescent="0.2">
      <c r="A3433" s="102">
        <f t="shared" si="1189"/>
        <v>42844</v>
      </c>
      <c r="B3433" s="6">
        <f t="shared" si="1183"/>
        <v>18271.354937</v>
      </c>
      <c r="C3433" s="6">
        <f t="shared" si="1190"/>
        <v>10000</v>
      </c>
      <c r="D3433" s="6">
        <f t="shared" si="1184"/>
        <v>18271.354937</v>
      </c>
      <c r="E3433" s="48">
        <f t="shared" si="1191"/>
        <v>4821.6899999999996</v>
      </c>
      <c r="F3433" s="10">
        <f t="shared" si="1192"/>
        <v>4828.4399999999996</v>
      </c>
      <c r="G3433" s="18">
        <f t="shared" si="1180"/>
        <v>42831</v>
      </c>
      <c r="H3433" s="2">
        <f t="shared" si="1201"/>
        <v>1.3999240930047119E-3</v>
      </c>
      <c r="I3433" s="1">
        <f t="shared" si="1193"/>
        <v>14</v>
      </c>
      <c r="J3433" s="49">
        <f t="shared" si="1199"/>
        <v>30</v>
      </c>
      <c r="K3433" s="7">
        <f t="shared" si="1185"/>
        <v>1.0006530499999999</v>
      </c>
      <c r="L3433" s="7">
        <f t="shared" si="1194"/>
        <v>1.7438588500000001</v>
      </c>
      <c r="M3433" s="7">
        <f t="shared" si="1195"/>
        <v>1.7449976700000001</v>
      </c>
      <c r="N3433" s="6">
        <f t="shared" si="1186"/>
        <v>17449.976698999999</v>
      </c>
      <c r="O3433" s="45">
        <v>0</v>
      </c>
      <c r="P3433" s="6">
        <v>0</v>
      </c>
      <c r="Q3433" s="6">
        <v>0</v>
      </c>
      <c r="R3433" s="2">
        <f t="shared" si="1196"/>
        <v>5.0000000000000001E-3</v>
      </c>
      <c r="S3433" s="45">
        <f t="shared" si="1197"/>
        <v>3320</v>
      </c>
      <c r="T3433" s="8">
        <f t="shared" si="1187"/>
        <v>1.047070449</v>
      </c>
      <c r="U3433" s="6">
        <f t="shared" si="1188"/>
        <v>821.37823800000001</v>
      </c>
      <c r="V3433" s="3" t="str">
        <f t="shared" si="1200"/>
        <v>A=</v>
      </c>
      <c r="W3433" s="9">
        <f t="shared" si="1200"/>
        <v>43286</v>
      </c>
    </row>
    <row r="3434" spans="1:23" x14ac:dyDescent="0.2">
      <c r="A3434" s="102">
        <f t="shared" si="1189"/>
        <v>42845</v>
      </c>
      <c r="B3434" s="6">
        <f t="shared" si="1183"/>
        <v>18272.460098000003</v>
      </c>
      <c r="C3434" s="6">
        <f t="shared" si="1190"/>
        <v>10000</v>
      </c>
      <c r="D3434" s="6">
        <f t="shared" si="1184"/>
        <v>18272.460098000003</v>
      </c>
      <c r="E3434" s="48">
        <f t="shared" si="1191"/>
        <v>4821.6899999999996</v>
      </c>
      <c r="F3434" s="10">
        <f t="shared" si="1192"/>
        <v>4828.4399999999996</v>
      </c>
      <c r="G3434" s="18">
        <f t="shared" ref="G3434:G3497" si="1202">IF(F3434&lt;&gt;F3433,A3434,G3433)</f>
        <v>42831</v>
      </c>
      <c r="H3434" s="2">
        <f t="shared" si="1201"/>
        <v>1.3999240930047119E-3</v>
      </c>
      <c r="I3434" s="1">
        <f t="shared" si="1193"/>
        <v>15</v>
      </c>
      <c r="J3434" s="49">
        <f t="shared" si="1199"/>
        <v>30</v>
      </c>
      <c r="K3434" s="7">
        <f t="shared" si="1185"/>
        <v>1.0006997099999999</v>
      </c>
      <c r="L3434" s="7">
        <f t="shared" si="1194"/>
        <v>1.7438588500000001</v>
      </c>
      <c r="M3434" s="7">
        <f t="shared" si="1195"/>
        <v>1.74507904</v>
      </c>
      <c r="N3434" s="6">
        <f t="shared" si="1186"/>
        <v>17450.790400000002</v>
      </c>
      <c r="O3434" s="45">
        <v>0</v>
      </c>
      <c r="P3434" s="6">
        <v>0</v>
      </c>
      <c r="Q3434" s="6">
        <v>0</v>
      </c>
      <c r="R3434" s="2">
        <f t="shared" si="1196"/>
        <v>5.0000000000000001E-3</v>
      </c>
      <c r="S3434" s="45">
        <f t="shared" si="1197"/>
        <v>3321</v>
      </c>
      <c r="T3434" s="8">
        <f t="shared" si="1187"/>
        <v>1.047084956</v>
      </c>
      <c r="U3434" s="6">
        <f t="shared" si="1188"/>
        <v>821.66969800000004</v>
      </c>
      <c r="V3434" s="3" t="str">
        <f t="shared" si="1200"/>
        <v>A=</v>
      </c>
      <c r="W3434" s="9">
        <f t="shared" si="1200"/>
        <v>43286</v>
      </c>
    </row>
    <row r="3435" spans="1:23" x14ac:dyDescent="0.2">
      <c r="A3435" s="102">
        <f t="shared" si="1189"/>
        <v>42846</v>
      </c>
      <c r="B3435" s="6">
        <f t="shared" si="1183"/>
        <v>18273.565472999999</v>
      </c>
      <c r="C3435" s="6">
        <f t="shared" si="1190"/>
        <v>10000</v>
      </c>
      <c r="D3435" s="6">
        <f t="shared" si="1184"/>
        <v>18273.565472999999</v>
      </c>
      <c r="E3435" s="48">
        <f t="shared" si="1191"/>
        <v>4821.6899999999996</v>
      </c>
      <c r="F3435" s="10">
        <f t="shared" si="1192"/>
        <v>4828.4399999999996</v>
      </c>
      <c r="G3435" s="18">
        <f t="shared" si="1202"/>
        <v>42831</v>
      </c>
      <c r="H3435" s="2">
        <f t="shared" si="1201"/>
        <v>1.3999240930047119E-3</v>
      </c>
      <c r="I3435" s="1">
        <f t="shared" si="1193"/>
        <v>16</v>
      </c>
      <c r="J3435" s="49">
        <f t="shared" si="1199"/>
        <v>30</v>
      </c>
      <c r="K3435" s="7">
        <f t="shared" si="1185"/>
        <v>1.00074638</v>
      </c>
      <c r="L3435" s="7">
        <f t="shared" si="1194"/>
        <v>1.7438588500000001</v>
      </c>
      <c r="M3435" s="7">
        <f t="shared" si="1195"/>
        <v>1.7451604300000001</v>
      </c>
      <c r="N3435" s="6">
        <f t="shared" si="1186"/>
        <v>17451.604299999999</v>
      </c>
      <c r="O3435" s="45">
        <v>0</v>
      </c>
      <c r="P3435" s="6">
        <v>0</v>
      </c>
      <c r="Q3435" s="6">
        <v>0</v>
      </c>
      <c r="R3435" s="2">
        <f t="shared" si="1196"/>
        <v>5.0000000000000001E-3</v>
      </c>
      <c r="S3435" s="45">
        <f t="shared" si="1197"/>
        <v>3322</v>
      </c>
      <c r="T3435" s="8">
        <f t="shared" si="1187"/>
        <v>1.047099462</v>
      </c>
      <c r="U3435" s="6">
        <f t="shared" si="1188"/>
        <v>821.96117300000003</v>
      </c>
      <c r="V3435" s="3" t="str">
        <f t="shared" ref="V3435:W3450" si="1203">V3434</f>
        <v>A=</v>
      </c>
      <c r="W3435" s="9">
        <f t="shared" si="1203"/>
        <v>43286</v>
      </c>
    </row>
    <row r="3436" spans="1:23" x14ac:dyDescent="0.2">
      <c r="A3436" s="102">
        <f t="shared" si="1189"/>
        <v>42847</v>
      </c>
      <c r="B3436" s="6">
        <f t="shared" si="1183"/>
        <v>18274.670575</v>
      </c>
      <c r="C3436" s="6">
        <f t="shared" si="1190"/>
        <v>10000</v>
      </c>
      <c r="D3436" s="6">
        <f t="shared" si="1184"/>
        <v>18274.670575</v>
      </c>
      <c r="E3436" s="48">
        <f t="shared" si="1191"/>
        <v>4821.6899999999996</v>
      </c>
      <c r="F3436" s="10">
        <f t="shared" si="1192"/>
        <v>4828.4399999999996</v>
      </c>
      <c r="G3436" s="18">
        <f t="shared" si="1202"/>
        <v>42831</v>
      </c>
      <c r="H3436" s="2">
        <f t="shared" si="1201"/>
        <v>1.3999240930047119E-3</v>
      </c>
      <c r="I3436" s="1">
        <f t="shared" si="1193"/>
        <v>17</v>
      </c>
      <c r="J3436" s="49">
        <f t="shared" si="1199"/>
        <v>30</v>
      </c>
      <c r="K3436" s="7">
        <f t="shared" si="1185"/>
        <v>1.00079304</v>
      </c>
      <c r="L3436" s="7">
        <f t="shared" si="1194"/>
        <v>1.7438588500000001</v>
      </c>
      <c r="M3436" s="7">
        <f t="shared" si="1195"/>
        <v>1.7452417899999999</v>
      </c>
      <c r="N3436" s="6">
        <f t="shared" si="1186"/>
        <v>17452.4179</v>
      </c>
      <c r="O3436" s="45">
        <v>0</v>
      </c>
      <c r="P3436" s="6">
        <v>0</v>
      </c>
      <c r="Q3436" s="6">
        <v>0</v>
      </c>
      <c r="R3436" s="2">
        <f t="shared" si="1196"/>
        <v>5.0000000000000001E-3</v>
      </c>
      <c r="S3436" s="45">
        <f t="shared" si="1197"/>
        <v>3323</v>
      </c>
      <c r="T3436" s="8">
        <f t="shared" si="1187"/>
        <v>1.047113969</v>
      </c>
      <c r="U3436" s="6">
        <f t="shared" si="1188"/>
        <v>822.25267499999995</v>
      </c>
      <c r="V3436" s="3" t="str">
        <f t="shared" si="1203"/>
        <v>A=</v>
      </c>
      <c r="W3436" s="9">
        <f t="shared" si="1203"/>
        <v>43286</v>
      </c>
    </row>
    <row r="3437" spans="1:23" x14ac:dyDescent="0.2">
      <c r="A3437" s="102">
        <f t="shared" si="1189"/>
        <v>42848</v>
      </c>
      <c r="B3437" s="6">
        <f t="shared" si="1183"/>
        <v>18275.776016</v>
      </c>
      <c r="C3437" s="6">
        <f t="shared" si="1190"/>
        <v>10000</v>
      </c>
      <c r="D3437" s="6">
        <f t="shared" si="1184"/>
        <v>18275.776016</v>
      </c>
      <c r="E3437" s="48">
        <f t="shared" si="1191"/>
        <v>4821.6899999999996</v>
      </c>
      <c r="F3437" s="10">
        <f t="shared" si="1192"/>
        <v>4828.4399999999996</v>
      </c>
      <c r="G3437" s="18">
        <f t="shared" si="1202"/>
        <v>42831</v>
      </c>
      <c r="H3437" s="2">
        <f t="shared" si="1201"/>
        <v>1.3999240930047119E-3</v>
      </c>
      <c r="I3437" s="1">
        <f t="shared" si="1193"/>
        <v>18</v>
      </c>
      <c r="J3437" s="49">
        <f t="shared" si="1199"/>
        <v>30</v>
      </c>
      <c r="K3437" s="7">
        <f t="shared" si="1185"/>
        <v>1.0008397099999999</v>
      </c>
      <c r="L3437" s="7">
        <f t="shared" si="1194"/>
        <v>1.7438588500000001</v>
      </c>
      <c r="M3437" s="7">
        <f t="shared" si="1195"/>
        <v>1.74532318</v>
      </c>
      <c r="N3437" s="6">
        <f t="shared" si="1186"/>
        <v>17453.231800000001</v>
      </c>
      <c r="O3437" s="45">
        <v>0</v>
      </c>
      <c r="P3437" s="6">
        <v>0</v>
      </c>
      <c r="Q3437" s="6">
        <v>0</v>
      </c>
      <c r="R3437" s="2">
        <f t="shared" si="1196"/>
        <v>5.0000000000000001E-3</v>
      </c>
      <c r="S3437" s="45">
        <f t="shared" si="1197"/>
        <v>3324</v>
      </c>
      <c r="T3437" s="8">
        <f t="shared" si="1187"/>
        <v>1.0471284759999999</v>
      </c>
      <c r="U3437" s="6">
        <f t="shared" si="1188"/>
        <v>822.54421600000001</v>
      </c>
      <c r="V3437" s="3" t="str">
        <f t="shared" si="1203"/>
        <v>A=</v>
      </c>
      <c r="W3437" s="9">
        <f t="shared" si="1203"/>
        <v>43286</v>
      </c>
    </row>
    <row r="3438" spans="1:23" x14ac:dyDescent="0.2">
      <c r="A3438" s="102">
        <f t="shared" si="1189"/>
        <v>42849</v>
      </c>
      <c r="B3438" s="6">
        <f t="shared" si="1183"/>
        <v>18276.881601000001</v>
      </c>
      <c r="C3438" s="6">
        <f t="shared" si="1190"/>
        <v>10000</v>
      </c>
      <c r="D3438" s="6">
        <f t="shared" si="1184"/>
        <v>18276.881601000001</v>
      </c>
      <c r="E3438" s="48">
        <f t="shared" si="1191"/>
        <v>4821.6899999999996</v>
      </c>
      <c r="F3438" s="10">
        <f t="shared" si="1192"/>
        <v>4828.4399999999996</v>
      </c>
      <c r="G3438" s="18">
        <f t="shared" si="1202"/>
        <v>42831</v>
      </c>
      <c r="H3438" s="2">
        <f t="shared" si="1201"/>
        <v>1.3999240930047119E-3</v>
      </c>
      <c r="I3438" s="1">
        <f t="shared" si="1193"/>
        <v>19</v>
      </c>
      <c r="J3438" s="49">
        <f t="shared" si="1199"/>
        <v>30</v>
      </c>
      <c r="K3438" s="7">
        <f t="shared" si="1185"/>
        <v>1.00088639</v>
      </c>
      <c r="L3438" s="7">
        <f t="shared" si="1194"/>
        <v>1.7438588500000001</v>
      </c>
      <c r="M3438" s="7">
        <f t="shared" si="1195"/>
        <v>1.74540458</v>
      </c>
      <c r="N3438" s="6">
        <f t="shared" si="1186"/>
        <v>17454.0458</v>
      </c>
      <c r="O3438" s="45">
        <v>0</v>
      </c>
      <c r="P3438" s="6">
        <v>0</v>
      </c>
      <c r="Q3438" s="6">
        <v>0</v>
      </c>
      <c r="R3438" s="2">
        <f t="shared" si="1196"/>
        <v>5.0000000000000001E-3</v>
      </c>
      <c r="S3438" s="45">
        <f t="shared" si="1197"/>
        <v>3325</v>
      </c>
      <c r="T3438" s="8">
        <f t="shared" si="1187"/>
        <v>1.0471429839999999</v>
      </c>
      <c r="U3438" s="6">
        <f t="shared" si="1188"/>
        <v>822.83580099999995</v>
      </c>
      <c r="V3438" s="3" t="str">
        <f t="shared" si="1203"/>
        <v>A=</v>
      </c>
      <c r="W3438" s="9">
        <f t="shared" si="1203"/>
        <v>43286</v>
      </c>
    </row>
    <row r="3439" spans="1:23" x14ac:dyDescent="0.2">
      <c r="A3439" s="102">
        <f t="shared" si="1189"/>
        <v>42850</v>
      </c>
      <c r="B3439" s="6">
        <f t="shared" si="1183"/>
        <v>18277.987089000002</v>
      </c>
      <c r="C3439" s="6">
        <f t="shared" si="1190"/>
        <v>10000</v>
      </c>
      <c r="D3439" s="6">
        <f t="shared" si="1184"/>
        <v>18277.987089000002</v>
      </c>
      <c r="E3439" s="48">
        <f t="shared" si="1191"/>
        <v>4821.6899999999996</v>
      </c>
      <c r="F3439" s="10">
        <f t="shared" si="1192"/>
        <v>4828.4399999999996</v>
      </c>
      <c r="G3439" s="18">
        <f t="shared" si="1202"/>
        <v>42831</v>
      </c>
      <c r="H3439" s="2">
        <f t="shared" si="1201"/>
        <v>1.3999240930047119E-3</v>
      </c>
      <c r="I3439" s="1">
        <f t="shared" si="1193"/>
        <v>20</v>
      </c>
      <c r="J3439" s="49">
        <f t="shared" si="1199"/>
        <v>30</v>
      </c>
      <c r="K3439" s="7">
        <f t="shared" si="1185"/>
        <v>1.0009330599999999</v>
      </c>
      <c r="L3439" s="7">
        <f t="shared" si="1194"/>
        <v>1.7438588500000001</v>
      </c>
      <c r="M3439" s="7">
        <f t="shared" si="1195"/>
        <v>1.7454859700000001</v>
      </c>
      <c r="N3439" s="6">
        <f t="shared" si="1186"/>
        <v>17454.859700000001</v>
      </c>
      <c r="O3439" s="45">
        <v>0</v>
      </c>
      <c r="P3439" s="6">
        <v>0</v>
      </c>
      <c r="Q3439" s="6">
        <v>0</v>
      </c>
      <c r="R3439" s="2">
        <f t="shared" si="1196"/>
        <v>5.0000000000000001E-3</v>
      </c>
      <c r="S3439" s="45">
        <f t="shared" si="1197"/>
        <v>3326</v>
      </c>
      <c r="T3439" s="8">
        <f t="shared" si="1187"/>
        <v>1.0471574910000001</v>
      </c>
      <c r="U3439" s="6">
        <f t="shared" si="1188"/>
        <v>823.12738899999999</v>
      </c>
      <c r="V3439" s="3" t="str">
        <f t="shared" si="1203"/>
        <v>A=</v>
      </c>
      <c r="W3439" s="9">
        <f t="shared" si="1203"/>
        <v>43286</v>
      </c>
    </row>
    <row r="3440" spans="1:23" x14ac:dyDescent="0.2">
      <c r="A3440" s="102">
        <f t="shared" si="1189"/>
        <v>42851</v>
      </c>
      <c r="B3440" s="6">
        <f t="shared" si="1183"/>
        <v>18279.092722000001</v>
      </c>
      <c r="C3440" s="6">
        <f t="shared" si="1190"/>
        <v>10000</v>
      </c>
      <c r="D3440" s="6">
        <f t="shared" si="1184"/>
        <v>18279.092722000001</v>
      </c>
      <c r="E3440" s="48">
        <f t="shared" si="1191"/>
        <v>4821.6899999999996</v>
      </c>
      <c r="F3440" s="10">
        <f t="shared" si="1192"/>
        <v>4828.4399999999996</v>
      </c>
      <c r="G3440" s="18">
        <f t="shared" si="1202"/>
        <v>42831</v>
      </c>
      <c r="H3440" s="2">
        <f t="shared" si="1201"/>
        <v>1.3999240930047119E-3</v>
      </c>
      <c r="I3440" s="1">
        <f t="shared" si="1193"/>
        <v>21</v>
      </c>
      <c r="J3440" s="49">
        <f t="shared" si="1199"/>
        <v>30</v>
      </c>
      <c r="K3440" s="7">
        <f t="shared" si="1185"/>
        <v>1.00097974</v>
      </c>
      <c r="L3440" s="7">
        <f t="shared" si="1194"/>
        <v>1.7438588500000001</v>
      </c>
      <c r="M3440" s="7">
        <f t="shared" si="1195"/>
        <v>1.7455673700000001</v>
      </c>
      <c r="N3440" s="6">
        <f t="shared" si="1186"/>
        <v>17455.673699999999</v>
      </c>
      <c r="O3440" s="45">
        <v>0</v>
      </c>
      <c r="P3440" s="6">
        <v>0</v>
      </c>
      <c r="Q3440" s="6">
        <v>0</v>
      </c>
      <c r="R3440" s="2">
        <f t="shared" si="1196"/>
        <v>5.0000000000000001E-3</v>
      </c>
      <c r="S3440" s="45">
        <f t="shared" si="1197"/>
        <v>3327</v>
      </c>
      <c r="T3440" s="8">
        <f t="shared" si="1187"/>
        <v>1.0471719989999999</v>
      </c>
      <c r="U3440" s="6">
        <f t="shared" si="1188"/>
        <v>823.41902200000004</v>
      </c>
      <c r="V3440" s="3" t="str">
        <f t="shared" si="1203"/>
        <v>A=</v>
      </c>
      <c r="W3440" s="9">
        <f t="shared" si="1203"/>
        <v>43286</v>
      </c>
    </row>
    <row r="3441" spans="1:23" x14ac:dyDescent="0.2">
      <c r="A3441" s="102">
        <f t="shared" si="1189"/>
        <v>42852</v>
      </c>
      <c r="B3441" s="6">
        <f t="shared" si="1183"/>
        <v>18280.198274000002</v>
      </c>
      <c r="C3441" s="6">
        <f t="shared" si="1190"/>
        <v>10000</v>
      </c>
      <c r="D3441" s="6">
        <f t="shared" si="1184"/>
        <v>18280.198274000002</v>
      </c>
      <c r="E3441" s="48">
        <f t="shared" si="1191"/>
        <v>4821.6899999999996</v>
      </c>
      <c r="F3441" s="10">
        <f t="shared" si="1192"/>
        <v>4828.4399999999996</v>
      </c>
      <c r="G3441" s="18">
        <f t="shared" si="1202"/>
        <v>42831</v>
      </c>
      <c r="H3441" s="2">
        <f t="shared" si="1201"/>
        <v>1.3999240930047119E-3</v>
      </c>
      <c r="I3441" s="1">
        <f t="shared" si="1193"/>
        <v>22</v>
      </c>
      <c r="J3441" s="49">
        <f t="shared" si="1199"/>
        <v>30</v>
      </c>
      <c r="K3441" s="7">
        <f t="shared" si="1185"/>
        <v>1.0010264099999999</v>
      </c>
      <c r="L3441" s="7">
        <f t="shared" si="1194"/>
        <v>1.7438588500000001</v>
      </c>
      <c r="M3441" s="7">
        <f t="shared" si="1195"/>
        <v>1.7456487599999999</v>
      </c>
      <c r="N3441" s="6">
        <f t="shared" si="1186"/>
        <v>17456.4876</v>
      </c>
      <c r="O3441" s="45">
        <v>0</v>
      </c>
      <c r="P3441" s="6">
        <v>0</v>
      </c>
      <c r="Q3441" s="6">
        <v>0</v>
      </c>
      <c r="R3441" s="2">
        <f t="shared" si="1196"/>
        <v>5.0000000000000001E-3</v>
      </c>
      <c r="S3441" s="45">
        <f t="shared" si="1197"/>
        <v>3328</v>
      </c>
      <c r="T3441" s="8">
        <f t="shared" si="1187"/>
        <v>1.0471865069999999</v>
      </c>
      <c r="U3441" s="6">
        <f t="shared" si="1188"/>
        <v>823.71067400000004</v>
      </c>
      <c r="V3441" s="3" t="str">
        <f t="shared" si="1203"/>
        <v>A=</v>
      </c>
      <c r="W3441" s="9">
        <f t="shared" si="1203"/>
        <v>43286</v>
      </c>
    </row>
    <row r="3442" spans="1:23" x14ac:dyDescent="0.2">
      <c r="A3442" s="102">
        <f t="shared" si="1189"/>
        <v>42853</v>
      </c>
      <c r="B3442" s="6">
        <f t="shared" si="1183"/>
        <v>18281.303953999999</v>
      </c>
      <c r="C3442" s="6">
        <f t="shared" si="1190"/>
        <v>10000</v>
      </c>
      <c r="D3442" s="6">
        <f t="shared" si="1184"/>
        <v>18281.303953999999</v>
      </c>
      <c r="E3442" s="48">
        <f t="shared" si="1191"/>
        <v>4821.6899999999996</v>
      </c>
      <c r="F3442" s="10">
        <f t="shared" si="1192"/>
        <v>4828.4399999999996</v>
      </c>
      <c r="G3442" s="18">
        <f t="shared" si="1202"/>
        <v>42831</v>
      </c>
      <c r="H3442" s="2">
        <f t="shared" si="1201"/>
        <v>1.3999240930047119E-3</v>
      </c>
      <c r="I3442" s="1">
        <f t="shared" si="1193"/>
        <v>23</v>
      </c>
      <c r="J3442" s="49">
        <f t="shared" si="1199"/>
        <v>30</v>
      </c>
      <c r="K3442" s="7">
        <f t="shared" si="1185"/>
        <v>1.00107309</v>
      </c>
      <c r="L3442" s="7">
        <f t="shared" si="1194"/>
        <v>1.7438588500000001</v>
      </c>
      <c r="M3442" s="7">
        <f t="shared" si="1195"/>
        <v>1.7457301599999999</v>
      </c>
      <c r="N3442" s="6">
        <f t="shared" si="1186"/>
        <v>17457.301599999999</v>
      </c>
      <c r="O3442" s="45">
        <v>0</v>
      </c>
      <c r="P3442" s="6">
        <v>0</v>
      </c>
      <c r="Q3442" s="6">
        <v>0</v>
      </c>
      <c r="R3442" s="2">
        <f t="shared" si="1196"/>
        <v>5.0000000000000001E-3</v>
      </c>
      <c r="S3442" s="45">
        <f t="shared" si="1197"/>
        <v>3329</v>
      </c>
      <c r="T3442" s="8">
        <f t="shared" si="1187"/>
        <v>1.047201015</v>
      </c>
      <c r="U3442" s="6">
        <f t="shared" si="1188"/>
        <v>824.00235399999997</v>
      </c>
      <c r="V3442" s="3" t="str">
        <f t="shared" si="1203"/>
        <v>A=</v>
      </c>
      <c r="W3442" s="9">
        <f t="shared" si="1203"/>
        <v>43286</v>
      </c>
    </row>
    <row r="3443" spans="1:23" x14ac:dyDescent="0.2">
      <c r="A3443" s="102">
        <f t="shared" si="1189"/>
        <v>42854</v>
      </c>
      <c r="B3443" s="6">
        <f t="shared" si="1183"/>
        <v>18282.409867999999</v>
      </c>
      <c r="C3443" s="6">
        <f t="shared" si="1190"/>
        <v>10000</v>
      </c>
      <c r="D3443" s="6">
        <f t="shared" si="1184"/>
        <v>18282.409867999999</v>
      </c>
      <c r="E3443" s="48">
        <f t="shared" si="1191"/>
        <v>4821.6899999999996</v>
      </c>
      <c r="F3443" s="10">
        <f t="shared" si="1192"/>
        <v>4828.4399999999996</v>
      </c>
      <c r="G3443" s="18">
        <f t="shared" si="1202"/>
        <v>42831</v>
      </c>
      <c r="H3443" s="2">
        <f t="shared" si="1201"/>
        <v>1.3999240930047119E-3</v>
      </c>
      <c r="I3443" s="1">
        <f t="shared" si="1193"/>
        <v>24</v>
      </c>
      <c r="J3443" s="49">
        <f t="shared" si="1199"/>
        <v>30</v>
      </c>
      <c r="K3443" s="7">
        <f t="shared" si="1185"/>
        <v>1.00111978</v>
      </c>
      <c r="L3443" s="7">
        <f t="shared" si="1194"/>
        <v>1.7438588500000001</v>
      </c>
      <c r="M3443" s="7">
        <f t="shared" si="1195"/>
        <v>1.74581158</v>
      </c>
      <c r="N3443" s="6">
        <f t="shared" si="1186"/>
        <v>17458.1158</v>
      </c>
      <c r="O3443" s="45">
        <v>0</v>
      </c>
      <c r="P3443" s="6">
        <v>0</v>
      </c>
      <c r="Q3443" s="6">
        <v>0</v>
      </c>
      <c r="R3443" s="2">
        <f t="shared" si="1196"/>
        <v>5.0000000000000001E-3</v>
      </c>
      <c r="S3443" s="45">
        <f t="shared" si="1197"/>
        <v>3330</v>
      </c>
      <c r="T3443" s="8">
        <f t="shared" si="1187"/>
        <v>1.047215523</v>
      </c>
      <c r="U3443" s="6">
        <f t="shared" si="1188"/>
        <v>824.29406800000004</v>
      </c>
      <c r="V3443" s="3" t="str">
        <f t="shared" si="1203"/>
        <v>A=</v>
      </c>
      <c r="W3443" s="9">
        <f t="shared" si="1203"/>
        <v>43286</v>
      </c>
    </row>
    <row r="3444" spans="1:23" x14ac:dyDescent="0.2">
      <c r="A3444" s="102">
        <f t="shared" si="1189"/>
        <v>42855</v>
      </c>
      <c r="B3444" s="6">
        <f t="shared" si="1183"/>
        <v>18283.515716999998</v>
      </c>
      <c r="C3444" s="6">
        <f t="shared" si="1190"/>
        <v>10000</v>
      </c>
      <c r="D3444" s="6">
        <f t="shared" si="1184"/>
        <v>18283.515716999998</v>
      </c>
      <c r="E3444" s="48">
        <f t="shared" si="1191"/>
        <v>4821.6899999999996</v>
      </c>
      <c r="F3444" s="10">
        <f t="shared" si="1192"/>
        <v>4828.4399999999996</v>
      </c>
      <c r="G3444" s="18">
        <f t="shared" si="1202"/>
        <v>42831</v>
      </c>
      <c r="H3444" s="2">
        <f t="shared" si="1201"/>
        <v>1.3999240930047119E-3</v>
      </c>
      <c r="I3444" s="1">
        <f t="shared" si="1193"/>
        <v>25</v>
      </c>
      <c r="J3444" s="49">
        <f t="shared" si="1199"/>
        <v>30</v>
      </c>
      <c r="K3444" s="7">
        <f t="shared" si="1185"/>
        <v>1.0011664600000001</v>
      </c>
      <c r="L3444" s="7">
        <f t="shared" si="1194"/>
        <v>1.7438588500000001</v>
      </c>
      <c r="M3444" s="7">
        <f t="shared" si="1195"/>
        <v>1.74589299</v>
      </c>
      <c r="N3444" s="6">
        <f t="shared" si="1186"/>
        <v>17458.929899999999</v>
      </c>
      <c r="O3444" s="45">
        <v>0</v>
      </c>
      <c r="P3444" s="6">
        <v>0</v>
      </c>
      <c r="Q3444" s="6">
        <v>0</v>
      </c>
      <c r="R3444" s="2">
        <f t="shared" si="1196"/>
        <v>5.0000000000000001E-3</v>
      </c>
      <c r="S3444" s="45">
        <f t="shared" si="1197"/>
        <v>3331</v>
      </c>
      <c r="T3444" s="8">
        <f t="shared" si="1187"/>
        <v>1.0472300320000001</v>
      </c>
      <c r="U3444" s="6">
        <f t="shared" si="1188"/>
        <v>824.58581700000002</v>
      </c>
      <c r="V3444" s="3" t="str">
        <f t="shared" si="1203"/>
        <v>A=</v>
      </c>
      <c r="W3444" s="9">
        <f t="shared" si="1203"/>
        <v>43286</v>
      </c>
    </row>
    <row r="3445" spans="1:23" x14ac:dyDescent="0.2">
      <c r="A3445" s="102">
        <f t="shared" si="1189"/>
        <v>42856</v>
      </c>
      <c r="B3445" s="6">
        <f t="shared" si="1183"/>
        <v>18284.621678</v>
      </c>
      <c r="C3445" s="6">
        <f t="shared" si="1190"/>
        <v>10000</v>
      </c>
      <c r="D3445" s="6">
        <f t="shared" si="1184"/>
        <v>18284.621678</v>
      </c>
      <c r="E3445" s="48">
        <f t="shared" si="1191"/>
        <v>4821.6899999999996</v>
      </c>
      <c r="F3445" s="10">
        <f t="shared" si="1192"/>
        <v>4828.4399999999996</v>
      </c>
      <c r="G3445" s="18">
        <f t="shared" si="1202"/>
        <v>42831</v>
      </c>
      <c r="H3445" s="2">
        <f t="shared" si="1201"/>
        <v>1.3999240930047119E-3</v>
      </c>
      <c r="I3445" s="1">
        <f t="shared" si="1193"/>
        <v>26</v>
      </c>
      <c r="J3445" s="49">
        <f t="shared" si="1199"/>
        <v>30</v>
      </c>
      <c r="K3445" s="7">
        <f t="shared" si="1185"/>
        <v>1.0012131500000001</v>
      </c>
      <c r="L3445" s="7">
        <f t="shared" si="1194"/>
        <v>1.7438588500000001</v>
      </c>
      <c r="M3445" s="7">
        <f t="shared" si="1195"/>
        <v>1.7459744100000001</v>
      </c>
      <c r="N3445" s="6">
        <f t="shared" si="1186"/>
        <v>17459.7441</v>
      </c>
      <c r="O3445" s="45">
        <v>0</v>
      </c>
      <c r="P3445" s="6">
        <v>0</v>
      </c>
      <c r="Q3445" s="6">
        <v>0</v>
      </c>
      <c r="R3445" s="2">
        <f t="shared" si="1196"/>
        <v>5.0000000000000001E-3</v>
      </c>
      <c r="S3445" s="45">
        <f t="shared" si="1197"/>
        <v>3332</v>
      </c>
      <c r="T3445" s="8">
        <f t="shared" si="1187"/>
        <v>1.0472445399999999</v>
      </c>
      <c r="U3445" s="6">
        <f t="shared" si="1188"/>
        <v>824.87757799999997</v>
      </c>
      <c r="V3445" s="3" t="str">
        <f t="shared" si="1203"/>
        <v>A=</v>
      </c>
      <c r="W3445" s="9">
        <f t="shared" si="1203"/>
        <v>43286</v>
      </c>
    </row>
    <row r="3446" spans="1:23" x14ac:dyDescent="0.2">
      <c r="A3446" s="102">
        <f t="shared" si="1189"/>
        <v>42857</v>
      </c>
      <c r="B3446" s="6">
        <f t="shared" si="1183"/>
        <v>18285.72768</v>
      </c>
      <c r="C3446" s="6">
        <f t="shared" si="1190"/>
        <v>10000</v>
      </c>
      <c r="D3446" s="6">
        <f t="shared" si="1184"/>
        <v>18285.72768</v>
      </c>
      <c r="E3446" s="48">
        <f t="shared" si="1191"/>
        <v>4821.6899999999996</v>
      </c>
      <c r="F3446" s="10">
        <f t="shared" si="1192"/>
        <v>4828.4399999999996</v>
      </c>
      <c r="G3446" s="18">
        <f t="shared" si="1202"/>
        <v>42831</v>
      </c>
      <c r="H3446" s="2">
        <f t="shared" si="1201"/>
        <v>1.3999240930047119E-3</v>
      </c>
      <c r="I3446" s="1">
        <f t="shared" si="1193"/>
        <v>27</v>
      </c>
      <c r="J3446" s="49">
        <f t="shared" si="1199"/>
        <v>30</v>
      </c>
      <c r="K3446" s="7">
        <f t="shared" si="1185"/>
        <v>1.0012598399999999</v>
      </c>
      <c r="L3446" s="7">
        <f t="shared" si="1194"/>
        <v>1.7438588500000001</v>
      </c>
      <c r="M3446" s="7">
        <f t="shared" si="1195"/>
        <v>1.74605583</v>
      </c>
      <c r="N3446" s="6">
        <f t="shared" si="1186"/>
        <v>17460.558300000001</v>
      </c>
      <c r="O3446" s="45">
        <v>0</v>
      </c>
      <c r="P3446" s="6">
        <v>0</v>
      </c>
      <c r="Q3446" s="6">
        <v>0</v>
      </c>
      <c r="R3446" s="2">
        <f t="shared" si="1196"/>
        <v>5.0000000000000001E-3</v>
      </c>
      <c r="S3446" s="45">
        <f t="shared" si="1197"/>
        <v>3333</v>
      </c>
      <c r="T3446" s="8">
        <f t="shared" si="1187"/>
        <v>1.047259049</v>
      </c>
      <c r="U3446" s="6">
        <f t="shared" si="1188"/>
        <v>825.16938000000005</v>
      </c>
      <c r="V3446" s="3" t="str">
        <f t="shared" si="1203"/>
        <v>A=</v>
      </c>
      <c r="W3446" s="9">
        <f t="shared" si="1203"/>
        <v>43286</v>
      </c>
    </row>
    <row r="3447" spans="1:23" x14ac:dyDescent="0.2">
      <c r="A3447" s="102">
        <f t="shared" si="1189"/>
        <v>42858</v>
      </c>
      <c r="B3447" s="6">
        <f t="shared" si="1183"/>
        <v>18286.833705000001</v>
      </c>
      <c r="C3447" s="6">
        <f t="shared" si="1190"/>
        <v>10000</v>
      </c>
      <c r="D3447" s="6">
        <f t="shared" si="1184"/>
        <v>18286.833705000001</v>
      </c>
      <c r="E3447" s="48">
        <f t="shared" si="1191"/>
        <v>4821.6899999999996</v>
      </c>
      <c r="F3447" s="10">
        <f t="shared" si="1192"/>
        <v>4828.4399999999996</v>
      </c>
      <c r="G3447" s="18">
        <f t="shared" si="1202"/>
        <v>42831</v>
      </c>
      <c r="H3447" s="2">
        <f t="shared" si="1201"/>
        <v>1.3999240930047119E-3</v>
      </c>
      <c r="I3447" s="1">
        <f t="shared" si="1193"/>
        <v>28</v>
      </c>
      <c r="J3447" s="49">
        <f t="shared" si="1199"/>
        <v>30</v>
      </c>
      <c r="K3447" s="7">
        <f t="shared" si="1185"/>
        <v>1.0013065299999999</v>
      </c>
      <c r="L3447" s="7">
        <f t="shared" si="1194"/>
        <v>1.7438588500000001</v>
      </c>
      <c r="M3447" s="7">
        <f t="shared" si="1195"/>
        <v>1.7461372500000001</v>
      </c>
      <c r="N3447" s="6">
        <f t="shared" si="1186"/>
        <v>17461.372500000001</v>
      </c>
      <c r="O3447" s="45">
        <v>0</v>
      </c>
      <c r="P3447" s="6">
        <v>0</v>
      </c>
      <c r="Q3447" s="6">
        <v>0</v>
      </c>
      <c r="R3447" s="2">
        <f t="shared" si="1196"/>
        <v>5.0000000000000001E-3</v>
      </c>
      <c r="S3447" s="45">
        <f t="shared" si="1197"/>
        <v>3334</v>
      </c>
      <c r="T3447" s="8">
        <f t="shared" si="1187"/>
        <v>1.0472735580000001</v>
      </c>
      <c r="U3447" s="6">
        <f t="shared" si="1188"/>
        <v>825.46120499999995</v>
      </c>
      <c r="V3447" s="3" t="str">
        <f t="shared" si="1203"/>
        <v>A=</v>
      </c>
      <c r="W3447" s="9">
        <f t="shared" si="1203"/>
        <v>43286</v>
      </c>
    </row>
    <row r="3448" spans="1:23" x14ac:dyDescent="0.2">
      <c r="A3448" s="102">
        <f t="shared" si="1189"/>
        <v>42859</v>
      </c>
      <c r="B3448" s="6">
        <f t="shared" si="1183"/>
        <v>18287.939771999998</v>
      </c>
      <c r="C3448" s="6">
        <f t="shared" si="1190"/>
        <v>10000</v>
      </c>
      <c r="D3448" s="6">
        <f t="shared" si="1184"/>
        <v>18287.939771999998</v>
      </c>
      <c r="E3448" s="48">
        <f t="shared" si="1191"/>
        <v>4821.6899999999996</v>
      </c>
      <c r="F3448" s="10">
        <f t="shared" si="1192"/>
        <v>4828.4399999999996</v>
      </c>
      <c r="G3448" s="18">
        <f t="shared" si="1202"/>
        <v>42831</v>
      </c>
      <c r="H3448" s="2">
        <f t="shared" si="1201"/>
        <v>1.3999240930047119E-3</v>
      </c>
      <c r="I3448" s="1">
        <f t="shared" si="1193"/>
        <v>29</v>
      </c>
      <c r="J3448" s="49">
        <f t="shared" si="1199"/>
        <v>30</v>
      </c>
      <c r="K3448" s="7">
        <f t="shared" si="1185"/>
        <v>1.0013532199999999</v>
      </c>
      <c r="L3448" s="7">
        <f t="shared" si="1194"/>
        <v>1.7438588500000001</v>
      </c>
      <c r="M3448" s="7">
        <f t="shared" si="1195"/>
        <v>1.74621867</v>
      </c>
      <c r="N3448" s="6">
        <f t="shared" si="1186"/>
        <v>17462.186699999998</v>
      </c>
      <c r="O3448" s="45">
        <v>0</v>
      </c>
      <c r="P3448" s="6">
        <v>0</v>
      </c>
      <c r="Q3448" s="6">
        <v>0</v>
      </c>
      <c r="R3448" s="2">
        <f t="shared" si="1196"/>
        <v>5.0000000000000001E-3</v>
      </c>
      <c r="S3448" s="45">
        <f t="shared" si="1197"/>
        <v>3335</v>
      </c>
      <c r="T3448" s="8">
        <f t="shared" si="1187"/>
        <v>1.0472880680000001</v>
      </c>
      <c r="U3448" s="6">
        <f t="shared" si="1188"/>
        <v>825.75307199999997</v>
      </c>
      <c r="V3448" s="3" t="str">
        <f t="shared" si="1203"/>
        <v>A=</v>
      </c>
      <c r="W3448" s="9">
        <f t="shared" si="1203"/>
        <v>43286</v>
      </c>
    </row>
    <row r="3449" spans="1:23" x14ac:dyDescent="0.2">
      <c r="A3449" s="102">
        <f t="shared" si="1189"/>
        <v>42860</v>
      </c>
      <c r="B3449" s="6">
        <f t="shared" si="1183"/>
        <v>18289.046054000002</v>
      </c>
      <c r="C3449" s="6">
        <f t="shared" si="1190"/>
        <v>10000</v>
      </c>
      <c r="D3449" s="6">
        <f t="shared" si="1184"/>
        <v>18289.046054000002</v>
      </c>
      <c r="E3449" s="48">
        <f t="shared" si="1191"/>
        <v>4821.6899999999996</v>
      </c>
      <c r="F3449" s="10">
        <f t="shared" si="1192"/>
        <v>4828.4399999999996</v>
      </c>
      <c r="G3449" s="18">
        <f t="shared" si="1202"/>
        <v>42831</v>
      </c>
      <c r="H3449" s="2">
        <f t="shared" si="1201"/>
        <v>1.3999240930047119E-3</v>
      </c>
      <c r="I3449" s="1">
        <f t="shared" si="1193"/>
        <v>30</v>
      </c>
      <c r="J3449" s="49">
        <f t="shared" si="1199"/>
        <v>30</v>
      </c>
      <c r="K3449" s="7">
        <f t="shared" si="1185"/>
        <v>1.0013999200000001</v>
      </c>
      <c r="L3449" s="7">
        <f t="shared" si="1194"/>
        <v>1.7438588500000001</v>
      </c>
      <c r="M3449" s="7">
        <f t="shared" si="1195"/>
        <v>1.74630011</v>
      </c>
      <c r="N3449" s="6">
        <f t="shared" si="1186"/>
        <v>17463.001100000001</v>
      </c>
      <c r="O3449" s="45">
        <v>0</v>
      </c>
      <c r="P3449" s="6">
        <v>0</v>
      </c>
      <c r="Q3449" s="6">
        <v>0</v>
      </c>
      <c r="R3449" s="2">
        <f t="shared" si="1196"/>
        <v>5.0000000000000001E-3</v>
      </c>
      <c r="S3449" s="45">
        <f t="shared" si="1197"/>
        <v>3336</v>
      </c>
      <c r="T3449" s="8">
        <f t="shared" si="1187"/>
        <v>1.047302577</v>
      </c>
      <c r="U3449" s="6">
        <f t="shared" si="1188"/>
        <v>826.04495399999996</v>
      </c>
      <c r="V3449" s="3" t="str">
        <f t="shared" si="1203"/>
        <v>A=</v>
      </c>
      <c r="W3449" s="9">
        <f t="shared" si="1203"/>
        <v>43286</v>
      </c>
    </row>
    <row r="3450" spans="1:23" x14ac:dyDescent="0.2">
      <c r="A3450" s="102">
        <f t="shared" si="1189"/>
        <v>42861</v>
      </c>
      <c r="B3450" s="6">
        <f t="shared" si="1183"/>
        <v>18291.125753</v>
      </c>
      <c r="C3450" s="6">
        <f t="shared" si="1190"/>
        <v>10000</v>
      </c>
      <c r="D3450" s="6">
        <f t="shared" si="1184"/>
        <v>18291.125753</v>
      </c>
      <c r="E3450" s="48">
        <f t="shared" si="1191"/>
        <v>4828.4399999999996</v>
      </c>
      <c r="F3450" s="10">
        <f t="shared" si="1192"/>
        <v>4843.41</v>
      </c>
      <c r="G3450" s="18">
        <f t="shared" si="1202"/>
        <v>42861</v>
      </c>
      <c r="H3450" s="2">
        <f t="shared" si="1201"/>
        <v>3.100380247036405E-3</v>
      </c>
      <c r="I3450" s="1">
        <f t="shared" si="1193"/>
        <v>1</v>
      </c>
      <c r="J3450" s="49">
        <f t="shared" si="1199"/>
        <v>31</v>
      </c>
      <c r="K3450" s="7">
        <f t="shared" si="1185"/>
        <v>1.00009986</v>
      </c>
      <c r="L3450" s="7">
        <f t="shared" si="1194"/>
        <v>1.74630011</v>
      </c>
      <c r="M3450" s="7">
        <f t="shared" si="1195"/>
        <v>1.74647449</v>
      </c>
      <c r="N3450" s="6">
        <f t="shared" si="1186"/>
        <v>17464.744900000002</v>
      </c>
      <c r="O3450" s="45">
        <v>0</v>
      </c>
      <c r="P3450" s="6">
        <v>0</v>
      </c>
      <c r="Q3450" s="6">
        <v>0</v>
      </c>
      <c r="R3450" s="2">
        <f t="shared" si="1196"/>
        <v>5.0000000000000001E-3</v>
      </c>
      <c r="S3450" s="45">
        <f t="shared" si="1197"/>
        <v>3337</v>
      </c>
      <c r="T3450" s="8">
        <f t="shared" si="1187"/>
        <v>1.0473170869999999</v>
      </c>
      <c r="U3450" s="6">
        <f t="shared" si="1188"/>
        <v>826.380853</v>
      </c>
      <c r="V3450" s="3" t="str">
        <f t="shared" si="1203"/>
        <v>A=</v>
      </c>
      <c r="W3450" s="9">
        <f t="shared" si="1203"/>
        <v>43286</v>
      </c>
    </row>
    <row r="3451" spans="1:23" x14ac:dyDescent="0.2">
      <c r="A3451" s="102">
        <f t="shared" si="1189"/>
        <v>42862</v>
      </c>
      <c r="B3451" s="6">
        <f t="shared" si="1183"/>
        <v>18293.205712999999</v>
      </c>
      <c r="C3451" s="6">
        <f t="shared" si="1190"/>
        <v>10000</v>
      </c>
      <c r="D3451" s="6">
        <f t="shared" si="1184"/>
        <v>18293.205712999999</v>
      </c>
      <c r="E3451" s="48">
        <f t="shared" si="1191"/>
        <v>4828.4399999999996</v>
      </c>
      <c r="F3451" s="10">
        <f t="shared" si="1192"/>
        <v>4843.41</v>
      </c>
      <c r="G3451" s="18">
        <f t="shared" si="1202"/>
        <v>42861</v>
      </c>
      <c r="H3451" s="2">
        <f t="shared" si="1201"/>
        <v>3.100380247036405E-3</v>
      </c>
      <c r="I3451" s="1">
        <f t="shared" si="1193"/>
        <v>2</v>
      </c>
      <c r="J3451" s="49">
        <f t="shared" si="1199"/>
        <v>31</v>
      </c>
      <c r="K3451" s="7">
        <f t="shared" si="1185"/>
        <v>1.0001997300000001</v>
      </c>
      <c r="L3451" s="7">
        <f t="shared" si="1194"/>
        <v>1.74630011</v>
      </c>
      <c r="M3451" s="7">
        <f t="shared" si="1195"/>
        <v>1.7466488899999999</v>
      </c>
      <c r="N3451" s="6">
        <f t="shared" si="1186"/>
        <v>17466.4889</v>
      </c>
      <c r="O3451" s="45">
        <v>0</v>
      </c>
      <c r="P3451" s="6">
        <v>0</v>
      </c>
      <c r="Q3451" s="6">
        <v>0</v>
      </c>
      <c r="R3451" s="2">
        <f t="shared" si="1196"/>
        <v>5.0000000000000001E-3</v>
      </c>
      <c r="S3451" s="45">
        <f t="shared" si="1197"/>
        <v>3338</v>
      </c>
      <c r="T3451" s="8">
        <f t="shared" si="1187"/>
        <v>1.0473315969999999</v>
      </c>
      <c r="U3451" s="6">
        <f t="shared" si="1188"/>
        <v>826.716813</v>
      </c>
      <c r="V3451" s="3" t="str">
        <f t="shared" ref="V3451:W3466" si="1204">V3450</f>
        <v>A=</v>
      </c>
      <c r="W3451" s="9">
        <f t="shared" si="1204"/>
        <v>43286</v>
      </c>
    </row>
    <row r="3452" spans="1:23" x14ac:dyDescent="0.2">
      <c r="A3452" s="102">
        <f t="shared" si="1189"/>
        <v>42863</v>
      </c>
      <c r="B3452" s="6">
        <f t="shared" si="1183"/>
        <v>18295.285933000003</v>
      </c>
      <c r="C3452" s="6">
        <f t="shared" si="1190"/>
        <v>10000</v>
      </c>
      <c r="D3452" s="6">
        <f t="shared" si="1184"/>
        <v>18295.285933000003</v>
      </c>
      <c r="E3452" s="48">
        <f t="shared" si="1191"/>
        <v>4828.4399999999996</v>
      </c>
      <c r="F3452" s="10">
        <f t="shared" si="1192"/>
        <v>4843.41</v>
      </c>
      <c r="G3452" s="18">
        <f t="shared" si="1202"/>
        <v>42861</v>
      </c>
      <c r="H3452" s="2">
        <f t="shared" si="1201"/>
        <v>3.100380247036405E-3</v>
      </c>
      <c r="I3452" s="1">
        <f t="shared" si="1193"/>
        <v>3</v>
      </c>
      <c r="J3452" s="49">
        <f t="shared" si="1199"/>
        <v>31</v>
      </c>
      <c r="K3452" s="7">
        <f t="shared" si="1185"/>
        <v>1.0002996099999999</v>
      </c>
      <c r="L3452" s="7">
        <f t="shared" si="1194"/>
        <v>1.74630011</v>
      </c>
      <c r="M3452" s="7">
        <f t="shared" si="1195"/>
        <v>1.7468233099999999</v>
      </c>
      <c r="N3452" s="6">
        <f t="shared" si="1186"/>
        <v>17468.233100000001</v>
      </c>
      <c r="O3452" s="45">
        <v>0</v>
      </c>
      <c r="P3452" s="6">
        <v>0</v>
      </c>
      <c r="Q3452" s="6">
        <v>0</v>
      </c>
      <c r="R3452" s="2">
        <f t="shared" si="1196"/>
        <v>5.0000000000000001E-3</v>
      </c>
      <c r="S3452" s="45">
        <f t="shared" si="1197"/>
        <v>3339</v>
      </c>
      <c r="T3452" s="8">
        <f t="shared" si="1187"/>
        <v>1.0473461070000001</v>
      </c>
      <c r="U3452" s="6">
        <f t="shared" si="1188"/>
        <v>827.05283299999996</v>
      </c>
      <c r="V3452" s="3" t="str">
        <f t="shared" si="1204"/>
        <v>A=</v>
      </c>
      <c r="W3452" s="9">
        <f t="shared" si="1204"/>
        <v>43286</v>
      </c>
    </row>
    <row r="3453" spans="1:23" x14ac:dyDescent="0.2">
      <c r="A3453" s="102">
        <f t="shared" si="1189"/>
        <v>42864</v>
      </c>
      <c r="B3453" s="6">
        <f t="shared" si="1183"/>
        <v>18297.366413</v>
      </c>
      <c r="C3453" s="6">
        <f t="shared" si="1190"/>
        <v>10000</v>
      </c>
      <c r="D3453" s="6">
        <f t="shared" si="1184"/>
        <v>18297.366413</v>
      </c>
      <c r="E3453" s="48">
        <f t="shared" si="1191"/>
        <v>4828.4399999999996</v>
      </c>
      <c r="F3453" s="10">
        <f t="shared" si="1192"/>
        <v>4843.41</v>
      </c>
      <c r="G3453" s="18">
        <f t="shared" si="1202"/>
        <v>42861</v>
      </c>
      <c r="H3453" s="2">
        <f t="shared" si="1201"/>
        <v>3.100380247036405E-3</v>
      </c>
      <c r="I3453" s="1">
        <f t="shared" si="1193"/>
        <v>4</v>
      </c>
      <c r="J3453" s="49">
        <f t="shared" si="1199"/>
        <v>31</v>
      </c>
      <c r="K3453" s="7">
        <f t="shared" si="1185"/>
        <v>1.0003995000000001</v>
      </c>
      <c r="L3453" s="7">
        <f t="shared" si="1194"/>
        <v>1.74630011</v>
      </c>
      <c r="M3453" s="7">
        <f t="shared" si="1195"/>
        <v>1.74699775</v>
      </c>
      <c r="N3453" s="6">
        <f t="shared" si="1186"/>
        <v>17469.977500000001</v>
      </c>
      <c r="O3453" s="45">
        <v>0</v>
      </c>
      <c r="P3453" s="6">
        <v>0</v>
      </c>
      <c r="Q3453" s="6">
        <v>0</v>
      </c>
      <c r="R3453" s="2">
        <f t="shared" si="1196"/>
        <v>5.0000000000000001E-3</v>
      </c>
      <c r="S3453" s="45">
        <f t="shared" si="1197"/>
        <v>3340</v>
      </c>
      <c r="T3453" s="8">
        <f t="shared" si="1187"/>
        <v>1.047360617</v>
      </c>
      <c r="U3453" s="6">
        <f t="shared" si="1188"/>
        <v>827.388913</v>
      </c>
      <c r="V3453" s="3" t="str">
        <f t="shared" si="1204"/>
        <v>A=</v>
      </c>
      <c r="W3453" s="9">
        <f t="shared" si="1204"/>
        <v>43286</v>
      </c>
    </row>
    <row r="3454" spans="1:23" x14ac:dyDescent="0.2">
      <c r="A3454" s="102">
        <f t="shared" si="1189"/>
        <v>42865</v>
      </c>
      <c r="B3454" s="6">
        <f t="shared" si="1183"/>
        <v>18299.447274999999</v>
      </c>
      <c r="C3454" s="6">
        <f t="shared" si="1190"/>
        <v>10000</v>
      </c>
      <c r="D3454" s="6">
        <f t="shared" si="1184"/>
        <v>18299.447274999999</v>
      </c>
      <c r="E3454" s="48">
        <f t="shared" si="1191"/>
        <v>4828.4399999999996</v>
      </c>
      <c r="F3454" s="10">
        <f t="shared" si="1192"/>
        <v>4843.41</v>
      </c>
      <c r="G3454" s="18">
        <f t="shared" si="1202"/>
        <v>42861</v>
      </c>
      <c r="H3454" s="2">
        <f t="shared" si="1201"/>
        <v>3.100380247036405E-3</v>
      </c>
      <c r="I3454" s="1">
        <f t="shared" si="1193"/>
        <v>5</v>
      </c>
      <c r="J3454" s="49">
        <f t="shared" si="1199"/>
        <v>31</v>
      </c>
      <c r="K3454" s="7">
        <f t="shared" si="1185"/>
        <v>1.00049941</v>
      </c>
      <c r="L3454" s="7">
        <f t="shared" si="1194"/>
        <v>1.74630011</v>
      </c>
      <c r="M3454" s="7">
        <f t="shared" si="1195"/>
        <v>1.7471722199999999</v>
      </c>
      <c r="N3454" s="6">
        <f t="shared" si="1186"/>
        <v>17471.7222</v>
      </c>
      <c r="O3454" s="45">
        <v>0</v>
      </c>
      <c r="P3454" s="6">
        <v>0</v>
      </c>
      <c r="Q3454" s="6">
        <v>0</v>
      </c>
      <c r="R3454" s="2">
        <f t="shared" si="1196"/>
        <v>5.0000000000000001E-3</v>
      </c>
      <c r="S3454" s="45">
        <f t="shared" si="1197"/>
        <v>3341</v>
      </c>
      <c r="T3454" s="8">
        <f t="shared" si="1187"/>
        <v>1.0473751280000001</v>
      </c>
      <c r="U3454" s="6">
        <f t="shared" si="1188"/>
        <v>827.72507499999995</v>
      </c>
      <c r="V3454" s="3" t="str">
        <f t="shared" si="1204"/>
        <v>A=</v>
      </c>
      <c r="W3454" s="9">
        <f t="shared" si="1204"/>
        <v>43286</v>
      </c>
    </row>
    <row r="3455" spans="1:23" x14ac:dyDescent="0.2">
      <c r="A3455" s="102">
        <f t="shared" si="1189"/>
        <v>42866</v>
      </c>
      <c r="B3455" s="6">
        <f t="shared" si="1183"/>
        <v>18301.528292999999</v>
      </c>
      <c r="C3455" s="6">
        <f t="shared" si="1190"/>
        <v>10000</v>
      </c>
      <c r="D3455" s="6">
        <f t="shared" si="1184"/>
        <v>18301.528292999999</v>
      </c>
      <c r="E3455" s="48">
        <f t="shared" si="1191"/>
        <v>4828.4399999999996</v>
      </c>
      <c r="F3455" s="10">
        <f t="shared" si="1192"/>
        <v>4843.41</v>
      </c>
      <c r="G3455" s="18">
        <f t="shared" si="1202"/>
        <v>42861</v>
      </c>
      <c r="H3455" s="2">
        <f t="shared" si="1201"/>
        <v>3.100380247036405E-3</v>
      </c>
      <c r="I3455" s="1">
        <f t="shared" si="1193"/>
        <v>6</v>
      </c>
      <c r="J3455" s="49">
        <f t="shared" si="1199"/>
        <v>31</v>
      </c>
      <c r="K3455" s="7">
        <f t="shared" si="1185"/>
        <v>1.0005993200000001</v>
      </c>
      <c r="L3455" s="7">
        <f t="shared" si="1194"/>
        <v>1.74630011</v>
      </c>
      <c r="M3455" s="7">
        <f t="shared" si="1195"/>
        <v>1.7473467</v>
      </c>
      <c r="N3455" s="6">
        <f t="shared" si="1186"/>
        <v>17473.467000000001</v>
      </c>
      <c r="O3455" s="45">
        <v>0</v>
      </c>
      <c r="P3455" s="6">
        <v>0</v>
      </c>
      <c r="Q3455" s="6">
        <v>0</v>
      </c>
      <c r="R3455" s="2">
        <f t="shared" si="1196"/>
        <v>5.0000000000000001E-3</v>
      </c>
      <c r="S3455" s="45">
        <f t="shared" si="1197"/>
        <v>3342</v>
      </c>
      <c r="T3455" s="8">
        <f t="shared" si="1187"/>
        <v>1.0473896389999999</v>
      </c>
      <c r="U3455" s="6">
        <f t="shared" si="1188"/>
        <v>828.06129299999998</v>
      </c>
      <c r="V3455" s="3" t="str">
        <f t="shared" si="1204"/>
        <v>A=</v>
      </c>
      <c r="W3455" s="9">
        <f t="shared" si="1204"/>
        <v>43286</v>
      </c>
    </row>
    <row r="3456" spans="1:23" x14ac:dyDescent="0.2">
      <c r="A3456" s="102">
        <f t="shared" si="1189"/>
        <v>42867</v>
      </c>
      <c r="B3456" s="6">
        <f t="shared" si="1183"/>
        <v>18303.609465999998</v>
      </c>
      <c r="C3456" s="6">
        <f t="shared" si="1190"/>
        <v>10000</v>
      </c>
      <c r="D3456" s="6">
        <f t="shared" si="1184"/>
        <v>18303.609465999998</v>
      </c>
      <c r="E3456" s="48">
        <f t="shared" si="1191"/>
        <v>4828.4399999999996</v>
      </c>
      <c r="F3456" s="10">
        <f t="shared" si="1192"/>
        <v>4843.41</v>
      </c>
      <c r="G3456" s="18">
        <f t="shared" si="1202"/>
        <v>42861</v>
      </c>
      <c r="H3456" s="2">
        <f t="shared" si="1201"/>
        <v>3.100380247036405E-3</v>
      </c>
      <c r="I3456" s="1">
        <f t="shared" si="1193"/>
        <v>7</v>
      </c>
      <c r="J3456" s="49">
        <f t="shared" si="1199"/>
        <v>31</v>
      </c>
      <c r="K3456" s="7">
        <f t="shared" si="1185"/>
        <v>1.0006992400000001</v>
      </c>
      <c r="L3456" s="7">
        <f t="shared" si="1194"/>
        <v>1.74630011</v>
      </c>
      <c r="M3456" s="7">
        <f t="shared" si="1195"/>
        <v>1.7475211900000001</v>
      </c>
      <c r="N3456" s="6">
        <f t="shared" si="1186"/>
        <v>17475.211899999998</v>
      </c>
      <c r="O3456" s="45">
        <v>0</v>
      </c>
      <c r="P3456" s="6">
        <v>0</v>
      </c>
      <c r="Q3456" s="6">
        <v>0</v>
      </c>
      <c r="R3456" s="2">
        <f t="shared" si="1196"/>
        <v>5.0000000000000001E-3</v>
      </c>
      <c r="S3456" s="45">
        <f t="shared" si="1197"/>
        <v>3343</v>
      </c>
      <c r="T3456" s="8">
        <f t="shared" si="1187"/>
        <v>1.04740415</v>
      </c>
      <c r="U3456" s="6">
        <f t="shared" si="1188"/>
        <v>828.39756599999998</v>
      </c>
      <c r="V3456" s="3" t="str">
        <f t="shared" si="1204"/>
        <v>A=</v>
      </c>
      <c r="W3456" s="9">
        <f t="shared" si="1204"/>
        <v>43286</v>
      </c>
    </row>
    <row r="3457" spans="1:23" x14ac:dyDescent="0.2">
      <c r="A3457" s="102">
        <f t="shared" si="1189"/>
        <v>42868</v>
      </c>
      <c r="B3457" s="6">
        <f t="shared" si="1183"/>
        <v>18305.690898999997</v>
      </c>
      <c r="C3457" s="6">
        <f t="shared" si="1190"/>
        <v>10000</v>
      </c>
      <c r="D3457" s="6">
        <f t="shared" si="1184"/>
        <v>18305.690898999997</v>
      </c>
      <c r="E3457" s="48">
        <f t="shared" si="1191"/>
        <v>4828.4399999999996</v>
      </c>
      <c r="F3457" s="10">
        <f t="shared" si="1192"/>
        <v>4843.41</v>
      </c>
      <c r="G3457" s="18">
        <f t="shared" si="1202"/>
        <v>42861</v>
      </c>
      <c r="H3457" s="2">
        <f t="shared" si="1201"/>
        <v>3.100380247036405E-3</v>
      </c>
      <c r="I3457" s="1">
        <f t="shared" si="1193"/>
        <v>8</v>
      </c>
      <c r="J3457" s="49">
        <f t="shared" si="1199"/>
        <v>31</v>
      </c>
      <c r="K3457" s="7">
        <f t="shared" si="1185"/>
        <v>1.0007991700000001</v>
      </c>
      <c r="L3457" s="7">
        <f t="shared" si="1194"/>
        <v>1.74630011</v>
      </c>
      <c r="M3457" s="7">
        <f t="shared" si="1195"/>
        <v>1.7476957</v>
      </c>
      <c r="N3457" s="6">
        <f t="shared" si="1186"/>
        <v>17476.956999999999</v>
      </c>
      <c r="O3457" s="45">
        <v>0</v>
      </c>
      <c r="P3457" s="6">
        <v>0</v>
      </c>
      <c r="Q3457" s="6">
        <v>0</v>
      </c>
      <c r="R3457" s="2">
        <f t="shared" si="1196"/>
        <v>5.0000000000000001E-3</v>
      </c>
      <c r="S3457" s="45">
        <f t="shared" si="1197"/>
        <v>3344</v>
      </c>
      <c r="T3457" s="8">
        <f t="shared" si="1187"/>
        <v>1.047418661</v>
      </c>
      <c r="U3457" s="6">
        <f t="shared" si="1188"/>
        <v>828.73389899999995</v>
      </c>
      <c r="V3457" s="3" t="str">
        <f t="shared" si="1204"/>
        <v>A=</v>
      </c>
      <c r="W3457" s="9">
        <f t="shared" si="1204"/>
        <v>43286</v>
      </c>
    </row>
    <row r="3458" spans="1:23" x14ac:dyDescent="0.2">
      <c r="A3458" s="102">
        <f t="shared" si="1189"/>
        <v>42869</v>
      </c>
      <c r="B3458" s="6">
        <f t="shared" si="1183"/>
        <v>18307.772696999997</v>
      </c>
      <c r="C3458" s="6">
        <f t="shared" si="1190"/>
        <v>10000</v>
      </c>
      <c r="D3458" s="6">
        <f t="shared" si="1184"/>
        <v>18307.772696999997</v>
      </c>
      <c r="E3458" s="48">
        <f t="shared" si="1191"/>
        <v>4828.4399999999996</v>
      </c>
      <c r="F3458" s="10">
        <f t="shared" si="1192"/>
        <v>4843.41</v>
      </c>
      <c r="G3458" s="18">
        <f t="shared" si="1202"/>
        <v>42861</v>
      </c>
      <c r="H3458" s="2">
        <f t="shared" si="1201"/>
        <v>3.100380247036405E-3</v>
      </c>
      <c r="I3458" s="1">
        <f t="shared" si="1193"/>
        <v>9</v>
      </c>
      <c r="J3458" s="49">
        <f t="shared" si="1199"/>
        <v>31</v>
      </c>
      <c r="K3458" s="7">
        <f t="shared" si="1185"/>
        <v>1.0008991199999999</v>
      </c>
      <c r="L3458" s="7">
        <f t="shared" si="1194"/>
        <v>1.74630011</v>
      </c>
      <c r="M3458" s="7">
        <f t="shared" si="1195"/>
        <v>1.7478702399999999</v>
      </c>
      <c r="N3458" s="6">
        <f t="shared" si="1186"/>
        <v>17478.702399999998</v>
      </c>
      <c r="O3458" s="45">
        <v>0</v>
      </c>
      <c r="P3458" s="6">
        <v>0</v>
      </c>
      <c r="Q3458" s="6">
        <v>0</v>
      </c>
      <c r="R3458" s="2">
        <f t="shared" si="1196"/>
        <v>5.0000000000000001E-3</v>
      </c>
      <c r="S3458" s="45">
        <f t="shared" si="1197"/>
        <v>3345</v>
      </c>
      <c r="T3458" s="8">
        <f t="shared" si="1187"/>
        <v>1.0474331720000001</v>
      </c>
      <c r="U3458" s="6">
        <f t="shared" si="1188"/>
        <v>829.07029699999998</v>
      </c>
      <c r="V3458" s="3" t="str">
        <f t="shared" si="1204"/>
        <v>A=</v>
      </c>
      <c r="W3458" s="9">
        <f t="shared" si="1204"/>
        <v>43286</v>
      </c>
    </row>
    <row r="3459" spans="1:23" x14ac:dyDescent="0.2">
      <c r="A3459" s="102">
        <f t="shared" si="1189"/>
        <v>42870</v>
      </c>
      <c r="B3459" s="6">
        <f t="shared" si="1183"/>
        <v>18309.854563000001</v>
      </c>
      <c r="C3459" s="6">
        <f t="shared" si="1190"/>
        <v>10000</v>
      </c>
      <c r="D3459" s="6">
        <f t="shared" si="1184"/>
        <v>18309.854563000001</v>
      </c>
      <c r="E3459" s="48">
        <f t="shared" si="1191"/>
        <v>4828.4399999999996</v>
      </c>
      <c r="F3459" s="10">
        <f t="shared" si="1192"/>
        <v>4843.41</v>
      </c>
      <c r="G3459" s="18">
        <f t="shared" si="1202"/>
        <v>42861</v>
      </c>
      <c r="H3459" s="2">
        <f t="shared" si="1201"/>
        <v>3.100380247036405E-3</v>
      </c>
      <c r="I3459" s="1">
        <f t="shared" si="1193"/>
        <v>10</v>
      </c>
      <c r="J3459" s="49">
        <f t="shared" si="1199"/>
        <v>31</v>
      </c>
      <c r="K3459" s="7">
        <f t="shared" si="1185"/>
        <v>1.00099907</v>
      </c>
      <c r="L3459" s="7">
        <f t="shared" si="1194"/>
        <v>1.74630011</v>
      </c>
      <c r="M3459" s="7">
        <f t="shared" si="1195"/>
        <v>1.7480447800000001</v>
      </c>
      <c r="N3459" s="6">
        <f t="shared" si="1186"/>
        <v>17480.447800000002</v>
      </c>
      <c r="O3459" s="45">
        <v>0</v>
      </c>
      <c r="P3459" s="6">
        <v>0</v>
      </c>
      <c r="Q3459" s="6">
        <v>0</v>
      </c>
      <c r="R3459" s="2">
        <f t="shared" si="1196"/>
        <v>5.0000000000000001E-3</v>
      </c>
      <c r="S3459" s="45">
        <f t="shared" si="1197"/>
        <v>3346</v>
      </c>
      <c r="T3459" s="8">
        <f t="shared" si="1187"/>
        <v>1.047447684</v>
      </c>
      <c r="U3459" s="6">
        <f t="shared" si="1188"/>
        <v>829.40676299999996</v>
      </c>
      <c r="V3459" s="3" t="str">
        <f t="shared" si="1204"/>
        <v>A=</v>
      </c>
      <c r="W3459" s="9">
        <f t="shared" si="1204"/>
        <v>43286</v>
      </c>
    </row>
    <row r="3460" spans="1:23" x14ac:dyDescent="0.2">
      <c r="A3460" s="102">
        <f t="shared" si="1189"/>
        <v>42871</v>
      </c>
      <c r="B3460" s="6">
        <f t="shared" si="1183"/>
        <v>18311.936672</v>
      </c>
      <c r="C3460" s="6">
        <f t="shared" si="1190"/>
        <v>10000</v>
      </c>
      <c r="D3460" s="6">
        <f t="shared" si="1184"/>
        <v>18311.936672</v>
      </c>
      <c r="E3460" s="48">
        <f t="shared" si="1191"/>
        <v>4828.4399999999996</v>
      </c>
      <c r="F3460" s="10">
        <f t="shared" si="1192"/>
        <v>4843.41</v>
      </c>
      <c r="G3460" s="18">
        <f t="shared" si="1202"/>
        <v>42861</v>
      </c>
      <c r="H3460" s="2">
        <f t="shared" si="1201"/>
        <v>3.100380247036405E-3</v>
      </c>
      <c r="I3460" s="1">
        <f t="shared" si="1193"/>
        <v>11</v>
      </c>
      <c r="J3460" s="49">
        <f t="shared" si="1199"/>
        <v>31</v>
      </c>
      <c r="K3460" s="7">
        <f t="shared" si="1185"/>
        <v>1.00109903</v>
      </c>
      <c r="L3460" s="7">
        <f t="shared" si="1194"/>
        <v>1.74630011</v>
      </c>
      <c r="M3460" s="7">
        <f t="shared" si="1195"/>
        <v>1.7482193399999999</v>
      </c>
      <c r="N3460" s="6">
        <f t="shared" si="1186"/>
        <v>17482.1934</v>
      </c>
      <c r="O3460" s="45">
        <v>0</v>
      </c>
      <c r="P3460" s="6">
        <v>0</v>
      </c>
      <c r="Q3460" s="6">
        <v>0</v>
      </c>
      <c r="R3460" s="2">
        <f t="shared" si="1196"/>
        <v>5.0000000000000001E-3</v>
      </c>
      <c r="S3460" s="45">
        <f t="shared" si="1197"/>
        <v>3347</v>
      </c>
      <c r="T3460" s="8">
        <f t="shared" si="1187"/>
        <v>1.047462195</v>
      </c>
      <c r="U3460" s="6">
        <f t="shared" si="1188"/>
        <v>829.74327200000005</v>
      </c>
      <c r="V3460" s="3" t="str">
        <f t="shared" si="1204"/>
        <v>A=</v>
      </c>
      <c r="W3460" s="9">
        <f t="shared" si="1204"/>
        <v>43286</v>
      </c>
    </row>
    <row r="3461" spans="1:23" x14ac:dyDescent="0.2">
      <c r="A3461" s="102">
        <f t="shared" si="1189"/>
        <v>42872</v>
      </c>
      <c r="B3461" s="6">
        <f t="shared" si="1183"/>
        <v>18314.019058000002</v>
      </c>
      <c r="C3461" s="6">
        <f t="shared" si="1190"/>
        <v>10000</v>
      </c>
      <c r="D3461" s="6">
        <f t="shared" si="1184"/>
        <v>18314.019058000002</v>
      </c>
      <c r="E3461" s="48">
        <f t="shared" si="1191"/>
        <v>4828.4399999999996</v>
      </c>
      <c r="F3461" s="10">
        <f t="shared" si="1192"/>
        <v>4843.41</v>
      </c>
      <c r="G3461" s="18">
        <f t="shared" si="1202"/>
        <v>42861</v>
      </c>
      <c r="H3461" s="2">
        <f t="shared" si="1201"/>
        <v>3.100380247036405E-3</v>
      </c>
      <c r="I3461" s="1">
        <f t="shared" si="1193"/>
        <v>12</v>
      </c>
      <c r="J3461" s="49">
        <f t="shared" si="1199"/>
        <v>31</v>
      </c>
      <c r="K3461" s="7">
        <f t="shared" si="1185"/>
        <v>1.001199</v>
      </c>
      <c r="L3461" s="7">
        <f t="shared" si="1194"/>
        <v>1.74630011</v>
      </c>
      <c r="M3461" s="7">
        <f t="shared" si="1195"/>
        <v>1.74839392</v>
      </c>
      <c r="N3461" s="6">
        <f t="shared" si="1186"/>
        <v>17483.939200000001</v>
      </c>
      <c r="O3461" s="45">
        <v>0</v>
      </c>
      <c r="P3461" s="6">
        <v>0</v>
      </c>
      <c r="Q3461" s="6">
        <v>0</v>
      </c>
      <c r="R3461" s="2">
        <f t="shared" si="1196"/>
        <v>5.0000000000000001E-3</v>
      </c>
      <c r="S3461" s="45">
        <f t="shared" si="1197"/>
        <v>3348</v>
      </c>
      <c r="T3461" s="8">
        <f t="shared" si="1187"/>
        <v>1.047476707</v>
      </c>
      <c r="U3461" s="6">
        <f t="shared" si="1188"/>
        <v>830.07985799999994</v>
      </c>
      <c r="V3461" s="3" t="str">
        <f t="shared" si="1204"/>
        <v>A=</v>
      </c>
      <c r="W3461" s="9">
        <f t="shared" si="1204"/>
        <v>43286</v>
      </c>
    </row>
    <row r="3462" spans="1:23" x14ac:dyDescent="0.2">
      <c r="A3462" s="102">
        <f t="shared" si="1189"/>
        <v>42873</v>
      </c>
      <c r="B3462" s="6">
        <f t="shared" si="1183"/>
        <v>18316.101809</v>
      </c>
      <c r="C3462" s="6">
        <f t="shared" si="1190"/>
        <v>10000</v>
      </c>
      <c r="D3462" s="6">
        <f t="shared" si="1184"/>
        <v>18316.101809</v>
      </c>
      <c r="E3462" s="48">
        <f t="shared" si="1191"/>
        <v>4828.4399999999996</v>
      </c>
      <c r="F3462" s="10">
        <f t="shared" si="1192"/>
        <v>4843.41</v>
      </c>
      <c r="G3462" s="18">
        <f t="shared" si="1202"/>
        <v>42861</v>
      </c>
      <c r="H3462" s="2">
        <f t="shared" si="1201"/>
        <v>3.100380247036405E-3</v>
      </c>
      <c r="I3462" s="1">
        <f t="shared" si="1193"/>
        <v>13</v>
      </c>
      <c r="J3462" s="49">
        <f t="shared" si="1199"/>
        <v>31</v>
      </c>
      <c r="K3462" s="7">
        <f t="shared" si="1185"/>
        <v>1.00129899</v>
      </c>
      <c r="L3462" s="7">
        <f t="shared" si="1194"/>
        <v>1.74630011</v>
      </c>
      <c r="M3462" s="7">
        <f t="shared" si="1195"/>
        <v>1.74856853</v>
      </c>
      <c r="N3462" s="6">
        <f t="shared" si="1186"/>
        <v>17485.685300000001</v>
      </c>
      <c r="O3462" s="45">
        <v>0</v>
      </c>
      <c r="P3462" s="6">
        <v>0</v>
      </c>
      <c r="Q3462" s="6">
        <v>0</v>
      </c>
      <c r="R3462" s="2">
        <f t="shared" si="1196"/>
        <v>5.0000000000000001E-3</v>
      </c>
      <c r="S3462" s="45">
        <f t="shared" si="1197"/>
        <v>3349</v>
      </c>
      <c r="T3462" s="8">
        <f t="shared" si="1187"/>
        <v>1.0474912190000001</v>
      </c>
      <c r="U3462" s="6">
        <f t="shared" si="1188"/>
        <v>830.41650900000002</v>
      </c>
      <c r="V3462" s="3" t="str">
        <f t="shared" si="1204"/>
        <v>A=</v>
      </c>
      <c r="W3462" s="9">
        <f t="shared" si="1204"/>
        <v>43286</v>
      </c>
    </row>
    <row r="3463" spans="1:23" x14ac:dyDescent="0.2">
      <c r="A3463" s="102">
        <f t="shared" si="1189"/>
        <v>42874</v>
      </c>
      <c r="B3463" s="6">
        <f t="shared" si="1183"/>
        <v>18318.184629000003</v>
      </c>
      <c r="C3463" s="6">
        <f t="shared" si="1190"/>
        <v>10000</v>
      </c>
      <c r="D3463" s="6">
        <f t="shared" si="1184"/>
        <v>18318.184629000003</v>
      </c>
      <c r="E3463" s="48">
        <f t="shared" si="1191"/>
        <v>4828.4399999999996</v>
      </c>
      <c r="F3463" s="10">
        <f t="shared" si="1192"/>
        <v>4843.41</v>
      </c>
      <c r="G3463" s="18">
        <f t="shared" si="1202"/>
        <v>42861</v>
      </c>
      <c r="H3463" s="2">
        <f t="shared" si="1201"/>
        <v>3.100380247036405E-3</v>
      </c>
      <c r="I3463" s="1">
        <f t="shared" si="1193"/>
        <v>14</v>
      </c>
      <c r="J3463" s="49">
        <f t="shared" si="1199"/>
        <v>31</v>
      </c>
      <c r="K3463" s="7">
        <f t="shared" si="1185"/>
        <v>1.00139898</v>
      </c>
      <c r="L3463" s="7">
        <f t="shared" si="1194"/>
        <v>1.74630011</v>
      </c>
      <c r="M3463" s="7">
        <f t="shared" si="1195"/>
        <v>1.74874314</v>
      </c>
      <c r="N3463" s="6">
        <f t="shared" si="1186"/>
        <v>17487.431400000001</v>
      </c>
      <c r="O3463" s="45">
        <v>0</v>
      </c>
      <c r="P3463" s="6">
        <v>0</v>
      </c>
      <c r="Q3463" s="6">
        <v>0</v>
      </c>
      <c r="R3463" s="2">
        <f t="shared" si="1196"/>
        <v>5.0000000000000001E-3</v>
      </c>
      <c r="S3463" s="45">
        <f t="shared" si="1197"/>
        <v>3350</v>
      </c>
      <c r="T3463" s="8">
        <f t="shared" si="1187"/>
        <v>1.0475057320000001</v>
      </c>
      <c r="U3463" s="6">
        <f t="shared" si="1188"/>
        <v>830.75322900000003</v>
      </c>
      <c r="V3463" s="3" t="str">
        <f t="shared" si="1204"/>
        <v>A=</v>
      </c>
      <c r="W3463" s="9">
        <f t="shared" si="1204"/>
        <v>43286</v>
      </c>
    </row>
    <row r="3464" spans="1:23" x14ac:dyDescent="0.2">
      <c r="A3464" s="102">
        <f t="shared" si="1189"/>
        <v>42875</v>
      </c>
      <c r="B3464" s="6">
        <f t="shared" si="1183"/>
        <v>18320.267691000001</v>
      </c>
      <c r="C3464" s="6">
        <f t="shared" si="1190"/>
        <v>10000</v>
      </c>
      <c r="D3464" s="6">
        <f t="shared" si="1184"/>
        <v>18320.267691000001</v>
      </c>
      <c r="E3464" s="48">
        <f t="shared" si="1191"/>
        <v>4828.4399999999996</v>
      </c>
      <c r="F3464" s="10">
        <f t="shared" si="1192"/>
        <v>4843.41</v>
      </c>
      <c r="G3464" s="18">
        <f t="shared" si="1202"/>
        <v>42861</v>
      </c>
      <c r="H3464" s="2">
        <f t="shared" si="1201"/>
        <v>3.100380247036405E-3</v>
      </c>
      <c r="I3464" s="1">
        <f t="shared" si="1193"/>
        <v>15</v>
      </c>
      <c r="J3464" s="49">
        <f t="shared" si="1199"/>
        <v>31</v>
      </c>
      <c r="K3464" s="7">
        <f t="shared" si="1185"/>
        <v>1.00149898</v>
      </c>
      <c r="L3464" s="7">
        <f t="shared" si="1194"/>
        <v>1.74630011</v>
      </c>
      <c r="M3464" s="7">
        <f t="shared" si="1195"/>
        <v>1.74891777</v>
      </c>
      <c r="N3464" s="6">
        <f t="shared" si="1186"/>
        <v>17489.1777</v>
      </c>
      <c r="O3464" s="45">
        <v>0</v>
      </c>
      <c r="P3464" s="6">
        <v>0</v>
      </c>
      <c r="Q3464" s="6">
        <v>0</v>
      </c>
      <c r="R3464" s="2">
        <f t="shared" si="1196"/>
        <v>5.0000000000000001E-3</v>
      </c>
      <c r="S3464" s="45">
        <f t="shared" si="1197"/>
        <v>3351</v>
      </c>
      <c r="T3464" s="8">
        <f t="shared" si="1187"/>
        <v>1.047520244</v>
      </c>
      <c r="U3464" s="6">
        <f t="shared" si="1188"/>
        <v>831.08999100000005</v>
      </c>
      <c r="V3464" s="3" t="str">
        <f t="shared" si="1204"/>
        <v>A=</v>
      </c>
      <c r="W3464" s="9">
        <f t="shared" si="1204"/>
        <v>43286</v>
      </c>
    </row>
    <row r="3465" spans="1:23" x14ac:dyDescent="0.2">
      <c r="A3465" s="102">
        <f t="shared" si="1189"/>
        <v>42876</v>
      </c>
      <c r="B3465" s="6">
        <f t="shared" si="1183"/>
        <v>18322.351031000002</v>
      </c>
      <c r="C3465" s="6">
        <f t="shared" si="1190"/>
        <v>10000</v>
      </c>
      <c r="D3465" s="6">
        <f t="shared" si="1184"/>
        <v>18322.351031000002</v>
      </c>
      <c r="E3465" s="48">
        <f t="shared" si="1191"/>
        <v>4828.4399999999996</v>
      </c>
      <c r="F3465" s="10">
        <f t="shared" si="1192"/>
        <v>4843.41</v>
      </c>
      <c r="G3465" s="18">
        <f t="shared" si="1202"/>
        <v>42861</v>
      </c>
      <c r="H3465" s="2">
        <f t="shared" si="1201"/>
        <v>3.100380247036405E-3</v>
      </c>
      <c r="I3465" s="1">
        <f t="shared" si="1193"/>
        <v>16</v>
      </c>
      <c r="J3465" s="49">
        <f t="shared" si="1199"/>
        <v>31</v>
      </c>
      <c r="K3465" s="7">
        <f t="shared" si="1185"/>
        <v>1.00159899</v>
      </c>
      <c r="L3465" s="7">
        <f t="shared" si="1194"/>
        <v>1.74630011</v>
      </c>
      <c r="M3465" s="7">
        <f t="shared" si="1195"/>
        <v>1.74909242</v>
      </c>
      <c r="N3465" s="6">
        <f t="shared" si="1186"/>
        <v>17490.924200000001</v>
      </c>
      <c r="O3465" s="45">
        <v>0</v>
      </c>
      <c r="P3465" s="6">
        <v>0</v>
      </c>
      <c r="Q3465" s="6">
        <v>0</v>
      </c>
      <c r="R3465" s="2">
        <f t="shared" si="1196"/>
        <v>5.0000000000000001E-3</v>
      </c>
      <c r="S3465" s="45">
        <f t="shared" si="1197"/>
        <v>3352</v>
      </c>
      <c r="T3465" s="8">
        <f t="shared" si="1187"/>
        <v>1.047534757</v>
      </c>
      <c r="U3465" s="6">
        <f t="shared" si="1188"/>
        <v>831.42683099999999</v>
      </c>
      <c r="V3465" s="3" t="str">
        <f t="shared" si="1204"/>
        <v>A=</v>
      </c>
      <c r="W3465" s="9">
        <f t="shared" si="1204"/>
        <v>43286</v>
      </c>
    </row>
    <row r="3466" spans="1:23" x14ac:dyDescent="0.2">
      <c r="A3466" s="102">
        <f t="shared" si="1189"/>
        <v>42877</v>
      </c>
      <c r="B3466" s="6">
        <f t="shared" ref="B3466:B3529" si="1205">(N3466+U3466)</f>
        <v>18324.434735999999</v>
      </c>
      <c r="C3466" s="6">
        <f t="shared" si="1190"/>
        <v>10000</v>
      </c>
      <c r="D3466" s="6">
        <f t="shared" ref="D3466:D3529" si="1206">(N3466+U3466)</f>
        <v>18324.434735999999</v>
      </c>
      <c r="E3466" s="48">
        <f t="shared" si="1191"/>
        <v>4828.4399999999996</v>
      </c>
      <c r="F3466" s="10">
        <f t="shared" si="1192"/>
        <v>4843.41</v>
      </c>
      <c r="G3466" s="18">
        <f t="shared" si="1202"/>
        <v>42861</v>
      </c>
      <c r="H3466" s="2">
        <f t="shared" si="1201"/>
        <v>3.100380247036405E-3</v>
      </c>
      <c r="I3466" s="1">
        <f t="shared" si="1193"/>
        <v>17</v>
      </c>
      <c r="J3466" s="49">
        <f t="shared" si="1199"/>
        <v>31</v>
      </c>
      <c r="K3466" s="7">
        <f t="shared" ref="K3466:K3529" si="1207">TRUNC(((F3466/E3466)^(I3466/J3466)),8)</f>
        <v>1.00169902</v>
      </c>
      <c r="L3466" s="7">
        <f t="shared" si="1194"/>
        <v>1.74630011</v>
      </c>
      <c r="M3466" s="7">
        <f t="shared" si="1195"/>
        <v>1.7492671</v>
      </c>
      <c r="N3466" s="6">
        <f t="shared" ref="N3466:N3529" si="1208">TRUNC(C3466*M3466,6)</f>
        <v>17492.670999999998</v>
      </c>
      <c r="O3466" s="45">
        <v>0</v>
      </c>
      <c r="P3466" s="6">
        <v>0</v>
      </c>
      <c r="Q3466" s="6">
        <v>0</v>
      </c>
      <c r="R3466" s="2">
        <f t="shared" si="1196"/>
        <v>5.0000000000000001E-3</v>
      </c>
      <c r="S3466" s="45">
        <f t="shared" si="1197"/>
        <v>3353</v>
      </c>
      <c r="T3466" s="8">
        <f t="shared" ref="T3466:T3529" si="1209">ROUND((1+R3466)^(S3466/360),9)</f>
        <v>1.04754927</v>
      </c>
      <c r="U3466" s="6">
        <f t="shared" ref="U3466:U3529" si="1210">TRUNC((N3466*(T3466-1)),6)</f>
        <v>831.76373599999999</v>
      </c>
      <c r="V3466" s="3" t="str">
        <f t="shared" si="1204"/>
        <v>A=</v>
      </c>
      <c r="W3466" s="9">
        <f t="shared" si="1204"/>
        <v>43286</v>
      </c>
    </row>
    <row r="3467" spans="1:23" x14ac:dyDescent="0.2">
      <c r="A3467" s="102">
        <f t="shared" ref="A3467:A3530" si="1211">(A3466+1)</f>
        <v>42878</v>
      </c>
      <c r="B3467" s="6">
        <f t="shared" si="1205"/>
        <v>18326.518596000002</v>
      </c>
      <c r="C3467" s="6">
        <f t="shared" ref="C3467:C3530" si="1212">C3466</f>
        <v>10000</v>
      </c>
      <c r="D3467" s="6">
        <f t="shared" si="1206"/>
        <v>18326.518596000002</v>
      </c>
      <c r="E3467" s="48">
        <f t="shared" ref="E3467:E3530" si="1213">IF(F3467&lt;&gt;F3466,F3466,E3466)</f>
        <v>4828.4399999999996</v>
      </c>
      <c r="F3467" s="10">
        <f t="shared" ref="F3467:F3530" si="1214">IF(DAY(A3467)=F$9+1,VLOOKUP(A3467,$AB$10:$AC$174,2),F3466)</f>
        <v>4843.41</v>
      </c>
      <c r="G3467" s="18">
        <f t="shared" si="1202"/>
        <v>42861</v>
      </c>
      <c r="H3467" s="2">
        <f t="shared" si="1201"/>
        <v>3.100380247036405E-3</v>
      </c>
      <c r="I3467" s="1">
        <f t="shared" ref="I3467:I3530" si="1215">IF(OR(A3467&lt;A$9,A3467=A$9),0,IF(DAY(A3467)=F$9+1,1,I3466+1))</f>
        <v>18</v>
      </c>
      <c r="J3467" s="49">
        <f t="shared" si="1199"/>
        <v>31</v>
      </c>
      <c r="K3467" s="7">
        <f t="shared" si="1207"/>
        <v>1.00179905</v>
      </c>
      <c r="L3467" s="7">
        <f t="shared" ref="L3467:L3530" si="1216">IF(DAY(A3467)=F$9+1,M3466,L3466)</f>
        <v>1.74630011</v>
      </c>
      <c r="M3467" s="7">
        <f t="shared" ref="M3467:M3530" si="1217">TRUNC(TRUNC((K3467*L3467),16),8)</f>
        <v>1.7494417900000001</v>
      </c>
      <c r="N3467" s="6">
        <f t="shared" si="1208"/>
        <v>17494.4179</v>
      </c>
      <c r="O3467" s="45">
        <v>0</v>
      </c>
      <c r="P3467" s="6">
        <v>0</v>
      </c>
      <c r="Q3467" s="6">
        <v>0</v>
      </c>
      <c r="R3467" s="2">
        <f t="shared" ref="R3467:R3530" si="1218">(R3466)</f>
        <v>5.0000000000000001E-3</v>
      </c>
      <c r="S3467" s="45">
        <f t="shared" ref="S3467:S3530" si="1219">IF(OR(A3467&lt;A$9,A3467=A$9),0,IF(O3466&gt;0,1,(S3466+1)))</f>
        <v>3354</v>
      </c>
      <c r="T3467" s="8">
        <f t="shared" si="1209"/>
        <v>1.047563783</v>
      </c>
      <c r="U3467" s="6">
        <f t="shared" si="1210"/>
        <v>832.10069599999997</v>
      </c>
      <c r="V3467" s="3" t="str">
        <f t="shared" ref="V3467:W3482" si="1220">V3466</f>
        <v>A=</v>
      </c>
      <c r="W3467" s="9">
        <f t="shared" si="1220"/>
        <v>43286</v>
      </c>
    </row>
    <row r="3468" spans="1:23" x14ac:dyDescent="0.2">
      <c r="A3468" s="102">
        <f t="shared" si="1211"/>
        <v>42879</v>
      </c>
      <c r="B3468" s="6">
        <f t="shared" si="1205"/>
        <v>18328.602611999999</v>
      </c>
      <c r="C3468" s="6">
        <f t="shared" si="1212"/>
        <v>10000</v>
      </c>
      <c r="D3468" s="6">
        <f t="shared" si="1206"/>
        <v>18328.602611999999</v>
      </c>
      <c r="E3468" s="48">
        <f t="shared" si="1213"/>
        <v>4828.4399999999996</v>
      </c>
      <c r="F3468" s="10">
        <f t="shared" si="1214"/>
        <v>4843.41</v>
      </c>
      <c r="G3468" s="18">
        <f t="shared" si="1202"/>
        <v>42861</v>
      </c>
      <c r="H3468" s="2">
        <f t="shared" si="1201"/>
        <v>3.100380247036405E-3</v>
      </c>
      <c r="I3468" s="1">
        <f t="shared" si="1215"/>
        <v>19</v>
      </c>
      <c r="J3468" s="49">
        <f t="shared" ref="J3468:J3531" si="1221">IF(DAY(A3468)=F$9+1,DAY(EOMONTH(A3468,0)), IF(DAY(A3468)&lt;&gt;$F$9+1,J3467))</f>
        <v>31</v>
      </c>
      <c r="K3468" s="7">
        <f t="shared" si="1207"/>
        <v>1.00189909</v>
      </c>
      <c r="L3468" s="7">
        <f t="shared" si="1216"/>
        <v>1.74630011</v>
      </c>
      <c r="M3468" s="7">
        <f t="shared" si="1217"/>
        <v>1.74961649</v>
      </c>
      <c r="N3468" s="6">
        <f t="shared" si="1208"/>
        <v>17496.1649</v>
      </c>
      <c r="O3468" s="45">
        <v>0</v>
      </c>
      <c r="P3468" s="6">
        <v>0</v>
      </c>
      <c r="Q3468" s="6">
        <v>0</v>
      </c>
      <c r="R3468" s="2">
        <f t="shared" si="1218"/>
        <v>5.0000000000000001E-3</v>
      </c>
      <c r="S3468" s="45">
        <f t="shared" si="1219"/>
        <v>3355</v>
      </c>
      <c r="T3468" s="8">
        <f t="shared" si="1209"/>
        <v>1.047578296</v>
      </c>
      <c r="U3468" s="6">
        <f t="shared" si="1210"/>
        <v>832.43771200000003</v>
      </c>
      <c r="V3468" s="3" t="str">
        <f t="shared" si="1220"/>
        <v>A=</v>
      </c>
      <c r="W3468" s="9">
        <f t="shared" si="1220"/>
        <v>43286</v>
      </c>
    </row>
    <row r="3469" spans="1:23" x14ac:dyDescent="0.2">
      <c r="A3469" s="102">
        <f t="shared" si="1211"/>
        <v>42880</v>
      </c>
      <c r="B3469" s="6">
        <f t="shared" si="1205"/>
        <v>18330.686801</v>
      </c>
      <c r="C3469" s="6">
        <f t="shared" si="1212"/>
        <v>10000</v>
      </c>
      <c r="D3469" s="6">
        <f t="shared" si="1206"/>
        <v>18330.686801</v>
      </c>
      <c r="E3469" s="48">
        <f t="shared" si="1213"/>
        <v>4828.4399999999996</v>
      </c>
      <c r="F3469" s="10">
        <f t="shared" si="1214"/>
        <v>4843.41</v>
      </c>
      <c r="G3469" s="18">
        <f t="shared" si="1202"/>
        <v>42861</v>
      </c>
      <c r="H3469" s="2">
        <f t="shared" si="1201"/>
        <v>3.100380247036405E-3</v>
      </c>
      <c r="I3469" s="1">
        <f t="shared" si="1215"/>
        <v>20</v>
      </c>
      <c r="J3469" s="49">
        <f t="shared" si="1221"/>
        <v>31</v>
      </c>
      <c r="K3469" s="7">
        <f t="shared" si="1207"/>
        <v>1.0019991399999999</v>
      </c>
      <c r="L3469" s="7">
        <f t="shared" si="1216"/>
        <v>1.74630011</v>
      </c>
      <c r="M3469" s="7">
        <f t="shared" si="1217"/>
        <v>1.7497912</v>
      </c>
      <c r="N3469" s="6">
        <f t="shared" si="1208"/>
        <v>17497.912</v>
      </c>
      <c r="O3469" s="45">
        <v>0</v>
      </c>
      <c r="P3469" s="6">
        <v>0</v>
      </c>
      <c r="Q3469" s="6">
        <v>0</v>
      </c>
      <c r="R3469" s="2">
        <f t="shared" si="1218"/>
        <v>5.0000000000000001E-3</v>
      </c>
      <c r="S3469" s="45">
        <f t="shared" si="1219"/>
        <v>3356</v>
      </c>
      <c r="T3469" s="8">
        <f t="shared" si="1209"/>
        <v>1.04759281</v>
      </c>
      <c r="U3469" s="6">
        <f t="shared" si="1210"/>
        <v>832.77480100000002</v>
      </c>
      <c r="V3469" s="3" t="str">
        <f t="shared" si="1220"/>
        <v>A=</v>
      </c>
      <c r="W3469" s="9">
        <f t="shared" si="1220"/>
        <v>43286</v>
      </c>
    </row>
    <row r="3470" spans="1:23" x14ac:dyDescent="0.2">
      <c r="A3470" s="102">
        <f t="shared" si="1211"/>
        <v>42881</v>
      </c>
      <c r="B3470" s="6">
        <f t="shared" si="1205"/>
        <v>18332.771354</v>
      </c>
      <c r="C3470" s="6">
        <f t="shared" si="1212"/>
        <v>10000</v>
      </c>
      <c r="D3470" s="6">
        <f t="shared" si="1206"/>
        <v>18332.771354</v>
      </c>
      <c r="E3470" s="48">
        <f t="shared" si="1213"/>
        <v>4828.4399999999996</v>
      </c>
      <c r="F3470" s="10">
        <f t="shared" si="1214"/>
        <v>4843.41</v>
      </c>
      <c r="G3470" s="18">
        <f t="shared" si="1202"/>
        <v>42861</v>
      </c>
      <c r="H3470" s="2">
        <f t="shared" si="1201"/>
        <v>3.100380247036405E-3</v>
      </c>
      <c r="I3470" s="1">
        <f t="shared" si="1215"/>
        <v>21</v>
      </c>
      <c r="J3470" s="49">
        <f t="shared" si="1221"/>
        <v>31</v>
      </c>
      <c r="K3470" s="7">
        <f t="shared" si="1207"/>
        <v>1.0020992</v>
      </c>
      <c r="L3470" s="7">
        <f t="shared" si="1216"/>
        <v>1.74630011</v>
      </c>
      <c r="M3470" s="7">
        <f t="shared" si="1217"/>
        <v>1.7499659400000001</v>
      </c>
      <c r="N3470" s="6">
        <f t="shared" si="1208"/>
        <v>17499.6594</v>
      </c>
      <c r="O3470" s="45">
        <v>0</v>
      </c>
      <c r="P3470" s="6">
        <v>0</v>
      </c>
      <c r="Q3470" s="6">
        <v>0</v>
      </c>
      <c r="R3470" s="2">
        <f t="shared" si="1218"/>
        <v>5.0000000000000001E-3</v>
      </c>
      <c r="S3470" s="45">
        <f t="shared" si="1219"/>
        <v>3357</v>
      </c>
      <c r="T3470" s="8">
        <f t="shared" si="1209"/>
        <v>1.0476073239999999</v>
      </c>
      <c r="U3470" s="6">
        <f t="shared" si="1210"/>
        <v>833.11195399999997</v>
      </c>
      <c r="V3470" s="3" t="str">
        <f t="shared" si="1220"/>
        <v>A=</v>
      </c>
      <c r="W3470" s="9">
        <f t="shared" si="1220"/>
        <v>43286</v>
      </c>
    </row>
    <row r="3471" spans="1:23" x14ac:dyDescent="0.2">
      <c r="A3471" s="102">
        <f t="shared" si="1211"/>
        <v>42882</v>
      </c>
      <c r="B3471" s="6">
        <f t="shared" si="1205"/>
        <v>18334.856273000001</v>
      </c>
      <c r="C3471" s="6">
        <f t="shared" si="1212"/>
        <v>10000</v>
      </c>
      <c r="D3471" s="6">
        <f t="shared" si="1206"/>
        <v>18334.856273000001</v>
      </c>
      <c r="E3471" s="48">
        <f t="shared" si="1213"/>
        <v>4828.4399999999996</v>
      </c>
      <c r="F3471" s="10">
        <f t="shared" si="1214"/>
        <v>4843.41</v>
      </c>
      <c r="G3471" s="18">
        <f t="shared" si="1202"/>
        <v>42861</v>
      </c>
      <c r="H3471" s="2">
        <f t="shared" si="1201"/>
        <v>3.100380247036405E-3</v>
      </c>
      <c r="I3471" s="1">
        <f t="shared" si="1215"/>
        <v>22</v>
      </c>
      <c r="J3471" s="49">
        <f t="shared" si="1221"/>
        <v>31</v>
      </c>
      <c r="K3471" s="7">
        <f t="shared" si="1207"/>
        <v>1.0021992799999999</v>
      </c>
      <c r="L3471" s="7">
        <f t="shared" si="1216"/>
        <v>1.74630011</v>
      </c>
      <c r="M3471" s="7">
        <f t="shared" si="1217"/>
        <v>1.7501407099999999</v>
      </c>
      <c r="N3471" s="6">
        <f t="shared" si="1208"/>
        <v>17501.4071</v>
      </c>
      <c r="O3471" s="45">
        <v>0</v>
      </c>
      <c r="P3471" s="6">
        <v>0</v>
      </c>
      <c r="Q3471" s="6">
        <v>0</v>
      </c>
      <c r="R3471" s="2">
        <f t="shared" si="1218"/>
        <v>5.0000000000000001E-3</v>
      </c>
      <c r="S3471" s="45">
        <f t="shared" si="1219"/>
        <v>3358</v>
      </c>
      <c r="T3471" s="8">
        <f t="shared" si="1209"/>
        <v>1.047621838</v>
      </c>
      <c r="U3471" s="6">
        <f t="shared" si="1210"/>
        <v>833.44917299999997</v>
      </c>
      <c r="V3471" s="3" t="str">
        <f t="shared" si="1220"/>
        <v>A=</v>
      </c>
      <c r="W3471" s="9">
        <f t="shared" si="1220"/>
        <v>43286</v>
      </c>
    </row>
    <row r="3472" spans="1:23" x14ac:dyDescent="0.2">
      <c r="A3472" s="102">
        <f t="shared" si="1211"/>
        <v>42883</v>
      </c>
      <c r="B3472" s="6">
        <f t="shared" si="1205"/>
        <v>18336.941243000001</v>
      </c>
      <c r="C3472" s="6">
        <f t="shared" si="1212"/>
        <v>10000</v>
      </c>
      <c r="D3472" s="6">
        <f t="shared" si="1206"/>
        <v>18336.941243000001</v>
      </c>
      <c r="E3472" s="48">
        <f t="shared" si="1213"/>
        <v>4828.4399999999996</v>
      </c>
      <c r="F3472" s="10">
        <f t="shared" si="1214"/>
        <v>4843.41</v>
      </c>
      <c r="G3472" s="18">
        <f t="shared" si="1202"/>
        <v>42861</v>
      </c>
      <c r="H3472" s="2">
        <f t="shared" si="1201"/>
        <v>3.100380247036405E-3</v>
      </c>
      <c r="I3472" s="1">
        <f t="shared" si="1215"/>
        <v>23</v>
      </c>
      <c r="J3472" s="49">
        <f t="shared" si="1221"/>
        <v>31</v>
      </c>
      <c r="K3472" s="7">
        <f t="shared" si="1207"/>
        <v>1.0022993600000001</v>
      </c>
      <c r="L3472" s="7">
        <f t="shared" si="1216"/>
        <v>1.74630011</v>
      </c>
      <c r="M3472" s="7">
        <f t="shared" si="1217"/>
        <v>1.75031548</v>
      </c>
      <c r="N3472" s="6">
        <f t="shared" si="1208"/>
        <v>17503.1548</v>
      </c>
      <c r="O3472" s="45">
        <v>0</v>
      </c>
      <c r="P3472" s="6">
        <v>0</v>
      </c>
      <c r="Q3472" s="6">
        <v>0</v>
      </c>
      <c r="R3472" s="2">
        <f t="shared" si="1218"/>
        <v>5.0000000000000001E-3</v>
      </c>
      <c r="S3472" s="45">
        <f t="shared" si="1219"/>
        <v>3359</v>
      </c>
      <c r="T3472" s="8">
        <f t="shared" si="1209"/>
        <v>1.047636352</v>
      </c>
      <c r="U3472" s="6">
        <f t="shared" si="1210"/>
        <v>833.78644299999996</v>
      </c>
      <c r="V3472" s="3" t="str">
        <f t="shared" si="1220"/>
        <v>A=</v>
      </c>
      <c r="W3472" s="9">
        <f t="shared" si="1220"/>
        <v>43286</v>
      </c>
    </row>
    <row r="3473" spans="1:23" x14ac:dyDescent="0.2">
      <c r="A3473" s="102">
        <f t="shared" si="1211"/>
        <v>42884</v>
      </c>
      <c r="B3473" s="6">
        <f t="shared" si="1205"/>
        <v>18339.026368000003</v>
      </c>
      <c r="C3473" s="6">
        <f t="shared" si="1212"/>
        <v>10000</v>
      </c>
      <c r="D3473" s="6">
        <f t="shared" si="1206"/>
        <v>18339.026368000003</v>
      </c>
      <c r="E3473" s="48">
        <f t="shared" si="1213"/>
        <v>4828.4399999999996</v>
      </c>
      <c r="F3473" s="10">
        <f t="shared" si="1214"/>
        <v>4843.41</v>
      </c>
      <c r="G3473" s="18">
        <f t="shared" si="1202"/>
        <v>42861</v>
      </c>
      <c r="H3473" s="2">
        <f t="shared" si="1201"/>
        <v>3.100380247036405E-3</v>
      </c>
      <c r="I3473" s="1">
        <f t="shared" si="1215"/>
        <v>24</v>
      </c>
      <c r="J3473" s="49">
        <f t="shared" si="1221"/>
        <v>31</v>
      </c>
      <c r="K3473" s="7">
        <f t="shared" si="1207"/>
        <v>1.00239945</v>
      </c>
      <c r="L3473" s="7">
        <f t="shared" si="1216"/>
        <v>1.74630011</v>
      </c>
      <c r="M3473" s="7">
        <f t="shared" si="1217"/>
        <v>1.7504902600000001</v>
      </c>
      <c r="N3473" s="6">
        <f t="shared" si="1208"/>
        <v>17504.902600000001</v>
      </c>
      <c r="O3473" s="45">
        <v>0</v>
      </c>
      <c r="P3473" s="6">
        <v>0</v>
      </c>
      <c r="Q3473" s="6">
        <v>0</v>
      </c>
      <c r="R3473" s="2">
        <f t="shared" si="1218"/>
        <v>5.0000000000000001E-3</v>
      </c>
      <c r="S3473" s="45">
        <f t="shared" si="1219"/>
        <v>3360</v>
      </c>
      <c r="T3473" s="8">
        <f t="shared" si="1209"/>
        <v>1.0476508659999999</v>
      </c>
      <c r="U3473" s="6">
        <f t="shared" si="1210"/>
        <v>834.12376800000004</v>
      </c>
      <c r="V3473" s="3" t="str">
        <f t="shared" si="1220"/>
        <v>A=</v>
      </c>
      <c r="W3473" s="9">
        <f t="shared" si="1220"/>
        <v>43286</v>
      </c>
    </row>
    <row r="3474" spans="1:23" x14ac:dyDescent="0.2">
      <c r="A3474" s="102">
        <f t="shared" si="1211"/>
        <v>42885</v>
      </c>
      <c r="B3474" s="6">
        <f t="shared" si="1205"/>
        <v>18341.111874999999</v>
      </c>
      <c r="C3474" s="6">
        <f t="shared" si="1212"/>
        <v>10000</v>
      </c>
      <c r="D3474" s="6">
        <f t="shared" si="1206"/>
        <v>18341.111874999999</v>
      </c>
      <c r="E3474" s="48">
        <f t="shared" si="1213"/>
        <v>4828.4399999999996</v>
      </c>
      <c r="F3474" s="10">
        <f t="shared" si="1214"/>
        <v>4843.41</v>
      </c>
      <c r="G3474" s="18">
        <f t="shared" si="1202"/>
        <v>42861</v>
      </c>
      <c r="H3474" s="2">
        <f t="shared" si="1201"/>
        <v>3.100380247036405E-3</v>
      </c>
      <c r="I3474" s="1">
        <f t="shared" si="1215"/>
        <v>25</v>
      </c>
      <c r="J3474" s="49">
        <f t="shared" si="1221"/>
        <v>31</v>
      </c>
      <c r="K3474" s="7">
        <f t="shared" si="1207"/>
        <v>1.00249955</v>
      </c>
      <c r="L3474" s="7">
        <f t="shared" si="1216"/>
        <v>1.74630011</v>
      </c>
      <c r="M3474" s="7">
        <f t="shared" si="1217"/>
        <v>1.7506650699999999</v>
      </c>
      <c r="N3474" s="6">
        <f t="shared" si="1208"/>
        <v>17506.650699999998</v>
      </c>
      <c r="O3474" s="45">
        <v>0</v>
      </c>
      <c r="P3474" s="6">
        <v>0</v>
      </c>
      <c r="Q3474" s="6">
        <v>0</v>
      </c>
      <c r="R3474" s="2">
        <f t="shared" si="1218"/>
        <v>5.0000000000000001E-3</v>
      </c>
      <c r="S3474" s="45">
        <f t="shared" si="1219"/>
        <v>3361</v>
      </c>
      <c r="T3474" s="8">
        <f t="shared" si="1209"/>
        <v>1.0476653810000001</v>
      </c>
      <c r="U3474" s="6">
        <f t="shared" si="1210"/>
        <v>834.46117500000003</v>
      </c>
      <c r="V3474" s="3" t="str">
        <f t="shared" si="1220"/>
        <v>A=</v>
      </c>
      <c r="W3474" s="9">
        <f t="shared" si="1220"/>
        <v>43286</v>
      </c>
    </row>
    <row r="3475" spans="1:23" x14ac:dyDescent="0.2">
      <c r="A3475" s="102">
        <f t="shared" si="1211"/>
        <v>42886</v>
      </c>
      <c r="B3475" s="6">
        <f t="shared" si="1205"/>
        <v>18343.197521000002</v>
      </c>
      <c r="C3475" s="6">
        <f t="shared" si="1212"/>
        <v>10000</v>
      </c>
      <c r="D3475" s="6">
        <f t="shared" si="1206"/>
        <v>18343.197521000002</v>
      </c>
      <c r="E3475" s="48">
        <f t="shared" si="1213"/>
        <v>4828.4399999999996</v>
      </c>
      <c r="F3475" s="10">
        <f t="shared" si="1214"/>
        <v>4843.41</v>
      </c>
      <c r="G3475" s="18">
        <f t="shared" si="1202"/>
        <v>42861</v>
      </c>
      <c r="H3475" s="2">
        <f t="shared" si="1201"/>
        <v>3.100380247036405E-3</v>
      </c>
      <c r="I3475" s="1">
        <f t="shared" si="1215"/>
        <v>26</v>
      </c>
      <c r="J3475" s="49">
        <f t="shared" si="1221"/>
        <v>31</v>
      </c>
      <c r="K3475" s="7">
        <f t="shared" si="1207"/>
        <v>1.00259966</v>
      </c>
      <c r="L3475" s="7">
        <f t="shared" si="1216"/>
        <v>1.74630011</v>
      </c>
      <c r="M3475" s="7">
        <f t="shared" si="1217"/>
        <v>1.75083989</v>
      </c>
      <c r="N3475" s="6">
        <f t="shared" si="1208"/>
        <v>17508.3989</v>
      </c>
      <c r="O3475" s="45">
        <v>0</v>
      </c>
      <c r="P3475" s="6">
        <v>0</v>
      </c>
      <c r="Q3475" s="6">
        <v>0</v>
      </c>
      <c r="R3475" s="2">
        <f t="shared" si="1218"/>
        <v>5.0000000000000001E-3</v>
      </c>
      <c r="S3475" s="45">
        <f t="shared" si="1219"/>
        <v>3362</v>
      </c>
      <c r="T3475" s="8">
        <f t="shared" si="1209"/>
        <v>1.0476798949999999</v>
      </c>
      <c r="U3475" s="6">
        <f t="shared" si="1210"/>
        <v>834.79862100000003</v>
      </c>
      <c r="V3475" s="3" t="str">
        <f t="shared" si="1220"/>
        <v>A=</v>
      </c>
      <c r="W3475" s="9">
        <f t="shared" si="1220"/>
        <v>43286</v>
      </c>
    </row>
    <row r="3476" spans="1:23" x14ac:dyDescent="0.2">
      <c r="A3476" s="102">
        <f t="shared" si="1211"/>
        <v>42887</v>
      </c>
      <c r="B3476" s="6">
        <f t="shared" si="1205"/>
        <v>18345.283653999999</v>
      </c>
      <c r="C3476" s="6">
        <f t="shared" si="1212"/>
        <v>10000</v>
      </c>
      <c r="D3476" s="6">
        <f t="shared" si="1206"/>
        <v>18345.283653999999</v>
      </c>
      <c r="E3476" s="48">
        <f t="shared" si="1213"/>
        <v>4828.4399999999996</v>
      </c>
      <c r="F3476" s="10">
        <f t="shared" si="1214"/>
        <v>4843.41</v>
      </c>
      <c r="G3476" s="18">
        <f t="shared" si="1202"/>
        <v>42861</v>
      </c>
      <c r="H3476" s="2">
        <f t="shared" si="1201"/>
        <v>3.100380247036405E-3</v>
      </c>
      <c r="I3476" s="1">
        <f t="shared" si="1215"/>
        <v>27</v>
      </c>
      <c r="J3476" s="49">
        <f t="shared" si="1221"/>
        <v>31</v>
      </c>
      <c r="K3476" s="7">
        <f t="shared" si="1207"/>
        <v>1.0026997900000001</v>
      </c>
      <c r="L3476" s="7">
        <f t="shared" si="1216"/>
        <v>1.74630011</v>
      </c>
      <c r="M3476" s="7">
        <f t="shared" si="1217"/>
        <v>1.75101475</v>
      </c>
      <c r="N3476" s="6">
        <f t="shared" si="1208"/>
        <v>17510.147499999999</v>
      </c>
      <c r="O3476" s="45">
        <v>0</v>
      </c>
      <c r="P3476" s="6">
        <v>0</v>
      </c>
      <c r="Q3476" s="6">
        <v>0</v>
      </c>
      <c r="R3476" s="2">
        <f t="shared" si="1218"/>
        <v>5.0000000000000001E-3</v>
      </c>
      <c r="S3476" s="45">
        <f t="shared" si="1219"/>
        <v>3363</v>
      </c>
      <c r="T3476" s="8">
        <f t="shared" si="1209"/>
        <v>1.0476944100000001</v>
      </c>
      <c r="U3476" s="6">
        <f t="shared" si="1210"/>
        <v>835.13615400000003</v>
      </c>
      <c r="V3476" s="3" t="str">
        <f t="shared" si="1220"/>
        <v>A=</v>
      </c>
      <c r="W3476" s="9">
        <f t="shared" si="1220"/>
        <v>43286</v>
      </c>
    </row>
    <row r="3477" spans="1:23" x14ac:dyDescent="0.2">
      <c r="A3477" s="102">
        <f t="shared" si="1211"/>
        <v>42888</v>
      </c>
      <c r="B3477" s="6">
        <f t="shared" si="1205"/>
        <v>18347.369855000001</v>
      </c>
      <c r="C3477" s="6">
        <f t="shared" si="1212"/>
        <v>10000</v>
      </c>
      <c r="D3477" s="6">
        <f t="shared" si="1206"/>
        <v>18347.369855000001</v>
      </c>
      <c r="E3477" s="48">
        <f t="shared" si="1213"/>
        <v>4828.4399999999996</v>
      </c>
      <c r="F3477" s="10">
        <f t="shared" si="1214"/>
        <v>4843.41</v>
      </c>
      <c r="G3477" s="18">
        <f t="shared" si="1202"/>
        <v>42861</v>
      </c>
      <c r="H3477" s="2">
        <f t="shared" si="1201"/>
        <v>3.100380247036405E-3</v>
      </c>
      <c r="I3477" s="1">
        <f t="shared" si="1215"/>
        <v>28</v>
      </c>
      <c r="J3477" s="49">
        <f t="shared" si="1221"/>
        <v>31</v>
      </c>
      <c r="K3477" s="7">
        <f t="shared" si="1207"/>
        <v>1.00279992</v>
      </c>
      <c r="L3477" s="7">
        <f t="shared" si="1216"/>
        <v>1.74630011</v>
      </c>
      <c r="M3477" s="7">
        <f t="shared" si="1217"/>
        <v>1.75118961</v>
      </c>
      <c r="N3477" s="6">
        <f t="shared" si="1208"/>
        <v>17511.896100000002</v>
      </c>
      <c r="O3477" s="45">
        <v>0</v>
      </c>
      <c r="P3477" s="6">
        <v>0</v>
      </c>
      <c r="Q3477" s="6">
        <v>0</v>
      </c>
      <c r="R3477" s="2">
        <f t="shared" si="1218"/>
        <v>5.0000000000000001E-3</v>
      </c>
      <c r="S3477" s="45">
        <f t="shared" si="1219"/>
        <v>3364</v>
      </c>
      <c r="T3477" s="8">
        <f t="shared" si="1209"/>
        <v>1.0477089260000001</v>
      </c>
      <c r="U3477" s="6">
        <f t="shared" si="1210"/>
        <v>835.47375499999998</v>
      </c>
      <c r="V3477" s="3" t="str">
        <f t="shared" si="1220"/>
        <v>A=</v>
      </c>
      <c r="W3477" s="9">
        <f t="shared" si="1220"/>
        <v>43286</v>
      </c>
    </row>
    <row r="3478" spans="1:23" x14ac:dyDescent="0.2">
      <c r="A3478" s="102">
        <f t="shared" si="1211"/>
        <v>42889</v>
      </c>
      <c r="B3478" s="6">
        <f t="shared" si="1205"/>
        <v>18349.456193999999</v>
      </c>
      <c r="C3478" s="6">
        <f t="shared" si="1212"/>
        <v>10000</v>
      </c>
      <c r="D3478" s="6">
        <f t="shared" si="1206"/>
        <v>18349.456193999999</v>
      </c>
      <c r="E3478" s="48">
        <f t="shared" si="1213"/>
        <v>4828.4399999999996</v>
      </c>
      <c r="F3478" s="10">
        <f t="shared" si="1214"/>
        <v>4843.41</v>
      </c>
      <c r="G3478" s="18">
        <f t="shared" si="1202"/>
        <v>42861</v>
      </c>
      <c r="H3478" s="2">
        <f t="shared" si="1201"/>
        <v>3.100380247036405E-3</v>
      </c>
      <c r="I3478" s="1">
        <f t="shared" si="1215"/>
        <v>29</v>
      </c>
      <c r="J3478" s="49">
        <f t="shared" si="1221"/>
        <v>31</v>
      </c>
      <c r="K3478" s="7">
        <f t="shared" si="1207"/>
        <v>1.00290006</v>
      </c>
      <c r="L3478" s="7">
        <f t="shared" si="1216"/>
        <v>1.74630011</v>
      </c>
      <c r="M3478" s="7">
        <f t="shared" si="1217"/>
        <v>1.7513644799999999</v>
      </c>
      <c r="N3478" s="6">
        <f t="shared" si="1208"/>
        <v>17513.644799999998</v>
      </c>
      <c r="O3478" s="45">
        <v>0</v>
      </c>
      <c r="P3478" s="6">
        <v>0</v>
      </c>
      <c r="Q3478" s="6">
        <v>0</v>
      </c>
      <c r="R3478" s="2">
        <f t="shared" si="1218"/>
        <v>5.0000000000000001E-3</v>
      </c>
      <c r="S3478" s="45">
        <f t="shared" si="1219"/>
        <v>3365</v>
      </c>
      <c r="T3478" s="8">
        <f t="shared" si="1209"/>
        <v>1.047723441</v>
      </c>
      <c r="U3478" s="6">
        <f t="shared" si="1210"/>
        <v>835.81139399999995</v>
      </c>
      <c r="V3478" s="3" t="str">
        <f t="shared" si="1220"/>
        <v>A=</v>
      </c>
      <c r="W3478" s="9">
        <f t="shared" si="1220"/>
        <v>43286</v>
      </c>
    </row>
    <row r="3479" spans="1:23" x14ac:dyDescent="0.2">
      <c r="A3479" s="102">
        <f t="shared" si="1211"/>
        <v>42890</v>
      </c>
      <c r="B3479" s="6">
        <f t="shared" si="1205"/>
        <v>18351.542810999999</v>
      </c>
      <c r="C3479" s="6">
        <f t="shared" si="1212"/>
        <v>10000</v>
      </c>
      <c r="D3479" s="6">
        <f t="shared" si="1206"/>
        <v>18351.542810999999</v>
      </c>
      <c r="E3479" s="48">
        <f t="shared" si="1213"/>
        <v>4828.4399999999996</v>
      </c>
      <c r="F3479" s="10">
        <f t="shared" si="1214"/>
        <v>4843.41</v>
      </c>
      <c r="G3479" s="18">
        <f t="shared" si="1202"/>
        <v>42861</v>
      </c>
      <c r="H3479" s="2">
        <f t="shared" si="1201"/>
        <v>3.100380247036405E-3</v>
      </c>
      <c r="I3479" s="1">
        <f t="shared" si="1215"/>
        <v>30</v>
      </c>
      <c r="J3479" s="49">
        <f t="shared" si="1221"/>
        <v>31</v>
      </c>
      <c r="K3479" s="7">
        <f t="shared" si="1207"/>
        <v>1.0030002099999999</v>
      </c>
      <c r="L3479" s="7">
        <f t="shared" si="1216"/>
        <v>1.74630011</v>
      </c>
      <c r="M3479" s="7">
        <f t="shared" si="1217"/>
        <v>1.7515393699999999</v>
      </c>
      <c r="N3479" s="6">
        <f t="shared" si="1208"/>
        <v>17515.393700000001</v>
      </c>
      <c r="O3479" s="45">
        <v>0</v>
      </c>
      <c r="P3479" s="6">
        <v>0</v>
      </c>
      <c r="Q3479" s="6">
        <v>0</v>
      </c>
      <c r="R3479" s="2">
        <f t="shared" si="1218"/>
        <v>5.0000000000000001E-3</v>
      </c>
      <c r="S3479" s="45">
        <f t="shared" si="1219"/>
        <v>3366</v>
      </c>
      <c r="T3479" s="8">
        <f t="shared" si="1209"/>
        <v>1.0477379570000001</v>
      </c>
      <c r="U3479" s="6">
        <f t="shared" si="1210"/>
        <v>836.14911099999995</v>
      </c>
      <c r="V3479" s="3" t="str">
        <f t="shared" si="1220"/>
        <v>A=</v>
      </c>
      <c r="W3479" s="9">
        <f t="shared" si="1220"/>
        <v>43286</v>
      </c>
    </row>
    <row r="3480" spans="1:23" x14ac:dyDescent="0.2">
      <c r="A3480" s="102">
        <f t="shared" si="1211"/>
        <v>42891</v>
      </c>
      <c r="B3480" s="6">
        <f t="shared" si="1205"/>
        <v>18353.62988</v>
      </c>
      <c r="C3480" s="6">
        <f t="shared" si="1212"/>
        <v>10000</v>
      </c>
      <c r="D3480" s="6">
        <f t="shared" si="1206"/>
        <v>18353.62988</v>
      </c>
      <c r="E3480" s="48">
        <f t="shared" si="1213"/>
        <v>4828.4399999999996</v>
      </c>
      <c r="F3480" s="10">
        <f t="shared" si="1214"/>
        <v>4843.41</v>
      </c>
      <c r="G3480" s="18">
        <f t="shared" si="1202"/>
        <v>42861</v>
      </c>
      <c r="H3480" s="2">
        <f t="shared" si="1201"/>
        <v>3.100380247036405E-3</v>
      </c>
      <c r="I3480" s="1">
        <f t="shared" si="1215"/>
        <v>31</v>
      </c>
      <c r="J3480" s="49">
        <f t="shared" si="1221"/>
        <v>31</v>
      </c>
      <c r="K3480" s="7">
        <f t="shared" si="1207"/>
        <v>1.00310038</v>
      </c>
      <c r="L3480" s="7">
        <f t="shared" si="1216"/>
        <v>1.74630011</v>
      </c>
      <c r="M3480" s="7">
        <f t="shared" si="1217"/>
        <v>1.7517142999999999</v>
      </c>
      <c r="N3480" s="6">
        <f t="shared" si="1208"/>
        <v>17517.143</v>
      </c>
      <c r="O3480" s="45">
        <v>0</v>
      </c>
      <c r="P3480" s="6">
        <v>0</v>
      </c>
      <c r="Q3480" s="6">
        <v>0</v>
      </c>
      <c r="R3480" s="2">
        <f t="shared" si="1218"/>
        <v>5.0000000000000001E-3</v>
      </c>
      <c r="S3480" s="45">
        <f t="shared" si="1219"/>
        <v>3367</v>
      </c>
      <c r="T3480" s="8">
        <f t="shared" si="1209"/>
        <v>1.047752472</v>
      </c>
      <c r="U3480" s="6">
        <f t="shared" si="1210"/>
        <v>836.48688000000004</v>
      </c>
      <c r="V3480" s="3" t="str">
        <f t="shared" si="1220"/>
        <v>A=</v>
      </c>
      <c r="W3480" s="9">
        <f t="shared" si="1220"/>
        <v>43286</v>
      </c>
    </row>
    <row r="3481" spans="1:23" x14ac:dyDescent="0.2">
      <c r="A3481" s="102">
        <f t="shared" si="1211"/>
        <v>42892</v>
      </c>
      <c r="B3481" s="6">
        <f t="shared" si="1205"/>
        <v>18352.475226999999</v>
      </c>
      <c r="C3481" s="6">
        <f t="shared" si="1212"/>
        <v>10000</v>
      </c>
      <c r="D3481" s="6">
        <f t="shared" si="1206"/>
        <v>18352.475226999999</v>
      </c>
      <c r="E3481" s="48">
        <f t="shared" si="1213"/>
        <v>4843.41</v>
      </c>
      <c r="F3481" s="10">
        <f t="shared" si="1214"/>
        <v>4832.2700000000004</v>
      </c>
      <c r="G3481" s="18">
        <f t="shared" si="1202"/>
        <v>42892</v>
      </c>
      <c r="H3481" s="2">
        <f t="shared" si="1201"/>
        <v>-2.3000324151783991E-3</v>
      </c>
      <c r="I3481" s="1">
        <f t="shared" si="1215"/>
        <v>1</v>
      </c>
      <c r="J3481" s="49">
        <f t="shared" si="1221"/>
        <v>30</v>
      </c>
      <c r="K3481" s="7">
        <f t="shared" si="1207"/>
        <v>0.99992323999999999</v>
      </c>
      <c r="L3481" s="7">
        <f t="shared" si="1216"/>
        <v>1.7517142999999999</v>
      </c>
      <c r="M3481" s="7">
        <f t="shared" si="1217"/>
        <v>1.7515798300000001</v>
      </c>
      <c r="N3481" s="6">
        <f t="shared" si="1208"/>
        <v>17515.798299999999</v>
      </c>
      <c r="O3481" s="45">
        <v>0</v>
      </c>
      <c r="P3481" s="6">
        <v>0</v>
      </c>
      <c r="Q3481" s="6">
        <v>0</v>
      </c>
      <c r="R3481" s="2">
        <f t="shared" si="1218"/>
        <v>5.0000000000000001E-3</v>
      </c>
      <c r="S3481" s="45">
        <f t="shared" si="1219"/>
        <v>3368</v>
      </c>
      <c r="T3481" s="8">
        <f t="shared" si="1209"/>
        <v>1.047766988</v>
      </c>
      <c r="U3481" s="6">
        <f t="shared" si="1210"/>
        <v>836.67692699999998</v>
      </c>
      <c r="V3481" s="3" t="str">
        <f t="shared" si="1220"/>
        <v>A=</v>
      </c>
      <c r="W3481" s="9">
        <f t="shared" si="1220"/>
        <v>43286</v>
      </c>
    </row>
    <row r="3482" spans="1:23" x14ac:dyDescent="0.2">
      <c r="A3482" s="102">
        <f t="shared" si="1211"/>
        <v>42893</v>
      </c>
      <c r="B3482" s="6">
        <f t="shared" si="1205"/>
        <v>18351.320849</v>
      </c>
      <c r="C3482" s="6">
        <f t="shared" si="1212"/>
        <v>10000</v>
      </c>
      <c r="D3482" s="6">
        <f t="shared" si="1206"/>
        <v>18351.320849</v>
      </c>
      <c r="E3482" s="48">
        <f t="shared" si="1213"/>
        <v>4843.41</v>
      </c>
      <c r="F3482" s="10">
        <f t="shared" si="1214"/>
        <v>4832.2700000000004</v>
      </c>
      <c r="G3482" s="18">
        <f t="shared" si="1202"/>
        <v>42892</v>
      </c>
      <c r="H3482" s="2">
        <f t="shared" si="1201"/>
        <v>-2.3000324151783991E-3</v>
      </c>
      <c r="I3482" s="1">
        <f t="shared" si="1215"/>
        <v>2</v>
      </c>
      <c r="J3482" s="49">
        <f t="shared" si="1221"/>
        <v>30</v>
      </c>
      <c r="K3482" s="7">
        <f t="shared" si="1207"/>
        <v>0.99984649000000003</v>
      </c>
      <c r="L3482" s="7">
        <f t="shared" si="1216"/>
        <v>1.7517142999999999</v>
      </c>
      <c r="M3482" s="7">
        <f t="shared" si="1217"/>
        <v>1.75144539</v>
      </c>
      <c r="N3482" s="6">
        <f t="shared" si="1208"/>
        <v>17514.4539</v>
      </c>
      <c r="O3482" s="45">
        <v>0</v>
      </c>
      <c r="P3482" s="6">
        <v>0</v>
      </c>
      <c r="Q3482" s="6">
        <v>0</v>
      </c>
      <c r="R3482" s="2">
        <f t="shared" si="1218"/>
        <v>5.0000000000000001E-3</v>
      </c>
      <c r="S3482" s="45">
        <f t="shared" si="1219"/>
        <v>3369</v>
      </c>
      <c r="T3482" s="8">
        <f t="shared" si="1209"/>
        <v>1.047781504</v>
      </c>
      <c r="U3482" s="6">
        <f t="shared" si="1210"/>
        <v>836.86694899999998</v>
      </c>
      <c r="V3482" s="3" t="str">
        <f t="shared" si="1220"/>
        <v>A=</v>
      </c>
      <c r="W3482" s="9">
        <f t="shared" si="1220"/>
        <v>43286</v>
      </c>
    </row>
    <row r="3483" spans="1:23" x14ac:dyDescent="0.2">
      <c r="A3483" s="102">
        <f t="shared" si="1211"/>
        <v>42894</v>
      </c>
      <c r="B3483" s="6">
        <f t="shared" si="1205"/>
        <v>18350.166553999999</v>
      </c>
      <c r="C3483" s="6">
        <f t="shared" si="1212"/>
        <v>10000</v>
      </c>
      <c r="D3483" s="6">
        <f t="shared" si="1206"/>
        <v>18350.166553999999</v>
      </c>
      <c r="E3483" s="48">
        <f t="shared" si="1213"/>
        <v>4843.41</v>
      </c>
      <c r="F3483" s="10">
        <f t="shared" si="1214"/>
        <v>4832.2700000000004</v>
      </c>
      <c r="G3483" s="18">
        <f t="shared" si="1202"/>
        <v>42892</v>
      </c>
      <c r="H3483" s="2">
        <f t="shared" si="1201"/>
        <v>-2.3000324151783991E-3</v>
      </c>
      <c r="I3483" s="1">
        <f t="shared" si="1215"/>
        <v>3</v>
      </c>
      <c r="J3483" s="49">
        <f t="shared" si="1221"/>
        <v>30</v>
      </c>
      <c r="K3483" s="7">
        <f t="shared" si="1207"/>
        <v>0.99976975000000001</v>
      </c>
      <c r="L3483" s="7">
        <f t="shared" si="1216"/>
        <v>1.7517142999999999</v>
      </c>
      <c r="M3483" s="7">
        <f t="shared" si="1217"/>
        <v>1.7513109600000001</v>
      </c>
      <c r="N3483" s="6">
        <f t="shared" si="1208"/>
        <v>17513.1096</v>
      </c>
      <c r="O3483" s="45">
        <v>0</v>
      </c>
      <c r="P3483" s="6">
        <v>0</v>
      </c>
      <c r="Q3483" s="6">
        <v>0</v>
      </c>
      <c r="R3483" s="2">
        <f t="shared" si="1218"/>
        <v>5.0000000000000001E-3</v>
      </c>
      <c r="S3483" s="45">
        <f t="shared" si="1219"/>
        <v>3370</v>
      </c>
      <c r="T3483" s="8">
        <f t="shared" si="1209"/>
        <v>1.0477960209999999</v>
      </c>
      <c r="U3483" s="6">
        <f t="shared" si="1210"/>
        <v>837.05695400000002</v>
      </c>
      <c r="V3483" s="3" t="str">
        <f t="shared" ref="V3483:W3498" si="1222">V3482</f>
        <v>A=</v>
      </c>
      <c r="W3483" s="9">
        <f t="shared" si="1222"/>
        <v>43286</v>
      </c>
    </row>
    <row r="3484" spans="1:23" x14ac:dyDescent="0.2">
      <c r="A3484" s="102">
        <f t="shared" si="1211"/>
        <v>42895</v>
      </c>
      <c r="B3484" s="6">
        <f t="shared" si="1205"/>
        <v>18349.012412</v>
      </c>
      <c r="C3484" s="6">
        <f t="shared" si="1212"/>
        <v>10000</v>
      </c>
      <c r="D3484" s="6">
        <f t="shared" si="1206"/>
        <v>18349.012412</v>
      </c>
      <c r="E3484" s="48">
        <f t="shared" si="1213"/>
        <v>4843.41</v>
      </c>
      <c r="F3484" s="10">
        <f t="shared" si="1214"/>
        <v>4832.2700000000004</v>
      </c>
      <c r="G3484" s="18">
        <f t="shared" si="1202"/>
        <v>42892</v>
      </c>
      <c r="H3484" s="2">
        <f t="shared" si="1201"/>
        <v>-2.3000324151783991E-3</v>
      </c>
      <c r="I3484" s="1">
        <f t="shared" si="1215"/>
        <v>4</v>
      </c>
      <c r="J3484" s="49">
        <f t="shared" si="1221"/>
        <v>30</v>
      </c>
      <c r="K3484" s="7">
        <f t="shared" si="1207"/>
        <v>0.99969302000000004</v>
      </c>
      <c r="L3484" s="7">
        <f t="shared" si="1216"/>
        <v>1.7517142999999999</v>
      </c>
      <c r="M3484" s="7">
        <f t="shared" si="1217"/>
        <v>1.7511765500000001</v>
      </c>
      <c r="N3484" s="6">
        <f t="shared" si="1208"/>
        <v>17511.765500000001</v>
      </c>
      <c r="O3484" s="45">
        <v>0</v>
      </c>
      <c r="P3484" s="6">
        <v>0</v>
      </c>
      <c r="Q3484" s="6">
        <v>0</v>
      </c>
      <c r="R3484" s="2">
        <f t="shared" si="1218"/>
        <v>5.0000000000000001E-3</v>
      </c>
      <c r="S3484" s="45">
        <f t="shared" si="1219"/>
        <v>3371</v>
      </c>
      <c r="T3484" s="8">
        <f t="shared" si="1209"/>
        <v>1.0478105369999999</v>
      </c>
      <c r="U3484" s="6">
        <f t="shared" si="1210"/>
        <v>837.24691199999995</v>
      </c>
      <c r="V3484" s="3" t="str">
        <f t="shared" si="1222"/>
        <v>A=</v>
      </c>
      <c r="W3484" s="9">
        <f t="shared" si="1222"/>
        <v>43286</v>
      </c>
    </row>
    <row r="3485" spans="1:23" x14ac:dyDescent="0.2">
      <c r="A3485" s="102">
        <f t="shared" si="1211"/>
        <v>42896</v>
      </c>
      <c r="B3485" s="6">
        <f t="shared" si="1205"/>
        <v>18347.858249000001</v>
      </c>
      <c r="C3485" s="6">
        <f t="shared" si="1212"/>
        <v>10000</v>
      </c>
      <c r="D3485" s="6">
        <f t="shared" si="1206"/>
        <v>18347.858249000001</v>
      </c>
      <c r="E3485" s="48">
        <f t="shared" si="1213"/>
        <v>4843.41</v>
      </c>
      <c r="F3485" s="10">
        <f t="shared" si="1214"/>
        <v>4832.2700000000004</v>
      </c>
      <c r="G3485" s="18">
        <f t="shared" si="1202"/>
        <v>42892</v>
      </c>
      <c r="H3485" s="2">
        <f t="shared" si="1201"/>
        <v>-2.3000324151783991E-3</v>
      </c>
      <c r="I3485" s="1">
        <f t="shared" si="1215"/>
        <v>5</v>
      </c>
      <c r="J3485" s="49">
        <f t="shared" si="1221"/>
        <v>30</v>
      </c>
      <c r="K3485" s="7">
        <f t="shared" si="1207"/>
        <v>0.99961628999999996</v>
      </c>
      <c r="L3485" s="7">
        <f t="shared" si="1216"/>
        <v>1.7517142999999999</v>
      </c>
      <c r="M3485" s="7">
        <f t="shared" si="1217"/>
        <v>1.75104214</v>
      </c>
      <c r="N3485" s="6">
        <f t="shared" si="1208"/>
        <v>17510.421399999999</v>
      </c>
      <c r="O3485" s="45">
        <v>0</v>
      </c>
      <c r="P3485" s="6">
        <v>0</v>
      </c>
      <c r="Q3485" s="6">
        <v>0</v>
      </c>
      <c r="R3485" s="2">
        <f t="shared" si="1218"/>
        <v>5.0000000000000001E-3</v>
      </c>
      <c r="S3485" s="45">
        <f t="shared" si="1219"/>
        <v>3372</v>
      </c>
      <c r="T3485" s="8">
        <f t="shared" si="1209"/>
        <v>1.047825054</v>
      </c>
      <c r="U3485" s="6">
        <f t="shared" si="1210"/>
        <v>837.43684900000005</v>
      </c>
      <c r="V3485" s="3" t="str">
        <f t="shared" si="1222"/>
        <v>A=</v>
      </c>
      <c r="W3485" s="9">
        <f t="shared" si="1222"/>
        <v>43286</v>
      </c>
    </row>
    <row r="3486" spans="1:23" x14ac:dyDescent="0.2">
      <c r="A3486" s="102">
        <f t="shared" si="1211"/>
        <v>42897</v>
      </c>
      <c r="B3486" s="6">
        <f t="shared" si="1205"/>
        <v>18346.704150999998</v>
      </c>
      <c r="C3486" s="6">
        <f t="shared" si="1212"/>
        <v>10000</v>
      </c>
      <c r="D3486" s="6">
        <f t="shared" si="1206"/>
        <v>18346.704150999998</v>
      </c>
      <c r="E3486" s="48">
        <f t="shared" si="1213"/>
        <v>4843.41</v>
      </c>
      <c r="F3486" s="10">
        <f t="shared" si="1214"/>
        <v>4832.2700000000004</v>
      </c>
      <c r="G3486" s="18">
        <f t="shared" si="1202"/>
        <v>42892</v>
      </c>
      <c r="H3486" s="2">
        <f t="shared" si="1201"/>
        <v>-2.3000324151783991E-3</v>
      </c>
      <c r="I3486" s="1">
        <f t="shared" si="1215"/>
        <v>6</v>
      </c>
      <c r="J3486" s="49">
        <f t="shared" si="1221"/>
        <v>30</v>
      </c>
      <c r="K3486" s="7">
        <f t="shared" si="1207"/>
        <v>0.99953955999999999</v>
      </c>
      <c r="L3486" s="7">
        <f t="shared" si="1216"/>
        <v>1.7517142999999999</v>
      </c>
      <c r="M3486" s="7">
        <f t="shared" si="1217"/>
        <v>1.7509077399999999</v>
      </c>
      <c r="N3486" s="6">
        <f t="shared" si="1208"/>
        <v>17509.077399999998</v>
      </c>
      <c r="O3486" s="45">
        <v>0</v>
      </c>
      <c r="P3486" s="6">
        <v>0</v>
      </c>
      <c r="Q3486" s="6">
        <v>0</v>
      </c>
      <c r="R3486" s="2">
        <f t="shared" si="1218"/>
        <v>5.0000000000000001E-3</v>
      </c>
      <c r="S3486" s="45">
        <f t="shared" si="1219"/>
        <v>3373</v>
      </c>
      <c r="T3486" s="8">
        <f t="shared" si="1209"/>
        <v>1.0478395709999999</v>
      </c>
      <c r="U3486" s="6">
        <f t="shared" si="1210"/>
        <v>837.62675100000001</v>
      </c>
      <c r="V3486" s="3" t="str">
        <f t="shared" si="1222"/>
        <v>A=</v>
      </c>
      <c r="W3486" s="9">
        <f t="shared" si="1222"/>
        <v>43286</v>
      </c>
    </row>
    <row r="3487" spans="1:23" x14ac:dyDescent="0.2">
      <c r="A3487" s="102">
        <f t="shared" si="1211"/>
        <v>42898</v>
      </c>
      <c r="B3487" s="6">
        <f t="shared" si="1205"/>
        <v>18345.550223999999</v>
      </c>
      <c r="C3487" s="6">
        <f t="shared" si="1212"/>
        <v>10000</v>
      </c>
      <c r="D3487" s="6">
        <f t="shared" si="1206"/>
        <v>18345.550223999999</v>
      </c>
      <c r="E3487" s="48">
        <f t="shared" si="1213"/>
        <v>4843.41</v>
      </c>
      <c r="F3487" s="10">
        <f t="shared" si="1214"/>
        <v>4832.2700000000004</v>
      </c>
      <c r="G3487" s="18">
        <f t="shared" si="1202"/>
        <v>42892</v>
      </c>
      <c r="H3487" s="2">
        <f t="shared" ref="H3487:H3550" si="1223">(F3487/E3487)-1</f>
        <v>-2.3000324151783991E-3</v>
      </c>
      <c r="I3487" s="1">
        <f t="shared" si="1215"/>
        <v>7</v>
      </c>
      <c r="J3487" s="49">
        <f t="shared" si="1221"/>
        <v>30</v>
      </c>
      <c r="K3487" s="7">
        <f t="shared" si="1207"/>
        <v>0.99946285000000001</v>
      </c>
      <c r="L3487" s="7">
        <f t="shared" si="1216"/>
        <v>1.7517142999999999</v>
      </c>
      <c r="M3487" s="7">
        <f t="shared" si="1217"/>
        <v>1.7507733599999999</v>
      </c>
      <c r="N3487" s="6">
        <f t="shared" si="1208"/>
        <v>17507.7336</v>
      </c>
      <c r="O3487" s="45">
        <v>0</v>
      </c>
      <c r="P3487" s="6">
        <v>0</v>
      </c>
      <c r="Q3487" s="6">
        <v>0</v>
      </c>
      <c r="R3487" s="2">
        <f t="shared" si="1218"/>
        <v>5.0000000000000001E-3</v>
      </c>
      <c r="S3487" s="45">
        <f t="shared" si="1219"/>
        <v>3374</v>
      </c>
      <c r="T3487" s="8">
        <f t="shared" si="1209"/>
        <v>1.047854088</v>
      </c>
      <c r="U3487" s="6">
        <f t="shared" si="1210"/>
        <v>837.81662400000005</v>
      </c>
      <c r="V3487" s="3" t="str">
        <f t="shared" si="1222"/>
        <v>A=</v>
      </c>
      <c r="W3487" s="9">
        <f t="shared" si="1222"/>
        <v>43286</v>
      </c>
    </row>
    <row r="3488" spans="1:23" x14ac:dyDescent="0.2">
      <c r="A3488" s="102">
        <f t="shared" si="1211"/>
        <v>42899</v>
      </c>
      <c r="B3488" s="6">
        <f t="shared" si="1205"/>
        <v>18344.396379999998</v>
      </c>
      <c r="C3488" s="6">
        <f t="shared" si="1212"/>
        <v>10000</v>
      </c>
      <c r="D3488" s="6">
        <f t="shared" si="1206"/>
        <v>18344.396379999998</v>
      </c>
      <c r="E3488" s="48">
        <f t="shared" si="1213"/>
        <v>4843.41</v>
      </c>
      <c r="F3488" s="10">
        <f t="shared" si="1214"/>
        <v>4832.2700000000004</v>
      </c>
      <c r="G3488" s="18">
        <f t="shared" si="1202"/>
        <v>42892</v>
      </c>
      <c r="H3488" s="2">
        <f t="shared" si="1223"/>
        <v>-2.3000324151783991E-3</v>
      </c>
      <c r="I3488" s="1">
        <f t="shared" si="1215"/>
        <v>8</v>
      </c>
      <c r="J3488" s="49">
        <f t="shared" si="1221"/>
        <v>30</v>
      </c>
      <c r="K3488" s="7">
        <f t="shared" si="1207"/>
        <v>0.99938614000000003</v>
      </c>
      <c r="L3488" s="7">
        <f t="shared" si="1216"/>
        <v>1.7517142999999999</v>
      </c>
      <c r="M3488" s="7">
        <f t="shared" si="1217"/>
        <v>1.7506389899999999</v>
      </c>
      <c r="N3488" s="6">
        <f t="shared" si="1208"/>
        <v>17506.389899999998</v>
      </c>
      <c r="O3488" s="45">
        <v>0</v>
      </c>
      <c r="P3488" s="6">
        <v>0</v>
      </c>
      <c r="Q3488" s="6">
        <v>0</v>
      </c>
      <c r="R3488" s="2">
        <f t="shared" si="1218"/>
        <v>5.0000000000000001E-3</v>
      </c>
      <c r="S3488" s="45">
        <f t="shared" si="1219"/>
        <v>3375</v>
      </c>
      <c r="T3488" s="8">
        <f t="shared" si="1209"/>
        <v>1.047868606</v>
      </c>
      <c r="U3488" s="6">
        <f t="shared" si="1210"/>
        <v>838.00648000000001</v>
      </c>
      <c r="V3488" s="3" t="str">
        <f t="shared" si="1222"/>
        <v>A=</v>
      </c>
      <c r="W3488" s="9">
        <f t="shared" si="1222"/>
        <v>43286</v>
      </c>
    </row>
    <row r="3489" spans="1:23" x14ac:dyDescent="0.2">
      <c r="A3489" s="102">
        <f t="shared" si="1211"/>
        <v>42900</v>
      </c>
      <c r="B3489" s="6">
        <f t="shared" si="1205"/>
        <v>18343.242374999998</v>
      </c>
      <c r="C3489" s="6">
        <f t="shared" si="1212"/>
        <v>10000</v>
      </c>
      <c r="D3489" s="6">
        <f t="shared" si="1206"/>
        <v>18343.242374999998</v>
      </c>
      <c r="E3489" s="48">
        <f t="shared" si="1213"/>
        <v>4843.41</v>
      </c>
      <c r="F3489" s="10">
        <f t="shared" si="1214"/>
        <v>4832.2700000000004</v>
      </c>
      <c r="G3489" s="18">
        <f t="shared" si="1202"/>
        <v>42892</v>
      </c>
      <c r="H3489" s="2">
        <f t="shared" si="1223"/>
        <v>-2.3000324151783991E-3</v>
      </c>
      <c r="I3489" s="1">
        <f t="shared" si="1215"/>
        <v>9</v>
      </c>
      <c r="J3489" s="49">
        <f t="shared" si="1221"/>
        <v>30</v>
      </c>
      <c r="K3489" s="7">
        <f t="shared" si="1207"/>
        <v>0.99930943000000005</v>
      </c>
      <c r="L3489" s="7">
        <f t="shared" si="1216"/>
        <v>1.7517142999999999</v>
      </c>
      <c r="M3489" s="7">
        <f t="shared" si="1217"/>
        <v>1.7505046099999999</v>
      </c>
      <c r="N3489" s="6">
        <f t="shared" si="1208"/>
        <v>17505.0461</v>
      </c>
      <c r="O3489" s="45">
        <v>0</v>
      </c>
      <c r="P3489" s="6">
        <v>0</v>
      </c>
      <c r="Q3489" s="6">
        <v>0</v>
      </c>
      <c r="R3489" s="2">
        <f t="shared" si="1218"/>
        <v>5.0000000000000001E-3</v>
      </c>
      <c r="S3489" s="45">
        <f t="shared" si="1219"/>
        <v>3376</v>
      </c>
      <c r="T3489" s="8">
        <f t="shared" si="1209"/>
        <v>1.0478831230000001</v>
      </c>
      <c r="U3489" s="6">
        <f t="shared" si="1210"/>
        <v>838.19627500000001</v>
      </c>
      <c r="V3489" s="3" t="str">
        <f t="shared" si="1222"/>
        <v>A=</v>
      </c>
      <c r="W3489" s="9">
        <f t="shared" si="1222"/>
        <v>43286</v>
      </c>
    </row>
    <row r="3490" spans="1:23" x14ac:dyDescent="0.2">
      <c r="A3490" s="102">
        <f t="shared" si="1211"/>
        <v>42901</v>
      </c>
      <c r="B3490" s="6">
        <f t="shared" si="1205"/>
        <v>18342.088663000002</v>
      </c>
      <c r="C3490" s="6">
        <f t="shared" si="1212"/>
        <v>10000</v>
      </c>
      <c r="D3490" s="6">
        <f t="shared" si="1206"/>
        <v>18342.088663000002</v>
      </c>
      <c r="E3490" s="48">
        <f t="shared" si="1213"/>
        <v>4843.41</v>
      </c>
      <c r="F3490" s="10">
        <f t="shared" si="1214"/>
        <v>4832.2700000000004</v>
      </c>
      <c r="G3490" s="18">
        <f t="shared" si="1202"/>
        <v>42892</v>
      </c>
      <c r="H3490" s="2">
        <f t="shared" si="1223"/>
        <v>-2.3000324151783991E-3</v>
      </c>
      <c r="I3490" s="1">
        <f t="shared" si="1215"/>
        <v>10</v>
      </c>
      <c r="J3490" s="49">
        <f t="shared" si="1221"/>
        <v>30</v>
      </c>
      <c r="K3490" s="7">
        <f t="shared" si="1207"/>
        <v>0.99923273000000001</v>
      </c>
      <c r="L3490" s="7">
        <f t="shared" si="1216"/>
        <v>1.7517142999999999</v>
      </c>
      <c r="M3490" s="7">
        <f t="shared" si="1217"/>
        <v>1.75037026</v>
      </c>
      <c r="N3490" s="6">
        <f t="shared" si="1208"/>
        <v>17503.702600000001</v>
      </c>
      <c r="O3490" s="45">
        <v>0</v>
      </c>
      <c r="P3490" s="6">
        <v>0</v>
      </c>
      <c r="Q3490" s="6">
        <v>0</v>
      </c>
      <c r="R3490" s="2">
        <f t="shared" si="1218"/>
        <v>5.0000000000000001E-3</v>
      </c>
      <c r="S3490" s="45">
        <f t="shared" si="1219"/>
        <v>3377</v>
      </c>
      <c r="T3490" s="8">
        <f t="shared" si="1209"/>
        <v>1.047897641</v>
      </c>
      <c r="U3490" s="6">
        <f t="shared" si="1210"/>
        <v>838.38606300000004</v>
      </c>
      <c r="V3490" s="3" t="str">
        <f t="shared" si="1222"/>
        <v>A=</v>
      </c>
      <c r="W3490" s="9">
        <f t="shared" si="1222"/>
        <v>43286</v>
      </c>
    </row>
    <row r="3491" spans="1:23" x14ac:dyDescent="0.2">
      <c r="A3491" s="102">
        <f t="shared" si="1211"/>
        <v>42902</v>
      </c>
      <c r="B3491" s="6">
        <f t="shared" si="1205"/>
        <v>18340.934807000001</v>
      </c>
      <c r="C3491" s="6">
        <f t="shared" si="1212"/>
        <v>10000</v>
      </c>
      <c r="D3491" s="6">
        <f t="shared" si="1206"/>
        <v>18340.934807000001</v>
      </c>
      <c r="E3491" s="48">
        <f t="shared" si="1213"/>
        <v>4843.41</v>
      </c>
      <c r="F3491" s="10">
        <f t="shared" si="1214"/>
        <v>4832.2700000000004</v>
      </c>
      <c r="G3491" s="18">
        <f t="shared" si="1202"/>
        <v>42892</v>
      </c>
      <c r="H3491" s="2">
        <f t="shared" si="1223"/>
        <v>-2.3000324151783991E-3</v>
      </c>
      <c r="I3491" s="1">
        <f t="shared" si="1215"/>
        <v>11</v>
      </c>
      <c r="J3491" s="49">
        <f t="shared" si="1221"/>
        <v>30</v>
      </c>
      <c r="K3491" s="7">
        <f t="shared" si="1207"/>
        <v>0.99915602999999997</v>
      </c>
      <c r="L3491" s="7">
        <f t="shared" si="1216"/>
        <v>1.7517142999999999</v>
      </c>
      <c r="M3491" s="7">
        <f t="shared" si="1217"/>
        <v>1.7502359000000001</v>
      </c>
      <c r="N3491" s="6">
        <f t="shared" si="1208"/>
        <v>17502.359</v>
      </c>
      <c r="O3491" s="45">
        <v>0</v>
      </c>
      <c r="P3491" s="6">
        <v>0</v>
      </c>
      <c r="Q3491" s="6">
        <v>0</v>
      </c>
      <c r="R3491" s="2">
        <f t="shared" si="1218"/>
        <v>5.0000000000000001E-3</v>
      </c>
      <c r="S3491" s="45">
        <f t="shared" si="1219"/>
        <v>3378</v>
      </c>
      <c r="T3491" s="8">
        <f t="shared" si="1209"/>
        <v>1.047912159</v>
      </c>
      <c r="U3491" s="6">
        <f t="shared" si="1210"/>
        <v>838.57580700000005</v>
      </c>
      <c r="V3491" s="3" t="str">
        <f t="shared" si="1222"/>
        <v>A=</v>
      </c>
      <c r="W3491" s="9">
        <f t="shared" si="1222"/>
        <v>43286</v>
      </c>
    </row>
    <row r="3492" spans="1:23" x14ac:dyDescent="0.2">
      <c r="A3492" s="102">
        <f t="shared" si="1211"/>
        <v>42903</v>
      </c>
      <c r="B3492" s="6">
        <f t="shared" si="1205"/>
        <v>18339.781331000002</v>
      </c>
      <c r="C3492" s="6">
        <f t="shared" si="1212"/>
        <v>10000</v>
      </c>
      <c r="D3492" s="6">
        <f t="shared" si="1206"/>
        <v>18339.781331000002</v>
      </c>
      <c r="E3492" s="48">
        <f t="shared" si="1213"/>
        <v>4843.41</v>
      </c>
      <c r="F3492" s="10">
        <f t="shared" si="1214"/>
        <v>4832.2700000000004</v>
      </c>
      <c r="G3492" s="18">
        <f t="shared" si="1202"/>
        <v>42892</v>
      </c>
      <c r="H3492" s="2">
        <f t="shared" si="1223"/>
        <v>-2.3000324151783991E-3</v>
      </c>
      <c r="I3492" s="1">
        <f t="shared" si="1215"/>
        <v>12</v>
      </c>
      <c r="J3492" s="49">
        <f t="shared" si="1221"/>
        <v>30</v>
      </c>
      <c r="K3492" s="7">
        <f t="shared" si="1207"/>
        <v>0.99907935000000003</v>
      </c>
      <c r="L3492" s="7">
        <f t="shared" si="1216"/>
        <v>1.7517142999999999</v>
      </c>
      <c r="M3492" s="7">
        <f t="shared" si="1217"/>
        <v>1.7501015799999999</v>
      </c>
      <c r="N3492" s="6">
        <f t="shared" si="1208"/>
        <v>17501.015800000001</v>
      </c>
      <c r="O3492" s="45">
        <v>0</v>
      </c>
      <c r="P3492" s="6">
        <v>0</v>
      </c>
      <c r="Q3492" s="6">
        <v>0</v>
      </c>
      <c r="R3492" s="2">
        <f t="shared" si="1218"/>
        <v>5.0000000000000001E-3</v>
      </c>
      <c r="S3492" s="45">
        <f t="shared" si="1219"/>
        <v>3379</v>
      </c>
      <c r="T3492" s="8">
        <f t="shared" si="1209"/>
        <v>1.047926677</v>
      </c>
      <c r="U3492" s="6">
        <f t="shared" si="1210"/>
        <v>838.76553100000001</v>
      </c>
      <c r="V3492" s="3" t="str">
        <f t="shared" si="1222"/>
        <v>A=</v>
      </c>
      <c r="W3492" s="9">
        <f t="shared" si="1222"/>
        <v>43286</v>
      </c>
    </row>
    <row r="3493" spans="1:23" x14ac:dyDescent="0.2">
      <c r="A3493" s="102">
        <f t="shared" si="1211"/>
        <v>42904</v>
      </c>
      <c r="B3493" s="6">
        <f t="shared" si="1205"/>
        <v>18338.627605999998</v>
      </c>
      <c r="C3493" s="6">
        <f t="shared" si="1212"/>
        <v>10000</v>
      </c>
      <c r="D3493" s="6">
        <f t="shared" si="1206"/>
        <v>18338.627605999998</v>
      </c>
      <c r="E3493" s="48">
        <f t="shared" si="1213"/>
        <v>4843.41</v>
      </c>
      <c r="F3493" s="10">
        <f t="shared" si="1214"/>
        <v>4832.2700000000004</v>
      </c>
      <c r="G3493" s="18">
        <f t="shared" si="1202"/>
        <v>42892</v>
      </c>
      <c r="H3493" s="2">
        <f t="shared" si="1223"/>
        <v>-2.3000324151783991E-3</v>
      </c>
      <c r="I3493" s="1">
        <f t="shared" si="1215"/>
        <v>13</v>
      </c>
      <c r="J3493" s="49">
        <f t="shared" si="1221"/>
        <v>30</v>
      </c>
      <c r="K3493" s="7">
        <f t="shared" si="1207"/>
        <v>0.99900266000000004</v>
      </c>
      <c r="L3493" s="7">
        <f t="shared" si="1216"/>
        <v>1.7517142999999999</v>
      </c>
      <c r="M3493" s="7">
        <f t="shared" si="1217"/>
        <v>1.7499672399999999</v>
      </c>
      <c r="N3493" s="6">
        <f t="shared" si="1208"/>
        <v>17499.672399999999</v>
      </c>
      <c r="O3493" s="45">
        <v>0</v>
      </c>
      <c r="P3493" s="6">
        <v>0</v>
      </c>
      <c r="Q3493" s="6">
        <v>0</v>
      </c>
      <c r="R3493" s="2">
        <f t="shared" si="1218"/>
        <v>5.0000000000000001E-3</v>
      </c>
      <c r="S3493" s="45">
        <f t="shared" si="1219"/>
        <v>3380</v>
      </c>
      <c r="T3493" s="8">
        <f t="shared" si="1209"/>
        <v>1.0479411949999999</v>
      </c>
      <c r="U3493" s="6">
        <f t="shared" si="1210"/>
        <v>838.95520599999998</v>
      </c>
      <c r="V3493" s="3" t="str">
        <f t="shared" si="1222"/>
        <v>A=</v>
      </c>
      <c r="W3493" s="9">
        <f t="shared" si="1222"/>
        <v>43286</v>
      </c>
    </row>
    <row r="3494" spans="1:23" x14ac:dyDescent="0.2">
      <c r="A3494" s="102">
        <f t="shared" si="1211"/>
        <v>42905</v>
      </c>
      <c r="B3494" s="6">
        <f t="shared" si="1205"/>
        <v>18337.474279999999</v>
      </c>
      <c r="C3494" s="6">
        <f t="shared" si="1212"/>
        <v>10000</v>
      </c>
      <c r="D3494" s="6">
        <f t="shared" si="1206"/>
        <v>18337.474279999999</v>
      </c>
      <c r="E3494" s="48">
        <f t="shared" si="1213"/>
        <v>4843.41</v>
      </c>
      <c r="F3494" s="10">
        <f t="shared" si="1214"/>
        <v>4832.2700000000004</v>
      </c>
      <c r="G3494" s="18">
        <f t="shared" si="1202"/>
        <v>42892</v>
      </c>
      <c r="H3494" s="2">
        <f t="shared" si="1223"/>
        <v>-2.3000324151783991E-3</v>
      </c>
      <c r="I3494" s="1">
        <f t="shared" si="1215"/>
        <v>14</v>
      </c>
      <c r="J3494" s="49">
        <f t="shared" si="1221"/>
        <v>30</v>
      </c>
      <c r="K3494" s="7">
        <f t="shared" si="1207"/>
        <v>0.99892599000000004</v>
      </c>
      <c r="L3494" s="7">
        <f t="shared" si="1216"/>
        <v>1.7517142999999999</v>
      </c>
      <c r="M3494" s="7">
        <f t="shared" si="1217"/>
        <v>1.7498329399999999</v>
      </c>
      <c r="N3494" s="6">
        <f t="shared" si="1208"/>
        <v>17498.329399999999</v>
      </c>
      <c r="O3494" s="45">
        <v>0</v>
      </c>
      <c r="P3494" s="6">
        <v>0</v>
      </c>
      <c r="Q3494" s="6">
        <v>0</v>
      </c>
      <c r="R3494" s="2">
        <f t="shared" si="1218"/>
        <v>5.0000000000000001E-3</v>
      </c>
      <c r="S3494" s="45">
        <f t="shared" si="1219"/>
        <v>3381</v>
      </c>
      <c r="T3494" s="8">
        <f t="shared" si="1209"/>
        <v>1.047955714</v>
      </c>
      <c r="U3494" s="6">
        <f t="shared" si="1210"/>
        <v>839.14487999999994</v>
      </c>
      <c r="V3494" s="3" t="str">
        <f t="shared" si="1222"/>
        <v>A=</v>
      </c>
      <c r="W3494" s="9">
        <f t="shared" si="1222"/>
        <v>43286</v>
      </c>
    </row>
    <row r="3495" spans="1:23" x14ac:dyDescent="0.2">
      <c r="A3495" s="102">
        <f t="shared" si="1211"/>
        <v>42906</v>
      </c>
      <c r="B3495" s="6">
        <f t="shared" si="1205"/>
        <v>18336.320809000001</v>
      </c>
      <c r="C3495" s="6">
        <f t="shared" si="1212"/>
        <v>10000</v>
      </c>
      <c r="D3495" s="6">
        <f t="shared" si="1206"/>
        <v>18336.320809000001</v>
      </c>
      <c r="E3495" s="48">
        <f t="shared" si="1213"/>
        <v>4843.41</v>
      </c>
      <c r="F3495" s="10">
        <f t="shared" si="1214"/>
        <v>4832.2700000000004</v>
      </c>
      <c r="G3495" s="18">
        <f t="shared" si="1202"/>
        <v>42892</v>
      </c>
      <c r="H3495" s="2">
        <f t="shared" si="1223"/>
        <v>-2.3000324151783991E-3</v>
      </c>
      <c r="I3495" s="1">
        <f t="shared" si="1215"/>
        <v>15</v>
      </c>
      <c r="J3495" s="49">
        <f t="shared" si="1221"/>
        <v>30</v>
      </c>
      <c r="K3495" s="7">
        <f t="shared" si="1207"/>
        <v>0.99884932000000004</v>
      </c>
      <c r="L3495" s="7">
        <f t="shared" si="1216"/>
        <v>1.7517142999999999</v>
      </c>
      <c r="M3495" s="7">
        <f t="shared" si="1217"/>
        <v>1.7496986299999999</v>
      </c>
      <c r="N3495" s="6">
        <f t="shared" si="1208"/>
        <v>17496.9863</v>
      </c>
      <c r="O3495" s="45">
        <v>0</v>
      </c>
      <c r="P3495" s="6">
        <v>0</v>
      </c>
      <c r="Q3495" s="6">
        <v>0</v>
      </c>
      <c r="R3495" s="2">
        <f t="shared" si="1218"/>
        <v>5.0000000000000001E-3</v>
      </c>
      <c r="S3495" s="45">
        <f t="shared" si="1219"/>
        <v>3382</v>
      </c>
      <c r="T3495" s="8">
        <f t="shared" si="1209"/>
        <v>1.047970233</v>
      </c>
      <c r="U3495" s="6">
        <f t="shared" si="1210"/>
        <v>839.33450900000003</v>
      </c>
      <c r="V3495" s="3" t="str">
        <f t="shared" si="1222"/>
        <v>A=</v>
      </c>
      <c r="W3495" s="9">
        <f t="shared" si="1222"/>
        <v>43286</v>
      </c>
    </row>
    <row r="3496" spans="1:23" x14ac:dyDescent="0.2">
      <c r="A3496" s="102">
        <f t="shared" si="1211"/>
        <v>42907</v>
      </c>
      <c r="B3496" s="6">
        <f t="shared" si="1205"/>
        <v>18335.167404</v>
      </c>
      <c r="C3496" s="6">
        <f t="shared" si="1212"/>
        <v>10000</v>
      </c>
      <c r="D3496" s="6">
        <f t="shared" si="1206"/>
        <v>18335.167404</v>
      </c>
      <c r="E3496" s="48">
        <f t="shared" si="1213"/>
        <v>4843.41</v>
      </c>
      <c r="F3496" s="10">
        <f t="shared" si="1214"/>
        <v>4832.2700000000004</v>
      </c>
      <c r="G3496" s="18">
        <f t="shared" si="1202"/>
        <v>42892</v>
      </c>
      <c r="H3496" s="2">
        <f t="shared" si="1223"/>
        <v>-2.3000324151783991E-3</v>
      </c>
      <c r="I3496" s="1">
        <f t="shared" si="1215"/>
        <v>16</v>
      </c>
      <c r="J3496" s="49">
        <f t="shared" si="1221"/>
        <v>30</v>
      </c>
      <c r="K3496" s="7">
        <f t="shared" si="1207"/>
        <v>0.99877265000000004</v>
      </c>
      <c r="L3496" s="7">
        <f t="shared" si="1216"/>
        <v>1.7517142999999999</v>
      </c>
      <c r="M3496" s="7">
        <f t="shared" si="1217"/>
        <v>1.7495643299999999</v>
      </c>
      <c r="N3496" s="6">
        <f t="shared" si="1208"/>
        <v>17495.6433</v>
      </c>
      <c r="O3496" s="45">
        <v>0</v>
      </c>
      <c r="P3496" s="6">
        <v>0</v>
      </c>
      <c r="Q3496" s="6">
        <v>0</v>
      </c>
      <c r="R3496" s="2">
        <f t="shared" si="1218"/>
        <v>5.0000000000000001E-3</v>
      </c>
      <c r="S3496" s="45">
        <f t="shared" si="1219"/>
        <v>3383</v>
      </c>
      <c r="T3496" s="8">
        <f t="shared" si="1209"/>
        <v>1.0479847520000001</v>
      </c>
      <c r="U3496" s="6">
        <f t="shared" si="1210"/>
        <v>839.52410399999997</v>
      </c>
      <c r="V3496" s="3" t="str">
        <f t="shared" si="1222"/>
        <v>A=</v>
      </c>
      <c r="W3496" s="9">
        <f t="shared" si="1222"/>
        <v>43286</v>
      </c>
    </row>
    <row r="3497" spans="1:23" x14ac:dyDescent="0.2">
      <c r="A3497" s="102">
        <f t="shared" si="1211"/>
        <v>42908</v>
      </c>
      <c r="B3497" s="6">
        <f t="shared" si="1205"/>
        <v>18334.014064999999</v>
      </c>
      <c r="C3497" s="6">
        <f t="shared" si="1212"/>
        <v>10000</v>
      </c>
      <c r="D3497" s="6">
        <f t="shared" si="1206"/>
        <v>18334.014064999999</v>
      </c>
      <c r="E3497" s="48">
        <f t="shared" si="1213"/>
        <v>4843.41</v>
      </c>
      <c r="F3497" s="10">
        <f t="shared" si="1214"/>
        <v>4832.2700000000004</v>
      </c>
      <c r="G3497" s="18">
        <f t="shared" si="1202"/>
        <v>42892</v>
      </c>
      <c r="H3497" s="2">
        <f t="shared" si="1223"/>
        <v>-2.3000324151783991E-3</v>
      </c>
      <c r="I3497" s="1">
        <f t="shared" si="1215"/>
        <v>17</v>
      </c>
      <c r="J3497" s="49">
        <f t="shared" si="1221"/>
        <v>30</v>
      </c>
      <c r="K3497" s="7">
        <f t="shared" si="1207"/>
        <v>0.99869598999999998</v>
      </c>
      <c r="L3497" s="7">
        <f t="shared" si="1216"/>
        <v>1.7517142999999999</v>
      </c>
      <c r="M3497" s="7">
        <f t="shared" si="1217"/>
        <v>1.74943004</v>
      </c>
      <c r="N3497" s="6">
        <f t="shared" si="1208"/>
        <v>17494.3004</v>
      </c>
      <c r="O3497" s="45">
        <v>0</v>
      </c>
      <c r="P3497" s="6">
        <v>0</v>
      </c>
      <c r="Q3497" s="6">
        <v>0</v>
      </c>
      <c r="R3497" s="2">
        <f t="shared" si="1218"/>
        <v>5.0000000000000001E-3</v>
      </c>
      <c r="S3497" s="45">
        <f t="shared" si="1219"/>
        <v>3384</v>
      </c>
      <c r="T3497" s="8">
        <f t="shared" si="1209"/>
        <v>1.0479992709999999</v>
      </c>
      <c r="U3497" s="6">
        <f t="shared" si="1210"/>
        <v>839.71366499999999</v>
      </c>
      <c r="V3497" s="3" t="str">
        <f t="shared" si="1222"/>
        <v>A=</v>
      </c>
      <c r="W3497" s="9">
        <f t="shared" si="1222"/>
        <v>43286</v>
      </c>
    </row>
    <row r="3498" spans="1:23" x14ac:dyDescent="0.2">
      <c r="A3498" s="102">
        <f t="shared" si="1211"/>
        <v>42909</v>
      </c>
      <c r="B3498" s="6">
        <f t="shared" si="1205"/>
        <v>18332.860896999999</v>
      </c>
      <c r="C3498" s="6">
        <f t="shared" si="1212"/>
        <v>10000</v>
      </c>
      <c r="D3498" s="6">
        <f t="shared" si="1206"/>
        <v>18332.860896999999</v>
      </c>
      <c r="E3498" s="48">
        <f t="shared" si="1213"/>
        <v>4843.41</v>
      </c>
      <c r="F3498" s="10">
        <f t="shared" si="1214"/>
        <v>4832.2700000000004</v>
      </c>
      <c r="G3498" s="18">
        <f t="shared" ref="G3498:G3561" si="1224">IF(F3498&lt;&gt;F3497,A3498,G3497)</f>
        <v>42892</v>
      </c>
      <c r="H3498" s="2">
        <f t="shared" si="1223"/>
        <v>-2.3000324151783991E-3</v>
      </c>
      <c r="I3498" s="1">
        <f t="shared" si="1215"/>
        <v>18</v>
      </c>
      <c r="J3498" s="49">
        <f t="shared" si="1221"/>
        <v>30</v>
      </c>
      <c r="K3498" s="7">
        <f t="shared" si="1207"/>
        <v>0.99861933999999997</v>
      </c>
      <c r="L3498" s="7">
        <f t="shared" si="1216"/>
        <v>1.7517142999999999</v>
      </c>
      <c r="M3498" s="7">
        <f t="shared" si="1217"/>
        <v>1.74929577</v>
      </c>
      <c r="N3498" s="6">
        <f t="shared" si="1208"/>
        <v>17492.957699999999</v>
      </c>
      <c r="O3498" s="45">
        <v>0</v>
      </c>
      <c r="P3498" s="6">
        <v>0</v>
      </c>
      <c r="Q3498" s="6">
        <v>0</v>
      </c>
      <c r="R3498" s="2">
        <f t="shared" si="1218"/>
        <v>5.0000000000000001E-3</v>
      </c>
      <c r="S3498" s="45">
        <f t="shared" si="1219"/>
        <v>3385</v>
      </c>
      <c r="T3498" s="8">
        <f t="shared" si="1209"/>
        <v>1.0480137899999999</v>
      </c>
      <c r="U3498" s="6">
        <f t="shared" si="1210"/>
        <v>839.90319699999998</v>
      </c>
      <c r="V3498" s="3" t="str">
        <f t="shared" si="1222"/>
        <v>A=</v>
      </c>
      <c r="W3498" s="9">
        <f t="shared" si="1222"/>
        <v>43286</v>
      </c>
    </row>
    <row r="3499" spans="1:23" x14ac:dyDescent="0.2">
      <c r="A3499" s="102">
        <f t="shared" si="1211"/>
        <v>42910</v>
      </c>
      <c r="B3499" s="6">
        <f t="shared" si="1205"/>
        <v>18331.707707000001</v>
      </c>
      <c r="C3499" s="6">
        <f t="shared" si="1212"/>
        <v>10000</v>
      </c>
      <c r="D3499" s="6">
        <f t="shared" si="1206"/>
        <v>18331.707707000001</v>
      </c>
      <c r="E3499" s="48">
        <f t="shared" si="1213"/>
        <v>4843.41</v>
      </c>
      <c r="F3499" s="10">
        <f t="shared" si="1214"/>
        <v>4832.2700000000004</v>
      </c>
      <c r="G3499" s="18">
        <f t="shared" si="1224"/>
        <v>42892</v>
      </c>
      <c r="H3499" s="2">
        <f t="shared" si="1223"/>
        <v>-2.3000324151783991E-3</v>
      </c>
      <c r="I3499" s="1">
        <f t="shared" si="1215"/>
        <v>19</v>
      </c>
      <c r="J3499" s="49">
        <f t="shared" si="1221"/>
        <v>30</v>
      </c>
      <c r="K3499" s="7">
        <f t="shared" si="1207"/>
        <v>0.99854268999999996</v>
      </c>
      <c r="L3499" s="7">
        <f t="shared" si="1216"/>
        <v>1.7517142999999999</v>
      </c>
      <c r="M3499" s="7">
        <f t="shared" si="1217"/>
        <v>1.7491615</v>
      </c>
      <c r="N3499" s="6">
        <f t="shared" si="1208"/>
        <v>17491.615000000002</v>
      </c>
      <c r="O3499" s="45">
        <v>0</v>
      </c>
      <c r="P3499" s="6">
        <v>0</v>
      </c>
      <c r="Q3499" s="6">
        <v>0</v>
      </c>
      <c r="R3499" s="2">
        <f t="shared" si="1218"/>
        <v>5.0000000000000001E-3</v>
      </c>
      <c r="S3499" s="45">
        <f t="shared" si="1219"/>
        <v>3386</v>
      </c>
      <c r="T3499" s="8">
        <f t="shared" si="1209"/>
        <v>1.0480283100000001</v>
      </c>
      <c r="U3499" s="6">
        <f t="shared" si="1210"/>
        <v>840.09270700000002</v>
      </c>
      <c r="V3499" s="3" t="str">
        <f t="shared" ref="V3499:W3514" si="1225">V3498</f>
        <v>A=</v>
      </c>
      <c r="W3499" s="9">
        <f t="shared" si="1225"/>
        <v>43286</v>
      </c>
    </row>
    <row r="3500" spans="1:23" x14ac:dyDescent="0.2">
      <c r="A3500" s="102">
        <f t="shared" si="1211"/>
        <v>42911</v>
      </c>
      <c r="B3500" s="6">
        <f t="shared" si="1205"/>
        <v>18330.554688</v>
      </c>
      <c r="C3500" s="6">
        <f t="shared" si="1212"/>
        <v>10000</v>
      </c>
      <c r="D3500" s="6">
        <f t="shared" si="1206"/>
        <v>18330.554688</v>
      </c>
      <c r="E3500" s="48">
        <f t="shared" si="1213"/>
        <v>4843.41</v>
      </c>
      <c r="F3500" s="10">
        <f t="shared" si="1214"/>
        <v>4832.2700000000004</v>
      </c>
      <c r="G3500" s="18">
        <f t="shared" si="1224"/>
        <v>42892</v>
      </c>
      <c r="H3500" s="2">
        <f t="shared" si="1223"/>
        <v>-2.3000324151783991E-3</v>
      </c>
      <c r="I3500" s="1">
        <f t="shared" si="1215"/>
        <v>20</v>
      </c>
      <c r="J3500" s="49">
        <f t="shared" si="1221"/>
        <v>30</v>
      </c>
      <c r="K3500" s="7">
        <f t="shared" si="1207"/>
        <v>0.99846604999999999</v>
      </c>
      <c r="L3500" s="7">
        <f t="shared" si="1216"/>
        <v>1.7517142999999999</v>
      </c>
      <c r="M3500" s="7">
        <f t="shared" si="1217"/>
        <v>1.7490272499999999</v>
      </c>
      <c r="N3500" s="6">
        <f t="shared" si="1208"/>
        <v>17490.272499999999</v>
      </c>
      <c r="O3500" s="45">
        <v>0</v>
      </c>
      <c r="P3500" s="6">
        <v>0</v>
      </c>
      <c r="Q3500" s="6">
        <v>0</v>
      </c>
      <c r="R3500" s="2">
        <f t="shared" si="1218"/>
        <v>5.0000000000000001E-3</v>
      </c>
      <c r="S3500" s="45">
        <f t="shared" si="1219"/>
        <v>3387</v>
      </c>
      <c r="T3500" s="8">
        <f t="shared" si="1209"/>
        <v>1.04804283</v>
      </c>
      <c r="U3500" s="6">
        <f t="shared" si="1210"/>
        <v>840.28218800000002</v>
      </c>
      <c r="V3500" s="3" t="str">
        <f t="shared" si="1225"/>
        <v>A=</v>
      </c>
      <c r="W3500" s="9">
        <f t="shared" si="1225"/>
        <v>43286</v>
      </c>
    </row>
    <row r="3501" spans="1:23" x14ac:dyDescent="0.2">
      <c r="A3501" s="102">
        <f t="shared" si="1211"/>
        <v>42912</v>
      </c>
      <c r="B3501" s="6">
        <f t="shared" si="1205"/>
        <v>18329.401838999998</v>
      </c>
      <c r="C3501" s="6">
        <f t="shared" si="1212"/>
        <v>10000</v>
      </c>
      <c r="D3501" s="6">
        <f t="shared" si="1206"/>
        <v>18329.401838999998</v>
      </c>
      <c r="E3501" s="48">
        <f t="shared" si="1213"/>
        <v>4843.41</v>
      </c>
      <c r="F3501" s="10">
        <f t="shared" si="1214"/>
        <v>4832.2700000000004</v>
      </c>
      <c r="G3501" s="18">
        <f t="shared" si="1224"/>
        <v>42892</v>
      </c>
      <c r="H3501" s="2">
        <f t="shared" si="1223"/>
        <v>-2.3000324151783991E-3</v>
      </c>
      <c r="I3501" s="1">
        <f t="shared" si="1215"/>
        <v>21</v>
      </c>
      <c r="J3501" s="49">
        <f t="shared" si="1221"/>
        <v>30</v>
      </c>
      <c r="K3501" s="7">
        <f t="shared" si="1207"/>
        <v>0.99838941999999997</v>
      </c>
      <c r="L3501" s="7">
        <f t="shared" si="1216"/>
        <v>1.7517142999999999</v>
      </c>
      <c r="M3501" s="7">
        <f t="shared" si="1217"/>
        <v>1.7488930199999999</v>
      </c>
      <c r="N3501" s="6">
        <f t="shared" si="1208"/>
        <v>17488.930199999999</v>
      </c>
      <c r="O3501" s="45">
        <v>0</v>
      </c>
      <c r="P3501" s="6">
        <v>0</v>
      </c>
      <c r="Q3501" s="6">
        <v>0</v>
      </c>
      <c r="R3501" s="2">
        <f t="shared" si="1218"/>
        <v>5.0000000000000001E-3</v>
      </c>
      <c r="S3501" s="45">
        <f t="shared" si="1219"/>
        <v>3388</v>
      </c>
      <c r="T3501" s="8">
        <f t="shared" si="1209"/>
        <v>1.0480573500000001</v>
      </c>
      <c r="U3501" s="6">
        <f t="shared" si="1210"/>
        <v>840.47163899999998</v>
      </c>
      <c r="V3501" s="3" t="str">
        <f t="shared" si="1225"/>
        <v>A=</v>
      </c>
      <c r="W3501" s="9">
        <f t="shared" si="1225"/>
        <v>43286</v>
      </c>
    </row>
    <row r="3502" spans="1:23" x14ac:dyDescent="0.2">
      <c r="A3502" s="102">
        <f t="shared" si="1211"/>
        <v>42913</v>
      </c>
      <c r="B3502" s="6">
        <f t="shared" si="1205"/>
        <v>18328.248951999998</v>
      </c>
      <c r="C3502" s="6">
        <f t="shared" si="1212"/>
        <v>10000</v>
      </c>
      <c r="D3502" s="6">
        <f t="shared" si="1206"/>
        <v>18328.248951999998</v>
      </c>
      <c r="E3502" s="48">
        <f t="shared" si="1213"/>
        <v>4843.41</v>
      </c>
      <c r="F3502" s="10">
        <f t="shared" si="1214"/>
        <v>4832.2700000000004</v>
      </c>
      <c r="G3502" s="18">
        <f t="shared" si="1224"/>
        <v>42892</v>
      </c>
      <c r="H3502" s="2">
        <f t="shared" si="1223"/>
        <v>-2.3000324151783991E-3</v>
      </c>
      <c r="I3502" s="1">
        <f t="shared" si="1215"/>
        <v>22</v>
      </c>
      <c r="J3502" s="49">
        <f t="shared" si="1221"/>
        <v>30</v>
      </c>
      <c r="K3502" s="7">
        <f t="shared" si="1207"/>
        <v>0.99831278999999995</v>
      </c>
      <c r="L3502" s="7">
        <f t="shared" si="1216"/>
        <v>1.7517142999999999</v>
      </c>
      <c r="M3502" s="7">
        <f t="shared" si="1217"/>
        <v>1.7487587899999999</v>
      </c>
      <c r="N3502" s="6">
        <f t="shared" si="1208"/>
        <v>17487.587899999999</v>
      </c>
      <c r="O3502" s="45">
        <v>0</v>
      </c>
      <c r="P3502" s="6">
        <v>0</v>
      </c>
      <c r="Q3502" s="6">
        <v>0</v>
      </c>
      <c r="R3502" s="2">
        <f t="shared" si="1218"/>
        <v>5.0000000000000001E-3</v>
      </c>
      <c r="S3502" s="45">
        <f t="shared" si="1219"/>
        <v>3389</v>
      </c>
      <c r="T3502" s="8">
        <f t="shared" si="1209"/>
        <v>1.04807187</v>
      </c>
      <c r="U3502" s="6">
        <f t="shared" si="1210"/>
        <v>840.66105200000004</v>
      </c>
      <c r="V3502" s="3" t="str">
        <f t="shared" si="1225"/>
        <v>A=</v>
      </c>
      <c r="W3502" s="9">
        <f t="shared" si="1225"/>
        <v>43286</v>
      </c>
    </row>
    <row r="3503" spans="1:23" x14ac:dyDescent="0.2">
      <c r="A3503" s="102">
        <f t="shared" si="1211"/>
        <v>42914</v>
      </c>
      <c r="B3503" s="6">
        <f t="shared" si="1205"/>
        <v>18327.09592</v>
      </c>
      <c r="C3503" s="6">
        <f t="shared" si="1212"/>
        <v>10000</v>
      </c>
      <c r="D3503" s="6">
        <f t="shared" si="1206"/>
        <v>18327.09592</v>
      </c>
      <c r="E3503" s="48">
        <f t="shared" si="1213"/>
        <v>4843.41</v>
      </c>
      <c r="F3503" s="10">
        <f t="shared" si="1214"/>
        <v>4832.2700000000004</v>
      </c>
      <c r="G3503" s="18">
        <f t="shared" si="1224"/>
        <v>42892</v>
      </c>
      <c r="H3503" s="2">
        <f t="shared" si="1223"/>
        <v>-2.3000324151783991E-3</v>
      </c>
      <c r="I3503" s="1">
        <f t="shared" si="1215"/>
        <v>23</v>
      </c>
      <c r="J3503" s="49">
        <f t="shared" si="1221"/>
        <v>30</v>
      </c>
      <c r="K3503" s="7">
        <f t="shared" si="1207"/>
        <v>0.99823616000000004</v>
      </c>
      <c r="L3503" s="7">
        <f t="shared" si="1216"/>
        <v>1.7517142999999999</v>
      </c>
      <c r="M3503" s="7">
        <f t="shared" si="1217"/>
        <v>1.7486245499999999</v>
      </c>
      <c r="N3503" s="6">
        <f t="shared" si="1208"/>
        <v>17486.245500000001</v>
      </c>
      <c r="O3503" s="45">
        <v>0</v>
      </c>
      <c r="P3503" s="6">
        <v>0</v>
      </c>
      <c r="Q3503" s="6">
        <v>0</v>
      </c>
      <c r="R3503" s="2">
        <f t="shared" si="1218"/>
        <v>5.0000000000000001E-3</v>
      </c>
      <c r="S3503" s="45">
        <f t="shared" si="1219"/>
        <v>3390</v>
      </c>
      <c r="T3503" s="8">
        <f t="shared" si="1209"/>
        <v>1.0480863899999999</v>
      </c>
      <c r="U3503" s="6">
        <f t="shared" si="1210"/>
        <v>840.85041999999999</v>
      </c>
      <c r="V3503" s="3" t="str">
        <f t="shared" si="1225"/>
        <v>A=</v>
      </c>
      <c r="W3503" s="9">
        <f t="shared" si="1225"/>
        <v>43286</v>
      </c>
    </row>
    <row r="3504" spans="1:23" x14ac:dyDescent="0.2">
      <c r="A3504" s="102">
        <f t="shared" si="1211"/>
        <v>42915</v>
      </c>
      <c r="B3504" s="6">
        <f t="shared" si="1205"/>
        <v>18325.943287000002</v>
      </c>
      <c r="C3504" s="6">
        <f t="shared" si="1212"/>
        <v>10000</v>
      </c>
      <c r="D3504" s="6">
        <f t="shared" si="1206"/>
        <v>18325.943287000002</v>
      </c>
      <c r="E3504" s="48">
        <f t="shared" si="1213"/>
        <v>4843.41</v>
      </c>
      <c r="F3504" s="10">
        <f t="shared" si="1214"/>
        <v>4832.2700000000004</v>
      </c>
      <c r="G3504" s="18">
        <f t="shared" si="1224"/>
        <v>42892</v>
      </c>
      <c r="H3504" s="2">
        <f t="shared" si="1223"/>
        <v>-2.3000324151783991E-3</v>
      </c>
      <c r="I3504" s="1">
        <f t="shared" si="1215"/>
        <v>24</v>
      </c>
      <c r="J3504" s="49">
        <f t="shared" si="1221"/>
        <v>30</v>
      </c>
      <c r="K3504" s="7">
        <f t="shared" si="1207"/>
        <v>0.99815955000000001</v>
      </c>
      <c r="L3504" s="7">
        <f t="shared" si="1216"/>
        <v>1.7517142999999999</v>
      </c>
      <c r="M3504" s="7">
        <f t="shared" si="1217"/>
        <v>1.74849035</v>
      </c>
      <c r="N3504" s="6">
        <f t="shared" si="1208"/>
        <v>17484.9035</v>
      </c>
      <c r="O3504" s="45">
        <v>0</v>
      </c>
      <c r="P3504" s="6">
        <v>0</v>
      </c>
      <c r="Q3504" s="6">
        <v>0</v>
      </c>
      <c r="R3504" s="2">
        <f t="shared" si="1218"/>
        <v>5.0000000000000001E-3</v>
      </c>
      <c r="S3504" s="45">
        <f t="shared" si="1219"/>
        <v>3391</v>
      </c>
      <c r="T3504" s="8">
        <f t="shared" si="1209"/>
        <v>1.0481009109999999</v>
      </c>
      <c r="U3504" s="6">
        <f t="shared" si="1210"/>
        <v>841.03978700000005</v>
      </c>
      <c r="V3504" s="3" t="str">
        <f t="shared" si="1225"/>
        <v>A=</v>
      </c>
      <c r="W3504" s="9">
        <f t="shared" si="1225"/>
        <v>43286</v>
      </c>
    </row>
    <row r="3505" spans="1:23" x14ac:dyDescent="0.2">
      <c r="A3505" s="102">
        <f t="shared" si="1211"/>
        <v>42916</v>
      </c>
      <c r="B3505" s="6">
        <f t="shared" si="1205"/>
        <v>18324.790508999999</v>
      </c>
      <c r="C3505" s="6">
        <f t="shared" si="1212"/>
        <v>10000</v>
      </c>
      <c r="D3505" s="6">
        <f t="shared" si="1206"/>
        <v>18324.790508999999</v>
      </c>
      <c r="E3505" s="48">
        <f t="shared" si="1213"/>
        <v>4843.41</v>
      </c>
      <c r="F3505" s="10">
        <f t="shared" si="1214"/>
        <v>4832.2700000000004</v>
      </c>
      <c r="G3505" s="18">
        <f t="shared" si="1224"/>
        <v>42892</v>
      </c>
      <c r="H3505" s="2">
        <f t="shared" si="1223"/>
        <v>-2.3000324151783991E-3</v>
      </c>
      <c r="I3505" s="1">
        <f t="shared" si="1215"/>
        <v>25</v>
      </c>
      <c r="J3505" s="49">
        <f t="shared" si="1221"/>
        <v>30</v>
      </c>
      <c r="K3505" s="7">
        <f t="shared" si="1207"/>
        <v>0.99808293000000003</v>
      </c>
      <c r="L3505" s="7">
        <f t="shared" si="1216"/>
        <v>1.7517142999999999</v>
      </c>
      <c r="M3505" s="7">
        <f t="shared" si="1217"/>
        <v>1.7483561400000001</v>
      </c>
      <c r="N3505" s="6">
        <f t="shared" si="1208"/>
        <v>17483.561399999999</v>
      </c>
      <c r="O3505" s="45">
        <v>0</v>
      </c>
      <c r="P3505" s="6">
        <v>0</v>
      </c>
      <c r="Q3505" s="6">
        <v>0</v>
      </c>
      <c r="R3505" s="2">
        <f t="shared" si="1218"/>
        <v>5.0000000000000001E-3</v>
      </c>
      <c r="S3505" s="45">
        <f t="shared" si="1219"/>
        <v>3392</v>
      </c>
      <c r="T3505" s="8">
        <f t="shared" si="1209"/>
        <v>1.0481154319999999</v>
      </c>
      <c r="U3505" s="6">
        <f t="shared" si="1210"/>
        <v>841.22910899999999</v>
      </c>
      <c r="V3505" s="3" t="str">
        <f t="shared" si="1225"/>
        <v>A=</v>
      </c>
      <c r="W3505" s="9">
        <f t="shared" si="1225"/>
        <v>43286</v>
      </c>
    </row>
    <row r="3506" spans="1:23" x14ac:dyDescent="0.2">
      <c r="A3506" s="102">
        <f t="shared" si="1211"/>
        <v>42917</v>
      </c>
      <c r="B3506" s="6">
        <f t="shared" si="1205"/>
        <v>18323.637901999999</v>
      </c>
      <c r="C3506" s="6">
        <f t="shared" si="1212"/>
        <v>10000</v>
      </c>
      <c r="D3506" s="6">
        <f t="shared" si="1206"/>
        <v>18323.637901999999</v>
      </c>
      <c r="E3506" s="48">
        <f t="shared" si="1213"/>
        <v>4843.41</v>
      </c>
      <c r="F3506" s="10">
        <f t="shared" si="1214"/>
        <v>4832.2700000000004</v>
      </c>
      <c r="G3506" s="18">
        <f t="shared" si="1224"/>
        <v>42892</v>
      </c>
      <c r="H3506" s="2">
        <f t="shared" si="1223"/>
        <v>-2.3000324151783991E-3</v>
      </c>
      <c r="I3506" s="1">
        <f t="shared" si="1215"/>
        <v>26</v>
      </c>
      <c r="J3506" s="49">
        <f t="shared" si="1221"/>
        <v>30</v>
      </c>
      <c r="K3506" s="7">
        <f t="shared" si="1207"/>
        <v>0.99800633000000005</v>
      </c>
      <c r="L3506" s="7">
        <f t="shared" si="1216"/>
        <v>1.7517142999999999</v>
      </c>
      <c r="M3506" s="7">
        <f t="shared" si="1217"/>
        <v>1.74822195</v>
      </c>
      <c r="N3506" s="6">
        <f t="shared" si="1208"/>
        <v>17482.219499999999</v>
      </c>
      <c r="O3506" s="45">
        <v>0</v>
      </c>
      <c r="P3506" s="6">
        <v>0</v>
      </c>
      <c r="Q3506" s="6">
        <v>0</v>
      </c>
      <c r="R3506" s="2">
        <f t="shared" si="1218"/>
        <v>5.0000000000000001E-3</v>
      </c>
      <c r="S3506" s="45">
        <f t="shared" si="1219"/>
        <v>3393</v>
      </c>
      <c r="T3506" s="8">
        <f t="shared" si="1209"/>
        <v>1.0481299529999999</v>
      </c>
      <c r="U3506" s="6">
        <f t="shared" si="1210"/>
        <v>841.41840200000001</v>
      </c>
      <c r="V3506" s="3" t="str">
        <f t="shared" si="1225"/>
        <v>A=</v>
      </c>
      <c r="W3506" s="9">
        <f t="shared" si="1225"/>
        <v>43286</v>
      </c>
    </row>
    <row r="3507" spans="1:23" x14ac:dyDescent="0.2">
      <c r="A3507" s="102">
        <f t="shared" si="1211"/>
        <v>42918</v>
      </c>
      <c r="B3507" s="6">
        <f t="shared" si="1205"/>
        <v>18322.485360999999</v>
      </c>
      <c r="C3507" s="6">
        <f t="shared" si="1212"/>
        <v>10000</v>
      </c>
      <c r="D3507" s="6">
        <f t="shared" si="1206"/>
        <v>18322.485360999999</v>
      </c>
      <c r="E3507" s="48">
        <f t="shared" si="1213"/>
        <v>4843.41</v>
      </c>
      <c r="F3507" s="10">
        <f t="shared" si="1214"/>
        <v>4832.2700000000004</v>
      </c>
      <c r="G3507" s="18">
        <f t="shared" si="1224"/>
        <v>42892</v>
      </c>
      <c r="H3507" s="2">
        <f t="shared" si="1223"/>
        <v>-2.3000324151783991E-3</v>
      </c>
      <c r="I3507" s="1">
        <f t="shared" si="1215"/>
        <v>27</v>
      </c>
      <c r="J3507" s="49">
        <f t="shared" si="1221"/>
        <v>30</v>
      </c>
      <c r="K3507" s="7">
        <f t="shared" si="1207"/>
        <v>0.99792972999999996</v>
      </c>
      <c r="L3507" s="7">
        <f t="shared" si="1216"/>
        <v>1.7517142999999999</v>
      </c>
      <c r="M3507" s="7">
        <f t="shared" si="1217"/>
        <v>1.7480877699999999</v>
      </c>
      <c r="N3507" s="6">
        <f t="shared" si="1208"/>
        <v>17480.877700000001</v>
      </c>
      <c r="O3507" s="45">
        <v>0</v>
      </c>
      <c r="P3507" s="6">
        <v>0</v>
      </c>
      <c r="Q3507" s="6">
        <v>0</v>
      </c>
      <c r="R3507" s="2">
        <f t="shared" si="1218"/>
        <v>5.0000000000000001E-3</v>
      </c>
      <c r="S3507" s="45">
        <f t="shared" si="1219"/>
        <v>3394</v>
      </c>
      <c r="T3507" s="8">
        <f t="shared" si="1209"/>
        <v>1.0481444740000001</v>
      </c>
      <c r="U3507" s="6">
        <f t="shared" si="1210"/>
        <v>841.60766100000001</v>
      </c>
      <c r="V3507" s="3" t="str">
        <f t="shared" si="1225"/>
        <v>A=</v>
      </c>
      <c r="W3507" s="9">
        <f t="shared" si="1225"/>
        <v>43286</v>
      </c>
    </row>
    <row r="3508" spans="1:23" x14ac:dyDescent="0.2">
      <c r="A3508" s="102">
        <f t="shared" si="1211"/>
        <v>42919</v>
      </c>
      <c r="B3508" s="6">
        <f t="shared" si="1205"/>
        <v>18321.332781999998</v>
      </c>
      <c r="C3508" s="6">
        <f t="shared" si="1212"/>
        <v>10000</v>
      </c>
      <c r="D3508" s="6">
        <f t="shared" si="1206"/>
        <v>18321.332781999998</v>
      </c>
      <c r="E3508" s="48">
        <f t="shared" si="1213"/>
        <v>4843.41</v>
      </c>
      <c r="F3508" s="10">
        <f t="shared" si="1214"/>
        <v>4832.2700000000004</v>
      </c>
      <c r="G3508" s="18">
        <f t="shared" si="1224"/>
        <v>42892</v>
      </c>
      <c r="H3508" s="2">
        <f t="shared" si="1223"/>
        <v>-2.3000324151783991E-3</v>
      </c>
      <c r="I3508" s="1">
        <f t="shared" si="1215"/>
        <v>28</v>
      </c>
      <c r="J3508" s="49">
        <f t="shared" si="1221"/>
        <v>30</v>
      </c>
      <c r="K3508" s="7">
        <f t="shared" si="1207"/>
        <v>0.99785312999999998</v>
      </c>
      <c r="L3508" s="7">
        <f t="shared" si="1216"/>
        <v>1.7517142999999999</v>
      </c>
      <c r="M3508" s="7">
        <f t="shared" si="1217"/>
        <v>1.7479535900000001</v>
      </c>
      <c r="N3508" s="6">
        <f t="shared" si="1208"/>
        <v>17479.535899999999</v>
      </c>
      <c r="O3508" s="45">
        <v>0</v>
      </c>
      <c r="P3508" s="6">
        <v>0</v>
      </c>
      <c r="Q3508" s="6">
        <v>0</v>
      </c>
      <c r="R3508" s="2">
        <f t="shared" si="1218"/>
        <v>5.0000000000000001E-3</v>
      </c>
      <c r="S3508" s="45">
        <f t="shared" si="1219"/>
        <v>3395</v>
      </c>
      <c r="T3508" s="8">
        <f t="shared" si="1209"/>
        <v>1.0481589950000001</v>
      </c>
      <c r="U3508" s="6">
        <f t="shared" si="1210"/>
        <v>841.79688199999998</v>
      </c>
      <c r="V3508" s="3" t="str">
        <f t="shared" si="1225"/>
        <v>A=</v>
      </c>
      <c r="W3508" s="9">
        <f t="shared" si="1225"/>
        <v>43286</v>
      </c>
    </row>
    <row r="3509" spans="1:23" x14ac:dyDescent="0.2">
      <c r="A3509" s="102">
        <f t="shared" si="1211"/>
        <v>42920</v>
      </c>
      <c r="B3509" s="6">
        <f t="shared" si="1205"/>
        <v>18320.180599000003</v>
      </c>
      <c r="C3509" s="6">
        <f t="shared" si="1212"/>
        <v>10000</v>
      </c>
      <c r="D3509" s="6">
        <f t="shared" si="1206"/>
        <v>18320.180599000003</v>
      </c>
      <c r="E3509" s="48">
        <f t="shared" si="1213"/>
        <v>4843.41</v>
      </c>
      <c r="F3509" s="10">
        <f t="shared" si="1214"/>
        <v>4832.2700000000004</v>
      </c>
      <c r="G3509" s="18">
        <f t="shared" si="1224"/>
        <v>42892</v>
      </c>
      <c r="H3509" s="2">
        <f t="shared" si="1223"/>
        <v>-2.3000324151783991E-3</v>
      </c>
      <c r="I3509" s="1">
        <f t="shared" si="1215"/>
        <v>29</v>
      </c>
      <c r="J3509" s="49">
        <f t="shared" si="1221"/>
        <v>30</v>
      </c>
      <c r="K3509" s="7">
        <f t="shared" si="1207"/>
        <v>0.99777654999999998</v>
      </c>
      <c r="L3509" s="7">
        <f t="shared" si="1216"/>
        <v>1.7517142999999999</v>
      </c>
      <c r="M3509" s="7">
        <f t="shared" si="1217"/>
        <v>1.7478194499999999</v>
      </c>
      <c r="N3509" s="6">
        <f t="shared" si="1208"/>
        <v>17478.194500000001</v>
      </c>
      <c r="O3509" s="45">
        <v>0</v>
      </c>
      <c r="P3509" s="6">
        <v>0</v>
      </c>
      <c r="Q3509" s="6">
        <v>0</v>
      </c>
      <c r="R3509" s="2">
        <f t="shared" si="1218"/>
        <v>5.0000000000000001E-3</v>
      </c>
      <c r="S3509" s="45">
        <f t="shared" si="1219"/>
        <v>3396</v>
      </c>
      <c r="T3509" s="8">
        <f t="shared" si="1209"/>
        <v>1.0481735169999999</v>
      </c>
      <c r="U3509" s="6">
        <f t="shared" si="1210"/>
        <v>841.98609899999997</v>
      </c>
      <c r="V3509" s="3" t="str">
        <f t="shared" si="1225"/>
        <v>A=</v>
      </c>
      <c r="W3509" s="9">
        <f t="shared" si="1225"/>
        <v>43286</v>
      </c>
    </row>
    <row r="3510" spans="1:23" x14ac:dyDescent="0.2">
      <c r="A3510" s="102">
        <f t="shared" si="1211"/>
        <v>42921</v>
      </c>
      <c r="B3510" s="6">
        <f t="shared" si="1205"/>
        <v>18319.028064000002</v>
      </c>
      <c r="C3510" s="6">
        <f t="shared" si="1212"/>
        <v>10000</v>
      </c>
      <c r="D3510" s="6">
        <f t="shared" si="1206"/>
        <v>18319.028064000002</v>
      </c>
      <c r="E3510" s="48">
        <f t="shared" si="1213"/>
        <v>4843.41</v>
      </c>
      <c r="F3510" s="10">
        <f t="shared" si="1214"/>
        <v>4832.2700000000004</v>
      </c>
      <c r="G3510" s="18">
        <f t="shared" si="1224"/>
        <v>42892</v>
      </c>
      <c r="H3510" s="2">
        <f t="shared" si="1223"/>
        <v>-2.3000324151783991E-3</v>
      </c>
      <c r="I3510" s="1">
        <f t="shared" si="1215"/>
        <v>30</v>
      </c>
      <c r="J3510" s="49">
        <f t="shared" si="1221"/>
        <v>30</v>
      </c>
      <c r="K3510" s="7">
        <f t="shared" si="1207"/>
        <v>0.99769996000000005</v>
      </c>
      <c r="L3510" s="7">
        <f t="shared" si="1216"/>
        <v>1.7517142999999999</v>
      </c>
      <c r="M3510" s="7">
        <f t="shared" si="1217"/>
        <v>1.74768528</v>
      </c>
      <c r="N3510" s="6">
        <f t="shared" si="1208"/>
        <v>17476.852800000001</v>
      </c>
      <c r="O3510" s="45">
        <v>0</v>
      </c>
      <c r="P3510" s="6">
        <v>0</v>
      </c>
      <c r="Q3510" s="6">
        <v>0</v>
      </c>
      <c r="R3510" s="2">
        <f t="shared" si="1218"/>
        <v>5.0000000000000001E-3</v>
      </c>
      <c r="S3510" s="45">
        <f t="shared" si="1219"/>
        <v>3397</v>
      </c>
      <c r="T3510" s="8">
        <f t="shared" si="1209"/>
        <v>1.048188039</v>
      </c>
      <c r="U3510" s="6">
        <f t="shared" si="1210"/>
        <v>842.17526399999997</v>
      </c>
      <c r="V3510" s="3" t="str">
        <f t="shared" si="1225"/>
        <v>A=</v>
      </c>
      <c r="W3510" s="9">
        <f t="shared" si="1225"/>
        <v>43286</v>
      </c>
    </row>
    <row r="3511" spans="1:23" x14ac:dyDescent="0.2">
      <c r="A3511" s="102">
        <f t="shared" si="1211"/>
        <v>42922</v>
      </c>
      <c r="B3511" s="6">
        <f t="shared" si="1205"/>
        <v>18320.698613</v>
      </c>
      <c r="C3511" s="6">
        <f t="shared" si="1212"/>
        <v>10000</v>
      </c>
      <c r="D3511" s="6">
        <f t="shared" si="1206"/>
        <v>18320.698613</v>
      </c>
      <c r="E3511" s="48">
        <f t="shared" si="1213"/>
        <v>4832.2700000000004</v>
      </c>
      <c r="F3511" s="10">
        <f t="shared" si="1214"/>
        <v>4843.87</v>
      </c>
      <c r="G3511" s="18">
        <f t="shared" si="1224"/>
        <v>42922</v>
      </c>
      <c r="H3511" s="2">
        <f t="shared" si="1223"/>
        <v>2.4005281161854075E-3</v>
      </c>
      <c r="I3511" s="1">
        <f t="shared" si="1215"/>
        <v>1</v>
      </c>
      <c r="J3511" s="49">
        <f t="shared" si="1221"/>
        <v>31</v>
      </c>
      <c r="K3511" s="7">
        <f t="shared" si="1207"/>
        <v>1.00007734</v>
      </c>
      <c r="L3511" s="7">
        <f t="shared" si="1216"/>
        <v>1.74768528</v>
      </c>
      <c r="M3511" s="7">
        <f t="shared" si="1217"/>
        <v>1.7478204399999999</v>
      </c>
      <c r="N3511" s="6">
        <f t="shared" si="1208"/>
        <v>17478.204399999999</v>
      </c>
      <c r="O3511" s="45">
        <v>0</v>
      </c>
      <c r="P3511" s="6">
        <v>0</v>
      </c>
      <c r="Q3511" s="6">
        <v>0</v>
      </c>
      <c r="R3511" s="2">
        <f t="shared" si="1218"/>
        <v>5.0000000000000001E-3</v>
      </c>
      <c r="S3511" s="45">
        <f t="shared" si="1219"/>
        <v>3398</v>
      </c>
      <c r="T3511" s="8">
        <f t="shared" si="1209"/>
        <v>1.0482025610000001</v>
      </c>
      <c r="U3511" s="6">
        <f t="shared" si="1210"/>
        <v>842.49421299999995</v>
      </c>
      <c r="V3511" s="3" t="str">
        <f t="shared" si="1225"/>
        <v>A=</v>
      </c>
      <c r="W3511" s="9">
        <f t="shared" si="1225"/>
        <v>43286</v>
      </c>
    </row>
    <row r="3512" spans="1:23" x14ac:dyDescent="0.2">
      <c r="A3512" s="102">
        <f t="shared" si="1211"/>
        <v>42923</v>
      </c>
      <c r="B3512" s="6">
        <f t="shared" si="1205"/>
        <v>18322.369412</v>
      </c>
      <c r="C3512" s="6">
        <f t="shared" si="1212"/>
        <v>10000</v>
      </c>
      <c r="D3512" s="6">
        <f t="shared" si="1206"/>
        <v>18322.369412</v>
      </c>
      <c r="E3512" s="48">
        <f t="shared" si="1213"/>
        <v>4832.2700000000004</v>
      </c>
      <c r="F3512" s="10">
        <f t="shared" si="1214"/>
        <v>4843.87</v>
      </c>
      <c r="G3512" s="18">
        <f t="shared" si="1224"/>
        <v>42922</v>
      </c>
      <c r="H3512" s="2">
        <f t="shared" si="1223"/>
        <v>2.4005281161854075E-3</v>
      </c>
      <c r="I3512" s="1">
        <f t="shared" si="1215"/>
        <v>2</v>
      </c>
      <c r="J3512" s="49">
        <f t="shared" si="1221"/>
        <v>31</v>
      </c>
      <c r="K3512" s="7">
        <f t="shared" si="1207"/>
        <v>1.00015469</v>
      </c>
      <c r="L3512" s="7">
        <f t="shared" si="1216"/>
        <v>1.74768528</v>
      </c>
      <c r="M3512" s="7">
        <f t="shared" si="1217"/>
        <v>1.7479556199999999</v>
      </c>
      <c r="N3512" s="6">
        <f t="shared" si="1208"/>
        <v>17479.556199999999</v>
      </c>
      <c r="O3512" s="45">
        <v>0</v>
      </c>
      <c r="P3512" s="6">
        <v>0</v>
      </c>
      <c r="Q3512" s="6">
        <v>0</v>
      </c>
      <c r="R3512" s="2">
        <f t="shared" si="1218"/>
        <v>5.0000000000000001E-3</v>
      </c>
      <c r="S3512" s="45">
        <f t="shared" si="1219"/>
        <v>3399</v>
      </c>
      <c r="T3512" s="8">
        <f t="shared" si="1209"/>
        <v>1.0482170829999999</v>
      </c>
      <c r="U3512" s="6">
        <f t="shared" si="1210"/>
        <v>842.81321200000002</v>
      </c>
      <c r="V3512" s="3" t="str">
        <f t="shared" si="1225"/>
        <v>A=</v>
      </c>
      <c r="W3512" s="9">
        <f t="shared" si="1225"/>
        <v>43286</v>
      </c>
    </row>
    <row r="3513" spans="1:23" x14ac:dyDescent="0.2">
      <c r="A3513" s="102">
        <f t="shared" si="1211"/>
        <v>42924</v>
      </c>
      <c r="B3513" s="6">
        <f t="shared" si="1205"/>
        <v>18324.040563999999</v>
      </c>
      <c r="C3513" s="6">
        <f t="shared" si="1212"/>
        <v>10000</v>
      </c>
      <c r="D3513" s="6">
        <f t="shared" si="1206"/>
        <v>18324.040563999999</v>
      </c>
      <c r="E3513" s="48">
        <f t="shared" si="1213"/>
        <v>4832.2700000000004</v>
      </c>
      <c r="F3513" s="10">
        <f t="shared" si="1214"/>
        <v>4843.87</v>
      </c>
      <c r="G3513" s="18">
        <f t="shared" si="1224"/>
        <v>42922</v>
      </c>
      <c r="H3513" s="2">
        <f t="shared" si="1223"/>
        <v>2.4005281161854075E-3</v>
      </c>
      <c r="I3513" s="1">
        <f t="shared" si="1215"/>
        <v>3</v>
      </c>
      <c r="J3513" s="49">
        <f t="shared" si="1221"/>
        <v>31</v>
      </c>
      <c r="K3513" s="7">
        <f t="shared" si="1207"/>
        <v>1.0002320499999999</v>
      </c>
      <c r="L3513" s="7">
        <f t="shared" si="1216"/>
        <v>1.74768528</v>
      </c>
      <c r="M3513" s="7">
        <f t="shared" si="1217"/>
        <v>1.74809083</v>
      </c>
      <c r="N3513" s="6">
        <f t="shared" si="1208"/>
        <v>17480.908299999999</v>
      </c>
      <c r="O3513" s="45">
        <v>0</v>
      </c>
      <c r="P3513" s="6">
        <v>0</v>
      </c>
      <c r="Q3513" s="6">
        <v>0</v>
      </c>
      <c r="R3513" s="2">
        <f t="shared" si="1218"/>
        <v>5.0000000000000001E-3</v>
      </c>
      <c r="S3513" s="45">
        <f t="shared" si="1219"/>
        <v>3400</v>
      </c>
      <c r="T3513" s="8">
        <f t="shared" si="1209"/>
        <v>1.048231605</v>
      </c>
      <c r="U3513" s="6">
        <f t="shared" si="1210"/>
        <v>843.13226399999996</v>
      </c>
      <c r="V3513" s="3" t="str">
        <f t="shared" si="1225"/>
        <v>A=</v>
      </c>
      <c r="W3513" s="9">
        <f t="shared" si="1225"/>
        <v>43286</v>
      </c>
    </row>
    <row r="3514" spans="1:23" x14ac:dyDescent="0.2">
      <c r="A3514" s="102">
        <f t="shared" si="1211"/>
        <v>42925</v>
      </c>
      <c r="B3514" s="6">
        <f t="shared" si="1205"/>
        <v>18325.711771999999</v>
      </c>
      <c r="C3514" s="6">
        <f t="shared" si="1212"/>
        <v>10000</v>
      </c>
      <c r="D3514" s="6">
        <f t="shared" si="1206"/>
        <v>18325.711771999999</v>
      </c>
      <c r="E3514" s="48">
        <f t="shared" si="1213"/>
        <v>4832.2700000000004</v>
      </c>
      <c r="F3514" s="10">
        <f t="shared" si="1214"/>
        <v>4843.87</v>
      </c>
      <c r="G3514" s="18">
        <f t="shared" si="1224"/>
        <v>42922</v>
      </c>
      <c r="H3514" s="2">
        <f t="shared" si="1223"/>
        <v>2.4005281161854075E-3</v>
      </c>
      <c r="I3514" s="1">
        <f t="shared" si="1215"/>
        <v>4</v>
      </c>
      <c r="J3514" s="49">
        <f t="shared" si="1221"/>
        <v>31</v>
      </c>
      <c r="K3514" s="7">
        <f t="shared" si="1207"/>
        <v>1.00030942</v>
      </c>
      <c r="L3514" s="7">
        <f t="shared" si="1216"/>
        <v>1.74768528</v>
      </c>
      <c r="M3514" s="7">
        <f t="shared" si="1217"/>
        <v>1.74822604</v>
      </c>
      <c r="N3514" s="6">
        <f t="shared" si="1208"/>
        <v>17482.260399999999</v>
      </c>
      <c r="O3514" s="45">
        <v>0</v>
      </c>
      <c r="P3514" s="6">
        <v>0</v>
      </c>
      <c r="Q3514" s="6">
        <v>0</v>
      </c>
      <c r="R3514" s="2">
        <f t="shared" si="1218"/>
        <v>5.0000000000000001E-3</v>
      </c>
      <c r="S3514" s="45">
        <f t="shared" si="1219"/>
        <v>3401</v>
      </c>
      <c r="T3514" s="8">
        <f t="shared" si="1209"/>
        <v>1.0482461279999999</v>
      </c>
      <c r="U3514" s="6">
        <f t="shared" si="1210"/>
        <v>843.45137199999999</v>
      </c>
      <c r="V3514" s="3" t="str">
        <f t="shared" si="1225"/>
        <v>A=</v>
      </c>
      <c r="W3514" s="9">
        <f t="shared" si="1225"/>
        <v>43286</v>
      </c>
    </row>
    <row r="3515" spans="1:23" x14ac:dyDescent="0.2">
      <c r="A3515" s="102">
        <f t="shared" si="1211"/>
        <v>42926</v>
      </c>
      <c r="B3515" s="6">
        <f t="shared" si="1205"/>
        <v>18327.383108000002</v>
      </c>
      <c r="C3515" s="6">
        <f t="shared" si="1212"/>
        <v>10000</v>
      </c>
      <c r="D3515" s="6">
        <f t="shared" si="1206"/>
        <v>18327.383108000002</v>
      </c>
      <c r="E3515" s="48">
        <f t="shared" si="1213"/>
        <v>4832.2700000000004</v>
      </c>
      <c r="F3515" s="10">
        <f t="shared" si="1214"/>
        <v>4843.87</v>
      </c>
      <c r="G3515" s="18">
        <f t="shared" si="1224"/>
        <v>42922</v>
      </c>
      <c r="H3515" s="2">
        <f t="shared" si="1223"/>
        <v>2.4005281161854075E-3</v>
      </c>
      <c r="I3515" s="1">
        <f t="shared" si="1215"/>
        <v>5</v>
      </c>
      <c r="J3515" s="49">
        <f t="shared" si="1221"/>
        <v>31</v>
      </c>
      <c r="K3515" s="7">
        <f t="shared" si="1207"/>
        <v>1.0003867900000001</v>
      </c>
      <c r="L3515" s="7">
        <f t="shared" si="1216"/>
        <v>1.74768528</v>
      </c>
      <c r="M3515" s="7">
        <f t="shared" si="1217"/>
        <v>1.74836126</v>
      </c>
      <c r="N3515" s="6">
        <f t="shared" si="1208"/>
        <v>17483.6126</v>
      </c>
      <c r="O3515" s="45">
        <v>0</v>
      </c>
      <c r="P3515" s="6">
        <v>0</v>
      </c>
      <c r="Q3515" s="6">
        <v>0</v>
      </c>
      <c r="R3515" s="2">
        <f t="shared" si="1218"/>
        <v>5.0000000000000001E-3</v>
      </c>
      <c r="S3515" s="45">
        <f t="shared" si="1219"/>
        <v>3402</v>
      </c>
      <c r="T3515" s="8">
        <f t="shared" si="1209"/>
        <v>1.04826065</v>
      </c>
      <c r="U3515" s="6">
        <f t="shared" si="1210"/>
        <v>843.77050799999995</v>
      </c>
      <c r="V3515" s="3" t="str">
        <f t="shared" ref="V3515:W3530" si="1226">V3514</f>
        <v>A=</v>
      </c>
      <c r="W3515" s="9">
        <f t="shared" si="1226"/>
        <v>43286</v>
      </c>
    </row>
    <row r="3516" spans="1:23" x14ac:dyDescent="0.2">
      <c r="A3516" s="102">
        <f t="shared" si="1211"/>
        <v>42927</v>
      </c>
      <c r="B3516" s="6">
        <f t="shared" si="1205"/>
        <v>18329.054500000002</v>
      </c>
      <c r="C3516" s="6">
        <f t="shared" si="1212"/>
        <v>10000</v>
      </c>
      <c r="D3516" s="6">
        <f t="shared" si="1206"/>
        <v>18329.054500000002</v>
      </c>
      <c r="E3516" s="48">
        <f t="shared" si="1213"/>
        <v>4832.2700000000004</v>
      </c>
      <c r="F3516" s="10">
        <f t="shared" si="1214"/>
        <v>4843.87</v>
      </c>
      <c r="G3516" s="18">
        <f t="shared" si="1224"/>
        <v>42922</v>
      </c>
      <c r="H3516" s="2">
        <f t="shared" si="1223"/>
        <v>2.4005281161854075E-3</v>
      </c>
      <c r="I3516" s="1">
        <f t="shared" si="1215"/>
        <v>6</v>
      </c>
      <c r="J3516" s="49">
        <f t="shared" si="1221"/>
        <v>31</v>
      </c>
      <c r="K3516" s="7">
        <f t="shared" si="1207"/>
        <v>1.0004641599999999</v>
      </c>
      <c r="L3516" s="7">
        <f t="shared" si="1216"/>
        <v>1.74768528</v>
      </c>
      <c r="M3516" s="7">
        <f t="shared" si="1217"/>
        <v>1.74849648</v>
      </c>
      <c r="N3516" s="6">
        <f t="shared" si="1208"/>
        <v>17484.964800000002</v>
      </c>
      <c r="O3516" s="45">
        <v>0</v>
      </c>
      <c r="P3516" s="6">
        <v>0</v>
      </c>
      <c r="Q3516" s="6">
        <v>0</v>
      </c>
      <c r="R3516" s="2">
        <f t="shared" si="1218"/>
        <v>5.0000000000000001E-3</v>
      </c>
      <c r="S3516" s="45">
        <f t="shared" si="1219"/>
        <v>3403</v>
      </c>
      <c r="T3516" s="8">
        <f t="shared" si="1209"/>
        <v>1.0482751729999999</v>
      </c>
      <c r="U3516" s="6">
        <f t="shared" si="1210"/>
        <v>844.08969999999999</v>
      </c>
      <c r="V3516" s="3" t="str">
        <f t="shared" si="1226"/>
        <v>A=</v>
      </c>
      <c r="W3516" s="9">
        <f t="shared" si="1226"/>
        <v>43286</v>
      </c>
    </row>
    <row r="3517" spans="1:23" x14ac:dyDescent="0.2">
      <c r="A3517" s="102">
        <f t="shared" si="1211"/>
        <v>42928</v>
      </c>
      <c r="B3517" s="6">
        <f t="shared" si="1205"/>
        <v>18330.726263999997</v>
      </c>
      <c r="C3517" s="6">
        <f t="shared" si="1212"/>
        <v>10000</v>
      </c>
      <c r="D3517" s="6">
        <f t="shared" si="1206"/>
        <v>18330.726263999997</v>
      </c>
      <c r="E3517" s="48">
        <f t="shared" si="1213"/>
        <v>4832.2700000000004</v>
      </c>
      <c r="F3517" s="10">
        <f t="shared" si="1214"/>
        <v>4843.87</v>
      </c>
      <c r="G3517" s="18">
        <f t="shared" si="1224"/>
        <v>42922</v>
      </c>
      <c r="H3517" s="2">
        <f t="shared" si="1223"/>
        <v>2.4005281161854075E-3</v>
      </c>
      <c r="I3517" s="1">
        <f t="shared" si="1215"/>
        <v>7</v>
      </c>
      <c r="J3517" s="49">
        <f t="shared" si="1221"/>
        <v>31</v>
      </c>
      <c r="K3517" s="7">
        <f t="shared" si="1207"/>
        <v>1.0005415499999999</v>
      </c>
      <c r="L3517" s="7">
        <f t="shared" si="1216"/>
        <v>1.74768528</v>
      </c>
      <c r="M3517" s="7">
        <f t="shared" si="1217"/>
        <v>1.7486317300000001</v>
      </c>
      <c r="N3517" s="6">
        <f t="shared" si="1208"/>
        <v>17486.317299999999</v>
      </c>
      <c r="O3517" s="45">
        <v>0</v>
      </c>
      <c r="P3517" s="6">
        <v>0</v>
      </c>
      <c r="Q3517" s="6">
        <v>0</v>
      </c>
      <c r="R3517" s="2">
        <f t="shared" si="1218"/>
        <v>5.0000000000000001E-3</v>
      </c>
      <c r="S3517" s="45">
        <f t="shared" si="1219"/>
        <v>3404</v>
      </c>
      <c r="T3517" s="8">
        <f t="shared" si="1209"/>
        <v>1.048289697</v>
      </c>
      <c r="U3517" s="6">
        <f t="shared" si="1210"/>
        <v>844.40896399999997</v>
      </c>
      <c r="V3517" s="3" t="str">
        <f t="shared" si="1226"/>
        <v>A=</v>
      </c>
      <c r="W3517" s="9">
        <f t="shared" si="1226"/>
        <v>43286</v>
      </c>
    </row>
    <row r="3518" spans="1:23" x14ac:dyDescent="0.2">
      <c r="A3518" s="102">
        <f t="shared" si="1211"/>
        <v>42929</v>
      </c>
      <c r="B3518" s="6">
        <f t="shared" si="1205"/>
        <v>18332.398154000002</v>
      </c>
      <c r="C3518" s="6">
        <f t="shared" si="1212"/>
        <v>10000</v>
      </c>
      <c r="D3518" s="6">
        <f t="shared" si="1206"/>
        <v>18332.398154000002</v>
      </c>
      <c r="E3518" s="48">
        <f t="shared" si="1213"/>
        <v>4832.2700000000004</v>
      </c>
      <c r="F3518" s="10">
        <f t="shared" si="1214"/>
        <v>4843.87</v>
      </c>
      <c r="G3518" s="18">
        <f t="shared" si="1224"/>
        <v>42922</v>
      </c>
      <c r="H3518" s="2">
        <f t="shared" si="1223"/>
        <v>2.4005281161854075E-3</v>
      </c>
      <c r="I3518" s="1">
        <f t="shared" si="1215"/>
        <v>8</v>
      </c>
      <c r="J3518" s="49">
        <f t="shared" si="1221"/>
        <v>31</v>
      </c>
      <c r="K3518" s="7">
        <f t="shared" si="1207"/>
        <v>1.0006189400000001</v>
      </c>
      <c r="L3518" s="7">
        <f t="shared" si="1216"/>
        <v>1.74768528</v>
      </c>
      <c r="M3518" s="7">
        <f t="shared" si="1217"/>
        <v>1.74876699</v>
      </c>
      <c r="N3518" s="6">
        <f t="shared" si="1208"/>
        <v>17487.669900000001</v>
      </c>
      <c r="O3518" s="45">
        <v>0</v>
      </c>
      <c r="P3518" s="6">
        <v>0</v>
      </c>
      <c r="Q3518" s="6">
        <v>0</v>
      </c>
      <c r="R3518" s="2">
        <f t="shared" si="1218"/>
        <v>5.0000000000000001E-3</v>
      </c>
      <c r="S3518" s="45">
        <f t="shared" si="1219"/>
        <v>3405</v>
      </c>
      <c r="T3518" s="8">
        <f t="shared" si="1209"/>
        <v>1.0483042199999999</v>
      </c>
      <c r="U3518" s="6">
        <f t="shared" si="1210"/>
        <v>844.72825399999999</v>
      </c>
      <c r="V3518" s="3" t="str">
        <f t="shared" si="1226"/>
        <v>A=</v>
      </c>
      <c r="W3518" s="9">
        <f t="shared" si="1226"/>
        <v>43286</v>
      </c>
    </row>
    <row r="3519" spans="1:23" x14ac:dyDescent="0.2">
      <c r="A3519" s="102">
        <f t="shared" si="1211"/>
        <v>42930</v>
      </c>
      <c r="B3519" s="6">
        <f t="shared" si="1205"/>
        <v>18334.069996000002</v>
      </c>
      <c r="C3519" s="6">
        <f t="shared" si="1212"/>
        <v>10000</v>
      </c>
      <c r="D3519" s="6">
        <f t="shared" si="1206"/>
        <v>18334.069996000002</v>
      </c>
      <c r="E3519" s="48">
        <f t="shared" si="1213"/>
        <v>4832.2700000000004</v>
      </c>
      <c r="F3519" s="10">
        <f t="shared" si="1214"/>
        <v>4843.87</v>
      </c>
      <c r="G3519" s="18">
        <f t="shared" si="1224"/>
        <v>42922</v>
      </c>
      <c r="H3519" s="2">
        <f t="shared" si="1223"/>
        <v>2.4005281161854075E-3</v>
      </c>
      <c r="I3519" s="1">
        <f t="shared" si="1215"/>
        <v>9</v>
      </c>
      <c r="J3519" s="49">
        <f t="shared" si="1221"/>
        <v>31</v>
      </c>
      <c r="K3519" s="7">
        <f t="shared" si="1207"/>
        <v>1.00069633</v>
      </c>
      <c r="L3519" s="7">
        <f t="shared" si="1216"/>
        <v>1.74768528</v>
      </c>
      <c r="M3519" s="7">
        <f t="shared" si="1217"/>
        <v>1.7489022400000001</v>
      </c>
      <c r="N3519" s="6">
        <f t="shared" si="1208"/>
        <v>17489.022400000002</v>
      </c>
      <c r="O3519" s="45">
        <v>0</v>
      </c>
      <c r="P3519" s="6">
        <v>0</v>
      </c>
      <c r="Q3519" s="6">
        <v>0</v>
      </c>
      <c r="R3519" s="2">
        <f t="shared" si="1218"/>
        <v>5.0000000000000001E-3</v>
      </c>
      <c r="S3519" s="45">
        <f t="shared" si="1219"/>
        <v>3406</v>
      </c>
      <c r="T3519" s="8">
        <f t="shared" si="1209"/>
        <v>1.0483187439999999</v>
      </c>
      <c r="U3519" s="6">
        <f t="shared" si="1210"/>
        <v>845.047596</v>
      </c>
      <c r="V3519" s="3" t="str">
        <f t="shared" si="1226"/>
        <v>A=</v>
      </c>
      <c r="W3519" s="9">
        <f t="shared" si="1226"/>
        <v>43286</v>
      </c>
    </row>
    <row r="3520" spans="1:23" x14ac:dyDescent="0.2">
      <c r="A3520" s="102">
        <f t="shared" si="1211"/>
        <v>42931</v>
      </c>
      <c r="B3520" s="6">
        <f t="shared" si="1205"/>
        <v>18335.742087000002</v>
      </c>
      <c r="C3520" s="6">
        <f t="shared" si="1212"/>
        <v>10000</v>
      </c>
      <c r="D3520" s="6">
        <f t="shared" si="1206"/>
        <v>18335.742087000002</v>
      </c>
      <c r="E3520" s="48">
        <f t="shared" si="1213"/>
        <v>4832.2700000000004</v>
      </c>
      <c r="F3520" s="10">
        <f t="shared" si="1214"/>
        <v>4843.87</v>
      </c>
      <c r="G3520" s="18">
        <f t="shared" si="1224"/>
        <v>42922</v>
      </c>
      <c r="H3520" s="2">
        <f t="shared" si="1223"/>
        <v>2.4005281161854075E-3</v>
      </c>
      <c r="I3520" s="1">
        <f t="shared" si="1215"/>
        <v>10</v>
      </c>
      <c r="J3520" s="49">
        <f t="shared" si="1221"/>
        <v>31</v>
      </c>
      <c r="K3520" s="7">
        <f t="shared" si="1207"/>
        <v>1.0007737299999999</v>
      </c>
      <c r="L3520" s="7">
        <f t="shared" si="1216"/>
        <v>1.74768528</v>
      </c>
      <c r="M3520" s="7">
        <f t="shared" si="1217"/>
        <v>1.74903751</v>
      </c>
      <c r="N3520" s="6">
        <f t="shared" si="1208"/>
        <v>17490.375100000001</v>
      </c>
      <c r="O3520" s="45">
        <v>0</v>
      </c>
      <c r="P3520" s="6">
        <v>0</v>
      </c>
      <c r="Q3520" s="6">
        <v>0</v>
      </c>
      <c r="R3520" s="2">
        <f t="shared" si="1218"/>
        <v>5.0000000000000001E-3</v>
      </c>
      <c r="S3520" s="45">
        <f t="shared" si="1219"/>
        <v>3407</v>
      </c>
      <c r="T3520" s="8">
        <f t="shared" si="1209"/>
        <v>1.0483332679999999</v>
      </c>
      <c r="U3520" s="6">
        <f t="shared" si="1210"/>
        <v>845.36698699999999</v>
      </c>
      <c r="V3520" s="3" t="str">
        <f t="shared" si="1226"/>
        <v>A=</v>
      </c>
      <c r="W3520" s="9">
        <f t="shared" si="1226"/>
        <v>43286</v>
      </c>
    </row>
    <row r="3521" spans="1:23" x14ac:dyDescent="0.2">
      <c r="A3521" s="102">
        <f t="shared" si="1211"/>
        <v>42932</v>
      </c>
      <c r="B3521" s="6">
        <f t="shared" si="1205"/>
        <v>18337.414427</v>
      </c>
      <c r="C3521" s="6">
        <f t="shared" si="1212"/>
        <v>10000</v>
      </c>
      <c r="D3521" s="6">
        <f t="shared" si="1206"/>
        <v>18337.414427</v>
      </c>
      <c r="E3521" s="48">
        <f t="shared" si="1213"/>
        <v>4832.2700000000004</v>
      </c>
      <c r="F3521" s="10">
        <f t="shared" si="1214"/>
        <v>4843.87</v>
      </c>
      <c r="G3521" s="18">
        <f t="shared" si="1224"/>
        <v>42922</v>
      </c>
      <c r="H3521" s="2">
        <f t="shared" si="1223"/>
        <v>2.4005281161854075E-3</v>
      </c>
      <c r="I3521" s="1">
        <f t="shared" si="1215"/>
        <v>11</v>
      </c>
      <c r="J3521" s="49">
        <f t="shared" si="1221"/>
        <v>31</v>
      </c>
      <c r="K3521" s="7">
        <f t="shared" si="1207"/>
        <v>1.00085114</v>
      </c>
      <c r="L3521" s="7">
        <f t="shared" si="1216"/>
        <v>1.74768528</v>
      </c>
      <c r="M3521" s="7">
        <f t="shared" si="1217"/>
        <v>1.7491728</v>
      </c>
      <c r="N3521" s="6">
        <f t="shared" si="1208"/>
        <v>17491.727999999999</v>
      </c>
      <c r="O3521" s="45">
        <v>0</v>
      </c>
      <c r="P3521" s="6">
        <v>0</v>
      </c>
      <c r="Q3521" s="6">
        <v>0</v>
      </c>
      <c r="R3521" s="2">
        <f t="shared" si="1218"/>
        <v>5.0000000000000001E-3</v>
      </c>
      <c r="S3521" s="45">
        <f t="shared" si="1219"/>
        <v>3408</v>
      </c>
      <c r="T3521" s="8">
        <f t="shared" si="1209"/>
        <v>1.0483477919999999</v>
      </c>
      <c r="U3521" s="6">
        <f t="shared" si="1210"/>
        <v>845.68642699999998</v>
      </c>
      <c r="V3521" s="3" t="str">
        <f t="shared" si="1226"/>
        <v>A=</v>
      </c>
      <c r="W3521" s="9">
        <f t="shared" si="1226"/>
        <v>43286</v>
      </c>
    </row>
    <row r="3522" spans="1:23" x14ac:dyDescent="0.2">
      <c r="A3522" s="102">
        <f t="shared" si="1211"/>
        <v>42933</v>
      </c>
      <c r="B3522" s="6">
        <f t="shared" si="1205"/>
        <v>18339.086805999999</v>
      </c>
      <c r="C3522" s="6">
        <f t="shared" si="1212"/>
        <v>10000</v>
      </c>
      <c r="D3522" s="6">
        <f t="shared" si="1206"/>
        <v>18339.086805999999</v>
      </c>
      <c r="E3522" s="48">
        <f t="shared" si="1213"/>
        <v>4832.2700000000004</v>
      </c>
      <c r="F3522" s="10">
        <f t="shared" si="1214"/>
        <v>4843.87</v>
      </c>
      <c r="G3522" s="18">
        <f t="shared" si="1224"/>
        <v>42922</v>
      </c>
      <c r="H3522" s="2">
        <f t="shared" si="1223"/>
        <v>2.4005281161854075E-3</v>
      </c>
      <c r="I3522" s="1">
        <f t="shared" si="1215"/>
        <v>12</v>
      </c>
      <c r="J3522" s="49">
        <f t="shared" si="1221"/>
        <v>31</v>
      </c>
      <c r="K3522" s="7">
        <f t="shared" si="1207"/>
        <v>1.00092855</v>
      </c>
      <c r="L3522" s="7">
        <f t="shared" si="1216"/>
        <v>1.74768528</v>
      </c>
      <c r="M3522" s="7">
        <f t="shared" si="1217"/>
        <v>1.74930809</v>
      </c>
      <c r="N3522" s="6">
        <f t="shared" si="1208"/>
        <v>17493.080900000001</v>
      </c>
      <c r="O3522" s="45">
        <v>0</v>
      </c>
      <c r="P3522" s="6">
        <v>0</v>
      </c>
      <c r="Q3522" s="6">
        <v>0</v>
      </c>
      <c r="R3522" s="2">
        <f t="shared" si="1218"/>
        <v>5.0000000000000001E-3</v>
      </c>
      <c r="S3522" s="45">
        <f t="shared" si="1219"/>
        <v>3409</v>
      </c>
      <c r="T3522" s="8">
        <f t="shared" si="1209"/>
        <v>1.048362316</v>
      </c>
      <c r="U3522" s="6">
        <f t="shared" si="1210"/>
        <v>846.00590599999998</v>
      </c>
      <c r="V3522" s="3" t="str">
        <f t="shared" si="1226"/>
        <v>A=</v>
      </c>
      <c r="W3522" s="9">
        <f t="shared" si="1226"/>
        <v>43286</v>
      </c>
    </row>
    <row r="3523" spans="1:23" x14ac:dyDescent="0.2">
      <c r="A3523" s="102">
        <f t="shared" si="1211"/>
        <v>42934</v>
      </c>
      <c r="B3523" s="6">
        <f t="shared" si="1205"/>
        <v>18340.759329</v>
      </c>
      <c r="C3523" s="6">
        <f t="shared" si="1212"/>
        <v>10000</v>
      </c>
      <c r="D3523" s="6">
        <f t="shared" si="1206"/>
        <v>18340.759329</v>
      </c>
      <c r="E3523" s="48">
        <f t="shared" si="1213"/>
        <v>4832.2700000000004</v>
      </c>
      <c r="F3523" s="10">
        <f t="shared" si="1214"/>
        <v>4843.87</v>
      </c>
      <c r="G3523" s="18">
        <f t="shared" si="1224"/>
        <v>42922</v>
      </c>
      <c r="H3523" s="2">
        <f t="shared" si="1223"/>
        <v>2.4005281161854075E-3</v>
      </c>
      <c r="I3523" s="1">
        <f t="shared" si="1215"/>
        <v>13</v>
      </c>
      <c r="J3523" s="49">
        <f t="shared" si="1221"/>
        <v>31</v>
      </c>
      <c r="K3523" s="7">
        <f t="shared" si="1207"/>
        <v>1.00100597</v>
      </c>
      <c r="L3523" s="7">
        <f t="shared" si="1216"/>
        <v>1.74768528</v>
      </c>
      <c r="M3523" s="7">
        <f t="shared" si="1217"/>
        <v>1.7494433899999999</v>
      </c>
      <c r="N3523" s="6">
        <f t="shared" si="1208"/>
        <v>17494.4339</v>
      </c>
      <c r="O3523" s="45">
        <v>0</v>
      </c>
      <c r="P3523" s="6">
        <v>0</v>
      </c>
      <c r="Q3523" s="6">
        <v>0</v>
      </c>
      <c r="R3523" s="2">
        <f t="shared" si="1218"/>
        <v>5.0000000000000001E-3</v>
      </c>
      <c r="S3523" s="45">
        <f t="shared" si="1219"/>
        <v>3410</v>
      </c>
      <c r="T3523" s="8">
        <f t="shared" si="1209"/>
        <v>1.04837684</v>
      </c>
      <c r="U3523" s="6">
        <f t="shared" si="1210"/>
        <v>846.32542899999999</v>
      </c>
      <c r="V3523" s="3" t="str">
        <f t="shared" si="1226"/>
        <v>A=</v>
      </c>
      <c r="W3523" s="9">
        <f t="shared" si="1226"/>
        <v>43286</v>
      </c>
    </row>
    <row r="3524" spans="1:23" x14ac:dyDescent="0.2">
      <c r="A3524" s="102">
        <f t="shared" si="1211"/>
        <v>42935</v>
      </c>
      <c r="B3524" s="6">
        <f t="shared" si="1205"/>
        <v>18342.432014000002</v>
      </c>
      <c r="C3524" s="6">
        <f t="shared" si="1212"/>
        <v>10000</v>
      </c>
      <c r="D3524" s="6">
        <f t="shared" si="1206"/>
        <v>18342.432014000002</v>
      </c>
      <c r="E3524" s="48">
        <f t="shared" si="1213"/>
        <v>4832.2700000000004</v>
      </c>
      <c r="F3524" s="10">
        <f t="shared" si="1214"/>
        <v>4843.87</v>
      </c>
      <c r="G3524" s="18">
        <f t="shared" si="1224"/>
        <v>42922</v>
      </c>
      <c r="H3524" s="2">
        <f t="shared" si="1223"/>
        <v>2.4005281161854075E-3</v>
      </c>
      <c r="I3524" s="1">
        <f t="shared" si="1215"/>
        <v>14</v>
      </c>
      <c r="J3524" s="49">
        <f t="shared" si="1221"/>
        <v>31</v>
      </c>
      <c r="K3524" s="7">
        <f t="shared" si="1207"/>
        <v>1.00108339</v>
      </c>
      <c r="L3524" s="7">
        <f t="shared" si="1216"/>
        <v>1.74768528</v>
      </c>
      <c r="M3524" s="7">
        <f t="shared" si="1217"/>
        <v>1.7495787</v>
      </c>
      <c r="N3524" s="6">
        <f t="shared" si="1208"/>
        <v>17495.787</v>
      </c>
      <c r="O3524" s="45">
        <v>0</v>
      </c>
      <c r="P3524" s="6">
        <v>0</v>
      </c>
      <c r="Q3524" s="6">
        <v>0</v>
      </c>
      <c r="R3524" s="2">
        <f t="shared" si="1218"/>
        <v>5.0000000000000001E-3</v>
      </c>
      <c r="S3524" s="45">
        <f t="shared" si="1219"/>
        <v>3411</v>
      </c>
      <c r="T3524" s="8">
        <f t="shared" si="1209"/>
        <v>1.0483913650000001</v>
      </c>
      <c r="U3524" s="6">
        <f t="shared" si="1210"/>
        <v>846.64501399999995</v>
      </c>
      <c r="V3524" s="3" t="str">
        <f t="shared" si="1226"/>
        <v>A=</v>
      </c>
      <c r="W3524" s="9">
        <f t="shared" si="1226"/>
        <v>43286</v>
      </c>
    </row>
    <row r="3525" spans="1:23" x14ac:dyDescent="0.2">
      <c r="A3525" s="102">
        <f t="shared" si="1211"/>
        <v>42936</v>
      </c>
      <c r="B3525" s="6">
        <f t="shared" si="1205"/>
        <v>18344.104843000001</v>
      </c>
      <c r="C3525" s="6">
        <f t="shared" si="1212"/>
        <v>10000</v>
      </c>
      <c r="D3525" s="6">
        <f t="shared" si="1206"/>
        <v>18344.104843000001</v>
      </c>
      <c r="E3525" s="48">
        <f t="shared" si="1213"/>
        <v>4832.2700000000004</v>
      </c>
      <c r="F3525" s="10">
        <f t="shared" si="1214"/>
        <v>4843.87</v>
      </c>
      <c r="G3525" s="18">
        <f t="shared" si="1224"/>
        <v>42922</v>
      </c>
      <c r="H3525" s="2">
        <f t="shared" si="1223"/>
        <v>2.4005281161854075E-3</v>
      </c>
      <c r="I3525" s="1">
        <f t="shared" si="1215"/>
        <v>15</v>
      </c>
      <c r="J3525" s="49">
        <f t="shared" si="1221"/>
        <v>31</v>
      </c>
      <c r="K3525" s="7">
        <f t="shared" si="1207"/>
        <v>1.00116082</v>
      </c>
      <c r="L3525" s="7">
        <f t="shared" si="1216"/>
        <v>1.74768528</v>
      </c>
      <c r="M3525" s="7">
        <f t="shared" si="1217"/>
        <v>1.7497140200000001</v>
      </c>
      <c r="N3525" s="6">
        <f t="shared" si="1208"/>
        <v>17497.140200000002</v>
      </c>
      <c r="O3525" s="45">
        <v>0</v>
      </c>
      <c r="P3525" s="6">
        <v>0</v>
      </c>
      <c r="Q3525" s="6">
        <v>0</v>
      </c>
      <c r="R3525" s="2">
        <f t="shared" si="1218"/>
        <v>5.0000000000000001E-3</v>
      </c>
      <c r="S3525" s="45">
        <f t="shared" si="1219"/>
        <v>3412</v>
      </c>
      <c r="T3525" s="8">
        <f t="shared" si="1209"/>
        <v>1.04840589</v>
      </c>
      <c r="U3525" s="6">
        <f t="shared" si="1210"/>
        <v>846.96464300000002</v>
      </c>
      <c r="V3525" s="3" t="str">
        <f t="shared" si="1226"/>
        <v>A=</v>
      </c>
      <c r="W3525" s="9">
        <f t="shared" si="1226"/>
        <v>43286</v>
      </c>
    </row>
    <row r="3526" spans="1:23" x14ac:dyDescent="0.2">
      <c r="A3526" s="102">
        <f t="shared" si="1211"/>
        <v>42937</v>
      </c>
      <c r="B3526" s="6">
        <f t="shared" si="1205"/>
        <v>18345.777921000001</v>
      </c>
      <c r="C3526" s="6">
        <f t="shared" si="1212"/>
        <v>10000</v>
      </c>
      <c r="D3526" s="6">
        <f t="shared" si="1206"/>
        <v>18345.777921000001</v>
      </c>
      <c r="E3526" s="48">
        <f t="shared" si="1213"/>
        <v>4832.2700000000004</v>
      </c>
      <c r="F3526" s="10">
        <f t="shared" si="1214"/>
        <v>4843.87</v>
      </c>
      <c r="G3526" s="18">
        <f t="shared" si="1224"/>
        <v>42922</v>
      </c>
      <c r="H3526" s="2">
        <f t="shared" si="1223"/>
        <v>2.4005281161854075E-3</v>
      </c>
      <c r="I3526" s="1">
        <f t="shared" si="1215"/>
        <v>16</v>
      </c>
      <c r="J3526" s="49">
        <f t="shared" si="1221"/>
        <v>31</v>
      </c>
      <c r="K3526" s="7">
        <f t="shared" si="1207"/>
        <v>1.00123826</v>
      </c>
      <c r="L3526" s="7">
        <f t="shared" si="1216"/>
        <v>1.74768528</v>
      </c>
      <c r="M3526" s="7">
        <f t="shared" si="1217"/>
        <v>1.74984936</v>
      </c>
      <c r="N3526" s="6">
        <f t="shared" si="1208"/>
        <v>17498.493600000002</v>
      </c>
      <c r="O3526" s="45">
        <v>0</v>
      </c>
      <c r="P3526" s="6">
        <v>0</v>
      </c>
      <c r="Q3526" s="6">
        <v>0</v>
      </c>
      <c r="R3526" s="2">
        <f t="shared" si="1218"/>
        <v>5.0000000000000001E-3</v>
      </c>
      <c r="S3526" s="45">
        <f t="shared" si="1219"/>
        <v>3413</v>
      </c>
      <c r="T3526" s="8">
        <f t="shared" si="1209"/>
        <v>1.048420415</v>
      </c>
      <c r="U3526" s="6">
        <f t="shared" si="1210"/>
        <v>847.28432099999998</v>
      </c>
      <c r="V3526" s="3" t="str">
        <f t="shared" si="1226"/>
        <v>A=</v>
      </c>
      <c r="W3526" s="9">
        <f t="shared" si="1226"/>
        <v>43286</v>
      </c>
    </row>
    <row r="3527" spans="1:23" x14ac:dyDescent="0.2">
      <c r="A3527" s="102">
        <f t="shared" si="1211"/>
        <v>42938</v>
      </c>
      <c r="B3527" s="6">
        <f t="shared" si="1205"/>
        <v>18347.451039000003</v>
      </c>
      <c r="C3527" s="6">
        <f t="shared" si="1212"/>
        <v>10000</v>
      </c>
      <c r="D3527" s="6">
        <f t="shared" si="1206"/>
        <v>18347.451039000003</v>
      </c>
      <c r="E3527" s="48">
        <f t="shared" si="1213"/>
        <v>4832.2700000000004</v>
      </c>
      <c r="F3527" s="10">
        <f t="shared" si="1214"/>
        <v>4843.87</v>
      </c>
      <c r="G3527" s="18">
        <f t="shared" si="1224"/>
        <v>42922</v>
      </c>
      <c r="H3527" s="2">
        <f t="shared" si="1223"/>
        <v>2.4005281161854075E-3</v>
      </c>
      <c r="I3527" s="1">
        <f t="shared" si="1215"/>
        <v>17</v>
      </c>
      <c r="J3527" s="49">
        <f t="shared" si="1221"/>
        <v>31</v>
      </c>
      <c r="K3527" s="7">
        <f t="shared" si="1207"/>
        <v>1.0013156999999999</v>
      </c>
      <c r="L3527" s="7">
        <f t="shared" si="1216"/>
        <v>1.74768528</v>
      </c>
      <c r="M3527" s="7">
        <f t="shared" si="1217"/>
        <v>1.7499846999999999</v>
      </c>
      <c r="N3527" s="6">
        <f t="shared" si="1208"/>
        <v>17499.847000000002</v>
      </c>
      <c r="O3527" s="45">
        <v>0</v>
      </c>
      <c r="P3527" s="6">
        <v>0</v>
      </c>
      <c r="Q3527" s="6">
        <v>0</v>
      </c>
      <c r="R3527" s="2">
        <f t="shared" si="1218"/>
        <v>5.0000000000000001E-3</v>
      </c>
      <c r="S3527" s="45">
        <f t="shared" si="1219"/>
        <v>3414</v>
      </c>
      <c r="T3527" s="8">
        <f t="shared" si="1209"/>
        <v>1.0484349399999999</v>
      </c>
      <c r="U3527" s="6">
        <f t="shared" si="1210"/>
        <v>847.60403899999994</v>
      </c>
      <c r="V3527" s="3" t="str">
        <f t="shared" si="1226"/>
        <v>A=</v>
      </c>
      <c r="W3527" s="9">
        <f t="shared" si="1226"/>
        <v>43286</v>
      </c>
    </row>
    <row r="3528" spans="1:23" x14ac:dyDescent="0.2">
      <c r="A3528" s="102">
        <f t="shared" si="1211"/>
        <v>42939</v>
      </c>
      <c r="B3528" s="6">
        <f t="shared" si="1205"/>
        <v>18349.124404999999</v>
      </c>
      <c r="C3528" s="6">
        <f t="shared" si="1212"/>
        <v>10000</v>
      </c>
      <c r="D3528" s="6">
        <f t="shared" si="1206"/>
        <v>18349.124404999999</v>
      </c>
      <c r="E3528" s="48">
        <f t="shared" si="1213"/>
        <v>4832.2700000000004</v>
      </c>
      <c r="F3528" s="10">
        <f t="shared" si="1214"/>
        <v>4843.87</v>
      </c>
      <c r="G3528" s="18">
        <f t="shared" si="1224"/>
        <v>42922</v>
      </c>
      <c r="H3528" s="2">
        <f t="shared" si="1223"/>
        <v>2.4005281161854075E-3</v>
      </c>
      <c r="I3528" s="1">
        <f t="shared" si="1215"/>
        <v>18</v>
      </c>
      <c r="J3528" s="49">
        <f t="shared" si="1221"/>
        <v>31</v>
      </c>
      <c r="K3528" s="7">
        <f t="shared" si="1207"/>
        <v>1.00139315</v>
      </c>
      <c r="L3528" s="7">
        <f t="shared" si="1216"/>
        <v>1.74768528</v>
      </c>
      <c r="M3528" s="7">
        <f t="shared" si="1217"/>
        <v>1.75012006</v>
      </c>
      <c r="N3528" s="6">
        <f t="shared" si="1208"/>
        <v>17501.2006</v>
      </c>
      <c r="O3528" s="45">
        <v>0</v>
      </c>
      <c r="P3528" s="6">
        <v>0</v>
      </c>
      <c r="Q3528" s="6">
        <v>0</v>
      </c>
      <c r="R3528" s="2">
        <f t="shared" si="1218"/>
        <v>5.0000000000000001E-3</v>
      </c>
      <c r="S3528" s="45">
        <f t="shared" si="1219"/>
        <v>3415</v>
      </c>
      <c r="T3528" s="8">
        <f t="shared" si="1209"/>
        <v>1.048449465</v>
      </c>
      <c r="U3528" s="6">
        <f t="shared" si="1210"/>
        <v>847.92380500000002</v>
      </c>
      <c r="V3528" s="3" t="str">
        <f t="shared" si="1226"/>
        <v>A=</v>
      </c>
      <c r="W3528" s="9">
        <f t="shared" si="1226"/>
        <v>43286</v>
      </c>
    </row>
    <row r="3529" spans="1:23" x14ac:dyDescent="0.2">
      <c r="A3529" s="102">
        <f t="shared" si="1211"/>
        <v>42940</v>
      </c>
      <c r="B3529" s="6">
        <f t="shared" si="1205"/>
        <v>18350.797828999999</v>
      </c>
      <c r="C3529" s="6">
        <f t="shared" si="1212"/>
        <v>10000</v>
      </c>
      <c r="D3529" s="6">
        <f t="shared" si="1206"/>
        <v>18350.797828999999</v>
      </c>
      <c r="E3529" s="48">
        <f t="shared" si="1213"/>
        <v>4832.2700000000004</v>
      </c>
      <c r="F3529" s="10">
        <f t="shared" si="1214"/>
        <v>4843.87</v>
      </c>
      <c r="G3529" s="18">
        <f t="shared" si="1224"/>
        <v>42922</v>
      </c>
      <c r="H3529" s="2">
        <f t="shared" si="1223"/>
        <v>2.4005281161854075E-3</v>
      </c>
      <c r="I3529" s="1">
        <f t="shared" si="1215"/>
        <v>19</v>
      </c>
      <c r="J3529" s="49">
        <f t="shared" si="1221"/>
        <v>31</v>
      </c>
      <c r="K3529" s="7">
        <f t="shared" si="1207"/>
        <v>1.0014706</v>
      </c>
      <c r="L3529" s="7">
        <f t="shared" si="1216"/>
        <v>1.74768528</v>
      </c>
      <c r="M3529" s="7">
        <f t="shared" si="1217"/>
        <v>1.75025542</v>
      </c>
      <c r="N3529" s="6">
        <f t="shared" si="1208"/>
        <v>17502.554199999999</v>
      </c>
      <c r="O3529" s="45">
        <v>0</v>
      </c>
      <c r="P3529" s="6">
        <v>0</v>
      </c>
      <c r="Q3529" s="6">
        <v>0</v>
      </c>
      <c r="R3529" s="2">
        <f t="shared" si="1218"/>
        <v>5.0000000000000001E-3</v>
      </c>
      <c r="S3529" s="45">
        <f t="shared" si="1219"/>
        <v>3416</v>
      </c>
      <c r="T3529" s="8">
        <f t="shared" si="1209"/>
        <v>1.048463991</v>
      </c>
      <c r="U3529" s="6">
        <f t="shared" si="1210"/>
        <v>848.24362900000006</v>
      </c>
      <c r="V3529" s="3" t="str">
        <f t="shared" si="1226"/>
        <v>A=</v>
      </c>
      <c r="W3529" s="9">
        <f t="shared" si="1226"/>
        <v>43286</v>
      </c>
    </row>
    <row r="3530" spans="1:23" x14ac:dyDescent="0.2">
      <c r="A3530" s="102">
        <f t="shared" si="1211"/>
        <v>42941</v>
      </c>
      <c r="B3530" s="6">
        <f t="shared" ref="B3530:B3593" si="1227">(N3530+U3530)</f>
        <v>18352.471501</v>
      </c>
      <c r="C3530" s="6">
        <f t="shared" si="1212"/>
        <v>10000</v>
      </c>
      <c r="D3530" s="6">
        <f t="shared" ref="D3530:D3593" si="1228">(N3530+U3530)</f>
        <v>18352.471501</v>
      </c>
      <c r="E3530" s="48">
        <f t="shared" si="1213"/>
        <v>4832.2700000000004</v>
      </c>
      <c r="F3530" s="10">
        <f t="shared" si="1214"/>
        <v>4843.87</v>
      </c>
      <c r="G3530" s="18">
        <f t="shared" si="1224"/>
        <v>42922</v>
      </c>
      <c r="H3530" s="2">
        <f t="shared" si="1223"/>
        <v>2.4005281161854075E-3</v>
      </c>
      <c r="I3530" s="1">
        <f t="shared" si="1215"/>
        <v>20</v>
      </c>
      <c r="J3530" s="49">
        <f t="shared" si="1221"/>
        <v>31</v>
      </c>
      <c r="K3530" s="7">
        <f t="shared" ref="K3530:K3593" si="1229">TRUNC(((F3530/E3530)^(I3530/J3530)),8)</f>
        <v>1.00154806</v>
      </c>
      <c r="L3530" s="7">
        <f t="shared" si="1216"/>
        <v>1.74768528</v>
      </c>
      <c r="M3530" s="7">
        <f t="shared" si="1217"/>
        <v>1.7503907999999999</v>
      </c>
      <c r="N3530" s="6">
        <f t="shared" ref="N3530:N3593" si="1230">TRUNC(C3530*M3530,6)</f>
        <v>17503.907999999999</v>
      </c>
      <c r="O3530" s="45">
        <v>0</v>
      </c>
      <c r="P3530" s="6">
        <v>0</v>
      </c>
      <c r="Q3530" s="6">
        <v>0</v>
      </c>
      <c r="R3530" s="2">
        <f t="shared" si="1218"/>
        <v>5.0000000000000001E-3</v>
      </c>
      <c r="S3530" s="45">
        <f t="shared" si="1219"/>
        <v>3417</v>
      </c>
      <c r="T3530" s="8">
        <f t="shared" ref="T3530:T3593" si="1231">ROUND((1+R3530)^(S3530/360),9)</f>
        <v>1.0484785169999999</v>
      </c>
      <c r="U3530" s="6">
        <f t="shared" ref="U3530:U3593" si="1232">TRUNC((N3530*(T3530-1)),6)</f>
        <v>848.56350099999997</v>
      </c>
      <c r="V3530" s="3" t="str">
        <f t="shared" si="1226"/>
        <v>A=</v>
      </c>
      <c r="W3530" s="9">
        <f t="shared" si="1226"/>
        <v>43286</v>
      </c>
    </row>
    <row r="3531" spans="1:23" x14ac:dyDescent="0.2">
      <c r="A3531" s="102">
        <f t="shared" ref="A3531:A3594" si="1233">(A3530+1)</f>
        <v>42942</v>
      </c>
      <c r="B3531" s="6">
        <f t="shared" si="1227"/>
        <v>18354.145318000003</v>
      </c>
      <c r="C3531" s="6">
        <f t="shared" ref="C3531:C3594" si="1234">C3530</f>
        <v>10000</v>
      </c>
      <c r="D3531" s="6">
        <f t="shared" si="1228"/>
        <v>18354.145318000003</v>
      </c>
      <c r="E3531" s="48">
        <f t="shared" ref="E3531:E3594" si="1235">IF(F3531&lt;&gt;F3530,F3530,E3530)</f>
        <v>4832.2700000000004</v>
      </c>
      <c r="F3531" s="10">
        <f t="shared" ref="F3531:F3594" si="1236">IF(DAY(A3531)=F$9+1,VLOOKUP(A3531,$AB$10:$AC$174,2),F3530)</f>
        <v>4843.87</v>
      </c>
      <c r="G3531" s="18">
        <f t="shared" si="1224"/>
        <v>42922</v>
      </c>
      <c r="H3531" s="2">
        <f t="shared" si="1223"/>
        <v>2.4005281161854075E-3</v>
      </c>
      <c r="I3531" s="1">
        <f t="shared" ref="I3531:I3594" si="1237">IF(OR(A3531&lt;A$9,A3531=A$9),0,IF(DAY(A3531)=F$9+1,1,I3530+1))</f>
        <v>21</v>
      </c>
      <c r="J3531" s="49">
        <f t="shared" si="1221"/>
        <v>31</v>
      </c>
      <c r="K3531" s="7">
        <f t="shared" si="1229"/>
        <v>1.0016255300000001</v>
      </c>
      <c r="L3531" s="7">
        <f t="shared" ref="L3531:L3594" si="1238">IF(DAY(A3531)=F$9+1,M3530,L3530)</f>
        <v>1.74768528</v>
      </c>
      <c r="M3531" s="7">
        <f t="shared" ref="M3531:M3594" si="1239">TRUNC(TRUNC((K3531*L3531),16),8)</f>
        <v>1.75052619</v>
      </c>
      <c r="N3531" s="6">
        <f t="shared" si="1230"/>
        <v>17505.261900000001</v>
      </c>
      <c r="O3531" s="45">
        <v>0</v>
      </c>
      <c r="P3531" s="6">
        <v>0</v>
      </c>
      <c r="Q3531" s="6">
        <v>0</v>
      </c>
      <c r="R3531" s="2">
        <f t="shared" ref="R3531:R3594" si="1240">(R3530)</f>
        <v>5.0000000000000001E-3</v>
      </c>
      <c r="S3531" s="45">
        <f t="shared" ref="S3531:S3594" si="1241">IF(OR(A3531&lt;A$9,A3531=A$9),0,IF(O3530&gt;0,1,(S3530+1)))</f>
        <v>3418</v>
      </c>
      <c r="T3531" s="8">
        <f t="shared" si="1231"/>
        <v>1.0484930429999999</v>
      </c>
      <c r="U3531" s="6">
        <f t="shared" si="1232"/>
        <v>848.88341800000001</v>
      </c>
      <c r="V3531" s="3" t="str">
        <f t="shared" ref="V3531:W3546" si="1242">V3530</f>
        <v>A=</v>
      </c>
      <c r="W3531" s="9">
        <f t="shared" si="1242"/>
        <v>43286</v>
      </c>
    </row>
    <row r="3532" spans="1:23" x14ac:dyDescent="0.2">
      <c r="A3532" s="102">
        <f t="shared" si="1233"/>
        <v>42943</v>
      </c>
      <c r="B3532" s="6">
        <f t="shared" si="1227"/>
        <v>18355.819173</v>
      </c>
      <c r="C3532" s="6">
        <f t="shared" si="1234"/>
        <v>10000</v>
      </c>
      <c r="D3532" s="6">
        <f t="shared" si="1228"/>
        <v>18355.819173</v>
      </c>
      <c r="E3532" s="48">
        <f t="shared" si="1235"/>
        <v>4832.2700000000004</v>
      </c>
      <c r="F3532" s="10">
        <f t="shared" si="1236"/>
        <v>4843.87</v>
      </c>
      <c r="G3532" s="18">
        <f t="shared" si="1224"/>
        <v>42922</v>
      </c>
      <c r="H3532" s="2">
        <f t="shared" si="1223"/>
        <v>2.4005281161854075E-3</v>
      </c>
      <c r="I3532" s="1">
        <f t="shared" si="1237"/>
        <v>22</v>
      </c>
      <c r="J3532" s="49">
        <f t="shared" ref="J3532:J3595" si="1243">IF(DAY(A3532)=F$9+1,DAY(EOMONTH(A3532,0)), IF(DAY(A3532)&lt;&gt;$F$9+1,J3531))</f>
        <v>31</v>
      </c>
      <c r="K3532" s="7">
        <f t="shared" si="1229"/>
        <v>1.001703</v>
      </c>
      <c r="L3532" s="7">
        <f t="shared" si="1238"/>
        <v>1.74768528</v>
      </c>
      <c r="M3532" s="7">
        <f t="shared" si="1239"/>
        <v>1.7506615800000001</v>
      </c>
      <c r="N3532" s="6">
        <f t="shared" si="1230"/>
        <v>17506.6158</v>
      </c>
      <c r="O3532" s="45">
        <v>0</v>
      </c>
      <c r="P3532" s="6">
        <v>0</v>
      </c>
      <c r="Q3532" s="6">
        <v>0</v>
      </c>
      <c r="R3532" s="2">
        <f t="shared" si="1240"/>
        <v>5.0000000000000001E-3</v>
      </c>
      <c r="S3532" s="45">
        <f t="shared" si="1241"/>
        <v>3419</v>
      </c>
      <c r="T3532" s="8">
        <f t="shared" si="1231"/>
        <v>1.0485075690000001</v>
      </c>
      <c r="U3532" s="6">
        <f t="shared" si="1232"/>
        <v>849.20337300000006</v>
      </c>
      <c r="V3532" s="3" t="str">
        <f t="shared" si="1242"/>
        <v>A=</v>
      </c>
      <c r="W3532" s="9">
        <f t="shared" si="1242"/>
        <v>43286</v>
      </c>
    </row>
    <row r="3533" spans="1:23" x14ac:dyDescent="0.2">
      <c r="A3533" s="102">
        <f t="shared" si="1233"/>
        <v>42944</v>
      </c>
      <c r="B3533" s="6">
        <f t="shared" si="1227"/>
        <v>18357.493278000002</v>
      </c>
      <c r="C3533" s="6">
        <f t="shared" si="1234"/>
        <v>10000</v>
      </c>
      <c r="D3533" s="6">
        <f t="shared" si="1228"/>
        <v>18357.493278000002</v>
      </c>
      <c r="E3533" s="48">
        <f t="shared" si="1235"/>
        <v>4832.2700000000004</v>
      </c>
      <c r="F3533" s="10">
        <f t="shared" si="1236"/>
        <v>4843.87</v>
      </c>
      <c r="G3533" s="18">
        <f t="shared" si="1224"/>
        <v>42922</v>
      </c>
      <c r="H3533" s="2">
        <f t="shared" si="1223"/>
        <v>2.4005281161854075E-3</v>
      </c>
      <c r="I3533" s="1">
        <f t="shared" si="1237"/>
        <v>23</v>
      </c>
      <c r="J3533" s="49">
        <f t="shared" si="1243"/>
        <v>31</v>
      </c>
      <c r="K3533" s="7">
        <f t="shared" si="1229"/>
        <v>1.0017804800000001</v>
      </c>
      <c r="L3533" s="7">
        <f t="shared" si="1238"/>
        <v>1.74768528</v>
      </c>
      <c r="M3533" s="7">
        <f t="shared" si="1239"/>
        <v>1.75079699</v>
      </c>
      <c r="N3533" s="6">
        <f t="shared" si="1230"/>
        <v>17507.9699</v>
      </c>
      <c r="O3533" s="45">
        <v>0</v>
      </c>
      <c r="P3533" s="6">
        <v>0</v>
      </c>
      <c r="Q3533" s="6">
        <v>0</v>
      </c>
      <c r="R3533" s="2">
        <f t="shared" si="1240"/>
        <v>5.0000000000000001E-3</v>
      </c>
      <c r="S3533" s="45">
        <f t="shared" si="1241"/>
        <v>3420</v>
      </c>
      <c r="T3533" s="8">
        <f t="shared" si="1231"/>
        <v>1.048522095</v>
      </c>
      <c r="U3533" s="6">
        <f t="shared" si="1232"/>
        <v>849.52337799999998</v>
      </c>
      <c r="V3533" s="3" t="str">
        <f t="shared" si="1242"/>
        <v>A=</v>
      </c>
      <c r="W3533" s="9">
        <f t="shared" si="1242"/>
        <v>43286</v>
      </c>
    </row>
    <row r="3534" spans="1:23" x14ac:dyDescent="0.2">
      <c r="A3534" s="102">
        <f t="shared" si="1233"/>
        <v>42945</v>
      </c>
      <c r="B3534" s="6">
        <f t="shared" si="1227"/>
        <v>18359.167649999999</v>
      </c>
      <c r="C3534" s="6">
        <f t="shared" si="1234"/>
        <v>10000</v>
      </c>
      <c r="D3534" s="6">
        <f t="shared" si="1228"/>
        <v>18359.167649999999</v>
      </c>
      <c r="E3534" s="48">
        <f t="shared" si="1235"/>
        <v>4832.2700000000004</v>
      </c>
      <c r="F3534" s="10">
        <f t="shared" si="1236"/>
        <v>4843.87</v>
      </c>
      <c r="G3534" s="18">
        <f t="shared" si="1224"/>
        <v>42922</v>
      </c>
      <c r="H3534" s="2">
        <f t="shared" si="1223"/>
        <v>2.4005281161854075E-3</v>
      </c>
      <c r="I3534" s="1">
        <f t="shared" si="1237"/>
        <v>24</v>
      </c>
      <c r="J3534" s="49">
        <f t="shared" si="1243"/>
        <v>31</v>
      </c>
      <c r="K3534" s="7">
        <f t="shared" si="1229"/>
        <v>1.0018579700000001</v>
      </c>
      <c r="L3534" s="7">
        <f t="shared" si="1238"/>
        <v>1.74768528</v>
      </c>
      <c r="M3534" s="7">
        <f t="shared" si="1239"/>
        <v>1.75093242</v>
      </c>
      <c r="N3534" s="6">
        <f t="shared" si="1230"/>
        <v>17509.324199999999</v>
      </c>
      <c r="O3534" s="45">
        <v>0</v>
      </c>
      <c r="P3534" s="6">
        <v>0</v>
      </c>
      <c r="Q3534" s="6">
        <v>0</v>
      </c>
      <c r="R3534" s="2">
        <f t="shared" si="1240"/>
        <v>5.0000000000000001E-3</v>
      </c>
      <c r="S3534" s="45">
        <f t="shared" si="1241"/>
        <v>3421</v>
      </c>
      <c r="T3534" s="8">
        <f t="shared" si="1231"/>
        <v>1.0485366220000001</v>
      </c>
      <c r="U3534" s="6">
        <f t="shared" si="1232"/>
        <v>849.84344999999996</v>
      </c>
      <c r="V3534" s="3" t="str">
        <f t="shared" si="1242"/>
        <v>A=</v>
      </c>
      <c r="W3534" s="9">
        <f t="shared" si="1242"/>
        <v>43286</v>
      </c>
    </row>
    <row r="3535" spans="1:23" x14ac:dyDescent="0.2">
      <c r="A3535" s="102">
        <f t="shared" si="1233"/>
        <v>42946</v>
      </c>
      <c r="B3535" s="6">
        <f t="shared" si="1227"/>
        <v>18360.842060000003</v>
      </c>
      <c r="C3535" s="6">
        <f t="shared" si="1234"/>
        <v>10000</v>
      </c>
      <c r="D3535" s="6">
        <f t="shared" si="1228"/>
        <v>18360.842060000003</v>
      </c>
      <c r="E3535" s="48">
        <f t="shared" si="1235"/>
        <v>4832.2700000000004</v>
      </c>
      <c r="F3535" s="10">
        <f t="shared" si="1236"/>
        <v>4843.87</v>
      </c>
      <c r="G3535" s="18">
        <f t="shared" si="1224"/>
        <v>42922</v>
      </c>
      <c r="H3535" s="2">
        <f t="shared" si="1223"/>
        <v>2.4005281161854075E-3</v>
      </c>
      <c r="I3535" s="1">
        <f t="shared" si="1237"/>
        <v>25</v>
      </c>
      <c r="J3535" s="49">
        <f t="shared" si="1243"/>
        <v>31</v>
      </c>
      <c r="K3535" s="7">
        <f t="shared" si="1229"/>
        <v>1.0019354599999999</v>
      </c>
      <c r="L3535" s="7">
        <f t="shared" si="1238"/>
        <v>1.74768528</v>
      </c>
      <c r="M3535" s="7">
        <f t="shared" si="1239"/>
        <v>1.7510678500000001</v>
      </c>
      <c r="N3535" s="6">
        <f t="shared" si="1230"/>
        <v>17510.678500000002</v>
      </c>
      <c r="O3535" s="45">
        <v>0</v>
      </c>
      <c r="P3535" s="6">
        <v>0</v>
      </c>
      <c r="Q3535" s="6">
        <v>0</v>
      </c>
      <c r="R3535" s="2">
        <f t="shared" si="1240"/>
        <v>5.0000000000000001E-3</v>
      </c>
      <c r="S3535" s="45">
        <f t="shared" si="1241"/>
        <v>3422</v>
      </c>
      <c r="T3535" s="8">
        <f t="shared" si="1231"/>
        <v>1.0485511489999999</v>
      </c>
      <c r="U3535" s="6">
        <f t="shared" si="1232"/>
        <v>850.16355999999996</v>
      </c>
      <c r="V3535" s="3" t="str">
        <f t="shared" si="1242"/>
        <v>A=</v>
      </c>
      <c r="W3535" s="9">
        <f t="shared" si="1242"/>
        <v>43286</v>
      </c>
    </row>
    <row r="3536" spans="1:23" x14ac:dyDescent="0.2">
      <c r="A3536" s="102">
        <f t="shared" si="1233"/>
        <v>42947</v>
      </c>
      <c r="B3536" s="6">
        <f t="shared" si="1227"/>
        <v>18362.516511000002</v>
      </c>
      <c r="C3536" s="6">
        <f t="shared" si="1234"/>
        <v>10000</v>
      </c>
      <c r="D3536" s="6">
        <f t="shared" si="1228"/>
        <v>18362.516511000002</v>
      </c>
      <c r="E3536" s="48">
        <f t="shared" si="1235"/>
        <v>4832.2700000000004</v>
      </c>
      <c r="F3536" s="10">
        <f t="shared" si="1236"/>
        <v>4843.87</v>
      </c>
      <c r="G3536" s="18">
        <f t="shared" si="1224"/>
        <v>42922</v>
      </c>
      <c r="H3536" s="2">
        <f t="shared" si="1223"/>
        <v>2.4005281161854075E-3</v>
      </c>
      <c r="I3536" s="1">
        <f t="shared" si="1237"/>
        <v>26</v>
      </c>
      <c r="J3536" s="49">
        <f t="shared" si="1243"/>
        <v>31</v>
      </c>
      <c r="K3536" s="7">
        <f t="shared" si="1229"/>
        <v>1.0020129499999999</v>
      </c>
      <c r="L3536" s="7">
        <f t="shared" si="1238"/>
        <v>1.74768528</v>
      </c>
      <c r="M3536" s="7">
        <f t="shared" si="1239"/>
        <v>1.7512032799999999</v>
      </c>
      <c r="N3536" s="6">
        <f t="shared" si="1230"/>
        <v>17512.032800000001</v>
      </c>
      <c r="O3536" s="45">
        <v>0</v>
      </c>
      <c r="P3536" s="6">
        <v>0</v>
      </c>
      <c r="Q3536" s="6">
        <v>0</v>
      </c>
      <c r="R3536" s="2">
        <f t="shared" si="1240"/>
        <v>5.0000000000000001E-3</v>
      </c>
      <c r="S3536" s="45">
        <f t="shared" si="1241"/>
        <v>3423</v>
      </c>
      <c r="T3536" s="8">
        <f t="shared" si="1231"/>
        <v>1.0485656759999999</v>
      </c>
      <c r="U3536" s="6">
        <f t="shared" si="1232"/>
        <v>850.48371099999997</v>
      </c>
      <c r="V3536" s="3" t="str">
        <f t="shared" si="1242"/>
        <v>A=</v>
      </c>
      <c r="W3536" s="9">
        <f t="shared" si="1242"/>
        <v>43286</v>
      </c>
    </row>
    <row r="3537" spans="1:23" x14ac:dyDescent="0.2">
      <c r="A3537" s="102">
        <f t="shared" si="1233"/>
        <v>42948</v>
      </c>
      <c r="B3537" s="6">
        <f t="shared" si="1227"/>
        <v>18364.191105000002</v>
      </c>
      <c r="C3537" s="6">
        <f t="shared" si="1234"/>
        <v>10000</v>
      </c>
      <c r="D3537" s="6">
        <f t="shared" si="1228"/>
        <v>18364.191105000002</v>
      </c>
      <c r="E3537" s="48">
        <f t="shared" si="1235"/>
        <v>4832.2700000000004</v>
      </c>
      <c r="F3537" s="10">
        <f t="shared" si="1236"/>
        <v>4843.87</v>
      </c>
      <c r="G3537" s="18">
        <f t="shared" si="1224"/>
        <v>42922</v>
      </c>
      <c r="H3537" s="2">
        <f t="shared" si="1223"/>
        <v>2.4005281161854075E-3</v>
      </c>
      <c r="I3537" s="1">
        <f t="shared" si="1237"/>
        <v>27</v>
      </c>
      <c r="J3537" s="49">
        <f t="shared" si="1243"/>
        <v>31</v>
      </c>
      <c r="K3537" s="7">
        <f t="shared" si="1229"/>
        <v>1.0020904500000001</v>
      </c>
      <c r="L3537" s="7">
        <f t="shared" si="1238"/>
        <v>1.74768528</v>
      </c>
      <c r="M3537" s="7">
        <f t="shared" si="1239"/>
        <v>1.7513387199999999</v>
      </c>
      <c r="N3537" s="6">
        <f t="shared" si="1230"/>
        <v>17513.387200000001</v>
      </c>
      <c r="O3537" s="45">
        <v>0</v>
      </c>
      <c r="P3537" s="6">
        <v>0</v>
      </c>
      <c r="Q3537" s="6">
        <v>0</v>
      </c>
      <c r="R3537" s="2">
        <f t="shared" si="1240"/>
        <v>5.0000000000000001E-3</v>
      </c>
      <c r="S3537" s="45">
        <f t="shared" si="1241"/>
        <v>3424</v>
      </c>
      <c r="T3537" s="8">
        <f t="shared" si="1231"/>
        <v>1.048580203</v>
      </c>
      <c r="U3537" s="6">
        <f t="shared" si="1232"/>
        <v>850.80390499999999</v>
      </c>
      <c r="V3537" s="3" t="str">
        <f t="shared" si="1242"/>
        <v>A=</v>
      </c>
      <c r="W3537" s="9">
        <f t="shared" si="1242"/>
        <v>43286</v>
      </c>
    </row>
    <row r="3538" spans="1:23" x14ac:dyDescent="0.2">
      <c r="A3538" s="102">
        <f t="shared" si="1233"/>
        <v>42949</v>
      </c>
      <c r="B3538" s="6">
        <f t="shared" si="1227"/>
        <v>18365.866053000002</v>
      </c>
      <c r="C3538" s="6">
        <f t="shared" si="1234"/>
        <v>10000</v>
      </c>
      <c r="D3538" s="6">
        <f t="shared" si="1228"/>
        <v>18365.866053000002</v>
      </c>
      <c r="E3538" s="48">
        <f t="shared" si="1235"/>
        <v>4832.2700000000004</v>
      </c>
      <c r="F3538" s="10">
        <f t="shared" si="1236"/>
        <v>4843.87</v>
      </c>
      <c r="G3538" s="18">
        <f t="shared" si="1224"/>
        <v>42922</v>
      </c>
      <c r="H3538" s="2">
        <f t="shared" si="1223"/>
        <v>2.4005281161854075E-3</v>
      </c>
      <c r="I3538" s="1">
        <f t="shared" si="1237"/>
        <v>28</v>
      </c>
      <c r="J3538" s="49">
        <f t="shared" si="1243"/>
        <v>31</v>
      </c>
      <c r="K3538" s="7">
        <f t="shared" si="1229"/>
        <v>1.00216796</v>
      </c>
      <c r="L3538" s="7">
        <f t="shared" si="1238"/>
        <v>1.74768528</v>
      </c>
      <c r="M3538" s="7">
        <f t="shared" si="1239"/>
        <v>1.7514741899999999</v>
      </c>
      <c r="N3538" s="6">
        <f t="shared" si="1230"/>
        <v>17514.741900000001</v>
      </c>
      <c r="O3538" s="45">
        <v>0</v>
      </c>
      <c r="P3538" s="6">
        <v>0</v>
      </c>
      <c r="Q3538" s="6">
        <v>0</v>
      </c>
      <c r="R3538" s="2">
        <f t="shared" si="1240"/>
        <v>5.0000000000000001E-3</v>
      </c>
      <c r="S3538" s="45">
        <f t="shared" si="1241"/>
        <v>3425</v>
      </c>
      <c r="T3538" s="8">
        <f t="shared" si="1231"/>
        <v>1.04859473</v>
      </c>
      <c r="U3538" s="6">
        <f t="shared" si="1232"/>
        <v>851.12415299999998</v>
      </c>
      <c r="V3538" s="3" t="str">
        <f t="shared" si="1242"/>
        <v>A=</v>
      </c>
      <c r="W3538" s="9">
        <f t="shared" si="1242"/>
        <v>43286</v>
      </c>
    </row>
    <row r="3539" spans="1:23" x14ac:dyDescent="0.2">
      <c r="A3539" s="102">
        <f t="shared" si="1233"/>
        <v>42950</v>
      </c>
      <c r="B3539" s="6">
        <f t="shared" si="1227"/>
        <v>18367.541162999998</v>
      </c>
      <c r="C3539" s="6">
        <f t="shared" si="1234"/>
        <v>10000</v>
      </c>
      <c r="D3539" s="6">
        <f t="shared" si="1228"/>
        <v>18367.541162999998</v>
      </c>
      <c r="E3539" s="48">
        <f t="shared" si="1235"/>
        <v>4832.2700000000004</v>
      </c>
      <c r="F3539" s="10">
        <f t="shared" si="1236"/>
        <v>4843.87</v>
      </c>
      <c r="G3539" s="18">
        <f t="shared" si="1224"/>
        <v>42922</v>
      </c>
      <c r="H3539" s="2">
        <f t="shared" si="1223"/>
        <v>2.4005281161854075E-3</v>
      </c>
      <c r="I3539" s="1">
        <f t="shared" si="1237"/>
        <v>29</v>
      </c>
      <c r="J3539" s="49">
        <f t="shared" si="1243"/>
        <v>31</v>
      </c>
      <c r="K3539" s="7">
        <f t="shared" si="1229"/>
        <v>1.00224548</v>
      </c>
      <c r="L3539" s="7">
        <f t="shared" si="1238"/>
        <v>1.74768528</v>
      </c>
      <c r="M3539" s="7">
        <f t="shared" si="1239"/>
        <v>1.7516096699999999</v>
      </c>
      <c r="N3539" s="6">
        <f t="shared" si="1230"/>
        <v>17516.096699999998</v>
      </c>
      <c r="O3539" s="45">
        <v>0</v>
      </c>
      <c r="P3539" s="6">
        <v>0</v>
      </c>
      <c r="Q3539" s="6">
        <v>0</v>
      </c>
      <c r="R3539" s="2">
        <f t="shared" si="1240"/>
        <v>5.0000000000000001E-3</v>
      </c>
      <c r="S3539" s="45">
        <f t="shared" si="1241"/>
        <v>3426</v>
      </c>
      <c r="T3539" s="8">
        <f t="shared" si="1231"/>
        <v>1.0486092579999999</v>
      </c>
      <c r="U3539" s="6">
        <f t="shared" si="1232"/>
        <v>851.44446300000004</v>
      </c>
      <c r="V3539" s="3" t="str">
        <f t="shared" si="1242"/>
        <v>A=</v>
      </c>
      <c r="W3539" s="9">
        <f t="shared" si="1242"/>
        <v>43286</v>
      </c>
    </row>
    <row r="3540" spans="1:23" x14ac:dyDescent="0.2">
      <c r="A3540" s="102">
        <f t="shared" si="1233"/>
        <v>42951</v>
      </c>
      <c r="B3540" s="6">
        <f t="shared" si="1227"/>
        <v>18369.216313000001</v>
      </c>
      <c r="C3540" s="6">
        <f t="shared" si="1234"/>
        <v>10000</v>
      </c>
      <c r="D3540" s="6">
        <f t="shared" si="1228"/>
        <v>18369.216313000001</v>
      </c>
      <c r="E3540" s="48">
        <f t="shared" si="1235"/>
        <v>4832.2700000000004</v>
      </c>
      <c r="F3540" s="10">
        <f t="shared" si="1236"/>
        <v>4843.87</v>
      </c>
      <c r="G3540" s="18">
        <f t="shared" si="1224"/>
        <v>42922</v>
      </c>
      <c r="H3540" s="2">
        <f t="shared" si="1223"/>
        <v>2.4005281161854075E-3</v>
      </c>
      <c r="I3540" s="1">
        <f t="shared" si="1237"/>
        <v>30</v>
      </c>
      <c r="J3540" s="49">
        <f t="shared" si="1243"/>
        <v>31</v>
      </c>
      <c r="K3540" s="7">
        <f t="shared" si="1229"/>
        <v>1.0023230000000001</v>
      </c>
      <c r="L3540" s="7">
        <f t="shared" si="1238"/>
        <v>1.74768528</v>
      </c>
      <c r="M3540" s="7">
        <f t="shared" si="1239"/>
        <v>1.7517451500000001</v>
      </c>
      <c r="N3540" s="6">
        <f t="shared" si="1230"/>
        <v>17517.451499999999</v>
      </c>
      <c r="O3540" s="45">
        <v>0</v>
      </c>
      <c r="P3540" s="6">
        <v>0</v>
      </c>
      <c r="Q3540" s="6">
        <v>0</v>
      </c>
      <c r="R3540" s="2">
        <f t="shared" si="1240"/>
        <v>5.0000000000000001E-3</v>
      </c>
      <c r="S3540" s="45">
        <f t="shared" si="1241"/>
        <v>3427</v>
      </c>
      <c r="T3540" s="8">
        <f t="shared" si="1231"/>
        <v>1.0486237860000001</v>
      </c>
      <c r="U3540" s="6">
        <f t="shared" si="1232"/>
        <v>851.764813</v>
      </c>
      <c r="V3540" s="3" t="str">
        <f t="shared" si="1242"/>
        <v>A=</v>
      </c>
      <c r="W3540" s="9">
        <f t="shared" si="1242"/>
        <v>43286</v>
      </c>
    </row>
    <row r="3541" spans="1:23" x14ac:dyDescent="0.2">
      <c r="A3541" s="102">
        <f t="shared" si="1233"/>
        <v>42952</v>
      </c>
      <c r="B3541" s="6">
        <f t="shared" si="1227"/>
        <v>18370.891501000002</v>
      </c>
      <c r="C3541" s="6">
        <f t="shared" si="1234"/>
        <v>10000</v>
      </c>
      <c r="D3541" s="6">
        <f t="shared" si="1228"/>
        <v>18370.891501000002</v>
      </c>
      <c r="E3541" s="48">
        <f t="shared" si="1235"/>
        <v>4832.2700000000004</v>
      </c>
      <c r="F3541" s="10">
        <f t="shared" si="1236"/>
        <v>4843.87</v>
      </c>
      <c r="G3541" s="18">
        <f t="shared" si="1224"/>
        <v>42922</v>
      </c>
      <c r="H3541" s="2">
        <f t="shared" si="1223"/>
        <v>2.4005281161854075E-3</v>
      </c>
      <c r="I3541" s="1">
        <f t="shared" si="1237"/>
        <v>31</v>
      </c>
      <c r="J3541" s="49">
        <f t="shared" si="1243"/>
        <v>31</v>
      </c>
      <c r="K3541" s="7">
        <f t="shared" si="1229"/>
        <v>1.0024005199999999</v>
      </c>
      <c r="L3541" s="7">
        <f t="shared" si="1238"/>
        <v>1.74768528</v>
      </c>
      <c r="M3541" s="7">
        <f t="shared" si="1239"/>
        <v>1.75188063</v>
      </c>
      <c r="N3541" s="6">
        <f t="shared" si="1230"/>
        <v>17518.8063</v>
      </c>
      <c r="O3541" s="45">
        <v>0</v>
      </c>
      <c r="P3541" s="6">
        <v>0</v>
      </c>
      <c r="Q3541" s="6">
        <v>0</v>
      </c>
      <c r="R3541" s="2">
        <f t="shared" si="1240"/>
        <v>5.0000000000000001E-3</v>
      </c>
      <c r="S3541" s="45">
        <f t="shared" si="1241"/>
        <v>3428</v>
      </c>
      <c r="T3541" s="8">
        <f t="shared" si="1231"/>
        <v>1.048638314</v>
      </c>
      <c r="U3541" s="6">
        <f t="shared" si="1232"/>
        <v>852.08520099999998</v>
      </c>
      <c r="V3541" s="3" t="str">
        <f t="shared" si="1242"/>
        <v>A=</v>
      </c>
      <c r="W3541" s="9">
        <f t="shared" si="1242"/>
        <v>43286</v>
      </c>
    </row>
    <row r="3542" spans="1:23" x14ac:dyDescent="0.2">
      <c r="A3542" s="102">
        <f t="shared" si="1233"/>
        <v>42953</v>
      </c>
      <c r="B3542" s="6">
        <f t="shared" si="1227"/>
        <v>18372.270485000001</v>
      </c>
      <c r="C3542" s="6">
        <f t="shared" si="1234"/>
        <v>10000</v>
      </c>
      <c r="D3542" s="6">
        <f t="shared" si="1228"/>
        <v>18372.270485000001</v>
      </c>
      <c r="E3542" s="48">
        <f t="shared" si="1235"/>
        <v>4843.87</v>
      </c>
      <c r="F3542" s="10">
        <f t="shared" si="1236"/>
        <v>4853.07</v>
      </c>
      <c r="G3542" s="18">
        <f t="shared" si="1224"/>
        <v>42953</v>
      </c>
      <c r="H3542" s="2">
        <f t="shared" si="1223"/>
        <v>1.8993077848910023E-3</v>
      </c>
      <c r="I3542" s="1">
        <f t="shared" si="1237"/>
        <v>1</v>
      </c>
      <c r="J3542" s="49">
        <f t="shared" si="1243"/>
        <v>31</v>
      </c>
      <c r="K3542" s="7">
        <f t="shared" si="1229"/>
        <v>1.0000612099999999</v>
      </c>
      <c r="L3542" s="7">
        <f t="shared" si="1238"/>
        <v>1.75188063</v>
      </c>
      <c r="M3542" s="7">
        <f t="shared" si="1239"/>
        <v>1.7519878600000001</v>
      </c>
      <c r="N3542" s="6">
        <f t="shared" si="1230"/>
        <v>17519.8786</v>
      </c>
      <c r="O3542" s="45">
        <v>0</v>
      </c>
      <c r="P3542" s="6">
        <v>0</v>
      </c>
      <c r="Q3542" s="6">
        <v>0</v>
      </c>
      <c r="R3542" s="2">
        <f t="shared" si="1240"/>
        <v>5.0000000000000001E-3</v>
      </c>
      <c r="S3542" s="45">
        <f t="shared" si="1241"/>
        <v>3429</v>
      </c>
      <c r="T3542" s="8">
        <f t="shared" si="1231"/>
        <v>1.0486528420000001</v>
      </c>
      <c r="U3542" s="6">
        <f t="shared" si="1232"/>
        <v>852.391885</v>
      </c>
      <c r="V3542" s="3" t="str">
        <f t="shared" si="1242"/>
        <v>A=</v>
      </c>
      <c r="W3542" s="9">
        <f t="shared" si="1242"/>
        <v>43286</v>
      </c>
    </row>
    <row r="3543" spans="1:23" x14ac:dyDescent="0.2">
      <c r="A3543" s="102">
        <f t="shared" si="1233"/>
        <v>42954</v>
      </c>
      <c r="B3543" s="6">
        <f t="shared" si="1227"/>
        <v>18373.649516999998</v>
      </c>
      <c r="C3543" s="6">
        <f t="shared" si="1234"/>
        <v>10000</v>
      </c>
      <c r="D3543" s="6">
        <f t="shared" si="1228"/>
        <v>18373.649516999998</v>
      </c>
      <c r="E3543" s="48">
        <f t="shared" si="1235"/>
        <v>4843.87</v>
      </c>
      <c r="F3543" s="10">
        <f t="shared" si="1236"/>
        <v>4853.07</v>
      </c>
      <c r="G3543" s="18">
        <f t="shared" si="1224"/>
        <v>42953</v>
      </c>
      <c r="H3543" s="2">
        <f t="shared" si="1223"/>
        <v>1.8993077848910023E-3</v>
      </c>
      <c r="I3543" s="1">
        <f t="shared" si="1237"/>
        <v>2</v>
      </c>
      <c r="J3543" s="49">
        <f t="shared" si="1243"/>
        <v>31</v>
      </c>
      <c r="K3543" s="7">
        <f t="shared" si="1229"/>
        <v>1.0001224200000001</v>
      </c>
      <c r="L3543" s="7">
        <f t="shared" si="1238"/>
        <v>1.75188063</v>
      </c>
      <c r="M3543" s="7">
        <f t="shared" si="1239"/>
        <v>1.7520950900000001</v>
      </c>
      <c r="N3543" s="6">
        <f t="shared" si="1230"/>
        <v>17520.9509</v>
      </c>
      <c r="O3543" s="45">
        <v>0</v>
      </c>
      <c r="P3543" s="6">
        <v>0</v>
      </c>
      <c r="Q3543" s="6">
        <v>0</v>
      </c>
      <c r="R3543" s="2">
        <f t="shared" si="1240"/>
        <v>5.0000000000000001E-3</v>
      </c>
      <c r="S3543" s="45">
        <f t="shared" si="1241"/>
        <v>3430</v>
      </c>
      <c r="T3543" s="8">
        <f t="shared" si="1231"/>
        <v>1.0486673710000001</v>
      </c>
      <c r="U3543" s="6">
        <f t="shared" si="1232"/>
        <v>852.69861700000001</v>
      </c>
      <c r="V3543" s="3" t="str">
        <f t="shared" si="1242"/>
        <v>A=</v>
      </c>
      <c r="W3543" s="9">
        <f t="shared" si="1242"/>
        <v>43286</v>
      </c>
    </row>
    <row r="3544" spans="1:23" x14ac:dyDescent="0.2">
      <c r="A3544" s="102">
        <f t="shared" si="1233"/>
        <v>42955</v>
      </c>
      <c r="B3544" s="6">
        <f t="shared" si="1227"/>
        <v>18375.028772999998</v>
      </c>
      <c r="C3544" s="6">
        <f t="shared" si="1234"/>
        <v>10000</v>
      </c>
      <c r="D3544" s="6">
        <f t="shared" si="1228"/>
        <v>18375.028772999998</v>
      </c>
      <c r="E3544" s="48">
        <f t="shared" si="1235"/>
        <v>4843.87</v>
      </c>
      <c r="F3544" s="10">
        <f t="shared" si="1236"/>
        <v>4853.07</v>
      </c>
      <c r="G3544" s="18">
        <f t="shared" si="1224"/>
        <v>42953</v>
      </c>
      <c r="H3544" s="2">
        <f t="shared" si="1223"/>
        <v>1.8993077848910023E-3</v>
      </c>
      <c r="I3544" s="1">
        <f t="shared" si="1237"/>
        <v>3</v>
      </c>
      <c r="J3544" s="49">
        <f t="shared" si="1243"/>
        <v>31</v>
      </c>
      <c r="K3544" s="7">
        <f t="shared" si="1229"/>
        <v>1.0001836399999999</v>
      </c>
      <c r="L3544" s="7">
        <f t="shared" si="1238"/>
        <v>1.75188063</v>
      </c>
      <c r="M3544" s="7">
        <f t="shared" si="1239"/>
        <v>1.75220234</v>
      </c>
      <c r="N3544" s="6">
        <f t="shared" si="1230"/>
        <v>17522.023399999998</v>
      </c>
      <c r="O3544" s="45">
        <v>0</v>
      </c>
      <c r="P3544" s="6">
        <v>0</v>
      </c>
      <c r="Q3544" s="6">
        <v>0</v>
      </c>
      <c r="R3544" s="2">
        <f t="shared" si="1240"/>
        <v>5.0000000000000001E-3</v>
      </c>
      <c r="S3544" s="45">
        <f t="shared" si="1241"/>
        <v>3431</v>
      </c>
      <c r="T3544" s="8">
        <f t="shared" si="1231"/>
        <v>1.048681899</v>
      </c>
      <c r="U3544" s="6">
        <f t="shared" si="1232"/>
        <v>853.00537299999996</v>
      </c>
      <c r="V3544" s="3" t="str">
        <f t="shared" si="1242"/>
        <v>A=</v>
      </c>
      <c r="W3544" s="9">
        <f t="shared" si="1242"/>
        <v>43286</v>
      </c>
    </row>
    <row r="3545" spans="1:23" x14ac:dyDescent="0.2">
      <c r="A3545" s="102">
        <f t="shared" si="1233"/>
        <v>42956</v>
      </c>
      <c r="B3545" s="6">
        <f t="shared" si="1227"/>
        <v>18376.408077</v>
      </c>
      <c r="C3545" s="6">
        <f t="shared" si="1234"/>
        <v>10000</v>
      </c>
      <c r="D3545" s="6">
        <f t="shared" si="1228"/>
        <v>18376.408077</v>
      </c>
      <c r="E3545" s="48">
        <f t="shared" si="1235"/>
        <v>4843.87</v>
      </c>
      <c r="F3545" s="10">
        <f t="shared" si="1236"/>
        <v>4853.07</v>
      </c>
      <c r="G3545" s="18">
        <f t="shared" si="1224"/>
        <v>42953</v>
      </c>
      <c r="H3545" s="2">
        <f t="shared" si="1223"/>
        <v>1.8993077848910023E-3</v>
      </c>
      <c r="I3545" s="1">
        <f t="shared" si="1237"/>
        <v>4</v>
      </c>
      <c r="J3545" s="49">
        <f t="shared" si="1243"/>
        <v>31</v>
      </c>
      <c r="K3545" s="7">
        <f t="shared" si="1229"/>
        <v>1.00024486</v>
      </c>
      <c r="L3545" s="7">
        <f t="shared" si="1238"/>
        <v>1.75188063</v>
      </c>
      <c r="M3545" s="7">
        <f t="shared" si="1239"/>
        <v>1.7523095900000001</v>
      </c>
      <c r="N3545" s="6">
        <f t="shared" si="1230"/>
        <v>17523.0959</v>
      </c>
      <c r="O3545" s="45">
        <v>0</v>
      </c>
      <c r="P3545" s="6">
        <v>0</v>
      </c>
      <c r="Q3545" s="6">
        <v>0</v>
      </c>
      <c r="R3545" s="2">
        <f t="shared" si="1240"/>
        <v>5.0000000000000001E-3</v>
      </c>
      <c r="S3545" s="45">
        <f t="shared" si="1241"/>
        <v>3432</v>
      </c>
      <c r="T3545" s="8">
        <f t="shared" si="1231"/>
        <v>1.048696428</v>
      </c>
      <c r="U3545" s="6">
        <f t="shared" si="1232"/>
        <v>853.31217700000002</v>
      </c>
      <c r="V3545" s="3" t="str">
        <f t="shared" si="1242"/>
        <v>A=</v>
      </c>
      <c r="W3545" s="9">
        <f t="shared" si="1242"/>
        <v>43286</v>
      </c>
    </row>
    <row r="3546" spans="1:23" x14ac:dyDescent="0.2">
      <c r="A3546" s="102">
        <f t="shared" si="1233"/>
        <v>42957</v>
      </c>
      <c r="B3546" s="6">
        <f t="shared" si="1227"/>
        <v>18377.787623</v>
      </c>
      <c r="C3546" s="6">
        <f t="shared" si="1234"/>
        <v>10000</v>
      </c>
      <c r="D3546" s="6">
        <f t="shared" si="1228"/>
        <v>18377.787623</v>
      </c>
      <c r="E3546" s="48">
        <f t="shared" si="1235"/>
        <v>4843.87</v>
      </c>
      <c r="F3546" s="10">
        <f t="shared" si="1236"/>
        <v>4853.07</v>
      </c>
      <c r="G3546" s="18">
        <f t="shared" si="1224"/>
        <v>42953</v>
      </c>
      <c r="H3546" s="2">
        <f t="shared" si="1223"/>
        <v>1.8993077848910023E-3</v>
      </c>
      <c r="I3546" s="1">
        <f t="shared" si="1237"/>
        <v>5</v>
      </c>
      <c r="J3546" s="49">
        <f t="shared" si="1243"/>
        <v>31</v>
      </c>
      <c r="K3546" s="7">
        <f t="shared" si="1229"/>
        <v>1.00030609</v>
      </c>
      <c r="L3546" s="7">
        <f t="shared" si="1238"/>
        <v>1.75188063</v>
      </c>
      <c r="M3546" s="7">
        <f t="shared" si="1239"/>
        <v>1.7524168600000001</v>
      </c>
      <c r="N3546" s="6">
        <f t="shared" si="1230"/>
        <v>17524.168600000001</v>
      </c>
      <c r="O3546" s="45">
        <v>0</v>
      </c>
      <c r="P3546" s="6">
        <v>0</v>
      </c>
      <c r="Q3546" s="6">
        <v>0</v>
      </c>
      <c r="R3546" s="2">
        <f t="shared" si="1240"/>
        <v>5.0000000000000001E-3</v>
      </c>
      <c r="S3546" s="45">
        <f t="shared" si="1241"/>
        <v>3433</v>
      </c>
      <c r="T3546" s="8">
        <f t="shared" si="1231"/>
        <v>1.0487109569999999</v>
      </c>
      <c r="U3546" s="6">
        <f t="shared" si="1232"/>
        <v>853.61902299999997</v>
      </c>
      <c r="V3546" s="3" t="str">
        <f t="shared" si="1242"/>
        <v>A=</v>
      </c>
      <c r="W3546" s="9">
        <f t="shared" si="1242"/>
        <v>43286</v>
      </c>
    </row>
    <row r="3547" spans="1:23" x14ac:dyDescent="0.2">
      <c r="A3547" s="102">
        <f t="shared" si="1233"/>
        <v>42958</v>
      </c>
      <c r="B3547" s="6">
        <f t="shared" si="1227"/>
        <v>18379.167199000003</v>
      </c>
      <c r="C3547" s="6">
        <f t="shared" si="1234"/>
        <v>10000</v>
      </c>
      <c r="D3547" s="6">
        <f t="shared" si="1228"/>
        <v>18379.167199000003</v>
      </c>
      <c r="E3547" s="48">
        <f t="shared" si="1235"/>
        <v>4843.87</v>
      </c>
      <c r="F3547" s="10">
        <f t="shared" si="1236"/>
        <v>4853.07</v>
      </c>
      <c r="G3547" s="18">
        <f t="shared" si="1224"/>
        <v>42953</v>
      </c>
      <c r="H3547" s="2">
        <f t="shared" si="1223"/>
        <v>1.8993077848910023E-3</v>
      </c>
      <c r="I3547" s="1">
        <f t="shared" si="1237"/>
        <v>6</v>
      </c>
      <c r="J3547" s="49">
        <f t="shared" si="1243"/>
        <v>31</v>
      </c>
      <c r="K3547" s="7">
        <f t="shared" si="1229"/>
        <v>1.0003673200000001</v>
      </c>
      <c r="L3547" s="7">
        <f t="shared" si="1238"/>
        <v>1.75188063</v>
      </c>
      <c r="M3547" s="7">
        <f t="shared" si="1239"/>
        <v>1.7525241300000001</v>
      </c>
      <c r="N3547" s="6">
        <f t="shared" si="1230"/>
        <v>17525.241300000002</v>
      </c>
      <c r="O3547" s="45">
        <v>0</v>
      </c>
      <c r="P3547" s="6">
        <v>0</v>
      </c>
      <c r="Q3547" s="6">
        <v>0</v>
      </c>
      <c r="R3547" s="2">
        <f t="shared" si="1240"/>
        <v>5.0000000000000001E-3</v>
      </c>
      <c r="S3547" s="45">
        <f t="shared" si="1241"/>
        <v>3434</v>
      </c>
      <c r="T3547" s="8">
        <f t="shared" si="1231"/>
        <v>1.0487254859999999</v>
      </c>
      <c r="U3547" s="6">
        <f t="shared" si="1232"/>
        <v>853.92589899999996</v>
      </c>
      <c r="V3547" s="3" t="str">
        <f t="shared" ref="V3547:W3562" si="1244">V3546</f>
        <v>A=</v>
      </c>
      <c r="W3547" s="9">
        <f t="shared" si="1244"/>
        <v>43286</v>
      </c>
    </row>
    <row r="3548" spans="1:23" x14ac:dyDescent="0.2">
      <c r="A3548" s="102">
        <f t="shared" si="1233"/>
        <v>42959</v>
      </c>
      <c r="B3548" s="6">
        <f t="shared" si="1227"/>
        <v>18380.546929</v>
      </c>
      <c r="C3548" s="6">
        <f t="shared" si="1234"/>
        <v>10000</v>
      </c>
      <c r="D3548" s="6">
        <f t="shared" si="1228"/>
        <v>18380.546929</v>
      </c>
      <c r="E3548" s="48">
        <f t="shared" si="1235"/>
        <v>4843.87</v>
      </c>
      <c r="F3548" s="10">
        <f t="shared" si="1236"/>
        <v>4853.07</v>
      </c>
      <c r="G3548" s="18">
        <f t="shared" si="1224"/>
        <v>42953</v>
      </c>
      <c r="H3548" s="2">
        <f t="shared" si="1223"/>
        <v>1.8993077848910023E-3</v>
      </c>
      <c r="I3548" s="1">
        <f t="shared" si="1237"/>
        <v>7</v>
      </c>
      <c r="J3548" s="49">
        <f t="shared" si="1243"/>
        <v>31</v>
      </c>
      <c r="K3548" s="7">
        <f t="shared" si="1229"/>
        <v>1.00042856</v>
      </c>
      <c r="L3548" s="7">
        <f t="shared" si="1238"/>
        <v>1.75188063</v>
      </c>
      <c r="M3548" s="7">
        <f t="shared" si="1239"/>
        <v>1.75263141</v>
      </c>
      <c r="N3548" s="6">
        <f t="shared" si="1230"/>
        <v>17526.3141</v>
      </c>
      <c r="O3548" s="45">
        <v>0</v>
      </c>
      <c r="P3548" s="6">
        <v>0</v>
      </c>
      <c r="Q3548" s="6">
        <v>0</v>
      </c>
      <c r="R3548" s="2">
        <f t="shared" si="1240"/>
        <v>5.0000000000000001E-3</v>
      </c>
      <c r="S3548" s="45">
        <f t="shared" si="1241"/>
        <v>3435</v>
      </c>
      <c r="T3548" s="8">
        <f t="shared" si="1231"/>
        <v>1.048740016</v>
      </c>
      <c r="U3548" s="6">
        <f t="shared" si="1232"/>
        <v>854.23282900000004</v>
      </c>
      <c r="V3548" s="3" t="str">
        <f t="shared" si="1244"/>
        <v>A=</v>
      </c>
      <c r="W3548" s="9">
        <f t="shared" si="1244"/>
        <v>43286</v>
      </c>
    </row>
    <row r="3549" spans="1:23" x14ac:dyDescent="0.2">
      <c r="A3549" s="102">
        <f t="shared" si="1233"/>
        <v>42960</v>
      </c>
      <c r="B3549" s="6">
        <f t="shared" si="1227"/>
        <v>18381.926567999999</v>
      </c>
      <c r="C3549" s="6">
        <f t="shared" si="1234"/>
        <v>10000</v>
      </c>
      <c r="D3549" s="6">
        <f t="shared" si="1228"/>
        <v>18381.926567999999</v>
      </c>
      <c r="E3549" s="48">
        <f t="shared" si="1235"/>
        <v>4843.87</v>
      </c>
      <c r="F3549" s="10">
        <f t="shared" si="1236"/>
        <v>4853.07</v>
      </c>
      <c r="G3549" s="18">
        <f t="shared" si="1224"/>
        <v>42953</v>
      </c>
      <c r="H3549" s="2">
        <f t="shared" si="1223"/>
        <v>1.8993077848910023E-3</v>
      </c>
      <c r="I3549" s="1">
        <f t="shared" si="1237"/>
        <v>8</v>
      </c>
      <c r="J3549" s="49">
        <f t="shared" si="1243"/>
        <v>31</v>
      </c>
      <c r="K3549" s="7">
        <f t="shared" si="1229"/>
        <v>1.00048979</v>
      </c>
      <c r="L3549" s="7">
        <f t="shared" si="1238"/>
        <v>1.75188063</v>
      </c>
      <c r="M3549" s="7">
        <f t="shared" si="1239"/>
        <v>1.75273868</v>
      </c>
      <c r="N3549" s="6">
        <f t="shared" si="1230"/>
        <v>17527.3868</v>
      </c>
      <c r="O3549" s="45">
        <v>0</v>
      </c>
      <c r="P3549" s="6">
        <v>0</v>
      </c>
      <c r="Q3549" s="6">
        <v>0</v>
      </c>
      <c r="R3549" s="2">
        <f t="shared" si="1240"/>
        <v>5.0000000000000001E-3</v>
      </c>
      <c r="S3549" s="45">
        <f t="shared" si="1241"/>
        <v>3436</v>
      </c>
      <c r="T3549" s="8">
        <f t="shared" si="1231"/>
        <v>1.048754545</v>
      </c>
      <c r="U3549" s="6">
        <f t="shared" si="1232"/>
        <v>854.53976799999998</v>
      </c>
      <c r="V3549" s="3" t="str">
        <f t="shared" si="1244"/>
        <v>A=</v>
      </c>
      <c r="W3549" s="9">
        <f t="shared" si="1244"/>
        <v>43286</v>
      </c>
    </row>
    <row r="3550" spans="1:23" x14ac:dyDescent="0.2">
      <c r="A3550" s="102">
        <f t="shared" si="1233"/>
        <v>42961</v>
      </c>
      <c r="B3550" s="6">
        <f t="shared" si="1227"/>
        <v>18383.306570000001</v>
      </c>
      <c r="C3550" s="6">
        <f t="shared" si="1234"/>
        <v>10000</v>
      </c>
      <c r="D3550" s="6">
        <f t="shared" si="1228"/>
        <v>18383.306570000001</v>
      </c>
      <c r="E3550" s="48">
        <f t="shared" si="1235"/>
        <v>4843.87</v>
      </c>
      <c r="F3550" s="10">
        <f t="shared" si="1236"/>
        <v>4853.07</v>
      </c>
      <c r="G3550" s="18">
        <f t="shared" si="1224"/>
        <v>42953</v>
      </c>
      <c r="H3550" s="2">
        <f t="shared" si="1223"/>
        <v>1.8993077848910023E-3</v>
      </c>
      <c r="I3550" s="1">
        <f t="shared" si="1237"/>
        <v>9</v>
      </c>
      <c r="J3550" s="49">
        <f t="shared" si="1243"/>
        <v>31</v>
      </c>
      <c r="K3550" s="7">
        <f t="shared" si="1229"/>
        <v>1.0005510399999999</v>
      </c>
      <c r="L3550" s="7">
        <f t="shared" si="1238"/>
        <v>1.75188063</v>
      </c>
      <c r="M3550" s="7">
        <f t="shared" si="1239"/>
        <v>1.75284598</v>
      </c>
      <c r="N3550" s="6">
        <f t="shared" si="1230"/>
        <v>17528.459800000001</v>
      </c>
      <c r="O3550" s="45">
        <v>0</v>
      </c>
      <c r="P3550" s="6">
        <v>0</v>
      </c>
      <c r="Q3550" s="6">
        <v>0</v>
      </c>
      <c r="R3550" s="2">
        <f t="shared" si="1240"/>
        <v>5.0000000000000001E-3</v>
      </c>
      <c r="S3550" s="45">
        <f t="shared" si="1241"/>
        <v>3437</v>
      </c>
      <c r="T3550" s="8">
        <f t="shared" si="1231"/>
        <v>1.0487690750000001</v>
      </c>
      <c r="U3550" s="6">
        <f t="shared" si="1232"/>
        <v>854.84676999999999</v>
      </c>
      <c r="V3550" s="3" t="str">
        <f t="shared" si="1244"/>
        <v>A=</v>
      </c>
      <c r="W3550" s="9">
        <f t="shared" si="1244"/>
        <v>43286</v>
      </c>
    </row>
    <row r="3551" spans="1:23" x14ac:dyDescent="0.2">
      <c r="A3551" s="102">
        <f t="shared" si="1233"/>
        <v>42962</v>
      </c>
      <c r="B3551" s="6">
        <f t="shared" si="1227"/>
        <v>18384.686498999999</v>
      </c>
      <c r="C3551" s="6">
        <f t="shared" si="1234"/>
        <v>10000</v>
      </c>
      <c r="D3551" s="6">
        <f t="shared" si="1228"/>
        <v>18384.686498999999</v>
      </c>
      <c r="E3551" s="48">
        <f t="shared" si="1235"/>
        <v>4843.87</v>
      </c>
      <c r="F3551" s="10">
        <f t="shared" si="1236"/>
        <v>4853.07</v>
      </c>
      <c r="G3551" s="18">
        <f t="shared" si="1224"/>
        <v>42953</v>
      </c>
      <c r="H3551" s="2">
        <f t="shared" ref="H3551:H3614" si="1245">(F3551/E3551)-1</f>
        <v>1.8993077848910023E-3</v>
      </c>
      <c r="I3551" s="1">
        <f t="shared" si="1237"/>
        <v>10</v>
      </c>
      <c r="J3551" s="49">
        <f t="shared" si="1243"/>
        <v>31</v>
      </c>
      <c r="K3551" s="7">
        <f t="shared" si="1229"/>
        <v>1.0006122799999999</v>
      </c>
      <c r="L3551" s="7">
        <f t="shared" si="1238"/>
        <v>1.75188063</v>
      </c>
      <c r="M3551" s="7">
        <f t="shared" si="1239"/>
        <v>1.7529532699999999</v>
      </c>
      <c r="N3551" s="6">
        <f t="shared" si="1230"/>
        <v>17529.5327</v>
      </c>
      <c r="O3551" s="45">
        <v>0</v>
      </c>
      <c r="P3551" s="6">
        <v>0</v>
      </c>
      <c r="Q3551" s="6">
        <v>0</v>
      </c>
      <c r="R3551" s="2">
        <f t="shared" si="1240"/>
        <v>5.0000000000000001E-3</v>
      </c>
      <c r="S3551" s="45">
        <f t="shared" si="1241"/>
        <v>3438</v>
      </c>
      <c r="T3551" s="8">
        <f t="shared" si="1231"/>
        <v>1.0487836049999999</v>
      </c>
      <c r="U3551" s="6">
        <f t="shared" si="1232"/>
        <v>855.15379900000005</v>
      </c>
      <c r="V3551" s="3" t="str">
        <f t="shared" si="1244"/>
        <v>A=</v>
      </c>
      <c r="W3551" s="9">
        <f t="shared" si="1244"/>
        <v>43286</v>
      </c>
    </row>
    <row r="3552" spans="1:23" x14ac:dyDescent="0.2">
      <c r="A3552" s="102">
        <f t="shared" si="1233"/>
        <v>42963</v>
      </c>
      <c r="B3552" s="6">
        <f t="shared" si="1227"/>
        <v>18386.066563</v>
      </c>
      <c r="C3552" s="6">
        <f t="shared" si="1234"/>
        <v>10000</v>
      </c>
      <c r="D3552" s="6">
        <f t="shared" si="1228"/>
        <v>18386.066563</v>
      </c>
      <c r="E3552" s="48">
        <f t="shared" si="1235"/>
        <v>4843.87</v>
      </c>
      <c r="F3552" s="10">
        <f t="shared" si="1236"/>
        <v>4853.07</v>
      </c>
      <c r="G3552" s="18">
        <f t="shared" si="1224"/>
        <v>42953</v>
      </c>
      <c r="H3552" s="2">
        <f t="shared" si="1245"/>
        <v>1.8993077848910023E-3</v>
      </c>
      <c r="I3552" s="1">
        <f t="shared" si="1237"/>
        <v>11</v>
      </c>
      <c r="J3552" s="49">
        <f t="shared" si="1243"/>
        <v>31</v>
      </c>
      <c r="K3552" s="7">
        <f t="shared" si="1229"/>
        <v>1.00067353</v>
      </c>
      <c r="L3552" s="7">
        <f t="shared" si="1238"/>
        <v>1.75188063</v>
      </c>
      <c r="M3552" s="7">
        <f t="shared" si="1239"/>
        <v>1.7530605699999999</v>
      </c>
      <c r="N3552" s="6">
        <f t="shared" si="1230"/>
        <v>17530.6057</v>
      </c>
      <c r="O3552" s="45">
        <v>0</v>
      </c>
      <c r="P3552" s="6">
        <v>0</v>
      </c>
      <c r="Q3552" s="6">
        <v>0</v>
      </c>
      <c r="R3552" s="2">
        <f t="shared" si="1240"/>
        <v>5.0000000000000001E-3</v>
      </c>
      <c r="S3552" s="45">
        <f t="shared" si="1241"/>
        <v>3439</v>
      </c>
      <c r="T3552" s="8">
        <f t="shared" si="1231"/>
        <v>1.048798135</v>
      </c>
      <c r="U3552" s="6">
        <f t="shared" si="1232"/>
        <v>855.46086300000002</v>
      </c>
      <c r="V3552" s="3" t="str">
        <f t="shared" si="1244"/>
        <v>A=</v>
      </c>
      <c r="W3552" s="9">
        <f t="shared" si="1244"/>
        <v>43286</v>
      </c>
    </row>
    <row r="3553" spans="1:23" x14ac:dyDescent="0.2">
      <c r="A3553" s="102">
        <f t="shared" si="1233"/>
        <v>42964</v>
      </c>
      <c r="B3553" s="6">
        <f t="shared" si="1227"/>
        <v>18387.446676</v>
      </c>
      <c r="C3553" s="6">
        <f t="shared" si="1234"/>
        <v>10000</v>
      </c>
      <c r="D3553" s="6">
        <f t="shared" si="1228"/>
        <v>18387.446676</v>
      </c>
      <c r="E3553" s="48">
        <f t="shared" si="1235"/>
        <v>4843.87</v>
      </c>
      <c r="F3553" s="10">
        <f t="shared" si="1236"/>
        <v>4853.07</v>
      </c>
      <c r="G3553" s="18">
        <f t="shared" si="1224"/>
        <v>42953</v>
      </c>
      <c r="H3553" s="2">
        <f t="shared" si="1245"/>
        <v>1.8993077848910023E-3</v>
      </c>
      <c r="I3553" s="1">
        <f t="shared" si="1237"/>
        <v>12</v>
      </c>
      <c r="J3553" s="49">
        <f t="shared" si="1243"/>
        <v>31</v>
      </c>
      <c r="K3553" s="7">
        <f t="shared" si="1229"/>
        <v>1.0007347799999999</v>
      </c>
      <c r="L3553" s="7">
        <f t="shared" si="1238"/>
        <v>1.75188063</v>
      </c>
      <c r="M3553" s="7">
        <f t="shared" si="1239"/>
        <v>1.75316787</v>
      </c>
      <c r="N3553" s="6">
        <f t="shared" si="1230"/>
        <v>17531.6787</v>
      </c>
      <c r="O3553" s="45">
        <v>0</v>
      </c>
      <c r="P3553" s="6">
        <v>0</v>
      </c>
      <c r="Q3553" s="6">
        <v>0</v>
      </c>
      <c r="R3553" s="2">
        <f t="shared" si="1240"/>
        <v>5.0000000000000001E-3</v>
      </c>
      <c r="S3553" s="45">
        <f t="shared" si="1241"/>
        <v>3440</v>
      </c>
      <c r="T3553" s="8">
        <f t="shared" si="1231"/>
        <v>1.0488126659999999</v>
      </c>
      <c r="U3553" s="6">
        <f t="shared" si="1232"/>
        <v>855.76797599999998</v>
      </c>
      <c r="V3553" s="3" t="str">
        <f t="shared" si="1244"/>
        <v>A=</v>
      </c>
      <c r="W3553" s="9">
        <f t="shared" si="1244"/>
        <v>43286</v>
      </c>
    </row>
    <row r="3554" spans="1:23" x14ac:dyDescent="0.2">
      <c r="A3554" s="102">
        <f t="shared" si="1233"/>
        <v>42965</v>
      </c>
      <c r="B3554" s="6">
        <f t="shared" si="1227"/>
        <v>18388.82703</v>
      </c>
      <c r="C3554" s="6">
        <f t="shared" si="1234"/>
        <v>10000</v>
      </c>
      <c r="D3554" s="6">
        <f t="shared" si="1228"/>
        <v>18388.82703</v>
      </c>
      <c r="E3554" s="48">
        <f t="shared" si="1235"/>
        <v>4843.87</v>
      </c>
      <c r="F3554" s="10">
        <f t="shared" si="1236"/>
        <v>4853.07</v>
      </c>
      <c r="G3554" s="18">
        <f t="shared" si="1224"/>
        <v>42953</v>
      </c>
      <c r="H3554" s="2">
        <f t="shared" si="1245"/>
        <v>1.8993077848910023E-3</v>
      </c>
      <c r="I3554" s="1">
        <f t="shared" si="1237"/>
        <v>13</v>
      </c>
      <c r="J3554" s="49">
        <f t="shared" si="1243"/>
        <v>31</v>
      </c>
      <c r="K3554" s="7">
        <f t="shared" si="1229"/>
        <v>1.00079604</v>
      </c>
      <c r="L3554" s="7">
        <f t="shared" si="1238"/>
        <v>1.75188063</v>
      </c>
      <c r="M3554" s="7">
        <f t="shared" si="1239"/>
        <v>1.7532751900000001</v>
      </c>
      <c r="N3554" s="6">
        <f t="shared" si="1230"/>
        <v>17532.751899999999</v>
      </c>
      <c r="O3554" s="45">
        <v>0</v>
      </c>
      <c r="P3554" s="6">
        <v>0</v>
      </c>
      <c r="Q3554" s="6">
        <v>0</v>
      </c>
      <c r="R3554" s="2">
        <f t="shared" si="1240"/>
        <v>5.0000000000000001E-3</v>
      </c>
      <c r="S3554" s="45">
        <f t="shared" si="1241"/>
        <v>3441</v>
      </c>
      <c r="T3554" s="8">
        <f t="shared" si="1231"/>
        <v>1.048827197</v>
      </c>
      <c r="U3554" s="6">
        <f t="shared" si="1232"/>
        <v>856.07512999999994</v>
      </c>
      <c r="V3554" s="3" t="str">
        <f t="shared" si="1244"/>
        <v>A=</v>
      </c>
      <c r="W3554" s="9">
        <f t="shared" si="1244"/>
        <v>43286</v>
      </c>
    </row>
    <row r="3555" spans="1:23" x14ac:dyDescent="0.2">
      <c r="A3555" s="102">
        <f t="shared" si="1233"/>
        <v>42966</v>
      </c>
      <c r="B3555" s="6">
        <f t="shared" si="1227"/>
        <v>18390.207397999999</v>
      </c>
      <c r="C3555" s="6">
        <f t="shared" si="1234"/>
        <v>10000</v>
      </c>
      <c r="D3555" s="6">
        <f t="shared" si="1228"/>
        <v>18390.207397999999</v>
      </c>
      <c r="E3555" s="48">
        <f t="shared" si="1235"/>
        <v>4843.87</v>
      </c>
      <c r="F3555" s="10">
        <f t="shared" si="1236"/>
        <v>4853.07</v>
      </c>
      <c r="G3555" s="18">
        <f t="shared" si="1224"/>
        <v>42953</v>
      </c>
      <c r="H3555" s="2">
        <f t="shared" si="1245"/>
        <v>1.8993077848910023E-3</v>
      </c>
      <c r="I3555" s="1">
        <f t="shared" si="1237"/>
        <v>14</v>
      </c>
      <c r="J3555" s="49">
        <f t="shared" si="1243"/>
        <v>31</v>
      </c>
      <c r="K3555" s="7">
        <f t="shared" si="1229"/>
        <v>1.0008573000000001</v>
      </c>
      <c r="L3555" s="7">
        <f t="shared" si="1238"/>
        <v>1.75188063</v>
      </c>
      <c r="M3555" s="7">
        <f t="shared" si="1239"/>
        <v>1.75338251</v>
      </c>
      <c r="N3555" s="6">
        <f t="shared" si="1230"/>
        <v>17533.825099999998</v>
      </c>
      <c r="O3555" s="45">
        <v>0</v>
      </c>
      <c r="P3555" s="6">
        <v>0</v>
      </c>
      <c r="Q3555" s="6">
        <v>0</v>
      </c>
      <c r="R3555" s="2">
        <f t="shared" si="1240"/>
        <v>5.0000000000000001E-3</v>
      </c>
      <c r="S3555" s="45">
        <f t="shared" si="1241"/>
        <v>3442</v>
      </c>
      <c r="T3555" s="8">
        <f t="shared" si="1231"/>
        <v>1.0488417269999999</v>
      </c>
      <c r="U3555" s="6">
        <f t="shared" si="1232"/>
        <v>856.38229799999999</v>
      </c>
      <c r="V3555" s="3" t="str">
        <f t="shared" si="1244"/>
        <v>A=</v>
      </c>
      <c r="W3555" s="9">
        <f t="shared" si="1244"/>
        <v>43286</v>
      </c>
    </row>
    <row r="3556" spans="1:23" x14ac:dyDescent="0.2">
      <c r="A3556" s="102">
        <f t="shared" si="1233"/>
        <v>42967</v>
      </c>
      <c r="B3556" s="6">
        <f t="shared" si="1227"/>
        <v>18391.587814999999</v>
      </c>
      <c r="C3556" s="6">
        <f t="shared" si="1234"/>
        <v>10000</v>
      </c>
      <c r="D3556" s="6">
        <f t="shared" si="1228"/>
        <v>18391.587814999999</v>
      </c>
      <c r="E3556" s="48">
        <f t="shared" si="1235"/>
        <v>4843.87</v>
      </c>
      <c r="F3556" s="10">
        <f t="shared" si="1236"/>
        <v>4853.07</v>
      </c>
      <c r="G3556" s="18">
        <f t="shared" si="1224"/>
        <v>42953</v>
      </c>
      <c r="H3556" s="2">
        <f t="shared" si="1245"/>
        <v>1.8993077848910023E-3</v>
      </c>
      <c r="I3556" s="1">
        <f t="shared" si="1237"/>
        <v>15</v>
      </c>
      <c r="J3556" s="49">
        <f t="shared" si="1243"/>
        <v>31</v>
      </c>
      <c r="K3556" s="7">
        <f t="shared" si="1229"/>
        <v>1.0009185599999999</v>
      </c>
      <c r="L3556" s="7">
        <f t="shared" si="1238"/>
        <v>1.75188063</v>
      </c>
      <c r="M3556" s="7">
        <f t="shared" si="1239"/>
        <v>1.7534898299999999</v>
      </c>
      <c r="N3556" s="6">
        <f t="shared" si="1230"/>
        <v>17534.898300000001</v>
      </c>
      <c r="O3556" s="45">
        <v>0</v>
      </c>
      <c r="P3556" s="6">
        <v>0</v>
      </c>
      <c r="Q3556" s="6">
        <v>0</v>
      </c>
      <c r="R3556" s="2">
        <f t="shared" si="1240"/>
        <v>5.0000000000000001E-3</v>
      </c>
      <c r="S3556" s="45">
        <f t="shared" si="1241"/>
        <v>3443</v>
      </c>
      <c r="T3556" s="8">
        <f t="shared" si="1231"/>
        <v>1.048856258</v>
      </c>
      <c r="U3556" s="6">
        <f t="shared" si="1232"/>
        <v>856.68951500000003</v>
      </c>
      <c r="V3556" s="3" t="str">
        <f t="shared" si="1244"/>
        <v>A=</v>
      </c>
      <c r="W3556" s="9">
        <f t="shared" si="1244"/>
        <v>43286</v>
      </c>
    </row>
    <row r="3557" spans="1:23" x14ac:dyDescent="0.2">
      <c r="A3557" s="102">
        <f t="shared" si="1233"/>
        <v>42968</v>
      </c>
      <c r="B3557" s="6">
        <f t="shared" si="1227"/>
        <v>18392.968489999999</v>
      </c>
      <c r="C3557" s="6">
        <f t="shared" si="1234"/>
        <v>10000</v>
      </c>
      <c r="D3557" s="6">
        <f t="shared" si="1228"/>
        <v>18392.968489999999</v>
      </c>
      <c r="E3557" s="48">
        <f t="shared" si="1235"/>
        <v>4843.87</v>
      </c>
      <c r="F3557" s="10">
        <f t="shared" si="1236"/>
        <v>4853.07</v>
      </c>
      <c r="G3557" s="18">
        <f t="shared" si="1224"/>
        <v>42953</v>
      </c>
      <c r="H3557" s="2">
        <f t="shared" si="1245"/>
        <v>1.8993077848910023E-3</v>
      </c>
      <c r="I3557" s="1">
        <f t="shared" si="1237"/>
        <v>16</v>
      </c>
      <c r="J3557" s="49">
        <f t="shared" si="1243"/>
        <v>31</v>
      </c>
      <c r="K3557" s="7">
        <f t="shared" si="1229"/>
        <v>1.0009798299999999</v>
      </c>
      <c r="L3557" s="7">
        <f t="shared" si="1238"/>
        <v>1.75188063</v>
      </c>
      <c r="M3557" s="7">
        <f t="shared" si="1239"/>
        <v>1.7535971699999999</v>
      </c>
      <c r="N3557" s="6">
        <f t="shared" si="1230"/>
        <v>17535.971699999998</v>
      </c>
      <c r="O3557" s="45">
        <v>0</v>
      </c>
      <c r="P3557" s="6">
        <v>0</v>
      </c>
      <c r="Q3557" s="6">
        <v>0</v>
      </c>
      <c r="R3557" s="2">
        <f t="shared" si="1240"/>
        <v>5.0000000000000001E-3</v>
      </c>
      <c r="S3557" s="45">
        <f t="shared" si="1241"/>
        <v>3444</v>
      </c>
      <c r="T3557" s="8">
        <f t="shared" si="1231"/>
        <v>1.0488707900000001</v>
      </c>
      <c r="U3557" s="6">
        <f t="shared" si="1232"/>
        <v>856.99679000000003</v>
      </c>
      <c r="V3557" s="3" t="str">
        <f t="shared" si="1244"/>
        <v>A=</v>
      </c>
      <c r="W3557" s="9">
        <f t="shared" si="1244"/>
        <v>43286</v>
      </c>
    </row>
    <row r="3558" spans="1:23" x14ac:dyDescent="0.2">
      <c r="A3558" s="102">
        <f t="shared" si="1233"/>
        <v>42969</v>
      </c>
      <c r="B3558" s="6">
        <f t="shared" si="1227"/>
        <v>18394.349179000001</v>
      </c>
      <c r="C3558" s="6">
        <f t="shared" si="1234"/>
        <v>10000</v>
      </c>
      <c r="D3558" s="6">
        <f t="shared" si="1228"/>
        <v>18394.349179000001</v>
      </c>
      <c r="E3558" s="48">
        <f t="shared" si="1235"/>
        <v>4843.87</v>
      </c>
      <c r="F3558" s="10">
        <f t="shared" si="1236"/>
        <v>4853.07</v>
      </c>
      <c r="G3558" s="18">
        <f t="shared" si="1224"/>
        <v>42953</v>
      </c>
      <c r="H3558" s="2">
        <f t="shared" si="1245"/>
        <v>1.8993077848910023E-3</v>
      </c>
      <c r="I3558" s="1">
        <f t="shared" si="1237"/>
        <v>17</v>
      </c>
      <c r="J3558" s="49">
        <f t="shared" si="1243"/>
        <v>31</v>
      </c>
      <c r="K3558" s="7">
        <f t="shared" si="1229"/>
        <v>1.0010410999999999</v>
      </c>
      <c r="L3558" s="7">
        <f t="shared" si="1238"/>
        <v>1.75188063</v>
      </c>
      <c r="M3558" s="7">
        <f t="shared" si="1239"/>
        <v>1.7537045099999999</v>
      </c>
      <c r="N3558" s="6">
        <f t="shared" si="1230"/>
        <v>17537.045099999999</v>
      </c>
      <c r="O3558" s="45">
        <v>0</v>
      </c>
      <c r="P3558" s="6">
        <v>0</v>
      </c>
      <c r="Q3558" s="6">
        <v>0</v>
      </c>
      <c r="R3558" s="2">
        <f t="shared" si="1240"/>
        <v>5.0000000000000001E-3</v>
      </c>
      <c r="S3558" s="45">
        <f t="shared" si="1241"/>
        <v>3445</v>
      </c>
      <c r="T3558" s="8">
        <f t="shared" si="1231"/>
        <v>1.048885321</v>
      </c>
      <c r="U3558" s="6">
        <f t="shared" si="1232"/>
        <v>857.304079</v>
      </c>
      <c r="V3558" s="3" t="str">
        <f t="shared" si="1244"/>
        <v>A=</v>
      </c>
      <c r="W3558" s="9">
        <f t="shared" si="1244"/>
        <v>43286</v>
      </c>
    </row>
    <row r="3559" spans="1:23" x14ac:dyDescent="0.2">
      <c r="A3559" s="102">
        <f t="shared" si="1233"/>
        <v>42970</v>
      </c>
      <c r="B3559" s="6">
        <f t="shared" si="1227"/>
        <v>18395.730021000003</v>
      </c>
      <c r="C3559" s="6">
        <f t="shared" si="1234"/>
        <v>10000</v>
      </c>
      <c r="D3559" s="6">
        <f t="shared" si="1228"/>
        <v>18395.730021000003</v>
      </c>
      <c r="E3559" s="48">
        <f t="shared" si="1235"/>
        <v>4843.87</v>
      </c>
      <c r="F3559" s="10">
        <f t="shared" si="1236"/>
        <v>4853.07</v>
      </c>
      <c r="G3559" s="18">
        <f t="shared" si="1224"/>
        <v>42953</v>
      </c>
      <c r="H3559" s="2">
        <f t="shared" si="1245"/>
        <v>1.8993077848910023E-3</v>
      </c>
      <c r="I3559" s="1">
        <f t="shared" si="1237"/>
        <v>18</v>
      </c>
      <c r="J3559" s="49">
        <f t="shared" si="1243"/>
        <v>31</v>
      </c>
      <c r="K3559" s="7">
        <f t="shared" si="1229"/>
        <v>1.0011023800000001</v>
      </c>
      <c r="L3559" s="7">
        <f t="shared" si="1238"/>
        <v>1.75188063</v>
      </c>
      <c r="M3559" s="7">
        <f t="shared" si="1239"/>
        <v>1.7538118599999999</v>
      </c>
      <c r="N3559" s="6">
        <f t="shared" si="1230"/>
        <v>17538.118600000002</v>
      </c>
      <c r="O3559" s="45">
        <v>0</v>
      </c>
      <c r="P3559" s="6">
        <v>0</v>
      </c>
      <c r="Q3559" s="6">
        <v>0</v>
      </c>
      <c r="R3559" s="2">
        <f t="shared" si="1240"/>
        <v>5.0000000000000001E-3</v>
      </c>
      <c r="S3559" s="45">
        <f t="shared" si="1241"/>
        <v>3446</v>
      </c>
      <c r="T3559" s="8">
        <f t="shared" si="1231"/>
        <v>1.048899853</v>
      </c>
      <c r="U3559" s="6">
        <f t="shared" si="1232"/>
        <v>857.61142099999995</v>
      </c>
      <c r="V3559" s="3" t="str">
        <f t="shared" si="1244"/>
        <v>A=</v>
      </c>
      <c r="W3559" s="9">
        <f t="shared" si="1244"/>
        <v>43286</v>
      </c>
    </row>
    <row r="3560" spans="1:23" x14ac:dyDescent="0.2">
      <c r="A3560" s="102">
        <f t="shared" si="1233"/>
        <v>42971</v>
      </c>
      <c r="B3560" s="6">
        <f t="shared" si="1227"/>
        <v>18397.110999</v>
      </c>
      <c r="C3560" s="6">
        <f t="shared" si="1234"/>
        <v>10000</v>
      </c>
      <c r="D3560" s="6">
        <f t="shared" si="1228"/>
        <v>18397.110999</v>
      </c>
      <c r="E3560" s="48">
        <f t="shared" si="1235"/>
        <v>4843.87</v>
      </c>
      <c r="F3560" s="10">
        <f t="shared" si="1236"/>
        <v>4853.07</v>
      </c>
      <c r="G3560" s="18">
        <f t="shared" si="1224"/>
        <v>42953</v>
      </c>
      <c r="H3560" s="2">
        <f t="shared" si="1245"/>
        <v>1.8993077848910023E-3</v>
      </c>
      <c r="I3560" s="1">
        <f t="shared" si="1237"/>
        <v>19</v>
      </c>
      <c r="J3560" s="49">
        <f t="shared" si="1243"/>
        <v>31</v>
      </c>
      <c r="K3560" s="7">
        <f t="shared" si="1229"/>
        <v>1.00116366</v>
      </c>
      <c r="L3560" s="7">
        <f t="shared" si="1238"/>
        <v>1.75188063</v>
      </c>
      <c r="M3560" s="7">
        <f t="shared" si="1239"/>
        <v>1.75391922</v>
      </c>
      <c r="N3560" s="6">
        <f t="shared" si="1230"/>
        <v>17539.192200000001</v>
      </c>
      <c r="O3560" s="45">
        <v>0</v>
      </c>
      <c r="P3560" s="6">
        <v>0</v>
      </c>
      <c r="Q3560" s="6">
        <v>0</v>
      </c>
      <c r="R3560" s="2">
        <f t="shared" si="1240"/>
        <v>5.0000000000000001E-3</v>
      </c>
      <c r="S3560" s="45">
        <f t="shared" si="1241"/>
        <v>3447</v>
      </c>
      <c r="T3560" s="8">
        <f t="shared" si="1231"/>
        <v>1.048914385</v>
      </c>
      <c r="U3560" s="6">
        <f t="shared" si="1232"/>
        <v>857.91879900000004</v>
      </c>
      <c r="V3560" s="3" t="str">
        <f t="shared" si="1244"/>
        <v>A=</v>
      </c>
      <c r="W3560" s="9">
        <f t="shared" si="1244"/>
        <v>43286</v>
      </c>
    </row>
    <row r="3561" spans="1:23" x14ac:dyDescent="0.2">
      <c r="A3561" s="102">
        <f t="shared" si="1233"/>
        <v>42972</v>
      </c>
      <c r="B3561" s="6">
        <f t="shared" si="1227"/>
        <v>18398.491903999999</v>
      </c>
      <c r="C3561" s="6">
        <f t="shared" si="1234"/>
        <v>10000</v>
      </c>
      <c r="D3561" s="6">
        <f t="shared" si="1228"/>
        <v>18398.491903999999</v>
      </c>
      <c r="E3561" s="48">
        <f t="shared" si="1235"/>
        <v>4843.87</v>
      </c>
      <c r="F3561" s="10">
        <f t="shared" si="1236"/>
        <v>4853.07</v>
      </c>
      <c r="G3561" s="18">
        <f t="shared" si="1224"/>
        <v>42953</v>
      </c>
      <c r="H3561" s="2">
        <f t="shared" si="1245"/>
        <v>1.8993077848910023E-3</v>
      </c>
      <c r="I3561" s="1">
        <f t="shared" si="1237"/>
        <v>20</v>
      </c>
      <c r="J3561" s="49">
        <f t="shared" si="1243"/>
        <v>31</v>
      </c>
      <c r="K3561" s="7">
        <f t="shared" si="1229"/>
        <v>1.00122494</v>
      </c>
      <c r="L3561" s="7">
        <f t="shared" si="1238"/>
        <v>1.75188063</v>
      </c>
      <c r="M3561" s="7">
        <f t="shared" si="1239"/>
        <v>1.75402657</v>
      </c>
      <c r="N3561" s="6">
        <f t="shared" si="1230"/>
        <v>17540.2657</v>
      </c>
      <c r="O3561" s="45">
        <v>0</v>
      </c>
      <c r="P3561" s="6">
        <v>0</v>
      </c>
      <c r="Q3561" s="6">
        <v>0</v>
      </c>
      <c r="R3561" s="2">
        <f t="shared" si="1240"/>
        <v>5.0000000000000001E-3</v>
      </c>
      <c r="S3561" s="45">
        <f t="shared" si="1241"/>
        <v>3448</v>
      </c>
      <c r="T3561" s="8">
        <f t="shared" si="1231"/>
        <v>1.048928917</v>
      </c>
      <c r="U3561" s="6">
        <f t="shared" si="1232"/>
        <v>858.22620400000005</v>
      </c>
      <c r="V3561" s="3" t="str">
        <f t="shared" si="1244"/>
        <v>A=</v>
      </c>
      <c r="W3561" s="9">
        <f t="shared" si="1244"/>
        <v>43286</v>
      </c>
    </row>
    <row r="3562" spans="1:23" x14ac:dyDescent="0.2">
      <c r="A3562" s="102">
        <f t="shared" si="1233"/>
        <v>42973</v>
      </c>
      <c r="B3562" s="6">
        <f t="shared" si="1227"/>
        <v>18399.873154999997</v>
      </c>
      <c r="C3562" s="6">
        <f t="shared" si="1234"/>
        <v>10000</v>
      </c>
      <c r="D3562" s="6">
        <f t="shared" si="1228"/>
        <v>18399.873154999997</v>
      </c>
      <c r="E3562" s="48">
        <f t="shared" si="1235"/>
        <v>4843.87</v>
      </c>
      <c r="F3562" s="10">
        <f t="shared" si="1236"/>
        <v>4853.07</v>
      </c>
      <c r="G3562" s="18">
        <f t="shared" ref="G3562:G3625" si="1246">IF(F3562&lt;&gt;F3561,A3562,G3561)</f>
        <v>42953</v>
      </c>
      <c r="H3562" s="2">
        <f t="shared" si="1245"/>
        <v>1.8993077848910023E-3</v>
      </c>
      <c r="I3562" s="1">
        <f t="shared" si="1237"/>
        <v>21</v>
      </c>
      <c r="J3562" s="49">
        <f t="shared" si="1243"/>
        <v>31</v>
      </c>
      <c r="K3562" s="7">
        <f t="shared" si="1229"/>
        <v>1.0012862300000001</v>
      </c>
      <c r="L3562" s="7">
        <f t="shared" si="1238"/>
        <v>1.75188063</v>
      </c>
      <c r="M3562" s="7">
        <f t="shared" si="1239"/>
        <v>1.7541339499999999</v>
      </c>
      <c r="N3562" s="6">
        <f t="shared" si="1230"/>
        <v>17541.339499999998</v>
      </c>
      <c r="O3562" s="45">
        <v>0</v>
      </c>
      <c r="P3562" s="6">
        <v>0</v>
      </c>
      <c r="Q3562" s="6">
        <v>0</v>
      </c>
      <c r="R3562" s="2">
        <f t="shared" si="1240"/>
        <v>5.0000000000000001E-3</v>
      </c>
      <c r="S3562" s="45">
        <f t="shared" si="1241"/>
        <v>3449</v>
      </c>
      <c r="T3562" s="8">
        <f t="shared" si="1231"/>
        <v>1.048943449</v>
      </c>
      <c r="U3562" s="6">
        <f t="shared" si="1232"/>
        <v>858.53365499999995</v>
      </c>
      <c r="V3562" s="3" t="str">
        <f t="shared" si="1244"/>
        <v>A=</v>
      </c>
      <c r="W3562" s="9">
        <f t="shared" si="1244"/>
        <v>43286</v>
      </c>
    </row>
    <row r="3563" spans="1:23" x14ac:dyDescent="0.2">
      <c r="A3563" s="102">
        <f t="shared" si="1233"/>
        <v>42974</v>
      </c>
      <c r="B3563" s="6">
        <f t="shared" si="1227"/>
        <v>18401.254332</v>
      </c>
      <c r="C3563" s="6">
        <f t="shared" si="1234"/>
        <v>10000</v>
      </c>
      <c r="D3563" s="6">
        <f t="shared" si="1228"/>
        <v>18401.254332</v>
      </c>
      <c r="E3563" s="48">
        <f t="shared" si="1235"/>
        <v>4843.87</v>
      </c>
      <c r="F3563" s="10">
        <f t="shared" si="1236"/>
        <v>4853.07</v>
      </c>
      <c r="G3563" s="18">
        <f t="shared" si="1246"/>
        <v>42953</v>
      </c>
      <c r="H3563" s="2">
        <f t="shared" si="1245"/>
        <v>1.8993077848910023E-3</v>
      </c>
      <c r="I3563" s="1">
        <f t="shared" si="1237"/>
        <v>22</v>
      </c>
      <c r="J3563" s="49">
        <f t="shared" si="1243"/>
        <v>31</v>
      </c>
      <c r="K3563" s="7">
        <f t="shared" si="1229"/>
        <v>1.0013475199999999</v>
      </c>
      <c r="L3563" s="7">
        <f t="shared" si="1238"/>
        <v>1.75188063</v>
      </c>
      <c r="M3563" s="7">
        <f t="shared" si="1239"/>
        <v>1.75424132</v>
      </c>
      <c r="N3563" s="6">
        <f t="shared" si="1230"/>
        <v>17542.413199999999</v>
      </c>
      <c r="O3563" s="45">
        <v>0</v>
      </c>
      <c r="P3563" s="6">
        <v>0</v>
      </c>
      <c r="Q3563" s="6">
        <v>0</v>
      </c>
      <c r="R3563" s="2">
        <f t="shared" si="1240"/>
        <v>5.0000000000000001E-3</v>
      </c>
      <c r="S3563" s="45">
        <f t="shared" si="1241"/>
        <v>3450</v>
      </c>
      <c r="T3563" s="8">
        <f t="shared" si="1231"/>
        <v>1.048957981</v>
      </c>
      <c r="U3563" s="6">
        <f t="shared" si="1232"/>
        <v>858.84113200000002</v>
      </c>
      <c r="V3563" s="3" t="str">
        <f t="shared" ref="V3563:W3578" si="1247">V3562</f>
        <v>A=</v>
      </c>
      <c r="W3563" s="9">
        <f t="shared" si="1247"/>
        <v>43286</v>
      </c>
    </row>
    <row r="3564" spans="1:23" x14ac:dyDescent="0.2">
      <c r="A3564" s="102">
        <f t="shared" si="1233"/>
        <v>42975</v>
      </c>
      <c r="B3564" s="6">
        <f t="shared" si="1227"/>
        <v>18402.635557000001</v>
      </c>
      <c r="C3564" s="6">
        <f t="shared" si="1234"/>
        <v>10000</v>
      </c>
      <c r="D3564" s="6">
        <f t="shared" si="1228"/>
        <v>18402.635557000001</v>
      </c>
      <c r="E3564" s="48">
        <f t="shared" si="1235"/>
        <v>4843.87</v>
      </c>
      <c r="F3564" s="10">
        <f t="shared" si="1236"/>
        <v>4853.07</v>
      </c>
      <c r="G3564" s="18">
        <f t="shared" si="1246"/>
        <v>42953</v>
      </c>
      <c r="H3564" s="2">
        <f t="shared" si="1245"/>
        <v>1.8993077848910023E-3</v>
      </c>
      <c r="I3564" s="1">
        <f t="shared" si="1237"/>
        <v>23</v>
      </c>
      <c r="J3564" s="49">
        <f t="shared" si="1243"/>
        <v>31</v>
      </c>
      <c r="K3564" s="7">
        <f t="shared" si="1229"/>
        <v>1.00140881</v>
      </c>
      <c r="L3564" s="7">
        <f t="shared" si="1238"/>
        <v>1.75188063</v>
      </c>
      <c r="M3564" s="7">
        <f t="shared" si="1239"/>
        <v>1.75434869</v>
      </c>
      <c r="N3564" s="6">
        <f t="shared" si="1230"/>
        <v>17543.4869</v>
      </c>
      <c r="O3564" s="45">
        <v>0</v>
      </c>
      <c r="P3564" s="6">
        <v>0</v>
      </c>
      <c r="Q3564" s="6">
        <v>0</v>
      </c>
      <c r="R3564" s="2">
        <f t="shared" si="1240"/>
        <v>5.0000000000000001E-3</v>
      </c>
      <c r="S3564" s="45">
        <f t="shared" si="1241"/>
        <v>3451</v>
      </c>
      <c r="T3564" s="8">
        <f t="shared" si="1231"/>
        <v>1.0489725139999999</v>
      </c>
      <c r="U3564" s="6">
        <f t="shared" si="1232"/>
        <v>859.14865699999996</v>
      </c>
      <c r="V3564" s="3" t="str">
        <f t="shared" si="1247"/>
        <v>A=</v>
      </c>
      <c r="W3564" s="9">
        <f t="shared" si="1247"/>
        <v>43286</v>
      </c>
    </row>
    <row r="3565" spans="1:23" x14ac:dyDescent="0.2">
      <c r="A3565" s="102">
        <f t="shared" si="1233"/>
        <v>42976</v>
      </c>
      <c r="B3565" s="6">
        <f t="shared" si="1227"/>
        <v>18404.017024000001</v>
      </c>
      <c r="C3565" s="6">
        <f t="shared" si="1234"/>
        <v>10000</v>
      </c>
      <c r="D3565" s="6">
        <f t="shared" si="1228"/>
        <v>18404.017024000001</v>
      </c>
      <c r="E3565" s="48">
        <f t="shared" si="1235"/>
        <v>4843.87</v>
      </c>
      <c r="F3565" s="10">
        <f t="shared" si="1236"/>
        <v>4853.07</v>
      </c>
      <c r="G3565" s="18">
        <f t="shared" si="1246"/>
        <v>42953</v>
      </c>
      <c r="H3565" s="2">
        <f t="shared" si="1245"/>
        <v>1.8993077848910023E-3</v>
      </c>
      <c r="I3565" s="1">
        <f t="shared" si="1237"/>
        <v>24</v>
      </c>
      <c r="J3565" s="49">
        <f t="shared" si="1243"/>
        <v>31</v>
      </c>
      <c r="K3565" s="7">
        <f t="shared" si="1229"/>
        <v>1.0014701100000001</v>
      </c>
      <c r="L3565" s="7">
        <f t="shared" si="1238"/>
        <v>1.75188063</v>
      </c>
      <c r="M3565" s="7">
        <f t="shared" si="1239"/>
        <v>1.75445608</v>
      </c>
      <c r="N3565" s="6">
        <f t="shared" si="1230"/>
        <v>17544.560799999999</v>
      </c>
      <c r="O3565" s="45">
        <v>0</v>
      </c>
      <c r="P3565" s="6">
        <v>0</v>
      </c>
      <c r="Q3565" s="6">
        <v>0</v>
      </c>
      <c r="R3565" s="2">
        <f t="shared" si="1240"/>
        <v>5.0000000000000001E-3</v>
      </c>
      <c r="S3565" s="45">
        <f t="shared" si="1241"/>
        <v>3452</v>
      </c>
      <c r="T3565" s="8">
        <f t="shared" si="1231"/>
        <v>1.048987047</v>
      </c>
      <c r="U3565" s="6">
        <f t="shared" si="1232"/>
        <v>859.45622400000002</v>
      </c>
      <c r="V3565" s="3" t="str">
        <f t="shared" si="1247"/>
        <v>A=</v>
      </c>
      <c r="W3565" s="9">
        <f t="shared" si="1247"/>
        <v>43286</v>
      </c>
    </row>
    <row r="3566" spans="1:23" x14ac:dyDescent="0.2">
      <c r="A3566" s="102">
        <f t="shared" si="1233"/>
        <v>42977</v>
      </c>
      <c r="B3566" s="6">
        <f t="shared" si="1227"/>
        <v>18405.398522</v>
      </c>
      <c r="C3566" s="6">
        <f t="shared" si="1234"/>
        <v>10000</v>
      </c>
      <c r="D3566" s="6">
        <f t="shared" si="1228"/>
        <v>18405.398522</v>
      </c>
      <c r="E3566" s="48">
        <f t="shared" si="1235"/>
        <v>4843.87</v>
      </c>
      <c r="F3566" s="10">
        <f t="shared" si="1236"/>
        <v>4853.07</v>
      </c>
      <c r="G3566" s="18">
        <f t="shared" si="1246"/>
        <v>42953</v>
      </c>
      <c r="H3566" s="2">
        <f t="shared" si="1245"/>
        <v>1.8993077848910023E-3</v>
      </c>
      <c r="I3566" s="1">
        <f t="shared" si="1237"/>
        <v>25</v>
      </c>
      <c r="J3566" s="49">
        <f t="shared" si="1243"/>
        <v>31</v>
      </c>
      <c r="K3566" s="7">
        <f t="shared" si="1229"/>
        <v>1.0015314099999999</v>
      </c>
      <c r="L3566" s="7">
        <f t="shared" si="1238"/>
        <v>1.75188063</v>
      </c>
      <c r="M3566" s="7">
        <f t="shared" si="1239"/>
        <v>1.7545634699999999</v>
      </c>
      <c r="N3566" s="6">
        <f t="shared" si="1230"/>
        <v>17545.634699999999</v>
      </c>
      <c r="O3566" s="45">
        <v>0</v>
      </c>
      <c r="P3566" s="6">
        <v>0</v>
      </c>
      <c r="Q3566" s="6">
        <v>0</v>
      </c>
      <c r="R3566" s="2">
        <f t="shared" si="1240"/>
        <v>5.0000000000000001E-3</v>
      </c>
      <c r="S3566" s="45">
        <f t="shared" si="1241"/>
        <v>3453</v>
      </c>
      <c r="T3566" s="8">
        <f t="shared" si="1231"/>
        <v>1.0490015800000001</v>
      </c>
      <c r="U3566" s="6">
        <f t="shared" si="1232"/>
        <v>859.763822</v>
      </c>
      <c r="V3566" s="3" t="str">
        <f t="shared" si="1247"/>
        <v>A=</v>
      </c>
      <c r="W3566" s="9">
        <f t="shared" si="1247"/>
        <v>43286</v>
      </c>
    </row>
    <row r="3567" spans="1:23" x14ac:dyDescent="0.2">
      <c r="A3567" s="102">
        <f t="shared" si="1233"/>
        <v>42978</v>
      </c>
      <c r="B3567" s="6">
        <f t="shared" si="1227"/>
        <v>18406.780261</v>
      </c>
      <c r="C3567" s="6">
        <f t="shared" si="1234"/>
        <v>10000</v>
      </c>
      <c r="D3567" s="6">
        <f t="shared" si="1228"/>
        <v>18406.780261</v>
      </c>
      <c r="E3567" s="48">
        <f t="shared" si="1235"/>
        <v>4843.87</v>
      </c>
      <c r="F3567" s="10">
        <f t="shared" si="1236"/>
        <v>4853.07</v>
      </c>
      <c r="G3567" s="18">
        <f t="shared" si="1246"/>
        <v>42953</v>
      </c>
      <c r="H3567" s="2">
        <f t="shared" si="1245"/>
        <v>1.8993077848910023E-3</v>
      </c>
      <c r="I3567" s="1">
        <f t="shared" si="1237"/>
        <v>26</v>
      </c>
      <c r="J3567" s="49">
        <f t="shared" si="1243"/>
        <v>31</v>
      </c>
      <c r="K3567" s="7">
        <f t="shared" si="1229"/>
        <v>1.0015927200000001</v>
      </c>
      <c r="L3567" s="7">
        <f t="shared" si="1238"/>
        <v>1.75188063</v>
      </c>
      <c r="M3567" s="7">
        <f t="shared" si="1239"/>
        <v>1.7546708799999999</v>
      </c>
      <c r="N3567" s="6">
        <f t="shared" si="1230"/>
        <v>17546.7088</v>
      </c>
      <c r="O3567" s="45">
        <v>0</v>
      </c>
      <c r="P3567" s="6">
        <v>0</v>
      </c>
      <c r="Q3567" s="6">
        <v>0</v>
      </c>
      <c r="R3567" s="2">
        <f t="shared" si="1240"/>
        <v>5.0000000000000001E-3</v>
      </c>
      <c r="S3567" s="45">
        <f t="shared" si="1241"/>
        <v>3454</v>
      </c>
      <c r="T3567" s="8">
        <f t="shared" si="1231"/>
        <v>1.049016113</v>
      </c>
      <c r="U3567" s="6">
        <f t="shared" si="1232"/>
        <v>860.071461</v>
      </c>
      <c r="V3567" s="3" t="str">
        <f t="shared" si="1247"/>
        <v>A=</v>
      </c>
      <c r="W3567" s="9">
        <f t="shared" si="1247"/>
        <v>43286</v>
      </c>
    </row>
    <row r="3568" spans="1:23" x14ac:dyDescent="0.2">
      <c r="A3568" s="102">
        <f t="shared" si="1233"/>
        <v>42979</v>
      </c>
      <c r="B3568" s="6">
        <f t="shared" si="1227"/>
        <v>18408.162048999999</v>
      </c>
      <c r="C3568" s="6">
        <f t="shared" si="1234"/>
        <v>10000</v>
      </c>
      <c r="D3568" s="6">
        <f t="shared" si="1228"/>
        <v>18408.162048999999</v>
      </c>
      <c r="E3568" s="48">
        <f t="shared" si="1235"/>
        <v>4843.87</v>
      </c>
      <c r="F3568" s="10">
        <f t="shared" si="1236"/>
        <v>4853.07</v>
      </c>
      <c r="G3568" s="18">
        <f t="shared" si="1246"/>
        <v>42953</v>
      </c>
      <c r="H3568" s="2">
        <f t="shared" si="1245"/>
        <v>1.8993077848910023E-3</v>
      </c>
      <c r="I3568" s="1">
        <f t="shared" si="1237"/>
        <v>27</v>
      </c>
      <c r="J3568" s="49">
        <f t="shared" si="1243"/>
        <v>31</v>
      </c>
      <c r="K3568" s="7">
        <f t="shared" si="1229"/>
        <v>1.0016540300000001</v>
      </c>
      <c r="L3568" s="7">
        <f t="shared" si="1238"/>
        <v>1.75188063</v>
      </c>
      <c r="M3568" s="7">
        <f t="shared" si="1239"/>
        <v>1.75477829</v>
      </c>
      <c r="N3568" s="6">
        <f t="shared" si="1230"/>
        <v>17547.782899999998</v>
      </c>
      <c r="O3568" s="45">
        <v>0</v>
      </c>
      <c r="P3568" s="6">
        <v>0</v>
      </c>
      <c r="Q3568" s="6">
        <v>0</v>
      </c>
      <c r="R3568" s="2">
        <f t="shared" si="1240"/>
        <v>5.0000000000000001E-3</v>
      </c>
      <c r="S3568" s="45">
        <f t="shared" si="1241"/>
        <v>3455</v>
      </c>
      <c r="T3568" s="8">
        <f t="shared" si="1231"/>
        <v>1.0490306469999999</v>
      </c>
      <c r="U3568" s="6">
        <f t="shared" si="1232"/>
        <v>860.37914899999998</v>
      </c>
      <c r="V3568" s="3" t="str">
        <f t="shared" si="1247"/>
        <v>A=</v>
      </c>
      <c r="W3568" s="9">
        <f t="shared" si="1247"/>
        <v>43286</v>
      </c>
    </row>
    <row r="3569" spans="1:23" x14ac:dyDescent="0.2">
      <c r="A3569" s="102">
        <f t="shared" si="1233"/>
        <v>42980</v>
      </c>
      <c r="B3569" s="6">
        <f t="shared" si="1227"/>
        <v>18409.543850000002</v>
      </c>
      <c r="C3569" s="6">
        <f t="shared" si="1234"/>
        <v>10000</v>
      </c>
      <c r="D3569" s="6">
        <f t="shared" si="1228"/>
        <v>18409.543850000002</v>
      </c>
      <c r="E3569" s="48">
        <f t="shared" si="1235"/>
        <v>4843.87</v>
      </c>
      <c r="F3569" s="10">
        <f t="shared" si="1236"/>
        <v>4853.07</v>
      </c>
      <c r="G3569" s="18">
        <f t="shared" si="1246"/>
        <v>42953</v>
      </c>
      <c r="H3569" s="2">
        <f t="shared" si="1245"/>
        <v>1.8993077848910023E-3</v>
      </c>
      <c r="I3569" s="1">
        <f t="shared" si="1237"/>
        <v>28</v>
      </c>
      <c r="J3569" s="49">
        <f t="shared" si="1243"/>
        <v>31</v>
      </c>
      <c r="K3569" s="7">
        <f t="shared" si="1229"/>
        <v>1.0017153400000001</v>
      </c>
      <c r="L3569" s="7">
        <f t="shared" si="1238"/>
        <v>1.75188063</v>
      </c>
      <c r="M3569" s="7">
        <f t="shared" si="1239"/>
        <v>1.7548857</v>
      </c>
      <c r="N3569" s="6">
        <f t="shared" si="1230"/>
        <v>17548.857</v>
      </c>
      <c r="O3569" s="45">
        <v>0</v>
      </c>
      <c r="P3569" s="6">
        <v>0</v>
      </c>
      <c r="Q3569" s="6">
        <v>0</v>
      </c>
      <c r="R3569" s="2">
        <f t="shared" si="1240"/>
        <v>5.0000000000000001E-3</v>
      </c>
      <c r="S3569" s="45">
        <f t="shared" si="1241"/>
        <v>3456</v>
      </c>
      <c r="T3569" s="8">
        <f t="shared" si="1231"/>
        <v>1.04904518</v>
      </c>
      <c r="U3569" s="6">
        <f t="shared" si="1232"/>
        <v>860.68685000000005</v>
      </c>
      <c r="V3569" s="3" t="str">
        <f t="shared" si="1247"/>
        <v>A=</v>
      </c>
      <c r="W3569" s="9">
        <f t="shared" si="1247"/>
        <v>43286</v>
      </c>
    </row>
    <row r="3570" spans="1:23" x14ac:dyDescent="0.2">
      <c r="A3570" s="102">
        <f t="shared" si="1233"/>
        <v>42981</v>
      </c>
      <c r="B3570" s="6">
        <f t="shared" si="1227"/>
        <v>18410.925804999999</v>
      </c>
      <c r="C3570" s="6">
        <f t="shared" si="1234"/>
        <v>10000</v>
      </c>
      <c r="D3570" s="6">
        <f t="shared" si="1228"/>
        <v>18410.925804999999</v>
      </c>
      <c r="E3570" s="48">
        <f t="shared" si="1235"/>
        <v>4843.87</v>
      </c>
      <c r="F3570" s="10">
        <f t="shared" si="1236"/>
        <v>4853.07</v>
      </c>
      <c r="G3570" s="18">
        <f t="shared" si="1246"/>
        <v>42953</v>
      </c>
      <c r="H3570" s="2">
        <f t="shared" si="1245"/>
        <v>1.8993077848910023E-3</v>
      </c>
      <c r="I3570" s="1">
        <f t="shared" si="1237"/>
        <v>29</v>
      </c>
      <c r="J3570" s="49">
        <f t="shared" si="1243"/>
        <v>31</v>
      </c>
      <c r="K3570" s="7">
        <f t="shared" si="1229"/>
        <v>1.00177666</v>
      </c>
      <c r="L3570" s="7">
        <f t="shared" si="1238"/>
        <v>1.75188063</v>
      </c>
      <c r="M3570" s="7">
        <f t="shared" si="1239"/>
        <v>1.75499312</v>
      </c>
      <c r="N3570" s="6">
        <f t="shared" si="1230"/>
        <v>17549.931199999999</v>
      </c>
      <c r="O3570" s="45">
        <v>0</v>
      </c>
      <c r="P3570" s="6">
        <v>0</v>
      </c>
      <c r="Q3570" s="6">
        <v>0</v>
      </c>
      <c r="R3570" s="2">
        <f t="shared" si="1240"/>
        <v>5.0000000000000001E-3</v>
      </c>
      <c r="S3570" s="45">
        <f t="shared" si="1241"/>
        <v>3457</v>
      </c>
      <c r="T3570" s="8">
        <f t="shared" si="1231"/>
        <v>1.049059714</v>
      </c>
      <c r="U3570" s="6">
        <f t="shared" si="1232"/>
        <v>860.99460499999998</v>
      </c>
      <c r="V3570" s="3" t="str">
        <f t="shared" si="1247"/>
        <v>A=</v>
      </c>
      <c r="W3570" s="9">
        <f t="shared" si="1247"/>
        <v>43286</v>
      </c>
    </row>
    <row r="3571" spans="1:23" x14ac:dyDescent="0.2">
      <c r="A3571" s="102">
        <f t="shared" si="1233"/>
        <v>42982</v>
      </c>
      <c r="B3571" s="6">
        <f t="shared" si="1227"/>
        <v>18412.307895999998</v>
      </c>
      <c r="C3571" s="6">
        <f t="shared" si="1234"/>
        <v>10000</v>
      </c>
      <c r="D3571" s="6">
        <f t="shared" si="1228"/>
        <v>18412.307895999998</v>
      </c>
      <c r="E3571" s="48">
        <f t="shared" si="1235"/>
        <v>4843.87</v>
      </c>
      <c r="F3571" s="10">
        <f t="shared" si="1236"/>
        <v>4853.07</v>
      </c>
      <c r="G3571" s="18">
        <f t="shared" si="1246"/>
        <v>42953</v>
      </c>
      <c r="H3571" s="2">
        <f t="shared" si="1245"/>
        <v>1.8993077848910023E-3</v>
      </c>
      <c r="I3571" s="1">
        <f t="shared" si="1237"/>
        <v>30</v>
      </c>
      <c r="J3571" s="49">
        <f t="shared" si="1243"/>
        <v>31</v>
      </c>
      <c r="K3571" s="7">
        <f t="shared" si="1229"/>
        <v>1.0018379799999999</v>
      </c>
      <c r="L3571" s="7">
        <f t="shared" si="1238"/>
        <v>1.75188063</v>
      </c>
      <c r="M3571" s="7">
        <f t="shared" si="1239"/>
        <v>1.7551005500000001</v>
      </c>
      <c r="N3571" s="6">
        <f t="shared" si="1230"/>
        <v>17551.005499999999</v>
      </c>
      <c r="O3571" s="45">
        <v>0</v>
      </c>
      <c r="P3571" s="6">
        <v>0</v>
      </c>
      <c r="Q3571" s="6">
        <v>0</v>
      </c>
      <c r="R3571" s="2">
        <f t="shared" si="1240"/>
        <v>5.0000000000000001E-3</v>
      </c>
      <c r="S3571" s="45">
        <f t="shared" si="1241"/>
        <v>3458</v>
      </c>
      <c r="T3571" s="8">
        <f t="shared" si="1231"/>
        <v>1.0490742479999999</v>
      </c>
      <c r="U3571" s="6">
        <f t="shared" si="1232"/>
        <v>861.30239600000004</v>
      </c>
      <c r="V3571" s="3" t="str">
        <f t="shared" si="1247"/>
        <v>A=</v>
      </c>
      <c r="W3571" s="9">
        <f t="shared" si="1247"/>
        <v>43286</v>
      </c>
    </row>
    <row r="3572" spans="1:23" x14ac:dyDescent="0.2">
      <c r="A3572" s="102">
        <f t="shared" si="1233"/>
        <v>42983</v>
      </c>
      <c r="B3572" s="6">
        <f t="shared" si="1227"/>
        <v>18413.689930999997</v>
      </c>
      <c r="C3572" s="6">
        <f t="shared" si="1234"/>
        <v>10000</v>
      </c>
      <c r="D3572" s="6">
        <f t="shared" si="1228"/>
        <v>18413.689930999997</v>
      </c>
      <c r="E3572" s="48">
        <f t="shared" si="1235"/>
        <v>4843.87</v>
      </c>
      <c r="F3572" s="10">
        <f t="shared" si="1236"/>
        <v>4853.07</v>
      </c>
      <c r="G3572" s="18">
        <f t="shared" si="1246"/>
        <v>42953</v>
      </c>
      <c r="H3572" s="2">
        <f t="shared" si="1245"/>
        <v>1.8993077848910023E-3</v>
      </c>
      <c r="I3572" s="1">
        <f t="shared" si="1237"/>
        <v>31</v>
      </c>
      <c r="J3572" s="49">
        <f t="shared" si="1243"/>
        <v>31</v>
      </c>
      <c r="K3572" s="7">
        <f t="shared" si="1229"/>
        <v>1.0018993</v>
      </c>
      <c r="L3572" s="7">
        <f t="shared" si="1238"/>
        <v>1.75188063</v>
      </c>
      <c r="M3572" s="7">
        <f t="shared" si="1239"/>
        <v>1.7552079700000001</v>
      </c>
      <c r="N3572" s="6">
        <f t="shared" si="1230"/>
        <v>17552.079699999998</v>
      </c>
      <c r="O3572" s="45">
        <v>0</v>
      </c>
      <c r="P3572" s="6">
        <v>0</v>
      </c>
      <c r="Q3572" s="6">
        <v>0</v>
      </c>
      <c r="R3572" s="2">
        <f t="shared" si="1240"/>
        <v>5.0000000000000001E-3</v>
      </c>
      <c r="S3572" s="45">
        <f t="shared" si="1241"/>
        <v>3459</v>
      </c>
      <c r="T3572" s="8">
        <f t="shared" si="1231"/>
        <v>1.049088783</v>
      </c>
      <c r="U3572" s="6">
        <f t="shared" si="1232"/>
        <v>861.610231</v>
      </c>
      <c r="V3572" s="3" t="str">
        <f t="shared" si="1247"/>
        <v>A=</v>
      </c>
      <c r="W3572" s="9">
        <f t="shared" si="1247"/>
        <v>43286</v>
      </c>
    </row>
    <row r="3573" spans="1:23" x14ac:dyDescent="0.2">
      <c r="A3573" s="102">
        <f t="shared" si="1233"/>
        <v>42984</v>
      </c>
      <c r="B3573" s="6">
        <f t="shared" si="1227"/>
        <v>18414.925524999999</v>
      </c>
      <c r="C3573" s="6">
        <f t="shared" si="1234"/>
        <v>10000</v>
      </c>
      <c r="D3573" s="6">
        <f t="shared" si="1228"/>
        <v>18414.925524999999</v>
      </c>
      <c r="E3573" s="48">
        <f t="shared" si="1235"/>
        <v>4853.07</v>
      </c>
      <c r="F3573" s="10">
        <f t="shared" si="1236"/>
        <v>4860.83</v>
      </c>
      <c r="G3573" s="18">
        <f t="shared" si="1246"/>
        <v>42984</v>
      </c>
      <c r="H3573" s="2">
        <f t="shared" si="1245"/>
        <v>1.5989878571709415E-3</v>
      </c>
      <c r="I3573" s="1">
        <f t="shared" si="1237"/>
        <v>1</v>
      </c>
      <c r="J3573" s="49">
        <f t="shared" si="1243"/>
        <v>30</v>
      </c>
      <c r="K3573" s="7">
        <f t="shared" si="1229"/>
        <v>1.0000532499999999</v>
      </c>
      <c r="L3573" s="7">
        <f t="shared" si="1238"/>
        <v>1.7552079700000001</v>
      </c>
      <c r="M3573" s="7">
        <f t="shared" si="1239"/>
        <v>1.7553014300000001</v>
      </c>
      <c r="N3573" s="6">
        <f t="shared" si="1230"/>
        <v>17553.014299999999</v>
      </c>
      <c r="O3573" s="45">
        <v>0</v>
      </c>
      <c r="P3573" s="6">
        <v>0</v>
      </c>
      <c r="Q3573" s="6">
        <v>0</v>
      </c>
      <c r="R3573" s="2">
        <f t="shared" si="1240"/>
        <v>5.0000000000000001E-3</v>
      </c>
      <c r="S3573" s="45">
        <f t="shared" si="1241"/>
        <v>3460</v>
      </c>
      <c r="T3573" s="8">
        <f t="shared" si="1231"/>
        <v>1.0491033169999999</v>
      </c>
      <c r="U3573" s="6">
        <f t="shared" si="1232"/>
        <v>861.91122499999994</v>
      </c>
      <c r="V3573" s="3" t="str">
        <f t="shared" si="1247"/>
        <v>A=</v>
      </c>
      <c r="W3573" s="9">
        <f t="shared" si="1247"/>
        <v>43286</v>
      </c>
    </row>
    <row r="3574" spans="1:23" x14ac:dyDescent="0.2">
      <c r="A3574" s="102">
        <f t="shared" si="1233"/>
        <v>42985</v>
      </c>
      <c r="B3574" s="6">
        <f t="shared" si="1227"/>
        <v>18416.161373000003</v>
      </c>
      <c r="C3574" s="6">
        <f t="shared" si="1234"/>
        <v>10000</v>
      </c>
      <c r="D3574" s="6">
        <f t="shared" si="1228"/>
        <v>18416.161373000003</v>
      </c>
      <c r="E3574" s="48">
        <f t="shared" si="1235"/>
        <v>4853.07</v>
      </c>
      <c r="F3574" s="10">
        <f t="shared" si="1236"/>
        <v>4860.83</v>
      </c>
      <c r="G3574" s="18">
        <f t="shared" si="1246"/>
        <v>42984</v>
      </c>
      <c r="H3574" s="2">
        <f t="shared" si="1245"/>
        <v>1.5989878571709415E-3</v>
      </c>
      <c r="I3574" s="1">
        <f t="shared" si="1237"/>
        <v>2</v>
      </c>
      <c r="J3574" s="49">
        <f t="shared" si="1243"/>
        <v>30</v>
      </c>
      <c r="K3574" s="7">
        <f t="shared" si="1229"/>
        <v>1.0001065099999999</v>
      </c>
      <c r="L3574" s="7">
        <f t="shared" si="1238"/>
        <v>1.7552079700000001</v>
      </c>
      <c r="M3574" s="7">
        <f t="shared" si="1239"/>
        <v>1.7553949099999999</v>
      </c>
      <c r="N3574" s="6">
        <f t="shared" si="1230"/>
        <v>17553.949100000002</v>
      </c>
      <c r="O3574" s="45">
        <v>0</v>
      </c>
      <c r="P3574" s="6">
        <v>0</v>
      </c>
      <c r="Q3574" s="6">
        <v>0</v>
      </c>
      <c r="R3574" s="2">
        <f t="shared" si="1240"/>
        <v>5.0000000000000001E-3</v>
      </c>
      <c r="S3574" s="45">
        <f t="shared" si="1241"/>
        <v>3461</v>
      </c>
      <c r="T3574" s="8">
        <f t="shared" si="1231"/>
        <v>1.049117852</v>
      </c>
      <c r="U3574" s="6">
        <f t="shared" si="1232"/>
        <v>862.21227299999998</v>
      </c>
      <c r="V3574" s="3" t="str">
        <f t="shared" si="1247"/>
        <v>A=</v>
      </c>
      <c r="W3574" s="9">
        <f t="shared" si="1247"/>
        <v>43286</v>
      </c>
    </row>
    <row r="3575" spans="1:23" x14ac:dyDescent="0.2">
      <c r="A3575" s="102">
        <f t="shared" si="1233"/>
        <v>42986</v>
      </c>
      <c r="B3575" s="6">
        <f t="shared" si="1227"/>
        <v>18417.397459</v>
      </c>
      <c r="C3575" s="6">
        <f t="shared" si="1234"/>
        <v>10000</v>
      </c>
      <c r="D3575" s="6">
        <f t="shared" si="1228"/>
        <v>18417.397459</v>
      </c>
      <c r="E3575" s="48">
        <f t="shared" si="1235"/>
        <v>4853.07</v>
      </c>
      <c r="F3575" s="10">
        <f t="shared" si="1236"/>
        <v>4860.83</v>
      </c>
      <c r="G3575" s="18">
        <f t="shared" si="1246"/>
        <v>42984</v>
      </c>
      <c r="H3575" s="2">
        <f t="shared" si="1245"/>
        <v>1.5989878571709415E-3</v>
      </c>
      <c r="I3575" s="1">
        <f t="shared" si="1237"/>
        <v>3</v>
      </c>
      <c r="J3575" s="49">
        <f t="shared" si="1243"/>
        <v>30</v>
      </c>
      <c r="K3575" s="7">
        <f t="shared" si="1229"/>
        <v>1.0001597799999999</v>
      </c>
      <c r="L3575" s="7">
        <f t="shared" si="1238"/>
        <v>1.7552079700000001</v>
      </c>
      <c r="M3575" s="7">
        <f t="shared" si="1239"/>
        <v>1.7554884100000001</v>
      </c>
      <c r="N3575" s="6">
        <f t="shared" si="1230"/>
        <v>17554.884099999999</v>
      </c>
      <c r="O3575" s="45">
        <v>0</v>
      </c>
      <c r="P3575" s="6">
        <v>0</v>
      </c>
      <c r="Q3575" s="6">
        <v>0</v>
      </c>
      <c r="R3575" s="2">
        <f t="shared" si="1240"/>
        <v>5.0000000000000001E-3</v>
      </c>
      <c r="S3575" s="45">
        <f t="shared" si="1241"/>
        <v>3462</v>
      </c>
      <c r="T3575" s="8">
        <f t="shared" si="1231"/>
        <v>1.049132387</v>
      </c>
      <c r="U3575" s="6">
        <f t="shared" si="1232"/>
        <v>862.51335900000004</v>
      </c>
      <c r="V3575" s="3" t="str">
        <f t="shared" si="1247"/>
        <v>A=</v>
      </c>
      <c r="W3575" s="9">
        <f t="shared" si="1247"/>
        <v>43286</v>
      </c>
    </row>
    <row r="3576" spans="1:23" x14ac:dyDescent="0.2">
      <c r="A3576" s="102">
        <f t="shared" si="1233"/>
        <v>42987</v>
      </c>
      <c r="B3576" s="6">
        <f t="shared" si="1227"/>
        <v>18418.633571000002</v>
      </c>
      <c r="C3576" s="6">
        <f t="shared" si="1234"/>
        <v>10000</v>
      </c>
      <c r="D3576" s="6">
        <f t="shared" si="1228"/>
        <v>18418.633571000002</v>
      </c>
      <c r="E3576" s="48">
        <f t="shared" si="1235"/>
        <v>4853.07</v>
      </c>
      <c r="F3576" s="10">
        <f t="shared" si="1236"/>
        <v>4860.83</v>
      </c>
      <c r="G3576" s="18">
        <f t="shared" si="1246"/>
        <v>42984</v>
      </c>
      <c r="H3576" s="2">
        <f t="shared" si="1245"/>
        <v>1.5989878571709415E-3</v>
      </c>
      <c r="I3576" s="1">
        <f t="shared" si="1237"/>
        <v>4</v>
      </c>
      <c r="J3576" s="49">
        <f t="shared" si="1243"/>
        <v>30</v>
      </c>
      <c r="K3576" s="7">
        <f t="shared" si="1229"/>
        <v>1.0002130499999999</v>
      </c>
      <c r="L3576" s="7">
        <f t="shared" si="1238"/>
        <v>1.7552079700000001</v>
      </c>
      <c r="M3576" s="7">
        <f t="shared" si="1239"/>
        <v>1.7555819100000001</v>
      </c>
      <c r="N3576" s="6">
        <f t="shared" si="1230"/>
        <v>17555.819100000001</v>
      </c>
      <c r="O3576" s="45">
        <v>0</v>
      </c>
      <c r="P3576" s="6">
        <v>0</v>
      </c>
      <c r="Q3576" s="6">
        <v>0</v>
      </c>
      <c r="R3576" s="2">
        <f t="shared" si="1240"/>
        <v>5.0000000000000001E-3</v>
      </c>
      <c r="S3576" s="45">
        <f t="shared" si="1241"/>
        <v>3463</v>
      </c>
      <c r="T3576" s="8">
        <f t="shared" si="1231"/>
        <v>1.049146922</v>
      </c>
      <c r="U3576" s="6">
        <f t="shared" si="1232"/>
        <v>862.81447100000003</v>
      </c>
      <c r="V3576" s="3" t="str">
        <f t="shared" si="1247"/>
        <v>A=</v>
      </c>
      <c r="W3576" s="9">
        <f t="shared" si="1247"/>
        <v>43286</v>
      </c>
    </row>
    <row r="3577" spans="1:23" x14ac:dyDescent="0.2">
      <c r="A3577" s="102">
        <f t="shared" si="1233"/>
        <v>42988</v>
      </c>
      <c r="B3577" s="6">
        <f t="shared" si="1227"/>
        <v>18419.869710999999</v>
      </c>
      <c r="C3577" s="6">
        <f t="shared" si="1234"/>
        <v>10000</v>
      </c>
      <c r="D3577" s="6">
        <f t="shared" si="1228"/>
        <v>18419.869710999999</v>
      </c>
      <c r="E3577" s="48">
        <f t="shared" si="1235"/>
        <v>4853.07</v>
      </c>
      <c r="F3577" s="10">
        <f t="shared" si="1236"/>
        <v>4860.83</v>
      </c>
      <c r="G3577" s="18">
        <f t="shared" si="1246"/>
        <v>42984</v>
      </c>
      <c r="H3577" s="2">
        <f t="shared" si="1245"/>
        <v>1.5989878571709415E-3</v>
      </c>
      <c r="I3577" s="1">
        <f t="shared" si="1237"/>
        <v>5</v>
      </c>
      <c r="J3577" s="49">
        <f t="shared" si="1243"/>
        <v>30</v>
      </c>
      <c r="K3577" s="7">
        <f t="shared" si="1229"/>
        <v>1.0002663199999999</v>
      </c>
      <c r="L3577" s="7">
        <f t="shared" si="1238"/>
        <v>1.7552079700000001</v>
      </c>
      <c r="M3577" s="7">
        <f t="shared" si="1239"/>
        <v>1.75567541</v>
      </c>
      <c r="N3577" s="6">
        <f t="shared" si="1230"/>
        <v>17556.754099999998</v>
      </c>
      <c r="O3577" s="45">
        <v>0</v>
      </c>
      <c r="P3577" s="6">
        <v>0</v>
      </c>
      <c r="Q3577" s="6">
        <v>0</v>
      </c>
      <c r="R3577" s="2">
        <f t="shared" si="1240"/>
        <v>5.0000000000000001E-3</v>
      </c>
      <c r="S3577" s="45">
        <f t="shared" si="1241"/>
        <v>3464</v>
      </c>
      <c r="T3577" s="8">
        <f t="shared" si="1231"/>
        <v>1.0491614570000001</v>
      </c>
      <c r="U3577" s="6">
        <f t="shared" si="1232"/>
        <v>863.11561099999994</v>
      </c>
      <c r="V3577" s="3" t="str">
        <f t="shared" si="1247"/>
        <v>A=</v>
      </c>
      <c r="W3577" s="9">
        <f t="shared" si="1247"/>
        <v>43286</v>
      </c>
    </row>
    <row r="3578" spans="1:23" x14ac:dyDescent="0.2">
      <c r="A3578" s="102">
        <f t="shared" si="1233"/>
        <v>42989</v>
      </c>
      <c r="B3578" s="6">
        <f t="shared" si="1227"/>
        <v>18421.105896000001</v>
      </c>
      <c r="C3578" s="6">
        <f t="shared" si="1234"/>
        <v>10000</v>
      </c>
      <c r="D3578" s="6">
        <f t="shared" si="1228"/>
        <v>18421.105896000001</v>
      </c>
      <c r="E3578" s="48">
        <f t="shared" si="1235"/>
        <v>4853.07</v>
      </c>
      <c r="F3578" s="10">
        <f t="shared" si="1236"/>
        <v>4860.83</v>
      </c>
      <c r="G3578" s="18">
        <f t="shared" si="1246"/>
        <v>42984</v>
      </c>
      <c r="H3578" s="2">
        <f t="shared" si="1245"/>
        <v>1.5989878571709415E-3</v>
      </c>
      <c r="I3578" s="1">
        <f t="shared" si="1237"/>
        <v>6</v>
      </c>
      <c r="J3578" s="49">
        <f t="shared" si="1243"/>
        <v>30</v>
      </c>
      <c r="K3578" s="7">
        <f t="shared" si="1229"/>
        <v>1.0003195899999999</v>
      </c>
      <c r="L3578" s="7">
        <f t="shared" si="1238"/>
        <v>1.7552079700000001</v>
      </c>
      <c r="M3578" s="7">
        <f t="shared" si="1239"/>
        <v>1.75576891</v>
      </c>
      <c r="N3578" s="6">
        <f t="shared" si="1230"/>
        <v>17557.6891</v>
      </c>
      <c r="O3578" s="45">
        <v>0</v>
      </c>
      <c r="P3578" s="6">
        <v>0</v>
      </c>
      <c r="Q3578" s="6">
        <v>0</v>
      </c>
      <c r="R3578" s="2">
        <f t="shared" si="1240"/>
        <v>5.0000000000000001E-3</v>
      </c>
      <c r="S3578" s="45">
        <f t="shared" si="1241"/>
        <v>3465</v>
      </c>
      <c r="T3578" s="8">
        <f t="shared" si="1231"/>
        <v>1.049175993</v>
      </c>
      <c r="U3578" s="6">
        <f t="shared" si="1232"/>
        <v>863.41679599999998</v>
      </c>
      <c r="V3578" s="3" t="str">
        <f t="shared" si="1247"/>
        <v>A=</v>
      </c>
      <c r="W3578" s="9">
        <f t="shared" si="1247"/>
        <v>43286</v>
      </c>
    </row>
    <row r="3579" spans="1:23" x14ac:dyDescent="0.2">
      <c r="A3579" s="102">
        <f t="shared" si="1233"/>
        <v>42990</v>
      </c>
      <c r="B3579" s="6">
        <f t="shared" si="1227"/>
        <v>18422.342090000002</v>
      </c>
      <c r="C3579" s="6">
        <f t="shared" si="1234"/>
        <v>10000</v>
      </c>
      <c r="D3579" s="6">
        <f t="shared" si="1228"/>
        <v>18422.342090000002</v>
      </c>
      <c r="E3579" s="48">
        <f t="shared" si="1235"/>
        <v>4853.07</v>
      </c>
      <c r="F3579" s="10">
        <f t="shared" si="1236"/>
        <v>4860.83</v>
      </c>
      <c r="G3579" s="18">
        <f t="shared" si="1246"/>
        <v>42984</v>
      </c>
      <c r="H3579" s="2">
        <f t="shared" si="1245"/>
        <v>1.5989878571709415E-3</v>
      </c>
      <c r="I3579" s="1">
        <f t="shared" si="1237"/>
        <v>7</v>
      </c>
      <c r="J3579" s="49">
        <f t="shared" si="1243"/>
        <v>30</v>
      </c>
      <c r="K3579" s="7">
        <f t="shared" si="1229"/>
        <v>1.0003728599999999</v>
      </c>
      <c r="L3579" s="7">
        <f t="shared" si="1238"/>
        <v>1.7552079700000001</v>
      </c>
      <c r="M3579" s="7">
        <f t="shared" si="1239"/>
        <v>1.75586241</v>
      </c>
      <c r="N3579" s="6">
        <f t="shared" si="1230"/>
        <v>17558.624100000001</v>
      </c>
      <c r="O3579" s="45">
        <v>0</v>
      </c>
      <c r="P3579" s="6">
        <v>0</v>
      </c>
      <c r="Q3579" s="6">
        <v>0</v>
      </c>
      <c r="R3579" s="2">
        <f t="shared" si="1240"/>
        <v>5.0000000000000001E-3</v>
      </c>
      <c r="S3579" s="45">
        <f t="shared" si="1241"/>
        <v>3466</v>
      </c>
      <c r="T3579" s="8">
        <f t="shared" si="1231"/>
        <v>1.049190528</v>
      </c>
      <c r="U3579" s="6">
        <f t="shared" si="1232"/>
        <v>863.71798999999999</v>
      </c>
      <c r="V3579" s="3" t="str">
        <f t="shared" ref="V3579:W3594" si="1248">V3578</f>
        <v>A=</v>
      </c>
      <c r="W3579" s="9">
        <f t="shared" si="1248"/>
        <v>43286</v>
      </c>
    </row>
    <row r="3580" spans="1:23" x14ac:dyDescent="0.2">
      <c r="A3580" s="102">
        <f t="shared" si="1233"/>
        <v>42991</v>
      </c>
      <c r="B3580" s="6">
        <f t="shared" si="1227"/>
        <v>18423.578539000002</v>
      </c>
      <c r="C3580" s="6">
        <f t="shared" si="1234"/>
        <v>10000</v>
      </c>
      <c r="D3580" s="6">
        <f t="shared" si="1228"/>
        <v>18423.578539000002</v>
      </c>
      <c r="E3580" s="48">
        <f t="shared" si="1235"/>
        <v>4853.07</v>
      </c>
      <c r="F3580" s="10">
        <f t="shared" si="1236"/>
        <v>4860.83</v>
      </c>
      <c r="G3580" s="18">
        <f t="shared" si="1246"/>
        <v>42984</v>
      </c>
      <c r="H3580" s="2">
        <f t="shared" si="1245"/>
        <v>1.5989878571709415E-3</v>
      </c>
      <c r="I3580" s="1">
        <f t="shared" si="1237"/>
        <v>8</v>
      </c>
      <c r="J3580" s="49">
        <f t="shared" si="1243"/>
        <v>30</v>
      </c>
      <c r="K3580" s="7">
        <f t="shared" si="1229"/>
        <v>1.0004261400000001</v>
      </c>
      <c r="L3580" s="7">
        <f t="shared" si="1238"/>
        <v>1.7552079700000001</v>
      </c>
      <c r="M3580" s="7">
        <f t="shared" si="1239"/>
        <v>1.7559559300000001</v>
      </c>
      <c r="N3580" s="6">
        <f t="shared" si="1230"/>
        <v>17559.559300000001</v>
      </c>
      <c r="O3580" s="45">
        <v>0</v>
      </c>
      <c r="P3580" s="6">
        <v>0</v>
      </c>
      <c r="Q3580" s="6">
        <v>0</v>
      </c>
      <c r="R3580" s="2">
        <f t="shared" si="1240"/>
        <v>5.0000000000000001E-3</v>
      </c>
      <c r="S3580" s="45">
        <f t="shared" si="1241"/>
        <v>3467</v>
      </c>
      <c r="T3580" s="8">
        <f t="shared" si="1231"/>
        <v>1.0492050639999999</v>
      </c>
      <c r="U3580" s="6">
        <f t="shared" si="1232"/>
        <v>864.01923899999997</v>
      </c>
      <c r="V3580" s="3" t="str">
        <f t="shared" si="1248"/>
        <v>A=</v>
      </c>
      <c r="W3580" s="9">
        <f t="shared" si="1248"/>
        <v>43286</v>
      </c>
    </row>
    <row r="3581" spans="1:23" x14ac:dyDescent="0.2">
      <c r="A3581" s="102">
        <f t="shared" si="1233"/>
        <v>42992</v>
      </c>
      <c r="B3581" s="6">
        <f t="shared" si="1227"/>
        <v>18424.815015</v>
      </c>
      <c r="C3581" s="6">
        <f t="shared" si="1234"/>
        <v>10000</v>
      </c>
      <c r="D3581" s="6">
        <f t="shared" si="1228"/>
        <v>18424.815015</v>
      </c>
      <c r="E3581" s="48">
        <f t="shared" si="1235"/>
        <v>4853.07</v>
      </c>
      <c r="F3581" s="10">
        <f t="shared" si="1236"/>
        <v>4860.83</v>
      </c>
      <c r="G3581" s="18">
        <f t="shared" si="1246"/>
        <v>42984</v>
      </c>
      <c r="H3581" s="2">
        <f t="shared" si="1245"/>
        <v>1.5989878571709415E-3</v>
      </c>
      <c r="I3581" s="1">
        <f t="shared" si="1237"/>
        <v>9</v>
      </c>
      <c r="J3581" s="49">
        <f t="shared" si="1243"/>
        <v>30</v>
      </c>
      <c r="K3581" s="7">
        <f t="shared" si="1229"/>
        <v>1.00047942</v>
      </c>
      <c r="L3581" s="7">
        <f t="shared" si="1238"/>
        <v>1.7552079700000001</v>
      </c>
      <c r="M3581" s="7">
        <f t="shared" si="1239"/>
        <v>1.7560494499999999</v>
      </c>
      <c r="N3581" s="6">
        <f t="shared" si="1230"/>
        <v>17560.494500000001</v>
      </c>
      <c r="O3581" s="45">
        <v>0</v>
      </c>
      <c r="P3581" s="6">
        <v>0</v>
      </c>
      <c r="Q3581" s="6">
        <v>0</v>
      </c>
      <c r="R3581" s="2">
        <f t="shared" si="1240"/>
        <v>5.0000000000000001E-3</v>
      </c>
      <c r="S3581" s="45">
        <f t="shared" si="1241"/>
        <v>3468</v>
      </c>
      <c r="T3581" s="8">
        <f t="shared" si="1231"/>
        <v>1.0492196</v>
      </c>
      <c r="U3581" s="6">
        <f t="shared" si="1232"/>
        <v>864.320515</v>
      </c>
      <c r="V3581" s="3" t="str">
        <f t="shared" si="1248"/>
        <v>A=</v>
      </c>
      <c r="W3581" s="9">
        <f t="shared" si="1248"/>
        <v>43286</v>
      </c>
    </row>
    <row r="3582" spans="1:23" x14ac:dyDescent="0.2">
      <c r="A3582" s="102">
        <f t="shared" si="1233"/>
        <v>42993</v>
      </c>
      <c r="B3582" s="6">
        <f t="shared" si="1227"/>
        <v>18426.051623000003</v>
      </c>
      <c r="C3582" s="6">
        <f t="shared" si="1234"/>
        <v>10000</v>
      </c>
      <c r="D3582" s="6">
        <f t="shared" si="1228"/>
        <v>18426.051623000003</v>
      </c>
      <c r="E3582" s="48">
        <f t="shared" si="1235"/>
        <v>4853.07</v>
      </c>
      <c r="F3582" s="10">
        <f t="shared" si="1236"/>
        <v>4860.83</v>
      </c>
      <c r="G3582" s="18">
        <f t="shared" si="1246"/>
        <v>42984</v>
      </c>
      <c r="H3582" s="2">
        <f t="shared" si="1245"/>
        <v>1.5989878571709415E-3</v>
      </c>
      <c r="I3582" s="1">
        <f t="shared" si="1237"/>
        <v>10</v>
      </c>
      <c r="J3582" s="49">
        <f t="shared" si="1243"/>
        <v>30</v>
      </c>
      <c r="K3582" s="7">
        <f t="shared" si="1229"/>
        <v>1.0005327100000001</v>
      </c>
      <c r="L3582" s="7">
        <f t="shared" si="1238"/>
        <v>1.7552079700000001</v>
      </c>
      <c r="M3582" s="7">
        <f t="shared" si="1239"/>
        <v>1.7561429799999999</v>
      </c>
      <c r="N3582" s="6">
        <f t="shared" si="1230"/>
        <v>17561.429800000002</v>
      </c>
      <c r="O3582" s="45">
        <v>0</v>
      </c>
      <c r="P3582" s="6">
        <v>0</v>
      </c>
      <c r="Q3582" s="6">
        <v>0</v>
      </c>
      <c r="R3582" s="2">
        <f t="shared" si="1240"/>
        <v>5.0000000000000001E-3</v>
      </c>
      <c r="S3582" s="45">
        <f t="shared" si="1241"/>
        <v>3469</v>
      </c>
      <c r="T3582" s="8">
        <f t="shared" si="1231"/>
        <v>1.0492341359999999</v>
      </c>
      <c r="U3582" s="6">
        <f t="shared" si="1232"/>
        <v>864.62182299999995</v>
      </c>
      <c r="V3582" s="3" t="str">
        <f t="shared" si="1248"/>
        <v>A=</v>
      </c>
      <c r="W3582" s="9">
        <f t="shared" si="1248"/>
        <v>43286</v>
      </c>
    </row>
    <row r="3583" spans="1:23" x14ac:dyDescent="0.2">
      <c r="A3583" s="102">
        <f t="shared" si="1233"/>
        <v>42994</v>
      </c>
      <c r="B3583" s="6">
        <f t="shared" si="1227"/>
        <v>18427.28817</v>
      </c>
      <c r="C3583" s="6">
        <f t="shared" si="1234"/>
        <v>10000</v>
      </c>
      <c r="D3583" s="6">
        <f t="shared" si="1228"/>
        <v>18427.28817</v>
      </c>
      <c r="E3583" s="48">
        <f t="shared" si="1235"/>
        <v>4853.07</v>
      </c>
      <c r="F3583" s="10">
        <f t="shared" si="1236"/>
        <v>4860.83</v>
      </c>
      <c r="G3583" s="18">
        <f t="shared" si="1246"/>
        <v>42984</v>
      </c>
      <c r="H3583" s="2">
        <f t="shared" si="1245"/>
        <v>1.5989878571709415E-3</v>
      </c>
      <c r="I3583" s="1">
        <f t="shared" si="1237"/>
        <v>11</v>
      </c>
      <c r="J3583" s="49">
        <f t="shared" si="1243"/>
        <v>30</v>
      </c>
      <c r="K3583" s="7">
        <f t="shared" si="1229"/>
        <v>1.00058599</v>
      </c>
      <c r="L3583" s="7">
        <f t="shared" si="1238"/>
        <v>1.7552079700000001</v>
      </c>
      <c r="M3583" s="7">
        <f t="shared" si="1239"/>
        <v>1.7562365</v>
      </c>
      <c r="N3583" s="6">
        <f t="shared" si="1230"/>
        <v>17562.365000000002</v>
      </c>
      <c r="O3583" s="45">
        <v>0</v>
      </c>
      <c r="P3583" s="6">
        <v>0</v>
      </c>
      <c r="Q3583" s="6">
        <v>0</v>
      </c>
      <c r="R3583" s="2">
        <f t="shared" si="1240"/>
        <v>5.0000000000000001E-3</v>
      </c>
      <c r="S3583" s="45">
        <f t="shared" si="1241"/>
        <v>3470</v>
      </c>
      <c r="T3583" s="8">
        <f t="shared" si="1231"/>
        <v>1.0492486729999999</v>
      </c>
      <c r="U3583" s="6">
        <f t="shared" si="1232"/>
        <v>864.92317000000003</v>
      </c>
      <c r="V3583" s="3" t="str">
        <f t="shared" si="1248"/>
        <v>A=</v>
      </c>
      <c r="W3583" s="9">
        <f t="shared" si="1248"/>
        <v>43286</v>
      </c>
    </row>
    <row r="3584" spans="1:23" x14ac:dyDescent="0.2">
      <c r="A3584" s="102">
        <f t="shared" si="1233"/>
        <v>42995</v>
      </c>
      <c r="B3584" s="6">
        <f t="shared" si="1227"/>
        <v>18428.524849999998</v>
      </c>
      <c r="C3584" s="6">
        <f t="shared" si="1234"/>
        <v>10000</v>
      </c>
      <c r="D3584" s="6">
        <f t="shared" si="1228"/>
        <v>18428.524849999998</v>
      </c>
      <c r="E3584" s="48">
        <f t="shared" si="1235"/>
        <v>4853.07</v>
      </c>
      <c r="F3584" s="10">
        <f t="shared" si="1236"/>
        <v>4860.83</v>
      </c>
      <c r="G3584" s="18">
        <f t="shared" si="1246"/>
        <v>42984</v>
      </c>
      <c r="H3584" s="2">
        <f t="shared" si="1245"/>
        <v>1.5989878571709415E-3</v>
      </c>
      <c r="I3584" s="1">
        <f t="shared" si="1237"/>
        <v>12</v>
      </c>
      <c r="J3584" s="49">
        <f t="shared" si="1243"/>
        <v>30</v>
      </c>
      <c r="K3584" s="7">
        <f t="shared" si="1229"/>
        <v>1.0006392799999999</v>
      </c>
      <c r="L3584" s="7">
        <f t="shared" si="1238"/>
        <v>1.7552079700000001</v>
      </c>
      <c r="M3584" s="7">
        <f t="shared" si="1239"/>
        <v>1.75633003</v>
      </c>
      <c r="N3584" s="6">
        <f t="shared" si="1230"/>
        <v>17563.300299999999</v>
      </c>
      <c r="O3584" s="45">
        <v>0</v>
      </c>
      <c r="P3584" s="6">
        <v>0</v>
      </c>
      <c r="Q3584" s="6">
        <v>0</v>
      </c>
      <c r="R3584" s="2">
        <f t="shared" si="1240"/>
        <v>5.0000000000000001E-3</v>
      </c>
      <c r="S3584" s="45">
        <f t="shared" si="1241"/>
        <v>3471</v>
      </c>
      <c r="T3584" s="8">
        <f t="shared" si="1231"/>
        <v>1.0492632099999999</v>
      </c>
      <c r="U3584" s="6">
        <f t="shared" si="1232"/>
        <v>865.22455000000002</v>
      </c>
      <c r="V3584" s="3" t="str">
        <f t="shared" si="1248"/>
        <v>A=</v>
      </c>
      <c r="W3584" s="9">
        <f t="shared" si="1248"/>
        <v>43286</v>
      </c>
    </row>
    <row r="3585" spans="1:23" x14ac:dyDescent="0.2">
      <c r="A3585" s="102">
        <f t="shared" si="1233"/>
        <v>42996</v>
      </c>
      <c r="B3585" s="6">
        <f t="shared" si="1227"/>
        <v>18429.761871999999</v>
      </c>
      <c r="C3585" s="6">
        <f t="shared" si="1234"/>
        <v>10000</v>
      </c>
      <c r="D3585" s="6">
        <f t="shared" si="1228"/>
        <v>18429.761871999999</v>
      </c>
      <c r="E3585" s="48">
        <f t="shared" si="1235"/>
        <v>4853.07</v>
      </c>
      <c r="F3585" s="10">
        <f t="shared" si="1236"/>
        <v>4860.83</v>
      </c>
      <c r="G3585" s="18">
        <f t="shared" si="1246"/>
        <v>42984</v>
      </c>
      <c r="H3585" s="2">
        <f t="shared" si="1245"/>
        <v>1.5989878571709415E-3</v>
      </c>
      <c r="I3585" s="1">
        <f t="shared" si="1237"/>
        <v>13</v>
      </c>
      <c r="J3585" s="49">
        <f t="shared" si="1243"/>
        <v>30</v>
      </c>
      <c r="K3585" s="7">
        <f t="shared" si="1229"/>
        <v>1.0006925799999999</v>
      </c>
      <c r="L3585" s="7">
        <f t="shared" si="1238"/>
        <v>1.7552079700000001</v>
      </c>
      <c r="M3585" s="7">
        <f t="shared" si="1239"/>
        <v>1.75642359</v>
      </c>
      <c r="N3585" s="6">
        <f t="shared" si="1230"/>
        <v>17564.2359</v>
      </c>
      <c r="O3585" s="45">
        <v>0</v>
      </c>
      <c r="P3585" s="6">
        <v>0</v>
      </c>
      <c r="Q3585" s="6">
        <v>0</v>
      </c>
      <c r="R3585" s="2">
        <f t="shared" si="1240"/>
        <v>5.0000000000000001E-3</v>
      </c>
      <c r="S3585" s="45">
        <f t="shared" si="1241"/>
        <v>3472</v>
      </c>
      <c r="T3585" s="8">
        <f t="shared" si="1231"/>
        <v>1.0492777470000001</v>
      </c>
      <c r="U3585" s="6">
        <f t="shared" si="1232"/>
        <v>865.52597200000002</v>
      </c>
      <c r="V3585" s="3" t="str">
        <f t="shared" si="1248"/>
        <v>A=</v>
      </c>
      <c r="W3585" s="9">
        <f t="shared" si="1248"/>
        <v>43286</v>
      </c>
    </row>
    <row r="3586" spans="1:23" x14ac:dyDescent="0.2">
      <c r="A3586" s="102">
        <f t="shared" si="1233"/>
        <v>42997</v>
      </c>
      <c r="B3586" s="6">
        <f t="shared" si="1227"/>
        <v>18430.998607000001</v>
      </c>
      <c r="C3586" s="6">
        <f t="shared" si="1234"/>
        <v>10000</v>
      </c>
      <c r="D3586" s="6">
        <f t="shared" si="1228"/>
        <v>18430.998607000001</v>
      </c>
      <c r="E3586" s="48">
        <f t="shared" si="1235"/>
        <v>4853.07</v>
      </c>
      <c r="F3586" s="10">
        <f t="shared" si="1236"/>
        <v>4860.83</v>
      </c>
      <c r="G3586" s="18">
        <f t="shared" si="1246"/>
        <v>42984</v>
      </c>
      <c r="H3586" s="2">
        <f t="shared" si="1245"/>
        <v>1.5989878571709415E-3</v>
      </c>
      <c r="I3586" s="1">
        <f t="shared" si="1237"/>
        <v>14</v>
      </c>
      <c r="J3586" s="49">
        <f t="shared" si="1243"/>
        <v>30</v>
      </c>
      <c r="K3586" s="7">
        <f t="shared" si="1229"/>
        <v>1.00074587</v>
      </c>
      <c r="L3586" s="7">
        <f t="shared" si="1238"/>
        <v>1.7552079700000001</v>
      </c>
      <c r="M3586" s="7">
        <f t="shared" si="1239"/>
        <v>1.75651712</v>
      </c>
      <c r="N3586" s="6">
        <f t="shared" si="1230"/>
        <v>17565.171200000001</v>
      </c>
      <c r="O3586" s="45">
        <v>0</v>
      </c>
      <c r="P3586" s="6">
        <v>0</v>
      </c>
      <c r="Q3586" s="6">
        <v>0</v>
      </c>
      <c r="R3586" s="2">
        <f t="shared" si="1240"/>
        <v>5.0000000000000001E-3</v>
      </c>
      <c r="S3586" s="45">
        <f t="shared" si="1241"/>
        <v>3473</v>
      </c>
      <c r="T3586" s="8">
        <f t="shared" si="1231"/>
        <v>1.0492922840000001</v>
      </c>
      <c r="U3586" s="6">
        <f t="shared" si="1232"/>
        <v>865.82740699999999</v>
      </c>
      <c r="V3586" s="3" t="str">
        <f t="shared" si="1248"/>
        <v>A=</v>
      </c>
      <c r="W3586" s="9">
        <f t="shared" si="1248"/>
        <v>43286</v>
      </c>
    </row>
    <row r="3587" spans="1:23" x14ac:dyDescent="0.2">
      <c r="A3587" s="102">
        <f t="shared" si="1233"/>
        <v>42998</v>
      </c>
      <c r="B3587" s="6">
        <f t="shared" si="1227"/>
        <v>18432.235578</v>
      </c>
      <c r="C3587" s="6">
        <f t="shared" si="1234"/>
        <v>10000</v>
      </c>
      <c r="D3587" s="6">
        <f t="shared" si="1228"/>
        <v>18432.235578</v>
      </c>
      <c r="E3587" s="48">
        <f t="shared" si="1235"/>
        <v>4853.07</v>
      </c>
      <c r="F3587" s="10">
        <f t="shared" si="1236"/>
        <v>4860.83</v>
      </c>
      <c r="G3587" s="18">
        <f t="shared" si="1246"/>
        <v>42984</v>
      </c>
      <c r="H3587" s="2">
        <f t="shared" si="1245"/>
        <v>1.5989878571709415E-3</v>
      </c>
      <c r="I3587" s="1">
        <f t="shared" si="1237"/>
        <v>15</v>
      </c>
      <c r="J3587" s="49">
        <f t="shared" si="1243"/>
        <v>30</v>
      </c>
      <c r="K3587" s="7">
        <f t="shared" si="1229"/>
        <v>1.0007991700000001</v>
      </c>
      <c r="L3587" s="7">
        <f t="shared" si="1238"/>
        <v>1.7552079700000001</v>
      </c>
      <c r="M3587" s="7">
        <f t="shared" si="1239"/>
        <v>1.7566106699999999</v>
      </c>
      <c r="N3587" s="6">
        <f t="shared" si="1230"/>
        <v>17566.1067</v>
      </c>
      <c r="O3587" s="45">
        <v>0</v>
      </c>
      <c r="P3587" s="6">
        <v>0</v>
      </c>
      <c r="Q3587" s="6">
        <v>0</v>
      </c>
      <c r="R3587" s="2">
        <f t="shared" si="1240"/>
        <v>5.0000000000000001E-3</v>
      </c>
      <c r="S3587" s="45">
        <f t="shared" si="1241"/>
        <v>3474</v>
      </c>
      <c r="T3587" s="8">
        <f t="shared" si="1231"/>
        <v>1.0493068210000001</v>
      </c>
      <c r="U3587" s="6">
        <f t="shared" si="1232"/>
        <v>866.12887799999999</v>
      </c>
      <c r="V3587" s="3" t="str">
        <f t="shared" si="1248"/>
        <v>A=</v>
      </c>
      <c r="W3587" s="9">
        <f t="shared" si="1248"/>
        <v>43286</v>
      </c>
    </row>
    <row r="3588" spans="1:23" x14ac:dyDescent="0.2">
      <c r="A3588" s="102">
        <f t="shared" si="1233"/>
        <v>42999</v>
      </c>
      <c r="B3588" s="6">
        <f t="shared" si="1227"/>
        <v>18433.472682</v>
      </c>
      <c r="C3588" s="6">
        <f t="shared" si="1234"/>
        <v>10000</v>
      </c>
      <c r="D3588" s="6">
        <f t="shared" si="1228"/>
        <v>18433.472682</v>
      </c>
      <c r="E3588" s="48">
        <f t="shared" si="1235"/>
        <v>4853.07</v>
      </c>
      <c r="F3588" s="10">
        <f t="shared" si="1236"/>
        <v>4860.83</v>
      </c>
      <c r="G3588" s="18">
        <f t="shared" si="1246"/>
        <v>42984</v>
      </c>
      <c r="H3588" s="2">
        <f t="shared" si="1245"/>
        <v>1.5989878571709415E-3</v>
      </c>
      <c r="I3588" s="1">
        <f t="shared" si="1237"/>
        <v>16</v>
      </c>
      <c r="J3588" s="49">
        <f t="shared" si="1243"/>
        <v>30</v>
      </c>
      <c r="K3588" s="7">
        <f t="shared" si="1229"/>
        <v>1.0008524700000001</v>
      </c>
      <c r="L3588" s="7">
        <f t="shared" si="1238"/>
        <v>1.7552079700000001</v>
      </c>
      <c r="M3588" s="7">
        <f t="shared" si="1239"/>
        <v>1.75670423</v>
      </c>
      <c r="N3588" s="6">
        <f t="shared" si="1230"/>
        <v>17567.042300000001</v>
      </c>
      <c r="O3588" s="45">
        <v>0</v>
      </c>
      <c r="P3588" s="6">
        <v>0</v>
      </c>
      <c r="Q3588" s="6">
        <v>0</v>
      </c>
      <c r="R3588" s="2">
        <f t="shared" si="1240"/>
        <v>5.0000000000000001E-3</v>
      </c>
      <c r="S3588" s="45">
        <f t="shared" si="1241"/>
        <v>3475</v>
      </c>
      <c r="T3588" s="8">
        <f t="shared" si="1231"/>
        <v>1.049321358</v>
      </c>
      <c r="U3588" s="6">
        <f t="shared" si="1232"/>
        <v>866.43038200000001</v>
      </c>
      <c r="V3588" s="3" t="str">
        <f t="shared" si="1248"/>
        <v>A=</v>
      </c>
      <c r="W3588" s="9">
        <f t="shared" si="1248"/>
        <v>43286</v>
      </c>
    </row>
    <row r="3589" spans="1:23" x14ac:dyDescent="0.2">
      <c r="A3589" s="102">
        <f t="shared" si="1233"/>
        <v>43000</v>
      </c>
      <c r="B3589" s="6">
        <f t="shared" si="1227"/>
        <v>18434.709725000001</v>
      </c>
      <c r="C3589" s="6">
        <f t="shared" si="1234"/>
        <v>10000</v>
      </c>
      <c r="D3589" s="6">
        <f t="shared" si="1228"/>
        <v>18434.709725000001</v>
      </c>
      <c r="E3589" s="48">
        <f t="shared" si="1235"/>
        <v>4853.07</v>
      </c>
      <c r="F3589" s="10">
        <f t="shared" si="1236"/>
        <v>4860.83</v>
      </c>
      <c r="G3589" s="18">
        <f t="shared" si="1246"/>
        <v>42984</v>
      </c>
      <c r="H3589" s="2">
        <f t="shared" si="1245"/>
        <v>1.5989878571709415E-3</v>
      </c>
      <c r="I3589" s="1">
        <f t="shared" si="1237"/>
        <v>17</v>
      </c>
      <c r="J3589" s="49">
        <f t="shared" si="1243"/>
        <v>30</v>
      </c>
      <c r="K3589" s="7">
        <f t="shared" si="1229"/>
        <v>1.0009057699999999</v>
      </c>
      <c r="L3589" s="7">
        <f t="shared" si="1238"/>
        <v>1.7552079700000001</v>
      </c>
      <c r="M3589" s="7">
        <f t="shared" si="1239"/>
        <v>1.7567977800000001</v>
      </c>
      <c r="N3589" s="6">
        <f t="shared" si="1230"/>
        <v>17567.977800000001</v>
      </c>
      <c r="O3589" s="45">
        <v>0</v>
      </c>
      <c r="P3589" s="6">
        <v>0</v>
      </c>
      <c r="Q3589" s="6">
        <v>0</v>
      </c>
      <c r="R3589" s="2">
        <f t="shared" si="1240"/>
        <v>5.0000000000000001E-3</v>
      </c>
      <c r="S3589" s="45">
        <f t="shared" si="1241"/>
        <v>3476</v>
      </c>
      <c r="T3589" s="8">
        <f t="shared" si="1231"/>
        <v>1.0493358960000001</v>
      </c>
      <c r="U3589" s="6">
        <f t="shared" si="1232"/>
        <v>866.73192500000005</v>
      </c>
      <c r="V3589" s="3" t="str">
        <f t="shared" si="1248"/>
        <v>A=</v>
      </c>
      <c r="W3589" s="9">
        <f t="shared" si="1248"/>
        <v>43286</v>
      </c>
    </row>
    <row r="3590" spans="1:23" x14ac:dyDescent="0.2">
      <c r="A3590" s="102">
        <f t="shared" si="1233"/>
        <v>43001</v>
      </c>
      <c r="B3590" s="6">
        <f t="shared" si="1227"/>
        <v>18435.947005999999</v>
      </c>
      <c r="C3590" s="6">
        <f t="shared" si="1234"/>
        <v>10000</v>
      </c>
      <c r="D3590" s="6">
        <f t="shared" si="1228"/>
        <v>18435.947005999999</v>
      </c>
      <c r="E3590" s="48">
        <f t="shared" si="1235"/>
        <v>4853.07</v>
      </c>
      <c r="F3590" s="10">
        <f t="shared" si="1236"/>
        <v>4860.83</v>
      </c>
      <c r="G3590" s="18">
        <f t="shared" si="1246"/>
        <v>42984</v>
      </c>
      <c r="H3590" s="2">
        <f t="shared" si="1245"/>
        <v>1.5989878571709415E-3</v>
      </c>
      <c r="I3590" s="1">
        <f t="shared" si="1237"/>
        <v>18</v>
      </c>
      <c r="J3590" s="49">
        <f t="shared" si="1243"/>
        <v>30</v>
      </c>
      <c r="K3590" s="7">
        <f t="shared" si="1229"/>
        <v>1.0009590799999999</v>
      </c>
      <c r="L3590" s="7">
        <f t="shared" si="1238"/>
        <v>1.7552079700000001</v>
      </c>
      <c r="M3590" s="7">
        <f t="shared" si="1239"/>
        <v>1.7568913500000001</v>
      </c>
      <c r="N3590" s="6">
        <f t="shared" si="1230"/>
        <v>17568.913499999999</v>
      </c>
      <c r="O3590" s="45">
        <v>0</v>
      </c>
      <c r="P3590" s="6">
        <v>0</v>
      </c>
      <c r="Q3590" s="6">
        <v>0</v>
      </c>
      <c r="R3590" s="2">
        <f t="shared" si="1240"/>
        <v>5.0000000000000001E-3</v>
      </c>
      <c r="S3590" s="45">
        <f t="shared" si="1241"/>
        <v>3477</v>
      </c>
      <c r="T3590" s="8">
        <f t="shared" si="1231"/>
        <v>1.0493504339999999</v>
      </c>
      <c r="U3590" s="6">
        <f t="shared" si="1232"/>
        <v>867.03350599999999</v>
      </c>
      <c r="V3590" s="3" t="str">
        <f t="shared" si="1248"/>
        <v>A=</v>
      </c>
      <c r="W3590" s="9">
        <f t="shared" si="1248"/>
        <v>43286</v>
      </c>
    </row>
    <row r="3591" spans="1:23" x14ac:dyDescent="0.2">
      <c r="A3591" s="102">
        <f t="shared" si="1233"/>
        <v>43002</v>
      </c>
      <c r="B3591" s="6">
        <f t="shared" si="1227"/>
        <v>18437.184313000002</v>
      </c>
      <c r="C3591" s="6">
        <f t="shared" si="1234"/>
        <v>10000</v>
      </c>
      <c r="D3591" s="6">
        <f t="shared" si="1228"/>
        <v>18437.184313000002</v>
      </c>
      <c r="E3591" s="48">
        <f t="shared" si="1235"/>
        <v>4853.07</v>
      </c>
      <c r="F3591" s="10">
        <f t="shared" si="1236"/>
        <v>4860.83</v>
      </c>
      <c r="G3591" s="18">
        <f t="shared" si="1246"/>
        <v>42984</v>
      </c>
      <c r="H3591" s="2">
        <f t="shared" si="1245"/>
        <v>1.5989878571709415E-3</v>
      </c>
      <c r="I3591" s="1">
        <f t="shared" si="1237"/>
        <v>19</v>
      </c>
      <c r="J3591" s="49">
        <f t="shared" si="1243"/>
        <v>30</v>
      </c>
      <c r="K3591" s="7">
        <f t="shared" si="1229"/>
        <v>1.0010123900000001</v>
      </c>
      <c r="L3591" s="7">
        <f t="shared" si="1238"/>
        <v>1.7552079700000001</v>
      </c>
      <c r="M3591" s="7">
        <f t="shared" si="1239"/>
        <v>1.7569849200000001</v>
      </c>
      <c r="N3591" s="6">
        <f t="shared" si="1230"/>
        <v>17569.849200000001</v>
      </c>
      <c r="O3591" s="45">
        <v>0</v>
      </c>
      <c r="P3591" s="6">
        <v>0</v>
      </c>
      <c r="Q3591" s="6">
        <v>0</v>
      </c>
      <c r="R3591" s="2">
        <f t="shared" si="1240"/>
        <v>5.0000000000000001E-3</v>
      </c>
      <c r="S3591" s="45">
        <f t="shared" si="1241"/>
        <v>3478</v>
      </c>
      <c r="T3591" s="8">
        <f t="shared" si="1231"/>
        <v>1.049364972</v>
      </c>
      <c r="U3591" s="6">
        <f t="shared" si="1232"/>
        <v>867.33511299999998</v>
      </c>
      <c r="V3591" s="3" t="str">
        <f t="shared" si="1248"/>
        <v>A=</v>
      </c>
      <c r="W3591" s="9">
        <f t="shared" si="1248"/>
        <v>43286</v>
      </c>
    </row>
    <row r="3592" spans="1:23" x14ac:dyDescent="0.2">
      <c r="A3592" s="102">
        <f t="shared" si="1233"/>
        <v>43003</v>
      </c>
      <c r="B3592" s="6">
        <f t="shared" si="1227"/>
        <v>18438.421648</v>
      </c>
      <c r="C3592" s="6">
        <f t="shared" si="1234"/>
        <v>10000</v>
      </c>
      <c r="D3592" s="6">
        <f t="shared" si="1228"/>
        <v>18438.421648</v>
      </c>
      <c r="E3592" s="48">
        <f t="shared" si="1235"/>
        <v>4853.07</v>
      </c>
      <c r="F3592" s="10">
        <f t="shared" si="1236"/>
        <v>4860.83</v>
      </c>
      <c r="G3592" s="18">
        <f t="shared" si="1246"/>
        <v>42984</v>
      </c>
      <c r="H3592" s="2">
        <f t="shared" si="1245"/>
        <v>1.5989878571709415E-3</v>
      </c>
      <c r="I3592" s="1">
        <f t="shared" si="1237"/>
        <v>20</v>
      </c>
      <c r="J3592" s="49">
        <f t="shared" si="1243"/>
        <v>30</v>
      </c>
      <c r="K3592" s="7">
        <f t="shared" si="1229"/>
        <v>1.0010657000000001</v>
      </c>
      <c r="L3592" s="7">
        <f t="shared" si="1238"/>
        <v>1.7552079700000001</v>
      </c>
      <c r="M3592" s="7">
        <f t="shared" si="1239"/>
        <v>1.75707849</v>
      </c>
      <c r="N3592" s="6">
        <f t="shared" si="1230"/>
        <v>17570.784899999999</v>
      </c>
      <c r="O3592" s="45">
        <v>0</v>
      </c>
      <c r="P3592" s="6">
        <v>0</v>
      </c>
      <c r="Q3592" s="6">
        <v>0</v>
      </c>
      <c r="R3592" s="2">
        <f t="shared" si="1240"/>
        <v>5.0000000000000001E-3</v>
      </c>
      <c r="S3592" s="45">
        <f t="shared" si="1241"/>
        <v>3479</v>
      </c>
      <c r="T3592" s="8">
        <f t="shared" si="1231"/>
        <v>1.0493795100000001</v>
      </c>
      <c r="U3592" s="6">
        <f t="shared" si="1232"/>
        <v>867.63674800000001</v>
      </c>
      <c r="V3592" s="3" t="str">
        <f t="shared" si="1248"/>
        <v>A=</v>
      </c>
      <c r="W3592" s="9">
        <f t="shared" si="1248"/>
        <v>43286</v>
      </c>
    </row>
    <row r="3593" spans="1:23" x14ac:dyDescent="0.2">
      <c r="A3593" s="102">
        <f t="shared" si="1233"/>
        <v>43004</v>
      </c>
      <c r="B3593" s="6">
        <f t="shared" si="1227"/>
        <v>18439.659238</v>
      </c>
      <c r="C3593" s="6">
        <f t="shared" si="1234"/>
        <v>10000</v>
      </c>
      <c r="D3593" s="6">
        <f t="shared" si="1228"/>
        <v>18439.659238</v>
      </c>
      <c r="E3593" s="48">
        <f t="shared" si="1235"/>
        <v>4853.07</v>
      </c>
      <c r="F3593" s="10">
        <f t="shared" si="1236"/>
        <v>4860.83</v>
      </c>
      <c r="G3593" s="18">
        <f t="shared" si="1246"/>
        <v>42984</v>
      </c>
      <c r="H3593" s="2">
        <f t="shared" si="1245"/>
        <v>1.5989878571709415E-3</v>
      </c>
      <c r="I3593" s="1">
        <f t="shared" si="1237"/>
        <v>21</v>
      </c>
      <c r="J3593" s="49">
        <f t="shared" si="1243"/>
        <v>30</v>
      </c>
      <c r="K3593" s="7">
        <f t="shared" si="1229"/>
        <v>1.00111902</v>
      </c>
      <c r="L3593" s="7">
        <f t="shared" si="1238"/>
        <v>1.7552079700000001</v>
      </c>
      <c r="M3593" s="7">
        <f t="shared" si="1239"/>
        <v>1.7571720799999999</v>
      </c>
      <c r="N3593" s="6">
        <f t="shared" si="1230"/>
        <v>17571.720799999999</v>
      </c>
      <c r="O3593" s="45">
        <v>0</v>
      </c>
      <c r="P3593" s="6">
        <v>0</v>
      </c>
      <c r="Q3593" s="6">
        <v>0</v>
      </c>
      <c r="R3593" s="2">
        <f t="shared" si="1240"/>
        <v>5.0000000000000001E-3</v>
      </c>
      <c r="S3593" s="45">
        <f t="shared" si="1241"/>
        <v>3480</v>
      </c>
      <c r="T3593" s="8">
        <f t="shared" si="1231"/>
        <v>1.049394049</v>
      </c>
      <c r="U3593" s="6">
        <f t="shared" si="1232"/>
        <v>867.93843800000002</v>
      </c>
      <c r="V3593" s="3" t="str">
        <f t="shared" si="1248"/>
        <v>A=</v>
      </c>
      <c r="W3593" s="9">
        <f t="shared" si="1248"/>
        <v>43286</v>
      </c>
    </row>
    <row r="3594" spans="1:23" x14ac:dyDescent="0.2">
      <c r="A3594" s="102">
        <f t="shared" si="1233"/>
        <v>43005</v>
      </c>
      <c r="B3594" s="6">
        <f t="shared" ref="B3594:B3657" si="1249">(N3594+U3594)</f>
        <v>18440.896853999999</v>
      </c>
      <c r="C3594" s="6">
        <f t="shared" si="1234"/>
        <v>10000</v>
      </c>
      <c r="D3594" s="6">
        <f t="shared" ref="D3594:D3657" si="1250">(N3594+U3594)</f>
        <v>18440.896853999999</v>
      </c>
      <c r="E3594" s="48">
        <f t="shared" si="1235"/>
        <v>4853.07</v>
      </c>
      <c r="F3594" s="10">
        <f t="shared" si="1236"/>
        <v>4860.83</v>
      </c>
      <c r="G3594" s="18">
        <f t="shared" si="1246"/>
        <v>42984</v>
      </c>
      <c r="H3594" s="2">
        <f t="shared" si="1245"/>
        <v>1.5989878571709415E-3</v>
      </c>
      <c r="I3594" s="1">
        <f t="shared" si="1237"/>
        <v>22</v>
      </c>
      <c r="J3594" s="49">
        <f t="shared" si="1243"/>
        <v>30</v>
      </c>
      <c r="K3594" s="7">
        <f t="shared" ref="K3594:K3657" si="1251">TRUNC(((F3594/E3594)^(I3594/J3594)),8)</f>
        <v>1.0011723400000001</v>
      </c>
      <c r="L3594" s="7">
        <f t="shared" si="1238"/>
        <v>1.7552079700000001</v>
      </c>
      <c r="M3594" s="7">
        <f t="shared" si="1239"/>
        <v>1.75726567</v>
      </c>
      <c r="N3594" s="6">
        <f t="shared" ref="N3594:N3657" si="1252">TRUNC(C3594*M3594,6)</f>
        <v>17572.6567</v>
      </c>
      <c r="O3594" s="45">
        <v>0</v>
      </c>
      <c r="P3594" s="6">
        <v>0</v>
      </c>
      <c r="Q3594" s="6">
        <v>0</v>
      </c>
      <c r="R3594" s="2">
        <f t="shared" si="1240"/>
        <v>5.0000000000000001E-3</v>
      </c>
      <c r="S3594" s="45">
        <f t="shared" si="1241"/>
        <v>3481</v>
      </c>
      <c r="T3594" s="8">
        <f t="shared" ref="T3594:T3657" si="1253">ROUND((1+R3594)^(S3594/360),9)</f>
        <v>1.0494085879999999</v>
      </c>
      <c r="U3594" s="6">
        <f t="shared" ref="U3594:U3657" si="1254">TRUNC((N3594*(T3594-1)),6)</f>
        <v>868.24015399999996</v>
      </c>
      <c r="V3594" s="3" t="str">
        <f t="shared" si="1248"/>
        <v>A=</v>
      </c>
      <c r="W3594" s="9">
        <f t="shared" si="1248"/>
        <v>43286</v>
      </c>
    </row>
    <row r="3595" spans="1:23" x14ac:dyDescent="0.2">
      <c r="A3595" s="102">
        <f t="shared" ref="A3595:A3658" si="1255">(A3594+1)</f>
        <v>43006</v>
      </c>
      <c r="B3595" s="6">
        <f t="shared" si="1249"/>
        <v>18442.134375999998</v>
      </c>
      <c r="C3595" s="6">
        <f t="shared" ref="C3595:C3658" si="1256">C3594</f>
        <v>10000</v>
      </c>
      <c r="D3595" s="6">
        <f t="shared" si="1250"/>
        <v>18442.134375999998</v>
      </c>
      <c r="E3595" s="48">
        <f t="shared" ref="E3595:E3658" si="1257">IF(F3595&lt;&gt;F3594,F3594,E3594)</f>
        <v>4853.07</v>
      </c>
      <c r="F3595" s="10">
        <f t="shared" ref="F3595:F3658" si="1258">IF(DAY(A3595)=F$9+1,VLOOKUP(A3595,$AB$10:$AC$174,2),F3594)</f>
        <v>4860.83</v>
      </c>
      <c r="G3595" s="18">
        <f t="shared" si="1246"/>
        <v>42984</v>
      </c>
      <c r="H3595" s="2">
        <f t="shared" si="1245"/>
        <v>1.5989878571709415E-3</v>
      </c>
      <c r="I3595" s="1">
        <f t="shared" ref="I3595:I3658" si="1259">IF(OR(A3595&lt;A$9,A3595=A$9),0,IF(DAY(A3595)=F$9+1,1,I3594+1))</f>
        <v>23</v>
      </c>
      <c r="J3595" s="49">
        <f t="shared" si="1243"/>
        <v>30</v>
      </c>
      <c r="K3595" s="7">
        <f t="shared" si="1251"/>
        <v>1.00122566</v>
      </c>
      <c r="L3595" s="7">
        <f t="shared" ref="L3595:L3658" si="1260">IF(DAY(A3595)=F$9+1,M3594,L3594)</f>
        <v>1.7552079700000001</v>
      </c>
      <c r="M3595" s="7">
        <f t="shared" ref="M3595:M3658" si="1261">TRUNC(TRUNC((K3595*L3595),16),8)</f>
        <v>1.7573592499999999</v>
      </c>
      <c r="N3595" s="6">
        <f t="shared" si="1252"/>
        <v>17573.592499999999</v>
      </c>
      <c r="O3595" s="45">
        <v>0</v>
      </c>
      <c r="P3595" s="6">
        <v>0</v>
      </c>
      <c r="Q3595" s="6">
        <v>0</v>
      </c>
      <c r="R3595" s="2">
        <f t="shared" ref="R3595:R3658" si="1262">(R3594)</f>
        <v>5.0000000000000001E-3</v>
      </c>
      <c r="S3595" s="45">
        <f t="shared" ref="S3595:S3658" si="1263">IF(OR(A3595&lt;A$9,A3595=A$9),0,IF(O3594&gt;0,1,(S3594+1)))</f>
        <v>3482</v>
      </c>
      <c r="T3595" s="8">
        <f t="shared" si="1253"/>
        <v>1.049423126</v>
      </c>
      <c r="U3595" s="6">
        <f t="shared" si="1254"/>
        <v>868.541876</v>
      </c>
      <c r="V3595" s="3" t="str">
        <f t="shared" ref="V3595:W3610" si="1264">V3594</f>
        <v>A=</v>
      </c>
      <c r="W3595" s="9">
        <f t="shared" si="1264"/>
        <v>43286</v>
      </c>
    </row>
    <row r="3596" spans="1:23" x14ac:dyDescent="0.2">
      <c r="A3596" s="102">
        <f t="shared" si="1255"/>
        <v>43007</v>
      </c>
      <c r="B3596" s="6">
        <f t="shared" si="1249"/>
        <v>18443.372065</v>
      </c>
      <c r="C3596" s="6">
        <f t="shared" si="1256"/>
        <v>10000</v>
      </c>
      <c r="D3596" s="6">
        <f t="shared" si="1250"/>
        <v>18443.372065</v>
      </c>
      <c r="E3596" s="48">
        <f t="shared" si="1257"/>
        <v>4853.07</v>
      </c>
      <c r="F3596" s="10">
        <f t="shared" si="1258"/>
        <v>4860.83</v>
      </c>
      <c r="G3596" s="18">
        <f t="shared" si="1246"/>
        <v>42984</v>
      </c>
      <c r="H3596" s="2">
        <f t="shared" si="1245"/>
        <v>1.5989878571709415E-3</v>
      </c>
      <c r="I3596" s="1">
        <f t="shared" si="1259"/>
        <v>24</v>
      </c>
      <c r="J3596" s="49">
        <f t="shared" ref="J3596:J3659" si="1265">IF(DAY(A3596)=F$9+1,DAY(EOMONTH(A3596,0)), IF(DAY(A3596)&lt;&gt;$F$9+1,J3595))</f>
        <v>30</v>
      </c>
      <c r="K3596" s="7">
        <f t="shared" si="1251"/>
        <v>1.0012789799999999</v>
      </c>
      <c r="L3596" s="7">
        <f t="shared" si="1260"/>
        <v>1.7552079700000001</v>
      </c>
      <c r="M3596" s="7">
        <f t="shared" si="1261"/>
        <v>1.75745284</v>
      </c>
      <c r="N3596" s="6">
        <f t="shared" si="1252"/>
        <v>17574.528399999999</v>
      </c>
      <c r="O3596" s="45">
        <v>0</v>
      </c>
      <c r="P3596" s="6">
        <v>0</v>
      </c>
      <c r="Q3596" s="6">
        <v>0</v>
      </c>
      <c r="R3596" s="2">
        <f t="shared" si="1262"/>
        <v>5.0000000000000001E-3</v>
      </c>
      <c r="S3596" s="45">
        <f t="shared" si="1263"/>
        <v>3483</v>
      </c>
      <c r="T3596" s="8">
        <f t="shared" si="1253"/>
        <v>1.049437666</v>
      </c>
      <c r="U3596" s="6">
        <f t="shared" si="1254"/>
        <v>868.84366499999999</v>
      </c>
      <c r="V3596" s="3" t="str">
        <f t="shared" si="1264"/>
        <v>A=</v>
      </c>
      <c r="W3596" s="9">
        <f t="shared" si="1264"/>
        <v>43286</v>
      </c>
    </row>
    <row r="3597" spans="1:23" x14ac:dyDescent="0.2">
      <c r="A3597" s="102">
        <f t="shared" si="1255"/>
        <v>43008</v>
      </c>
      <c r="B3597" s="6">
        <f t="shared" si="1249"/>
        <v>18444.609972999999</v>
      </c>
      <c r="C3597" s="6">
        <f t="shared" si="1256"/>
        <v>10000</v>
      </c>
      <c r="D3597" s="6">
        <f t="shared" si="1250"/>
        <v>18444.609972999999</v>
      </c>
      <c r="E3597" s="48">
        <f t="shared" si="1257"/>
        <v>4853.07</v>
      </c>
      <c r="F3597" s="10">
        <f t="shared" si="1258"/>
        <v>4860.83</v>
      </c>
      <c r="G3597" s="18">
        <f t="shared" si="1246"/>
        <v>42984</v>
      </c>
      <c r="H3597" s="2">
        <f t="shared" si="1245"/>
        <v>1.5989878571709415E-3</v>
      </c>
      <c r="I3597" s="1">
        <f t="shared" si="1259"/>
        <v>25</v>
      </c>
      <c r="J3597" s="49">
        <f t="shared" si="1265"/>
        <v>30</v>
      </c>
      <c r="K3597" s="7">
        <f t="shared" si="1251"/>
        <v>1.00133231</v>
      </c>
      <c r="L3597" s="7">
        <f t="shared" si="1260"/>
        <v>1.7552079700000001</v>
      </c>
      <c r="M3597" s="7">
        <f t="shared" si="1261"/>
        <v>1.75754645</v>
      </c>
      <c r="N3597" s="6">
        <f t="shared" si="1252"/>
        <v>17575.464499999998</v>
      </c>
      <c r="O3597" s="45">
        <v>0</v>
      </c>
      <c r="P3597" s="6">
        <v>0</v>
      </c>
      <c r="Q3597" s="6">
        <v>0</v>
      </c>
      <c r="R3597" s="2">
        <f t="shared" si="1262"/>
        <v>5.0000000000000001E-3</v>
      </c>
      <c r="S3597" s="45">
        <f t="shared" si="1263"/>
        <v>3484</v>
      </c>
      <c r="T3597" s="8">
        <f t="shared" si="1253"/>
        <v>1.0494522049999999</v>
      </c>
      <c r="U3597" s="6">
        <f t="shared" si="1254"/>
        <v>869.14547300000004</v>
      </c>
      <c r="V3597" s="3" t="str">
        <f t="shared" si="1264"/>
        <v>A=</v>
      </c>
      <c r="W3597" s="9">
        <f t="shared" si="1264"/>
        <v>43286</v>
      </c>
    </row>
    <row r="3598" spans="1:23" x14ac:dyDescent="0.2">
      <c r="A3598" s="102">
        <f t="shared" si="1255"/>
        <v>43009</v>
      </c>
      <c r="B3598" s="6">
        <f t="shared" si="1249"/>
        <v>18445.847803000001</v>
      </c>
      <c r="C3598" s="6">
        <f t="shared" si="1256"/>
        <v>10000</v>
      </c>
      <c r="D3598" s="6">
        <f t="shared" si="1250"/>
        <v>18445.847803000001</v>
      </c>
      <c r="E3598" s="48">
        <f t="shared" si="1257"/>
        <v>4853.07</v>
      </c>
      <c r="F3598" s="10">
        <f t="shared" si="1258"/>
        <v>4860.83</v>
      </c>
      <c r="G3598" s="18">
        <f t="shared" si="1246"/>
        <v>42984</v>
      </c>
      <c r="H3598" s="2">
        <f t="shared" si="1245"/>
        <v>1.5989878571709415E-3</v>
      </c>
      <c r="I3598" s="1">
        <f t="shared" si="1259"/>
        <v>26</v>
      </c>
      <c r="J3598" s="49">
        <f t="shared" si="1265"/>
        <v>30</v>
      </c>
      <c r="K3598" s="7">
        <f t="shared" si="1251"/>
        <v>1.0013856400000001</v>
      </c>
      <c r="L3598" s="7">
        <f t="shared" si="1260"/>
        <v>1.7552079700000001</v>
      </c>
      <c r="M3598" s="7">
        <f t="shared" si="1261"/>
        <v>1.75764005</v>
      </c>
      <c r="N3598" s="6">
        <f t="shared" si="1252"/>
        <v>17576.4005</v>
      </c>
      <c r="O3598" s="45">
        <v>0</v>
      </c>
      <c r="P3598" s="6">
        <v>0</v>
      </c>
      <c r="Q3598" s="6">
        <v>0</v>
      </c>
      <c r="R3598" s="2">
        <f t="shared" si="1262"/>
        <v>5.0000000000000001E-3</v>
      </c>
      <c r="S3598" s="45">
        <f t="shared" si="1263"/>
        <v>3485</v>
      </c>
      <c r="T3598" s="8">
        <f t="shared" si="1253"/>
        <v>1.0494667440000001</v>
      </c>
      <c r="U3598" s="6">
        <f t="shared" si="1254"/>
        <v>869.44730300000003</v>
      </c>
      <c r="V3598" s="3" t="str">
        <f t="shared" si="1264"/>
        <v>A=</v>
      </c>
      <c r="W3598" s="9">
        <f t="shared" si="1264"/>
        <v>43286</v>
      </c>
    </row>
    <row r="3599" spans="1:23" x14ac:dyDescent="0.2">
      <c r="A3599" s="102">
        <f t="shared" si="1255"/>
        <v>43010</v>
      </c>
      <c r="B3599" s="6">
        <f t="shared" si="1249"/>
        <v>18447.085783999999</v>
      </c>
      <c r="C3599" s="6">
        <f t="shared" si="1256"/>
        <v>10000</v>
      </c>
      <c r="D3599" s="6">
        <f t="shared" si="1250"/>
        <v>18447.085783999999</v>
      </c>
      <c r="E3599" s="48">
        <f t="shared" si="1257"/>
        <v>4853.07</v>
      </c>
      <c r="F3599" s="10">
        <f t="shared" si="1258"/>
        <v>4860.83</v>
      </c>
      <c r="G3599" s="18">
        <f t="shared" si="1246"/>
        <v>42984</v>
      </c>
      <c r="H3599" s="2">
        <f t="shared" si="1245"/>
        <v>1.5989878571709415E-3</v>
      </c>
      <c r="I3599" s="1">
        <f t="shared" si="1259"/>
        <v>27</v>
      </c>
      <c r="J3599" s="49">
        <f t="shared" si="1265"/>
        <v>30</v>
      </c>
      <c r="K3599" s="7">
        <f t="shared" si="1251"/>
        <v>1.0014389699999999</v>
      </c>
      <c r="L3599" s="7">
        <f t="shared" si="1260"/>
        <v>1.7552079700000001</v>
      </c>
      <c r="M3599" s="7">
        <f t="shared" si="1261"/>
        <v>1.75773366</v>
      </c>
      <c r="N3599" s="6">
        <f t="shared" si="1252"/>
        <v>17577.336599999999</v>
      </c>
      <c r="O3599" s="45">
        <v>0</v>
      </c>
      <c r="P3599" s="6">
        <v>0</v>
      </c>
      <c r="Q3599" s="6">
        <v>0</v>
      </c>
      <c r="R3599" s="2">
        <f t="shared" si="1262"/>
        <v>5.0000000000000001E-3</v>
      </c>
      <c r="S3599" s="45">
        <f t="shared" si="1263"/>
        <v>3486</v>
      </c>
      <c r="T3599" s="8">
        <f t="shared" si="1253"/>
        <v>1.0494812840000001</v>
      </c>
      <c r="U3599" s="6">
        <f t="shared" si="1254"/>
        <v>869.74918400000001</v>
      </c>
      <c r="V3599" s="3" t="str">
        <f t="shared" si="1264"/>
        <v>A=</v>
      </c>
      <c r="W3599" s="9">
        <f t="shared" si="1264"/>
        <v>43286</v>
      </c>
    </row>
    <row r="3600" spans="1:23" x14ac:dyDescent="0.2">
      <c r="A3600" s="102">
        <f t="shared" si="1255"/>
        <v>43011</v>
      </c>
      <c r="B3600" s="6">
        <f t="shared" si="1249"/>
        <v>18448.323686</v>
      </c>
      <c r="C3600" s="6">
        <f t="shared" si="1256"/>
        <v>10000</v>
      </c>
      <c r="D3600" s="6">
        <f t="shared" si="1250"/>
        <v>18448.323686</v>
      </c>
      <c r="E3600" s="48">
        <f t="shared" si="1257"/>
        <v>4853.07</v>
      </c>
      <c r="F3600" s="10">
        <f t="shared" si="1258"/>
        <v>4860.83</v>
      </c>
      <c r="G3600" s="18">
        <f t="shared" si="1246"/>
        <v>42984</v>
      </c>
      <c r="H3600" s="2">
        <f t="shared" si="1245"/>
        <v>1.5989878571709415E-3</v>
      </c>
      <c r="I3600" s="1">
        <f t="shared" si="1259"/>
        <v>28</v>
      </c>
      <c r="J3600" s="49">
        <f t="shared" si="1265"/>
        <v>30</v>
      </c>
      <c r="K3600" s="7">
        <f t="shared" si="1251"/>
        <v>1.0014923</v>
      </c>
      <c r="L3600" s="7">
        <f t="shared" si="1260"/>
        <v>1.7552079700000001</v>
      </c>
      <c r="M3600" s="7">
        <f t="shared" si="1261"/>
        <v>1.75782726</v>
      </c>
      <c r="N3600" s="6">
        <f t="shared" si="1252"/>
        <v>17578.2726</v>
      </c>
      <c r="O3600" s="45">
        <v>0</v>
      </c>
      <c r="P3600" s="6">
        <v>0</v>
      </c>
      <c r="Q3600" s="6">
        <v>0</v>
      </c>
      <c r="R3600" s="2">
        <f t="shared" si="1262"/>
        <v>5.0000000000000001E-3</v>
      </c>
      <c r="S3600" s="45">
        <f t="shared" si="1263"/>
        <v>3487</v>
      </c>
      <c r="T3600" s="8">
        <f t="shared" si="1253"/>
        <v>1.0494958240000001</v>
      </c>
      <c r="U3600" s="6">
        <f t="shared" si="1254"/>
        <v>870.05108600000005</v>
      </c>
      <c r="V3600" s="3" t="str">
        <f t="shared" si="1264"/>
        <v>A=</v>
      </c>
      <c r="W3600" s="9">
        <f t="shared" si="1264"/>
        <v>43286</v>
      </c>
    </row>
    <row r="3601" spans="1:23" x14ac:dyDescent="0.2">
      <c r="A3601" s="102">
        <f t="shared" si="1255"/>
        <v>43012</v>
      </c>
      <c r="B3601" s="6">
        <f t="shared" si="1249"/>
        <v>18449.561826000001</v>
      </c>
      <c r="C3601" s="6">
        <f t="shared" si="1256"/>
        <v>10000</v>
      </c>
      <c r="D3601" s="6">
        <f t="shared" si="1250"/>
        <v>18449.561826000001</v>
      </c>
      <c r="E3601" s="48">
        <f t="shared" si="1257"/>
        <v>4853.07</v>
      </c>
      <c r="F3601" s="10">
        <f t="shared" si="1258"/>
        <v>4860.83</v>
      </c>
      <c r="G3601" s="18">
        <f t="shared" si="1246"/>
        <v>42984</v>
      </c>
      <c r="H3601" s="2">
        <f t="shared" si="1245"/>
        <v>1.5989878571709415E-3</v>
      </c>
      <c r="I3601" s="1">
        <f t="shared" si="1259"/>
        <v>29</v>
      </c>
      <c r="J3601" s="49">
        <f t="shared" si="1265"/>
        <v>30</v>
      </c>
      <c r="K3601" s="7">
        <f t="shared" si="1251"/>
        <v>1.00154564</v>
      </c>
      <c r="L3601" s="7">
        <f t="shared" si="1260"/>
        <v>1.7552079700000001</v>
      </c>
      <c r="M3601" s="7">
        <f t="shared" si="1261"/>
        <v>1.7579208799999999</v>
      </c>
      <c r="N3601" s="6">
        <f t="shared" si="1252"/>
        <v>17579.2088</v>
      </c>
      <c r="O3601" s="45">
        <v>0</v>
      </c>
      <c r="P3601" s="6">
        <v>0</v>
      </c>
      <c r="Q3601" s="6">
        <v>0</v>
      </c>
      <c r="R3601" s="2">
        <f t="shared" si="1262"/>
        <v>5.0000000000000001E-3</v>
      </c>
      <c r="S3601" s="45">
        <f t="shared" si="1263"/>
        <v>3488</v>
      </c>
      <c r="T3601" s="8">
        <f t="shared" si="1253"/>
        <v>1.0495103640000001</v>
      </c>
      <c r="U3601" s="6">
        <f t="shared" si="1254"/>
        <v>870.353026</v>
      </c>
      <c r="V3601" s="3" t="str">
        <f t="shared" si="1264"/>
        <v>A=</v>
      </c>
      <c r="W3601" s="9">
        <f t="shared" si="1264"/>
        <v>43286</v>
      </c>
    </row>
    <row r="3602" spans="1:23" x14ac:dyDescent="0.2">
      <c r="A3602" s="102">
        <f t="shared" si="1255"/>
        <v>43013</v>
      </c>
      <c r="B3602" s="6">
        <f t="shared" si="1249"/>
        <v>18450.800098</v>
      </c>
      <c r="C3602" s="6">
        <f t="shared" si="1256"/>
        <v>10000</v>
      </c>
      <c r="D3602" s="6">
        <f t="shared" si="1250"/>
        <v>18450.800098</v>
      </c>
      <c r="E3602" s="48">
        <f t="shared" si="1257"/>
        <v>4853.07</v>
      </c>
      <c r="F3602" s="10">
        <f t="shared" si="1258"/>
        <v>4860.83</v>
      </c>
      <c r="G3602" s="18">
        <f t="shared" si="1246"/>
        <v>42984</v>
      </c>
      <c r="H3602" s="2">
        <f t="shared" si="1245"/>
        <v>1.5989878571709415E-3</v>
      </c>
      <c r="I3602" s="1">
        <f t="shared" si="1259"/>
        <v>30</v>
      </c>
      <c r="J3602" s="49">
        <f t="shared" si="1265"/>
        <v>30</v>
      </c>
      <c r="K3602" s="7">
        <f t="shared" si="1251"/>
        <v>1.00159898</v>
      </c>
      <c r="L3602" s="7">
        <f t="shared" si="1260"/>
        <v>1.7552079700000001</v>
      </c>
      <c r="M3602" s="7">
        <f t="shared" si="1261"/>
        <v>1.75801451</v>
      </c>
      <c r="N3602" s="6">
        <f t="shared" si="1252"/>
        <v>17580.145100000002</v>
      </c>
      <c r="O3602" s="45">
        <v>0</v>
      </c>
      <c r="P3602" s="6">
        <v>0</v>
      </c>
      <c r="Q3602" s="6">
        <v>0</v>
      </c>
      <c r="R3602" s="2">
        <f t="shared" si="1262"/>
        <v>5.0000000000000001E-3</v>
      </c>
      <c r="S3602" s="45">
        <f t="shared" si="1263"/>
        <v>3489</v>
      </c>
      <c r="T3602" s="8">
        <f t="shared" si="1253"/>
        <v>1.0495249040000001</v>
      </c>
      <c r="U3602" s="6">
        <f t="shared" si="1254"/>
        <v>870.65499799999998</v>
      </c>
      <c r="V3602" s="3" t="str">
        <f t="shared" si="1264"/>
        <v>A=</v>
      </c>
      <c r="W3602" s="9">
        <f t="shared" si="1264"/>
        <v>43286</v>
      </c>
    </row>
    <row r="3603" spans="1:23" x14ac:dyDescent="0.2">
      <c r="A3603" s="102">
        <f t="shared" si="1255"/>
        <v>43014</v>
      </c>
      <c r="B3603" s="6">
        <f t="shared" si="1249"/>
        <v>18453.550801000001</v>
      </c>
      <c r="C3603" s="6">
        <f t="shared" si="1256"/>
        <v>10000</v>
      </c>
      <c r="D3603" s="6">
        <f t="shared" si="1250"/>
        <v>18453.550801000001</v>
      </c>
      <c r="E3603" s="48">
        <f t="shared" si="1257"/>
        <v>4860.83</v>
      </c>
      <c r="F3603" s="10">
        <f t="shared" si="1258"/>
        <v>4881.25</v>
      </c>
      <c r="G3603" s="18">
        <f t="shared" si="1246"/>
        <v>43014</v>
      </c>
      <c r="H3603" s="2">
        <f t="shared" si="1245"/>
        <v>4.2009286479880448E-3</v>
      </c>
      <c r="I3603" s="1">
        <f t="shared" si="1259"/>
        <v>1</v>
      </c>
      <c r="J3603" s="49">
        <f t="shared" si="1265"/>
        <v>31</v>
      </c>
      <c r="K3603" s="7">
        <f t="shared" si="1251"/>
        <v>1.0001352299999999</v>
      </c>
      <c r="L3603" s="7">
        <f t="shared" si="1260"/>
        <v>1.75801451</v>
      </c>
      <c r="M3603" s="7">
        <f t="shared" si="1261"/>
        <v>1.75825224</v>
      </c>
      <c r="N3603" s="6">
        <f t="shared" si="1252"/>
        <v>17582.522400000002</v>
      </c>
      <c r="O3603" s="45">
        <v>0</v>
      </c>
      <c r="P3603" s="6">
        <v>0</v>
      </c>
      <c r="Q3603" s="6">
        <v>0</v>
      </c>
      <c r="R3603" s="2">
        <f t="shared" si="1262"/>
        <v>5.0000000000000001E-3</v>
      </c>
      <c r="S3603" s="45">
        <f t="shared" si="1263"/>
        <v>3490</v>
      </c>
      <c r="T3603" s="8">
        <f t="shared" si="1253"/>
        <v>1.049539445</v>
      </c>
      <c r="U3603" s="6">
        <f t="shared" si="1254"/>
        <v>871.02840100000003</v>
      </c>
      <c r="V3603" s="3" t="str">
        <f t="shared" si="1264"/>
        <v>A=</v>
      </c>
      <c r="W3603" s="9">
        <f t="shared" si="1264"/>
        <v>43286</v>
      </c>
    </row>
    <row r="3604" spans="1:23" x14ac:dyDescent="0.2">
      <c r="A3604" s="102">
        <f t="shared" si="1255"/>
        <v>43015</v>
      </c>
      <c r="B3604" s="6">
        <f t="shared" si="1249"/>
        <v>18456.302202999999</v>
      </c>
      <c r="C3604" s="6">
        <f t="shared" si="1256"/>
        <v>10000</v>
      </c>
      <c r="D3604" s="6">
        <f t="shared" si="1250"/>
        <v>18456.302202999999</v>
      </c>
      <c r="E3604" s="48">
        <f t="shared" si="1257"/>
        <v>4860.83</v>
      </c>
      <c r="F3604" s="10">
        <f t="shared" si="1258"/>
        <v>4881.25</v>
      </c>
      <c r="G3604" s="18">
        <f t="shared" si="1246"/>
        <v>43014</v>
      </c>
      <c r="H3604" s="2">
        <f t="shared" si="1245"/>
        <v>4.2009286479880448E-3</v>
      </c>
      <c r="I3604" s="1">
        <f t="shared" si="1259"/>
        <v>2</v>
      </c>
      <c r="J3604" s="49">
        <f t="shared" si="1265"/>
        <v>31</v>
      </c>
      <c r="K3604" s="7">
        <f t="shared" si="1251"/>
        <v>1.0002704899999999</v>
      </c>
      <c r="L3604" s="7">
        <f t="shared" si="1260"/>
        <v>1.75801451</v>
      </c>
      <c r="M3604" s="7">
        <f t="shared" si="1261"/>
        <v>1.7584900299999999</v>
      </c>
      <c r="N3604" s="6">
        <f t="shared" si="1252"/>
        <v>17584.900300000001</v>
      </c>
      <c r="O3604" s="45">
        <v>0</v>
      </c>
      <c r="P3604" s="6">
        <v>0</v>
      </c>
      <c r="Q3604" s="6">
        <v>0</v>
      </c>
      <c r="R3604" s="2">
        <f t="shared" si="1262"/>
        <v>5.0000000000000001E-3</v>
      </c>
      <c r="S3604" s="45">
        <f t="shared" si="1263"/>
        <v>3491</v>
      </c>
      <c r="T3604" s="8">
        <f t="shared" si="1253"/>
        <v>1.049553986</v>
      </c>
      <c r="U3604" s="6">
        <f t="shared" si="1254"/>
        <v>871.40190299999995</v>
      </c>
      <c r="V3604" s="3" t="str">
        <f t="shared" si="1264"/>
        <v>A=</v>
      </c>
      <c r="W3604" s="9">
        <f t="shared" si="1264"/>
        <v>43286</v>
      </c>
    </row>
    <row r="3605" spans="1:23" x14ac:dyDescent="0.2">
      <c r="A3605" s="102">
        <f t="shared" si="1255"/>
        <v>43016</v>
      </c>
      <c r="B3605" s="6">
        <f t="shared" si="1249"/>
        <v>18459.053989</v>
      </c>
      <c r="C3605" s="6">
        <f t="shared" si="1256"/>
        <v>10000</v>
      </c>
      <c r="D3605" s="6">
        <f t="shared" si="1250"/>
        <v>18459.053989</v>
      </c>
      <c r="E3605" s="48">
        <f t="shared" si="1257"/>
        <v>4860.83</v>
      </c>
      <c r="F3605" s="10">
        <f t="shared" si="1258"/>
        <v>4881.25</v>
      </c>
      <c r="G3605" s="18">
        <f t="shared" si="1246"/>
        <v>43014</v>
      </c>
      <c r="H3605" s="2">
        <f t="shared" si="1245"/>
        <v>4.2009286479880448E-3</v>
      </c>
      <c r="I3605" s="1">
        <f t="shared" si="1259"/>
        <v>3</v>
      </c>
      <c r="J3605" s="49">
        <f t="shared" si="1265"/>
        <v>31</v>
      </c>
      <c r="K3605" s="7">
        <f t="shared" si="1251"/>
        <v>1.00040577</v>
      </c>
      <c r="L3605" s="7">
        <f t="shared" si="1260"/>
        <v>1.75801451</v>
      </c>
      <c r="M3605" s="7">
        <f t="shared" si="1261"/>
        <v>1.7587278500000001</v>
      </c>
      <c r="N3605" s="6">
        <f t="shared" si="1252"/>
        <v>17587.2785</v>
      </c>
      <c r="O3605" s="45">
        <v>0</v>
      </c>
      <c r="P3605" s="6">
        <v>0</v>
      </c>
      <c r="Q3605" s="6">
        <v>0</v>
      </c>
      <c r="R3605" s="2">
        <f t="shared" si="1262"/>
        <v>5.0000000000000001E-3</v>
      </c>
      <c r="S3605" s="45">
        <f t="shared" si="1263"/>
        <v>3492</v>
      </c>
      <c r="T3605" s="8">
        <f t="shared" si="1253"/>
        <v>1.0495685269999999</v>
      </c>
      <c r="U3605" s="6">
        <f t="shared" si="1254"/>
        <v>871.77548899999999</v>
      </c>
      <c r="V3605" s="3" t="str">
        <f t="shared" si="1264"/>
        <v>A=</v>
      </c>
      <c r="W3605" s="9">
        <f t="shared" si="1264"/>
        <v>43286</v>
      </c>
    </row>
    <row r="3606" spans="1:23" x14ac:dyDescent="0.2">
      <c r="A3606" s="102">
        <f t="shared" si="1255"/>
        <v>43017</v>
      </c>
      <c r="B3606" s="6">
        <f t="shared" si="1249"/>
        <v>18461.806159</v>
      </c>
      <c r="C3606" s="6">
        <f t="shared" si="1256"/>
        <v>10000</v>
      </c>
      <c r="D3606" s="6">
        <f t="shared" si="1250"/>
        <v>18461.806159</v>
      </c>
      <c r="E3606" s="48">
        <f t="shared" si="1257"/>
        <v>4860.83</v>
      </c>
      <c r="F3606" s="10">
        <f t="shared" si="1258"/>
        <v>4881.25</v>
      </c>
      <c r="G3606" s="18">
        <f t="shared" si="1246"/>
        <v>43014</v>
      </c>
      <c r="H3606" s="2">
        <f t="shared" si="1245"/>
        <v>4.2009286479880448E-3</v>
      </c>
      <c r="I3606" s="1">
        <f t="shared" si="1259"/>
        <v>4</v>
      </c>
      <c r="J3606" s="49">
        <f t="shared" si="1265"/>
        <v>31</v>
      </c>
      <c r="K3606" s="7">
        <f t="shared" si="1251"/>
        <v>1.00054106</v>
      </c>
      <c r="L3606" s="7">
        <f t="shared" si="1260"/>
        <v>1.75801451</v>
      </c>
      <c r="M3606" s="7">
        <f t="shared" si="1261"/>
        <v>1.7589657000000001</v>
      </c>
      <c r="N3606" s="6">
        <f t="shared" si="1252"/>
        <v>17589.656999999999</v>
      </c>
      <c r="O3606" s="45">
        <v>0</v>
      </c>
      <c r="P3606" s="6">
        <v>0</v>
      </c>
      <c r="Q3606" s="6">
        <v>0</v>
      </c>
      <c r="R3606" s="2">
        <f t="shared" si="1262"/>
        <v>5.0000000000000001E-3</v>
      </c>
      <c r="S3606" s="45">
        <f t="shared" si="1263"/>
        <v>3493</v>
      </c>
      <c r="T3606" s="8">
        <f t="shared" si="1253"/>
        <v>1.049583068</v>
      </c>
      <c r="U3606" s="6">
        <f t="shared" si="1254"/>
        <v>872.14915900000005</v>
      </c>
      <c r="V3606" s="3" t="str">
        <f t="shared" si="1264"/>
        <v>A=</v>
      </c>
      <c r="W3606" s="9">
        <f t="shared" si="1264"/>
        <v>43286</v>
      </c>
    </row>
    <row r="3607" spans="1:23" x14ac:dyDescent="0.2">
      <c r="A3607" s="102">
        <f t="shared" si="1255"/>
        <v>43018</v>
      </c>
      <c r="B3607" s="6">
        <f t="shared" si="1249"/>
        <v>18464.558607999999</v>
      </c>
      <c r="C3607" s="6">
        <f t="shared" si="1256"/>
        <v>10000</v>
      </c>
      <c r="D3607" s="6">
        <f t="shared" si="1250"/>
        <v>18464.558607999999</v>
      </c>
      <c r="E3607" s="48">
        <f t="shared" si="1257"/>
        <v>4860.83</v>
      </c>
      <c r="F3607" s="10">
        <f t="shared" si="1258"/>
        <v>4881.25</v>
      </c>
      <c r="G3607" s="18">
        <f t="shared" si="1246"/>
        <v>43014</v>
      </c>
      <c r="H3607" s="2">
        <f t="shared" si="1245"/>
        <v>4.2009286479880448E-3</v>
      </c>
      <c r="I3607" s="1">
        <f t="shared" si="1259"/>
        <v>5</v>
      </c>
      <c r="J3607" s="49">
        <f t="shared" si="1265"/>
        <v>31</v>
      </c>
      <c r="K3607" s="7">
        <f t="shared" si="1251"/>
        <v>1.0006763700000001</v>
      </c>
      <c r="L3607" s="7">
        <f t="shared" si="1260"/>
        <v>1.75801451</v>
      </c>
      <c r="M3607" s="7">
        <f t="shared" si="1261"/>
        <v>1.7592035699999999</v>
      </c>
      <c r="N3607" s="6">
        <f t="shared" si="1252"/>
        <v>17592.0357</v>
      </c>
      <c r="O3607" s="45">
        <v>0</v>
      </c>
      <c r="P3607" s="6">
        <v>0</v>
      </c>
      <c r="Q3607" s="6">
        <v>0</v>
      </c>
      <c r="R3607" s="2">
        <f t="shared" si="1262"/>
        <v>5.0000000000000001E-3</v>
      </c>
      <c r="S3607" s="45">
        <f t="shared" si="1263"/>
        <v>3494</v>
      </c>
      <c r="T3607" s="8">
        <f t="shared" si="1253"/>
        <v>1.0495976090000001</v>
      </c>
      <c r="U3607" s="6">
        <f t="shared" si="1254"/>
        <v>872.52290800000003</v>
      </c>
      <c r="V3607" s="3" t="str">
        <f t="shared" si="1264"/>
        <v>A=</v>
      </c>
      <c r="W3607" s="9">
        <f t="shared" si="1264"/>
        <v>43286</v>
      </c>
    </row>
    <row r="3608" spans="1:23" x14ac:dyDescent="0.2">
      <c r="A3608" s="102">
        <f t="shared" si="1255"/>
        <v>43019</v>
      </c>
      <c r="B3608" s="6">
        <f t="shared" si="1249"/>
        <v>18467.311667999998</v>
      </c>
      <c r="C3608" s="6">
        <f t="shared" si="1256"/>
        <v>10000</v>
      </c>
      <c r="D3608" s="6">
        <f t="shared" si="1250"/>
        <v>18467.311667999998</v>
      </c>
      <c r="E3608" s="48">
        <f t="shared" si="1257"/>
        <v>4860.83</v>
      </c>
      <c r="F3608" s="10">
        <f t="shared" si="1258"/>
        <v>4881.25</v>
      </c>
      <c r="G3608" s="18">
        <f t="shared" si="1246"/>
        <v>43014</v>
      </c>
      <c r="H3608" s="2">
        <f t="shared" si="1245"/>
        <v>4.2009286479880448E-3</v>
      </c>
      <c r="I3608" s="1">
        <f t="shared" si="1259"/>
        <v>6</v>
      </c>
      <c r="J3608" s="49">
        <f t="shared" si="1265"/>
        <v>31</v>
      </c>
      <c r="K3608" s="7">
        <f t="shared" si="1251"/>
        <v>1.0008117000000001</v>
      </c>
      <c r="L3608" s="7">
        <f t="shared" si="1260"/>
        <v>1.75801451</v>
      </c>
      <c r="M3608" s="7">
        <f t="shared" si="1261"/>
        <v>1.7594414899999999</v>
      </c>
      <c r="N3608" s="6">
        <f t="shared" si="1252"/>
        <v>17594.4149</v>
      </c>
      <c r="O3608" s="45">
        <v>0</v>
      </c>
      <c r="P3608" s="6">
        <v>0</v>
      </c>
      <c r="Q3608" s="6">
        <v>0</v>
      </c>
      <c r="R3608" s="2">
        <f t="shared" si="1262"/>
        <v>5.0000000000000001E-3</v>
      </c>
      <c r="S3608" s="45">
        <f t="shared" si="1263"/>
        <v>3495</v>
      </c>
      <c r="T3608" s="8">
        <f t="shared" si="1253"/>
        <v>1.049612151</v>
      </c>
      <c r="U3608" s="6">
        <f t="shared" si="1254"/>
        <v>872.89676799999995</v>
      </c>
      <c r="V3608" s="3" t="str">
        <f t="shared" si="1264"/>
        <v>A=</v>
      </c>
      <c r="W3608" s="9">
        <f t="shared" si="1264"/>
        <v>43286</v>
      </c>
    </row>
    <row r="3609" spans="1:23" x14ac:dyDescent="0.2">
      <c r="A3609" s="102">
        <f t="shared" si="1255"/>
        <v>43020</v>
      </c>
      <c r="B3609" s="6">
        <f t="shared" si="1249"/>
        <v>18470.064990000003</v>
      </c>
      <c r="C3609" s="6">
        <f t="shared" si="1256"/>
        <v>10000</v>
      </c>
      <c r="D3609" s="6">
        <f t="shared" si="1250"/>
        <v>18470.064990000003</v>
      </c>
      <c r="E3609" s="48">
        <f t="shared" si="1257"/>
        <v>4860.83</v>
      </c>
      <c r="F3609" s="10">
        <f t="shared" si="1258"/>
        <v>4881.25</v>
      </c>
      <c r="G3609" s="18">
        <f t="shared" si="1246"/>
        <v>43014</v>
      </c>
      <c r="H3609" s="2">
        <f t="shared" si="1245"/>
        <v>4.2009286479880448E-3</v>
      </c>
      <c r="I3609" s="1">
        <f t="shared" si="1259"/>
        <v>7</v>
      </c>
      <c r="J3609" s="49">
        <f t="shared" si="1265"/>
        <v>31</v>
      </c>
      <c r="K3609" s="7">
        <f t="shared" si="1251"/>
        <v>1.0009470499999999</v>
      </c>
      <c r="L3609" s="7">
        <f t="shared" si="1260"/>
        <v>1.75801451</v>
      </c>
      <c r="M3609" s="7">
        <f t="shared" si="1261"/>
        <v>1.75967943</v>
      </c>
      <c r="N3609" s="6">
        <f t="shared" si="1252"/>
        <v>17596.794300000001</v>
      </c>
      <c r="O3609" s="45">
        <v>0</v>
      </c>
      <c r="P3609" s="6">
        <v>0</v>
      </c>
      <c r="Q3609" s="6">
        <v>0</v>
      </c>
      <c r="R3609" s="2">
        <f t="shared" si="1262"/>
        <v>5.0000000000000001E-3</v>
      </c>
      <c r="S3609" s="45">
        <f t="shared" si="1263"/>
        <v>3496</v>
      </c>
      <c r="T3609" s="8">
        <f t="shared" si="1253"/>
        <v>1.0496266919999999</v>
      </c>
      <c r="U3609" s="6">
        <f t="shared" si="1254"/>
        <v>873.27068999999995</v>
      </c>
      <c r="V3609" s="3" t="str">
        <f t="shared" si="1264"/>
        <v>A=</v>
      </c>
      <c r="W3609" s="9">
        <f t="shared" si="1264"/>
        <v>43286</v>
      </c>
    </row>
    <row r="3610" spans="1:23" x14ac:dyDescent="0.2">
      <c r="A3610" s="102">
        <f t="shared" si="1255"/>
        <v>43021</v>
      </c>
      <c r="B3610" s="6">
        <f t="shared" si="1249"/>
        <v>18472.818924000003</v>
      </c>
      <c r="C3610" s="6">
        <f t="shared" si="1256"/>
        <v>10000</v>
      </c>
      <c r="D3610" s="6">
        <f t="shared" si="1250"/>
        <v>18472.818924000003</v>
      </c>
      <c r="E3610" s="48">
        <f t="shared" si="1257"/>
        <v>4860.83</v>
      </c>
      <c r="F3610" s="10">
        <f t="shared" si="1258"/>
        <v>4881.25</v>
      </c>
      <c r="G3610" s="18">
        <f t="shared" si="1246"/>
        <v>43014</v>
      </c>
      <c r="H3610" s="2">
        <f t="shared" si="1245"/>
        <v>4.2009286479880448E-3</v>
      </c>
      <c r="I3610" s="1">
        <f t="shared" si="1259"/>
        <v>8</v>
      </c>
      <c r="J3610" s="49">
        <f t="shared" si="1265"/>
        <v>31</v>
      </c>
      <c r="K3610" s="7">
        <f t="shared" si="1251"/>
        <v>1.0010824199999999</v>
      </c>
      <c r="L3610" s="7">
        <f t="shared" si="1260"/>
        <v>1.75801451</v>
      </c>
      <c r="M3610" s="7">
        <f t="shared" si="1261"/>
        <v>1.7599174200000001</v>
      </c>
      <c r="N3610" s="6">
        <f t="shared" si="1252"/>
        <v>17599.174200000001</v>
      </c>
      <c r="O3610" s="45">
        <v>0</v>
      </c>
      <c r="P3610" s="6">
        <v>0</v>
      </c>
      <c r="Q3610" s="6">
        <v>0</v>
      </c>
      <c r="R3610" s="2">
        <f t="shared" si="1262"/>
        <v>5.0000000000000001E-3</v>
      </c>
      <c r="S3610" s="45">
        <f t="shared" si="1263"/>
        <v>3497</v>
      </c>
      <c r="T3610" s="8">
        <f t="shared" si="1253"/>
        <v>1.0496412340000001</v>
      </c>
      <c r="U3610" s="6">
        <f t="shared" si="1254"/>
        <v>873.644724</v>
      </c>
      <c r="V3610" s="3" t="str">
        <f t="shared" si="1264"/>
        <v>A=</v>
      </c>
      <c r="W3610" s="9">
        <f t="shared" si="1264"/>
        <v>43286</v>
      </c>
    </row>
    <row r="3611" spans="1:23" x14ac:dyDescent="0.2">
      <c r="A3611" s="102">
        <f t="shared" si="1255"/>
        <v>43022</v>
      </c>
      <c r="B3611" s="6">
        <f t="shared" si="1249"/>
        <v>18475.573136999999</v>
      </c>
      <c r="C3611" s="6">
        <f t="shared" si="1256"/>
        <v>10000</v>
      </c>
      <c r="D3611" s="6">
        <f t="shared" si="1250"/>
        <v>18475.573136999999</v>
      </c>
      <c r="E3611" s="48">
        <f t="shared" si="1257"/>
        <v>4860.83</v>
      </c>
      <c r="F3611" s="10">
        <f t="shared" si="1258"/>
        <v>4881.25</v>
      </c>
      <c r="G3611" s="18">
        <f t="shared" si="1246"/>
        <v>43014</v>
      </c>
      <c r="H3611" s="2">
        <f t="shared" si="1245"/>
        <v>4.2009286479880448E-3</v>
      </c>
      <c r="I3611" s="1">
        <f t="shared" si="1259"/>
        <v>9</v>
      </c>
      <c r="J3611" s="49">
        <f t="shared" si="1265"/>
        <v>31</v>
      </c>
      <c r="K3611" s="7">
        <f t="shared" si="1251"/>
        <v>1.00121781</v>
      </c>
      <c r="L3611" s="7">
        <f t="shared" si="1260"/>
        <v>1.75801451</v>
      </c>
      <c r="M3611" s="7">
        <f t="shared" si="1261"/>
        <v>1.76015543</v>
      </c>
      <c r="N3611" s="6">
        <f t="shared" si="1252"/>
        <v>17601.5543</v>
      </c>
      <c r="O3611" s="45">
        <v>0</v>
      </c>
      <c r="P3611" s="6">
        <v>0</v>
      </c>
      <c r="Q3611" s="6">
        <v>0</v>
      </c>
      <c r="R3611" s="2">
        <f t="shared" si="1262"/>
        <v>5.0000000000000001E-3</v>
      </c>
      <c r="S3611" s="45">
        <f t="shared" si="1263"/>
        <v>3498</v>
      </c>
      <c r="T3611" s="8">
        <f t="shared" si="1253"/>
        <v>1.049655776</v>
      </c>
      <c r="U3611" s="6">
        <f t="shared" si="1254"/>
        <v>874.01883699999996</v>
      </c>
      <c r="V3611" s="3" t="str">
        <f t="shared" ref="V3611:W3626" si="1266">V3610</f>
        <v>A=</v>
      </c>
      <c r="W3611" s="9">
        <f t="shared" si="1266"/>
        <v>43286</v>
      </c>
    </row>
    <row r="3612" spans="1:23" x14ac:dyDescent="0.2">
      <c r="A3612" s="102">
        <f t="shared" si="1255"/>
        <v>43023</v>
      </c>
      <c r="B3612" s="6">
        <f t="shared" si="1249"/>
        <v>18478.327752000001</v>
      </c>
      <c r="C3612" s="6">
        <f t="shared" si="1256"/>
        <v>10000</v>
      </c>
      <c r="D3612" s="6">
        <f t="shared" si="1250"/>
        <v>18478.327752000001</v>
      </c>
      <c r="E3612" s="48">
        <f t="shared" si="1257"/>
        <v>4860.83</v>
      </c>
      <c r="F3612" s="10">
        <f t="shared" si="1258"/>
        <v>4881.25</v>
      </c>
      <c r="G3612" s="18">
        <f t="shared" si="1246"/>
        <v>43014</v>
      </c>
      <c r="H3612" s="2">
        <f t="shared" si="1245"/>
        <v>4.2009286479880448E-3</v>
      </c>
      <c r="I3612" s="1">
        <f t="shared" si="1259"/>
        <v>10</v>
      </c>
      <c r="J3612" s="49">
        <f t="shared" si="1265"/>
        <v>31</v>
      </c>
      <c r="K3612" s="7">
        <f t="shared" si="1251"/>
        <v>1.00135321</v>
      </c>
      <c r="L3612" s="7">
        <f t="shared" si="1260"/>
        <v>1.75801451</v>
      </c>
      <c r="M3612" s="7">
        <f t="shared" si="1261"/>
        <v>1.7603934699999999</v>
      </c>
      <c r="N3612" s="6">
        <f t="shared" si="1252"/>
        <v>17603.934700000002</v>
      </c>
      <c r="O3612" s="45">
        <v>0</v>
      </c>
      <c r="P3612" s="6">
        <v>0</v>
      </c>
      <c r="Q3612" s="6">
        <v>0</v>
      </c>
      <c r="R3612" s="2">
        <f t="shared" si="1262"/>
        <v>5.0000000000000001E-3</v>
      </c>
      <c r="S3612" s="45">
        <f t="shared" si="1263"/>
        <v>3499</v>
      </c>
      <c r="T3612" s="8">
        <f t="shared" si="1253"/>
        <v>1.0496703190000001</v>
      </c>
      <c r="U3612" s="6">
        <f t="shared" si="1254"/>
        <v>874.39305200000001</v>
      </c>
      <c r="V3612" s="3" t="str">
        <f t="shared" si="1266"/>
        <v>A=</v>
      </c>
      <c r="W3612" s="9">
        <f t="shared" si="1266"/>
        <v>43286</v>
      </c>
    </row>
    <row r="3613" spans="1:23" x14ac:dyDescent="0.2">
      <c r="A3613" s="102">
        <f t="shared" si="1255"/>
        <v>43024</v>
      </c>
      <c r="B3613" s="6">
        <f t="shared" si="1249"/>
        <v>18481.082732999999</v>
      </c>
      <c r="C3613" s="6">
        <f t="shared" si="1256"/>
        <v>10000</v>
      </c>
      <c r="D3613" s="6">
        <f t="shared" si="1250"/>
        <v>18481.082732999999</v>
      </c>
      <c r="E3613" s="48">
        <f t="shared" si="1257"/>
        <v>4860.83</v>
      </c>
      <c r="F3613" s="10">
        <f t="shared" si="1258"/>
        <v>4881.25</v>
      </c>
      <c r="G3613" s="18">
        <f t="shared" si="1246"/>
        <v>43014</v>
      </c>
      <c r="H3613" s="2">
        <f t="shared" si="1245"/>
        <v>4.2009286479880448E-3</v>
      </c>
      <c r="I3613" s="1">
        <f t="shared" si="1259"/>
        <v>11</v>
      </c>
      <c r="J3613" s="49">
        <f t="shared" si="1265"/>
        <v>31</v>
      </c>
      <c r="K3613" s="7">
        <f t="shared" si="1251"/>
        <v>1.0014886300000001</v>
      </c>
      <c r="L3613" s="7">
        <f t="shared" si="1260"/>
        <v>1.75801451</v>
      </c>
      <c r="M3613" s="7">
        <f t="shared" si="1261"/>
        <v>1.7606315400000001</v>
      </c>
      <c r="N3613" s="6">
        <f t="shared" si="1252"/>
        <v>17606.315399999999</v>
      </c>
      <c r="O3613" s="45">
        <v>0</v>
      </c>
      <c r="P3613" s="6">
        <v>0</v>
      </c>
      <c r="Q3613" s="6">
        <v>0</v>
      </c>
      <c r="R3613" s="2">
        <f t="shared" si="1262"/>
        <v>5.0000000000000001E-3</v>
      </c>
      <c r="S3613" s="45">
        <f t="shared" si="1263"/>
        <v>3500</v>
      </c>
      <c r="T3613" s="8">
        <f t="shared" si="1253"/>
        <v>1.049684861</v>
      </c>
      <c r="U3613" s="6">
        <f t="shared" si="1254"/>
        <v>874.76733300000001</v>
      </c>
      <c r="V3613" s="3" t="str">
        <f t="shared" si="1266"/>
        <v>A=</v>
      </c>
      <c r="W3613" s="9">
        <f t="shared" si="1266"/>
        <v>43286</v>
      </c>
    </row>
    <row r="3614" spans="1:23" x14ac:dyDescent="0.2">
      <c r="A3614" s="102">
        <f t="shared" si="1255"/>
        <v>43025</v>
      </c>
      <c r="B3614" s="6">
        <f t="shared" si="1249"/>
        <v>18483.838115999999</v>
      </c>
      <c r="C3614" s="6">
        <f t="shared" si="1256"/>
        <v>10000</v>
      </c>
      <c r="D3614" s="6">
        <f t="shared" si="1250"/>
        <v>18483.838115999999</v>
      </c>
      <c r="E3614" s="48">
        <f t="shared" si="1257"/>
        <v>4860.83</v>
      </c>
      <c r="F3614" s="10">
        <f t="shared" si="1258"/>
        <v>4881.25</v>
      </c>
      <c r="G3614" s="18">
        <f t="shared" si="1246"/>
        <v>43014</v>
      </c>
      <c r="H3614" s="2">
        <f t="shared" si="1245"/>
        <v>4.2009286479880448E-3</v>
      </c>
      <c r="I3614" s="1">
        <f t="shared" si="1259"/>
        <v>12</v>
      </c>
      <c r="J3614" s="49">
        <f t="shared" si="1265"/>
        <v>31</v>
      </c>
      <c r="K3614" s="7">
        <f t="shared" si="1251"/>
        <v>1.0016240700000001</v>
      </c>
      <c r="L3614" s="7">
        <f t="shared" si="1260"/>
        <v>1.75801451</v>
      </c>
      <c r="M3614" s="7">
        <f t="shared" si="1261"/>
        <v>1.7608696399999999</v>
      </c>
      <c r="N3614" s="6">
        <f t="shared" si="1252"/>
        <v>17608.696400000001</v>
      </c>
      <c r="O3614" s="45">
        <v>0</v>
      </c>
      <c r="P3614" s="6">
        <v>0</v>
      </c>
      <c r="Q3614" s="6">
        <v>0</v>
      </c>
      <c r="R3614" s="2">
        <f t="shared" si="1262"/>
        <v>5.0000000000000001E-3</v>
      </c>
      <c r="S3614" s="45">
        <f t="shared" si="1263"/>
        <v>3501</v>
      </c>
      <c r="T3614" s="8">
        <f t="shared" si="1253"/>
        <v>1.0496994040000001</v>
      </c>
      <c r="U3614" s="6">
        <f t="shared" si="1254"/>
        <v>875.14171599999997</v>
      </c>
      <c r="V3614" s="3" t="str">
        <f t="shared" si="1266"/>
        <v>A=</v>
      </c>
      <c r="W3614" s="9">
        <f t="shared" si="1266"/>
        <v>43286</v>
      </c>
    </row>
    <row r="3615" spans="1:23" x14ac:dyDescent="0.2">
      <c r="A3615" s="102">
        <f t="shared" si="1255"/>
        <v>43026</v>
      </c>
      <c r="B3615" s="6">
        <f t="shared" si="1249"/>
        <v>18486.593988000001</v>
      </c>
      <c r="C3615" s="6">
        <f t="shared" si="1256"/>
        <v>10000</v>
      </c>
      <c r="D3615" s="6">
        <f t="shared" si="1250"/>
        <v>18486.593988000001</v>
      </c>
      <c r="E3615" s="48">
        <f t="shared" si="1257"/>
        <v>4860.83</v>
      </c>
      <c r="F3615" s="10">
        <f t="shared" si="1258"/>
        <v>4881.25</v>
      </c>
      <c r="G3615" s="18">
        <f t="shared" si="1246"/>
        <v>43014</v>
      </c>
      <c r="H3615" s="2">
        <f t="shared" ref="H3615:H3678" si="1267">(F3615/E3615)-1</f>
        <v>4.2009286479880448E-3</v>
      </c>
      <c r="I3615" s="1">
        <f t="shared" si="1259"/>
        <v>13</v>
      </c>
      <c r="J3615" s="49">
        <f t="shared" si="1265"/>
        <v>31</v>
      </c>
      <c r="K3615" s="7">
        <f t="shared" si="1251"/>
        <v>1.00175953</v>
      </c>
      <c r="L3615" s="7">
        <f t="shared" si="1260"/>
        <v>1.75801451</v>
      </c>
      <c r="M3615" s="7">
        <f t="shared" si="1261"/>
        <v>1.7611077799999999</v>
      </c>
      <c r="N3615" s="6">
        <f t="shared" si="1252"/>
        <v>17611.077799999999</v>
      </c>
      <c r="O3615" s="45">
        <v>0</v>
      </c>
      <c r="P3615" s="6">
        <v>0</v>
      </c>
      <c r="Q3615" s="6">
        <v>0</v>
      </c>
      <c r="R3615" s="2">
        <f t="shared" si="1262"/>
        <v>5.0000000000000001E-3</v>
      </c>
      <c r="S3615" s="45">
        <f t="shared" si="1263"/>
        <v>3502</v>
      </c>
      <c r="T3615" s="8">
        <f t="shared" si="1253"/>
        <v>1.0497139470000001</v>
      </c>
      <c r="U3615" s="6">
        <f t="shared" si="1254"/>
        <v>875.51618800000006</v>
      </c>
      <c r="V3615" s="3" t="str">
        <f t="shared" si="1266"/>
        <v>A=</v>
      </c>
      <c r="W3615" s="9">
        <f t="shared" si="1266"/>
        <v>43286</v>
      </c>
    </row>
    <row r="3616" spans="1:23" x14ac:dyDescent="0.2">
      <c r="A3616" s="102">
        <f t="shared" si="1255"/>
        <v>43027</v>
      </c>
      <c r="B3616" s="6">
        <f t="shared" si="1249"/>
        <v>18489.350348999997</v>
      </c>
      <c r="C3616" s="6">
        <f t="shared" si="1256"/>
        <v>10000</v>
      </c>
      <c r="D3616" s="6">
        <f t="shared" si="1250"/>
        <v>18489.350348999997</v>
      </c>
      <c r="E3616" s="48">
        <f t="shared" si="1257"/>
        <v>4860.83</v>
      </c>
      <c r="F3616" s="10">
        <f t="shared" si="1258"/>
        <v>4881.25</v>
      </c>
      <c r="G3616" s="18">
        <f t="shared" si="1246"/>
        <v>43014</v>
      </c>
      <c r="H3616" s="2">
        <f t="shared" si="1267"/>
        <v>4.2009286479880448E-3</v>
      </c>
      <c r="I3616" s="1">
        <f t="shared" si="1259"/>
        <v>14</v>
      </c>
      <c r="J3616" s="49">
        <f t="shared" si="1265"/>
        <v>31</v>
      </c>
      <c r="K3616" s="7">
        <f t="shared" si="1251"/>
        <v>1.0018950099999999</v>
      </c>
      <c r="L3616" s="7">
        <f t="shared" si="1260"/>
        <v>1.75801451</v>
      </c>
      <c r="M3616" s="7">
        <f t="shared" si="1261"/>
        <v>1.7613459600000001</v>
      </c>
      <c r="N3616" s="6">
        <f t="shared" si="1252"/>
        <v>17613.459599999998</v>
      </c>
      <c r="O3616" s="45">
        <v>0</v>
      </c>
      <c r="P3616" s="6">
        <v>0</v>
      </c>
      <c r="Q3616" s="6">
        <v>0</v>
      </c>
      <c r="R3616" s="2">
        <f t="shared" si="1262"/>
        <v>5.0000000000000001E-3</v>
      </c>
      <c r="S3616" s="45">
        <f t="shared" si="1263"/>
        <v>3503</v>
      </c>
      <c r="T3616" s="8">
        <f t="shared" si="1253"/>
        <v>1.0497284899999999</v>
      </c>
      <c r="U3616" s="6">
        <f t="shared" si="1254"/>
        <v>875.89074900000003</v>
      </c>
      <c r="V3616" s="3" t="str">
        <f t="shared" si="1266"/>
        <v>A=</v>
      </c>
      <c r="W3616" s="9">
        <f t="shared" si="1266"/>
        <v>43286</v>
      </c>
    </row>
    <row r="3617" spans="1:23" x14ac:dyDescent="0.2">
      <c r="A3617" s="102">
        <f t="shared" si="1255"/>
        <v>43028</v>
      </c>
      <c r="B3617" s="6">
        <f t="shared" si="1249"/>
        <v>18492.106884999997</v>
      </c>
      <c r="C3617" s="6">
        <f t="shared" si="1256"/>
        <v>10000</v>
      </c>
      <c r="D3617" s="6">
        <f t="shared" si="1250"/>
        <v>18492.106884999997</v>
      </c>
      <c r="E3617" s="48">
        <f t="shared" si="1257"/>
        <v>4860.83</v>
      </c>
      <c r="F3617" s="10">
        <f t="shared" si="1258"/>
        <v>4881.25</v>
      </c>
      <c r="G3617" s="18">
        <f t="shared" si="1246"/>
        <v>43014</v>
      </c>
      <c r="H3617" s="2">
        <f t="shared" si="1267"/>
        <v>4.2009286479880448E-3</v>
      </c>
      <c r="I3617" s="1">
        <f t="shared" si="1259"/>
        <v>15</v>
      </c>
      <c r="J3617" s="49">
        <f t="shared" si="1265"/>
        <v>31</v>
      </c>
      <c r="K3617" s="7">
        <f t="shared" si="1251"/>
        <v>1.0020305</v>
      </c>
      <c r="L3617" s="7">
        <f t="shared" si="1260"/>
        <v>1.75801451</v>
      </c>
      <c r="M3617" s="7">
        <f t="shared" si="1261"/>
        <v>1.76158415</v>
      </c>
      <c r="N3617" s="6">
        <f t="shared" si="1252"/>
        <v>17615.841499999999</v>
      </c>
      <c r="O3617" s="45">
        <v>0</v>
      </c>
      <c r="P3617" s="6">
        <v>0</v>
      </c>
      <c r="Q3617" s="6">
        <v>0</v>
      </c>
      <c r="R3617" s="2">
        <f t="shared" si="1262"/>
        <v>5.0000000000000001E-3</v>
      </c>
      <c r="S3617" s="45">
        <f t="shared" si="1263"/>
        <v>3504</v>
      </c>
      <c r="T3617" s="8">
        <f t="shared" si="1253"/>
        <v>1.0497430329999999</v>
      </c>
      <c r="U3617" s="6">
        <f t="shared" si="1254"/>
        <v>876.26538500000004</v>
      </c>
      <c r="V3617" s="3" t="str">
        <f t="shared" si="1266"/>
        <v>A=</v>
      </c>
      <c r="W3617" s="9">
        <f t="shared" si="1266"/>
        <v>43286</v>
      </c>
    </row>
    <row r="3618" spans="1:23" x14ac:dyDescent="0.2">
      <c r="A3618" s="102">
        <f t="shared" si="1255"/>
        <v>43029</v>
      </c>
      <c r="B3618" s="6">
        <f t="shared" si="1249"/>
        <v>18494.864136999997</v>
      </c>
      <c r="C3618" s="6">
        <f t="shared" si="1256"/>
        <v>10000</v>
      </c>
      <c r="D3618" s="6">
        <f t="shared" si="1250"/>
        <v>18494.864136999997</v>
      </c>
      <c r="E3618" s="48">
        <f t="shared" si="1257"/>
        <v>4860.83</v>
      </c>
      <c r="F3618" s="10">
        <f t="shared" si="1258"/>
        <v>4881.25</v>
      </c>
      <c r="G3618" s="18">
        <f t="shared" si="1246"/>
        <v>43014</v>
      </c>
      <c r="H3618" s="2">
        <f t="shared" si="1267"/>
        <v>4.2009286479880448E-3</v>
      </c>
      <c r="I3618" s="1">
        <f t="shared" si="1259"/>
        <v>16</v>
      </c>
      <c r="J3618" s="49">
        <f t="shared" si="1265"/>
        <v>31</v>
      </c>
      <c r="K3618" s="7">
        <f t="shared" si="1251"/>
        <v>1.00216602</v>
      </c>
      <c r="L3618" s="7">
        <f t="shared" si="1260"/>
        <v>1.75801451</v>
      </c>
      <c r="M3618" s="7">
        <f t="shared" si="1261"/>
        <v>1.7618224</v>
      </c>
      <c r="N3618" s="6">
        <f t="shared" si="1252"/>
        <v>17618.223999999998</v>
      </c>
      <c r="O3618" s="45">
        <v>0</v>
      </c>
      <c r="P3618" s="6">
        <v>0</v>
      </c>
      <c r="Q3618" s="6">
        <v>0</v>
      </c>
      <c r="R3618" s="2">
        <f t="shared" si="1262"/>
        <v>5.0000000000000001E-3</v>
      </c>
      <c r="S3618" s="45">
        <f t="shared" si="1263"/>
        <v>3505</v>
      </c>
      <c r="T3618" s="8">
        <f t="shared" si="1253"/>
        <v>1.0497575770000001</v>
      </c>
      <c r="U3618" s="6">
        <f t="shared" si="1254"/>
        <v>876.64013699999998</v>
      </c>
      <c r="V3618" s="3" t="str">
        <f t="shared" si="1266"/>
        <v>A=</v>
      </c>
      <c r="W3618" s="9">
        <f t="shared" si="1266"/>
        <v>43286</v>
      </c>
    </row>
    <row r="3619" spans="1:23" x14ac:dyDescent="0.2">
      <c r="A3619" s="102">
        <f t="shared" si="1255"/>
        <v>43030</v>
      </c>
      <c r="B3619" s="6">
        <f t="shared" si="1249"/>
        <v>18497.621563000001</v>
      </c>
      <c r="C3619" s="6">
        <f t="shared" si="1256"/>
        <v>10000</v>
      </c>
      <c r="D3619" s="6">
        <f t="shared" si="1250"/>
        <v>18497.621563000001</v>
      </c>
      <c r="E3619" s="48">
        <f t="shared" si="1257"/>
        <v>4860.83</v>
      </c>
      <c r="F3619" s="10">
        <f t="shared" si="1258"/>
        <v>4881.25</v>
      </c>
      <c r="G3619" s="18">
        <f t="shared" si="1246"/>
        <v>43014</v>
      </c>
      <c r="H3619" s="2">
        <f t="shared" si="1267"/>
        <v>4.2009286479880448E-3</v>
      </c>
      <c r="I3619" s="1">
        <f t="shared" si="1259"/>
        <v>17</v>
      </c>
      <c r="J3619" s="49">
        <f t="shared" si="1265"/>
        <v>31</v>
      </c>
      <c r="K3619" s="7">
        <f t="shared" si="1251"/>
        <v>1.0023015500000001</v>
      </c>
      <c r="L3619" s="7">
        <f t="shared" si="1260"/>
        <v>1.75801451</v>
      </c>
      <c r="M3619" s="7">
        <f t="shared" si="1261"/>
        <v>1.7620606599999999</v>
      </c>
      <c r="N3619" s="6">
        <f t="shared" si="1252"/>
        <v>17620.606599999999</v>
      </c>
      <c r="O3619" s="45">
        <v>0</v>
      </c>
      <c r="P3619" s="6">
        <v>0</v>
      </c>
      <c r="Q3619" s="6">
        <v>0</v>
      </c>
      <c r="R3619" s="2">
        <f t="shared" si="1262"/>
        <v>5.0000000000000001E-3</v>
      </c>
      <c r="S3619" s="45">
        <f t="shared" si="1263"/>
        <v>3506</v>
      </c>
      <c r="T3619" s="8">
        <f t="shared" si="1253"/>
        <v>1.0497721209999999</v>
      </c>
      <c r="U3619" s="6">
        <f t="shared" si="1254"/>
        <v>877.01496299999997</v>
      </c>
      <c r="V3619" s="3" t="str">
        <f t="shared" si="1266"/>
        <v>A=</v>
      </c>
      <c r="W3619" s="9">
        <f t="shared" si="1266"/>
        <v>43286</v>
      </c>
    </row>
    <row r="3620" spans="1:23" x14ac:dyDescent="0.2">
      <c r="A3620" s="102">
        <f t="shared" si="1255"/>
        <v>43031</v>
      </c>
      <c r="B3620" s="6">
        <f t="shared" si="1249"/>
        <v>18500.379478999999</v>
      </c>
      <c r="C3620" s="6">
        <f t="shared" si="1256"/>
        <v>10000</v>
      </c>
      <c r="D3620" s="6">
        <f t="shared" si="1250"/>
        <v>18500.379478999999</v>
      </c>
      <c r="E3620" s="48">
        <f t="shared" si="1257"/>
        <v>4860.83</v>
      </c>
      <c r="F3620" s="10">
        <f t="shared" si="1258"/>
        <v>4881.25</v>
      </c>
      <c r="G3620" s="18">
        <f t="shared" si="1246"/>
        <v>43014</v>
      </c>
      <c r="H3620" s="2">
        <f t="shared" si="1267"/>
        <v>4.2009286479880448E-3</v>
      </c>
      <c r="I3620" s="1">
        <f t="shared" si="1259"/>
        <v>18</v>
      </c>
      <c r="J3620" s="49">
        <f t="shared" si="1265"/>
        <v>31</v>
      </c>
      <c r="K3620" s="7">
        <f t="shared" si="1251"/>
        <v>1.0024371000000001</v>
      </c>
      <c r="L3620" s="7">
        <f t="shared" si="1260"/>
        <v>1.75801451</v>
      </c>
      <c r="M3620" s="7">
        <f t="shared" si="1261"/>
        <v>1.7622989600000001</v>
      </c>
      <c r="N3620" s="6">
        <f t="shared" si="1252"/>
        <v>17622.989600000001</v>
      </c>
      <c r="O3620" s="45">
        <v>0</v>
      </c>
      <c r="P3620" s="6">
        <v>0</v>
      </c>
      <c r="Q3620" s="6">
        <v>0</v>
      </c>
      <c r="R3620" s="2">
        <f t="shared" si="1262"/>
        <v>5.0000000000000001E-3</v>
      </c>
      <c r="S3620" s="45">
        <f t="shared" si="1263"/>
        <v>3507</v>
      </c>
      <c r="T3620" s="8">
        <f t="shared" si="1253"/>
        <v>1.0497866650000001</v>
      </c>
      <c r="U3620" s="6">
        <f t="shared" si="1254"/>
        <v>877.38987899999995</v>
      </c>
      <c r="V3620" s="3" t="str">
        <f t="shared" si="1266"/>
        <v>A=</v>
      </c>
      <c r="W3620" s="9">
        <f t="shared" si="1266"/>
        <v>43286</v>
      </c>
    </row>
    <row r="3621" spans="1:23" x14ac:dyDescent="0.2">
      <c r="A3621" s="102">
        <f t="shared" si="1255"/>
        <v>43032</v>
      </c>
      <c r="B3621" s="6">
        <f t="shared" si="1249"/>
        <v>18503.137884</v>
      </c>
      <c r="C3621" s="6">
        <f t="shared" si="1256"/>
        <v>10000</v>
      </c>
      <c r="D3621" s="6">
        <f t="shared" si="1250"/>
        <v>18503.137884</v>
      </c>
      <c r="E3621" s="48">
        <f t="shared" si="1257"/>
        <v>4860.83</v>
      </c>
      <c r="F3621" s="10">
        <f t="shared" si="1258"/>
        <v>4881.25</v>
      </c>
      <c r="G3621" s="18">
        <f t="shared" si="1246"/>
        <v>43014</v>
      </c>
      <c r="H3621" s="2">
        <f t="shared" si="1267"/>
        <v>4.2009286479880448E-3</v>
      </c>
      <c r="I3621" s="1">
        <f t="shared" si="1259"/>
        <v>19</v>
      </c>
      <c r="J3621" s="49">
        <f t="shared" si="1265"/>
        <v>31</v>
      </c>
      <c r="K3621" s="7">
        <f t="shared" si="1251"/>
        <v>1.0025726699999999</v>
      </c>
      <c r="L3621" s="7">
        <f t="shared" si="1260"/>
        <v>1.75801451</v>
      </c>
      <c r="M3621" s="7">
        <f t="shared" si="1261"/>
        <v>1.7625373</v>
      </c>
      <c r="N3621" s="6">
        <f t="shared" si="1252"/>
        <v>17625.373</v>
      </c>
      <c r="O3621" s="45">
        <v>0</v>
      </c>
      <c r="P3621" s="6">
        <v>0</v>
      </c>
      <c r="Q3621" s="6">
        <v>0</v>
      </c>
      <c r="R3621" s="2">
        <f t="shared" si="1262"/>
        <v>5.0000000000000001E-3</v>
      </c>
      <c r="S3621" s="45">
        <f t="shared" si="1263"/>
        <v>3508</v>
      </c>
      <c r="T3621" s="8">
        <f t="shared" si="1253"/>
        <v>1.049801209</v>
      </c>
      <c r="U3621" s="6">
        <f t="shared" si="1254"/>
        <v>877.76488400000005</v>
      </c>
      <c r="V3621" s="3" t="str">
        <f t="shared" si="1266"/>
        <v>A=</v>
      </c>
      <c r="W3621" s="9">
        <f t="shared" si="1266"/>
        <v>43286</v>
      </c>
    </row>
    <row r="3622" spans="1:23" x14ac:dyDescent="0.2">
      <c r="A3622" s="102">
        <f t="shared" si="1255"/>
        <v>43033</v>
      </c>
      <c r="B3622" s="6">
        <f t="shared" si="1249"/>
        <v>18505.896673000003</v>
      </c>
      <c r="C3622" s="6">
        <f t="shared" si="1256"/>
        <v>10000</v>
      </c>
      <c r="D3622" s="6">
        <f t="shared" si="1250"/>
        <v>18505.896673000003</v>
      </c>
      <c r="E3622" s="48">
        <f t="shared" si="1257"/>
        <v>4860.83</v>
      </c>
      <c r="F3622" s="10">
        <f t="shared" si="1258"/>
        <v>4881.25</v>
      </c>
      <c r="G3622" s="18">
        <f t="shared" si="1246"/>
        <v>43014</v>
      </c>
      <c r="H3622" s="2">
        <f t="shared" si="1267"/>
        <v>4.2009286479880448E-3</v>
      </c>
      <c r="I3622" s="1">
        <f t="shared" si="1259"/>
        <v>20</v>
      </c>
      <c r="J3622" s="49">
        <f t="shared" si="1265"/>
        <v>31</v>
      </c>
      <c r="K3622" s="7">
        <f t="shared" si="1251"/>
        <v>1.0027082599999999</v>
      </c>
      <c r="L3622" s="7">
        <f t="shared" si="1260"/>
        <v>1.75801451</v>
      </c>
      <c r="M3622" s="7">
        <f t="shared" si="1261"/>
        <v>1.7627756699999999</v>
      </c>
      <c r="N3622" s="6">
        <f t="shared" si="1252"/>
        <v>17627.756700000002</v>
      </c>
      <c r="O3622" s="45">
        <v>0</v>
      </c>
      <c r="P3622" s="6">
        <v>0</v>
      </c>
      <c r="Q3622" s="6">
        <v>0</v>
      </c>
      <c r="R3622" s="2">
        <f t="shared" si="1262"/>
        <v>5.0000000000000001E-3</v>
      </c>
      <c r="S3622" s="45">
        <f t="shared" si="1263"/>
        <v>3509</v>
      </c>
      <c r="T3622" s="8">
        <f t="shared" si="1253"/>
        <v>1.0498157530000001</v>
      </c>
      <c r="U3622" s="6">
        <f t="shared" si="1254"/>
        <v>878.13997300000005</v>
      </c>
      <c r="V3622" s="3" t="str">
        <f t="shared" si="1266"/>
        <v>A=</v>
      </c>
      <c r="W3622" s="9">
        <f t="shared" si="1266"/>
        <v>43286</v>
      </c>
    </row>
    <row r="3623" spans="1:23" x14ac:dyDescent="0.2">
      <c r="A3623" s="102">
        <f t="shared" si="1255"/>
        <v>43034</v>
      </c>
      <c r="B3623" s="6">
        <f t="shared" si="1249"/>
        <v>18508.655654000002</v>
      </c>
      <c r="C3623" s="6">
        <f t="shared" si="1256"/>
        <v>10000</v>
      </c>
      <c r="D3623" s="6">
        <f t="shared" si="1250"/>
        <v>18508.655654000002</v>
      </c>
      <c r="E3623" s="48">
        <f t="shared" si="1257"/>
        <v>4860.83</v>
      </c>
      <c r="F3623" s="10">
        <f t="shared" si="1258"/>
        <v>4881.25</v>
      </c>
      <c r="G3623" s="18">
        <f t="shared" si="1246"/>
        <v>43014</v>
      </c>
      <c r="H3623" s="2">
        <f t="shared" si="1267"/>
        <v>4.2009286479880448E-3</v>
      </c>
      <c r="I3623" s="1">
        <f t="shared" si="1259"/>
        <v>21</v>
      </c>
      <c r="J3623" s="49">
        <f t="shared" si="1265"/>
        <v>31</v>
      </c>
      <c r="K3623" s="7">
        <f t="shared" si="1251"/>
        <v>1.00284386</v>
      </c>
      <c r="L3623" s="7">
        <f t="shared" si="1260"/>
        <v>1.75801451</v>
      </c>
      <c r="M3623" s="7">
        <f t="shared" si="1261"/>
        <v>1.76301405</v>
      </c>
      <c r="N3623" s="6">
        <f t="shared" si="1252"/>
        <v>17630.140500000001</v>
      </c>
      <c r="O3623" s="45">
        <v>0</v>
      </c>
      <c r="P3623" s="6">
        <v>0</v>
      </c>
      <c r="Q3623" s="6">
        <v>0</v>
      </c>
      <c r="R3623" s="2">
        <f t="shared" si="1262"/>
        <v>5.0000000000000001E-3</v>
      </c>
      <c r="S3623" s="45">
        <f t="shared" si="1263"/>
        <v>3510</v>
      </c>
      <c r="T3623" s="8">
        <f t="shared" si="1253"/>
        <v>1.0498302980000001</v>
      </c>
      <c r="U3623" s="6">
        <f t="shared" si="1254"/>
        <v>878.51515400000005</v>
      </c>
      <c r="V3623" s="3" t="str">
        <f t="shared" si="1266"/>
        <v>A=</v>
      </c>
      <c r="W3623" s="9">
        <f t="shared" si="1266"/>
        <v>43286</v>
      </c>
    </row>
    <row r="3624" spans="1:23" x14ac:dyDescent="0.2">
      <c r="A3624" s="102">
        <f t="shared" si="1255"/>
        <v>43035</v>
      </c>
      <c r="B3624" s="6">
        <f t="shared" si="1249"/>
        <v>18511.415107000001</v>
      </c>
      <c r="C3624" s="6">
        <f t="shared" si="1256"/>
        <v>10000</v>
      </c>
      <c r="D3624" s="6">
        <f t="shared" si="1250"/>
        <v>18511.415107000001</v>
      </c>
      <c r="E3624" s="48">
        <f t="shared" si="1257"/>
        <v>4860.83</v>
      </c>
      <c r="F3624" s="10">
        <f t="shared" si="1258"/>
        <v>4881.25</v>
      </c>
      <c r="G3624" s="18">
        <f t="shared" si="1246"/>
        <v>43014</v>
      </c>
      <c r="H3624" s="2">
        <f t="shared" si="1267"/>
        <v>4.2009286479880448E-3</v>
      </c>
      <c r="I3624" s="1">
        <f t="shared" si="1259"/>
        <v>22</v>
      </c>
      <c r="J3624" s="49">
        <f t="shared" si="1265"/>
        <v>31</v>
      </c>
      <c r="K3624" s="7">
        <f t="shared" si="1251"/>
        <v>1.00297948</v>
      </c>
      <c r="L3624" s="7">
        <f t="shared" si="1260"/>
        <v>1.75801451</v>
      </c>
      <c r="M3624" s="7">
        <f t="shared" si="1261"/>
        <v>1.7632524700000001</v>
      </c>
      <c r="N3624" s="6">
        <f t="shared" si="1252"/>
        <v>17632.524700000002</v>
      </c>
      <c r="O3624" s="45">
        <v>0</v>
      </c>
      <c r="P3624" s="6">
        <v>0</v>
      </c>
      <c r="Q3624" s="6">
        <v>0</v>
      </c>
      <c r="R3624" s="2">
        <f t="shared" si="1262"/>
        <v>5.0000000000000001E-3</v>
      </c>
      <c r="S3624" s="45">
        <f t="shared" si="1263"/>
        <v>3511</v>
      </c>
      <c r="T3624" s="8">
        <f t="shared" si="1253"/>
        <v>1.0498448419999999</v>
      </c>
      <c r="U3624" s="6">
        <f t="shared" si="1254"/>
        <v>878.89040699999998</v>
      </c>
      <c r="V3624" s="3" t="str">
        <f t="shared" si="1266"/>
        <v>A=</v>
      </c>
      <c r="W3624" s="9">
        <f t="shared" si="1266"/>
        <v>43286</v>
      </c>
    </row>
    <row r="3625" spans="1:23" x14ac:dyDescent="0.2">
      <c r="A3625" s="102">
        <f t="shared" si="1255"/>
        <v>43036</v>
      </c>
      <c r="B3625" s="6">
        <f t="shared" si="1249"/>
        <v>18514.175277000002</v>
      </c>
      <c r="C3625" s="6">
        <f t="shared" si="1256"/>
        <v>10000</v>
      </c>
      <c r="D3625" s="6">
        <f t="shared" si="1250"/>
        <v>18514.175277000002</v>
      </c>
      <c r="E3625" s="48">
        <f t="shared" si="1257"/>
        <v>4860.83</v>
      </c>
      <c r="F3625" s="10">
        <f t="shared" si="1258"/>
        <v>4881.25</v>
      </c>
      <c r="G3625" s="18">
        <f t="shared" si="1246"/>
        <v>43014</v>
      </c>
      <c r="H3625" s="2">
        <f t="shared" si="1267"/>
        <v>4.2009286479880448E-3</v>
      </c>
      <c r="I3625" s="1">
        <f t="shared" si="1259"/>
        <v>23</v>
      </c>
      <c r="J3625" s="49">
        <f t="shared" si="1265"/>
        <v>31</v>
      </c>
      <c r="K3625" s="7">
        <f t="shared" si="1251"/>
        <v>1.0031151300000001</v>
      </c>
      <c r="L3625" s="7">
        <f t="shared" si="1260"/>
        <v>1.75801451</v>
      </c>
      <c r="M3625" s="7">
        <f t="shared" si="1261"/>
        <v>1.76349095</v>
      </c>
      <c r="N3625" s="6">
        <f t="shared" si="1252"/>
        <v>17634.909500000002</v>
      </c>
      <c r="O3625" s="45">
        <v>0</v>
      </c>
      <c r="P3625" s="6">
        <v>0</v>
      </c>
      <c r="Q3625" s="6">
        <v>0</v>
      </c>
      <c r="R3625" s="2">
        <f t="shared" si="1262"/>
        <v>5.0000000000000001E-3</v>
      </c>
      <c r="S3625" s="45">
        <f t="shared" si="1263"/>
        <v>3512</v>
      </c>
      <c r="T3625" s="8">
        <f t="shared" si="1253"/>
        <v>1.0498593869999999</v>
      </c>
      <c r="U3625" s="6">
        <f t="shared" si="1254"/>
        <v>879.26577699999996</v>
      </c>
      <c r="V3625" s="3" t="str">
        <f t="shared" si="1266"/>
        <v>A=</v>
      </c>
      <c r="W3625" s="9">
        <f t="shared" si="1266"/>
        <v>43286</v>
      </c>
    </row>
    <row r="3626" spans="1:23" x14ac:dyDescent="0.2">
      <c r="A3626" s="102">
        <f t="shared" si="1255"/>
        <v>43037</v>
      </c>
      <c r="B3626" s="6">
        <f t="shared" si="1249"/>
        <v>18516.935621000001</v>
      </c>
      <c r="C3626" s="6">
        <f t="shared" si="1256"/>
        <v>10000</v>
      </c>
      <c r="D3626" s="6">
        <f t="shared" si="1250"/>
        <v>18516.935621000001</v>
      </c>
      <c r="E3626" s="48">
        <f t="shared" si="1257"/>
        <v>4860.83</v>
      </c>
      <c r="F3626" s="10">
        <f t="shared" si="1258"/>
        <v>4881.25</v>
      </c>
      <c r="G3626" s="18">
        <f t="shared" ref="G3626:G3689" si="1268">IF(F3626&lt;&gt;F3625,A3626,G3625)</f>
        <v>43014</v>
      </c>
      <c r="H3626" s="2">
        <f t="shared" si="1267"/>
        <v>4.2009286479880448E-3</v>
      </c>
      <c r="I3626" s="1">
        <f t="shared" si="1259"/>
        <v>24</v>
      </c>
      <c r="J3626" s="49">
        <f t="shared" si="1265"/>
        <v>31</v>
      </c>
      <c r="K3626" s="7">
        <f t="shared" si="1251"/>
        <v>1.0032507900000001</v>
      </c>
      <c r="L3626" s="7">
        <f t="shared" si="1260"/>
        <v>1.75801451</v>
      </c>
      <c r="M3626" s="7">
        <f t="shared" si="1261"/>
        <v>1.7637294400000001</v>
      </c>
      <c r="N3626" s="6">
        <f t="shared" si="1252"/>
        <v>17637.294399999999</v>
      </c>
      <c r="O3626" s="45">
        <v>0</v>
      </c>
      <c r="P3626" s="6">
        <v>0</v>
      </c>
      <c r="Q3626" s="6">
        <v>0</v>
      </c>
      <c r="R3626" s="2">
        <f t="shared" si="1262"/>
        <v>5.0000000000000001E-3</v>
      </c>
      <c r="S3626" s="45">
        <f t="shared" si="1263"/>
        <v>3513</v>
      </c>
      <c r="T3626" s="8">
        <f t="shared" si="1253"/>
        <v>1.0498739319999999</v>
      </c>
      <c r="U3626" s="6">
        <f t="shared" si="1254"/>
        <v>879.64122099999997</v>
      </c>
      <c r="V3626" s="3" t="str">
        <f t="shared" si="1266"/>
        <v>A=</v>
      </c>
      <c r="W3626" s="9">
        <f t="shared" si="1266"/>
        <v>43286</v>
      </c>
    </row>
    <row r="3627" spans="1:23" x14ac:dyDescent="0.2">
      <c r="A3627" s="102">
        <f t="shared" si="1255"/>
        <v>43038</v>
      </c>
      <c r="B3627" s="6">
        <f t="shared" si="1249"/>
        <v>18519.696472</v>
      </c>
      <c r="C3627" s="6">
        <f t="shared" si="1256"/>
        <v>10000</v>
      </c>
      <c r="D3627" s="6">
        <f t="shared" si="1250"/>
        <v>18519.696472</v>
      </c>
      <c r="E3627" s="48">
        <f t="shared" si="1257"/>
        <v>4860.83</v>
      </c>
      <c r="F3627" s="10">
        <f t="shared" si="1258"/>
        <v>4881.25</v>
      </c>
      <c r="G3627" s="18">
        <f t="shared" si="1268"/>
        <v>43014</v>
      </c>
      <c r="H3627" s="2">
        <f t="shared" si="1267"/>
        <v>4.2009286479880448E-3</v>
      </c>
      <c r="I3627" s="1">
        <f t="shared" si="1259"/>
        <v>25</v>
      </c>
      <c r="J3627" s="49">
        <f t="shared" si="1265"/>
        <v>31</v>
      </c>
      <c r="K3627" s="7">
        <f t="shared" si="1251"/>
        <v>1.0033864699999999</v>
      </c>
      <c r="L3627" s="7">
        <f t="shared" si="1260"/>
        <v>1.75801451</v>
      </c>
      <c r="M3627" s="7">
        <f t="shared" si="1261"/>
        <v>1.7639679699999999</v>
      </c>
      <c r="N3627" s="6">
        <f t="shared" si="1252"/>
        <v>17639.679700000001</v>
      </c>
      <c r="O3627" s="45">
        <v>0</v>
      </c>
      <c r="P3627" s="6">
        <v>0</v>
      </c>
      <c r="Q3627" s="6">
        <v>0</v>
      </c>
      <c r="R3627" s="2">
        <f t="shared" si="1262"/>
        <v>5.0000000000000001E-3</v>
      </c>
      <c r="S3627" s="45">
        <f t="shared" si="1263"/>
        <v>3514</v>
      </c>
      <c r="T3627" s="8">
        <f t="shared" si="1253"/>
        <v>1.049888478</v>
      </c>
      <c r="U3627" s="6">
        <f t="shared" si="1254"/>
        <v>880.01677199999995</v>
      </c>
      <c r="V3627" s="3" t="str">
        <f t="shared" ref="V3627:W3642" si="1269">V3626</f>
        <v>A=</v>
      </c>
      <c r="W3627" s="9">
        <f t="shared" si="1269"/>
        <v>43286</v>
      </c>
    </row>
    <row r="3628" spans="1:23" x14ac:dyDescent="0.2">
      <c r="A3628" s="102">
        <f t="shared" si="1255"/>
        <v>43039</v>
      </c>
      <c r="B3628" s="6">
        <f t="shared" si="1249"/>
        <v>18522.457480000001</v>
      </c>
      <c r="C3628" s="6">
        <f t="shared" si="1256"/>
        <v>10000</v>
      </c>
      <c r="D3628" s="6">
        <f t="shared" si="1250"/>
        <v>18522.457480000001</v>
      </c>
      <c r="E3628" s="48">
        <f t="shared" si="1257"/>
        <v>4860.83</v>
      </c>
      <c r="F3628" s="10">
        <f t="shared" si="1258"/>
        <v>4881.25</v>
      </c>
      <c r="G3628" s="18">
        <f t="shared" si="1268"/>
        <v>43014</v>
      </c>
      <c r="H3628" s="2">
        <f t="shared" si="1267"/>
        <v>4.2009286479880448E-3</v>
      </c>
      <c r="I3628" s="1">
        <f t="shared" si="1259"/>
        <v>26</v>
      </c>
      <c r="J3628" s="49">
        <f t="shared" si="1265"/>
        <v>31</v>
      </c>
      <c r="K3628" s="7">
        <f t="shared" si="1251"/>
        <v>1.0035221599999999</v>
      </c>
      <c r="L3628" s="7">
        <f t="shared" si="1260"/>
        <v>1.75801451</v>
      </c>
      <c r="M3628" s="7">
        <f t="shared" si="1261"/>
        <v>1.76420651</v>
      </c>
      <c r="N3628" s="6">
        <f t="shared" si="1252"/>
        <v>17642.0651</v>
      </c>
      <c r="O3628" s="45">
        <v>0</v>
      </c>
      <c r="P3628" s="6">
        <v>0</v>
      </c>
      <c r="Q3628" s="6">
        <v>0</v>
      </c>
      <c r="R3628" s="2">
        <f t="shared" si="1262"/>
        <v>5.0000000000000001E-3</v>
      </c>
      <c r="S3628" s="45">
        <f t="shared" si="1263"/>
        <v>3515</v>
      </c>
      <c r="T3628" s="8">
        <f t="shared" si="1253"/>
        <v>1.0499030229999999</v>
      </c>
      <c r="U3628" s="6">
        <f t="shared" si="1254"/>
        <v>880.39238</v>
      </c>
      <c r="V3628" s="3" t="str">
        <f t="shared" si="1269"/>
        <v>A=</v>
      </c>
      <c r="W3628" s="9">
        <f t="shared" si="1269"/>
        <v>43286</v>
      </c>
    </row>
    <row r="3629" spans="1:23" x14ac:dyDescent="0.2">
      <c r="A3629" s="102">
        <f t="shared" si="1255"/>
        <v>43040</v>
      </c>
      <c r="B3629" s="6">
        <f t="shared" si="1249"/>
        <v>18525.219204999998</v>
      </c>
      <c r="C3629" s="6">
        <f t="shared" si="1256"/>
        <v>10000</v>
      </c>
      <c r="D3629" s="6">
        <f t="shared" si="1250"/>
        <v>18525.219204999998</v>
      </c>
      <c r="E3629" s="48">
        <f t="shared" si="1257"/>
        <v>4860.83</v>
      </c>
      <c r="F3629" s="10">
        <f t="shared" si="1258"/>
        <v>4881.25</v>
      </c>
      <c r="G3629" s="18">
        <f t="shared" si="1268"/>
        <v>43014</v>
      </c>
      <c r="H3629" s="2">
        <f t="shared" si="1267"/>
        <v>4.2009286479880448E-3</v>
      </c>
      <c r="I3629" s="1">
        <f t="shared" si="1259"/>
        <v>27</v>
      </c>
      <c r="J3629" s="49">
        <f t="shared" si="1265"/>
        <v>31</v>
      </c>
      <c r="K3629" s="7">
        <f t="shared" si="1251"/>
        <v>1.00365788</v>
      </c>
      <c r="L3629" s="7">
        <f t="shared" si="1260"/>
        <v>1.75801451</v>
      </c>
      <c r="M3629" s="7">
        <f t="shared" si="1261"/>
        <v>1.76444511</v>
      </c>
      <c r="N3629" s="6">
        <f t="shared" si="1252"/>
        <v>17644.451099999998</v>
      </c>
      <c r="O3629" s="45">
        <v>0</v>
      </c>
      <c r="P3629" s="6">
        <v>0</v>
      </c>
      <c r="Q3629" s="6">
        <v>0</v>
      </c>
      <c r="R3629" s="2">
        <f t="shared" si="1262"/>
        <v>5.0000000000000001E-3</v>
      </c>
      <c r="S3629" s="45">
        <f t="shared" si="1263"/>
        <v>3516</v>
      </c>
      <c r="T3629" s="8">
        <f t="shared" si="1253"/>
        <v>1.049917569</v>
      </c>
      <c r="U3629" s="6">
        <f t="shared" si="1254"/>
        <v>880.76810499999999</v>
      </c>
      <c r="V3629" s="3" t="str">
        <f t="shared" si="1269"/>
        <v>A=</v>
      </c>
      <c r="W3629" s="9">
        <f t="shared" si="1269"/>
        <v>43286</v>
      </c>
    </row>
    <row r="3630" spans="1:23" x14ac:dyDescent="0.2">
      <c r="A3630" s="102">
        <f t="shared" si="1255"/>
        <v>43041</v>
      </c>
      <c r="B3630" s="6">
        <f t="shared" si="1249"/>
        <v>18527.981208999998</v>
      </c>
      <c r="C3630" s="6">
        <f t="shared" si="1256"/>
        <v>10000</v>
      </c>
      <c r="D3630" s="6">
        <f t="shared" si="1250"/>
        <v>18527.981208999998</v>
      </c>
      <c r="E3630" s="48">
        <f t="shared" si="1257"/>
        <v>4860.83</v>
      </c>
      <c r="F3630" s="10">
        <f t="shared" si="1258"/>
        <v>4881.25</v>
      </c>
      <c r="G3630" s="18">
        <f t="shared" si="1268"/>
        <v>43014</v>
      </c>
      <c r="H3630" s="2">
        <f t="shared" si="1267"/>
        <v>4.2009286479880448E-3</v>
      </c>
      <c r="I3630" s="1">
        <f t="shared" si="1259"/>
        <v>28</v>
      </c>
      <c r="J3630" s="49">
        <f t="shared" si="1265"/>
        <v>31</v>
      </c>
      <c r="K3630" s="7">
        <f t="shared" si="1251"/>
        <v>1.00379361</v>
      </c>
      <c r="L3630" s="7">
        <f t="shared" si="1260"/>
        <v>1.75801451</v>
      </c>
      <c r="M3630" s="7">
        <f t="shared" si="1261"/>
        <v>1.76468373</v>
      </c>
      <c r="N3630" s="6">
        <f t="shared" si="1252"/>
        <v>17646.837299999999</v>
      </c>
      <c r="O3630" s="45">
        <v>0</v>
      </c>
      <c r="P3630" s="6">
        <v>0</v>
      </c>
      <c r="Q3630" s="6">
        <v>0</v>
      </c>
      <c r="R3630" s="2">
        <f t="shared" si="1262"/>
        <v>5.0000000000000001E-3</v>
      </c>
      <c r="S3630" s="45">
        <f t="shared" si="1263"/>
        <v>3517</v>
      </c>
      <c r="T3630" s="8">
        <f t="shared" si="1253"/>
        <v>1.0499321150000001</v>
      </c>
      <c r="U3630" s="6">
        <f t="shared" si="1254"/>
        <v>881.14390900000001</v>
      </c>
      <c r="V3630" s="3" t="str">
        <f t="shared" si="1269"/>
        <v>A=</v>
      </c>
      <c r="W3630" s="9">
        <f t="shared" si="1269"/>
        <v>43286</v>
      </c>
    </row>
    <row r="3631" spans="1:23" x14ac:dyDescent="0.2">
      <c r="A3631" s="102">
        <f t="shared" si="1255"/>
        <v>43042</v>
      </c>
      <c r="B3631" s="6">
        <f t="shared" si="1249"/>
        <v>18530.743598000001</v>
      </c>
      <c r="C3631" s="6">
        <f t="shared" si="1256"/>
        <v>10000</v>
      </c>
      <c r="D3631" s="6">
        <f t="shared" si="1250"/>
        <v>18530.743598000001</v>
      </c>
      <c r="E3631" s="48">
        <f t="shared" si="1257"/>
        <v>4860.83</v>
      </c>
      <c r="F3631" s="10">
        <f t="shared" si="1258"/>
        <v>4881.25</v>
      </c>
      <c r="G3631" s="18">
        <f t="shared" si="1268"/>
        <v>43014</v>
      </c>
      <c r="H3631" s="2">
        <f t="shared" si="1267"/>
        <v>4.2009286479880448E-3</v>
      </c>
      <c r="I3631" s="1">
        <f t="shared" si="1259"/>
        <v>29</v>
      </c>
      <c r="J3631" s="49">
        <f t="shared" si="1265"/>
        <v>31</v>
      </c>
      <c r="K3631" s="7">
        <f t="shared" si="1251"/>
        <v>1.0039293600000001</v>
      </c>
      <c r="L3631" s="7">
        <f t="shared" si="1260"/>
        <v>1.75801451</v>
      </c>
      <c r="M3631" s="7">
        <f t="shared" si="1261"/>
        <v>1.76492238</v>
      </c>
      <c r="N3631" s="6">
        <f t="shared" si="1252"/>
        <v>17649.2238</v>
      </c>
      <c r="O3631" s="45">
        <v>0</v>
      </c>
      <c r="P3631" s="6">
        <v>0</v>
      </c>
      <c r="Q3631" s="6">
        <v>0</v>
      </c>
      <c r="R3631" s="2">
        <f t="shared" si="1262"/>
        <v>5.0000000000000001E-3</v>
      </c>
      <c r="S3631" s="45">
        <f t="shared" si="1263"/>
        <v>3518</v>
      </c>
      <c r="T3631" s="8">
        <f t="shared" si="1253"/>
        <v>1.0499466609999999</v>
      </c>
      <c r="U3631" s="6">
        <f t="shared" si="1254"/>
        <v>881.51979800000004</v>
      </c>
      <c r="V3631" s="3" t="str">
        <f t="shared" si="1269"/>
        <v>A=</v>
      </c>
      <c r="W3631" s="9">
        <f t="shared" si="1269"/>
        <v>43286</v>
      </c>
    </row>
    <row r="3632" spans="1:23" x14ac:dyDescent="0.2">
      <c r="A3632" s="102">
        <f t="shared" si="1255"/>
        <v>43043</v>
      </c>
      <c r="B3632" s="6">
        <f t="shared" si="1249"/>
        <v>18533.506388000002</v>
      </c>
      <c r="C3632" s="6">
        <f t="shared" si="1256"/>
        <v>10000</v>
      </c>
      <c r="D3632" s="6">
        <f t="shared" si="1250"/>
        <v>18533.506388000002</v>
      </c>
      <c r="E3632" s="48">
        <f t="shared" si="1257"/>
        <v>4860.83</v>
      </c>
      <c r="F3632" s="10">
        <f t="shared" si="1258"/>
        <v>4881.25</v>
      </c>
      <c r="G3632" s="18">
        <f t="shared" si="1268"/>
        <v>43014</v>
      </c>
      <c r="H3632" s="2">
        <f t="shared" si="1267"/>
        <v>4.2009286479880448E-3</v>
      </c>
      <c r="I3632" s="1">
        <f t="shared" si="1259"/>
        <v>30</v>
      </c>
      <c r="J3632" s="49">
        <f t="shared" si="1265"/>
        <v>31</v>
      </c>
      <c r="K3632" s="7">
        <f t="shared" si="1251"/>
        <v>1.0040651300000001</v>
      </c>
      <c r="L3632" s="7">
        <f t="shared" si="1260"/>
        <v>1.75801451</v>
      </c>
      <c r="M3632" s="7">
        <f t="shared" si="1261"/>
        <v>1.7651610600000001</v>
      </c>
      <c r="N3632" s="6">
        <f t="shared" si="1252"/>
        <v>17651.6106</v>
      </c>
      <c r="O3632" s="45">
        <v>0</v>
      </c>
      <c r="P3632" s="6">
        <v>0</v>
      </c>
      <c r="Q3632" s="6">
        <v>0</v>
      </c>
      <c r="R3632" s="2">
        <f t="shared" si="1262"/>
        <v>5.0000000000000001E-3</v>
      </c>
      <c r="S3632" s="45">
        <f t="shared" si="1263"/>
        <v>3519</v>
      </c>
      <c r="T3632" s="8">
        <f t="shared" si="1253"/>
        <v>1.049961208</v>
      </c>
      <c r="U3632" s="6">
        <f t="shared" si="1254"/>
        <v>881.89578800000004</v>
      </c>
      <c r="V3632" s="3" t="str">
        <f t="shared" si="1269"/>
        <v>A=</v>
      </c>
      <c r="W3632" s="9">
        <f t="shared" si="1269"/>
        <v>43286</v>
      </c>
    </row>
    <row r="3633" spans="1:23" x14ac:dyDescent="0.2">
      <c r="A3633" s="102">
        <f t="shared" si="1255"/>
        <v>43044</v>
      </c>
      <c r="B3633" s="6">
        <f t="shared" si="1249"/>
        <v>18536.269651000002</v>
      </c>
      <c r="C3633" s="6">
        <f t="shared" si="1256"/>
        <v>10000</v>
      </c>
      <c r="D3633" s="6">
        <f t="shared" si="1250"/>
        <v>18536.269651000002</v>
      </c>
      <c r="E3633" s="48">
        <f t="shared" si="1257"/>
        <v>4860.83</v>
      </c>
      <c r="F3633" s="10">
        <f t="shared" si="1258"/>
        <v>4881.25</v>
      </c>
      <c r="G3633" s="18">
        <f t="shared" si="1268"/>
        <v>43014</v>
      </c>
      <c r="H3633" s="2">
        <f t="shared" si="1267"/>
        <v>4.2009286479880448E-3</v>
      </c>
      <c r="I3633" s="1">
        <f t="shared" si="1259"/>
        <v>31</v>
      </c>
      <c r="J3633" s="49">
        <f t="shared" si="1265"/>
        <v>31</v>
      </c>
      <c r="K3633" s="7">
        <f t="shared" si="1251"/>
        <v>1.0042009199999999</v>
      </c>
      <c r="L3633" s="7">
        <f t="shared" si="1260"/>
        <v>1.75801451</v>
      </c>
      <c r="M3633" s="7">
        <f t="shared" si="1261"/>
        <v>1.7653997800000001</v>
      </c>
      <c r="N3633" s="6">
        <f t="shared" si="1252"/>
        <v>17653.997800000001</v>
      </c>
      <c r="O3633" s="45">
        <v>0</v>
      </c>
      <c r="P3633" s="6">
        <v>0</v>
      </c>
      <c r="Q3633" s="6">
        <v>0</v>
      </c>
      <c r="R3633" s="2">
        <f t="shared" si="1262"/>
        <v>5.0000000000000001E-3</v>
      </c>
      <c r="S3633" s="45">
        <f t="shared" si="1263"/>
        <v>3520</v>
      </c>
      <c r="T3633" s="8">
        <f t="shared" si="1253"/>
        <v>1.0499757540000001</v>
      </c>
      <c r="U3633" s="6">
        <f t="shared" si="1254"/>
        <v>882.27185099999997</v>
      </c>
      <c r="V3633" s="3" t="str">
        <f t="shared" si="1269"/>
        <v>A=</v>
      </c>
      <c r="W3633" s="9">
        <f t="shared" si="1269"/>
        <v>43286</v>
      </c>
    </row>
    <row r="3634" spans="1:23" x14ac:dyDescent="0.2">
      <c r="A3634" s="102">
        <f t="shared" si="1255"/>
        <v>43045</v>
      </c>
      <c r="B3634" s="6">
        <f t="shared" si="1249"/>
        <v>18538.254431999998</v>
      </c>
      <c r="C3634" s="6">
        <f t="shared" si="1256"/>
        <v>10000</v>
      </c>
      <c r="D3634" s="6">
        <f t="shared" si="1250"/>
        <v>18538.254431999998</v>
      </c>
      <c r="E3634" s="48">
        <f t="shared" si="1257"/>
        <v>4881.25</v>
      </c>
      <c r="F3634" s="10">
        <f t="shared" si="1258"/>
        <v>4894.92</v>
      </c>
      <c r="G3634" s="18">
        <f t="shared" si="1268"/>
        <v>43045</v>
      </c>
      <c r="H3634" s="2">
        <f t="shared" si="1267"/>
        <v>2.8005121638925434E-3</v>
      </c>
      <c r="I3634" s="1">
        <f t="shared" si="1259"/>
        <v>1</v>
      </c>
      <c r="J3634" s="49">
        <f t="shared" si="1265"/>
        <v>30</v>
      </c>
      <c r="K3634" s="7">
        <f t="shared" si="1251"/>
        <v>1.0000932199999999</v>
      </c>
      <c r="L3634" s="7">
        <f t="shared" si="1260"/>
        <v>1.7653997800000001</v>
      </c>
      <c r="M3634" s="7">
        <f t="shared" si="1261"/>
        <v>1.76556435</v>
      </c>
      <c r="N3634" s="6">
        <f t="shared" si="1252"/>
        <v>17655.643499999998</v>
      </c>
      <c r="O3634" s="45">
        <v>0</v>
      </c>
      <c r="P3634" s="6">
        <v>0</v>
      </c>
      <c r="Q3634" s="6">
        <v>0</v>
      </c>
      <c r="R3634" s="2">
        <f t="shared" si="1262"/>
        <v>5.0000000000000001E-3</v>
      </c>
      <c r="S3634" s="45">
        <f t="shared" si="1263"/>
        <v>3521</v>
      </c>
      <c r="T3634" s="8">
        <f t="shared" si="1253"/>
        <v>1.049990301</v>
      </c>
      <c r="U3634" s="6">
        <f t="shared" si="1254"/>
        <v>882.61093200000005</v>
      </c>
      <c r="V3634" s="3" t="str">
        <f t="shared" si="1269"/>
        <v>A=</v>
      </c>
      <c r="W3634" s="9">
        <f t="shared" si="1269"/>
        <v>43286</v>
      </c>
    </row>
    <row r="3635" spans="1:23" x14ac:dyDescent="0.2">
      <c r="A3635" s="102">
        <f t="shared" si="1255"/>
        <v>43046</v>
      </c>
      <c r="B3635" s="6">
        <f t="shared" si="1249"/>
        <v>18540.239367000002</v>
      </c>
      <c r="C3635" s="6">
        <f t="shared" si="1256"/>
        <v>10000</v>
      </c>
      <c r="D3635" s="6">
        <f t="shared" si="1250"/>
        <v>18540.239367000002</v>
      </c>
      <c r="E3635" s="48">
        <f t="shared" si="1257"/>
        <v>4881.25</v>
      </c>
      <c r="F3635" s="10">
        <f t="shared" si="1258"/>
        <v>4894.92</v>
      </c>
      <c r="G3635" s="18">
        <f t="shared" si="1268"/>
        <v>43045</v>
      </c>
      <c r="H3635" s="2">
        <f t="shared" si="1267"/>
        <v>2.8005121638925434E-3</v>
      </c>
      <c r="I3635" s="1">
        <f t="shared" si="1259"/>
        <v>2</v>
      </c>
      <c r="J3635" s="49">
        <f t="shared" si="1265"/>
        <v>30</v>
      </c>
      <c r="K3635" s="7">
        <f t="shared" si="1251"/>
        <v>1.0001864499999999</v>
      </c>
      <c r="L3635" s="7">
        <f t="shared" si="1260"/>
        <v>1.7653997800000001</v>
      </c>
      <c r="M3635" s="7">
        <f t="shared" si="1261"/>
        <v>1.7657289300000001</v>
      </c>
      <c r="N3635" s="6">
        <f t="shared" si="1252"/>
        <v>17657.2893</v>
      </c>
      <c r="O3635" s="45">
        <v>0</v>
      </c>
      <c r="P3635" s="6">
        <v>0</v>
      </c>
      <c r="Q3635" s="6">
        <v>0</v>
      </c>
      <c r="R3635" s="2">
        <f t="shared" si="1262"/>
        <v>5.0000000000000001E-3</v>
      </c>
      <c r="S3635" s="45">
        <f t="shared" si="1263"/>
        <v>3522</v>
      </c>
      <c r="T3635" s="8">
        <f t="shared" si="1253"/>
        <v>1.0500048479999999</v>
      </c>
      <c r="U3635" s="6">
        <f t="shared" si="1254"/>
        <v>882.95006699999999</v>
      </c>
      <c r="V3635" s="3" t="str">
        <f t="shared" si="1269"/>
        <v>A=</v>
      </c>
      <c r="W3635" s="9">
        <f t="shared" si="1269"/>
        <v>43286</v>
      </c>
    </row>
    <row r="3636" spans="1:23" x14ac:dyDescent="0.2">
      <c r="A3636" s="102">
        <f t="shared" si="1255"/>
        <v>43047</v>
      </c>
      <c r="B3636" s="6">
        <f t="shared" si="1249"/>
        <v>18542.224664999998</v>
      </c>
      <c r="C3636" s="6">
        <f t="shared" si="1256"/>
        <v>10000</v>
      </c>
      <c r="D3636" s="6">
        <f t="shared" si="1250"/>
        <v>18542.224664999998</v>
      </c>
      <c r="E3636" s="48">
        <f t="shared" si="1257"/>
        <v>4881.25</v>
      </c>
      <c r="F3636" s="10">
        <f t="shared" si="1258"/>
        <v>4894.92</v>
      </c>
      <c r="G3636" s="18">
        <f t="shared" si="1268"/>
        <v>43045</v>
      </c>
      <c r="H3636" s="2">
        <f t="shared" si="1267"/>
        <v>2.8005121638925434E-3</v>
      </c>
      <c r="I3636" s="1">
        <f t="shared" si="1259"/>
        <v>3</v>
      </c>
      <c r="J3636" s="49">
        <f t="shared" si="1265"/>
        <v>30</v>
      </c>
      <c r="K3636" s="7">
        <f t="shared" si="1251"/>
        <v>1.0002796899999999</v>
      </c>
      <c r="L3636" s="7">
        <f t="shared" si="1260"/>
        <v>1.7653997800000001</v>
      </c>
      <c r="M3636" s="7">
        <f t="shared" si="1261"/>
        <v>1.76589354</v>
      </c>
      <c r="N3636" s="6">
        <f t="shared" si="1252"/>
        <v>17658.935399999998</v>
      </c>
      <c r="O3636" s="45">
        <v>0</v>
      </c>
      <c r="P3636" s="6">
        <v>0</v>
      </c>
      <c r="Q3636" s="6">
        <v>0</v>
      </c>
      <c r="R3636" s="2">
        <f t="shared" si="1262"/>
        <v>5.0000000000000001E-3</v>
      </c>
      <c r="S3636" s="45">
        <f t="shared" si="1263"/>
        <v>3523</v>
      </c>
      <c r="T3636" s="8">
        <f t="shared" si="1253"/>
        <v>1.0500193950000001</v>
      </c>
      <c r="U3636" s="6">
        <f t="shared" si="1254"/>
        <v>883.289265</v>
      </c>
      <c r="V3636" s="3" t="str">
        <f t="shared" si="1269"/>
        <v>A=</v>
      </c>
      <c r="W3636" s="9">
        <f t="shared" si="1269"/>
        <v>43286</v>
      </c>
    </row>
    <row r="3637" spans="1:23" x14ac:dyDescent="0.2">
      <c r="A3637" s="102">
        <f t="shared" si="1255"/>
        <v>43048</v>
      </c>
      <c r="B3637" s="6">
        <f t="shared" si="1249"/>
        <v>18544.210115000002</v>
      </c>
      <c r="C3637" s="6">
        <f t="shared" si="1256"/>
        <v>10000</v>
      </c>
      <c r="D3637" s="6">
        <f t="shared" si="1250"/>
        <v>18544.210115000002</v>
      </c>
      <c r="E3637" s="48">
        <f t="shared" si="1257"/>
        <v>4881.25</v>
      </c>
      <c r="F3637" s="10">
        <f t="shared" si="1258"/>
        <v>4894.92</v>
      </c>
      <c r="G3637" s="18">
        <f t="shared" si="1268"/>
        <v>43045</v>
      </c>
      <c r="H3637" s="2">
        <f t="shared" si="1267"/>
        <v>2.8005121638925434E-3</v>
      </c>
      <c r="I3637" s="1">
        <f t="shared" si="1259"/>
        <v>4</v>
      </c>
      <c r="J3637" s="49">
        <f t="shared" si="1265"/>
        <v>30</v>
      </c>
      <c r="K3637" s="7">
        <f t="shared" si="1251"/>
        <v>1.0003729400000001</v>
      </c>
      <c r="L3637" s="7">
        <f t="shared" si="1260"/>
        <v>1.7653997800000001</v>
      </c>
      <c r="M3637" s="7">
        <f t="shared" si="1261"/>
        <v>1.76605816</v>
      </c>
      <c r="N3637" s="6">
        <f t="shared" si="1252"/>
        <v>17660.581600000001</v>
      </c>
      <c r="O3637" s="45">
        <v>0</v>
      </c>
      <c r="P3637" s="6">
        <v>0</v>
      </c>
      <c r="Q3637" s="6">
        <v>0</v>
      </c>
      <c r="R3637" s="2">
        <f t="shared" si="1262"/>
        <v>5.0000000000000001E-3</v>
      </c>
      <c r="S3637" s="45">
        <f t="shared" si="1263"/>
        <v>3524</v>
      </c>
      <c r="T3637" s="8">
        <f t="shared" si="1253"/>
        <v>1.050033942</v>
      </c>
      <c r="U3637" s="6">
        <f t="shared" si="1254"/>
        <v>883.62851499999999</v>
      </c>
      <c r="V3637" s="3" t="str">
        <f t="shared" si="1269"/>
        <v>A=</v>
      </c>
      <c r="W3637" s="9">
        <f t="shared" si="1269"/>
        <v>43286</v>
      </c>
    </row>
    <row r="3638" spans="1:23" x14ac:dyDescent="0.2">
      <c r="A3638" s="102">
        <f t="shared" si="1255"/>
        <v>43049</v>
      </c>
      <c r="B3638" s="6">
        <f t="shared" si="1249"/>
        <v>18546.195841000001</v>
      </c>
      <c r="C3638" s="6">
        <f t="shared" si="1256"/>
        <v>10000</v>
      </c>
      <c r="D3638" s="6">
        <f t="shared" si="1250"/>
        <v>18546.195841000001</v>
      </c>
      <c r="E3638" s="48">
        <f t="shared" si="1257"/>
        <v>4881.25</v>
      </c>
      <c r="F3638" s="10">
        <f t="shared" si="1258"/>
        <v>4894.92</v>
      </c>
      <c r="G3638" s="18">
        <f t="shared" si="1268"/>
        <v>43045</v>
      </c>
      <c r="H3638" s="2">
        <f t="shared" si="1267"/>
        <v>2.8005121638925434E-3</v>
      </c>
      <c r="I3638" s="1">
        <f t="shared" si="1259"/>
        <v>5</v>
      </c>
      <c r="J3638" s="49">
        <f t="shared" si="1265"/>
        <v>30</v>
      </c>
      <c r="K3638" s="7">
        <f t="shared" si="1251"/>
        <v>1.0004662</v>
      </c>
      <c r="L3638" s="7">
        <f t="shared" si="1260"/>
        <v>1.7653997800000001</v>
      </c>
      <c r="M3638" s="7">
        <f t="shared" si="1261"/>
        <v>1.7662228</v>
      </c>
      <c r="N3638" s="6">
        <f t="shared" si="1252"/>
        <v>17662.227999999999</v>
      </c>
      <c r="O3638" s="45">
        <v>0</v>
      </c>
      <c r="P3638" s="6">
        <v>0</v>
      </c>
      <c r="Q3638" s="6">
        <v>0</v>
      </c>
      <c r="R3638" s="2">
        <f t="shared" si="1262"/>
        <v>5.0000000000000001E-3</v>
      </c>
      <c r="S3638" s="45">
        <f t="shared" si="1263"/>
        <v>3525</v>
      </c>
      <c r="T3638" s="8">
        <f t="shared" si="1253"/>
        <v>1.05004849</v>
      </c>
      <c r="U3638" s="6">
        <f t="shared" si="1254"/>
        <v>883.96784100000002</v>
      </c>
      <c r="V3638" s="3" t="str">
        <f t="shared" si="1269"/>
        <v>A=</v>
      </c>
      <c r="W3638" s="9">
        <f t="shared" si="1269"/>
        <v>43286</v>
      </c>
    </row>
    <row r="3639" spans="1:23" x14ac:dyDescent="0.2">
      <c r="A3639" s="102">
        <f t="shared" si="1255"/>
        <v>43050</v>
      </c>
      <c r="B3639" s="6">
        <f t="shared" si="1249"/>
        <v>18548.181825</v>
      </c>
      <c r="C3639" s="6">
        <f t="shared" si="1256"/>
        <v>10000</v>
      </c>
      <c r="D3639" s="6">
        <f t="shared" si="1250"/>
        <v>18548.181825</v>
      </c>
      <c r="E3639" s="48">
        <f t="shared" si="1257"/>
        <v>4881.25</v>
      </c>
      <c r="F3639" s="10">
        <f t="shared" si="1258"/>
        <v>4894.92</v>
      </c>
      <c r="G3639" s="18">
        <f t="shared" si="1268"/>
        <v>43045</v>
      </c>
      <c r="H3639" s="2">
        <f t="shared" si="1267"/>
        <v>2.8005121638925434E-3</v>
      </c>
      <c r="I3639" s="1">
        <f t="shared" si="1259"/>
        <v>6</v>
      </c>
      <c r="J3639" s="49">
        <f t="shared" si="1265"/>
        <v>30</v>
      </c>
      <c r="K3639" s="7">
        <f t="shared" si="1251"/>
        <v>1.00055947</v>
      </c>
      <c r="L3639" s="7">
        <f t="shared" si="1260"/>
        <v>1.7653997800000001</v>
      </c>
      <c r="M3639" s="7">
        <f t="shared" si="1261"/>
        <v>1.76638746</v>
      </c>
      <c r="N3639" s="6">
        <f t="shared" si="1252"/>
        <v>17663.874599999999</v>
      </c>
      <c r="O3639" s="45">
        <v>0</v>
      </c>
      <c r="P3639" s="6">
        <v>0</v>
      </c>
      <c r="Q3639" s="6">
        <v>0</v>
      </c>
      <c r="R3639" s="2">
        <f t="shared" si="1262"/>
        <v>5.0000000000000001E-3</v>
      </c>
      <c r="S3639" s="45">
        <f t="shared" si="1263"/>
        <v>3526</v>
      </c>
      <c r="T3639" s="8">
        <f t="shared" si="1253"/>
        <v>1.050063038</v>
      </c>
      <c r="U3639" s="6">
        <f t="shared" si="1254"/>
        <v>884.30722500000002</v>
      </c>
      <c r="V3639" s="3" t="str">
        <f t="shared" si="1269"/>
        <v>A=</v>
      </c>
      <c r="W3639" s="9">
        <f t="shared" si="1269"/>
        <v>43286</v>
      </c>
    </row>
    <row r="3640" spans="1:23" x14ac:dyDescent="0.2">
      <c r="A3640" s="102">
        <f t="shared" si="1255"/>
        <v>43051</v>
      </c>
      <c r="B3640" s="6">
        <f t="shared" si="1249"/>
        <v>18550.168067000002</v>
      </c>
      <c r="C3640" s="6">
        <f t="shared" si="1256"/>
        <v>10000</v>
      </c>
      <c r="D3640" s="6">
        <f t="shared" si="1250"/>
        <v>18550.168067000002</v>
      </c>
      <c r="E3640" s="48">
        <f t="shared" si="1257"/>
        <v>4881.25</v>
      </c>
      <c r="F3640" s="10">
        <f t="shared" si="1258"/>
        <v>4894.92</v>
      </c>
      <c r="G3640" s="18">
        <f t="shared" si="1268"/>
        <v>43045</v>
      </c>
      <c r="H3640" s="2">
        <f t="shared" si="1267"/>
        <v>2.8005121638925434E-3</v>
      </c>
      <c r="I3640" s="1">
        <f t="shared" si="1259"/>
        <v>7</v>
      </c>
      <c r="J3640" s="49">
        <f t="shared" si="1265"/>
        <v>30</v>
      </c>
      <c r="K3640" s="7">
        <f t="shared" si="1251"/>
        <v>1.00065275</v>
      </c>
      <c r="L3640" s="7">
        <f t="shared" si="1260"/>
        <v>1.7653997800000001</v>
      </c>
      <c r="M3640" s="7">
        <f t="shared" si="1261"/>
        <v>1.7665521399999999</v>
      </c>
      <c r="N3640" s="6">
        <f t="shared" si="1252"/>
        <v>17665.521400000001</v>
      </c>
      <c r="O3640" s="45">
        <v>0</v>
      </c>
      <c r="P3640" s="6">
        <v>0</v>
      </c>
      <c r="Q3640" s="6">
        <v>0</v>
      </c>
      <c r="R3640" s="2">
        <f t="shared" si="1262"/>
        <v>5.0000000000000001E-3</v>
      </c>
      <c r="S3640" s="45">
        <f t="shared" si="1263"/>
        <v>3527</v>
      </c>
      <c r="T3640" s="8">
        <f t="shared" si="1253"/>
        <v>1.050077586</v>
      </c>
      <c r="U3640" s="6">
        <f t="shared" si="1254"/>
        <v>884.64666699999998</v>
      </c>
      <c r="V3640" s="3" t="str">
        <f t="shared" si="1269"/>
        <v>A=</v>
      </c>
      <c r="W3640" s="9">
        <f t="shared" si="1269"/>
        <v>43286</v>
      </c>
    </row>
    <row r="3641" spans="1:23" x14ac:dyDescent="0.2">
      <c r="A3641" s="102">
        <f t="shared" si="1255"/>
        <v>43052</v>
      </c>
      <c r="B3641" s="6">
        <f t="shared" si="1249"/>
        <v>18552.154355999999</v>
      </c>
      <c r="C3641" s="6">
        <f t="shared" si="1256"/>
        <v>10000</v>
      </c>
      <c r="D3641" s="6">
        <f t="shared" si="1250"/>
        <v>18552.154355999999</v>
      </c>
      <c r="E3641" s="48">
        <f t="shared" si="1257"/>
        <v>4881.25</v>
      </c>
      <c r="F3641" s="10">
        <f t="shared" si="1258"/>
        <v>4894.92</v>
      </c>
      <c r="G3641" s="18">
        <f t="shared" si="1268"/>
        <v>43045</v>
      </c>
      <c r="H3641" s="2">
        <f t="shared" si="1267"/>
        <v>2.8005121638925434E-3</v>
      </c>
      <c r="I3641" s="1">
        <f t="shared" si="1259"/>
        <v>8</v>
      </c>
      <c r="J3641" s="49">
        <f t="shared" si="1265"/>
        <v>30</v>
      </c>
      <c r="K3641" s="7">
        <f t="shared" si="1251"/>
        <v>1.00074603</v>
      </c>
      <c r="L3641" s="7">
        <f t="shared" si="1260"/>
        <v>1.7653997800000001</v>
      </c>
      <c r="M3641" s="7">
        <f t="shared" si="1261"/>
        <v>1.7667168200000001</v>
      </c>
      <c r="N3641" s="6">
        <f t="shared" si="1252"/>
        <v>17667.1682</v>
      </c>
      <c r="O3641" s="45">
        <v>0</v>
      </c>
      <c r="P3641" s="6">
        <v>0</v>
      </c>
      <c r="Q3641" s="6">
        <v>0</v>
      </c>
      <c r="R3641" s="2">
        <f t="shared" si="1262"/>
        <v>5.0000000000000001E-3</v>
      </c>
      <c r="S3641" s="45">
        <f t="shared" si="1263"/>
        <v>3528</v>
      </c>
      <c r="T3641" s="8">
        <f t="shared" si="1253"/>
        <v>1.050092134</v>
      </c>
      <c r="U3641" s="6">
        <f t="shared" si="1254"/>
        <v>884.98615600000005</v>
      </c>
      <c r="V3641" s="3" t="str">
        <f t="shared" si="1269"/>
        <v>A=</v>
      </c>
      <c r="W3641" s="9">
        <f t="shared" si="1269"/>
        <v>43286</v>
      </c>
    </row>
    <row r="3642" spans="1:23" x14ac:dyDescent="0.2">
      <c r="A3642" s="102">
        <f t="shared" si="1255"/>
        <v>43053</v>
      </c>
      <c r="B3642" s="6">
        <f t="shared" si="1249"/>
        <v>18554.141008999999</v>
      </c>
      <c r="C3642" s="6">
        <f t="shared" si="1256"/>
        <v>10000</v>
      </c>
      <c r="D3642" s="6">
        <f t="shared" si="1250"/>
        <v>18554.141008999999</v>
      </c>
      <c r="E3642" s="48">
        <f t="shared" si="1257"/>
        <v>4881.25</v>
      </c>
      <c r="F3642" s="10">
        <f t="shared" si="1258"/>
        <v>4894.92</v>
      </c>
      <c r="G3642" s="18">
        <f t="shared" si="1268"/>
        <v>43045</v>
      </c>
      <c r="H3642" s="2">
        <f t="shared" si="1267"/>
        <v>2.8005121638925434E-3</v>
      </c>
      <c r="I3642" s="1">
        <f t="shared" si="1259"/>
        <v>9</v>
      </c>
      <c r="J3642" s="49">
        <f t="shared" si="1265"/>
        <v>30</v>
      </c>
      <c r="K3642" s="7">
        <f t="shared" si="1251"/>
        <v>1.00083933</v>
      </c>
      <c r="L3642" s="7">
        <f t="shared" si="1260"/>
        <v>1.7653997800000001</v>
      </c>
      <c r="M3642" s="7">
        <f t="shared" si="1261"/>
        <v>1.76688153</v>
      </c>
      <c r="N3642" s="6">
        <f t="shared" si="1252"/>
        <v>17668.815299999998</v>
      </c>
      <c r="O3642" s="45">
        <v>0</v>
      </c>
      <c r="P3642" s="6">
        <v>0</v>
      </c>
      <c r="Q3642" s="6">
        <v>0</v>
      </c>
      <c r="R3642" s="2">
        <f t="shared" si="1262"/>
        <v>5.0000000000000001E-3</v>
      </c>
      <c r="S3642" s="45">
        <f t="shared" si="1263"/>
        <v>3529</v>
      </c>
      <c r="T3642" s="8">
        <f t="shared" si="1253"/>
        <v>1.050106682</v>
      </c>
      <c r="U3642" s="6">
        <f t="shared" si="1254"/>
        <v>885.32570899999996</v>
      </c>
      <c r="V3642" s="3" t="str">
        <f t="shared" si="1269"/>
        <v>A=</v>
      </c>
      <c r="W3642" s="9">
        <f t="shared" si="1269"/>
        <v>43286</v>
      </c>
    </row>
    <row r="3643" spans="1:23" x14ac:dyDescent="0.2">
      <c r="A3643" s="102">
        <f t="shared" si="1255"/>
        <v>43054</v>
      </c>
      <c r="B3643" s="6">
        <f t="shared" si="1249"/>
        <v>18556.127726999999</v>
      </c>
      <c r="C3643" s="6">
        <f t="shared" si="1256"/>
        <v>10000</v>
      </c>
      <c r="D3643" s="6">
        <f t="shared" si="1250"/>
        <v>18556.127726999999</v>
      </c>
      <c r="E3643" s="48">
        <f t="shared" si="1257"/>
        <v>4881.25</v>
      </c>
      <c r="F3643" s="10">
        <f t="shared" si="1258"/>
        <v>4894.92</v>
      </c>
      <c r="G3643" s="18">
        <f t="shared" si="1268"/>
        <v>43045</v>
      </c>
      <c r="H3643" s="2">
        <f t="shared" si="1267"/>
        <v>2.8005121638925434E-3</v>
      </c>
      <c r="I3643" s="1">
        <f t="shared" si="1259"/>
        <v>10</v>
      </c>
      <c r="J3643" s="49">
        <f t="shared" si="1265"/>
        <v>30</v>
      </c>
      <c r="K3643" s="7">
        <f t="shared" si="1251"/>
        <v>1.0009326300000001</v>
      </c>
      <c r="L3643" s="7">
        <f t="shared" si="1260"/>
        <v>1.7653997800000001</v>
      </c>
      <c r="M3643" s="7">
        <f t="shared" si="1261"/>
        <v>1.76704624</v>
      </c>
      <c r="N3643" s="6">
        <f t="shared" si="1252"/>
        <v>17670.4624</v>
      </c>
      <c r="O3643" s="45">
        <v>0</v>
      </c>
      <c r="P3643" s="6">
        <v>0</v>
      </c>
      <c r="Q3643" s="6">
        <v>0</v>
      </c>
      <c r="R3643" s="2">
        <f t="shared" si="1262"/>
        <v>5.0000000000000001E-3</v>
      </c>
      <c r="S3643" s="45">
        <f t="shared" si="1263"/>
        <v>3530</v>
      </c>
      <c r="T3643" s="8">
        <f t="shared" si="1253"/>
        <v>1.0501212310000001</v>
      </c>
      <c r="U3643" s="6">
        <f t="shared" si="1254"/>
        <v>885.66532700000005</v>
      </c>
      <c r="V3643" s="3" t="str">
        <f t="shared" ref="V3643:W3658" si="1270">V3642</f>
        <v>A=</v>
      </c>
      <c r="W3643" s="9">
        <f t="shared" si="1270"/>
        <v>43286</v>
      </c>
    </row>
    <row r="3644" spans="1:23" x14ac:dyDescent="0.2">
      <c r="A3644" s="102">
        <f t="shared" si="1255"/>
        <v>43055</v>
      </c>
      <c r="B3644" s="6">
        <f t="shared" si="1249"/>
        <v>18558.114704</v>
      </c>
      <c r="C3644" s="6">
        <f t="shared" si="1256"/>
        <v>10000</v>
      </c>
      <c r="D3644" s="6">
        <f t="shared" si="1250"/>
        <v>18558.114704</v>
      </c>
      <c r="E3644" s="48">
        <f t="shared" si="1257"/>
        <v>4881.25</v>
      </c>
      <c r="F3644" s="10">
        <f t="shared" si="1258"/>
        <v>4894.92</v>
      </c>
      <c r="G3644" s="18">
        <f t="shared" si="1268"/>
        <v>43045</v>
      </c>
      <c r="H3644" s="2">
        <f t="shared" si="1267"/>
        <v>2.8005121638925434E-3</v>
      </c>
      <c r="I3644" s="1">
        <f t="shared" si="1259"/>
        <v>11</v>
      </c>
      <c r="J3644" s="49">
        <f t="shared" si="1265"/>
        <v>30</v>
      </c>
      <c r="K3644" s="7">
        <f t="shared" si="1251"/>
        <v>1.0010259399999999</v>
      </c>
      <c r="L3644" s="7">
        <f t="shared" si="1260"/>
        <v>1.7653997800000001</v>
      </c>
      <c r="M3644" s="7">
        <f t="shared" si="1261"/>
        <v>1.76721097</v>
      </c>
      <c r="N3644" s="6">
        <f t="shared" si="1252"/>
        <v>17672.109700000001</v>
      </c>
      <c r="O3644" s="45">
        <v>0</v>
      </c>
      <c r="P3644" s="6">
        <v>0</v>
      </c>
      <c r="Q3644" s="6">
        <v>0</v>
      </c>
      <c r="R3644" s="2">
        <f t="shared" si="1262"/>
        <v>5.0000000000000001E-3</v>
      </c>
      <c r="S3644" s="45">
        <f t="shared" si="1263"/>
        <v>3531</v>
      </c>
      <c r="T3644" s="8">
        <f t="shared" si="1253"/>
        <v>1.05013578</v>
      </c>
      <c r="U3644" s="6">
        <f t="shared" si="1254"/>
        <v>886.00500399999999</v>
      </c>
      <c r="V3644" s="3" t="str">
        <f t="shared" si="1270"/>
        <v>A=</v>
      </c>
      <c r="W3644" s="9">
        <f t="shared" si="1270"/>
        <v>43286</v>
      </c>
    </row>
    <row r="3645" spans="1:23" x14ac:dyDescent="0.2">
      <c r="A3645" s="102">
        <f t="shared" si="1255"/>
        <v>43056</v>
      </c>
      <c r="B3645" s="6">
        <f t="shared" si="1249"/>
        <v>18560.101938</v>
      </c>
      <c r="C3645" s="6">
        <f t="shared" si="1256"/>
        <v>10000</v>
      </c>
      <c r="D3645" s="6">
        <f t="shared" si="1250"/>
        <v>18560.101938</v>
      </c>
      <c r="E3645" s="48">
        <f t="shared" si="1257"/>
        <v>4881.25</v>
      </c>
      <c r="F3645" s="10">
        <f t="shared" si="1258"/>
        <v>4894.92</v>
      </c>
      <c r="G3645" s="18">
        <f t="shared" si="1268"/>
        <v>43045</v>
      </c>
      <c r="H3645" s="2">
        <f t="shared" si="1267"/>
        <v>2.8005121638925434E-3</v>
      </c>
      <c r="I3645" s="1">
        <f t="shared" si="1259"/>
        <v>12</v>
      </c>
      <c r="J3645" s="49">
        <f t="shared" si="1265"/>
        <v>30</v>
      </c>
      <c r="K3645" s="7">
        <f t="shared" si="1251"/>
        <v>1.0011192600000001</v>
      </c>
      <c r="L3645" s="7">
        <f t="shared" si="1260"/>
        <v>1.7653997800000001</v>
      </c>
      <c r="M3645" s="7">
        <f t="shared" si="1261"/>
        <v>1.76737572</v>
      </c>
      <c r="N3645" s="6">
        <f t="shared" si="1252"/>
        <v>17673.7572</v>
      </c>
      <c r="O3645" s="45">
        <v>0</v>
      </c>
      <c r="P3645" s="6">
        <v>0</v>
      </c>
      <c r="Q3645" s="6">
        <v>0</v>
      </c>
      <c r="R3645" s="2">
        <f t="shared" si="1262"/>
        <v>5.0000000000000001E-3</v>
      </c>
      <c r="S3645" s="45">
        <f t="shared" si="1263"/>
        <v>3532</v>
      </c>
      <c r="T3645" s="8">
        <f t="shared" si="1253"/>
        <v>1.050150329</v>
      </c>
      <c r="U3645" s="6">
        <f t="shared" si="1254"/>
        <v>886.34473800000001</v>
      </c>
      <c r="V3645" s="3" t="str">
        <f t="shared" si="1270"/>
        <v>A=</v>
      </c>
      <c r="W3645" s="9">
        <f t="shared" si="1270"/>
        <v>43286</v>
      </c>
    </row>
    <row r="3646" spans="1:23" x14ac:dyDescent="0.2">
      <c r="A3646" s="102">
        <f t="shared" si="1255"/>
        <v>43057</v>
      </c>
      <c r="B3646" s="6">
        <f t="shared" si="1249"/>
        <v>18562.089325000001</v>
      </c>
      <c r="C3646" s="6">
        <f t="shared" si="1256"/>
        <v>10000</v>
      </c>
      <c r="D3646" s="6">
        <f t="shared" si="1250"/>
        <v>18562.089325000001</v>
      </c>
      <c r="E3646" s="48">
        <f t="shared" si="1257"/>
        <v>4881.25</v>
      </c>
      <c r="F3646" s="10">
        <f t="shared" si="1258"/>
        <v>4894.92</v>
      </c>
      <c r="G3646" s="18">
        <f t="shared" si="1268"/>
        <v>43045</v>
      </c>
      <c r="H3646" s="2">
        <f t="shared" si="1267"/>
        <v>2.8005121638925434E-3</v>
      </c>
      <c r="I3646" s="1">
        <f t="shared" si="1259"/>
        <v>13</v>
      </c>
      <c r="J3646" s="49">
        <f t="shared" si="1265"/>
        <v>30</v>
      </c>
      <c r="K3646" s="7">
        <f t="shared" si="1251"/>
        <v>1.00121259</v>
      </c>
      <c r="L3646" s="7">
        <f t="shared" si="1260"/>
        <v>1.7653997800000001</v>
      </c>
      <c r="M3646" s="7">
        <f t="shared" si="1261"/>
        <v>1.7675404800000001</v>
      </c>
      <c r="N3646" s="6">
        <f t="shared" si="1252"/>
        <v>17675.4048</v>
      </c>
      <c r="O3646" s="45">
        <v>0</v>
      </c>
      <c r="P3646" s="6">
        <v>0</v>
      </c>
      <c r="Q3646" s="6">
        <v>0</v>
      </c>
      <c r="R3646" s="2">
        <f t="shared" si="1262"/>
        <v>5.0000000000000001E-3</v>
      </c>
      <c r="S3646" s="45">
        <f t="shared" si="1263"/>
        <v>3533</v>
      </c>
      <c r="T3646" s="8">
        <f t="shared" si="1253"/>
        <v>1.0501648779999999</v>
      </c>
      <c r="U3646" s="6">
        <f t="shared" si="1254"/>
        <v>886.68452500000001</v>
      </c>
      <c r="V3646" s="3" t="str">
        <f t="shared" si="1270"/>
        <v>A=</v>
      </c>
      <c r="W3646" s="9">
        <f t="shared" si="1270"/>
        <v>43286</v>
      </c>
    </row>
    <row r="3647" spans="1:23" x14ac:dyDescent="0.2">
      <c r="A3647" s="102">
        <f t="shared" si="1255"/>
        <v>43058</v>
      </c>
      <c r="B3647" s="6">
        <f t="shared" si="1249"/>
        <v>18564.076969999998</v>
      </c>
      <c r="C3647" s="6">
        <f t="shared" si="1256"/>
        <v>10000</v>
      </c>
      <c r="D3647" s="6">
        <f t="shared" si="1250"/>
        <v>18564.076969999998</v>
      </c>
      <c r="E3647" s="48">
        <f t="shared" si="1257"/>
        <v>4881.25</v>
      </c>
      <c r="F3647" s="10">
        <f t="shared" si="1258"/>
        <v>4894.92</v>
      </c>
      <c r="G3647" s="18">
        <f t="shared" si="1268"/>
        <v>43045</v>
      </c>
      <c r="H3647" s="2">
        <f t="shared" si="1267"/>
        <v>2.8005121638925434E-3</v>
      </c>
      <c r="I3647" s="1">
        <f t="shared" si="1259"/>
        <v>14</v>
      </c>
      <c r="J3647" s="49">
        <f t="shared" si="1265"/>
        <v>30</v>
      </c>
      <c r="K3647" s="7">
        <f t="shared" si="1251"/>
        <v>1.00130593</v>
      </c>
      <c r="L3647" s="7">
        <f t="shared" si="1260"/>
        <v>1.7653997800000001</v>
      </c>
      <c r="M3647" s="7">
        <f t="shared" si="1261"/>
        <v>1.7677052600000001</v>
      </c>
      <c r="N3647" s="6">
        <f t="shared" si="1252"/>
        <v>17677.052599999999</v>
      </c>
      <c r="O3647" s="45">
        <v>0</v>
      </c>
      <c r="P3647" s="6">
        <v>0</v>
      </c>
      <c r="Q3647" s="6">
        <v>0</v>
      </c>
      <c r="R3647" s="2">
        <f t="shared" si="1262"/>
        <v>5.0000000000000001E-3</v>
      </c>
      <c r="S3647" s="45">
        <f t="shared" si="1263"/>
        <v>3534</v>
      </c>
      <c r="T3647" s="8">
        <f t="shared" si="1253"/>
        <v>1.050179427</v>
      </c>
      <c r="U3647" s="6">
        <f t="shared" si="1254"/>
        <v>887.02436999999998</v>
      </c>
      <c r="V3647" s="3" t="str">
        <f t="shared" si="1270"/>
        <v>A=</v>
      </c>
      <c r="W3647" s="9">
        <f t="shared" si="1270"/>
        <v>43286</v>
      </c>
    </row>
    <row r="3648" spans="1:23" x14ac:dyDescent="0.2">
      <c r="A3648" s="102">
        <f t="shared" si="1255"/>
        <v>43059</v>
      </c>
      <c r="B3648" s="6">
        <f t="shared" si="1249"/>
        <v>18566.064785999999</v>
      </c>
      <c r="C3648" s="6">
        <f t="shared" si="1256"/>
        <v>10000</v>
      </c>
      <c r="D3648" s="6">
        <f t="shared" si="1250"/>
        <v>18566.064785999999</v>
      </c>
      <c r="E3648" s="48">
        <f t="shared" si="1257"/>
        <v>4881.25</v>
      </c>
      <c r="F3648" s="10">
        <f t="shared" si="1258"/>
        <v>4894.92</v>
      </c>
      <c r="G3648" s="18">
        <f t="shared" si="1268"/>
        <v>43045</v>
      </c>
      <c r="H3648" s="2">
        <f t="shared" si="1267"/>
        <v>2.8005121638925434E-3</v>
      </c>
      <c r="I3648" s="1">
        <f t="shared" si="1259"/>
        <v>15</v>
      </c>
      <c r="J3648" s="49">
        <f t="shared" si="1265"/>
        <v>30</v>
      </c>
      <c r="K3648" s="7">
        <f t="shared" si="1251"/>
        <v>1.0013992700000001</v>
      </c>
      <c r="L3648" s="7">
        <f t="shared" si="1260"/>
        <v>1.7653997800000001</v>
      </c>
      <c r="M3648" s="7">
        <f t="shared" si="1261"/>
        <v>1.76787005</v>
      </c>
      <c r="N3648" s="6">
        <f t="shared" si="1252"/>
        <v>17678.700499999999</v>
      </c>
      <c r="O3648" s="45">
        <v>0</v>
      </c>
      <c r="P3648" s="6">
        <v>0</v>
      </c>
      <c r="Q3648" s="6">
        <v>0</v>
      </c>
      <c r="R3648" s="2">
        <f t="shared" si="1262"/>
        <v>5.0000000000000001E-3</v>
      </c>
      <c r="S3648" s="45">
        <f t="shared" si="1263"/>
        <v>3535</v>
      </c>
      <c r="T3648" s="8">
        <f t="shared" si="1253"/>
        <v>1.0501939769999999</v>
      </c>
      <c r="U3648" s="6">
        <f t="shared" si="1254"/>
        <v>887.36428599999999</v>
      </c>
      <c r="V3648" s="3" t="str">
        <f t="shared" si="1270"/>
        <v>A=</v>
      </c>
      <c r="W3648" s="9">
        <f t="shared" si="1270"/>
        <v>43286</v>
      </c>
    </row>
    <row r="3649" spans="1:23" x14ac:dyDescent="0.2">
      <c r="A3649" s="102">
        <f t="shared" si="1255"/>
        <v>43060</v>
      </c>
      <c r="B3649" s="6">
        <f t="shared" si="1249"/>
        <v>18568.052842000001</v>
      </c>
      <c r="C3649" s="6">
        <f t="shared" si="1256"/>
        <v>10000</v>
      </c>
      <c r="D3649" s="6">
        <f t="shared" si="1250"/>
        <v>18568.052842000001</v>
      </c>
      <c r="E3649" s="48">
        <f t="shared" si="1257"/>
        <v>4881.25</v>
      </c>
      <c r="F3649" s="10">
        <f t="shared" si="1258"/>
        <v>4894.92</v>
      </c>
      <c r="G3649" s="18">
        <f t="shared" si="1268"/>
        <v>43045</v>
      </c>
      <c r="H3649" s="2">
        <f t="shared" si="1267"/>
        <v>2.8005121638925434E-3</v>
      </c>
      <c r="I3649" s="1">
        <f t="shared" si="1259"/>
        <v>16</v>
      </c>
      <c r="J3649" s="49">
        <f t="shared" si="1265"/>
        <v>30</v>
      </c>
      <c r="K3649" s="7">
        <f t="shared" si="1251"/>
        <v>1.00149263</v>
      </c>
      <c r="L3649" s="7">
        <f t="shared" si="1260"/>
        <v>1.7653997800000001</v>
      </c>
      <c r="M3649" s="7">
        <f t="shared" si="1261"/>
        <v>1.76803486</v>
      </c>
      <c r="N3649" s="6">
        <f t="shared" si="1252"/>
        <v>17680.348600000001</v>
      </c>
      <c r="O3649" s="45">
        <v>0</v>
      </c>
      <c r="P3649" s="6">
        <v>0</v>
      </c>
      <c r="Q3649" s="6">
        <v>0</v>
      </c>
      <c r="R3649" s="2">
        <f t="shared" si="1262"/>
        <v>5.0000000000000001E-3</v>
      </c>
      <c r="S3649" s="45">
        <f t="shared" si="1263"/>
        <v>3536</v>
      </c>
      <c r="T3649" s="8">
        <f t="shared" si="1253"/>
        <v>1.050208526</v>
      </c>
      <c r="U3649" s="6">
        <f t="shared" si="1254"/>
        <v>887.70424200000002</v>
      </c>
      <c r="V3649" s="3" t="str">
        <f t="shared" si="1270"/>
        <v>A=</v>
      </c>
      <c r="W3649" s="9">
        <f t="shared" si="1270"/>
        <v>43286</v>
      </c>
    </row>
    <row r="3650" spans="1:23" x14ac:dyDescent="0.2">
      <c r="A3650" s="102">
        <f t="shared" si="1255"/>
        <v>43061</v>
      </c>
      <c r="B3650" s="6">
        <f t="shared" si="1249"/>
        <v>18570.041068999999</v>
      </c>
      <c r="C3650" s="6">
        <f t="shared" si="1256"/>
        <v>10000</v>
      </c>
      <c r="D3650" s="6">
        <f t="shared" si="1250"/>
        <v>18570.041068999999</v>
      </c>
      <c r="E3650" s="48">
        <f t="shared" si="1257"/>
        <v>4881.25</v>
      </c>
      <c r="F3650" s="10">
        <f t="shared" si="1258"/>
        <v>4894.92</v>
      </c>
      <c r="G3650" s="18">
        <f t="shared" si="1268"/>
        <v>43045</v>
      </c>
      <c r="H3650" s="2">
        <f t="shared" si="1267"/>
        <v>2.8005121638925434E-3</v>
      </c>
      <c r="I3650" s="1">
        <f t="shared" si="1259"/>
        <v>17</v>
      </c>
      <c r="J3650" s="49">
        <f t="shared" si="1265"/>
        <v>30</v>
      </c>
      <c r="K3650" s="7">
        <f t="shared" si="1251"/>
        <v>1.0015859899999999</v>
      </c>
      <c r="L3650" s="7">
        <f t="shared" si="1260"/>
        <v>1.7653997800000001</v>
      </c>
      <c r="M3650" s="7">
        <f t="shared" si="1261"/>
        <v>1.7681996799999999</v>
      </c>
      <c r="N3650" s="6">
        <f t="shared" si="1252"/>
        <v>17681.996800000001</v>
      </c>
      <c r="O3650" s="45">
        <v>0</v>
      </c>
      <c r="P3650" s="6">
        <v>0</v>
      </c>
      <c r="Q3650" s="6">
        <v>0</v>
      </c>
      <c r="R3650" s="2">
        <f t="shared" si="1262"/>
        <v>5.0000000000000001E-3</v>
      </c>
      <c r="S3650" s="45">
        <f t="shared" si="1263"/>
        <v>3537</v>
      </c>
      <c r="T3650" s="8">
        <f t="shared" si="1253"/>
        <v>1.050223076</v>
      </c>
      <c r="U3650" s="6">
        <f t="shared" si="1254"/>
        <v>888.04426899999999</v>
      </c>
      <c r="V3650" s="3" t="str">
        <f t="shared" si="1270"/>
        <v>A=</v>
      </c>
      <c r="W3650" s="9">
        <f t="shared" si="1270"/>
        <v>43286</v>
      </c>
    </row>
    <row r="3651" spans="1:23" x14ac:dyDescent="0.2">
      <c r="A3651" s="102">
        <f t="shared" si="1255"/>
        <v>43062</v>
      </c>
      <c r="B3651" s="6">
        <f t="shared" si="1249"/>
        <v>18572.029570999999</v>
      </c>
      <c r="C3651" s="6">
        <f t="shared" si="1256"/>
        <v>10000</v>
      </c>
      <c r="D3651" s="6">
        <f t="shared" si="1250"/>
        <v>18572.029570999999</v>
      </c>
      <c r="E3651" s="48">
        <f t="shared" si="1257"/>
        <v>4881.25</v>
      </c>
      <c r="F3651" s="10">
        <f t="shared" si="1258"/>
        <v>4894.92</v>
      </c>
      <c r="G3651" s="18">
        <f t="shared" si="1268"/>
        <v>43045</v>
      </c>
      <c r="H3651" s="2">
        <f t="shared" si="1267"/>
        <v>2.8005121638925434E-3</v>
      </c>
      <c r="I3651" s="1">
        <f t="shared" si="1259"/>
        <v>18</v>
      </c>
      <c r="J3651" s="49">
        <f t="shared" si="1265"/>
        <v>30</v>
      </c>
      <c r="K3651" s="7">
        <f t="shared" si="1251"/>
        <v>1.00167936</v>
      </c>
      <c r="L3651" s="7">
        <f t="shared" si="1260"/>
        <v>1.7653997800000001</v>
      </c>
      <c r="M3651" s="7">
        <f t="shared" si="1261"/>
        <v>1.76836452</v>
      </c>
      <c r="N3651" s="6">
        <f t="shared" si="1252"/>
        <v>17683.645199999999</v>
      </c>
      <c r="O3651" s="45">
        <v>0</v>
      </c>
      <c r="P3651" s="6">
        <v>0</v>
      </c>
      <c r="Q3651" s="6">
        <v>0</v>
      </c>
      <c r="R3651" s="2">
        <f t="shared" si="1262"/>
        <v>5.0000000000000001E-3</v>
      </c>
      <c r="S3651" s="45">
        <f t="shared" si="1263"/>
        <v>3538</v>
      </c>
      <c r="T3651" s="8">
        <f t="shared" si="1253"/>
        <v>1.050237627</v>
      </c>
      <c r="U3651" s="6">
        <f t="shared" si="1254"/>
        <v>888.38437099999999</v>
      </c>
      <c r="V3651" s="3" t="str">
        <f t="shared" si="1270"/>
        <v>A=</v>
      </c>
      <c r="W3651" s="9">
        <f t="shared" si="1270"/>
        <v>43286</v>
      </c>
    </row>
    <row r="3652" spans="1:23" x14ac:dyDescent="0.2">
      <c r="A3652" s="102">
        <f t="shared" si="1255"/>
        <v>43063</v>
      </c>
      <c r="B3652" s="6">
        <f t="shared" si="1249"/>
        <v>18574.018208999998</v>
      </c>
      <c r="C3652" s="6">
        <f t="shared" si="1256"/>
        <v>10000</v>
      </c>
      <c r="D3652" s="6">
        <f t="shared" si="1250"/>
        <v>18574.018208999998</v>
      </c>
      <c r="E3652" s="48">
        <f t="shared" si="1257"/>
        <v>4881.25</v>
      </c>
      <c r="F3652" s="10">
        <f t="shared" si="1258"/>
        <v>4894.92</v>
      </c>
      <c r="G3652" s="18">
        <f t="shared" si="1268"/>
        <v>43045</v>
      </c>
      <c r="H3652" s="2">
        <f t="shared" si="1267"/>
        <v>2.8005121638925434E-3</v>
      </c>
      <c r="I3652" s="1">
        <f t="shared" si="1259"/>
        <v>19</v>
      </c>
      <c r="J3652" s="49">
        <f t="shared" si="1265"/>
        <v>30</v>
      </c>
      <c r="K3652" s="7">
        <f t="shared" si="1251"/>
        <v>1.0017727400000001</v>
      </c>
      <c r="L3652" s="7">
        <f t="shared" si="1260"/>
        <v>1.7653997800000001</v>
      </c>
      <c r="M3652" s="7">
        <f t="shared" si="1261"/>
        <v>1.76852937</v>
      </c>
      <c r="N3652" s="6">
        <f t="shared" si="1252"/>
        <v>17685.293699999998</v>
      </c>
      <c r="O3652" s="45">
        <v>0</v>
      </c>
      <c r="P3652" s="6">
        <v>0</v>
      </c>
      <c r="Q3652" s="6">
        <v>0</v>
      </c>
      <c r="R3652" s="2">
        <f t="shared" si="1262"/>
        <v>5.0000000000000001E-3</v>
      </c>
      <c r="S3652" s="45">
        <f t="shared" si="1263"/>
        <v>3539</v>
      </c>
      <c r="T3652" s="8">
        <f t="shared" si="1253"/>
        <v>1.050252177</v>
      </c>
      <c r="U3652" s="6">
        <f t="shared" si="1254"/>
        <v>888.72450900000001</v>
      </c>
      <c r="V3652" s="3" t="str">
        <f t="shared" si="1270"/>
        <v>A=</v>
      </c>
      <c r="W3652" s="9">
        <f t="shared" si="1270"/>
        <v>43286</v>
      </c>
    </row>
    <row r="3653" spans="1:23" x14ac:dyDescent="0.2">
      <c r="A3653" s="102">
        <f t="shared" si="1255"/>
        <v>43064</v>
      </c>
      <c r="B3653" s="6">
        <f t="shared" si="1249"/>
        <v>18576.007121999999</v>
      </c>
      <c r="C3653" s="6">
        <f t="shared" si="1256"/>
        <v>10000</v>
      </c>
      <c r="D3653" s="6">
        <f t="shared" si="1250"/>
        <v>18576.007121999999</v>
      </c>
      <c r="E3653" s="48">
        <f t="shared" si="1257"/>
        <v>4881.25</v>
      </c>
      <c r="F3653" s="10">
        <f t="shared" si="1258"/>
        <v>4894.92</v>
      </c>
      <c r="G3653" s="18">
        <f t="shared" si="1268"/>
        <v>43045</v>
      </c>
      <c r="H3653" s="2">
        <f t="shared" si="1267"/>
        <v>2.8005121638925434E-3</v>
      </c>
      <c r="I3653" s="1">
        <f t="shared" si="1259"/>
        <v>20</v>
      </c>
      <c r="J3653" s="49">
        <f t="shared" si="1265"/>
        <v>30</v>
      </c>
      <c r="K3653" s="7">
        <f t="shared" si="1251"/>
        <v>1.00186613</v>
      </c>
      <c r="L3653" s="7">
        <f t="shared" si="1260"/>
        <v>1.7653997800000001</v>
      </c>
      <c r="M3653" s="7">
        <f t="shared" si="1261"/>
        <v>1.7686942400000001</v>
      </c>
      <c r="N3653" s="6">
        <f t="shared" si="1252"/>
        <v>17686.9424</v>
      </c>
      <c r="O3653" s="45">
        <v>0</v>
      </c>
      <c r="P3653" s="6">
        <v>0</v>
      </c>
      <c r="Q3653" s="6">
        <v>0</v>
      </c>
      <c r="R3653" s="2">
        <f t="shared" si="1262"/>
        <v>5.0000000000000001E-3</v>
      </c>
      <c r="S3653" s="45">
        <f t="shared" si="1263"/>
        <v>3540</v>
      </c>
      <c r="T3653" s="8">
        <f t="shared" si="1253"/>
        <v>1.050266728</v>
      </c>
      <c r="U3653" s="6">
        <f t="shared" si="1254"/>
        <v>889.06472199999996</v>
      </c>
      <c r="V3653" s="3" t="str">
        <f t="shared" si="1270"/>
        <v>A=</v>
      </c>
      <c r="W3653" s="9">
        <f t="shared" si="1270"/>
        <v>43286</v>
      </c>
    </row>
    <row r="3654" spans="1:23" x14ac:dyDescent="0.2">
      <c r="A3654" s="102">
        <f t="shared" si="1255"/>
        <v>43065</v>
      </c>
      <c r="B3654" s="6">
        <f t="shared" si="1249"/>
        <v>18577.996276000002</v>
      </c>
      <c r="C3654" s="6">
        <f t="shared" si="1256"/>
        <v>10000</v>
      </c>
      <c r="D3654" s="6">
        <f t="shared" si="1250"/>
        <v>18577.996276000002</v>
      </c>
      <c r="E3654" s="48">
        <f t="shared" si="1257"/>
        <v>4881.25</v>
      </c>
      <c r="F3654" s="10">
        <f t="shared" si="1258"/>
        <v>4894.92</v>
      </c>
      <c r="G3654" s="18">
        <f t="shared" si="1268"/>
        <v>43045</v>
      </c>
      <c r="H3654" s="2">
        <f t="shared" si="1267"/>
        <v>2.8005121638925434E-3</v>
      </c>
      <c r="I3654" s="1">
        <f t="shared" si="1259"/>
        <v>21</v>
      </c>
      <c r="J3654" s="49">
        <f t="shared" si="1265"/>
        <v>30</v>
      </c>
      <c r="K3654" s="7">
        <f t="shared" si="1251"/>
        <v>1.0019595299999999</v>
      </c>
      <c r="L3654" s="7">
        <f t="shared" si="1260"/>
        <v>1.7653997800000001</v>
      </c>
      <c r="M3654" s="7">
        <f t="shared" si="1261"/>
        <v>1.7688591300000001</v>
      </c>
      <c r="N3654" s="6">
        <f t="shared" si="1252"/>
        <v>17688.5913</v>
      </c>
      <c r="O3654" s="45">
        <v>0</v>
      </c>
      <c r="P3654" s="6">
        <v>0</v>
      </c>
      <c r="Q3654" s="6">
        <v>0</v>
      </c>
      <c r="R3654" s="2">
        <f t="shared" si="1262"/>
        <v>5.0000000000000001E-3</v>
      </c>
      <c r="S3654" s="45">
        <f t="shared" si="1263"/>
        <v>3541</v>
      </c>
      <c r="T3654" s="8">
        <f t="shared" si="1253"/>
        <v>1.0502812779999999</v>
      </c>
      <c r="U3654" s="6">
        <f t="shared" si="1254"/>
        <v>889.40497600000003</v>
      </c>
      <c r="V3654" s="3" t="str">
        <f t="shared" si="1270"/>
        <v>A=</v>
      </c>
      <c r="W3654" s="9">
        <f t="shared" si="1270"/>
        <v>43286</v>
      </c>
    </row>
    <row r="3655" spans="1:23" x14ac:dyDescent="0.2">
      <c r="A3655" s="102">
        <f t="shared" si="1255"/>
        <v>43066</v>
      </c>
      <c r="B3655" s="6">
        <f t="shared" si="1249"/>
        <v>18579.985601</v>
      </c>
      <c r="C3655" s="6">
        <f t="shared" si="1256"/>
        <v>10000</v>
      </c>
      <c r="D3655" s="6">
        <f t="shared" si="1250"/>
        <v>18579.985601</v>
      </c>
      <c r="E3655" s="48">
        <f t="shared" si="1257"/>
        <v>4881.25</v>
      </c>
      <c r="F3655" s="10">
        <f t="shared" si="1258"/>
        <v>4894.92</v>
      </c>
      <c r="G3655" s="18">
        <f t="shared" si="1268"/>
        <v>43045</v>
      </c>
      <c r="H3655" s="2">
        <f t="shared" si="1267"/>
        <v>2.8005121638925434E-3</v>
      </c>
      <c r="I3655" s="1">
        <f t="shared" si="1259"/>
        <v>22</v>
      </c>
      <c r="J3655" s="49">
        <f t="shared" si="1265"/>
        <v>30</v>
      </c>
      <c r="K3655" s="7">
        <f t="shared" si="1251"/>
        <v>1.00205294</v>
      </c>
      <c r="L3655" s="7">
        <f t="shared" si="1260"/>
        <v>1.7653997800000001</v>
      </c>
      <c r="M3655" s="7">
        <f t="shared" si="1261"/>
        <v>1.76902403</v>
      </c>
      <c r="N3655" s="6">
        <f t="shared" si="1252"/>
        <v>17690.240300000001</v>
      </c>
      <c r="O3655" s="45">
        <v>0</v>
      </c>
      <c r="P3655" s="6">
        <v>0</v>
      </c>
      <c r="Q3655" s="6">
        <v>0</v>
      </c>
      <c r="R3655" s="2">
        <f t="shared" si="1262"/>
        <v>5.0000000000000001E-3</v>
      </c>
      <c r="S3655" s="45">
        <f t="shared" si="1263"/>
        <v>3542</v>
      </c>
      <c r="T3655" s="8">
        <f t="shared" si="1253"/>
        <v>1.050295829</v>
      </c>
      <c r="U3655" s="6">
        <f t="shared" si="1254"/>
        <v>889.74530100000004</v>
      </c>
      <c r="V3655" s="3" t="str">
        <f t="shared" si="1270"/>
        <v>A=</v>
      </c>
      <c r="W3655" s="9">
        <f t="shared" si="1270"/>
        <v>43286</v>
      </c>
    </row>
    <row r="3656" spans="1:23" x14ac:dyDescent="0.2">
      <c r="A3656" s="102">
        <f t="shared" si="1255"/>
        <v>43067</v>
      </c>
      <c r="B3656" s="6">
        <f t="shared" si="1249"/>
        <v>18581.975095999998</v>
      </c>
      <c r="C3656" s="6">
        <f t="shared" si="1256"/>
        <v>10000</v>
      </c>
      <c r="D3656" s="6">
        <f t="shared" si="1250"/>
        <v>18581.975095999998</v>
      </c>
      <c r="E3656" s="48">
        <f t="shared" si="1257"/>
        <v>4881.25</v>
      </c>
      <c r="F3656" s="10">
        <f t="shared" si="1258"/>
        <v>4894.92</v>
      </c>
      <c r="G3656" s="18">
        <f t="shared" si="1268"/>
        <v>43045</v>
      </c>
      <c r="H3656" s="2">
        <f t="shared" si="1267"/>
        <v>2.8005121638925434E-3</v>
      </c>
      <c r="I3656" s="1">
        <f t="shared" si="1259"/>
        <v>23</v>
      </c>
      <c r="J3656" s="49">
        <f t="shared" si="1265"/>
        <v>30</v>
      </c>
      <c r="K3656" s="7">
        <f t="shared" si="1251"/>
        <v>1.0021463500000001</v>
      </c>
      <c r="L3656" s="7">
        <f t="shared" si="1260"/>
        <v>1.7653997800000001</v>
      </c>
      <c r="M3656" s="7">
        <f t="shared" si="1261"/>
        <v>1.76918894</v>
      </c>
      <c r="N3656" s="6">
        <f t="shared" si="1252"/>
        <v>17691.8894</v>
      </c>
      <c r="O3656" s="45">
        <v>0</v>
      </c>
      <c r="P3656" s="6">
        <v>0</v>
      </c>
      <c r="Q3656" s="6">
        <v>0</v>
      </c>
      <c r="R3656" s="2">
        <f t="shared" si="1262"/>
        <v>5.0000000000000001E-3</v>
      </c>
      <c r="S3656" s="45">
        <f t="shared" si="1263"/>
        <v>3543</v>
      </c>
      <c r="T3656" s="8">
        <f t="shared" si="1253"/>
        <v>1.0503103810000001</v>
      </c>
      <c r="U3656" s="6">
        <f t="shared" si="1254"/>
        <v>890.08569599999998</v>
      </c>
      <c r="V3656" s="3" t="str">
        <f t="shared" si="1270"/>
        <v>A=</v>
      </c>
      <c r="W3656" s="9">
        <f t="shared" si="1270"/>
        <v>43286</v>
      </c>
    </row>
    <row r="3657" spans="1:23" x14ac:dyDescent="0.2">
      <c r="A3657" s="102">
        <f t="shared" si="1255"/>
        <v>43068</v>
      </c>
      <c r="B3657" s="6">
        <f t="shared" si="1249"/>
        <v>18583.964935999997</v>
      </c>
      <c r="C3657" s="6">
        <f t="shared" si="1256"/>
        <v>10000</v>
      </c>
      <c r="D3657" s="6">
        <f t="shared" si="1250"/>
        <v>18583.964935999997</v>
      </c>
      <c r="E3657" s="48">
        <f t="shared" si="1257"/>
        <v>4881.25</v>
      </c>
      <c r="F3657" s="10">
        <f t="shared" si="1258"/>
        <v>4894.92</v>
      </c>
      <c r="G3657" s="18">
        <f t="shared" si="1268"/>
        <v>43045</v>
      </c>
      <c r="H3657" s="2">
        <f t="shared" si="1267"/>
        <v>2.8005121638925434E-3</v>
      </c>
      <c r="I3657" s="1">
        <f t="shared" si="1259"/>
        <v>24</v>
      </c>
      <c r="J3657" s="49">
        <f t="shared" si="1265"/>
        <v>30</v>
      </c>
      <c r="K3657" s="7">
        <f t="shared" si="1251"/>
        <v>1.00223978</v>
      </c>
      <c r="L3657" s="7">
        <f t="shared" si="1260"/>
        <v>1.7653997800000001</v>
      </c>
      <c r="M3657" s="7">
        <f t="shared" si="1261"/>
        <v>1.7693538799999999</v>
      </c>
      <c r="N3657" s="6">
        <f t="shared" si="1252"/>
        <v>17693.538799999998</v>
      </c>
      <c r="O3657" s="45">
        <v>0</v>
      </c>
      <c r="P3657" s="6">
        <v>0</v>
      </c>
      <c r="Q3657" s="6">
        <v>0</v>
      </c>
      <c r="R3657" s="2">
        <f t="shared" si="1262"/>
        <v>5.0000000000000001E-3</v>
      </c>
      <c r="S3657" s="45">
        <f t="shared" si="1263"/>
        <v>3544</v>
      </c>
      <c r="T3657" s="8">
        <f t="shared" si="1253"/>
        <v>1.0503249320000001</v>
      </c>
      <c r="U3657" s="6">
        <f t="shared" si="1254"/>
        <v>890.42613600000004</v>
      </c>
      <c r="V3657" s="3" t="str">
        <f t="shared" si="1270"/>
        <v>A=</v>
      </c>
      <c r="W3657" s="9">
        <f t="shared" si="1270"/>
        <v>43286</v>
      </c>
    </row>
    <row r="3658" spans="1:23" x14ac:dyDescent="0.2">
      <c r="A3658" s="102">
        <f t="shared" si="1255"/>
        <v>43069</v>
      </c>
      <c r="B3658" s="6">
        <f t="shared" ref="B3658:B3721" si="1271">(N3658+U3658)</f>
        <v>18585.954843</v>
      </c>
      <c r="C3658" s="6">
        <f t="shared" si="1256"/>
        <v>10000</v>
      </c>
      <c r="D3658" s="6">
        <f t="shared" ref="D3658:D3721" si="1272">(N3658+U3658)</f>
        <v>18585.954843</v>
      </c>
      <c r="E3658" s="48">
        <f t="shared" si="1257"/>
        <v>4881.25</v>
      </c>
      <c r="F3658" s="10">
        <f t="shared" si="1258"/>
        <v>4894.92</v>
      </c>
      <c r="G3658" s="18">
        <f t="shared" si="1268"/>
        <v>43045</v>
      </c>
      <c r="H3658" s="2">
        <f t="shared" si="1267"/>
        <v>2.8005121638925434E-3</v>
      </c>
      <c r="I3658" s="1">
        <f t="shared" si="1259"/>
        <v>25</v>
      </c>
      <c r="J3658" s="49">
        <f t="shared" si="1265"/>
        <v>30</v>
      </c>
      <c r="K3658" s="7">
        <f t="shared" ref="K3658:K3721" si="1273">TRUNC(((F3658/E3658)^(I3658/J3658)),8)</f>
        <v>1.00233321</v>
      </c>
      <c r="L3658" s="7">
        <f t="shared" si="1260"/>
        <v>1.7653997800000001</v>
      </c>
      <c r="M3658" s="7">
        <f t="shared" si="1261"/>
        <v>1.76951882</v>
      </c>
      <c r="N3658" s="6">
        <f t="shared" ref="N3658:N3721" si="1274">TRUNC(C3658*M3658,6)</f>
        <v>17695.188200000001</v>
      </c>
      <c r="O3658" s="45">
        <v>0</v>
      </c>
      <c r="P3658" s="6">
        <v>0</v>
      </c>
      <c r="Q3658" s="6">
        <v>0</v>
      </c>
      <c r="R3658" s="2">
        <f t="shared" si="1262"/>
        <v>5.0000000000000001E-3</v>
      </c>
      <c r="S3658" s="45">
        <f t="shared" si="1263"/>
        <v>3545</v>
      </c>
      <c r="T3658" s="8">
        <f t="shared" ref="T3658:T3721" si="1275">ROUND((1+R3658)^(S3658/360),9)</f>
        <v>1.050339484</v>
      </c>
      <c r="U3658" s="6">
        <f t="shared" ref="U3658:U3721" si="1276">TRUNC((N3658*(T3658-1)),6)</f>
        <v>890.76664300000004</v>
      </c>
      <c r="V3658" s="3" t="str">
        <f t="shared" si="1270"/>
        <v>A=</v>
      </c>
      <c r="W3658" s="9">
        <f t="shared" si="1270"/>
        <v>43286</v>
      </c>
    </row>
    <row r="3659" spans="1:23" x14ac:dyDescent="0.2">
      <c r="A3659" s="102">
        <f t="shared" ref="A3659:A3722" si="1277">(A3658+1)</f>
        <v>43070</v>
      </c>
      <c r="B3659" s="6">
        <f t="shared" si="1271"/>
        <v>18587.944989</v>
      </c>
      <c r="C3659" s="6">
        <f t="shared" ref="C3659:C3722" si="1278">C3658</f>
        <v>10000</v>
      </c>
      <c r="D3659" s="6">
        <f t="shared" si="1272"/>
        <v>18587.944989</v>
      </c>
      <c r="E3659" s="48">
        <f t="shared" ref="E3659:E3722" si="1279">IF(F3659&lt;&gt;F3658,F3658,E3658)</f>
        <v>4881.25</v>
      </c>
      <c r="F3659" s="10">
        <f t="shared" ref="F3659:F3722" si="1280">IF(DAY(A3659)=F$9+1,VLOOKUP(A3659,$AB$10:$AC$174,2),F3658)</f>
        <v>4894.92</v>
      </c>
      <c r="G3659" s="18">
        <f t="shared" si="1268"/>
        <v>43045</v>
      </c>
      <c r="H3659" s="2">
        <f t="shared" si="1267"/>
        <v>2.8005121638925434E-3</v>
      </c>
      <c r="I3659" s="1">
        <f t="shared" ref="I3659:I3722" si="1281">IF(OR(A3659&lt;A$9,A3659=A$9),0,IF(DAY(A3659)=F$9+1,1,I3658+1))</f>
        <v>26</v>
      </c>
      <c r="J3659" s="49">
        <f t="shared" si="1265"/>
        <v>30</v>
      </c>
      <c r="K3659" s="7">
        <f t="shared" si="1273"/>
        <v>1.0024266500000001</v>
      </c>
      <c r="L3659" s="7">
        <f t="shared" ref="L3659:L3722" si="1282">IF(DAY(A3659)=F$9+1,M3658,L3658)</f>
        <v>1.7653997800000001</v>
      </c>
      <c r="M3659" s="7">
        <f t="shared" ref="M3659:M3722" si="1283">TRUNC(TRUNC((K3659*L3659),16),8)</f>
        <v>1.76968378</v>
      </c>
      <c r="N3659" s="6">
        <f t="shared" si="1274"/>
        <v>17696.837800000001</v>
      </c>
      <c r="O3659" s="45">
        <v>0</v>
      </c>
      <c r="P3659" s="6">
        <v>0</v>
      </c>
      <c r="Q3659" s="6">
        <v>0</v>
      </c>
      <c r="R3659" s="2">
        <f t="shared" ref="R3659:R3722" si="1284">(R3658)</f>
        <v>5.0000000000000001E-3</v>
      </c>
      <c r="S3659" s="45">
        <f t="shared" ref="S3659:S3722" si="1285">IF(OR(A3659&lt;A$9,A3659=A$9),0,IF(O3658&gt;0,1,(S3658+1)))</f>
        <v>3546</v>
      </c>
      <c r="T3659" s="8">
        <f t="shared" si="1275"/>
        <v>1.050354035</v>
      </c>
      <c r="U3659" s="6">
        <f t="shared" si="1276"/>
        <v>891.10718899999995</v>
      </c>
      <c r="V3659" s="3" t="str">
        <f t="shared" ref="V3659:W3674" si="1286">V3658</f>
        <v>A=</v>
      </c>
      <c r="W3659" s="9">
        <f t="shared" si="1286"/>
        <v>43286</v>
      </c>
    </row>
    <row r="3660" spans="1:23" x14ac:dyDescent="0.2">
      <c r="A3660" s="102">
        <f t="shared" si="1277"/>
        <v>43071</v>
      </c>
      <c r="B3660" s="6">
        <f t="shared" si="1271"/>
        <v>18589.935411999999</v>
      </c>
      <c r="C3660" s="6">
        <f t="shared" si="1278"/>
        <v>10000</v>
      </c>
      <c r="D3660" s="6">
        <f t="shared" si="1272"/>
        <v>18589.935411999999</v>
      </c>
      <c r="E3660" s="48">
        <f t="shared" si="1279"/>
        <v>4881.25</v>
      </c>
      <c r="F3660" s="10">
        <f t="shared" si="1280"/>
        <v>4894.92</v>
      </c>
      <c r="G3660" s="18">
        <f t="shared" si="1268"/>
        <v>43045</v>
      </c>
      <c r="H3660" s="2">
        <f t="shared" si="1267"/>
        <v>2.8005121638925434E-3</v>
      </c>
      <c r="I3660" s="1">
        <f t="shared" si="1281"/>
        <v>27</v>
      </c>
      <c r="J3660" s="49">
        <f t="shared" ref="J3660:J3723" si="1287">IF(DAY(A3660)=F$9+1,DAY(EOMONTH(A3660,0)), IF(DAY(A3660)&lt;&gt;$F$9+1,J3659))</f>
        <v>30</v>
      </c>
      <c r="K3660" s="7">
        <f t="shared" si="1273"/>
        <v>1.0025200999999999</v>
      </c>
      <c r="L3660" s="7">
        <f t="shared" si="1282"/>
        <v>1.7653997800000001</v>
      </c>
      <c r="M3660" s="7">
        <f t="shared" si="1283"/>
        <v>1.7698487599999999</v>
      </c>
      <c r="N3660" s="6">
        <f t="shared" si="1274"/>
        <v>17698.4876</v>
      </c>
      <c r="O3660" s="45">
        <v>0</v>
      </c>
      <c r="P3660" s="6">
        <v>0</v>
      </c>
      <c r="Q3660" s="6">
        <v>0</v>
      </c>
      <c r="R3660" s="2">
        <f t="shared" si="1284"/>
        <v>5.0000000000000001E-3</v>
      </c>
      <c r="S3660" s="45">
        <f t="shared" si="1285"/>
        <v>3547</v>
      </c>
      <c r="T3660" s="8">
        <f t="shared" si="1275"/>
        <v>1.0503685869999999</v>
      </c>
      <c r="U3660" s="6">
        <f t="shared" si="1276"/>
        <v>891.447812</v>
      </c>
      <c r="V3660" s="3" t="str">
        <f t="shared" si="1286"/>
        <v>A=</v>
      </c>
      <c r="W3660" s="9">
        <f t="shared" si="1286"/>
        <v>43286</v>
      </c>
    </row>
    <row r="3661" spans="1:23" x14ac:dyDescent="0.2">
      <c r="A3661" s="102">
        <f t="shared" si="1277"/>
        <v>43072</v>
      </c>
      <c r="B3661" s="6">
        <f t="shared" si="1271"/>
        <v>18591.926005000001</v>
      </c>
      <c r="C3661" s="6">
        <f t="shared" si="1278"/>
        <v>10000</v>
      </c>
      <c r="D3661" s="6">
        <f t="shared" si="1272"/>
        <v>18591.926005000001</v>
      </c>
      <c r="E3661" s="48">
        <f t="shared" si="1279"/>
        <v>4881.25</v>
      </c>
      <c r="F3661" s="10">
        <f t="shared" si="1280"/>
        <v>4894.92</v>
      </c>
      <c r="G3661" s="18">
        <f t="shared" si="1268"/>
        <v>43045</v>
      </c>
      <c r="H3661" s="2">
        <f t="shared" si="1267"/>
        <v>2.8005121638925434E-3</v>
      </c>
      <c r="I3661" s="1">
        <f t="shared" si="1281"/>
        <v>28</v>
      </c>
      <c r="J3661" s="49">
        <f t="shared" si="1287"/>
        <v>30</v>
      </c>
      <c r="K3661" s="7">
        <f t="shared" si="1273"/>
        <v>1.0026135599999999</v>
      </c>
      <c r="L3661" s="7">
        <f t="shared" si="1282"/>
        <v>1.7653997800000001</v>
      </c>
      <c r="M3661" s="7">
        <f t="shared" si="1283"/>
        <v>1.7700137499999999</v>
      </c>
      <c r="N3661" s="6">
        <f t="shared" si="1274"/>
        <v>17700.137500000001</v>
      </c>
      <c r="O3661" s="45">
        <v>0</v>
      </c>
      <c r="P3661" s="6">
        <v>0</v>
      </c>
      <c r="Q3661" s="6">
        <v>0</v>
      </c>
      <c r="R3661" s="2">
        <f t="shared" si="1284"/>
        <v>5.0000000000000001E-3</v>
      </c>
      <c r="S3661" s="45">
        <f t="shared" si="1285"/>
        <v>3548</v>
      </c>
      <c r="T3661" s="8">
        <f t="shared" si="1275"/>
        <v>1.0503831400000001</v>
      </c>
      <c r="U3661" s="6">
        <f t="shared" si="1276"/>
        <v>891.78850499999999</v>
      </c>
      <c r="V3661" s="3" t="str">
        <f t="shared" si="1286"/>
        <v>A=</v>
      </c>
      <c r="W3661" s="9">
        <f t="shared" si="1286"/>
        <v>43286</v>
      </c>
    </row>
    <row r="3662" spans="1:23" x14ac:dyDescent="0.2">
      <c r="A3662" s="102">
        <f t="shared" si="1277"/>
        <v>43073</v>
      </c>
      <c r="B3662" s="6">
        <f t="shared" si="1271"/>
        <v>18593.916944000001</v>
      </c>
      <c r="C3662" s="6">
        <f t="shared" si="1278"/>
        <v>10000</v>
      </c>
      <c r="D3662" s="6">
        <f t="shared" si="1272"/>
        <v>18593.916944000001</v>
      </c>
      <c r="E3662" s="48">
        <f t="shared" si="1279"/>
        <v>4881.25</v>
      </c>
      <c r="F3662" s="10">
        <f t="shared" si="1280"/>
        <v>4894.92</v>
      </c>
      <c r="G3662" s="18">
        <f t="shared" si="1268"/>
        <v>43045</v>
      </c>
      <c r="H3662" s="2">
        <f t="shared" si="1267"/>
        <v>2.8005121638925434E-3</v>
      </c>
      <c r="I3662" s="1">
        <f t="shared" si="1281"/>
        <v>29</v>
      </c>
      <c r="J3662" s="49">
        <f t="shared" si="1287"/>
        <v>30</v>
      </c>
      <c r="K3662" s="7">
        <f t="shared" si="1273"/>
        <v>1.0027070300000001</v>
      </c>
      <c r="L3662" s="7">
        <f t="shared" si="1282"/>
        <v>1.7653997800000001</v>
      </c>
      <c r="M3662" s="7">
        <f t="shared" si="1283"/>
        <v>1.77017877</v>
      </c>
      <c r="N3662" s="6">
        <f t="shared" si="1274"/>
        <v>17701.787700000001</v>
      </c>
      <c r="O3662" s="45">
        <v>0</v>
      </c>
      <c r="P3662" s="6">
        <v>0</v>
      </c>
      <c r="Q3662" s="6">
        <v>0</v>
      </c>
      <c r="R3662" s="2">
        <f t="shared" si="1284"/>
        <v>5.0000000000000001E-3</v>
      </c>
      <c r="S3662" s="45">
        <f t="shared" si="1285"/>
        <v>3549</v>
      </c>
      <c r="T3662" s="8">
        <f t="shared" si="1275"/>
        <v>1.050397692</v>
      </c>
      <c r="U3662" s="6">
        <f t="shared" si="1276"/>
        <v>892.12924399999997</v>
      </c>
      <c r="V3662" s="3" t="str">
        <f t="shared" si="1286"/>
        <v>A=</v>
      </c>
      <c r="W3662" s="9">
        <f t="shared" si="1286"/>
        <v>43286</v>
      </c>
    </row>
    <row r="3663" spans="1:23" x14ac:dyDescent="0.2">
      <c r="A3663" s="102">
        <f t="shared" si="1277"/>
        <v>43074</v>
      </c>
      <c r="B3663" s="6">
        <f t="shared" si="1271"/>
        <v>18595.907948</v>
      </c>
      <c r="C3663" s="6">
        <f t="shared" si="1278"/>
        <v>10000</v>
      </c>
      <c r="D3663" s="6">
        <f t="shared" si="1272"/>
        <v>18595.907948</v>
      </c>
      <c r="E3663" s="48">
        <f t="shared" si="1279"/>
        <v>4881.25</v>
      </c>
      <c r="F3663" s="10">
        <f t="shared" si="1280"/>
        <v>4894.92</v>
      </c>
      <c r="G3663" s="18">
        <f t="shared" si="1268"/>
        <v>43045</v>
      </c>
      <c r="H3663" s="2">
        <f t="shared" si="1267"/>
        <v>2.8005121638925434E-3</v>
      </c>
      <c r="I3663" s="1">
        <f t="shared" si="1281"/>
        <v>30</v>
      </c>
      <c r="J3663" s="49">
        <f t="shared" si="1287"/>
        <v>30</v>
      </c>
      <c r="K3663" s="7">
        <f t="shared" si="1273"/>
        <v>1.0028005099999999</v>
      </c>
      <c r="L3663" s="7">
        <f t="shared" si="1282"/>
        <v>1.7653997800000001</v>
      </c>
      <c r="M3663" s="7">
        <f t="shared" si="1283"/>
        <v>1.7703437900000001</v>
      </c>
      <c r="N3663" s="6">
        <f t="shared" si="1274"/>
        <v>17703.437900000001</v>
      </c>
      <c r="O3663" s="45">
        <v>0</v>
      </c>
      <c r="P3663" s="6">
        <v>0</v>
      </c>
      <c r="Q3663" s="6">
        <v>0</v>
      </c>
      <c r="R3663" s="2">
        <f t="shared" si="1284"/>
        <v>5.0000000000000001E-3</v>
      </c>
      <c r="S3663" s="45">
        <f t="shared" si="1285"/>
        <v>3550</v>
      </c>
      <c r="T3663" s="8">
        <f t="shared" si="1275"/>
        <v>1.050412245</v>
      </c>
      <c r="U3663" s="6">
        <f t="shared" si="1276"/>
        <v>892.47004800000002</v>
      </c>
      <c r="V3663" s="3" t="str">
        <f t="shared" si="1286"/>
        <v>A=</v>
      </c>
      <c r="W3663" s="9">
        <f t="shared" si="1286"/>
        <v>43286</v>
      </c>
    </row>
    <row r="3664" spans="1:23" x14ac:dyDescent="0.2">
      <c r="A3664" s="102">
        <f t="shared" si="1277"/>
        <v>43075</v>
      </c>
      <c r="B3664" s="6">
        <f t="shared" si="1271"/>
        <v>18598.799514000002</v>
      </c>
      <c r="C3664" s="6">
        <f t="shared" si="1278"/>
        <v>10000</v>
      </c>
      <c r="D3664" s="6">
        <f t="shared" si="1272"/>
        <v>18598.799514000002</v>
      </c>
      <c r="E3664" s="48">
        <f t="shared" si="1279"/>
        <v>4894.92</v>
      </c>
      <c r="F3664" s="10">
        <f t="shared" si="1280"/>
        <v>4916.46</v>
      </c>
      <c r="G3664" s="18">
        <f t="shared" si="1268"/>
        <v>43075</v>
      </c>
      <c r="H3664" s="2">
        <f t="shared" si="1267"/>
        <v>4.4004804981490064E-3</v>
      </c>
      <c r="I3664" s="1">
        <f t="shared" si="1281"/>
        <v>1</v>
      </c>
      <c r="J3664" s="49">
        <f t="shared" si="1287"/>
        <v>31</v>
      </c>
      <c r="K3664" s="7">
        <f t="shared" si="1273"/>
        <v>1.0001416400000001</v>
      </c>
      <c r="L3664" s="7">
        <f t="shared" si="1282"/>
        <v>1.7703437900000001</v>
      </c>
      <c r="M3664" s="7">
        <f t="shared" si="1283"/>
        <v>1.7705945400000001</v>
      </c>
      <c r="N3664" s="6">
        <f t="shared" si="1274"/>
        <v>17705.945400000001</v>
      </c>
      <c r="O3664" s="45">
        <v>0</v>
      </c>
      <c r="P3664" s="6">
        <v>0</v>
      </c>
      <c r="Q3664" s="6">
        <v>0</v>
      </c>
      <c r="R3664" s="2">
        <f t="shared" si="1284"/>
        <v>5.0000000000000001E-3</v>
      </c>
      <c r="S3664" s="45">
        <f t="shared" si="1285"/>
        <v>3551</v>
      </c>
      <c r="T3664" s="8">
        <f t="shared" si="1275"/>
        <v>1.0504267970000001</v>
      </c>
      <c r="U3664" s="6">
        <f t="shared" si="1276"/>
        <v>892.85411399999998</v>
      </c>
      <c r="V3664" s="3" t="str">
        <f t="shared" si="1286"/>
        <v>A=</v>
      </c>
      <c r="W3664" s="9">
        <f t="shared" si="1286"/>
        <v>43286</v>
      </c>
    </row>
    <row r="3665" spans="1:23" x14ac:dyDescent="0.2">
      <c r="A3665" s="102">
        <f t="shared" si="1277"/>
        <v>43076</v>
      </c>
      <c r="B3665" s="6">
        <f t="shared" si="1271"/>
        <v>18601.691694000001</v>
      </c>
      <c r="C3665" s="6">
        <f t="shared" si="1278"/>
        <v>10000</v>
      </c>
      <c r="D3665" s="6">
        <f t="shared" si="1272"/>
        <v>18601.691694000001</v>
      </c>
      <c r="E3665" s="48">
        <f t="shared" si="1279"/>
        <v>4894.92</v>
      </c>
      <c r="F3665" s="10">
        <f t="shared" si="1280"/>
        <v>4916.46</v>
      </c>
      <c r="G3665" s="18">
        <f t="shared" si="1268"/>
        <v>43075</v>
      </c>
      <c r="H3665" s="2">
        <f t="shared" si="1267"/>
        <v>4.4004804981490064E-3</v>
      </c>
      <c r="I3665" s="1">
        <f t="shared" si="1281"/>
        <v>2</v>
      </c>
      <c r="J3665" s="49">
        <f t="shared" si="1287"/>
        <v>31</v>
      </c>
      <c r="K3665" s="7">
        <f t="shared" si="1273"/>
        <v>1.0002833099999999</v>
      </c>
      <c r="L3665" s="7">
        <f t="shared" si="1282"/>
        <v>1.7703437900000001</v>
      </c>
      <c r="M3665" s="7">
        <f t="shared" si="1283"/>
        <v>1.7708453399999999</v>
      </c>
      <c r="N3665" s="6">
        <f t="shared" si="1274"/>
        <v>17708.453399000002</v>
      </c>
      <c r="O3665" s="45">
        <v>0</v>
      </c>
      <c r="P3665" s="6">
        <v>0</v>
      </c>
      <c r="Q3665" s="6">
        <v>0</v>
      </c>
      <c r="R3665" s="2">
        <f t="shared" si="1284"/>
        <v>5.0000000000000001E-3</v>
      </c>
      <c r="S3665" s="45">
        <f t="shared" si="1285"/>
        <v>3552</v>
      </c>
      <c r="T3665" s="8">
        <f t="shared" si="1275"/>
        <v>1.0504413500000001</v>
      </c>
      <c r="U3665" s="6">
        <f t="shared" si="1276"/>
        <v>893.23829499999999</v>
      </c>
      <c r="V3665" s="3" t="str">
        <f t="shared" si="1286"/>
        <v>A=</v>
      </c>
      <c r="W3665" s="9">
        <f t="shared" si="1286"/>
        <v>43286</v>
      </c>
    </row>
    <row r="3666" spans="1:23" x14ac:dyDescent="0.2">
      <c r="A3666" s="102">
        <f t="shared" si="1277"/>
        <v>43077</v>
      </c>
      <c r="B3666" s="6">
        <f t="shared" si="1271"/>
        <v>18604.584387999999</v>
      </c>
      <c r="C3666" s="6">
        <f t="shared" si="1278"/>
        <v>10000</v>
      </c>
      <c r="D3666" s="6">
        <f t="shared" si="1272"/>
        <v>18604.584387999999</v>
      </c>
      <c r="E3666" s="48">
        <f t="shared" si="1279"/>
        <v>4894.92</v>
      </c>
      <c r="F3666" s="10">
        <f t="shared" si="1280"/>
        <v>4916.46</v>
      </c>
      <c r="G3666" s="18">
        <f t="shared" si="1268"/>
        <v>43075</v>
      </c>
      <c r="H3666" s="2">
        <f t="shared" si="1267"/>
        <v>4.4004804981490064E-3</v>
      </c>
      <c r="I3666" s="1">
        <f t="shared" si="1281"/>
        <v>3</v>
      </c>
      <c r="J3666" s="49">
        <f t="shared" si="1287"/>
        <v>31</v>
      </c>
      <c r="K3666" s="7">
        <f t="shared" si="1273"/>
        <v>1.0004249999999999</v>
      </c>
      <c r="L3666" s="7">
        <f t="shared" si="1282"/>
        <v>1.7703437900000001</v>
      </c>
      <c r="M3666" s="7">
        <f t="shared" si="1283"/>
        <v>1.77109618</v>
      </c>
      <c r="N3666" s="6">
        <f t="shared" si="1274"/>
        <v>17710.961800000001</v>
      </c>
      <c r="O3666" s="45">
        <v>0</v>
      </c>
      <c r="P3666" s="6">
        <v>0</v>
      </c>
      <c r="Q3666" s="6">
        <v>0</v>
      </c>
      <c r="R3666" s="2">
        <f t="shared" si="1284"/>
        <v>5.0000000000000001E-3</v>
      </c>
      <c r="S3666" s="45">
        <f t="shared" si="1285"/>
        <v>3553</v>
      </c>
      <c r="T3666" s="8">
        <f t="shared" si="1275"/>
        <v>1.0504559040000001</v>
      </c>
      <c r="U3666" s="6">
        <f t="shared" si="1276"/>
        <v>893.62258799999995</v>
      </c>
      <c r="V3666" s="3" t="str">
        <f t="shared" si="1286"/>
        <v>A=</v>
      </c>
      <c r="W3666" s="9">
        <f t="shared" si="1286"/>
        <v>43286</v>
      </c>
    </row>
    <row r="3667" spans="1:23" x14ac:dyDescent="0.2">
      <c r="A3667" s="102">
        <f t="shared" si="1277"/>
        <v>43078</v>
      </c>
      <c r="B3667" s="6">
        <f t="shared" si="1271"/>
        <v>18607.477556000002</v>
      </c>
      <c r="C3667" s="6">
        <f t="shared" si="1278"/>
        <v>10000</v>
      </c>
      <c r="D3667" s="6">
        <f t="shared" si="1272"/>
        <v>18607.477556000002</v>
      </c>
      <c r="E3667" s="48">
        <f t="shared" si="1279"/>
        <v>4894.92</v>
      </c>
      <c r="F3667" s="10">
        <f t="shared" si="1280"/>
        <v>4916.46</v>
      </c>
      <c r="G3667" s="18">
        <f t="shared" si="1268"/>
        <v>43075</v>
      </c>
      <c r="H3667" s="2">
        <f t="shared" si="1267"/>
        <v>4.4004804981490064E-3</v>
      </c>
      <c r="I3667" s="1">
        <f t="shared" si="1281"/>
        <v>4</v>
      </c>
      <c r="J3667" s="49">
        <f t="shared" si="1287"/>
        <v>31</v>
      </c>
      <c r="K3667" s="7">
        <f t="shared" si="1273"/>
        <v>1.00056671</v>
      </c>
      <c r="L3667" s="7">
        <f t="shared" si="1282"/>
        <v>1.7703437900000001</v>
      </c>
      <c r="M3667" s="7">
        <f t="shared" si="1283"/>
        <v>1.7713470600000001</v>
      </c>
      <c r="N3667" s="6">
        <f t="shared" si="1274"/>
        <v>17713.470600000001</v>
      </c>
      <c r="O3667" s="45">
        <v>0</v>
      </c>
      <c r="P3667" s="6">
        <v>0</v>
      </c>
      <c r="Q3667" s="6">
        <v>0</v>
      </c>
      <c r="R3667" s="2">
        <f t="shared" si="1284"/>
        <v>5.0000000000000001E-3</v>
      </c>
      <c r="S3667" s="45">
        <f t="shared" si="1285"/>
        <v>3554</v>
      </c>
      <c r="T3667" s="8">
        <f t="shared" si="1275"/>
        <v>1.0504704570000001</v>
      </c>
      <c r="U3667" s="6">
        <f t="shared" si="1276"/>
        <v>894.00695599999995</v>
      </c>
      <c r="V3667" s="3" t="str">
        <f t="shared" si="1286"/>
        <v>A=</v>
      </c>
      <c r="W3667" s="9">
        <f t="shared" si="1286"/>
        <v>43286</v>
      </c>
    </row>
    <row r="3668" spans="1:23" x14ac:dyDescent="0.2">
      <c r="A3668" s="102">
        <f t="shared" si="1277"/>
        <v>43079</v>
      </c>
      <c r="B3668" s="6">
        <f t="shared" si="1271"/>
        <v>18610.37113</v>
      </c>
      <c r="C3668" s="6">
        <f t="shared" si="1278"/>
        <v>10000</v>
      </c>
      <c r="D3668" s="6">
        <f t="shared" si="1272"/>
        <v>18610.37113</v>
      </c>
      <c r="E3668" s="48">
        <f t="shared" si="1279"/>
        <v>4894.92</v>
      </c>
      <c r="F3668" s="10">
        <f t="shared" si="1280"/>
        <v>4916.46</v>
      </c>
      <c r="G3668" s="18">
        <f t="shared" si="1268"/>
        <v>43075</v>
      </c>
      <c r="H3668" s="2">
        <f t="shared" si="1267"/>
        <v>4.4004804981490064E-3</v>
      </c>
      <c r="I3668" s="1">
        <f t="shared" si="1281"/>
        <v>5</v>
      </c>
      <c r="J3668" s="49">
        <f t="shared" si="1287"/>
        <v>31</v>
      </c>
      <c r="K3668" s="7">
        <f t="shared" si="1273"/>
        <v>1.0007084399999999</v>
      </c>
      <c r="L3668" s="7">
        <f t="shared" si="1282"/>
        <v>1.7703437900000001</v>
      </c>
      <c r="M3668" s="7">
        <f t="shared" si="1283"/>
        <v>1.77159797</v>
      </c>
      <c r="N3668" s="6">
        <f t="shared" si="1274"/>
        <v>17715.9797</v>
      </c>
      <c r="O3668" s="45">
        <v>0</v>
      </c>
      <c r="P3668" s="6">
        <v>0</v>
      </c>
      <c r="Q3668" s="6">
        <v>0</v>
      </c>
      <c r="R3668" s="2">
        <f t="shared" si="1284"/>
        <v>5.0000000000000001E-3</v>
      </c>
      <c r="S3668" s="45">
        <f t="shared" si="1285"/>
        <v>3555</v>
      </c>
      <c r="T3668" s="8">
        <f t="shared" si="1275"/>
        <v>1.0504850109999999</v>
      </c>
      <c r="U3668" s="6">
        <f t="shared" si="1276"/>
        <v>894.39143000000001</v>
      </c>
      <c r="V3668" s="3" t="str">
        <f t="shared" si="1286"/>
        <v>A=</v>
      </c>
      <c r="W3668" s="9">
        <f t="shared" si="1286"/>
        <v>43286</v>
      </c>
    </row>
    <row r="3669" spans="1:23" x14ac:dyDescent="0.2">
      <c r="A3669" s="102">
        <f t="shared" si="1277"/>
        <v>43080</v>
      </c>
      <c r="B3669" s="6">
        <f t="shared" si="1271"/>
        <v>18613.265073999999</v>
      </c>
      <c r="C3669" s="6">
        <f t="shared" si="1278"/>
        <v>10000</v>
      </c>
      <c r="D3669" s="6">
        <f t="shared" si="1272"/>
        <v>18613.265073999999</v>
      </c>
      <c r="E3669" s="48">
        <f t="shared" si="1279"/>
        <v>4894.92</v>
      </c>
      <c r="F3669" s="10">
        <f t="shared" si="1280"/>
        <v>4916.46</v>
      </c>
      <c r="G3669" s="18">
        <f t="shared" si="1268"/>
        <v>43075</v>
      </c>
      <c r="H3669" s="2">
        <f t="shared" si="1267"/>
        <v>4.4004804981490064E-3</v>
      </c>
      <c r="I3669" s="1">
        <f t="shared" si="1281"/>
        <v>6</v>
      </c>
      <c r="J3669" s="49">
        <f t="shared" si="1287"/>
        <v>31</v>
      </c>
      <c r="K3669" s="7">
        <f t="shared" si="1273"/>
        <v>1.00085019</v>
      </c>
      <c r="L3669" s="7">
        <f t="shared" si="1282"/>
        <v>1.7703437900000001</v>
      </c>
      <c r="M3669" s="7">
        <f t="shared" si="1283"/>
        <v>1.7718489100000001</v>
      </c>
      <c r="N3669" s="6">
        <f t="shared" si="1274"/>
        <v>17718.489099999999</v>
      </c>
      <c r="O3669" s="45">
        <v>0</v>
      </c>
      <c r="P3669" s="6">
        <v>0</v>
      </c>
      <c r="Q3669" s="6">
        <v>0</v>
      </c>
      <c r="R3669" s="2">
        <f t="shared" si="1284"/>
        <v>5.0000000000000001E-3</v>
      </c>
      <c r="S3669" s="45">
        <f t="shared" si="1285"/>
        <v>3556</v>
      </c>
      <c r="T3669" s="8">
        <f t="shared" si="1275"/>
        <v>1.0504995640000001</v>
      </c>
      <c r="U3669" s="6">
        <f t="shared" si="1276"/>
        <v>894.77597400000002</v>
      </c>
      <c r="V3669" s="3" t="str">
        <f t="shared" si="1286"/>
        <v>A=</v>
      </c>
      <c r="W3669" s="9">
        <f t="shared" si="1286"/>
        <v>43286</v>
      </c>
    </row>
    <row r="3670" spans="1:23" x14ac:dyDescent="0.2">
      <c r="A3670" s="102">
        <f t="shared" si="1277"/>
        <v>43081</v>
      </c>
      <c r="B3670" s="6">
        <f t="shared" si="1271"/>
        <v>18616.159634</v>
      </c>
      <c r="C3670" s="6">
        <f t="shared" si="1278"/>
        <v>10000</v>
      </c>
      <c r="D3670" s="6">
        <f t="shared" si="1272"/>
        <v>18616.159634</v>
      </c>
      <c r="E3670" s="48">
        <f t="shared" si="1279"/>
        <v>4894.92</v>
      </c>
      <c r="F3670" s="10">
        <f t="shared" si="1280"/>
        <v>4916.46</v>
      </c>
      <c r="G3670" s="18">
        <f t="shared" si="1268"/>
        <v>43075</v>
      </c>
      <c r="H3670" s="2">
        <f t="shared" si="1267"/>
        <v>4.4004804981490064E-3</v>
      </c>
      <c r="I3670" s="1">
        <f t="shared" si="1281"/>
        <v>7</v>
      </c>
      <c r="J3670" s="49">
        <f t="shared" si="1287"/>
        <v>31</v>
      </c>
      <c r="K3670" s="7">
        <f t="shared" si="1273"/>
        <v>1.0009919599999999</v>
      </c>
      <c r="L3670" s="7">
        <f t="shared" si="1282"/>
        <v>1.7703437900000001</v>
      </c>
      <c r="M3670" s="7">
        <f t="shared" si="1283"/>
        <v>1.7720999</v>
      </c>
      <c r="N3670" s="6">
        <f t="shared" si="1274"/>
        <v>17720.999</v>
      </c>
      <c r="O3670" s="45">
        <v>0</v>
      </c>
      <c r="P3670" s="6">
        <v>0</v>
      </c>
      <c r="Q3670" s="6">
        <v>0</v>
      </c>
      <c r="R3670" s="2">
        <f t="shared" si="1284"/>
        <v>5.0000000000000001E-3</v>
      </c>
      <c r="S3670" s="45">
        <f t="shared" si="1285"/>
        <v>3557</v>
      </c>
      <c r="T3670" s="8">
        <f t="shared" si="1275"/>
        <v>1.0505141179999999</v>
      </c>
      <c r="U3670" s="6">
        <f t="shared" si="1276"/>
        <v>895.16063399999996</v>
      </c>
      <c r="V3670" s="3" t="str">
        <f t="shared" si="1286"/>
        <v>A=</v>
      </c>
      <c r="W3670" s="9">
        <f t="shared" si="1286"/>
        <v>43286</v>
      </c>
    </row>
    <row r="3671" spans="1:23" x14ac:dyDescent="0.2">
      <c r="A3671" s="102">
        <f t="shared" si="1277"/>
        <v>43082</v>
      </c>
      <c r="B3671" s="6">
        <f t="shared" si="1271"/>
        <v>18619.054495</v>
      </c>
      <c r="C3671" s="6">
        <f t="shared" si="1278"/>
        <v>10000</v>
      </c>
      <c r="D3671" s="6">
        <f t="shared" si="1272"/>
        <v>18619.054495</v>
      </c>
      <c r="E3671" s="48">
        <f t="shared" si="1279"/>
        <v>4894.92</v>
      </c>
      <c r="F3671" s="10">
        <f t="shared" si="1280"/>
        <v>4916.46</v>
      </c>
      <c r="G3671" s="18">
        <f t="shared" si="1268"/>
        <v>43075</v>
      </c>
      <c r="H3671" s="2">
        <f t="shared" si="1267"/>
        <v>4.4004804981490064E-3</v>
      </c>
      <c r="I3671" s="1">
        <f t="shared" si="1281"/>
        <v>8</v>
      </c>
      <c r="J3671" s="49">
        <f t="shared" si="1287"/>
        <v>31</v>
      </c>
      <c r="K3671" s="7">
        <f t="shared" si="1273"/>
        <v>1.0011337499999999</v>
      </c>
      <c r="L3671" s="7">
        <f t="shared" si="1282"/>
        <v>1.7703437900000001</v>
      </c>
      <c r="M3671" s="7">
        <f t="shared" si="1283"/>
        <v>1.7723509099999999</v>
      </c>
      <c r="N3671" s="6">
        <f t="shared" si="1274"/>
        <v>17723.509099999999</v>
      </c>
      <c r="O3671" s="45">
        <v>0</v>
      </c>
      <c r="P3671" s="6">
        <v>0</v>
      </c>
      <c r="Q3671" s="6">
        <v>0</v>
      </c>
      <c r="R3671" s="2">
        <f t="shared" si="1284"/>
        <v>5.0000000000000001E-3</v>
      </c>
      <c r="S3671" s="45">
        <f t="shared" si="1285"/>
        <v>3558</v>
      </c>
      <c r="T3671" s="8">
        <f t="shared" si="1275"/>
        <v>1.0505286730000001</v>
      </c>
      <c r="U3671" s="6">
        <f t="shared" si="1276"/>
        <v>895.54539499999998</v>
      </c>
      <c r="V3671" s="3" t="str">
        <f t="shared" si="1286"/>
        <v>A=</v>
      </c>
      <c r="W3671" s="9">
        <f t="shared" si="1286"/>
        <v>43286</v>
      </c>
    </row>
    <row r="3672" spans="1:23" x14ac:dyDescent="0.2">
      <c r="A3672" s="102">
        <f t="shared" si="1277"/>
        <v>43083</v>
      </c>
      <c r="B3672" s="6">
        <f t="shared" si="1271"/>
        <v>18621.949830999998</v>
      </c>
      <c r="C3672" s="6">
        <f t="shared" si="1278"/>
        <v>10000</v>
      </c>
      <c r="D3672" s="6">
        <f t="shared" si="1272"/>
        <v>18621.949830999998</v>
      </c>
      <c r="E3672" s="48">
        <f t="shared" si="1279"/>
        <v>4894.92</v>
      </c>
      <c r="F3672" s="10">
        <f t="shared" si="1280"/>
        <v>4916.46</v>
      </c>
      <c r="G3672" s="18">
        <f t="shared" si="1268"/>
        <v>43075</v>
      </c>
      <c r="H3672" s="2">
        <f t="shared" si="1267"/>
        <v>4.4004804981490064E-3</v>
      </c>
      <c r="I3672" s="1">
        <f t="shared" si="1281"/>
        <v>9</v>
      </c>
      <c r="J3672" s="49">
        <f t="shared" si="1287"/>
        <v>31</v>
      </c>
      <c r="K3672" s="7">
        <f t="shared" si="1273"/>
        <v>1.0012755600000001</v>
      </c>
      <c r="L3672" s="7">
        <f t="shared" si="1282"/>
        <v>1.7703437900000001</v>
      </c>
      <c r="M3672" s="7">
        <f t="shared" si="1283"/>
        <v>1.77260196</v>
      </c>
      <c r="N3672" s="6">
        <f t="shared" si="1274"/>
        <v>17726.019598999999</v>
      </c>
      <c r="O3672" s="45">
        <v>0</v>
      </c>
      <c r="P3672" s="6">
        <v>0</v>
      </c>
      <c r="Q3672" s="6">
        <v>0</v>
      </c>
      <c r="R3672" s="2">
        <f t="shared" si="1284"/>
        <v>5.0000000000000001E-3</v>
      </c>
      <c r="S3672" s="45">
        <f t="shared" si="1285"/>
        <v>3559</v>
      </c>
      <c r="T3672" s="8">
        <f t="shared" si="1275"/>
        <v>1.0505432269999999</v>
      </c>
      <c r="U3672" s="6">
        <f t="shared" si="1276"/>
        <v>895.93023200000005</v>
      </c>
      <c r="V3672" s="3" t="str">
        <f t="shared" si="1286"/>
        <v>A=</v>
      </c>
      <c r="W3672" s="9">
        <f t="shared" si="1286"/>
        <v>43286</v>
      </c>
    </row>
    <row r="3673" spans="1:23" x14ac:dyDescent="0.2">
      <c r="A3673" s="102">
        <f t="shared" si="1277"/>
        <v>43084</v>
      </c>
      <c r="B3673" s="6">
        <f t="shared" si="1271"/>
        <v>18624.845680000002</v>
      </c>
      <c r="C3673" s="6">
        <f t="shared" si="1278"/>
        <v>10000</v>
      </c>
      <c r="D3673" s="6">
        <f t="shared" si="1272"/>
        <v>18624.845680000002</v>
      </c>
      <c r="E3673" s="48">
        <f t="shared" si="1279"/>
        <v>4894.92</v>
      </c>
      <c r="F3673" s="10">
        <f t="shared" si="1280"/>
        <v>4916.46</v>
      </c>
      <c r="G3673" s="18">
        <f t="shared" si="1268"/>
        <v>43075</v>
      </c>
      <c r="H3673" s="2">
        <f t="shared" si="1267"/>
        <v>4.4004804981490064E-3</v>
      </c>
      <c r="I3673" s="1">
        <f t="shared" si="1281"/>
        <v>10</v>
      </c>
      <c r="J3673" s="49">
        <f t="shared" si="1287"/>
        <v>31</v>
      </c>
      <c r="K3673" s="7">
        <f t="shared" si="1273"/>
        <v>1.0014173900000001</v>
      </c>
      <c r="L3673" s="7">
        <f t="shared" si="1282"/>
        <v>1.7703437900000001</v>
      </c>
      <c r="M3673" s="7">
        <f t="shared" si="1283"/>
        <v>1.7728530499999999</v>
      </c>
      <c r="N3673" s="6">
        <f t="shared" si="1274"/>
        <v>17728.530500000001</v>
      </c>
      <c r="O3673" s="45">
        <v>0</v>
      </c>
      <c r="P3673" s="6">
        <v>0</v>
      </c>
      <c r="Q3673" s="6">
        <v>0</v>
      </c>
      <c r="R3673" s="2">
        <f t="shared" si="1284"/>
        <v>5.0000000000000001E-3</v>
      </c>
      <c r="S3673" s="45">
        <f t="shared" si="1285"/>
        <v>3560</v>
      </c>
      <c r="T3673" s="8">
        <f t="shared" si="1275"/>
        <v>1.0505577820000001</v>
      </c>
      <c r="U3673" s="6">
        <f t="shared" si="1276"/>
        <v>896.31518000000005</v>
      </c>
      <c r="V3673" s="3" t="str">
        <f t="shared" si="1286"/>
        <v>A=</v>
      </c>
      <c r="W3673" s="9">
        <f t="shared" si="1286"/>
        <v>43286</v>
      </c>
    </row>
    <row r="3674" spans="1:23" x14ac:dyDescent="0.2">
      <c r="A3674" s="102">
        <f t="shared" si="1277"/>
        <v>43085</v>
      </c>
      <c r="B3674" s="6">
        <f t="shared" si="1271"/>
        <v>18627.742020999998</v>
      </c>
      <c r="C3674" s="6">
        <f t="shared" si="1278"/>
        <v>10000</v>
      </c>
      <c r="D3674" s="6">
        <f t="shared" si="1272"/>
        <v>18627.742020999998</v>
      </c>
      <c r="E3674" s="48">
        <f t="shared" si="1279"/>
        <v>4894.92</v>
      </c>
      <c r="F3674" s="10">
        <f t="shared" si="1280"/>
        <v>4916.46</v>
      </c>
      <c r="G3674" s="18">
        <f t="shared" si="1268"/>
        <v>43075</v>
      </c>
      <c r="H3674" s="2">
        <f t="shared" si="1267"/>
        <v>4.4004804981490064E-3</v>
      </c>
      <c r="I3674" s="1">
        <f t="shared" si="1281"/>
        <v>11</v>
      </c>
      <c r="J3674" s="49">
        <f t="shared" si="1287"/>
        <v>31</v>
      </c>
      <c r="K3674" s="7">
        <f t="shared" si="1273"/>
        <v>1.00155924</v>
      </c>
      <c r="L3674" s="7">
        <f t="shared" si="1282"/>
        <v>1.7703437900000001</v>
      </c>
      <c r="M3674" s="7">
        <f t="shared" si="1283"/>
        <v>1.77310418</v>
      </c>
      <c r="N3674" s="6">
        <f t="shared" si="1274"/>
        <v>17731.041799999999</v>
      </c>
      <c r="O3674" s="45">
        <v>0</v>
      </c>
      <c r="P3674" s="6">
        <v>0</v>
      </c>
      <c r="Q3674" s="6">
        <v>0</v>
      </c>
      <c r="R3674" s="2">
        <f t="shared" si="1284"/>
        <v>5.0000000000000001E-3</v>
      </c>
      <c r="S3674" s="45">
        <f t="shared" si="1285"/>
        <v>3561</v>
      </c>
      <c r="T3674" s="8">
        <f t="shared" si="1275"/>
        <v>1.050572337</v>
      </c>
      <c r="U3674" s="6">
        <f t="shared" si="1276"/>
        <v>896.70022100000006</v>
      </c>
      <c r="V3674" s="3" t="str">
        <f t="shared" si="1286"/>
        <v>A=</v>
      </c>
      <c r="W3674" s="9">
        <f t="shared" si="1286"/>
        <v>43286</v>
      </c>
    </row>
    <row r="3675" spans="1:23" x14ac:dyDescent="0.2">
      <c r="A3675" s="102">
        <f t="shared" si="1277"/>
        <v>43086</v>
      </c>
      <c r="B3675" s="6">
        <f t="shared" si="1271"/>
        <v>18630.638855000001</v>
      </c>
      <c r="C3675" s="6">
        <f t="shared" si="1278"/>
        <v>10000</v>
      </c>
      <c r="D3675" s="6">
        <f t="shared" si="1272"/>
        <v>18630.638855000001</v>
      </c>
      <c r="E3675" s="48">
        <f t="shared" si="1279"/>
        <v>4894.92</v>
      </c>
      <c r="F3675" s="10">
        <f t="shared" si="1280"/>
        <v>4916.46</v>
      </c>
      <c r="G3675" s="18">
        <f t="shared" si="1268"/>
        <v>43075</v>
      </c>
      <c r="H3675" s="2">
        <f t="shared" si="1267"/>
        <v>4.4004804981490064E-3</v>
      </c>
      <c r="I3675" s="1">
        <f t="shared" si="1281"/>
        <v>12</v>
      </c>
      <c r="J3675" s="49">
        <f t="shared" si="1287"/>
        <v>31</v>
      </c>
      <c r="K3675" s="7">
        <f t="shared" si="1273"/>
        <v>1.0017011199999999</v>
      </c>
      <c r="L3675" s="7">
        <f t="shared" si="1282"/>
        <v>1.7703437900000001</v>
      </c>
      <c r="M3675" s="7">
        <f t="shared" si="1283"/>
        <v>1.7733553500000001</v>
      </c>
      <c r="N3675" s="6">
        <f t="shared" si="1274"/>
        <v>17733.553500000002</v>
      </c>
      <c r="O3675" s="45">
        <v>0</v>
      </c>
      <c r="P3675" s="6">
        <v>0</v>
      </c>
      <c r="Q3675" s="6">
        <v>0</v>
      </c>
      <c r="R3675" s="2">
        <f t="shared" si="1284"/>
        <v>5.0000000000000001E-3</v>
      </c>
      <c r="S3675" s="45">
        <f t="shared" si="1285"/>
        <v>3562</v>
      </c>
      <c r="T3675" s="8">
        <f t="shared" si="1275"/>
        <v>1.0505868920000001</v>
      </c>
      <c r="U3675" s="6">
        <f t="shared" si="1276"/>
        <v>897.08535500000005</v>
      </c>
      <c r="V3675" s="3" t="str">
        <f t="shared" ref="V3675:W3690" si="1288">V3674</f>
        <v>A=</v>
      </c>
      <c r="W3675" s="9">
        <f t="shared" si="1288"/>
        <v>43286</v>
      </c>
    </row>
    <row r="3676" spans="1:23" x14ac:dyDescent="0.2">
      <c r="A3676" s="102">
        <f t="shared" si="1277"/>
        <v>43087</v>
      </c>
      <c r="B3676" s="6">
        <f t="shared" si="1271"/>
        <v>18633.536078000001</v>
      </c>
      <c r="C3676" s="6">
        <f t="shared" si="1278"/>
        <v>10000</v>
      </c>
      <c r="D3676" s="6">
        <f t="shared" si="1272"/>
        <v>18633.536078000001</v>
      </c>
      <c r="E3676" s="48">
        <f t="shared" si="1279"/>
        <v>4894.92</v>
      </c>
      <c r="F3676" s="10">
        <f t="shared" si="1280"/>
        <v>4916.46</v>
      </c>
      <c r="G3676" s="18">
        <f t="shared" si="1268"/>
        <v>43075</v>
      </c>
      <c r="H3676" s="2">
        <f t="shared" si="1267"/>
        <v>4.4004804981490064E-3</v>
      </c>
      <c r="I3676" s="1">
        <f t="shared" si="1281"/>
        <v>13</v>
      </c>
      <c r="J3676" s="49">
        <f t="shared" si="1287"/>
        <v>31</v>
      </c>
      <c r="K3676" s="7">
        <f t="shared" si="1273"/>
        <v>1.00184301</v>
      </c>
      <c r="L3676" s="7">
        <f t="shared" si="1282"/>
        <v>1.7703437900000001</v>
      </c>
      <c r="M3676" s="7">
        <f t="shared" si="1283"/>
        <v>1.77360655</v>
      </c>
      <c r="N3676" s="6">
        <f t="shared" si="1274"/>
        <v>17736.065500000001</v>
      </c>
      <c r="O3676" s="45">
        <v>0</v>
      </c>
      <c r="P3676" s="6">
        <v>0</v>
      </c>
      <c r="Q3676" s="6">
        <v>0</v>
      </c>
      <c r="R3676" s="2">
        <f t="shared" si="1284"/>
        <v>5.0000000000000001E-3</v>
      </c>
      <c r="S3676" s="45">
        <f t="shared" si="1285"/>
        <v>3563</v>
      </c>
      <c r="T3676" s="8">
        <f t="shared" si="1275"/>
        <v>1.050601447</v>
      </c>
      <c r="U3676" s="6">
        <f t="shared" si="1276"/>
        <v>897.47057800000005</v>
      </c>
      <c r="V3676" s="3" t="str">
        <f t="shared" si="1288"/>
        <v>A=</v>
      </c>
      <c r="W3676" s="9">
        <f t="shared" si="1288"/>
        <v>43286</v>
      </c>
    </row>
    <row r="3677" spans="1:23" x14ac:dyDescent="0.2">
      <c r="A3677" s="102">
        <f t="shared" si="1277"/>
        <v>43088</v>
      </c>
      <c r="B3677" s="6">
        <f t="shared" si="1271"/>
        <v>18636.433688999998</v>
      </c>
      <c r="C3677" s="6">
        <f t="shared" si="1278"/>
        <v>10000</v>
      </c>
      <c r="D3677" s="6">
        <f t="shared" si="1272"/>
        <v>18636.433688999998</v>
      </c>
      <c r="E3677" s="48">
        <f t="shared" si="1279"/>
        <v>4894.92</v>
      </c>
      <c r="F3677" s="10">
        <f t="shared" si="1280"/>
        <v>4916.46</v>
      </c>
      <c r="G3677" s="18">
        <f t="shared" si="1268"/>
        <v>43075</v>
      </c>
      <c r="H3677" s="2">
        <f t="shared" si="1267"/>
        <v>4.4004804981490064E-3</v>
      </c>
      <c r="I3677" s="1">
        <f t="shared" si="1281"/>
        <v>14</v>
      </c>
      <c r="J3677" s="49">
        <f t="shared" si="1287"/>
        <v>31</v>
      </c>
      <c r="K3677" s="7">
        <f t="shared" si="1273"/>
        <v>1.0019849199999999</v>
      </c>
      <c r="L3677" s="7">
        <f t="shared" si="1282"/>
        <v>1.7703437900000001</v>
      </c>
      <c r="M3677" s="7">
        <f t="shared" si="1283"/>
        <v>1.7738577799999999</v>
      </c>
      <c r="N3677" s="6">
        <f t="shared" si="1274"/>
        <v>17738.577799999999</v>
      </c>
      <c r="O3677" s="45">
        <v>0</v>
      </c>
      <c r="P3677" s="6">
        <v>0</v>
      </c>
      <c r="Q3677" s="6">
        <v>0</v>
      </c>
      <c r="R3677" s="2">
        <f t="shared" si="1284"/>
        <v>5.0000000000000001E-3</v>
      </c>
      <c r="S3677" s="45">
        <f t="shared" si="1285"/>
        <v>3564</v>
      </c>
      <c r="T3677" s="8">
        <f t="shared" si="1275"/>
        <v>1.0506160019999999</v>
      </c>
      <c r="U3677" s="6">
        <f t="shared" si="1276"/>
        <v>897.85588900000005</v>
      </c>
      <c r="V3677" s="3" t="str">
        <f t="shared" si="1288"/>
        <v>A=</v>
      </c>
      <c r="W3677" s="9">
        <f t="shared" si="1288"/>
        <v>43286</v>
      </c>
    </row>
    <row r="3678" spans="1:23" x14ac:dyDescent="0.2">
      <c r="A3678" s="102">
        <f t="shared" si="1277"/>
        <v>43089</v>
      </c>
      <c r="B3678" s="6">
        <f t="shared" si="1271"/>
        <v>18639.331706000001</v>
      </c>
      <c r="C3678" s="6">
        <f t="shared" si="1278"/>
        <v>10000</v>
      </c>
      <c r="D3678" s="6">
        <f t="shared" si="1272"/>
        <v>18639.331706000001</v>
      </c>
      <c r="E3678" s="48">
        <f t="shared" si="1279"/>
        <v>4894.92</v>
      </c>
      <c r="F3678" s="10">
        <f t="shared" si="1280"/>
        <v>4916.46</v>
      </c>
      <c r="G3678" s="18">
        <f t="shared" si="1268"/>
        <v>43075</v>
      </c>
      <c r="H3678" s="2">
        <f t="shared" si="1267"/>
        <v>4.4004804981490064E-3</v>
      </c>
      <c r="I3678" s="1">
        <f t="shared" si="1281"/>
        <v>15</v>
      </c>
      <c r="J3678" s="49">
        <f t="shared" si="1287"/>
        <v>31</v>
      </c>
      <c r="K3678" s="7">
        <f t="shared" si="1273"/>
        <v>1.00212685</v>
      </c>
      <c r="L3678" s="7">
        <f t="shared" si="1282"/>
        <v>1.7703437900000001</v>
      </c>
      <c r="M3678" s="7">
        <f t="shared" si="1283"/>
        <v>1.7741090399999999</v>
      </c>
      <c r="N3678" s="6">
        <f t="shared" si="1274"/>
        <v>17741.090400000001</v>
      </c>
      <c r="O3678" s="45">
        <v>0</v>
      </c>
      <c r="P3678" s="6">
        <v>0</v>
      </c>
      <c r="Q3678" s="6">
        <v>0</v>
      </c>
      <c r="R3678" s="2">
        <f t="shared" si="1284"/>
        <v>5.0000000000000001E-3</v>
      </c>
      <c r="S3678" s="45">
        <f t="shared" si="1285"/>
        <v>3565</v>
      </c>
      <c r="T3678" s="8">
        <f t="shared" si="1275"/>
        <v>1.0506305579999999</v>
      </c>
      <c r="U3678" s="6">
        <f t="shared" si="1276"/>
        <v>898.24130600000001</v>
      </c>
      <c r="V3678" s="3" t="str">
        <f t="shared" si="1288"/>
        <v>A=</v>
      </c>
      <c r="W3678" s="9">
        <f t="shared" si="1288"/>
        <v>43286</v>
      </c>
    </row>
    <row r="3679" spans="1:23" x14ac:dyDescent="0.2">
      <c r="A3679" s="102">
        <f t="shared" si="1277"/>
        <v>43090</v>
      </c>
      <c r="B3679" s="6">
        <f t="shared" si="1271"/>
        <v>18642.230216</v>
      </c>
      <c r="C3679" s="6">
        <f t="shared" si="1278"/>
        <v>10000</v>
      </c>
      <c r="D3679" s="6">
        <f t="shared" si="1272"/>
        <v>18642.230216</v>
      </c>
      <c r="E3679" s="48">
        <f t="shared" si="1279"/>
        <v>4894.92</v>
      </c>
      <c r="F3679" s="10">
        <f t="shared" si="1280"/>
        <v>4916.46</v>
      </c>
      <c r="G3679" s="18">
        <f t="shared" si="1268"/>
        <v>43075</v>
      </c>
      <c r="H3679" s="2">
        <f t="shared" ref="H3679:H3742" si="1289">(F3679/E3679)-1</f>
        <v>4.4004804981490064E-3</v>
      </c>
      <c r="I3679" s="1">
        <f t="shared" si="1281"/>
        <v>16</v>
      </c>
      <c r="J3679" s="49">
        <f t="shared" si="1287"/>
        <v>31</v>
      </c>
      <c r="K3679" s="7">
        <f t="shared" si="1273"/>
        <v>1.0022688</v>
      </c>
      <c r="L3679" s="7">
        <f t="shared" si="1282"/>
        <v>1.7703437900000001</v>
      </c>
      <c r="M3679" s="7">
        <f t="shared" si="1283"/>
        <v>1.7743603400000001</v>
      </c>
      <c r="N3679" s="6">
        <f t="shared" si="1274"/>
        <v>17743.6034</v>
      </c>
      <c r="O3679" s="45">
        <v>0</v>
      </c>
      <c r="P3679" s="6">
        <v>0</v>
      </c>
      <c r="Q3679" s="6">
        <v>0</v>
      </c>
      <c r="R3679" s="2">
        <f t="shared" si="1284"/>
        <v>5.0000000000000001E-3</v>
      </c>
      <c r="S3679" s="45">
        <f t="shared" si="1285"/>
        <v>3566</v>
      </c>
      <c r="T3679" s="8">
        <f t="shared" si="1275"/>
        <v>1.0506451139999999</v>
      </c>
      <c r="U3679" s="6">
        <f t="shared" si="1276"/>
        <v>898.62681599999996</v>
      </c>
      <c r="V3679" s="3" t="str">
        <f t="shared" si="1288"/>
        <v>A=</v>
      </c>
      <c r="W3679" s="9">
        <f t="shared" si="1288"/>
        <v>43286</v>
      </c>
    </row>
    <row r="3680" spans="1:23" x14ac:dyDescent="0.2">
      <c r="A3680" s="102">
        <f t="shared" si="1277"/>
        <v>43091</v>
      </c>
      <c r="B3680" s="6">
        <f t="shared" si="1271"/>
        <v>18645.129219999999</v>
      </c>
      <c r="C3680" s="6">
        <f t="shared" si="1278"/>
        <v>10000</v>
      </c>
      <c r="D3680" s="6">
        <f t="shared" si="1272"/>
        <v>18645.129219999999</v>
      </c>
      <c r="E3680" s="48">
        <f t="shared" si="1279"/>
        <v>4894.92</v>
      </c>
      <c r="F3680" s="10">
        <f t="shared" si="1280"/>
        <v>4916.46</v>
      </c>
      <c r="G3680" s="18">
        <f t="shared" si="1268"/>
        <v>43075</v>
      </c>
      <c r="H3680" s="2">
        <f t="shared" si="1289"/>
        <v>4.4004804981490064E-3</v>
      </c>
      <c r="I3680" s="1">
        <f t="shared" si="1281"/>
        <v>17</v>
      </c>
      <c r="J3680" s="49">
        <f t="shared" si="1287"/>
        <v>31</v>
      </c>
      <c r="K3680" s="7">
        <f t="shared" si="1273"/>
        <v>1.00241077</v>
      </c>
      <c r="L3680" s="7">
        <f t="shared" si="1282"/>
        <v>1.7703437900000001</v>
      </c>
      <c r="M3680" s="7">
        <f t="shared" si="1283"/>
        <v>1.77461168</v>
      </c>
      <c r="N3680" s="6">
        <f t="shared" si="1274"/>
        <v>17746.1168</v>
      </c>
      <c r="O3680" s="45">
        <v>0</v>
      </c>
      <c r="P3680" s="6">
        <v>0</v>
      </c>
      <c r="Q3680" s="6">
        <v>0</v>
      </c>
      <c r="R3680" s="2">
        <f t="shared" si="1284"/>
        <v>5.0000000000000001E-3</v>
      </c>
      <c r="S3680" s="45">
        <f t="shared" si="1285"/>
        <v>3567</v>
      </c>
      <c r="T3680" s="8">
        <f t="shared" si="1275"/>
        <v>1.0506596699999999</v>
      </c>
      <c r="U3680" s="6">
        <f t="shared" si="1276"/>
        <v>899.01242000000002</v>
      </c>
      <c r="V3680" s="3" t="str">
        <f t="shared" si="1288"/>
        <v>A=</v>
      </c>
      <c r="W3680" s="9">
        <f t="shared" si="1288"/>
        <v>43286</v>
      </c>
    </row>
    <row r="3681" spans="1:23" x14ac:dyDescent="0.2">
      <c r="A3681" s="102">
        <f t="shared" si="1277"/>
        <v>43092</v>
      </c>
      <c r="B3681" s="6">
        <f t="shared" si="1271"/>
        <v>18648.028612999999</v>
      </c>
      <c r="C3681" s="6">
        <f t="shared" si="1278"/>
        <v>10000</v>
      </c>
      <c r="D3681" s="6">
        <f t="shared" si="1272"/>
        <v>18648.028612999999</v>
      </c>
      <c r="E3681" s="48">
        <f t="shared" si="1279"/>
        <v>4894.92</v>
      </c>
      <c r="F3681" s="10">
        <f t="shared" si="1280"/>
        <v>4916.46</v>
      </c>
      <c r="G3681" s="18">
        <f t="shared" si="1268"/>
        <v>43075</v>
      </c>
      <c r="H3681" s="2">
        <f t="shared" si="1289"/>
        <v>4.4004804981490064E-3</v>
      </c>
      <c r="I3681" s="1">
        <f t="shared" si="1281"/>
        <v>18</v>
      </c>
      <c r="J3681" s="49">
        <f t="shared" si="1287"/>
        <v>31</v>
      </c>
      <c r="K3681" s="7">
        <f t="shared" si="1273"/>
        <v>1.0025527599999999</v>
      </c>
      <c r="L3681" s="7">
        <f t="shared" si="1282"/>
        <v>1.7703437900000001</v>
      </c>
      <c r="M3681" s="7">
        <f t="shared" si="1283"/>
        <v>1.77486305</v>
      </c>
      <c r="N3681" s="6">
        <f t="shared" si="1274"/>
        <v>17748.630499999999</v>
      </c>
      <c r="O3681" s="45">
        <v>0</v>
      </c>
      <c r="P3681" s="6">
        <v>0</v>
      </c>
      <c r="Q3681" s="6">
        <v>0</v>
      </c>
      <c r="R3681" s="2">
        <f t="shared" si="1284"/>
        <v>5.0000000000000001E-3</v>
      </c>
      <c r="S3681" s="45">
        <f t="shared" si="1285"/>
        <v>3568</v>
      </c>
      <c r="T3681" s="8">
        <f t="shared" si="1275"/>
        <v>1.0506742259999999</v>
      </c>
      <c r="U3681" s="6">
        <f t="shared" si="1276"/>
        <v>899.39811299999997</v>
      </c>
      <c r="V3681" s="3" t="str">
        <f t="shared" si="1288"/>
        <v>A=</v>
      </c>
      <c r="W3681" s="9">
        <f t="shared" si="1288"/>
        <v>43286</v>
      </c>
    </row>
    <row r="3682" spans="1:23" x14ac:dyDescent="0.2">
      <c r="A3682" s="102">
        <f t="shared" si="1277"/>
        <v>43093</v>
      </c>
      <c r="B3682" s="6">
        <f t="shared" si="1271"/>
        <v>18650.928392999998</v>
      </c>
      <c r="C3682" s="6">
        <f t="shared" si="1278"/>
        <v>10000</v>
      </c>
      <c r="D3682" s="6">
        <f t="shared" si="1272"/>
        <v>18650.928392999998</v>
      </c>
      <c r="E3682" s="48">
        <f t="shared" si="1279"/>
        <v>4894.92</v>
      </c>
      <c r="F3682" s="10">
        <f t="shared" si="1280"/>
        <v>4916.46</v>
      </c>
      <c r="G3682" s="18">
        <f t="shared" si="1268"/>
        <v>43075</v>
      </c>
      <c r="H3682" s="2">
        <f t="shared" si="1289"/>
        <v>4.4004804981490064E-3</v>
      </c>
      <c r="I3682" s="1">
        <f t="shared" si="1281"/>
        <v>19</v>
      </c>
      <c r="J3682" s="49">
        <f t="shared" si="1287"/>
        <v>31</v>
      </c>
      <c r="K3682" s="7">
        <f t="shared" si="1273"/>
        <v>1.00269477</v>
      </c>
      <c r="L3682" s="7">
        <f t="shared" si="1282"/>
        <v>1.7703437900000001</v>
      </c>
      <c r="M3682" s="7">
        <f t="shared" si="1283"/>
        <v>1.77511445</v>
      </c>
      <c r="N3682" s="6">
        <f t="shared" si="1274"/>
        <v>17751.144499999999</v>
      </c>
      <c r="O3682" s="45">
        <v>0</v>
      </c>
      <c r="P3682" s="6">
        <v>0</v>
      </c>
      <c r="Q3682" s="6">
        <v>0</v>
      </c>
      <c r="R3682" s="2">
        <f t="shared" si="1284"/>
        <v>5.0000000000000001E-3</v>
      </c>
      <c r="S3682" s="45">
        <f t="shared" si="1285"/>
        <v>3569</v>
      </c>
      <c r="T3682" s="8">
        <f t="shared" si="1275"/>
        <v>1.0506887819999999</v>
      </c>
      <c r="U3682" s="6">
        <f t="shared" si="1276"/>
        <v>899.78389300000003</v>
      </c>
      <c r="V3682" s="3" t="str">
        <f t="shared" si="1288"/>
        <v>A=</v>
      </c>
      <c r="W3682" s="9">
        <f t="shared" si="1288"/>
        <v>43286</v>
      </c>
    </row>
    <row r="3683" spans="1:23" x14ac:dyDescent="0.2">
      <c r="A3683" s="102">
        <f t="shared" si="1277"/>
        <v>43094</v>
      </c>
      <c r="B3683" s="6">
        <f t="shared" si="1271"/>
        <v>18653.82879</v>
      </c>
      <c r="C3683" s="6">
        <f t="shared" si="1278"/>
        <v>10000</v>
      </c>
      <c r="D3683" s="6">
        <f t="shared" si="1272"/>
        <v>18653.82879</v>
      </c>
      <c r="E3683" s="48">
        <f t="shared" si="1279"/>
        <v>4894.92</v>
      </c>
      <c r="F3683" s="10">
        <f t="shared" si="1280"/>
        <v>4916.46</v>
      </c>
      <c r="G3683" s="18">
        <f t="shared" si="1268"/>
        <v>43075</v>
      </c>
      <c r="H3683" s="2">
        <f t="shared" si="1289"/>
        <v>4.4004804981490064E-3</v>
      </c>
      <c r="I3683" s="1">
        <f t="shared" si="1281"/>
        <v>20</v>
      </c>
      <c r="J3683" s="49">
        <f t="shared" si="1287"/>
        <v>31</v>
      </c>
      <c r="K3683" s="7">
        <f t="shared" si="1273"/>
        <v>1.0028368000000001</v>
      </c>
      <c r="L3683" s="7">
        <f t="shared" si="1282"/>
        <v>1.7703437900000001</v>
      </c>
      <c r="M3683" s="7">
        <f t="shared" si="1283"/>
        <v>1.7753658999999999</v>
      </c>
      <c r="N3683" s="6">
        <f t="shared" si="1274"/>
        <v>17753.659</v>
      </c>
      <c r="O3683" s="45">
        <v>0</v>
      </c>
      <c r="P3683" s="6">
        <v>0</v>
      </c>
      <c r="Q3683" s="6">
        <v>0</v>
      </c>
      <c r="R3683" s="2">
        <f t="shared" si="1284"/>
        <v>5.0000000000000001E-3</v>
      </c>
      <c r="S3683" s="45">
        <f t="shared" si="1285"/>
        <v>3570</v>
      </c>
      <c r="T3683" s="8">
        <f t="shared" si="1275"/>
        <v>1.050703339</v>
      </c>
      <c r="U3683" s="6">
        <f t="shared" si="1276"/>
        <v>900.16979000000003</v>
      </c>
      <c r="V3683" s="3" t="str">
        <f t="shared" si="1288"/>
        <v>A=</v>
      </c>
      <c r="W3683" s="9">
        <f t="shared" si="1288"/>
        <v>43286</v>
      </c>
    </row>
    <row r="3684" spans="1:23" x14ac:dyDescent="0.2">
      <c r="A3684" s="102">
        <f t="shared" si="1277"/>
        <v>43095</v>
      </c>
      <c r="B3684" s="6">
        <f t="shared" si="1271"/>
        <v>18656.729470999999</v>
      </c>
      <c r="C3684" s="6">
        <f t="shared" si="1278"/>
        <v>10000</v>
      </c>
      <c r="D3684" s="6">
        <f t="shared" si="1272"/>
        <v>18656.729470999999</v>
      </c>
      <c r="E3684" s="48">
        <f t="shared" si="1279"/>
        <v>4894.92</v>
      </c>
      <c r="F3684" s="10">
        <f t="shared" si="1280"/>
        <v>4916.46</v>
      </c>
      <c r="G3684" s="18">
        <f t="shared" si="1268"/>
        <v>43075</v>
      </c>
      <c r="H3684" s="2">
        <f t="shared" si="1289"/>
        <v>4.4004804981490064E-3</v>
      </c>
      <c r="I3684" s="1">
        <f t="shared" si="1281"/>
        <v>21</v>
      </c>
      <c r="J3684" s="49">
        <f t="shared" si="1287"/>
        <v>31</v>
      </c>
      <c r="K3684" s="7">
        <f t="shared" si="1273"/>
        <v>1.0029788500000001</v>
      </c>
      <c r="L3684" s="7">
        <f t="shared" si="1282"/>
        <v>1.7703437900000001</v>
      </c>
      <c r="M3684" s="7">
        <f t="shared" si="1283"/>
        <v>1.77561737</v>
      </c>
      <c r="N3684" s="6">
        <f t="shared" si="1274"/>
        <v>17756.173699999999</v>
      </c>
      <c r="O3684" s="45">
        <v>0</v>
      </c>
      <c r="P3684" s="6">
        <v>0</v>
      </c>
      <c r="Q3684" s="6">
        <v>0</v>
      </c>
      <c r="R3684" s="2">
        <f t="shared" si="1284"/>
        <v>5.0000000000000001E-3</v>
      </c>
      <c r="S3684" s="45">
        <f t="shared" si="1285"/>
        <v>3571</v>
      </c>
      <c r="T3684" s="8">
        <f t="shared" si="1275"/>
        <v>1.0507178960000001</v>
      </c>
      <c r="U3684" s="6">
        <f t="shared" si="1276"/>
        <v>900.55577100000005</v>
      </c>
      <c r="V3684" s="3" t="str">
        <f t="shared" si="1288"/>
        <v>A=</v>
      </c>
      <c r="W3684" s="9">
        <f t="shared" si="1288"/>
        <v>43286</v>
      </c>
    </row>
    <row r="3685" spans="1:23" x14ac:dyDescent="0.2">
      <c r="A3685" s="102">
        <f t="shared" si="1277"/>
        <v>43096</v>
      </c>
      <c r="B3685" s="6">
        <f t="shared" si="1271"/>
        <v>18659.630854999999</v>
      </c>
      <c r="C3685" s="6">
        <f t="shared" si="1278"/>
        <v>10000</v>
      </c>
      <c r="D3685" s="6">
        <f t="shared" si="1272"/>
        <v>18659.630854999999</v>
      </c>
      <c r="E3685" s="48">
        <f t="shared" si="1279"/>
        <v>4894.92</v>
      </c>
      <c r="F3685" s="10">
        <f t="shared" si="1280"/>
        <v>4916.46</v>
      </c>
      <c r="G3685" s="18">
        <f t="shared" si="1268"/>
        <v>43075</v>
      </c>
      <c r="H3685" s="2">
        <f t="shared" si="1289"/>
        <v>4.4004804981490064E-3</v>
      </c>
      <c r="I3685" s="1">
        <f t="shared" si="1281"/>
        <v>22</v>
      </c>
      <c r="J3685" s="49">
        <f t="shared" si="1287"/>
        <v>31</v>
      </c>
      <c r="K3685" s="7">
        <f t="shared" si="1273"/>
        <v>1.0031209299999999</v>
      </c>
      <c r="L3685" s="7">
        <f t="shared" si="1282"/>
        <v>1.7703437900000001</v>
      </c>
      <c r="M3685" s="7">
        <f t="shared" si="1283"/>
        <v>1.7758689000000001</v>
      </c>
      <c r="N3685" s="6">
        <f t="shared" si="1274"/>
        <v>17758.688999999998</v>
      </c>
      <c r="O3685" s="45">
        <v>0</v>
      </c>
      <c r="P3685" s="6">
        <v>0</v>
      </c>
      <c r="Q3685" s="6">
        <v>0</v>
      </c>
      <c r="R3685" s="2">
        <f t="shared" si="1284"/>
        <v>5.0000000000000001E-3</v>
      </c>
      <c r="S3685" s="45">
        <f t="shared" si="1285"/>
        <v>3572</v>
      </c>
      <c r="T3685" s="8">
        <f t="shared" si="1275"/>
        <v>1.050732453</v>
      </c>
      <c r="U3685" s="6">
        <f t="shared" si="1276"/>
        <v>900.94185500000003</v>
      </c>
      <c r="V3685" s="3" t="str">
        <f t="shared" si="1288"/>
        <v>A=</v>
      </c>
      <c r="W3685" s="9">
        <f t="shared" si="1288"/>
        <v>43286</v>
      </c>
    </row>
    <row r="3686" spans="1:23" x14ac:dyDescent="0.2">
      <c r="A3686" s="102">
        <f t="shared" si="1277"/>
        <v>43097</v>
      </c>
      <c r="B3686" s="6">
        <f t="shared" si="1271"/>
        <v>18662.532522000001</v>
      </c>
      <c r="C3686" s="6">
        <f t="shared" si="1278"/>
        <v>10000</v>
      </c>
      <c r="D3686" s="6">
        <f t="shared" si="1272"/>
        <v>18662.532522000001</v>
      </c>
      <c r="E3686" s="48">
        <f t="shared" si="1279"/>
        <v>4894.92</v>
      </c>
      <c r="F3686" s="10">
        <f t="shared" si="1280"/>
        <v>4916.46</v>
      </c>
      <c r="G3686" s="18">
        <f t="shared" si="1268"/>
        <v>43075</v>
      </c>
      <c r="H3686" s="2">
        <f t="shared" si="1289"/>
        <v>4.4004804981490064E-3</v>
      </c>
      <c r="I3686" s="1">
        <f t="shared" si="1281"/>
        <v>23</v>
      </c>
      <c r="J3686" s="49">
        <f t="shared" si="1287"/>
        <v>31</v>
      </c>
      <c r="K3686" s="7">
        <f t="shared" si="1273"/>
        <v>1.0032630199999999</v>
      </c>
      <c r="L3686" s="7">
        <f t="shared" si="1282"/>
        <v>1.7703437900000001</v>
      </c>
      <c r="M3686" s="7">
        <f t="shared" si="1283"/>
        <v>1.7761204500000001</v>
      </c>
      <c r="N3686" s="6">
        <f t="shared" si="1274"/>
        <v>17761.2045</v>
      </c>
      <c r="O3686" s="45">
        <v>0</v>
      </c>
      <c r="P3686" s="6">
        <v>0</v>
      </c>
      <c r="Q3686" s="6">
        <v>0</v>
      </c>
      <c r="R3686" s="2">
        <f t="shared" si="1284"/>
        <v>5.0000000000000001E-3</v>
      </c>
      <c r="S3686" s="45">
        <f t="shared" si="1285"/>
        <v>3573</v>
      </c>
      <c r="T3686" s="8">
        <f t="shared" si="1275"/>
        <v>1.05074701</v>
      </c>
      <c r="U3686" s="6">
        <f t="shared" si="1276"/>
        <v>901.32802200000003</v>
      </c>
      <c r="V3686" s="3" t="str">
        <f t="shared" si="1288"/>
        <v>A=</v>
      </c>
      <c r="W3686" s="9">
        <f t="shared" si="1288"/>
        <v>43286</v>
      </c>
    </row>
    <row r="3687" spans="1:23" x14ac:dyDescent="0.2">
      <c r="A3687" s="102">
        <f t="shared" si="1277"/>
        <v>43098</v>
      </c>
      <c r="B3687" s="6">
        <f t="shared" si="1271"/>
        <v>18665.434700999998</v>
      </c>
      <c r="C3687" s="6">
        <f t="shared" si="1278"/>
        <v>10000</v>
      </c>
      <c r="D3687" s="6">
        <f t="shared" si="1272"/>
        <v>18665.434700999998</v>
      </c>
      <c r="E3687" s="48">
        <f t="shared" si="1279"/>
        <v>4894.92</v>
      </c>
      <c r="F3687" s="10">
        <f t="shared" si="1280"/>
        <v>4916.46</v>
      </c>
      <c r="G3687" s="18">
        <f t="shared" si="1268"/>
        <v>43075</v>
      </c>
      <c r="H3687" s="2">
        <f t="shared" si="1289"/>
        <v>4.4004804981490064E-3</v>
      </c>
      <c r="I3687" s="1">
        <f t="shared" si="1281"/>
        <v>24</v>
      </c>
      <c r="J3687" s="49">
        <f t="shared" si="1287"/>
        <v>31</v>
      </c>
      <c r="K3687" s="7">
        <f t="shared" si="1273"/>
        <v>1.00340513</v>
      </c>
      <c r="L3687" s="7">
        <f t="shared" si="1282"/>
        <v>1.7703437900000001</v>
      </c>
      <c r="M3687" s="7">
        <f t="shared" si="1283"/>
        <v>1.77637204</v>
      </c>
      <c r="N3687" s="6">
        <f t="shared" si="1274"/>
        <v>17763.720399999998</v>
      </c>
      <c r="O3687" s="45">
        <v>0</v>
      </c>
      <c r="P3687" s="6">
        <v>0</v>
      </c>
      <c r="Q3687" s="6">
        <v>0</v>
      </c>
      <c r="R3687" s="2">
        <f t="shared" si="1284"/>
        <v>5.0000000000000001E-3</v>
      </c>
      <c r="S3687" s="45">
        <f t="shared" si="1285"/>
        <v>3574</v>
      </c>
      <c r="T3687" s="8">
        <f t="shared" si="1275"/>
        <v>1.050761568</v>
      </c>
      <c r="U3687" s="6">
        <f t="shared" si="1276"/>
        <v>901.71430099999998</v>
      </c>
      <c r="V3687" s="3" t="str">
        <f t="shared" si="1288"/>
        <v>A=</v>
      </c>
      <c r="W3687" s="9">
        <f t="shared" si="1288"/>
        <v>43286</v>
      </c>
    </row>
    <row r="3688" spans="1:23" x14ac:dyDescent="0.2">
      <c r="A3688" s="102">
        <f t="shared" si="1277"/>
        <v>43099</v>
      </c>
      <c r="B3688" s="6">
        <f t="shared" si="1271"/>
        <v>18668.337144999998</v>
      </c>
      <c r="C3688" s="6">
        <f t="shared" si="1278"/>
        <v>10000</v>
      </c>
      <c r="D3688" s="6">
        <f t="shared" si="1272"/>
        <v>18668.337144999998</v>
      </c>
      <c r="E3688" s="48">
        <f t="shared" si="1279"/>
        <v>4894.92</v>
      </c>
      <c r="F3688" s="10">
        <f t="shared" si="1280"/>
        <v>4916.46</v>
      </c>
      <c r="G3688" s="18">
        <f t="shared" si="1268"/>
        <v>43075</v>
      </c>
      <c r="H3688" s="2">
        <f t="shared" si="1289"/>
        <v>4.4004804981490064E-3</v>
      </c>
      <c r="I3688" s="1">
        <f t="shared" si="1281"/>
        <v>25</v>
      </c>
      <c r="J3688" s="49">
        <f t="shared" si="1287"/>
        <v>31</v>
      </c>
      <c r="K3688" s="7">
        <f t="shared" si="1273"/>
        <v>1.0035472599999999</v>
      </c>
      <c r="L3688" s="7">
        <f t="shared" si="1282"/>
        <v>1.7703437900000001</v>
      </c>
      <c r="M3688" s="7">
        <f t="shared" si="1283"/>
        <v>1.7766236500000001</v>
      </c>
      <c r="N3688" s="6">
        <f t="shared" si="1274"/>
        <v>17766.236499999999</v>
      </c>
      <c r="O3688" s="45">
        <v>0</v>
      </c>
      <c r="P3688" s="6">
        <v>0</v>
      </c>
      <c r="Q3688" s="6">
        <v>0</v>
      </c>
      <c r="R3688" s="2">
        <f t="shared" si="1284"/>
        <v>5.0000000000000001E-3</v>
      </c>
      <c r="S3688" s="45">
        <f t="shared" si="1285"/>
        <v>3575</v>
      </c>
      <c r="T3688" s="8">
        <f t="shared" si="1275"/>
        <v>1.0507761250000001</v>
      </c>
      <c r="U3688" s="6">
        <f t="shared" si="1276"/>
        <v>902.10064499999999</v>
      </c>
      <c r="V3688" s="3" t="str">
        <f t="shared" si="1288"/>
        <v>A=</v>
      </c>
      <c r="W3688" s="9">
        <f t="shared" si="1288"/>
        <v>43286</v>
      </c>
    </row>
    <row r="3689" spans="1:23" x14ac:dyDescent="0.2">
      <c r="A3689" s="102">
        <f t="shared" si="1277"/>
        <v>43100</v>
      </c>
      <c r="B3689" s="6">
        <f t="shared" si="1271"/>
        <v>18671.240206000002</v>
      </c>
      <c r="C3689" s="6">
        <f t="shared" si="1278"/>
        <v>10000</v>
      </c>
      <c r="D3689" s="6">
        <f t="shared" si="1272"/>
        <v>18671.240206000002</v>
      </c>
      <c r="E3689" s="48">
        <f t="shared" si="1279"/>
        <v>4894.92</v>
      </c>
      <c r="F3689" s="10">
        <f t="shared" si="1280"/>
        <v>4916.46</v>
      </c>
      <c r="G3689" s="18">
        <f t="shared" si="1268"/>
        <v>43075</v>
      </c>
      <c r="H3689" s="2">
        <f t="shared" si="1289"/>
        <v>4.4004804981490064E-3</v>
      </c>
      <c r="I3689" s="1">
        <f t="shared" si="1281"/>
        <v>26</v>
      </c>
      <c r="J3689" s="49">
        <f t="shared" si="1287"/>
        <v>31</v>
      </c>
      <c r="K3689" s="7">
        <f t="shared" si="1273"/>
        <v>1.00368941</v>
      </c>
      <c r="L3689" s="7">
        <f t="shared" si="1282"/>
        <v>1.7703437900000001</v>
      </c>
      <c r="M3689" s="7">
        <f t="shared" si="1283"/>
        <v>1.7768753100000001</v>
      </c>
      <c r="N3689" s="6">
        <f t="shared" si="1274"/>
        <v>17768.753100000002</v>
      </c>
      <c r="O3689" s="45">
        <v>0</v>
      </c>
      <c r="P3689" s="6">
        <v>0</v>
      </c>
      <c r="Q3689" s="6">
        <v>0</v>
      </c>
      <c r="R3689" s="2">
        <f t="shared" si="1284"/>
        <v>5.0000000000000001E-3</v>
      </c>
      <c r="S3689" s="45">
        <f t="shared" si="1285"/>
        <v>3576</v>
      </c>
      <c r="T3689" s="8">
        <f t="shared" si="1275"/>
        <v>1.050790683</v>
      </c>
      <c r="U3689" s="6">
        <f t="shared" si="1276"/>
        <v>902.48710600000004</v>
      </c>
      <c r="V3689" s="3" t="str">
        <f t="shared" si="1288"/>
        <v>A=</v>
      </c>
      <c r="W3689" s="9">
        <f t="shared" si="1288"/>
        <v>43286</v>
      </c>
    </row>
    <row r="3690" spans="1:23" x14ac:dyDescent="0.2">
      <c r="A3690" s="102">
        <f t="shared" si="1277"/>
        <v>43101</v>
      </c>
      <c r="B3690" s="6">
        <f t="shared" si="1271"/>
        <v>18674.143864999998</v>
      </c>
      <c r="C3690" s="6">
        <f t="shared" si="1278"/>
        <v>10000</v>
      </c>
      <c r="D3690" s="6">
        <f t="shared" si="1272"/>
        <v>18674.143864999998</v>
      </c>
      <c r="E3690" s="48">
        <f t="shared" si="1279"/>
        <v>4894.92</v>
      </c>
      <c r="F3690" s="10">
        <f t="shared" si="1280"/>
        <v>4916.46</v>
      </c>
      <c r="G3690" s="18">
        <f t="shared" ref="G3690:G3753" si="1290">IF(F3690&lt;&gt;F3689,A3690,G3689)</f>
        <v>43075</v>
      </c>
      <c r="H3690" s="2">
        <f t="shared" si="1289"/>
        <v>4.4004804981490064E-3</v>
      </c>
      <c r="I3690" s="1">
        <f t="shared" si="1281"/>
        <v>27</v>
      </c>
      <c r="J3690" s="49">
        <f t="shared" si="1287"/>
        <v>31</v>
      </c>
      <c r="K3690" s="7">
        <f t="shared" si="1273"/>
        <v>1.0038315900000001</v>
      </c>
      <c r="L3690" s="7">
        <f t="shared" si="1282"/>
        <v>1.7703437900000001</v>
      </c>
      <c r="M3690" s="7">
        <f t="shared" si="1283"/>
        <v>1.77712702</v>
      </c>
      <c r="N3690" s="6">
        <f t="shared" si="1274"/>
        <v>17771.270199999999</v>
      </c>
      <c r="O3690" s="45">
        <v>0</v>
      </c>
      <c r="P3690" s="6">
        <v>0</v>
      </c>
      <c r="Q3690" s="6">
        <v>0</v>
      </c>
      <c r="R3690" s="2">
        <f t="shared" si="1284"/>
        <v>5.0000000000000001E-3</v>
      </c>
      <c r="S3690" s="45">
        <f t="shared" si="1285"/>
        <v>3577</v>
      </c>
      <c r="T3690" s="8">
        <f t="shared" si="1275"/>
        <v>1.0508052409999999</v>
      </c>
      <c r="U3690" s="6">
        <f t="shared" si="1276"/>
        <v>902.87366499999996</v>
      </c>
      <c r="V3690" s="3" t="str">
        <f t="shared" si="1288"/>
        <v>A=</v>
      </c>
      <c r="W3690" s="9">
        <f t="shared" si="1288"/>
        <v>43286</v>
      </c>
    </row>
    <row r="3691" spans="1:23" x14ac:dyDescent="0.2">
      <c r="A3691" s="102">
        <f t="shared" si="1277"/>
        <v>43102</v>
      </c>
      <c r="B3691" s="6">
        <f t="shared" si="1271"/>
        <v>18677.047703</v>
      </c>
      <c r="C3691" s="6">
        <f t="shared" si="1278"/>
        <v>10000</v>
      </c>
      <c r="D3691" s="6">
        <f t="shared" si="1272"/>
        <v>18677.047703</v>
      </c>
      <c r="E3691" s="48">
        <f t="shared" si="1279"/>
        <v>4894.92</v>
      </c>
      <c r="F3691" s="10">
        <f t="shared" si="1280"/>
        <v>4916.46</v>
      </c>
      <c r="G3691" s="18">
        <f t="shared" si="1290"/>
        <v>43075</v>
      </c>
      <c r="H3691" s="2">
        <f t="shared" si="1289"/>
        <v>4.4004804981490064E-3</v>
      </c>
      <c r="I3691" s="1">
        <f t="shared" si="1281"/>
        <v>28</v>
      </c>
      <c r="J3691" s="49">
        <f t="shared" si="1287"/>
        <v>31</v>
      </c>
      <c r="K3691" s="7">
        <f t="shared" si="1273"/>
        <v>1.0039737799999999</v>
      </c>
      <c r="L3691" s="7">
        <f t="shared" si="1282"/>
        <v>1.7703437900000001</v>
      </c>
      <c r="M3691" s="7">
        <f t="shared" si="1283"/>
        <v>1.7773787400000001</v>
      </c>
      <c r="N3691" s="6">
        <f t="shared" si="1274"/>
        <v>17773.787400000001</v>
      </c>
      <c r="O3691" s="45">
        <v>0</v>
      </c>
      <c r="P3691" s="6">
        <v>0</v>
      </c>
      <c r="Q3691" s="6">
        <v>0</v>
      </c>
      <c r="R3691" s="2">
        <f t="shared" si="1284"/>
        <v>5.0000000000000001E-3</v>
      </c>
      <c r="S3691" s="45">
        <f t="shared" si="1285"/>
        <v>3578</v>
      </c>
      <c r="T3691" s="8">
        <f t="shared" si="1275"/>
        <v>1.0508197990000001</v>
      </c>
      <c r="U3691" s="6">
        <f t="shared" si="1276"/>
        <v>903.26030300000002</v>
      </c>
      <c r="V3691" s="3" t="str">
        <f t="shared" ref="V3691:W3706" si="1291">V3690</f>
        <v>A=</v>
      </c>
      <c r="W3691" s="9">
        <f t="shared" si="1291"/>
        <v>43286</v>
      </c>
    </row>
    <row r="3692" spans="1:23" x14ac:dyDescent="0.2">
      <c r="A3692" s="102">
        <f t="shared" si="1277"/>
        <v>43103</v>
      </c>
      <c r="B3692" s="6">
        <f t="shared" si="1271"/>
        <v>18679.952052000001</v>
      </c>
      <c r="C3692" s="6">
        <f t="shared" si="1278"/>
        <v>10000</v>
      </c>
      <c r="D3692" s="6">
        <f t="shared" si="1272"/>
        <v>18679.952052000001</v>
      </c>
      <c r="E3692" s="48">
        <f t="shared" si="1279"/>
        <v>4894.92</v>
      </c>
      <c r="F3692" s="10">
        <f t="shared" si="1280"/>
        <v>4916.46</v>
      </c>
      <c r="G3692" s="18">
        <f t="shared" si="1290"/>
        <v>43075</v>
      </c>
      <c r="H3692" s="2">
        <f t="shared" si="1289"/>
        <v>4.4004804981490064E-3</v>
      </c>
      <c r="I3692" s="1">
        <f t="shared" si="1281"/>
        <v>29</v>
      </c>
      <c r="J3692" s="49">
        <f t="shared" si="1287"/>
        <v>31</v>
      </c>
      <c r="K3692" s="7">
        <f t="shared" si="1273"/>
        <v>1.0041159900000001</v>
      </c>
      <c r="L3692" s="7">
        <f t="shared" si="1282"/>
        <v>1.7703437900000001</v>
      </c>
      <c r="M3692" s="7">
        <f t="shared" si="1283"/>
        <v>1.7776304999999999</v>
      </c>
      <c r="N3692" s="6">
        <f t="shared" si="1274"/>
        <v>17776.305</v>
      </c>
      <c r="O3692" s="45">
        <v>0</v>
      </c>
      <c r="P3692" s="6">
        <v>0</v>
      </c>
      <c r="Q3692" s="6">
        <v>0</v>
      </c>
      <c r="R3692" s="2">
        <f t="shared" si="1284"/>
        <v>5.0000000000000001E-3</v>
      </c>
      <c r="S3692" s="45">
        <f t="shared" si="1285"/>
        <v>3579</v>
      </c>
      <c r="T3692" s="8">
        <f t="shared" si="1275"/>
        <v>1.0508343579999999</v>
      </c>
      <c r="U3692" s="6">
        <f t="shared" si="1276"/>
        <v>903.64705200000003</v>
      </c>
      <c r="V3692" s="3" t="str">
        <f t="shared" si="1291"/>
        <v>A=</v>
      </c>
      <c r="W3692" s="9">
        <f t="shared" si="1291"/>
        <v>43286</v>
      </c>
    </row>
    <row r="3693" spans="1:23" x14ac:dyDescent="0.2">
      <c r="A3693" s="102">
        <f t="shared" si="1277"/>
        <v>43104</v>
      </c>
      <c r="B3693" s="6">
        <f t="shared" si="1271"/>
        <v>18682.856895000001</v>
      </c>
      <c r="C3693" s="6">
        <f t="shared" si="1278"/>
        <v>10000</v>
      </c>
      <c r="D3693" s="6">
        <f t="shared" si="1272"/>
        <v>18682.856895000001</v>
      </c>
      <c r="E3693" s="48">
        <f t="shared" si="1279"/>
        <v>4894.92</v>
      </c>
      <c r="F3693" s="10">
        <f t="shared" si="1280"/>
        <v>4916.46</v>
      </c>
      <c r="G3693" s="18">
        <f t="shared" si="1290"/>
        <v>43075</v>
      </c>
      <c r="H3693" s="2">
        <f t="shared" si="1289"/>
        <v>4.4004804981490064E-3</v>
      </c>
      <c r="I3693" s="1">
        <f t="shared" si="1281"/>
        <v>30</v>
      </c>
      <c r="J3693" s="49">
        <f t="shared" si="1287"/>
        <v>31</v>
      </c>
      <c r="K3693" s="7">
        <f t="shared" si="1273"/>
        <v>1.0042582200000001</v>
      </c>
      <c r="L3693" s="7">
        <f t="shared" si="1282"/>
        <v>1.7703437900000001</v>
      </c>
      <c r="M3693" s="7">
        <f t="shared" si="1283"/>
        <v>1.7778822999999999</v>
      </c>
      <c r="N3693" s="6">
        <f t="shared" si="1274"/>
        <v>17778.823</v>
      </c>
      <c r="O3693" s="45">
        <v>0</v>
      </c>
      <c r="P3693" s="6">
        <v>0</v>
      </c>
      <c r="Q3693" s="6">
        <v>0</v>
      </c>
      <c r="R3693" s="2">
        <f t="shared" si="1284"/>
        <v>5.0000000000000001E-3</v>
      </c>
      <c r="S3693" s="45">
        <f t="shared" si="1285"/>
        <v>3580</v>
      </c>
      <c r="T3693" s="8">
        <f t="shared" si="1275"/>
        <v>1.0508489169999999</v>
      </c>
      <c r="U3693" s="6">
        <f t="shared" si="1276"/>
        <v>904.03389500000003</v>
      </c>
      <c r="V3693" s="3" t="str">
        <f t="shared" si="1291"/>
        <v>A=</v>
      </c>
      <c r="W3693" s="9">
        <f t="shared" si="1291"/>
        <v>43286</v>
      </c>
    </row>
    <row r="3694" spans="1:23" x14ac:dyDescent="0.2">
      <c r="A3694" s="102">
        <f t="shared" si="1277"/>
        <v>43105</v>
      </c>
      <c r="B3694" s="6">
        <f t="shared" si="1271"/>
        <v>18685.762317999997</v>
      </c>
      <c r="C3694" s="6">
        <f t="shared" si="1278"/>
        <v>10000</v>
      </c>
      <c r="D3694" s="6">
        <f t="shared" si="1272"/>
        <v>18685.762317999997</v>
      </c>
      <c r="E3694" s="48">
        <f t="shared" si="1279"/>
        <v>4894.92</v>
      </c>
      <c r="F3694" s="10">
        <f t="shared" si="1280"/>
        <v>4916.46</v>
      </c>
      <c r="G3694" s="18">
        <f t="shared" si="1290"/>
        <v>43075</v>
      </c>
      <c r="H3694" s="2">
        <f t="shared" si="1289"/>
        <v>4.4004804981490064E-3</v>
      </c>
      <c r="I3694" s="1">
        <f t="shared" si="1281"/>
        <v>31</v>
      </c>
      <c r="J3694" s="49">
        <f t="shared" si="1287"/>
        <v>31</v>
      </c>
      <c r="K3694" s="7">
        <f t="shared" si="1273"/>
        <v>1.0044004799999999</v>
      </c>
      <c r="L3694" s="7">
        <f t="shared" si="1282"/>
        <v>1.7703437900000001</v>
      </c>
      <c r="M3694" s="7">
        <f t="shared" si="1283"/>
        <v>1.7781341500000001</v>
      </c>
      <c r="N3694" s="6">
        <f t="shared" si="1274"/>
        <v>17781.341499999999</v>
      </c>
      <c r="O3694" s="45">
        <v>0</v>
      </c>
      <c r="P3694" s="6">
        <v>0</v>
      </c>
      <c r="Q3694" s="6">
        <v>0</v>
      </c>
      <c r="R3694" s="2">
        <f t="shared" si="1284"/>
        <v>5.0000000000000001E-3</v>
      </c>
      <c r="S3694" s="45">
        <f t="shared" si="1285"/>
        <v>3581</v>
      </c>
      <c r="T3694" s="8">
        <f t="shared" si="1275"/>
        <v>1.0508634750000001</v>
      </c>
      <c r="U3694" s="6">
        <f t="shared" si="1276"/>
        <v>904.42081800000005</v>
      </c>
      <c r="V3694" s="3" t="str">
        <f t="shared" si="1291"/>
        <v>A=</v>
      </c>
      <c r="W3694" s="9">
        <f t="shared" si="1291"/>
        <v>43286</v>
      </c>
    </row>
    <row r="3695" spans="1:23" x14ac:dyDescent="0.2">
      <c r="A3695" s="102">
        <f t="shared" si="1277"/>
        <v>43106</v>
      </c>
      <c r="B3695" s="6">
        <f t="shared" si="1271"/>
        <v>18687.767021</v>
      </c>
      <c r="C3695" s="6">
        <f t="shared" si="1278"/>
        <v>10000</v>
      </c>
      <c r="D3695" s="6">
        <f t="shared" si="1272"/>
        <v>18687.767021</v>
      </c>
      <c r="E3695" s="48">
        <f t="shared" si="1279"/>
        <v>4916.46</v>
      </c>
      <c r="F3695" s="10">
        <f t="shared" si="1280"/>
        <v>4930.72</v>
      </c>
      <c r="G3695" s="18">
        <f t="shared" si="1290"/>
        <v>43106</v>
      </c>
      <c r="H3695" s="2">
        <f t="shared" si="1289"/>
        <v>2.9004609007294846E-3</v>
      </c>
      <c r="I3695" s="1">
        <f t="shared" si="1281"/>
        <v>1</v>
      </c>
      <c r="J3695" s="49">
        <f t="shared" si="1287"/>
        <v>31</v>
      </c>
      <c r="K3695" s="7">
        <f t="shared" si="1273"/>
        <v>1.0000934299999999</v>
      </c>
      <c r="L3695" s="7">
        <f t="shared" si="1282"/>
        <v>1.7781341500000001</v>
      </c>
      <c r="M3695" s="7">
        <f t="shared" si="1283"/>
        <v>1.7783002800000001</v>
      </c>
      <c r="N3695" s="6">
        <f t="shared" si="1274"/>
        <v>17783.002799999998</v>
      </c>
      <c r="O3695" s="45">
        <v>0</v>
      </c>
      <c r="P3695" s="6">
        <v>0</v>
      </c>
      <c r="Q3695" s="6">
        <v>0</v>
      </c>
      <c r="R3695" s="2">
        <f t="shared" si="1284"/>
        <v>5.0000000000000001E-3</v>
      </c>
      <c r="S3695" s="45">
        <f t="shared" si="1285"/>
        <v>3582</v>
      </c>
      <c r="T3695" s="8">
        <f t="shared" si="1275"/>
        <v>1.0508780339999999</v>
      </c>
      <c r="U3695" s="6">
        <f t="shared" si="1276"/>
        <v>904.76422100000002</v>
      </c>
      <c r="V3695" s="3" t="str">
        <f t="shared" si="1291"/>
        <v>A=</v>
      </c>
      <c r="W3695" s="9">
        <f t="shared" si="1291"/>
        <v>43286</v>
      </c>
    </row>
    <row r="3696" spans="1:23" x14ac:dyDescent="0.2">
      <c r="A3696" s="102">
        <f t="shared" si="1277"/>
        <v>43107</v>
      </c>
      <c r="B3696" s="6">
        <f t="shared" si="1271"/>
        <v>18689.771892999997</v>
      </c>
      <c r="C3696" s="6">
        <f t="shared" si="1278"/>
        <v>10000</v>
      </c>
      <c r="D3696" s="6">
        <f t="shared" si="1272"/>
        <v>18689.771892999997</v>
      </c>
      <c r="E3696" s="48">
        <f t="shared" si="1279"/>
        <v>4916.46</v>
      </c>
      <c r="F3696" s="10">
        <f t="shared" si="1280"/>
        <v>4930.72</v>
      </c>
      <c r="G3696" s="18">
        <f t="shared" si="1290"/>
        <v>43106</v>
      </c>
      <c r="H3696" s="2">
        <f t="shared" si="1289"/>
        <v>2.9004609007294846E-3</v>
      </c>
      <c r="I3696" s="1">
        <f t="shared" si="1281"/>
        <v>2</v>
      </c>
      <c r="J3696" s="49">
        <f t="shared" si="1287"/>
        <v>31</v>
      </c>
      <c r="K3696" s="7">
        <f t="shared" si="1273"/>
        <v>1.0001868700000001</v>
      </c>
      <c r="L3696" s="7">
        <f t="shared" si="1282"/>
        <v>1.7781341500000001</v>
      </c>
      <c r="M3696" s="7">
        <f t="shared" si="1283"/>
        <v>1.77846642</v>
      </c>
      <c r="N3696" s="6">
        <f t="shared" si="1274"/>
        <v>17784.664198999999</v>
      </c>
      <c r="O3696" s="45">
        <v>0</v>
      </c>
      <c r="P3696" s="6">
        <v>0</v>
      </c>
      <c r="Q3696" s="6">
        <v>0</v>
      </c>
      <c r="R3696" s="2">
        <f t="shared" si="1284"/>
        <v>5.0000000000000001E-3</v>
      </c>
      <c r="S3696" s="45">
        <f t="shared" si="1285"/>
        <v>3583</v>
      </c>
      <c r="T3696" s="8">
        <f t="shared" si="1275"/>
        <v>1.050892594</v>
      </c>
      <c r="U3696" s="6">
        <f t="shared" si="1276"/>
        <v>905.10769400000004</v>
      </c>
      <c r="V3696" s="3" t="str">
        <f t="shared" si="1291"/>
        <v>A=</v>
      </c>
      <c r="W3696" s="9">
        <f t="shared" si="1291"/>
        <v>43286</v>
      </c>
    </row>
    <row r="3697" spans="1:23" x14ac:dyDescent="0.2">
      <c r="A3697" s="102">
        <f t="shared" si="1277"/>
        <v>43108</v>
      </c>
      <c r="B3697" s="6">
        <f t="shared" si="1271"/>
        <v>18691.777113</v>
      </c>
      <c r="C3697" s="6">
        <f t="shared" si="1278"/>
        <v>10000</v>
      </c>
      <c r="D3697" s="6">
        <f t="shared" si="1272"/>
        <v>18691.777113</v>
      </c>
      <c r="E3697" s="48">
        <f t="shared" si="1279"/>
        <v>4916.46</v>
      </c>
      <c r="F3697" s="10">
        <f t="shared" si="1280"/>
        <v>4930.72</v>
      </c>
      <c r="G3697" s="18">
        <f t="shared" si="1290"/>
        <v>43106</v>
      </c>
      <c r="H3697" s="2">
        <f t="shared" si="1289"/>
        <v>2.9004609007294846E-3</v>
      </c>
      <c r="I3697" s="1">
        <f t="shared" si="1281"/>
        <v>3</v>
      </c>
      <c r="J3697" s="49">
        <f t="shared" si="1287"/>
        <v>31</v>
      </c>
      <c r="K3697" s="7">
        <f t="shared" si="1273"/>
        <v>1.0002803199999999</v>
      </c>
      <c r="L3697" s="7">
        <f t="shared" si="1282"/>
        <v>1.7781341500000001</v>
      </c>
      <c r="M3697" s="7">
        <f t="shared" si="1283"/>
        <v>1.77863259</v>
      </c>
      <c r="N3697" s="6">
        <f t="shared" si="1274"/>
        <v>17786.3259</v>
      </c>
      <c r="O3697" s="45">
        <v>0</v>
      </c>
      <c r="P3697" s="6">
        <v>0</v>
      </c>
      <c r="Q3697" s="6">
        <v>0</v>
      </c>
      <c r="R3697" s="2">
        <f t="shared" si="1284"/>
        <v>5.0000000000000001E-3</v>
      </c>
      <c r="S3697" s="45">
        <f t="shared" si="1285"/>
        <v>3584</v>
      </c>
      <c r="T3697" s="8">
        <f t="shared" si="1275"/>
        <v>1.050907153</v>
      </c>
      <c r="U3697" s="6">
        <f t="shared" si="1276"/>
        <v>905.45121300000005</v>
      </c>
      <c r="V3697" s="3" t="str">
        <f t="shared" si="1291"/>
        <v>A=</v>
      </c>
      <c r="W3697" s="9">
        <f t="shared" si="1291"/>
        <v>43286</v>
      </c>
    </row>
    <row r="3698" spans="1:23" x14ac:dyDescent="0.2">
      <c r="A3698" s="102">
        <f t="shared" si="1277"/>
        <v>43109</v>
      </c>
      <c r="B3698" s="6">
        <f t="shared" si="1271"/>
        <v>18693.782608999998</v>
      </c>
      <c r="C3698" s="6">
        <f t="shared" si="1278"/>
        <v>10000</v>
      </c>
      <c r="D3698" s="6">
        <f t="shared" si="1272"/>
        <v>18693.782608999998</v>
      </c>
      <c r="E3698" s="48">
        <f t="shared" si="1279"/>
        <v>4916.46</v>
      </c>
      <c r="F3698" s="10">
        <f t="shared" si="1280"/>
        <v>4930.72</v>
      </c>
      <c r="G3698" s="18">
        <f t="shared" si="1290"/>
        <v>43106</v>
      </c>
      <c r="H3698" s="2">
        <f t="shared" si="1289"/>
        <v>2.9004609007294846E-3</v>
      </c>
      <c r="I3698" s="1">
        <f t="shared" si="1281"/>
        <v>4</v>
      </c>
      <c r="J3698" s="49">
        <f t="shared" si="1287"/>
        <v>31</v>
      </c>
      <c r="K3698" s="7">
        <f t="shared" si="1273"/>
        <v>1.0003737800000001</v>
      </c>
      <c r="L3698" s="7">
        <f t="shared" si="1282"/>
        <v>1.7781341500000001</v>
      </c>
      <c r="M3698" s="7">
        <f t="shared" si="1283"/>
        <v>1.77879878</v>
      </c>
      <c r="N3698" s="6">
        <f t="shared" si="1274"/>
        <v>17787.987799999999</v>
      </c>
      <c r="O3698" s="45">
        <v>0</v>
      </c>
      <c r="P3698" s="6">
        <v>0</v>
      </c>
      <c r="Q3698" s="6">
        <v>0</v>
      </c>
      <c r="R3698" s="2">
        <f t="shared" si="1284"/>
        <v>5.0000000000000001E-3</v>
      </c>
      <c r="S3698" s="45">
        <f t="shared" si="1285"/>
        <v>3585</v>
      </c>
      <c r="T3698" s="8">
        <f t="shared" si="1275"/>
        <v>1.0509217129999999</v>
      </c>
      <c r="U3698" s="6">
        <f t="shared" si="1276"/>
        <v>905.79480899999999</v>
      </c>
      <c r="V3698" s="3" t="str">
        <f t="shared" si="1291"/>
        <v>A=</v>
      </c>
      <c r="W3698" s="9">
        <f t="shared" si="1291"/>
        <v>43286</v>
      </c>
    </row>
    <row r="3699" spans="1:23" x14ac:dyDescent="0.2">
      <c r="A3699" s="102">
        <f t="shared" si="1277"/>
        <v>43110</v>
      </c>
      <c r="B3699" s="6">
        <f t="shared" si="1271"/>
        <v>18695.788048000002</v>
      </c>
      <c r="C3699" s="6">
        <f t="shared" si="1278"/>
        <v>10000</v>
      </c>
      <c r="D3699" s="6">
        <f t="shared" si="1272"/>
        <v>18695.788048000002</v>
      </c>
      <c r="E3699" s="48">
        <f t="shared" si="1279"/>
        <v>4916.46</v>
      </c>
      <c r="F3699" s="10">
        <f t="shared" si="1280"/>
        <v>4930.72</v>
      </c>
      <c r="G3699" s="18">
        <f t="shared" si="1290"/>
        <v>43106</v>
      </c>
      <c r="H3699" s="2">
        <f t="shared" si="1289"/>
        <v>2.9004609007294846E-3</v>
      </c>
      <c r="I3699" s="1">
        <f t="shared" si="1281"/>
        <v>5</v>
      </c>
      <c r="J3699" s="49">
        <f t="shared" si="1287"/>
        <v>31</v>
      </c>
      <c r="K3699" s="7">
        <f t="shared" si="1273"/>
        <v>1.0004672400000001</v>
      </c>
      <c r="L3699" s="7">
        <f t="shared" si="1282"/>
        <v>1.7781341500000001</v>
      </c>
      <c r="M3699" s="7">
        <f t="shared" si="1283"/>
        <v>1.7789649599999999</v>
      </c>
      <c r="N3699" s="6">
        <f t="shared" si="1274"/>
        <v>17789.649600000001</v>
      </c>
      <c r="O3699" s="45">
        <v>0</v>
      </c>
      <c r="P3699" s="6">
        <v>0</v>
      </c>
      <c r="Q3699" s="6">
        <v>0</v>
      </c>
      <c r="R3699" s="2">
        <f t="shared" si="1284"/>
        <v>5.0000000000000001E-3</v>
      </c>
      <c r="S3699" s="45">
        <f t="shared" si="1285"/>
        <v>3586</v>
      </c>
      <c r="T3699" s="8">
        <f t="shared" si="1275"/>
        <v>1.050936273</v>
      </c>
      <c r="U3699" s="6">
        <f t="shared" si="1276"/>
        <v>906.13844800000004</v>
      </c>
      <c r="V3699" s="3" t="str">
        <f t="shared" si="1291"/>
        <v>A=</v>
      </c>
      <c r="W3699" s="9">
        <f t="shared" si="1291"/>
        <v>43286</v>
      </c>
    </row>
    <row r="3700" spans="1:23" x14ac:dyDescent="0.2">
      <c r="A3700" s="102">
        <f t="shared" si="1277"/>
        <v>43111</v>
      </c>
      <c r="B3700" s="6">
        <f t="shared" si="1271"/>
        <v>18697.793956000001</v>
      </c>
      <c r="C3700" s="6">
        <f t="shared" si="1278"/>
        <v>10000</v>
      </c>
      <c r="D3700" s="6">
        <f t="shared" si="1272"/>
        <v>18697.793956000001</v>
      </c>
      <c r="E3700" s="48">
        <f t="shared" si="1279"/>
        <v>4916.46</v>
      </c>
      <c r="F3700" s="10">
        <f t="shared" si="1280"/>
        <v>4930.72</v>
      </c>
      <c r="G3700" s="18">
        <f t="shared" si="1290"/>
        <v>43106</v>
      </c>
      <c r="H3700" s="2">
        <f t="shared" si="1289"/>
        <v>2.9004609007294846E-3</v>
      </c>
      <c r="I3700" s="1">
        <f t="shared" si="1281"/>
        <v>6</v>
      </c>
      <c r="J3700" s="49">
        <f t="shared" si="1287"/>
        <v>31</v>
      </c>
      <c r="K3700" s="7">
        <f t="shared" si="1273"/>
        <v>1.00056072</v>
      </c>
      <c r="L3700" s="7">
        <f t="shared" si="1282"/>
        <v>1.7781341500000001</v>
      </c>
      <c r="M3700" s="7">
        <f t="shared" si="1283"/>
        <v>1.77913118</v>
      </c>
      <c r="N3700" s="6">
        <f t="shared" si="1274"/>
        <v>17791.311799999999</v>
      </c>
      <c r="O3700" s="45">
        <v>0</v>
      </c>
      <c r="P3700" s="6">
        <v>0</v>
      </c>
      <c r="Q3700" s="6">
        <v>0</v>
      </c>
      <c r="R3700" s="2">
        <f t="shared" si="1284"/>
        <v>5.0000000000000001E-3</v>
      </c>
      <c r="S3700" s="45">
        <f t="shared" si="1285"/>
        <v>3587</v>
      </c>
      <c r="T3700" s="8">
        <f t="shared" si="1275"/>
        <v>1.0509508329999999</v>
      </c>
      <c r="U3700" s="6">
        <f t="shared" si="1276"/>
        <v>906.48215600000003</v>
      </c>
      <c r="V3700" s="3" t="str">
        <f t="shared" si="1291"/>
        <v>A=</v>
      </c>
      <c r="W3700" s="9">
        <f t="shared" si="1291"/>
        <v>43286</v>
      </c>
    </row>
    <row r="3701" spans="1:23" x14ac:dyDescent="0.2">
      <c r="A3701" s="102">
        <f t="shared" si="1277"/>
        <v>43112</v>
      </c>
      <c r="B3701" s="6">
        <f t="shared" si="1271"/>
        <v>18699.799911999999</v>
      </c>
      <c r="C3701" s="6">
        <f t="shared" si="1278"/>
        <v>10000</v>
      </c>
      <c r="D3701" s="6">
        <f t="shared" si="1272"/>
        <v>18699.799911999999</v>
      </c>
      <c r="E3701" s="48">
        <f t="shared" si="1279"/>
        <v>4916.46</v>
      </c>
      <c r="F3701" s="10">
        <f t="shared" si="1280"/>
        <v>4930.72</v>
      </c>
      <c r="G3701" s="18">
        <f t="shared" si="1290"/>
        <v>43106</v>
      </c>
      <c r="H3701" s="2">
        <f t="shared" si="1289"/>
        <v>2.9004609007294846E-3</v>
      </c>
      <c r="I3701" s="1">
        <f t="shared" si="1281"/>
        <v>7</v>
      </c>
      <c r="J3701" s="49">
        <f t="shared" si="1287"/>
        <v>31</v>
      </c>
      <c r="K3701" s="7">
        <f t="shared" si="1273"/>
        <v>1.0006542</v>
      </c>
      <c r="L3701" s="7">
        <f t="shared" si="1282"/>
        <v>1.7781341500000001</v>
      </c>
      <c r="M3701" s="7">
        <f t="shared" si="1283"/>
        <v>1.7792973999999999</v>
      </c>
      <c r="N3701" s="6">
        <f t="shared" si="1274"/>
        <v>17792.973999999998</v>
      </c>
      <c r="O3701" s="45">
        <v>0</v>
      </c>
      <c r="P3701" s="6">
        <v>0</v>
      </c>
      <c r="Q3701" s="6">
        <v>0</v>
      </c>
      <c r="R3701" s="2">
        <f t="shared" si="1284"/>
        <v>5.0000000000000001E-3</v>
      </c>
      <c r="S3701" s="45">
        <f t="shared" si="1285"/>
        <v>3588</v>
      </c>
      <c r="T3701" s="8">
        <f t="shared" si="1275"/>
        <v>1.050965393</v>
      </c>
      <c r="U3701" s="6">
        <f t="shared" si="1276"/>
        <v>906.82591200000002</v>
      </c>
      <c r="V3701" s="3" t="str">
        <f t="shared" si="1291"/>
        <v>A=</v>
      </c>
      <c r="W3701" s="9">
        <f t="shared" si="1291"/>
        <v>43286</v>
      </c>
    </row>
    <row r="3702" spans="1:23" x14ac:dyDescent="0.2">
      <c r="A3702" s="102">
        <f t="shared" si="1277"/>
        <v>43113</v>
      </c>
      <c r="B3702" s="6">
        <f t="shared" si="1271"/>
        <v>18701.806355000001</v>
      </c>
      <c r="C3702" s="6">
        <f t="shared" si="1278"/>
        <v>10000</v>
      </c>
      <c r="D3702" s="6">
        <f t="shared" si="1272"/>
        <v>18701.806355000001</v>
      </c>
      <c r="E3702" s="48">
        <f t="shared" si="1279"/>
        <v>4916.46</v>
      </c>
      <c r="F3702" s="10">
        <f t="shared" si="1280"/>
        <v>4930.72</v>
      </c>
      <c r="G3702" s="18">
        <f t="shared" si="1290"/>
        <v>43106</v>
      </c>
      <c r="H3702" s="2">
        <f t="shared" si="1289"/>
        <v>2.9004609007294846E-3</v>
      </c>
      <c r="I3702" s="1">
        <f t="shared" si="1281"/>
        <v>8</v>
      </c>
      <c r="J3702" s="49">
        <f t="shared" si="1287"/>
        <v>31</v>
      </c>
      <c r="K3702" s="7">
        <f t="shared" si="1273"/>
        <v>1.0007477</v>
      </c>
      <c r="L3702" s="7">
        <f t="shared" si="1282"/>
        <v>1.7781341500000001</v>
      </c>
      <c r="M3702" s="7">
        <f t="shared" si="1283"/>
        <v>1.77946366</v>
      </c>
      <c r="N3702" s="6">
        <f t="shared" si="1274"/>
        <v>17794.636600000002</v>
      </c>
      <c r="O3702" s="45">
        <v>0</v>
      </c>
      <c r="P3702" s="6">
        <v>0</v>
      </c>
      <c r="Q3702" s="6">
        <v>0</v>
      </c>
      <c r="R3702" s="2">
        <f t="shared" si="1284"/>
        <v>5.0000000000000001E-3</v>
      </c>
      <c r="S3702" s="45">
        <f t="shared" si="1285"/>
        <v>3589</v>
      </c>
      <c r="T3702" s="8">
        <f t="shared" si="1275"/>
        <v>1.050979954</v>
      </c>
      <c r="U3702" s="6">
        <f t="shared" si="1276"/>
        <v>907.16975500000001</v>
      </c>
      <c r="V3702" s="3" t="str">
        <f t="shared" si="1291"/>
        <v>A=</v>
      </c>
      <c r="W3702" s="9">
        <f t="shared" si="1291"/>
        <v>43286</v>
      </c>
    </row>
    <row r="3703" spans="1:23" x14ac:dyDescent="0.2">
      <c r="A3703" s="102">
        <f t="shared" si="1277"/>
        <v>43114</v>
      </c>
      <c r="B3703" s="6">
        <f t="shared" si="1271"/>
        <v>18703.812722999999</v>
      </c>
      <c r="C3703" s="6">
        <f t="shared" si="1278"/>
        <v>10000</v>
      </c>
      <c r="D3703" s="6">
        <f t="shared" si="1272"/>
        <v>18703.812722999999</v>
      </c>
      <c r="E3703" s="48">
        <f t="shared" si="1279"/>
        <v>4916.46</v>
      </c>
      <c r="F3703" s="10">
        <f t="shared" si="1280"/>
        <v>4930.72</v>
      </c>
      <c r="G3703" s="18">
        <f t="shared" si="1290"/>
        <v>43106</v>
      </c>
      <c r="H3703" s="2">
        <f t="shared" si="1289"/>
        <v>2.9004609007294846E-3</v>
      </c>
      <c r="I3703" s="1">
        <f t="shared" si="1281"/>
        <v>9</v>
      </c>
      <c r="J3703" s="49">
        <f t="shared" si="1287"/>
        <v>31</v>
      </c>
      <c r="K3703" s="7">
        <f t="shared" si="1273"/>
        <v>1.0008412</v>
      </c>
      <c r="L3703" s="7">
        <f t="shared" si="1282"/>
        <v>1.7781341500000001</v>
      </c>
      <c r="M3703" s="7">
        <f t="shared" si="1283"/>
        <v>1.7796299099999999</v>
      </c>
      <c r="N3703" s="6">
        <f t="shared" si="1274"/>
        <v>17796.2991</v>
      </c>
      <c r="O3703" s="45">
        <v>0</v>
      </c>
      <c r="P3703" s="6">
        <v>0</v>
      </c>
      <c r="Q3703" s="6">
        <v>0</v>
      </c>
      <c r="R3703" s="2">
        <f t="shared" si="1284"/>
        <v>5.0000000000000001E-3</v>
      </c>
      <c r="S3703" s="45">
        <f t="shared" si="1285"/>
        <v>3590</v>
      </c>
      <c r="T3703" s="8">
        <f t="shared" si="1275"/>
        <v>1.0509945140000001</v>
      </c>
      <c r="U3703" s="6">
        <f t="shared" si="1276"/>
        <v>907.51362300000005</v>
      </c>
      <c r="V3703" s="3" t="str">
        <f t="shared" si="1291"/>
        <v>A=</v>
      </c>
      <c r="W3703" s="9">
        <f t="shared" si="1291"/>
        <v>43286</v>
      </c>
    </row>
    <row r="3704" spans="1:23" x14ac:dyDescent="0.2">
      <c r="A3704" s="102">
        <f t="shared" si="1277"/>
        <v>43115</v>
      </c>
      <c r="B3704" s="6">
        <f t="shared" si="1271"/>
        <v>18705.819368</v>
      </c>
      <c r="C3704" s="6">
        <f t="shared" si="1278"/>
        <v>10000</v>
      </c>
      <c r="D3704" s="6">
        <f t="shared" si="1272"/>
        <v>18705.819368</v>
      </c>
      <c r="E3704" s="48">
        <f t="shared" si="1279"/>
        <v>4916.46</v>
      </c>
      <c r="F3704" s="10">
        <f t="shared" si="1280"/>
        <v>4930.72</v>
      </c>
      <c r="G3704" s="18">
        <f t="shared" si="1290"/>
        <v>43106</v>
      </c>
      <c r="H3704" s="2">
        <f t="shared" si="1289"/>
        <v>2.9004609007294846E-3</v>
      </c>
      <c r="I3704" s="1">
        <f t="shared" si="1281"/>
        <v>10</v>
      </c>
      <c r="J3704" s="49">
        <f t="shared" si="1287"/>
        <v>31</v>
      </c>
      <c r="K3704" s="7">
        <f t="shared" si="1273"/>
        <v>1.0009347099999999</v>
      </c>
      <c r="L3704" s="7">
        <f t="shared" si="1282"/>
        <v>1.7781341500000001</v>
      </c>
      <c r="M3704" s="7">
        <f t="shared" si="1283"/>
        <v>1.7797961799999999</v>
      </c>
      <c r="N3704" s="6">
        <f t="shared" si="1274"/>
        <v>17797.961800000001</v>
      </c>
      <c r="O3704" s="45">
        <v>0</v>
      </c>
      <c r="P3704" s="6">
        <v>0</v>
      </c>
      <c r="Q3704" s="6">
        <v>0</v>
      </c>
      <c r="R3704" s="2">
        <f t="shared" si="1284"/>
        <v>5.0000000000000001E-3</v>
      </c>
      <c r="S3704" s="45">
        <f t="shared" si="1285"/>
        <v>3591</v>
      </c>
      <c r="T3704" s="8">
        <f t="shared" si="1275"/>
        <v>1.0510090750000001</v>
      </c>
      <c r="U3704" s="6">
        <f t="shared" si="1276"/>
        <v>907.85756800000001</v>
      </c>
      <c r="V3704" s="3" t="str">
        <f t="shared" si="1291"/>
        <v>A=</v>
      </c>
      <c r="W3704" s="9">
        <f t="shared" si="1291"/>
        <v>43286</v>
      </c>
    </row>
    <row r="3705" spans="1:23" x14ac:dyDescent="0.2">
      <c r="A3705" s="102">
        <f t="shared" si="1277"/>
        <v>43116</v>
      </c>
      <c r="B3705" s="6">
        <f t="shared" si="1271"/>
        <v>18707.826376000001</v>
      </c>
      <c r="C3705" s="6">
        <f t="shared" si="1278"/>
        <v>10000</v>
      </c>
      <c r="D3705" s="6">
        <f t="shared" si="1272"/>
        <v>18707.826376000001</v>
      </c>
      <c r="E3705" s="48">
        <f t="shared" si="1279"/>
        <v>4916.46</v>
      </c>
      <c r="F3705" s="10">
        <f t="shared" si="1280"/>
        <v>4930.72</v>
      </c>
      <c r="G3705" s="18">
        <f t="shared" si="1290"/>
        <v>43106</v>
      </c>
      <c r="H3705" s="2">
        <f t="shared" si="1289"/>
        <v>2.9004609007294846E-3</v>
      </c>
      <c r="I3705" s="1">
        <f t="shared" si="1281"/>
        <v>11</v>
      </c>
      <c r="J3705" s="49">
        <f t="shared" si="1287"/>
        <v>31</v>
      </c>
      <c r="K3705" s="7">
        <f t="shared" si="1273"/>
        <v>1.00102823</v>
      </c>
      <c r="L3705" s="7">
        <f t="shared" si="1282"/>
        <v>1.7781341500000001</v>
      </c>
      <c r="M3705" s="7">
        <f t="shared" si="1283"/>
        <v>1.77996248</v>
      </c>
      <c r="N3705" s="6">
        <f t="shared" si="1274"/>
        <v>17799.624800000001</v>
      </c>
      <c r="O3705" s="45">
        <v>0</v>
      </c>
      <c r="P3705" s="6">
        <v>0</v>
      </c>
      <c r="Q3705" s="6">
        <v>0</v>
      </c>
      <c r="R3705" s="2">
        <f t="shared" si="1284"/>
        <v>5.0000000000000001E-3</v>
      </c>
      <c r="S3705" s="45">
        <f t="shared" si="1285"/>
        <v>3592</v>
      </c>
      <c r="T3705" s="8">
        <f t="shared" si="1275"/>
        <v>1.051023636</v>
      </c>
      <c r="U3705" s="6">
        <f t="shared" si="1276"/>
        <v>908.20157600000005</v>
      </c>
      <c r="V3705" s="3" t="str">
        <f t="shared" si="1291"/>
        <v>A=</v>
      </c>
      <c r="W3705" s="9">
        <f t="shared" si="1291"/>
        <v>43286</v>
      </c>
    </row>
    <row r="3706" spans="1:23" x14ac:dyDescent="0.2">
      <c r="A3706" s="102">
        <f t="shared" si="1277"/>
        <v>43117</v>
      </c>
      <c r="B3706" s="6">
        <f t="shared" si="1271"/>
        <v>18709.833433</v>
      </c>
      <c r="C3706" s="6">
        <f t="shared" si="1278"/>
        <v>10000</v>
      </c>
      <c r="D3706" s="6">
        <f t="shared" si="1272"/>
        <v>18709.833433</v>
      </c>
      <c r="E3706" s="48">
        <f t="shared" si="1279"/>
        <v>4916.46</v>
      </c>
      <c r="F3706" s="10">
        <f t="shared" si="1280"/>
        <v>4930.72</v>
      </c>
      <c r="G3706" s="18">
        <f t="shared" si="1290"/>
        <v>43106</v>
      </c>
      <c r="H3706" s="2">
        <f t="shared" si="1289"/>
        <v>2.9004609007294846E-3</v>
      </c>
      <c r="I3706" s="1">
        <f t="shared" si="1281"/>
        <v>12</v>
      </c>
      <c r="J3706" s="49">
        <f t="shared" si="1287"/>
        <v>31</v>
      </c>
      <c r="K3706" s="7">
        <f t="shared" si="1273"/>
        <v>1.00112176</v>
      </c>
      <c r="L3706" s="7">
        <f t="shared" si="1282"/>
        <v>1.7781341500000001</v>
      </c>
      <c r="M3706" s="7">
        <f t="shared" si="1283"/>
        <v>1.7801287800000001</v>
      </c>
      <c r="N3706" s="6">
        <f t="shared" si="1274"/>
        <v>17801.287799999998</v>
      </c>
      <c r="O3706" s="45">
        <v>0</v>
      </c>
      <c r="P3706" s="6">
        <v>0</v>
      </c>
      <c r="Q3706" s="6">
        <v>0</v>
      </c>
      <c r="R3706" s="2">
        <f t="shared" si="1284"/>
        <v>5.0000000000000001E-3</v>
      </c>
      <c r="S3706" s="45">
        <f t="shared" si="1285"/>
        <v>3593</v>
      </c>
      <c r="T3706" s="8">
        <f t="shared" si="1275"/>
        <v>1.051038197</v>
      </c>
      <c r="U3706" s="6">
        <f t="shared" si="1276"/>
        <v>908.54563299999995</v>
      </c>
      <c r="V3706" s="3" t="str">
        <f t="shared" si="1291"/>
        <v>A=</v>
      </c>
      <c r="W3706" s="9">
        <f t="shared" si="1291"/>
        <v>43286</v>
      </c>
    </row>
    <row r="3707" spans="1:23" x14ac:dyDescent="0.2">
      <c r="A3707" s="102">
        <f t="shared" si="1277"/>
        <v>43118</v>
      </c>
      <c r="B3707" s="6">
        <f t="shared" si="1271"/>
        <v>18711.840660999998</v>
      </c>
      <c r="C3707" s="6">
        <f t="shared" si="1278"/>
        <v>10000</v>
      </c>
      <c r="D3707" s="6">
        <f t="shared" si="1272"/>
        <v>18711.840660999998</v>
      </c>
      <c r="E3707" s="48">
        <f t="shared" si="1279"/>
        <v>4916.46</v>
      </c>
      <c r="F3707" s="10">
        <f t="shared" si="1280"/>
        <v>4930.72</v>
      </c>
      <c r="G3707" s="18">
        <f t="shared" si="1290"/>
        <v>43106</v>
      </c>
      <c r="H3707" s="2">
        <f t="shared" si="1289"/>
        <v>2.9004609007294846E-3</v>
      </c>
      <c r="I3707" s="1">
        <f t="shared" si="1281"/>
        <v>13</v>
      </c>
      <c r="J3707" s="49">
        <f t="shared" si="1287"/>
        <v>31</v>
      </c>
      <c r="K3707" s="7">
        <f t="shared" si="1273"/>
        <v>1.00121529</v>
      </c>
      <c r="L3707" s="7">
        <f t="shared" si="1282"/>
        <v>1.7781341500000001</v>
      </c>
      <c r="M3707" s="7">
        <f t="shared" si="1283"/>
        <v>1.7802950900000001</v>
      </c>
      <c r="N3707" s="6">
        <f t="shared" si="1274"/>
        <v>17802.9509</v>
      </c>
      <c r="O3707" s="45">
        <v>0</v>
      </c>
      <c r="P3707" s="6">
        <v>0</v>
      </c>
      <c r="Q3707" s="6">
        <v>0</v>
      </c>
      <c r="R3707" s="2">
        <f t="shared" si="1284"/>
        <v>5.0000000000000001E-3</v>
      </c>
      <c r="S3707" s="45">
        <f t="shared" si="1285"/>
        <v>3594</v>
      </c>
      <c r="T3707" s="8">
        <f t="shared" si="1275"/>
        <v>1.0510527590000001</v>
      </c>
      <c r="U3707" s="6">
        <f t="shared" si="1276"/>
        <v>908.88976100000002</v>
      </c>
      <c r="V3707" s="3" t="str">
        <f t="shared" ref="V3707:W3722" si="1292">V3706</f>
        <v>A=</v>
      </c>
      <c r="W3707" s="9">
        <f t="shared" si="1292"/>
        <v>43286</v>
      </c>
    </row>
    <row r="3708" spans="1:23" x14ac:dyDescent="0.2">
      <c r="A3708" s="102">
        <f t="shared" si="1277"/>
        <v>43119</v>
      </c>
      <c r="B3708" s="6">
        <f t="shared" si="1271"/>
        <v>18713.848357999999</v>
      </c>
      <c r="C3708" s="6">
        <f t="shared" si="1278"/>
        <v>10000</v>
      </c>
      <c r="D3708" s="6">
        <f t="shared" si="1272"/>
        <v>18713.848357999999</v>
      </c>
      <c r="E3708" s="48">
        <f t="shared" si="1279"/>
        <v>4916.46</v>
      </c>
      <c r="F3708" s="10">
        <f t="shared" si="1280"/>
        <v>4930.72</v>
      </c>
      <c r="G3708" s="18">
        <f t="shared" si="1290"/>
        <v>43106</v>
      </c>
      <c r="H3708" s="2">
        <f t="shared" si="1289"/>
        <v>2.9004609007294846E-3</v>
      </c>
      <c r="I3708" s="1">
        <f t="shared" si="1281"/>
        <v>14</v>
      </c>
      <c r="J3708" s="49">
        <f t="shared" si="1287"/>
        <v>31</v>
      </c>
      <c r="K3708" s="7">
        <f t="shared" si="1273"/>
        <v>1.0013088400000001</v>
      </c>
      <c r="L3708" s="7">
        <f t="shared" si="1282"/>
        <v>1.7781341500000001</v>
      </c>
      <c r="M3708" s="7">
        <f t="shared" si="1283"/>
        <v>1.7804614400000001</v>
      </c>
      <c r="N3708" s="6">
        <f t="shared" si="1274"/>
        <v>17804.614399999999</v>
      </c>
      <c r="O3708" s="45">
        <v>0</v>
      </c>
      <c r="P3708" s="6">
        <v>0</v>
      </c>
      <c r="Q3708" s="6">
        <v>0</v>
      </c>
      <c r="R3708" s="2">
        <f t="shared" si="1284"/>
        <v>5.0000000000000001E-3</v>
      </c>
      <c r="S3708" s="45">
        <f t="shared" si="1285"/>
        <v>3595</v>
      </c>
      <c r="T3708" s="8">
        <f t="shared" si="1275"/>
        <v>1.0510673210000001</v>
      </c>
      <c r="U3708" s="6">
        <f t="shared" si="1276"/>
        <v>909.23395800000003</v>
      </c>
      <c r="V3708" s="3" t="str">
        <f t="shared" si="1292"/>
        <v>A=</v>
      </c>
      <c r="W3708" s="9">
        <f t="shared" si="1292"/>
        <v>43286</v>
      </c>
    </row>
    <row r="3709" spans="1:23" x14ac:dyDescent="0.2">
      <c r="A3709" s="102">
        <f t="shared" si="1277"/>
        <v>43120</v>
      </c>
      <c r="B3709" s="6">
        <f t="shared" si="1271"/>
        <v>18715.855981000001</v>
      </c>
      <c r="C3709" s="6">
        <f t="shared" si="1278"/>
        <v>10000</v>
      </c>
      <c r="D3709" s="6">
        <f t="shared" si="1272"/>
        <v>18715.855981000001</v>
      </c>
      <c r="E3709" s="48">
        <f t="shared" si="1279"/>
        <v>4916.46</v>
      </c>
      <c r="F3709" s="10">
        <f t="shared" si="1280"/>
        <v>4930.72</v>
      </c>
      <c r="G3709" s="18">
        <f t="shared" si="1290"/>
        <v>43106</v>
      </c>
      <c r="H3709" s="2">
        <f t="shared" si="1289"/>
        <v>2.9004609007294846E-3</v>
      </c>
      <c r="I3709" s="1">
        <f t="shared" si="1281"/>
        <v>15</v>
      </c>
      <c r="J3709" s="49">
        <f t="shared" si="1287"/>
        <v>31</v>
      </c>
      <c r="K3709" s="7">
        <f t="shared" si="1273"/>
        <v>1.00140239</v>
      </c>
      <c r="L3709" s="7">
        <f t="shared" si="1282"/>
        <v>1.7781341500000001</v>
      </c>
      <c r="M3709" s="7">
        <f t="shared" si="1283"/>
        <v>1.7806277800000001</v>
      </c>
      <c r="N3709" s="6">
        <f t="shared" si="1274"/>
        <v>17806.2778</v>
      </c>
      <c r="O3709" s="45">
        <v>0</v>
      </c>
      <c r="P3709" s="6">
        <v>0</v>
      </c>
      <c r="Q3709" s="6">
        <v>0</v>
      </c>
      <c r="R3709" s="2">
        <f t="shared" si="1284"/>
        <v>5.0000000000000001E-3</v>
      </c>
      <c r="S3709" s="45">
        <f t="shared" si="1285"/>
        <v>3596</v>
      </c>
      <c r="T3709" s="8">
        <f t="shared" si="1275"/>
        <v>1.0510818820000001</v>
      </c>
      <c r="U3709" s="6">
        <f t="shared" si="1276"/>
        <v>909.57818099999997</v>
      </c>
      <c r="V3709" s="3" t="str">
        <f t="shared" si="1292"/>
        <v>A=</v>
      </c>
      <c r="W3709" s="9">
        <f t="shared" si="1292"/>
        <v>43286</v>
      </c>
    </row>
    <row r="3710" spans="1:23" x14ac:dyDescent="0.2">
      <c r="A3710" s="102">
        <f t="shared" si="1277"/>
        <v>43121</v>
      </c>
      <c r="B3710" s="6">
        <f t="shared" si="1271"/>
        <v>18717.864107999998</v>
      </c>
      <c r="C3710" s="6">
        <f t="shared" si="1278"/>
        <v>10000</v>
      </c>
      <c r="D3710" s="6">
        <f t="shared" si="1272"/>
        <v>18717.864107999998</v>
      </c>
      <c r="E3710" s="48">
        <f t="shared" si="1279"/>
        <v>4916.46</v>
      </c>
      <c r="F3710" s="10">
        <f t="shared" si="1280"/>
        <v>4930.72</v>
      </c>
      <c r="G3710" s="18">
        <f t="shared" si="1290"/>
        <v>43106</v>
      </c>
      <c r="H3710" s="2">
        <f t="shared" si="1289"/>
        <v>2.9004609007294846E-3</v>
      </c>
      <c r="I3710" s="1">
        <f t="shared" si="1281"/>
        <v>16</v>
      </c>
      <c r="J3710" s="49">
        <f t="shared" si="1287"/>
        <v>31</v>
      </c>
      <c r="K3710" s="7">
        <f t="shared" si="1273"/>
        <v>1.00149596</v>
      </c>
      <c r="L3710" s="7">
        <f t="shared" si="1282"/>
        <v>1.7781341500000001</v>
      </c>
      <c r="M3710" s="7">
        <f t="shared" si="1283"/>
        <v>1.7807941599999999</v>
      </c>
      <c r="N3710" s="6">
        <f t="shared" si="1274"/>
        <v>17807.941599999998</v>
      </c>
      <c r="O3710" s="45">
        <v>0</v>
      </c>
      <c r="P3710" s="6">
        <v>0</v>
      </c>
      <c r="Q3710" s="6">
        <v>0</v>
      </c>
      <c r="R3710" s="2">
        <f t="shared" si="1284"/>
        <v>5.0000000000000001E-3</v>
      </c>
      <c r="S3710" s="45">
        <f t="shared" si="1285"/>
        <v>3597</v>
      </c>
      <c r="T3710" s="8">
        <f t="shared" si="1275"/>
        <v>1.051096445</v>
      </c>
      <c r="U3710" s="6">
        <f t="shared" si="1276"/>
        <v>909.92250799999999</v>
      </c>
      <c r="V3710" s="3" t="str">
        <f t="shared" si="1292"/>
        <v>A=</v>
      </c>
      <c r="W3710" s="9">
        <f t="shared" si="1292"/>
        <v>43286</v>
      </c>
    </row>
    <row r="3711" spans="1:23" x14ac:dyDescent="0.2">
      <c r="A3711" s="102">
        <f t="shared" si="1277"/>
        <v>43122</v>
      </c>
      <c r="B3711" s="6">
        <f t="shared" si="1271"/>
        <v>18719.872266000002</v>
      </c>
      <c r="C3711" s="6">
        <f t="shared" si="1278"/>
        <v>10000</v>
      </c>
      <c r="D3711" s="6">
        <f t="shared" si="1272"/>
        <v>18719.872266000002</v>
      </c>
      <c r="E3711" s="48">
        <f t="shared" si="1279"/>
        <v>4916.46</v>
      </c>
      <c r="F3711" s="10">
        <f t="shared" si="1280"/>
        <v>4930.72</v>
      </c>
      <c r="G3711" s="18">
        <f t="shared" si="1290"/>
        <v>43106</v>
      </c>
      <c r="H3711" s="2">
        <f t="shared" si="1289"/>
        <v>2.9004609007294846E-3</v>
      </c>
      <c r="I3711" s="1">
        <f t="shared" si="1281"/>
        <v>17</v>
      </c>
      <c r="J3711" s="49">
        <f t="shared" si="1287"/>
        <v>31</v>
      </c>
      <c r="K3711" s="7">
        <f t="shared" si="1273"/>
        <v>1.00158953</v>
      </c>
      <c r="L3711" s="7">
        <f t="shared" si="1282"/>
        <v>1.7781341500000001</v>
      </c>
      <c r="M3711" s="7">
        <f t="shared" si="1283"/>
        <v>1.7809605399999999</v>
      </c>
      <c r="N3711" s="6">
        <f t="shared" si="1274"/>
        <v>17809.6054</v>
      </c>
      <c r="O3711" s="45">
        <v>0</v>
      </c>
      <c r="P3711" s="6">
        <v>0</v>
      </c>
      <c r="Q3711" s="6">
        <v>0</v>
      </c>
      <c r="R3711" s="2">
        <f t="shared" si="1284"/>
        <v>5.0000000000000001E-3</v>
      </c>
      <c r="S3711" s="45">
        <f t="shared" si="1285"/>
        <v>3598</v>
      </c>
      <c r="T3711" s="8">
        <f t="shared" si="1275"/>
        <v>1.051111007</v>
      </c>
      <c r="U3711" s="6">
        <f t="shared" si="1276"/>
        <v>910.26686600000005</v>
      </c>
      <c r="V3711" s="3" t="str">
        <f t="shared" si="1292"/>
        <v>A=</v>
      </c>
      <c r="W3711" s="9">
        <f t="shared" si="1292"/>
        <v>43286</v>
      </c>
    </row>
    <row r="3712" spans="1:23" x14ac:dyDescent="0.2">
      <c r="A3712" s="102">
        <f t="shared" si="1277"/>
        <v>43123</v>
      </c>
      <c r="B3712" s="6">
        <f t="shared" si="1271"/>
        <v>18721.880682000003</v>
      </c>
      <c r="C3712" s="6">
        <f t="shared" si="1278"/>
        <v>10000</v>
      </c>
      <c r="D3712" s="6">
        <f t="shared" si="1272"/>
        <v>18721.880682000003</v>
      </c>
      <c r="E3712" s="48">
        <f t="shared" si="1279"/>
        <v>4916.46</v>
      </c>
      <c r="F3712" s="10">
        <f t="shared" si="1280"/>
        <v>4930.72</v>
      </c>
      <c r="G3712" s="18">
        <f t="shared" si="1290"/>
        <v>43106</v>
      </c>
      <c r="H3712" s="2">
        <f t="shared" si="1289"/>
        <v>2.9004609007294846E-3</v>
      </c>
      <c r="I3712" s="1">
        <f t="shared" si="1281"/>
        <v>18</v>
      </c>
      <c r="J3712" s="49">
        <f t="shared" si="1287"/>
        <v>31</v>
      </c>
      <c r="K3712" s="7">
        <f t="shared" si="1273"/>
        <v>1.0016831100000001</v>
      </c>
      <c r="L3712" s="7">
        <f t="shared" si="1282"/>
        <v>1.7781341500000001</v>
      </c>
      <c r="M3712" s="7">
        <f t="shared" si="1283"/>
        <v>1.78112694</v>
      </c>
      <c r="N3712" s="6">
        <f t="shared" si="1274"/>
        <v>17811.269400000001</v>
      </c>
      <c r="O3712" s="45">
        <v>0</v>
      </c>
      <c r="P3712" s="6">
        <v>0</v>
      </c>
      <c r="Q3712" s="6">
        <v>0</v>
      </c>
      <c r="R3712" s="2">
        <f t="shared" si="1284"/>
        <v>5.0000000000000001E-3</v>
      </c>
      <c r="S3712" s="45">
        <f t="shared" si="1285"/>
        <v>3599</v>
      </c>
      <c r="T3712" s="8">
        <f t="shared" si="1275"/>
        <v>1.0511255690000001</v>
      </c>
      <c r="U3712" s="6">
        <f t="shared" si="1276"/>
        <v>910.61128199999996</v>
      </c>
      <c r="V3712" s="3" t="str">
        <f t="shared" si="1292"/>
        <v>A=</v>
      </c>
      <c r="W3712" s="9">
        <f t="shared" si="1292"/>
        <v>43286</v>
      </c>
    </row>
    <row r="3713" spans="1:23" x14ac:dyDescent="0.2">
      <c r="A3713" s="102">
        <f t="shared" si="1277"/>
        <v>43124</v>
      </c>
      <c r="B3713" s="6">
        <f t="shared" si="1271"/>
        <v>18723.889374999999</v>
      </c>
      <c r="C3713" s="6">
        <f t="shared" si="1278"/>
        <v>10000</v>
      </c>
      <c r="D3713" s="6">
        <f t="shared" si="1272"/>
        <v>18723.889374999999</v>
      </c>
      <c r="E3713" s="48">
        <f t="shared" si="1279"/>
        <v>4916.46</v>
      </c>
      <c r="F3713" s="10">
        <f t="shared" si="1280"/>
        <v>4930.72</v>
      </c>
      <c r="G3713" s="18">
        <f t="shared" si="1290"/>
        <v>43106</v>
      </c>
      <c r="H3713" s="2">
        <f t="shared" si="1289"/>
        <v>2.9004609007294846E-3</v>
      </c>
      <c r="I3713" s="1">
        <f t="shared" si="1281"/>
        <v>19</v>
      </c>
      <c r="J3713" s="49">
        <f t="shared" si="1287"/>
        <v>31</v>
      </c>
      <c r="K3713" s="7">
        <f t="shared" si="1273"/>
        <v>1.0017767</v>
      </c>
      <c r="L3713" s="7">
        <f t="shared" si="1282"/>
        <v>1.7781341500000001</v>
      </c>
      <c r="M3713" s="7">
        <f t="shared" si="1283"/>
        <v>1.78129336</v>
      </c>
      <c r="N3713" s="6">
        <f t="shared" si="1274"/>
        <v>17812.9336</v>
      </c>
      <c r="O3713" s="45">
        <v>0</v>
      </c>
      <c r="P3713" s="6">
        <v>0</v>
      </c>
      <c r="Q3713" s="6">
        <v>0</v>
      </c>
      <c r="R3713" s="2">
        <f t="shared" si="1284"/>
        <v>5.0000000000000001E-3</v>
      </c>
      <c r="S3713" s="45">
        <f t="shared" si="1285"/>
        <v>3600</v>
      </c>
      <c r="T3713" s="8">
        <f t="shared" si="1275"/>
        <v>1.051140132</v>
      </c>
      <c r="U3713" s="6">
        <f t="shared" si="1276"/>
        <v>910.95577500000002</v>
      </c>
      <c r="V3713" s="3" t="str">
        <f t="shared" si="1292"/>
        <v>A=</v>
      </c>
      <c r="W3713" s="9">
        <f t="shared" si="1292"/>
        <v>43286</v>
      </c>
    </row>
    <row r="3714" spans="1:23" x14ac:dyDescent="0.2">
      <c r="A3714" s="102">
        <f t="shared" si="1277"/>
        <v>43125</v>
      </c>
      <c r="B3714" s="6">
        <f t="shared" si="1271"/>
        <v>18725.898222</v>
      </c>
      <c r="C3714" s="6">
        <f t="shared" si="1278"/>
        <v>10000</v>
      </c>
      <c r="D3714" s="6">
        <f t="shared" si="1272"/>
        <v>18725.898222</v>
      </c>
      <c r="E3714" s="48">
        <f t="shared" si="1279"/>
        <v>4916.46</v>
      </c>
      <c r="F3714" s="10">
        <f t="shared" si="1280"/>
        <v>4930.72</v>
      </c>
      <c r="G3714" s="18">
        <f t="shared" si="1290"/>
        <v>43106</v>
      </c>
      <c r="H3714" s="2">
        <f t="shared" si="1289"/>
        <v>2.9004609007294846E-3</v>
      </c>
      <c r="I3714" s="1">
        <f t="shared" si="1281"/>
        <v>20</v>
      </c>
      <c r="J3714" s="49">
        <f t="shared" si="1287"/>
        <v>31</v>
      </c>
      <c r="K3714" s="7">
        <f t="shared" si="1273"/>
        <v>1.0018703</v>
      </c>
      <c r="L3714" s="7">
        <f t="shared" si="1282"/>
        <v>1.7781341500000001</v>
      </c>
      <c r="M3714" s="7">
        <f t="shared" si="1283"/>
        <v>1.78145979</v>
      </c>
      <c r="N3714" s="6">
        <f t="shared" si="1274"/>
        <v>17814.597900000001</v>
      </c>
      <c r="O3714" s="45">
        <v>0</v>
      </c>
      <c r="P3714" s="6">
        <v>0</v>
      </c>
      <c r="Q3714" s="6">
        <v>0</v>
      </c>
      <c r="R3714" s="2">
        <f t="shared" si="1284"/>
        <v>5.0000000000000001E-3</v>
      </c>
      <c r="S3714" s="45">
        <f t="shared" si="1285"/>
        <v>3601</v>
      </c>
      <c r="T3714" s="8">
        <f t="shared" si="1275"/>
        <v>1.0511546949999999</v>
      </c>
      <c r="U3714" s="6">
        <f t="shared" si="1276"/>
        <v>911.30032200000005</v>
      </c>
      <c r="V3714" s="3" t="str">
        <f t="shared" si="1292"/>
        <v>A=</v>
      </c>
      <c r="W3714" s="9">
        <f t="shared" si="1292"/>
        <v>43286</v>
      </c>
    </row>
    <row r="3715" spans="1:23" x14ac:dyDescent="0.2">
      <c r="A3715" s="102">
        <f t="shared" si="1277"/>
        <v>43126</v>
      </c>
      <c r="B3715" s="6">
        <f t="shared" si="1271"/>
        <v>18727.907327000001</v>
      </c>
      <c r="C3715" s="6">
        <f t="shared" si="1278"/>
        <v>10000</v>
      </c>
      <c r="D3715" s="6">
        <f t="shared" si="1272"/>
        <v>18727.907327000001</v>
      </c>
      <c r="E3715" s="48">
        <f t="shared" si="1279"/>
        <v>4916.46</v>
      </c>
      <c r="F3715" s="10">
        <f t="shared" si="1280"/>
        <v>4930.72</v>
      </c>
      <c r="G3715" s="18">
        <f t="shared" si="1290"/>
        <v>43106</v>
      </c>
      <c r="H3715" s="2">
        <f t="shared" si="1289"/>
        <v>2.9004609007294846E-3</v>
      </c>
      <c r="I3715" s="1">
        <f t="shared" si="1281"/>
        <v>21</v>
      </c>
      <c r="J3715" s="49">
        <f t="shared" si="1287"/>
        <v>31</v>
      </c>
      <c r="K3715" s="7">
        <f t="shared" si="1273"/>
        <v>1.00196391</v>
      </c>
      <c r="L3715" s="7">
        <f t="shared" si="1282"/>
        <v>1.7781341500000001</v>
      </c>
      <c r="M3715" s="7">
        <f t="shared" si="1283"/>
        <v>1.78162624</v>
      </c>
      <c r="N3715" s="6">
        <f t="shared" si="1274"/>
        <v>17816.2624</v>
      </c>
      <c r="O3715" s="45">
        <v>0</v>
      </c>
      <c r="P3715" s="6">
        <v>0</v>
      </c>
      <c r="Q3715" s="6">
        <v>0</v>
      </c>
      <c r="R3715" s="2">
        <f t="shared" si="1284"/>
        <v>5.0000000000000001E-3</v>
      </c>
      <c r="S3715" s="45">
        <f t="shared" si="1285"/>
        <v>3602</v>
      </c>
      <c r="T3715" s="8">
        <f t="shared" si="1275"/>
        <v>1.0511692580000001</v>
      </c>
      <c r="U3715" s="6">
        <f t="shared" si="1276"/>
        <v>911.64492700000005</v>
      </c>
      <c r="V3715" s="3" t="str">
        <f t="shared" si="1292"/>
        <v>A=</v>
      </c>
      <c r="W3715" s="9">
        <f t="shared" si="1292"/>
        <v>43286</v>
      </c>
    </row>
    <row r="3716" spans="1:23" x14ac:dyDescent="0.2">
      <c r="A3716" s="102">
        <f t="shared" si="1277"/>
        <v>43127</v>
      </c>
      <c r="B3716" s="6">
        <f t="shared" si="1271"/>
        <v>18729.916481</v>
      </c>
      <c r="C3716" s="6">
        <f t="shared" si="1278"/>
        <v>10000</v>
      </c>
      <c r="D3716" s="6">
        <f t="shared" si="1272"/>
        <v>18729.916481</v>
      </c>
      <c r="E3716" s="48">
        <f t="shared" si="1279"/>
        <v>4916.46</v>
      </c>
      <c r="F3716" s="10">
        <f t="shared" si="1280"/>
        <v>4930.72</v>
      </c>
      <c r="G3716" s="18">
        <f t="shared" si="1290"/>
        <v>43106</v>
      </c>
      <c r="H3716" s="2">
        <f t="shared" si="1289"/>
        <v>2.9004609007294846E-3</v>
      </c>
      <c r="I3716" s="1">
        <f t="shared" si="1281"/>
        <v>22</v>
      </c>
      <c r="J3716" s="49">
        <f t="shared" si="1287"/>
        <v>31</v>
      </c>
      <c r="K3716" s="7">
        <f t="shared" si="1273"/>
        <v>1.0020575199999999</v>
      </c>
      <c r="L3716" s="7">
        <f t="shared" si="1282"/>
        <v>1.7781341500000001</v>
      </c>
      <c r="M3716" s="7">
        <f t="shared" si="1283"/>
        <v>1.7817926900000001</v>
      </c>
      <c r="N3716" s="6">
        <f t="shared" si="1274"/>
        <v>17817.926899999999</v>
      </c>
      <c r="O3716" s="45">
        <v>0</v>
      </c>
      <c r="P3716" s="6">
        <v>0</v>
      </c>
      <c r="Q3716" s="6">
        <v>0</v>
      </c>
      <c r="R3716" s="2">
        <f t="shared" si="1284"/>
        <v>5.0000000000000001E-3</v>
      </c>
      <c r="S3716" s="45">
        <f t="shared" si="1285"/>
        <v>3603</v>
      </c>
      <c r="T3716" s="8">
        <f t="shared" si="1275"/>
        <v>1.051183821</v>
      </c>
      <c r="U3716" s="6">
        <f t="shared" si="1276"/>
        <v>911.98958100000004</v>
      </c>
      <c r="V3716" s="3" t="str">
        <f t="shared" si="1292"/>
        <v>A=</v>
      </c>
      <c r="W3716" s="9">
        <f t="shared" si="1292"/>
        <v>43286</v>
      </c>
    </row>
    <row r="3717" spans="1:23" x14ac:dyDescent="0.2">
      <c r="A3717" s="102">
        <f t="shared" si="1277"/>
        <v>43128</v>
      </c>
      <c r="B3717" s="6">
        <f t="shared" si="1271"/>
        <v>18731.926120999997</v>
      </c>
      <c r="C3717" s="6">
        <f t="shared" si="1278"/>
        <v>10000</v>
      </c>
      <c r="D3717" s="6">
        <f t="shared" si="1272"/>
        <v>18731.926120999997</v>
      </c>
      <c r="E3717" s="48">
        <f t="shared" si="1279"/>
        <v>4916.46</v>
      </c>
      <c r="F3717" s="10">
        <f t="shared" si="1280"/>
        <v>4930.72</v>
      </c>
      <c r="G3717" s="18">
        <f t="shared" si="1290"/>
        <v>43106</v>
      </c>
      <c r="H3717" s="2">
        <f t="shared" si="1289"/>
        <v>2.9004609007294846E-3</v>
      </c>
      <c r="I3717" s="1">
        <f t="shared" si="1281"/>
        <v>23</v>
      </c>
      <c r="J3717" s="49">
        <f t="shared" si="1287"/>
        <v>31</v>
      </c>
      <c r="K3717" s="7">
        <f t="shared" si="1273"/>
        <v>1.00215115</v>
      </c>
      <c r="L3717" s="7">
        <f t="shared" si="1282"/>
        <v>1.7781341500000001</v>
      </c>
      <c r="M3717" s="7">
        <f t="shared" si="1283"/>
        <v>1.7819591800000001</v>
      </c>
      <c r="N3717" s="6">
        <f t="shared" si="1274"/>
        <v>17819.591799999998</v>
      </c>
      <c r="O3717" s="45">
        <v>0</v>
      </c>
      <c r="P3717" s="6">
        <v>0</v>
      </c>
      <c r="Q3717" s="6">
        <v>0</v>
      </c>
      <c r="R3717" s="2">
        <f t="shared" si="1284"/>
        <v>5.0000000000000001E-3</v>
      </c>
      <c r="S3717" s="45">
        <f t="shared" si="1285"/>
        <v>3604</v>
      </c>
      <c r="T3717" s="8">
        <f t="shared" si="1275"/>
        <v>1.051198385</v>
      </c>
      <c r="U3717" s="6">
        <f t="shared" si="1276"/>
        <v>912.33432100000005</v>
      </c>
      <c r="V3717" s="3" t="str">
        <f t="shared" si="1292"/>
        <v>A=</v>
      </c>
      <c r="W3717" s="9">
        <f t="shared" si="1292"/>
        <v>43286</v>
      </c>
    </row>
    <row r="3718" spans="1:23" x14ac:dyDescent="0.2">
      <c r="A3718" s="102">
        <f t="shared" si="1277"/>
        <v>43129</v>
      </c>
      <c r="B3718" s="6">
        <f t="shared" si="1271"/>
        <v>18733.935705</v>
      </c>
      <c r="C3718" s="6">
        <f t="shared" si="1278"/>
        <v>10000</v>
      </c>
      <c r="D3718" s="6">
        <f t="shared" si="1272"/>
        <v>18733.935705</v>
      </c>
      <c r="E3718" s="48">
        <f t="shared" si="1279"/>
        <v>4916.46</v>
      </c>
      <c r="F3718" s="10">
        <f t="shared" si="1280"/>
        <v>4930.72</v>
      </c>
      <c r="G3718" s="18">
        <f t="shared" si="1290"/>
        <v>43106</v>
      </c>
      <c r="H3718" s="2">
        <f t="shared" si="1289"/>
        <v>2.9004609007294846E-3</v>
      </c>
      <c r="I3718" s="1">
        <f t="shared" si="1281"/>
        <v>24</v>
      </c>
      <c r="J3718" s="49">
        <f t="shared" si="1287"/>
        <v>31</v>
      </c>
      <c r="K3718" s="7">
        <f t="shared" si="1273"/>
        <v>1.0022447800000001</v>
      </c>
      <c r="L3718" s="7">
        <f t="shared" si="1282"/>
        <v>1.7781341500000001</v>
      </c>
      <c r="M3718" s="7">
        <f t="shared" si="1283"/>
        <v>1.7821256599999999</v>
      </c>
      <c r="N3718" s="6">
        <f t="shared" si="1274"/>
        <v>17821.256600000001</v>
      </c>
      <c r="O3718" s="45">
        <v>0</v>
      </c>
      <c r="P3718" s="6">
        <v>0</v>
      </c>
      <c r="Q3718" s="6">
        <v>0</v>
      </c>
      <c r="R3718" s="2">
        <f t="shared" si="1284"/>
        <v>5.0000000000000001E-3</v>
      </c>
      <c r="S3718" s="45">
        <f t="shared" si="1285"/>
        <v>3605</v>
      </c>
      <c r="T3718" s="8">
        <f t="shared" si="1275"/>
        <v>1.051212949</v>
      </c>
      <c r="U3718" s="6">
        <f t="shared" si="1276"/>
        <v>912.67910500000005</v>
      </c>
      <c r="V3718" s="3" t="str">
        <f t="shared" si="1292"/>
        <v>A=</v>
      </c>
      <c r="W3718" s="9">
        <f t="shared" si="1292"/>
        <v>43286</v>
      </c>
    </row>
    <row r="3719" spans="1:23" x14ac:dyDescent="0.2">
      <c r="A3719" s="102">
        <f t="shared" si="1277"/>
        <v>43130</v>
      </c>
      <c r="B3719" s="6">
        <f t="shared" si="1271"/>
        <v>18735.945635</v>
      </c>
      <c r="C3719" s="6">
        <f t="shared" si="1278"/>
        <v>10000</v>
      </c>
      <c r="D3719" s="6">
        <f t="shared" si="1272"/>
        <v>18735.945635</v>
      </c>
      <c r="E3719" s="48">
        <f t="shared" si="1279"/>
        <v>4916.46</v>
      </c>
      <c r="F3719" s="10">
        <f t="shared" si="1280"/>
        <v>4930.72</v>
      </c>
      <c r="G3719" s="18">
        <f t="shared" si="1290"/>
        <v>43106</v>
      </c>
      <c r="H3719" s="2">
        <f t="shared" si="1289"/>
        <v>2.9004609007294846E-3</v>
      </c>
      <c r="I3719" s="1">
        <f t="shared" si="1281"/>
        <v>25</v>
      </c>
      <c r="J3719" s="49">
        <f t="shared" si="1287"/>
        <v>31</v>
      </c>
      <c r="K3719" s="7">
        <f t="shared" si="1273"/>
        <v>1.0023384200000001</v>
      </c>
      <c r="L3719" s="7">
        <f t="shared" si="1282"/>
        <v>1.7781341500000001</v>
      </c>
      <c r="M3719" s="7">
        <f t="shared" si="1283"/>
        <v>1.7822921700000001</v>
      </c>
      <c r="N3719" s="6">
        <f t="shared" si="1274"/>
        <v>17822.921699999999</v>
      </c>
      <c r="O3719" s="45">
        <v>0</v>
      </c>
      <c r="P3719" s="6">
        <v>0</v>
      </c>
      <c r="Q3719" s="6">
        <v>0</v>
      </c>
      <c r="R3719" s="2">
        <f t="shared" si="1284"/>
        <v>5.0000000000000001E-3</v>
      </c>
      <c r="S3719" s="45">
        <f t="shared" si="1285"/>
        <v>3606</v>
      </c>
      <c r="T3719" s="8">
        <f t="shared" si="1275"/>
        <v>1.0512275120000001</v>
      </c>
      <c r="U3719" s="6">
        <f t="shared" si="1276"/>
        <v>913.02393500000005</v>
      </c>
      <c r="V3719" s="3" t="str">
        <f t="shared" si="1292"/>
        <v>A=</v>
      </c>
      <c r="W3719" s="9">
        <f t="shared" si="1292"/>
        <v>43286</v>
      </c>
    </row>
    <row r="3720" spans="1:23" x14ac:dyDescent="0.2">
      <c r="A3720" s="102">
        <f t="shared" si="1277"/>
        <v>43131</v>
      </c>
      <c r="B3720" s="6">
        <f t="shared" si="1271"/>
        <v>18737.955753999999</v>
      </c>
      <c r="C3720" s="6">
        <f t="shared" si="1278"/>
        <v>10000</v>
      </c>
      <c r="D3720" s="6">
        <f t="shared" si="1272"/>
        <v>18737.955753999999</v>
      </c>
      <c r="E3720" s="48">
        <f t="shared" si="1279"/>
        <v>4916.46</v>
      </c>
      <c r="F3720" s="10">
        <f t="shared" si="1280"/>
        <v>4930.72</v>
      </c>
      <c r="G3720" s="18">
        <f t="shared" si="1290"/>
        <v>43106</v>
      </c>
      <c r="H3720" s="2">
        <f t="shared" si="1289"/>
        <v>2.9004609007294846E-3</v>
      </c>
      <c r="I3720" s="1">
        <f t="shared" si="1281"/>
        <v>26</v>
      </c>
      <c r="J3720" s="49">
        <f t="shared" si="1287"/>
        <v>31</v>
      </c>
      <c r="K3720" s="7">
        <f t="shared" si="1273"/>
        <v>1.00243207</v>
      </c>
      <c r="L3720" s="7">
        <f t="shared" si="1282"/>
        <v>1.7781341500000001</v>
      </c>
      <c r="M3720" s="7">
        <f t="shared" si="1283"/>
        <v>1.7824586899999999</v>
      </c>
      <c r="N3720" s="6">
        <f t="shared" si="1274"/>
        <v>17824.586899999998</v>
      </c>
      <c r="O3720" s="45">
        <v>0</v>
      </c>
      <c r="P3720" s="6">
        <v>0</v>
      </c>
      <c r="Q3720" s="6">
        <v>0</v>
      </c>
      <c r="R3720" s="2">
        <f t="shared" si="1284"/>
        <v>5.0000000000000001E-3</v>
      </c>
      <c r="S3720" s="45">
        <f t="shared" si="1285"/>
        <v>3607</v>
      </c>
      <c r="T3720" s="8">
        <f t="shared" si="1275"/>
        <v>1.0512420769999999</v>
      </c>
      <c r="U3720" s="6">
        <f t="shared" si="1276"/>
        <v>913.36885400000006</v>
      </c>
      <c r="V3720" s="3" t="str">
        <f t="shared" si="1292"/>
        <v>A=</v>
      </c>
      <c r="W3720" s="9">
        <f t="shared" si="1292"/>
        <v>43286</v>
      </c>
    </row>
    <row r="3721" spans="1:23" x14ac:dyDescent="0.2">
      <c r="A3721" s="102">
        <f t="shared" si="1277"/>
        <v>43132</v>
      </c>
      <c r="B3721" s="6">
        <f t="shared" si="1271"/>
        <v>18739.966113999999</v>
      </c>
      <c r="C3721" s="6">
        <f t="shared" si="1278"/>
        <v>10000</v>
      </c>
      <c r="D3721" s="6">
        <f t="shared" si="1272"/>
        <v>18739.966113999999</v>
      </c>
      <c r="E3721" s="48">
        <f t="shared" si="1279"/>
        <v>4916.46</v>
      </c>
      <c r="F3721" s="10">
        <f t="shared" si="1280"/>
        <v>4930.72</v>
      </c>
      <c r="G3721" s="18">
        <f t="shared" si="1290"/>
        <v>43106</v>
      </c>
      <c r="H3721" s="2">
        <f t="shared" si="1289"/>
        <v>2.9004609007294846E-3</v>
      </c>
      <c r="I3721" s="1">
        <f t="shared" si="1281"/>
        <v>27</v>
      </c>
      <c r="J3721" s="49">
        <f t="shared" si="1287"/>
        <v>31</v>
      </c>
      <c r="K3721" s="7">
        <f t="shared" si="1273"/>
        <v>1.0025257299999999</v>
      </c>
      <c r="L3721" s="7">
        <f t="shared" si="1282"/>
        <v>1.7781341500000001</v>
      </c>
      <c r="M3721" s="7">
        <f t="shared" si="1283"/>
        <v>1.7826252300000001</v>
      </c>
      <c r="N3721" s="6">
        <f t="shared" si="1274"/>
        <v>17826.2523</v>
      </c>
      <c r="O3721" s="45">
        <v>0</v>
      </c>
      <c r="P3721" s="6">
        <v>0</v>
      </c>
      <c r="Q3721" s="6">
        <v>0</v>
      </c>
      <c r="R3721" s="2">
        <f t="shared" si="1284"/>
        <v>5.0000000000000001E-3</v>
      </c>
      <c r="S3721" s="45">
        <f t="shared" si="1285"/>
        <v>3608</v>
      </c>
      <c r="T3721" s="8">
        <f t="shared" si="1275"/>
        <v>1.0512566409999999</v>
      </c>
      <c r="U3721" s="6">
        <f t="shared" si="1276"/>
        <v>913.71381399999996</v>
      </c>
      <c r="V3721" s="3" t="str">
        <f t="shared" si="1292"/>
        <v>A=</v>
      </c>
      <c r="W3721" s="9">
        <f t="shared" si="1292"/>
        <v>43286</v>
      </c>
    </row>
    <row r="3722" spans="1:23" x14ac:dyDescent="0.2">
      <c r="A3722" s="102">
        <f t="shared" si="1277"/>
        <v>43133</v>
      </c>
      <c r="B3722" s="6">
        <f t="shared" ref="B3722:B3785" si="1293">(N3722+U3722)</f>
        <v>18741.976733</v>
      </c>
      <c r="C3722" s="6">
        <f t="shared" si="1278"/>
        <v>10000</v>
      </c>
      <c r="D3722" s="6">
        <f t="shared" ref="D3722:D3785" si="1294">(N3722+U3722)</f>
        <v>18741.976733</v>
      </c>
      <c r="E3722" s="48">
        <f t="shared" si="1279"/>
        <v>4916.46</v>
      </c>
      <c r="F3722" s="10">
        <f t="shared" si="1280"/>
        <v>4930.72</v>
      </c>
      <c r="G3722" s="18">
        <f t="shared" si="1290"/>
        <v>43106</v>
      </c>
      <c r="H3722" s="2">
        <f t="shared" si="1289"/>
        <v>2.9004609007294846E-3</v>
      </c>
      <c r="I3722" s="1">
        <f t="shared" si="1281"/>
        <v>28</v>
      </c>
      <c r="J3722" s="49">
        <f t="shared" si="1287"/>
        <v>31</v>
      </c>
      <c r="K3722" s="7">
        <f t="shared" ref="K3722:K3785" si="1295">TRUNC(((F3722/E3722)^(I3722/J3722)),8)</f>
        <v>1.0026193999999999</v>
      </c>
      <c r="L3722" s="7">
        <f t="shared" si="1282"/>
        <v>1.7781341500000001</v>
      </c>
      <c r="M3722" s="7">
        <f t="shared" si="1283"/>
        <v>1.7827917900000001</v>
      </c>
      <c r="N3722" s="6">
        <f t="shared" ref="N3722:N3785" si="1296">TRUNC(C3722*M3722,6)</f>
        <v>17827.9179</v>
      </c>
      <c r="O3722" s="45">
        <v>0</v>
      </c>
      <c r="P3722" s="6">
        <v>0</v>
      </c>
      <c r="Q3722" s="6">
        <v>0</v>
      </c>
      <c r="R3722" s="2">
        <f t="shared" si="1284"/>
        <v>5.0000000000000001E-3</v>
      </c>
      <c r="S3722" s="45">
        <f t="shared" si="1285"/>
        <v>3609</v>
      </c>
      <c r="T3722" s="8">
        <f t="shared" ref="T3722:T3785" si="1297">ROUND((1+R3722)^(S3722/360),9)</f>
        <v>1.0512712049999999</v>
      </c>
      <c r="U3722" s="6">
        <f t="shared" ref="U3722:U3785" si="1298">TRUNC((N3722*(T3722-1)),6)</f>
        <v>914.05883300000005</v>
      </c>
      <c r="V3722" s="3" t="str">
        <f t="shared" si="1292"/>
        <v>A=</v>
      </c>
      <c r="W3722" s="9">
        <f t="shared" si="1292"/>
        <v>43286</v>
      </c>
    </row>
    <row r="3723" spans="1:23" x14ac:dyDescent="0.2">
      <c r="A3723" s="102">
        <f t="shared" ref="A3723:A3786" si="1299">(A3722+1)</f>
        <v>43134</v>
      </c>
      <c r="B3723" s="6">
        <f t="shared" si="1293"/>
        <v>18743.987627999999</v>
      </c>
      <c r="C3723" s="6">
        <f t="shared" ref="C3723:C3786" si="1300">C3722</f>
        <v>10000</v>
      </c>
      <c r="D3723" s="6">
        <f t="shared" si="1294"/>
        <v>18743.987627999999</v>
      </c>
      <c r="E3723" s="48">
        <f t="shared" ref="E3723:E3786" si="1301">IF(F3723&lt;&gt;F3722,F3722,E3722)</f>
        <v>4916.46</v>
      </c>
      <c r="F3723" s="10">
        <f t="shared" ref="F3723:F3786" si="1302">IF(DAY(A3723)=F$9+1,VLOOKUP(A3723,$AB$10:$AC$174,2),F3722)</f>
        <v>4930.72</v>
      </c>
      <c r="G3723" s="18">
        <f t="shared" si="1290"/>
        <v>43106</v>
      </c>
      <c r="H3723" s="2">
        <f t="shared" si="1289"/>
        <v>2.9004609007294846E-3</v>
      </c>
      <c r="I3723" s="1">
        <f t="shared" ref="I3723:I3786" si="1303">IF(OR(A3723&lt;A$9,A3723=A$9),0,IF(DAY(A3723)=F$9+1,1,I3722+1))</f>
        <v>29</v>
      </c>
      <c r="J3723" s="49">
        <f t="shared" si="1287"/>
        <v>31</v>
      </c>
      <c r="K3723" s="7">
        <f t="shared" si="1295"/>
        <v>1.0027130799999999</v>
      </c>
      <c r="L3723" s="7">
        <f t="shared" ref="L3723:L3786" si="1304">IF(DAY(A3723)=F$9+1,M3722,L3722)</f>
        <v>1.7781341500000001</v>
      </c>
      <c r="M3723" s="7">
        <f t="shared" ref="M3723:M3786" si="1305">TRUNC(TRUNC((K3723*L3723),16),8)</f>
        <v>1.78295837</v>
      </c>
      <c r="N3723" s="6">
        <f t="shared" si="1296"/>
        <v>17829.583699999999</v>
      </c>
      <c r="O3723" s="45">
        <v>0</v>
      </c>
      <c r="P3723" s="6">
        <v>0</v>
      </c>
      <c r="Q3723" s="6">
        <v>0</v>
      </c>
      <c r="R3723" s="2">
        <f t="shared" ref="R3723:R3786" si="1306">(R3722)</f>
        <v>5.0000000000000001E-3</v>
      </c>
      <c r="S3723" s="45">
        <f t="shared" ref="S3723:S3786" si="1307">IF(OR(A3723&lt;A$9,A3723=A$9),0,IF(O3722&gt;0,1,(S3722+1)))</f>
        <v>3610</v>
      </c>
      <c r="T3723" s="8">
        <f t="shared" si="1297"/>
        <v>1.05128577</v>
      </c>
      <c r="U3723" s="6">
        <f t="shared" si="1298"/>
        <v>914.40392799999995</v>
      </c>
      <c r="V3723" s="3" t="str">
        <f t="shared" ref="V3723:W3738" si="1308">V3722</f>
        <v>A=</v>
      </c>
      <c r="W3723" s="9">
        <f t="shared" si="1308"/>
        <v>43286</v>
      </c>
    </row>
    <row r="3724" spans="1:23" x14ac:dyDescent="0.2">
      <c r="A3724" s="102">
        <f t="shared" si="1299"/>
        <v>43135</v>
      </c>
      <c r="B3724" s="6">
        <f t="shared" si="1293"/>
        <v>18745.998467000001</v>
      </c>
      <c r="C3724" s="6">
        <f t="shared" si="1300"/>
        <v>10000</v>
      </c>
      <c r="D3724" s="6">
        <f t="shared" si="1294"/>
        <v>18745.998467000001</v>
      </c>
      <c r="E3724" s="48">
        <f t="shared" si="1301"/>
        <v>4916.46</v>
      </c>
      <c r="F3724" s="10">
        <f t="shared" si="1302"/>
        <v>4930.72</v>
      </c>
      <c r="G3724" s="18">
        <f t="shared" si="1290"/>
        <v>43106</v>
      </c>
      <c r="H3724" s="2">
        <f t="shared" si="1289"/>
        <v>2.9004609007294846E-3</v>
      </c>
      <c r="I3724" s="1">
        <f t="shared" si="1303"/>
        <v>30</v>
      </c>
      <c r="J3724" s="49">
        <f t="shared" ref="J3724:J3787" si="1309">IF(DAY(A3724)=F$9+1,DAY(EOMONTH(A3724,0)), IF(DAY(A3724)&lt;&gt;$F$9+1,J3723))</f>
        <v>31</v>
      </c>
      <c r="K3724" s="7">
        <f t="shared" si="1295"/>
        <v>1.0028067599999999</v>
      </c>
      <c r="L3724" s="7">
        <f t="shared" si="1304"/>
        <v>1.7781341500000001</v>
      </c>
      <c r="M3724" s="7">
        <f t="shared" si="1305"/>
        <v>1.78312494</v>
      </c>
      <c r="N3724" s="6">
        <f t="shared" si="1296"/>
        <v>17831.249400000001</v>
      </c>
      <c r="O3724" s="45">
        <v>0</v>
      </c>
      <c r="P3724" s="6">
        <v>0</v>
      </c>
      <c r="Q3724" s="6">
        <v>0</v>
      </c>
      <c r="R3724" s="2">
        <f t="shared" si="1306"/>
        <v>5.0000000000000001E-3</v>
      </c>
      <c r="S3724" s="45">
        <f t="shared" si="1307"/>
        <v>3611</v>
      </c>
      <c r="T3724" s="8">
        <f t="shared" si="1297"/>
        <v>1.0513003350000001</v>
      </c>
      <c r="U3724" s="6">
        <f t="shared" si="1298"/>
        <v>914.74906699999997</v>
      </c>
      <c r="V3724" s="3" t="str">
        <f t="shared" si="1308"/>
        <v>A=</v>
      </c>
      <c r="W3724" s="9">
        <f t="shared" si="1308"/>
        <v>43286</v>
      </c>
    </row>
    <row r="3725" spans="1:23" x14ac:dyDescent="0.2">
      <c r="A3725" s="102">
        <f t="shared" si="1299"/>
        <v>43136</v>
      </c>
      <c r="B3725" s="6">
        <f t="shared" si="1293"/>
        <v>18748.009774999999</v>
      </c>
      <c r="C3725" s="6">
        <f t="shared" si="1300"/>
        <v>10000</v>
      </c>
      <c r="D3725" s="6">
        <f t="shared" si="1294"/>
        <v>18748.009774999999</v>
      </c>
      <c r="E3725" s="48">
        <f t="shared" si="1301"/>
        <v>4916.46</v>
      </c>
      <c r="F3725" s="10">
        <f t="shared" si="1302"/>
        <v>4930.72</v>
      </c>
      <c r="G3725" s="18">
        <f t="shared" si="1290"/>
        <v>43106</v>
      </c>
      <c r="H3725" s="2">
        <f t="shared" si="1289"/>
        <v>2.9004609007294846E-3</v>
      </c>
      <c r="I3725" s="1">
        <f t="shared" si="1303"/>
        <v>31</v>
      </c>
      <c r="J3725" s="49">
        <f t="shared" si="1309"/>
        <v>31</v>
      </c>
      <c r="K3725" s="7">
        <f t="shared" si="1295"/>
        <v>1.00290046</v>
      </c>
      <c r="L3725" s="7">
        <f t="shared" si="1304"/>
        <v>1.7781341500000001</v>
      </c>
      <c r="M3725" s="7">
        <f t="shared" si="1305"/>
        <v>1.7832915499999999</v>
      </c>
      <c r="N3725" s="6">
        <f t="shared" si="1296"/>
        <v>17832.915499999999</v>
      </c>
      <c r="O3725" s="45">
        <v>0</v>
      </c>
      <c r="P3725" s="6">
        <v>0</v>
      </c>
      <c r="Q3725" s="6">
        <v>0</v>
      </c>
      <c r="R3725" s="2">
        <f t="shared" si="1306"/>
        <v>5.0000000000000001E-3</v>
      </c>
      <c r="S3725" s="45">
        <f t="shared" si="1307"/>
        <v>3612</v>
      </c>
      <c r="T3725" s="8">
        <f t="shared" si="1297"/>
        <v>1.0513148999999999</v>
      </c>
      <c r="U3725" s="6">
        <f t="shared" si="1298"/>
        <v>915.09427500000004</v>
      </c>
      <c r="V3725" s="3" t="str">
        <f t="shared" si="1308"/>
        <v>A=</v>
      </c>
      <c r="W3725" s="9">
        <f t="shared" si="1308"/>
        <v>43286</v>
      </c>
    </row>
    <row r="3726" spans="1:23" x14ac:dyDescent="0.2">
      <c r="A3726" s="102">
        <f t="shared" si="1299"/>
        <v>43137</v>
      </c>
      <c r="B3726" s="6">
        <f t="shared" si="1293"/>
        <v>18750.408966999999</v>
      </c>
      <c r="C3726" s="6">
        <f t="shared" si="1300"/>
        <v>10000</v>
      </c>
      <c r="D3726" s="6">
        <f t="shared" si="1294"/>
        <v>18750.408966999999</v>
      </c>
      <c r="E3726" s="48">
        <f t="shared" si="1301"/>
        <v>4930.72</v>
      </c>
      <c r="F3726" s="10">
        <f t="shared" si="1302"/>
        <v>4946.5</v>
      </c>
      <c r="G3726" s="18">
        <f t="shared" si="1290"/>
        <v>43137</v>
      </c>
      <c r="H3726" s="2">
        <f t="shared" si="1289"/>
        <v>3.2003439659926691E-3</v>
      </c>
      <c r="I3726" s="1">
        <f t="shared" si="1303"/>
        <v>1</v>
      </c>
      <c r="J3726" s="49">
        <f t="shared" si="1309"/>
        <v>28</v>
      </c>
      <c r="K3726" s="7">
        <f t="shared" si="1295"/>
        <v>1.0001141200000001</v>
      </c>
      <c r="L3726" s="7">
        <f t="shared" si="1304"/>
        <v>1.7832915499999999</v>
      </c>
      <c r="M3726" s="7">
        <f t="shared" si="1305"/>
        <v>1.78349505</v>
      </c>
      <c r="N3726" s="6">
        <f t="shared" si="1296"/>
        <v>17834.950499999999</v>
      </c>
      <c r="O3726" s="45">
        <v>0</v>
      </c>
      <c r="P3726" s="6">
        <v>0</v>
      </c>
      <c r="Q3726" s="6">
        <v>0</v>
      </c>
      <c r="R3726" s="2">
        <f t="shared" si="1306"/>
        <v>5.0000000000000001E-3</v>
      </c>
      <c r="S3726" s="45">
        <f t="shared" si="1307"/>
        <v>3613</v>
      </c>
      <c r="T3726" s="8">
        <f t="shared" si="1297"/>
        <v>1.051329465</v>
      </c>
      <c r="U3726" s="6">
        <f t="shared" si="1298"/>
        <v>915.45846700000004</v>
      </c>
      <c r="V3726" s="3" t="str">
        <f t="shared" si="1308"/>
        <v>A=</v>
      </c>
      <c r="W3726" s="9">
        <f t="shared" si="1308"/>
        <v>43286</v>
      </c>
    </row>
    <row r="3727" spans="1:23" x14ac:dyDescent="0.2">
      <c r="A3727" s="102">
        <f t="shared" si="1299"/>
        <v>43138</v>
      </c>
      <c r="B3727" s="6">
        <f t="shared" si="1293"/>
        <v>18752.808550999998</v>
      </c>
      <c r="C3727" s="6">
        <f t="shared" si="1300"/>
        <v>10000</v>
      </c>
      <c r="D3727" s="6">
        <f t="shared" si="1294"/>
        <v>18752.808550999998</v>
      </c>
      <c r="E3727" s="48">
        <f t="shared" si="1301"/>
        <v>4930.72</v>
      </c>
      <c r="F3727" s="10">
        <f t="shared" si="1302"/>
        <v>4946.5</v>
      </c>
      <c r="G3727" s="18">
        <f t="shared" si="1290"/>
        <v>43137</v>
      </c>
      <c r="H3727" s="2">
        <f t="shared" si="1289"/>
        <v>3.2003439659926691E-3</v>
      </c>
      <c r="I3727" s="1">
        <f t="shared" si="1303"/>
        <v>2</v>
      </c>
      <c r="J3727" s="49">
        <f t="shared" si="1309"/>
        <v>28</v>
      </c>
      <c r="K3727" s="7">
        <f t="shared" si="1295"/>
        <v>1.0002282499999999</v>
      </c>
      <c r="L3727" s="7">
        <f t="shared" si="1304"/>
        <v>1.7832915499999999</v>
      </c>
      <c r="M3727" s="7">
        <f t="shared" si="1305"/>
        <v>1.78369858</v>
      </c>
      <c r="N3727" s="6">
        <f t="shared" si="1296"/>
        <v>17836.985799999999</v>
      </c>
      <c r="O3727" s="45">
        <v>0</v>
      </c>
      <c r="P3727" s="6">
        <v>0</v>
      </c>
      <c r="Q3727" s="6">
        <v>0</v>
      </c>
      <c r="R3727" s="2">
        <f t="shared" si="1306"/>
        <v>5.0000000000000001E-3</v>
      </c>
      <c r="S3727" s="45">
        <f t="shared" si="1307"/>
        <v>3614</v>
      </c>
      <c r="T3727" s="8">
        <f t="shared" si="1297"/>
        <v>1.051344031</v>
      </c>
      <c r="U3727" s="6">
        <f t="shared" si="1298"/>
        <v>915.82275100000004</v>
      </c>
      <c r="V3727" s="3" t="str">
        <f t="shared" si="1308"/>
        <v>A=</v>
      </c>
      <c r="W3727" s="9">
        <f t="shared" si="1308"/>
        <v>43286</v>
      </c>
    </row>
    <row r="3728" spans="1:23" x14ac:dyDescent="0.2">
      <c r="A3728" s="102">
        <f t="shared" si="1299"/>
        <v>43139</v>
      </c>
      <c r="B3728" s="6">
        <f t="shared" si="1293"/>
        <v>18755.20851</v>
      </c>
      <c r="C3728" s="6">
        <f t="shared" si="1300"/>
        <v>10000</v>
      </c>
      <c r="D3728" s="6">
        <f t="shared" si="1294"/>
        <v>18755.20851</v>
      </c>
      <c r="E3728" s="48">
        <f t="shared" si="1301"/>
        <v>4930.72</v>
      </c>
      <c r="F3728" s="10">
        <f t="shared" si="1302"/>
        <v>4946.5</v>
      </c>
      <c r="G3728" s="18">
        <f t="shared" si="1290"/>
        <v>43137</v>
      </c>
      <c r="H3728" s="2">
        <f t="shared" si="1289"/>
        <v>3.2003439659926691E-3</v>
      </c>
      <c r="I3728" s="1">
        <f t="shared" si="1303"/>
        <v>3</v>
      </c>
      <c r="J3728" s="49">
        <f t="shared" si="1309"/>
        <v>28</v>
      </c>
      <c r="K3728" s="7">
        <f t="shared" si="1295"/>
        <v>1.0003424000000001</v>
      </c>
      <c r="L3728" s="7">
        <f t="shared" si="1304"/>
        <v>1.7832915499999999</v>
      </c>
      <c r="M3728" s="7">
        <f t="shared" si="1305"/>
        <v>1.7839021399999999</v>
      </c>
      <c r="N3728" s="6">
        <f t="shared" si="1296"/>
        <v>17839.021400000001</v>
      </c>
      <c r="O3728" s="45">
        <v>0</v>
      </c>
      <c r="P3728" s="6">
        <v>0</v>
      </c>
      <c r="Q3728" s="6">
        <v>0</v>
      </c>
      <c r="R3728" s="2">
        <f t="shared" si="1306"/>
        <v>5.0000000000000001E-3</v>
      </c>
      <c r="S3728" s="45">
        <f t="shared" si="1307"/>
        <v>3615</v>
      </c>
      <c r="T3728" s="8">
        <f t="shared" si="1297"/>
        <v>1.0513585969999999</v>
      </c>
      <c r="U3728" s="6">
        <f t="shared" si="1298"/>
        <v>916.18710999999996</v>
      </c>
      <c r="V3728" s="3" t="str">
        <f t="shared" si="1308"/>
        <v>A=</v>
      </c>
      <c r="W3728" s="9">
        <f t="shared" si="1308"/>
        <v>43286</v>
      </c>
    </row>
    <row r="3729" spans="1:23" x14ac:dyDescent="0.2">
      <c r="A3729" s="102">
        <f t="shared" si="1299"/>
        <v>43140</v>
      </c>
      <c r="B3729" s="6">
        <f t="shared" si="1293"/>
        <v>18757.608738999999</v>
      </c>
      <c r="C3729" s="6">
        <f t="shared" si="1300"/>
        <v>10000</v>
      </c>
      <c r="D3729" s="6">
        <f t="shared" si="1294"/>
        <v>18757.608738999999</v>
      </c>
      <c r="E3729" s="48">
        <f t="shared" si="1301"/>
        <v>4930.72</v>
      </c>
      <c r="F3729" s="10">
        <f t="shared" si="1302"/>
        <v>4946.5</v>
      </c>
      <c r="G3729" s="18">
        <f t="shared" si="1290"/>
        <v>43137</v>
      </c>
      <c r="H3729" s="2">
        <f t="shared" si="1289"/>
        <v>3.2003439659926691E-3</v>
      </c>
      <c r="I3729" s="1">
        <f t="shared" si="1303"/>
        <v>4</v>
      </c>
      <c r="J3729" s="49">
        <f t="shared" si="1309"/>
        <v>28</v>
      </c>
      <c r="K3729" s="7">
        <f t="shared" si="1295"/>
        <v>1.0004565599999999</v>
      </c>
      <c r="L3729" s="7">
        <f t="shared" si="1304"/>
        <v>1.7832915499999999</v>
      </c>
      <c r="M3729" s="7">
        <f t="shared" si="1305"/>
        <v>1.7841057199999999</v>
      </c>
      <c r="N3729" s="6">
        <f t="shared" si="1296"/>
        <v>17841.057199999999</v>
      </c>
      <c r="O3729" s="45">
        <v>0</v>
      </c>
      <c r="P3729" s="6">
        <v>0</v>
      </c>
      <c r="Q3729" s="6">
        <v>0</v>
      </c>
      <c r="R3729" s="2">
        <f t="shared" si="1306"/>
        <v>5.0000000000000001E-3</v>
      </c>
      <c r="S3729" s="45">
        <f t="shared" si="1307"/>
        <v>3616</v>
      </c>
      <c r="T3729" s="8">
        <f t="shared" si="1297"/>
        <v>1.0513731630000001</v>
      </c>
      <c r="U3729" s="6">
        <f t="shared" si="1298"/>
        <v>916.55153900000005</v>
      </c>
      <c r="V3729" s="3" t="str">
        <f t="shared" si="1308"/>
        <v>A=</v>
      </c>
      <c r="W3729" s="9">
        <f t="shared" si="1308"/>
        <v>43286</v>
      </c>
    </row>
    <row r="3730" spans="1:23" x14ac:dyDescent="0.2">
      <c r="A3730" s="102">
        <f t="shared" si="1299"/>
        <v>43141</v>
      </c>
      <c r="B3730" s="6">
        <f t="shared" si="1293"/>
        <v>18760.009448000001</v>
      </c>
      <c r="C3730" s="6">
        <f t="shared" si="1300"/>
        <v>10000</v>
      </c>
      <c r="D3730" s="6">
        <f t="shared" si="1294"/>
        <v>18760.009448000001</v>
      </c>
      <c r="E3730" s="48">
        <f t="shared" si="1301"/>
        <v>4930.72</v>
      </c>
      <c r="F3730" s="10">
        <f t="shared" si="1302"/>
        <v>4946.5</v>
      </c>
      <c r="G3730" s="18">
        <f t="shared" si="1290"/>
        <v>43137</v>
      </c>
      <c r="H3730" s="2">
        <f t="shared" si="1289"/>
        <v>3.2003439659926691E-3</v>
      </c>
      <c r="I3730" s="1">
        <f t="shared" si="1303"/>
        <v>5</v>
      </c>
      <c r="J3730" s="49">
        <f t="shared" si="1309"/>
        <v>28</v>
      </c>
      <c r="K3730" s="7">
        <f t="shared" si="1295"/>
        <v>1.0005707399999999</v>
      </c>
      <c r="L3730" s="7">
        <f t="shared" si="1304"/>
        <v>1.7832915499999999</v>
      </c>
      <c r="M3730" s="7">
        <f t="shared" si="1305"/>
        <v>1.7843093400000001</v>
      </c>
      <c r="N3730" s="6">
        <f t="shared" si="1296"/>
        <v>17843.093400000002</v>
      </c>
      <c r="O3730" s="45">
        <v>0</v>
      </c>
      <c r="P3730" s="6">
        <v>0</v>
      </c>
      <c r="Q3730" s="6">
        <v>0</v>
      </c>
      <c r="R3730" s="2">
        <f t="shared" si="1306"/>
        <v>5.0000000000000001E-3</v>
      </c>
      <c r="S3730" s="45">
        <f t="shared" si="1307"/>
        <v>3617</v>
      </c>
      <c r="T3730" s="8">
        <f t="shared" si="1297"/>
        <v>1.051387729</v>
      </c>
      <c r="U3730" s="6">
        <f t="shared" si="1298"/>
        <v>916.91604800000005</v>
      </c>
      <c r="V3730" s="3" t="str">
        <f t="shared" si="1308"/>
        <v>A=</v>
      </c>
      <c r="W3730" s="9">
        <f t="shared" si="1308"/>
        <v>43286</v>
      </c>
    </row>
    <row r="3731" spans="1:23" x14ac:dyDescent="0.2">
      <c r="A3731" s="102">
        <f t="shared" si="1299"/>
        <v>43142</v>
      </c>
      <c r="B3731" s="6">
        <f t="shared" si="1293"/>
        <v>18762.410216</v>
      </c>
      <c r="C3731" s="6">
        <f t="shared" si="1300"/>
        <v>10000</v>
      </c>
      <c r="D3731" s="6">
        <f t="shared" si="1294"/>
        <v>18762.410216</v>
      </c>
      <c r="E3731" s="48">
        <f t="shared" si="1301"/>
        <v>4930.72</v>
      </c>
      <c r="F3731" s="10">
        <f t="shared" si="1302"/>
        <v>4946.5</v>
      </c>
      <c r="G3731" s="18">
        <f t="shared" si="1290"/>
        <v>43137</v>
      </c>
      <c r="H3731" s="2">
        <f t="shared" si="1289"/>
        <v>3.2003439659926691E-3</v>
      </c>
      <c r="I3731" s="1">
        <f t="shared" si="1303"/>
        <v>6</v>
      </c>
      <c r="J3731" s="49">
        <f t="shared" si="1309"/>
        <v>28</v>
      </c>
      <c r="K3731" s="7">
        <f t="shared" si="1295"/>
        <v>1.0006849200000001</v>
      </c>
      <c r="L3731" s="7">
        <f t="shared" si="1304"/>
        <v>1.7832915499999999</v>
      </c>
      <c r="M3731" s="7">
        <f t="shared" si="1305"/>
        <v>1.78451296</v>
      </c>
      <c r="N3731" s="6">
        <f t="shared" si="1296"/>
        <v>17845.1296</v>
      </c>
      <c r="O3731" s="45">
        <v>0</v>
      </c>
      <c r="P3731" s="6">
        <v>0</v>
      </c>
      <c r="Q3731" s="6">
        <v>0</v>
      </c>
      <c r="R3731" s="2">
        <f t="shared" si="1306"/>
        <v>5.0000000000000001E-3</v>
      </c>
      <c r="S3731" s="45">
        <f t="shared" si="1307"/>
        <v>3618</v>
      </c>
      <c r="T3731" s="8">
        <f t="shared" si="1297"/>
        <v>1.0514022949999999</v>
      </c>
      <c r="U3731" s="6">
        <f t="shared" si="1298"/>
        <v>917.28061600000001</v>
      </c>
      <c r="V3731" s="3" t="str">
        <f t="shared" si="1308"/>
        <v>A=</v>
      </c>
      <c r="W3731" s="9">
        <f t="shared" si="1308"/>
        <v>43286</v>
      </c>
    </row>
    <row r="3732" spans="1:23" x14ac:dyDescent="0.2">
      <c r="A3732" s="102">
        <f t="shared" si="1299"/>
        <v>43143</v>
      </c>
      <c r="B3732" s="6">
        <f t="shared" si="1293"/>
        <v>18764.811375999998</v>
      </c>
      <c r="C3732" s="6">
        <f t="shared" si="1300"/>
        <v>10000</v>
      </c>
      <c r="D3732" s="6">
        <f t="shared" si="1294"/>
        <v>18764.811375999998</v>
      </c>
      <c r="E3732" s="48">
        <f t="shared" si="1301"/>
        <v>4930.72</v>
      </c>
      <c r="F3732" s="10">
        <f t="shared" si="1302"/>
        <v>4946.5</v>
      </c>
      <c r="G3732" s="18">
        <f t="shared" si="1290"/>
        <v>43137</v>
      </c>
      <c r="H3732" s="2">
        <f t="shared" si="1289"/>
        <v>3.2003439659926691E-3</v>
      </c>
      <c r="I3732" s="1">
        <f t="shared" si="1303"/>
        <v>7</v>
      </c>
      <c r="J3732" s="49">
        <f t="shared" si="1309"/>
        <v>28</v>
      </c>
      <c r="K3732" s="7">
        <f t="shared" si="1295"/>
        <v>1.0007991199999999</v>
      </c>
      <c r="L3732" s="7">
        <f t="shared" si="1304"/>
        <v>1.7832915499999999</v>
      </c>
      <c r="M3732" s="7">
        <f t="shared" si="1305"/>
        <v>1.78471661</v>
      </c>
      <c r="N3732" s="6">
        <f t="shared" si="1296"/>
        <v>17847.166099999999</v>
      </c>
      <c r="O3732" s="45">
        <v>0</v>
      </c>
      <c r="P3732" s="6">
        <v>0</v>
      </c>
      <c r="Q3732" s="6">
        <v>0</v>
      </c>
      <c r="R3732" s="2">
        <f t="shared" si="1306"/>
        <v>5.0000000000000001E-3</v>
      </c>
      <c r="S3732" s="45">
        <f t="shared" si="1307"/>
        <v>3619</v>
      </c>
      <c r="T3732" s="8">
        <f t="shared" si="1297"/>
        <v>1.051416862</v>
      </c>
      <c r="U3732" s="6">
        <f t="shared" si="1298"/>
        <v>917.64527599999997</v>
      </c>
      <c r="V3732" s="3" t="str">
        <f t="shared" si="1308"/>
        <v>A=</v>
      </c>
      <c r="W3732" s="9">
        <f t="shared" si="1308"/>
        <v>43286</v>
      </c>
    </row>
    <row r="3733" spans="1:23" x14ac:dyDescent="0.2">
      <c r="A3733" s="102">
        <f t="shared" si="1299"/>
        <v>43144</v>
      </c>
      <c r="B3733" s="6">
        <f t="shared" si="1293"/>
        <v>18767.212998000003</v>
      </c>
      <c r="C3733" s="6">
        <f t="shared" si="1300"/>
        <v>10000</v>
      </c>
      <c r="D3733" s="6">
        <f t="shared" si="1294"/>
        <v>18767.212998000003</v>
      </c>
      <c r="E3733" s="48">
        <f t="shared" si="1301"/>
        <v>4930.72</v>
      </c>
      <c r="F3733" s="10">
        <f t="shared" si="1302"/>
        <v>4946.5</v>
      </c>
      <c r="G3733" s="18">
        <f t="shared" si="1290"/>
        <v>43137</v>
      </c>
      <c r="H3733" s="2">
        <f t="shared" si="1289"/>
        <v>3.2003439659926691E-3</v>
      </c>
      <c r="I3733" s="1">
        <f t="shared" si="1303"/>
        <v>8</v>
      </c>
      <c r="J3733" s="49">
        <f t="shared" si="1309"/>
        <v>28</v>
      </c>
      <c r="K3733" s="7">
        <f t="shared" si="1295"/>
        <v>1.0009133400000001</v>
      </c>
      <c r="L3733" s="7">
        <f t="shared" si="1304"/>
        <v>1.7832915499999999</v>
      </c>
      <c r="M3733" s="7">
        <f t="shared" si="1305"/>
        <v>1.7849203</v>
      </c>
      <c r="N3733" s="6">
        <f t="shared" si="1296"/>
        <v>17849.203000000001</v>
      </c>
      <c r="O3733" s="45">
        <v>0</v>
      </c>
      <c r="P3733" s="6">
        <v>0</v>
      </c>
      <c r="Q3733" s="6">
        <v>0</v>
      </c>
      <c r="R3733" s="2">
        <f t="shared" si="1306"/>
        <v>5.0000000000000001E-3</v>
      </c>
      <c r="S3733" s="45">
        <f t="shared" si="1307"/>
        <v>3620</v>
      </c>
      <c r="T3733" s="8">
        <f t="shared" si="1297"/>
        <v>1.0514314279999999</v>
      </c>
      <c r="U3733" s="6">
        <f t="shared" si="1298"/>
        <v>918.009998</v>
      </c>
      <c r="V3733" s="3" t="str">
        <f t="shared" si="1308"/>
        <v>A=</v>
      </c>
      <c r="W3733" s="9">
        <f t="shared" si="1308"/>
        <v>43286</v>
      </c>
    </row>
    <row r="3734" spans="1:23" x14ac:dyDescent="0.2">
      <c r="A3734" s="102">
        <f t="shared" si="1299"/>
        <v>43145</v>
      </c>
      <c r="B3734" s="6">
        <f t="shared" si="1293"/>
        <v>18769.614592999998</v>
      </c>
      <c r="C3734" s="6">
        <f t="shared" si="1300"/>
        <v>10000</v>
      </c>
      <c r="D3734" s="6">
        <f t="shared" si="1294"/>
        <v>18769.614592999998</v>
      </c>
      <c r="E3734" s="48">
        <f t="shared" si="1301"/>
        <v>4930.72</v>
      </c>
      <c r="F3734" s="10">
        <f t="shared" si="1302"/>
        <v>4946.5</v>
      </c>
      <c r="G3734" s="18">
        <f t="shared" si="1290"/>
        <v>43137</v>
      </c>
      <c r="H3734" s="2">
        <f t="shared" si="1289"/>
        <v>3.2003439659926691E-3</v>
      </c>
      <c r="I3734" s="1">
        <f t="shared" si="1303"/>
        <v>9</v>
      </c>
      <c r="J3734" s="49">
        <f t="shared" si="1309"/>
        <v>28</v>
      </c>
      <c r="K3734" s="7">
        <f t="shared" si="1295"/>
        <v>1.00102756</v>
      </c>
      <c r="L3734" s="7">
        <f t="shared" si="1304"/>
        <v>1.7832915499999999</v>
      </c>
      <c r="M3734" s="7">
        <f t="shared" si="1305"/>
        <v>1.7851239800000001</v>
      </c>
      <c r="N3734" s="6">
        <f t="shared" si="1296"/>
        <v>17851.239799999999</v>
      </c>
      <c r="O3734" s="45">
        <v>0</v>
      </c>
      <c r="P3734" s="6">
        <v>0</v>
      </c>
      <c r="Q3734" s="6">
        <v>0</v>
      </c>
      <c r="R3734" s="2">
        <f t="shared" si="1306"/>
        <v>5.0000000000000001E-3</v>
      </c>
      <c r="S3734" s="45">
        <f t="shared" si="1307"/>
        <v>3621</v>
      </c>
      <c r="T3734" s="8">
        <f t="shared" si="1297"/>
        <v>1.0514459949999999</v>
      </c>
      <c r="U3734" s="6">
        <f t="shared" si="1298"/>
        <v>918.37479299999995</v>
      </c>
      <c r="V3734" s="3" t="str">
        <f t="shared" si="1308"/>
        <v>A=</v>
      </c>
      <c r="W3734" s="9">
        <f t="shared" si="1308"/>
        <v>43286</v>
      </c>
    </row>
    <row r="3735" spans="1:23" x14ac:dyDescent="0.2">
      <c r="A3735" s="102">
        <f t="shared" si="1299"/>
        <v>43146</v>
      </c>
      <c r="B3735" s="6">
        <f t="shared" si="1293"/>
        <v>18772.016772999999</v>
      </c>
      <c r="C3735" s="6">
        <f t="shared" si="1300"/>
        <v>10000</v>
      </c>
      <c r="D3735" s="6">
        <f t="shared" si="1294"/>
        <v>18772.016772999999</v>
      </c>
      <c r="E3735" s="48">
        <f t="shared" si="1301"/>
        <v>4930.72</v>
      </c>
      <c r="F3735" s="10">
        <f t="shared" si="1302"/>
        <v>4946.5</v>
      </c>
      <c r="G3735" s="18">
        <f t="shared" si="1290"/>
        <v>43137</v>
      </c>
      <c r="H3735" s="2">
        <f t="shared" si="1289"/>
        <v>3.2003439659926691E-3</v>
      </c>
      <c r="I3735" s="1">
        <f t="shared" si="1303"/>
        <v>10</v>
      </c>
      <c r="J3735" s="49">
        <f t="shared" si="1309"/>
        <v>28</v>
      </c>
      <c r="K3735" s="7">
        <f t="shared" si="1295"/>
        <v>1.0011418000000001</v>
      </c>
      <c r="L3735" s="7">
        <f t="shared" si="1304"/>
        <v>1.7832915499999999</v>
      </c>
      <c r="M3735" s="7">
        <f t="shared" si="1305"/>
        <v>1.78532771</v>
      </c>
      <c r="N3735" s="6">
        <f t="shared" si="1296"/>
        <v>17853.277099999999</v>
      </c>
      <c r="O3735" s="45">
        <v>0</v>
      </c>
      <c r="P3735" s="6">
        <v>0</v>
      </c>
      <c r="Q3735" s="6">
        <v>0</v>
      </c>
      <c r="R3735" s="2">
        <f t="shared" si="1306"/>
        <v>5.0000000000000001E-3</v>
      </c>
      <c r="S3735" s="45">
        <f t="shared" si="1307"/>
        <v>3622</v>
      </c>
      <c r="T3735" s="8">
        <f t="shared" si="1297"/>
        <v>1.0514605619999999</v>
      </c>
      <c r="U3735" s="6">
        <f t="shared" si="1298"/>
        <v>918.73967300000004</v>
      </c>
      <c r="V3735" s="3" t="str">
        <f t="shared" si="1308"/>
        <v>A=</v>
      </c>
      <c r="W3735" s="9">
        <f t="shared" si="1308"/>
        <v>43286</v>
      </c>
    </row>
    <row r="3736" spans="1:23" x14ac:dyDescent="0.2">
      <c r="A3736" s="102">
        <f t="shared" si="1299"/>
        <v>43147</v>
      </c>
      <c r="B3736" s="6">
        <f t="shared" si="1293"/>
        <v>18774.419135</v>
      </c>
      <c r="C3736" s="6">
        <f t="shared" si="1300"/>
        <v>10000</v>
      </c>
      <c r="D3736" s="6">
        <f t="shared" si="1294"/>
        <v>18774.419135</v>
      </c>
      <c r="E3736" s="48">
        <f t="shared" si="1301"/>
        <v>4930.72</v>
      </c>
      <c r="F3736" s="10">
        <f t="shared" si="1302"/>
        <v>4946.5</v>
      </c>
      <c r="G3736" s="18">
        <f t="shared" si="1290"/>
        <v>43137</v>
      </c>
      <c r="H3736" s="2">
        <f t="shared" si="1289"/>
        <v>3.2003439659926691E-3</v>
      </c>
      <c r="I3736" s="1">
        <f t="shared" si="1303"/>
        <v>11</v>
      </c>
      <c r="J3736" s="49">
        <f t="shared" si="1309"/>
        <v>28</v>
      </c>
      <c r="K3736" s="7">
        <f t="shared" si="1295"/>
        <v>1.0012560500000001</v>
      </c>
      <c r="L3736" s="7">
        <f t="shared" si="1304"/>
        <v>1.7832915499999999</v>
      </c>
      <c r="M3736" s="7">
        <f t="shared" si="1305"/>
        <v>1.7855314499999999</v>
      </c>
      <c r="N3736" s="6">
        <f t="shared" si="1296"/>
        <v>17855.3145</v>
      </c>
      <c r="O3736" s="45">
        <v>0</v>
      </c>
      <c r="P3736" s="6">
        <v>0</v>
      </c>
      <c r="Q3736" s="6">
        <v>0</v>
      </c>
      <c r="R3736" s="2">
        <f t="shared" si="1306"/>
        <v>5.0000000000000001E-3</v>
      </c>
      <c r="S3736" s="45">
        <f t="shared" si="1307"/>
        <v>3623</v>
      </c>
      <c r="T3736" s="8">
        <f t="shared" si="1297"/>
        <v>1.05147513</v>
      </c>
      <c r="U3736" s="6">
        <f t="shared" si="1298"/>
        <v>919.10463500000003</v>
      </c>
      <c r="V3736" s="3" t="str">
        <f t="shared" si="1308"/>
        <v>A=</v>
      </c>
      <c r="W3736" s="9">
        <f t="shared" si="1308"/>
        <v>43286</v>
      </c>
    </row>
    <row r="3737" spans="1:23" x14ac:dyDescent="0.2">
      <c r="A3737" s="102">
        <f t="shared" si="1299"/>
        <v>43148</v>
      </c>
      <c r="B3737" s="6">
        <f t="shared" si="1293"/>
        <v>18776.821958999997</v>
      </c>
      <c r="C3737" s="6">
        <f t="shared" si="1300"/>
        <v>10000</v>
      </c>
      <c r="D3737" s="6">
        <f t="shared" si="1294"/>
        <v>18776.821958999997</v>
      </c>
      <c r="E3737" s="48">
        <f t="shared" si="1301"/>
        <v>4930.72</v>
      </c>
      <c r="F3737" s="10">
        <f t="shared" si="1302"/>
        <v>4946.5</v>
      </c>
      <c r="G3737" s="18">
        <f t="shared" si="1290"/>
        <v>43137</v>
      </c>
      <c r="H3737" s="2">
        <f t="shared" si="1289"/>
        <v>3.2003439659926691E-3</v>
      </c>
      <c r="I3737" s="1">
        <f t="shared" si="1303"/>
        <v>12</v>
      </c>
      <c r="J3737" s="49">
        <f t="shared" si="1309"/>
        <v>28</v>
      </c>
      <c r="K3737" s="7">
        <f t="shared" si="1295"/>
        <v>1.0013703199999999</v>
      </c>
      <c r="L3737" s="7">
        <f t="shared" si="1304"/>
        <v>1.7832915499999999</v>
      </c>
      <c r="M3737" s="7">
        <f t="shared" si="1305"/>
        <v>1.78573523</v>
      </c>
      <c r="N3737" s="6">
        <f t="shared" si="1296"/>
        <v>17857.352299999999</v>
      </c>
      <c r="O3737" s="45">
        <v>0</v>
      </c>
      <c r="P3737" s="6">
        <v>0</v>
      </c>
      <c r="Q3737" s="6">
        <v>0</v>
      </c>
      <c r="R3737" s="2">
        <f t="shared" si="1306"/>
        <v>5.0000000000000001E-3</v>
      </c>
      <c r="S3737" s="45">
        <f t="shared" si="1307"/>
        <v>3624</v>
      </c>
      <c r="T3737" s="8">
        <f t="shared" si="1297"/>
        <v>1.0514896970000001</v>
      </c>
      <c r="U3737" s="6">
        <f t="shared" si="1298"/>
        <v>919.46965899999998</v>
      </c>
      <c r="V3737" s="3" t="str">
        <f t="shared" si="1308"/>
        <v>A=</v>
      </c>
      <c r="W3737" s="9">
        <f t="shared" si="1308"/>
        <v>43286</v>
      </c>
    </row>
    <row r="3738" spans="1:23" x14ac:dyDescent="0.2">
      <c r="A3738" s="102">
        <f t="shared" si="1299"/>
        <v>43149</v>
      </c>
      <c r="B3738" s="6">
        <f t="shared" si="1293"/>
        <v>18779.224965000001</v>
      </c>
      <c r="C3738" s="6">
        <f t="shared" si="1300"/>
        <v>10000</v>
      </c>
      <c r="D3738" s="6">
        <f t="shared" si="1294"/>
        <v>18779.224965000001</v>
      </c>
      <c r="E3738" s="48">
        <f t="shared" si="1301"/>
        <v>4930.72</v>
      </c>
      <c r="F3738" s="10">
        <f t="shared" si="1302"/>
        <v>4946.5</v>
      </c>
      <c r="G3738" s="18">
        <f t="shared" si="1290"/>
        <v>43137</v>
      </c>
      <c r="H3738" s="2">
        <f t="shared" si="1289"/>
        <v>3.2003439659926691E-3</v>
      </c>
      <c r="I3738" s="1">
        <f t="shared" si="1303"/>
        <v>13</v>
      </c>
      <c r="J3738" s="49">
        <f t="shared" si="1309"/>
        <v>28</v>
      </c>
      <c r="K3738" s="7">
        <f t="shared" si="1295"/>
        <v>1.0014845999999999</v>
      </c>
      <c r="L3738" s="7">
        <f t="shared" si="1304"/>
        <v>1.7832915499999999</v>
      </c>
      <c r="M3738" s="7">
        <f t="shared" si="1305"/>
        <v>1.78593902</v>
      </c>
      <c r="N3738" s="6">
        <f t="shared" si="1296"/>
        <v>17859.390200000002</v>
      </c>
      <c r="O3738" s="45">
        <v>0</v>
      </c>
      <c r="P3738" s="6">
        <v>0</v>
      </c>
      <c r="Q3738" s="6">
        <v>0</v>
      </c>
      <c r="R3738" s="2">
        <f t="shared" si="1306"/>
        <v>5.0000000000000001E-3</v>
      </c>
      <c r="S3738" s="45">
        <f t="shared" si="1307"/>
        <v>3625</v>
      </c>
      <c r="T3738" s="8">
        <f t="shared" si="1297"/>
        <v>1.0515042649999999</v>
      </c>
      <c r="U3738" s="6">
        <f t="shared" si="1298"/>
        <v>919.83476499999995</v>
      </c>
      <c r="V3738" s="3" t="str">
        <f t="shared" si="1308"/>
        <v>A=</v>
      </c>
      <c r="W3738" s="9">
        <f t="shared" si="1308"/>
        <v>43286</v>
      </c>
    </row>
    <row r="3739" spans="1:23" x14ac:dyDescent="0.2">
      <c r="A3739" s="102">
        <f t="shared" si="1299"/>
        <v>43150</v>
      </c>
      <c r="B3739" s="6">
        <f t="shared" si="1293"/>
        <v>18781.628240999999</v>
      </c>
      <c r="C3739" s="6">
        <f t="shared" si="1300"/>
        <v>10000</v>
      </c>
      <c r="D3739" s="6">
        <f t="shared" si="1294"/>
        <v>18781.628240999999</v>
      </c>
      <c r="E3739" s="48">
        <f t="shared" si="1301"/>
        <v>4930.72</v>
      </c>
      <c r="F3739" s="10">
        <f t="shared" si="1302"/>
        <v>4946.5</v>
      </c>
      <c r="G3739" s="18">
        <f t="shared" si="1290"/>
        <v>43137</v>
      </c>
      <c r="H3739" s="2">
        <f t="shared" si="1289"/>
        <v>3.2003439659926691E-3</v>
      </c>
      <c r="I3739" s="1">
        <f t="shared" si="1303"/>
        <v>14</v>
      </c>
      <c r="J3739" s="49">
        <f t="shared" si="1309"/>
        <v>28</v>
      </c>
      <c r="K3739" s="7">
        <f t="shared" si="1295"/>
        <v>1.0015988899999999</v>
      </c>
      <c r="L3739" s="7">
        <f t="shared" si="1304"/>
        <v>1.7832915499999999</v>
      </c>
      <c r="M3739" s="7">
        <f t="shared" si="1305"/>
        <v>1.78614283</v>
      </c>
      <c r="N3739" s="6">
        <f t="shared" si="1296"/>
        <v>17861.4283</v>
      </c>
      <c r="O3739" s="45">
        <v>0</v>
      </c>
      <c r="P3739" s="6">
        <v>0</v>
      </c>
      <c r="Q3739" s="6">
        <v>0</v>
      </c>
      <c r="R3739" s="2">
        <f t="shared" si="1306"/>
        <v>5.0000000000000001E-3</v>
      </c>
      <c r="S3739" s="45">
        <f t="shared" si="1307"/>
        <v>3626</v>
      </c>
      <c r="T3739" s="8">
        <f t="shared" si="1297"/>
        <v>1.051518833</v>
      </c>
      <c r="U3739" s="6">
        <f t="shared" si="1298"/>
        <v>920.19994099999997</v>
      </c>
      <c r="V3739" s="3" t="str">
        <f t="shared" ref="V3739:W3754" si="1310">V3738</f>
        <v>A=</v>
      </c>
      <c r="W3739" s="9">
        <f t="shared" si="1310"/>
        <v>43286</v>
      </c>
    </row>
    <row r="3740" spans="1:23" x14ac:dyDescent="0.2">
      <c r="A3740" s="102">
        <f t="shared" si="1299"/>
        <v>43151</v>
      </c>
      <c r="B3740" s="6">
        <f t="shared" si="1293"/>
        <v>18784.031787</v>
      </c>
      <c r="C3740" s="6">
        <f t="shared" si="1300"/>
        <v>10000</v>
      </c>
      <c r="D3740" s="6">
        <f t="shared" si="1294"/>
        <v>18784.031787</v>
      </c>
      <c r="E3740" s="48">
        <f t="shared" si="1301"/>
        <v>4930.72</v>
      </c>
      <c r="F3740" s="10">
        <f t="shared" si="1302"/>
        <v>4946.5</v>
      </c>
      <c r="G3740" s="18">
        <f t="shared" si="1290"/>
        <v>43137</v>
      </c>
      <c r="H3740" s="2">
        <f t="shared" si="1289"/>
        <v>3.2003439659926691E-3</v>
      </c>
      <c r="I3740" s="1">
        <f t="shared" si="1303"/>
        <v>15</v>
      </c>
      <c r="J3740" s="49">
        <f t="shared" si="1309"/>
        <v>28</v>
      </c>
      <c r="K3740" s="7">
        <f t="shared" si="1295"/>
        <v>1.00171319</v>
      </c>
      <c r="L3740" s="7">
        <f t="shared" si="1304"/>
        <v>1.7832915499999999</v>
      </c>
      <c r="M3740" s="7">
        <f t="shared" si="1305"/>
        <v>1.78634666</v>
      </c>
      <c r="N3740" s="6">
        <f t="shared" si="1296"/>
        <v>17863.4666</v>
      </c>
      <c r="O3740" s="45">
        <v>0</v>
      </c>
      <c r="P3740" s="6">
        <v>0</v>
      </c>
      <c r="Q3740" s="6">
        <v>0</v>
      </c>
      <c r="R3740" s="2">
        <f t="shared" si="1306"/>
        <v>5.0000000000000001E-3</v>
      </c>
      <c r="S3740" s="45">
        <f t="shared" si="1307"/>
        <v>3627</v>
      </c>
      <c r="T3740" s="8">
        <f t="shared" si="1297"/>
        <v>1.0515334009999999</v>
      </c>
      <c r="U3740" s="6">
        <f t="shared" si="1298"/>
        <v>920.56518700000004</v>
      </c>
      <c r="V3740" s="3" t="str">
        <f t="shared" si="1310"/>
        <v>A=</v>
      </c>
      <c r="W3740" s="9">
        <f t="shared" si="1310"/>
        <v>43286</v>
      </c>
    </row>
    <row r="3741" spans="1:23" x14ac:dyDescent="0.2">
      <c r="A3741" s="102">
        <f t="shared" si="1299"/>
        <v>43152</v>
      </c>
      <c r="B3741" s="6">
        <f t="shared" si="1293"/>
        <v>18786.435813</v>
      </c>
      <c r="C3741" s="6">
        <f t="shared" si="1300"/>
        <v>10000</v>
      </c>
      <c r="D3741" s="6">
        <f t="shared" si="1294"/>
        <v>18786.435813</v>
      </c>
      <c r="E3741" s="48">
        <f t="shared" si="1301"/>
        <v>4930.72</v>
      </c>
      <c r="F3741" s="10">
        <f t="shared" si="1302"/>
        <v>4946.5</v>
      </c>
      <c r="G3741" s="18">
        <f t="shared" si="1290"/>
        <v>43137</v>
      </c>
      <c r="H3741" s="2">
        <f t="shared" si="1289"/>
        <v>3.2003439659926691E-3</v>
      </c>
      <c r="I3741" s="1">
        <f t="shared" si="1303"/>
        <v>16</v>
      </c>
      <c r="J3741" s="49">
        <f t="shared" si="1309"/>
        <v>28</v>
      </c>
      <c r="K3741" s="7">
        <f t="shared" si="1295"/>
        <v>1.00182751</v>
      </c>
      <c r="L3741" s="7">
        <f t="shared" si="1304"/>
        <v>1.7832915499999999</v>
      </c>
      <c r="M3741" s="7">
        <f t="shared" si="1305"/>
        <v>1.78655053</v>
      </c>
      <c r="N3741" s="6">
        <f t="shared" si="1296"/>
        <v>17865.505300000001</v>
      </c>
      <c r="O3741" s="45">
        <v>0</v>
      </c>
      <c r="P3741" s="6">
        <v>0</v>
      </c>
      <c r="Q3741" s="6">
        <v>0</v>
      </c>
      <c r="R3741" s="2">
        <f t="shared" si="1306"/>
        <v>5.0000000000000001E-3</v>
      </c>
      <c r="S3741" s="45">
        <f t="shared" si="1307"/>
        <v>3628</v>
      </c>
      <c r="T3741" s="8">
        <f t="shared" si="1297"/>
        <v>1.051547969</v>
      </c>
      <c r="U3741" s="6">
        <f t="shared" si="1298"/>
        <v>920.93051300000002</v>
      </c>
      <c r="V3741" s="3" t="str">
        <f t="shared" si="1310"/>
        <v>A=</v>
      </c>
      <c r="W3741" s="9">
        <f t="shared" si="1310"/>
        <v>43286</v>
      </c>
    </row>
    <row r="3742" spans="1:23" x14ac:dyDescent="0.2">
      <c r="A3742" s="102">
        <f t="shared" si="1299"/>
        <v>43153</v>
      </c>
      <c r="B3742" s="6">
        <f t="shared" si="1293"/>
        <v>18788.840021</v>
      </c>
      <c r="C3742" s="6">
        <f t="shared" si="1300"/>
        <v>10000</v>
      </c>
      <c r="D3742" s="6">
        <f t="shared" si="1294"/>
        <v>18788.840021</v>
      </c>
      <c r="E3742" s="48">
        <f t="shared" si="1301"/>
        <v>4930.72</v>
      </c>
      <c r="F3742" s="10">
        <f t="shared" si="1302"/>
        <v>4946.5</v>
      </c>
      <c r="G3742" s="18">
        <f t="shared" si="1290"/>
        <v>43137</v>
      </c>
      <c r="H3742" s="2">
        <f t="shared" si="1289"/>
        <v>3.2003439659926691E-3</v>
      </c>
      <c r="I3742" s="1">
        <f t="shared" si="1303"/>
        <v>17</v>
      </c>
      <c r="J3742" s="49">
        <f t="shared" si="1309"/>
        <v>28</v>
      </c>
      <c r="K3742" s="7">
        <f t="shared" si="1295"/>
        <v>1.00194184</v>
      </c>
      <c r="L3742" s="7">
        <f t="shared" si="1304"/>
        <v>1.7832915499999999</v>
      </c>
      <c r="M3742" s="7">
        <f t="shared" si="1305"/>
        <v>1.7867544099999999</v>
      </c>
      <c r="N3742" s="6">
        <f t="shared" si="1296"/>
        <v>17867.544099999999</v>
      </c>
      <c r="O3742" s="45">
        <v>0</v>
      </c>
      <c r="P3742" s="6">
        <v>0</v>
      </c>
      <c r="Q3742" s="6">
        <v>0</v>
      </c>
      <c r="R3742" s="2">
        <f t="shared" si="1306"/>
        <v>5.0000000000000001E-3</v>
      </c>
      <c r="S3742" s="45">
        <f t="shared" si="1307"/>
        <v>3629</v>
      </c>
      <c r="T3742" s="8">
        <f t="shared" si="1297"/>
        <v>1.051562538</v>
      </c>
      <c r="U3742" s="6">
        <f t="shared" si="1298"/>
        <v>921.29592100000002</v>
      </c>
      <c r="V3742" s="3" t="str">
        <f t="shared" si="1310"/>
        <v>A=</v>
      </c>
      <c r="W3742" s="9">
        <f t="shared" si="1310"/>
        <v>43286</v>
      </c>
    </row>
    <row r="3743" spans="1:23" x14ac:dyDescent="0.2">
      <c r="A3743" s="102">
        <f t="shared" si="1299"/>
        <v>43154</v>
      </c>
      <c r="B3743" s="6">
        <f t="shared" si="1293"/>
        <v>18791.244499</v>
      </c>
      <c r="C3743" s="6">
        <f t="shared" si="1300"/>
        <v>10000</v>
      </c>
      <c r="D3743" s="6">
        <f t="shared" si="1294"/>
        <v>18791.244499</v>
      </c>
      <c r="E3743" s="48">
        <f t="shared" si="1301"/>
        <v>4930.72</v>
      </c>
      <c r="F3743" s="10">
        <f t="shared" si="1302"/>
        <v>4946.5</v>
      </c>
      <c r="G3743" s="18">
        <f t="shared" si="1290"/>
        <v>43137</v>
      </c>
      <c r="H3743" s="2">
        <f t="shared" ref="H3743:H3806" si="1311">(F3743/E3743)-1</f>
        <v>3.2003439659926691E-3</v>
      </c>
      <c r="I3743" s="1">
        <f t="shared" si="1303"/>
        <v>18</v>
      </c>
      <c r="J3743" s="49">
        <f t="shared" si="1309"/>
        <v>28</v>
      </c>
      <c r="K3743" s="7">
        <f t="shared" si="1295"/>
        <v>1.0020561800000001</v>
      </c>
      <c r="L3743" s="7">
        <f t="shared" si="1304"/>
        <v>1.7832915499999999</v>
      </c>
      <c r="M3743" s="7">
        <f t="shared" si="1305"/>
        <v>1.7869583099999999</v>
      </c>
      <c r="N3743" s="6">
        <f t="shared" si="1296"/>
        <v>17869.5831</v>
      </c>
      <c r="O3743" s="45">
        <v>0</v>
      </c>
      <c r="P3743" s="6">
        <v>0</v>
      </c>
      <c r="Q3743" s="6">
        <v>0</v>
      </c>
      <c r="R3743" s="2">
        <f t="shared" si="1306"/>
        <v>5.0000000000000001E-3</v>
      </c>
      <c r="S3743" s="45">
        <f t="shared" si="1307"/>
        <v>3630</v>
      </c>
      <c r="T3743" s="8">
        <f t="shared" si="1297"/>
        <v>1.051577107</v>
      </c>
      <c r="U3743" s="6">
        <f t="shared" si="1298"/>
        <v>921.66139899999996</v>
      </c>
      <c r="V3743" s="3" t="str">
        <f t="shared" si="1310"/>
        <v>A=</v>
      </c>
      <c r="W3743" s="9">
        <f t="shared" si="1310"/>
        <v>43286</v>
      </c>
    </row>
    <row r="3744" spans="1:23" x14ac:dyDescent="0.2">
      <c r="A3744" s="102">
        <f t="shared" si="1299"/>
        <v>43155</v>
      </c>
      <c r="B3744" s="6">
        <f t="shared" si="1293"/>
        <v>18793.649457</v>
      </c>
      <c r="C3744" s="6">
        <f t="shared" si="1300"/>
        <v>10000</v>
      </c>
      <c r="D3744" s="6">
        <f t="shared" si="1294"/>
        <v>18793.649457</v>
      </c>
      <c r="E3744" s="48">
        <f t="shared" si="1301"/>
        <v>4930.72</v>
      </c>
      <c r="F3744" s="10">
        <f t="shared" si="1302"/>
        <v>4946.5</v>
      </c>
      <c r="G3744" s="18">
        <f t="shared" si="1290"/>
        <v>43137</v>
      </c>
      <c r="H3744" s="2">
        <f t="shared" si="1311"/>
        <v>3.2003439659926691E-3</v>
      </c>
      <c r="I3744" s="1">
        <f t="shared" si="1303"/>
        <v>19</v>
      </c>
      <c r="J3744" s="49">
        <f t="shared" si="1309"/>
        <v>28</v>
      </c>
      <c r="K3744" s="7">
        <f t="shared" si="1295"/>
        <v>1.0021705400000001</v>
      </c>
      <c r="L3744" s="7">
        <f t="shared" si="1304"/>
        <v>1.7832915499999999</v>
      </c>
      <c r="M3744" s="7">
        <f t="shared" si="1305"/>
        <v>1.78716225</v>
      </c>
      <c r="N3744" s="6">
        <f t="shared" si="1296"/>
        <v>17871.622500000001</v>
      </c>
      <c r="O3744" s="45">
        <v>0</v>
      </c>
      <c r="P3744" s="6">
        <v>0</v>
      </c>
      <c r="Q3744" s="6">
        <v>0</v>
      </c>
      <c r="R3744" s="2">
        <f t="shared" si="1306"/>
        <v>5.0000000000000001E-3</v>
      </c>
      <c r="S3744" s="45">
        <f t="shared" si="1307"/>
        <v>3631</v>
      </c>
      <c r="T3744" s="8">
        <f t="shared" si="1297"/>
        <v>1.0515916759999999</v>
      </c>
      <c r="U3744" s="6">
        <f t="shared" si="1298"/>
        <v>922.02695700000004</v>
      </c>
      <c r="V3744" s="3" t="str">
        <f t="shared" si="1310"/>
        <v>A=</v>
      </c>
      <c r="W3744" s="9">
        <f t="shared" si="1310"/>
        <v>43286</v>
      </c>
    </row>
    <row r="3745" spans="1:23" x14ac:dyDescent="0.2">
      <c r="A3745" s="102">
        <f t="shared" si="1299"/>
        <v>43156</v>
      </c>
      <c r="B3745" s="6">
        <f t="shared" si="1293"/>
        <v>18796.054685000003</v>
      </c>
      <c r="C3745" s="6">
        <f t="shared" si="1300"/>
        <v>10000</v>
      </c>
      <c r="D3745" s="6">
        <f t="shared" si="1294"/>
        <v>18796.054685000003</v>
      </c>
      <c r="E3745" s="48">
        <f t="shared" si="1301"/>
        <v>4930.72</v>
      </c>
      <c r="F3745" s="10">
        <f t="shared" si="1302"/>
        <v>4946.5</v>
      </c>
      <c r="G3745" s="18">
        <f t="shared" si="1290"/>
        <v>43137</v>
      </c>
      <c r="H3745" s="2">
        <f t="shared" si="1311"/>
        <v>3.2003439659926691E-3</v>
      </c>
      <c r="I3745" s="1">
        <f t="shared" si="1303"/>
        <v>20</v>
      </c>
      <c r="J3745" s="49">
        <f t="shared" si="1309"/>
        <v>28</v>
      </c>
      <c r="K3745" s="7">
        <f t="shared" si="1295"/>
        <v>1.00228491</v>
      </c>
      <c r="L3745" s="7">
        <f t="shared" si="1304"/>
        <v>1.7832915499999999</v>
      </c>
      <c r="M3745" s="7">
        <f t="shared" si="1305"/>
        <v>1.7873662100000001</v>
      </c>
      <c r="N3745" s="6">
        <f t="shared" si="1296"/>
        <v>17873.662100000001</v>
      </c>
      <c r="O3745" s="45">
        <v>0</v>
      </c>
      <c r="P3745" s="6">
        <v>0</v>
      </c>
      <c r="Q3745" s="6">
        <v>0</v>
      </c>
      <c r="R3745" s="2">
        <f t="shared" si="1306"/>
        <v>5.0000000000000001E-3</v>
      </c>
      <c r="S3745" s="45">
        <f t="shared" si="1307"/>
        <v>3632</v>
      </c>
      <c r="T3745" s="8">
        <f t="shared" si="1297"/>
        <v>1.0516062450000001</v>
      </c>
      <c r="U3745" s="6">
        <f t="shared" si="1298"/>
        <v>922.39258500000005</v>
      </c>
      <c r="V3745" s="3" t="str">
        <f t="shared" si="1310"/>
        <v>A=</v>
      </c>
      <c r="W3745" s="9">
        <f t="shared" si="1310"/>
        <v>43286</v>
      </c>
    </row>
    <row r="3746" spans="1:23" x14ac:dyDescent="0.2">
      <c r="A3746" s="102">
        <f t="shared" si="1299"/>
        <v>43157</v>
      </c>
      <c r="B3746" s="6">
        <f t="shared" si="1293"/>
        <v>18798.460077</v>
      </c>
      <c r="C3746" s="6">
        <f t="shared" si="1300"/>
        <v>10000</v>
      </c>
      <c r="D3746" s="6">
        <f t="shared" si="1294"/>
        <v>18798.460077</v>
      </c>
      <c r="E3746" s="48">
        <f t="shared" si="1301"/>
        <v>4930.72</v>
      </c>
      <c r="F3746" s="10">
        <f t="shared" si="1302"/>
        <v>4946.5</v>
      </c>
      <c r="G3746" s="18">
        <f t="shared" si="1290"/>
        <v>43137</v>
      </c>
      <c r="H3746" s="2">
        <f t="shared" si="1311"/>
        <v>3.2003439659926691E-3</v>
      </c>
      <c r="I3746" s="1">
        <f t="shared" si="1303"/>
        <v>21</v>
      </c>
      <c r="J3746" s="49">
        <f t="shared" si="1309"/>
        <v>28</v>
      </c>
      <c r="K3746" s="7">
        <f t="shared" si="1295"/>
        <v>1.0023992900000001</v>
      </c>
      <c r="L3746" s="7">
        <f t="shared" si="1304"/>
        <v>1.7832915499999999</v>
      </c>
      <c r="M3746" s="7">
        <f t="shared" si="1305"/>
        <v>1.7875701799999999</v>
      </c>
      <c r="N3746" s="6">
        <f t="shared" si="1296"/>
        <v>17875.701799999999</v>
      </c>
      <c r="O3746" s="45">
        <v>0</v>
      </c>
      <c r="P3746" s="6">
        <v>0</v>
      </c>
      <c r="Q3746" s="6">
        <v>0</v>
      </c>
      <c r="R3746" s="2">
        <f t="shared" si="1306"/>
        <v>5.0000000000000001E-3</v>
      </c>
      <c r="S3746" s="45">
        <f t="shared" si="1307"/>
        <v>3633</v>
      </c>
      <c r="T3746" s="8">
        <f t="shared" si="1297"/>
        <v>1.0516208140000001</v>
      </c>
      <c r="U3746" s="6">
        <f t="shared" si="1298"/>
        <v>922.75827700000002</v>
      </c>
      <c r="V3746" s="3" t="str">
        <f t="shared" si="1310"/>
        <v>A=</v>
      </c>
      <c r="W3746" s="9">
        <f t="shared" si="1310"/>
        <v>43286</v>
      </c>
    </row>
    <row r="3747" spans="1:23" x14ac:dyDescent="0.2">
      <c r="A3747" s="102">
        <f t="shared" si="1299"/>
        <v>43158</v>
      </c>
      <c r="B3747" s="6">
        <f t="shared" si="1293"/>
        <v>18800.865968000002</v>
      </c>
      <c r="C3747" s="6">
        <f t="shared" si="1300"/>
        <v>10000</v>
      </c>
      <c r="D3747" s="6">
        <f t="shared" si="1294"/>
        <v>18800.865968000002</v>
      </c>
      <c r="E3747" s="48">
        <f t="shared" si="1301"/>
        <v>4930.72</v>
      </c>
      <c r="F3747" s="10">
        <f t="shared" si="1302"/>
        <v>4946.5</v>
      </c>
      <c r="G3747" s="18">
        <f t="shared" si="1290"/>
        <v>43137</v>
      </c>
      <c r="H3747" s="2">
        <f t="shared" si="1311"/>
        <v>3.2003439659926691E-3</v>
      </c>
      <c r="I3747" s="1">
        <f t="shared" si="1303"/>
        <v>22</v>
      </c>
      <c r="J3747" s="49">
        <f t="shared" si="1309"/>
        <v>28</v>
      </c>
      <c r="K3747" s="7">
        <f t="shared" si="1295"/>
        <v>1.00251369</v>
      </c>
      <c r="L3747" s="7">
        <f t="shared" si="1304"/>
        <v>1.7832915499999999</v>
      </c>
      <c r="M3747" s="7">
        <f t="shared" si="1305"/>
        <v>1.7877741899999999</v>
      </c>
      <c r="N3747" s="6">
        <f t="shared" si="1296"/>
        <v>17877.741900000001</v>
      </c>
      <c r="O3747" s="45">
        <v>0</v>
      </c>
      <c r="P3747" s="6">
        <v>0</v>
      </c>
      <c r="Q3747" s="6">
        <v>0</v>
      </c>
      <c r="R3747" s="2">
        <f t="shared" si="1306"/>
        <v>5.0000000000000001E-3</v>
      </c>
      <c r="S3747" s="45">
        <f t="shared" si="1307"/>
        <v>3634</v>
      </c>
      <c r="T3747" s="8">
        <f t="shared" si="1297"/>
        <v>1.0516353839999999</v>
      </c>
      <c r="U3747" s="6">
        <f t="shared" si="1298"/>
        <v>923.12406799999997</v>
      </c>
      <c r="V3747" s="3" t="str">
        <f t="shared" si="1310"/>
        <v>A=</v>
      </c>
      <c r="W3747" s="9">
        <f t="shared" si="1310"/>
        <v>43286</v>
      </c>
    </row>
    <row r="3748" spans="1:23" x14ac:dyDescent="0.2">
      <c r="A3748" s="102">
        <f t="shared" si="1299"/>
        <v>43159</v>
      </c>
      <c r="B3748" s="6">
        <f t="shared" si="1293"/>
        <v>18803.272004999999</v>
      </c>
      <c r="C3748" s="6">
        <f t="shared" si="1300"/>
        <v>10000</v>
      </c>
      <c r="D3748" s="6">
        <f t="shared" si="1294"/>
        <v>18803.272004999999</v>
      </c>
      <c r="E3748" s="48">
        <f t="shared" si="1301"/>
        <v>4930.72</v>
      </c>
      <c r="F3748" s="10">
        <f t="shared" si="1302"/>
        <v>4946.5</v>
      </c>
      <c r="G3748" s="18">
        <f t="shared" si="1290"/>
        <v>43137</v>
      </c>
      <c r="H3748" s="2">
        <f t="shared" si="1311"/>
        <v>3.2003439659926691E-3</v>
      </c>
      <c r="I3748" s="1">
        <f t="shared" si="1303"/>
        <v>23</v>
      </c>
      <c r="J3748" s="49">
        <f t="shared" si="1309"/>
        <v>28</v>
      </c>
      <c r="K3748" s="7">
        <f t="shared" si="1295"/>
        <v>1.0026280999999999</v>
      </c>
      <c r="L3748" s="7">
        <f t="shared" si="1304"/>
        <v>1.7832915499999999</v>
      </c>
      <c r="M3748" s="7">
        <f t="shared" si="1305"/>
        <v>1.7879782099999999</v>
      </c>
      <c r="N3748" s="6">
        <f t="shared" si="1296"/>
        <v>17879.7821</v>
      </c>
      <c r="O3748" s="45">
        <v>0</v>
      </c>
      <c r="P3748" s="6">
        <v>0</v>
      </c>
      <c r="Q3748" s="6">
        <v>0</v>
      </c>
      <c r="R3748" s="2">
        <f t="shared" si="1306"/>
        <v>5.0000000000000001E-3</v>
      </c>
      <c r="S3748" s="45">
        <f t="shared" si="1307"/>
        <v>3635</v>
      </c>
      <c r="T3748" s="8">
        <f t="shared" si="1297"/>
        <v>1.0516499530000001</v>
      </c>
      <c r="U3748" s="6">
        <f t="shared" si="1298"/>
        <v>923.48990500000002</v>
      </c>
      <c r="V3748" s="3" t="str">
        <f t="shared" si="1310"/>
        <v>A=</v>
      </c>
      <c r="W3748" s="9">
        <f t="shared" si="1310"/>
        <v>43286</v>
      </c>
    </row>
    <row r="3749" spans="1:23" x14ac:dyDescent="0.2">
      <c r="A3749" s="102">
        <f t="shared" si="1299"/>
        <v>43160</v>
      </c>
      <c r="B3749" s="6">
        <f t="shared" si="1293"/>
        <v>18805.678434000001</v>
      </c>
      <c r="C3749" s="6">
        <f t="shared" si="1300"/>
        <v>10000</v>
      </c>
      <c r="D3749" s="6">
        <f t="shared" si="1294"/>
        <v>18805.678434000001</v>
      </c>
      <c r="E3749" s="48">
        <f t="shared" si="1301"/>
        <v>4930.72</v>
      </c>
      <c r="F3749" s="10">
        <f t="shared" si="1302"/>
        <v>4946.5</v>
      </c>
      <c r="G3749" s="18">
        <f t="shared" si="1290"/>
        <v>43137</v>
      </c>
      <c r="H3749" s="2">
        <f t="shared" si="1311"/>
        <v>3.2003439659926691E-3</v>
      </c>
      <c r="I3749" s="1">
        <f t="shared" si="1303"/>
        <v>24</v>
      </c>
      <c r="J3749" s="49">
        <f t="shared" si="1309"/>
        <v>28</v>
      </c>
      <c r="K3749" s="7">
        <f t="shared" si="1295"/>
        <v>1.00274252</v>
      </c>
      <c r="L3749" s="7">
        <f t="shared" si="1304"/>
        <v>1.7832915499999999</v>
      </c>
      <c r="M3749" s="7">
        <f t="shared" si="1305"/>
        <v>1.7881822599999999</v>
      </c>
      <c r="N3749" s="6">
        <f t="shared" si="1296"/>
        <v>17881.8226</v>
      </c>
      <c r="O3749" s="45">
        <v>0</v>
      </c>
      <c r="P3749" s="6">
        <v>0</v>
      </c>
      <c r="Q3749" s="6">
        <v>0</v>
      </c>
      <c r="R3749" s="2">
        <f t="shared" si="1306"/>
        <v>5.0000000000000001E-3</v>
      </c>
      <c r="S3749" s="45">
        <f t="shared" si="1307"/>
        <v>3636</v>
      </c>
      <c r="T3749" s="8">
        <f t="shared" si="1297"/>
        <v>1.0516645229999999</v>
      </c>
      <c r="U3749" s="6">
        <f t="shared" si="1298"/>
        <v>923.85583399999996</v>
      </c>
      <c r="V3749" s="3" t="str">
        <f t="shared" si="1310"/>
        <v>A=</v>
      </c>
      <c r="W3749" s="9">
        <f t="shared" si="1310"/>
        <v>43286</v>
      </c>
    </row>
    <row r="3750" spans="1:23" x14ac:dyDescent="0.2">
      <c r="A3750" s="102">
        <f t="shared" si="1299"/>
        <v>43161</v>
      </c>
      <c r="B3750" s="6">
        <f t="shared" si="1293"/>
        <v>18808.085239</v>
      </c>
      <c r="C3750" s="6">
        <f t="shared" si="1300"/>
        <v>10000</v>
      </c>
      <c r="D3750" s="6">
        <f t="shared" si="1294"/>
        <v>18808.085239</v>
      </c>
      <c r="E3750" s="48">
        <f t="shared" si="1301"/>
        <v>4930.72</v>
      </c>
      <c r="F3750" s="10">
        <f t="shared" si="1302"/>
        <v>4946.5</v>
      </c>
      <c r="G3750" s="18">
        <f t="shared" si="1290"/>
        <v>43137</v>
      </c>
      <c r="H3750" s="2">
        <f t="shared" si="1311"/>
        <v>3.2003439659926691E-3</v>
      </c>
      <c r="I3750" s="1">
        <f t="shared" si="1303"/>
        <v>25</v>
      </c>
      <c r="J3750" s="49">
        <f t="shared" si="1309"/>
        <v>28</v>
      </c>
      <c r="K3750" s="7">
        <f t="shared" si="1295"/>
        <v>1.0028569599999999</v>
      </c>
      <c r="L3750" s="7">
        <f t="shared" si="1304"/>
        <v>1.7832915499999999</v>
      </c>
      <c r="M3750" s="7">
        <f t="shared" si="1305"/>
        <v>1.78838634</v>
      </c>
      <c r="N3750" s="6">
        <f t="shared" si="1296"/>
        <v>17883.863399999998</v>
      </c>
      <c r="O3750" s="45">
        <v>0</v>
      </c>
      <c r="P3750" s="6">
        <v>0</v>
      </c>
      <c r="Q3750" s="6">
        <v>0</v>
      </c>
      <c r="R3750" s="2">
        <f t="shared" si="1306"/>
        <v>5.0000000000000001E-3</v>
      </c>
      <c r="S3750" s="45">
        <f t="shared" si="1307"/>
        <v>3637</v>
      </c>
      <c r="T3750" s="8">
        <f t="shared" si="1297"/>
        <v>1.051679093</v>
      </c>
      <c r="U3750" s="6">
        <f t="shared" si="1298"/>
        <v>924.22183900000005</v>
      </c>
      <c r="V3750" s="3" t="str">
        <f t="shared" si="1310"/>
        <v>A=</v>
      </c>
      <c r="W3750" s="9">
        <f t="shared" si="1310"/>
        <v>43286</v>
      </c>
    </row>
    <row r="3751" spans="1:23" x14ac:dyDescent="0.2">
      <c r="A3751" s="102">
        <f t="shared" si="1299"/>
        <v>43162</v>
      </c>
      <c r="B3751" s="6">
        <f t="shared" si="1293"/>
        <v>18810.492122</v>
      </c>
      <c r="C3751" s="6">
        <f t="shared" si="1300"/>
        <v>10000</v>
      </c>
      <c r="D3751" s="6">
        <f t="shared" si="1294"/>
        <v>18810.492122</v>
      </c>
      <c r="E3751" s="48">
        <f t="shared" si="1301"/>
        <v>4930.72</v>
      </c>
      <c r="F3751" s="10">
        <f t="shared" si="1302"/>
        <v>4946.5</v>
      </c>
      <c r="G3751" s="18">
        <f t="shared" si="1290"/>
        <v>43137</v>
      </c>
      <c r="H3751" s="2">
        <f t="shared" si="1311"/>
        <v>3.2003439659926691E-3</v>
      </c>
      <c r="I3751" s="1">
        <f t="shared" si="1303"/>
        <v>26</v>
      </c>
      <c r="J3751" s="49">
        <f t="shared" si="1309"/>
        <v>28</v>
      </c>
      <c r="K3751" s="7">
        <f t="shared" si="1295"/>
        <v>1.0029714000000001</v>
      </c>
      <c r="L3751" s="7">
        <f t="shared" si="1304"/>
        <v>1.7832915499999999</v>
      </c>
      <c r="M3751" s="7">
        <f t="shared" si="1305"/>
        <v>1.78859042</v>
      </c>
      <c r="N3751" s="6">
        <f t="shared" si="1296"/>
        <v>17885.904200000001</v>
      </c>
      <c r="O3751" s="45">
        <v>0</v>
      </c>
      <c r="P3751" s="6">
        <v>0</v>
      </c>
      <c r="Q3751" s="6">
        <v>0</v>
      </c>
      <c r="R3751" s="2">
        <f t="shared" si="1306"/>
        <v>5.0000000000000001E-3</v>
      </c>
      <c r="S3751" s="45">
        <f t="shared" si="1307"/>
        <v>3638</v>
      </c>
      <c r="T3751" s="8">
        <f t="shared" si="1297"/>
        <v>1.0516936640000001</v>
      </c>
      <c r="U3751" s="6">
        <f t="shared" si="1298"/>
        <v>924.58792200000005</v>
      </c>
      <c r="V3751" s="3" t="str">
        <f t="shared" si="1310"/>
        <v>A=</v>
      </c>
      <c r="W3751" s="9">
        <f t="shared" si="1310"/>
        <v>43286</v>
      </c>
    </row>
    <row r="3752" spans="1:23" x14ac:dyDescent="0.2">
      <c r="A3752" s="102">
        <f t="shared" si="1299"/>
        <v>43163</v>
      </c>
      <c r="B3752" s="6">
        <f t="shared" si="1293"/>
        <v>18812.899361</v>
      </c>
      <c r="C3752" s="6">
        <f t="shared" si="1300"/>
        <v>10000</v>
      </c>
      <c r="D3752" s="6">
        <f t="shared" si="1294"/>
        <v>18812.899361</v>
      </c>
      <c r="E3752" s="48">
        <f t="shared" si="1301"/>
        <v>4930.72</v>
      </c>
      <c r="F3752" s="10">
        <f t="shared" si="1302"/>
        <v>4946.5</v>
      </c>
      <c r="G3752" s="18">
        <f t="shared" si="1290"/>
        <v>43137</v>
      </c>
      <c r="H3752" s="2">
        <f t="shared" si="1311"/>
        <v>3.2003439659926691E-3</v>
      </c>
      <c r="I3752" s="1">
        <f t="shared" si="1303"/>
        <v>27</v>
      </c>
      <c r="J3752" s="49">
        <f t="shared" si="1309"/>
        <v>28</v>
      </c>
      <c r="K3752" s="7">
        <f t="shared" si="1295"/>
        <v>1.0030858600000001</v>
      </c>
      <c r="L3752" s="7">
        <f t="shared" si="1304"/>
        <v>1.7832915499999999</v>
      </c>
      <c r="M3752" s="7">
        <f t="shared" si="1305"/>
        <v>1.7887945300000001</v>
      </c>
      <c r="N3752" s="6">
        <f t="shared" si="1296"/>
        <v>17887.945299999999</v>
      </c>
      <c r="O3752" s="45">
        <v>0</v>
      </c>
      <c r="P3752" s="6">
        <v>0</v>
      </c>
      <c r="Q3752" s="6">
        <v>0</v>
      </c>
      <c r="R3752" s="2">
        <f t="shared" si="1306"/>
        <v>5.0000000000000001E-3</v>
      </c>
      <c r="S3752" s="45">
        <f t="shared" si="1307"/>
        <v>3639</v>
      </c>
      <c r="T3752" s="8">
        <f t="shared" si="1297"/>
        <v>1.0517082339999999</v>
      </c>
      <c r="U3752" s="6">
        <f t="shared" si="1298"/>
        <v>924.95406100000002</v>
      </c>
      <c r="V3752" s="3" t="str">
        <f t="shared" si="1310"/>
        <v>A=</v>
      </c>
      <c r="W3752" s="9">
        <f t="shared" si="1310"/>
        <v>43286</v>
      </c>
    </row>
    <row r="3753" spans="1:23" x14ac:dyDescent="0.2">
      <c r="A3753" s="102">
        <f t="shared" si="1299"/>
        <v>43164</v>
      </c>
      <c r="B3753" s="6">
        <f t="shared" si="1293"/>
        <v>18815.307097999997</v>
      </c>
      <c r="C3753" s="6">
        <f t="shared" si="1300"/>
        <v>10000</v>
      </c>
      <c r="D3753" s="6">
        <f t="shared" si="1294"/>
        <v>18815.307097999997</v>
      </c>
      <c r="E3753" s="48">
        <f t="shared" si="1301"/>
        <v>4930.72</v>
      </c>
      <c r="F3753" s="10">
        <f t="shared" si="1302"/>
        <v>4946.5</v>
      </c>
      <c r="G3753" s="18">
        <f t="shared" si="1290"/>
        <v>43137</v>
      </c>
      <c r="H3753" s="2">
        <f t="shared" si="1311"/>
        <v>3.2003439659926691E-3</v>
      </c>
      <c r="I3753" s="1">
        <f t="shared" si="1303"/>
        <v>28</v>
      </c>
      <c r="J3753" s="49">
        <f t="shared" si="1309"/>
        <v>28</v>
      </c>
      <c r="K3753" s="7">
        <f t="shared" si="1295"/>
        <v>1.00320034</v>
      </c>
      <c r="L3753" s="7">
        <f t="shared" si="1304"/>
        <v>1.7832915499999999</v>
      </c>
      <c r="M3753" s="7">
        <f t="shared" si="1305"/>
        <v>1.78899868</v>
      </c>
      <c r="N3753" s="6">
        <f t="shared" si="1296"/>
        <v>17889.986799999999</v>
      </c>
      <c r="O3753" s="45">
        <v>0</v>
      </c>
      <c r="P3753" s="6">
        <v>0</v>
      </c>
      <c r="Q3753" s="6">
        <v>0</v>
      </c>
      <c r="R3753" s="2">
        <f t="shared" si="1306"/>
        <v>5.0000000000000001E-3</v>
      </c>
      <c r="S3753" s="45">
        <f t="shared" si="1307"/>
        <v>3640</v>
      </c>
      <c r="T3753" s="8">
        <f t="shared" si="1297"/>
        <v>1.051722805</v>
      </c>
      <c r="U3753" s="6">
        <f t="shared" si="1298"/>
        <v>925.32029799999998</v>
      </c>
      <c r="V3753" s="3" t="str">
        <f t="shared" si="1310"/>
        <v>A=</v>
      </c>
      <c r="W3753" s="9">
        <f t="shared" si="1310"/>
        <v>43286</v>
      </c>
    </row>
    <row r="3754" spans="1:23" x14ac:dyDescent="0.2">
      <c r="A3754" s="102">
        <f t="shared" si="1299"/>
        <v>43165</v>
      </c>
      <c r="B3754" s="6">
        <f t="shared" si="1293"/>
        <v>18816.113415</v>
      </c>
      <c r="C3754" s="6">
        <f t="shared" si="1300"/>
        <v>10000</v>
      </c>
      <c r="D3754" s="6">
        <f t="shared" si="1294"/>
        <v>18816.113415</v>
      </c>
      <c r="E3754" s="48">
        <f t="shared" si="1301"/>
        <v>4946.5</v>
      </c>
      <c r="F3754" s="10">
        <f t="shared" si="1302"/>
        <v>4950.95</v>
      </c>
      <c r="G3754" s="18">
        <f t="shared" ref="G3754:G3817" si="1312">IF(F3754&lt;&gt;F3753,A3754,G3753)</f>
        <v>43165</v>
      </c>
      <c r="H3754" s="2">
        <f t="shared" si="1311"/>
        <v>8.9962599818038669E-4</v>
      </c>
      <c r="I3754" s="1">
        <f t="shared" si="1303"/>
        <v>1</v>
      </c>
      <c r="J3754" s="49">
        <f t="shared" si="1309"/>
        <v>31</v>
      </c>
      <c r="K3754" s="7">
        <f t="shared" si="1295"/>
        <v>1.0000290000000001</v>
      </c>
      <c r="L3754" s="7">
        <f t="shared" si="1304"/>
        <v>1.78899868</v>
      </c>
      <c r="M3754" s="7">
        <f t="shared" si="1305"/>
        <v>1.78905056</v>
      </c>
      <c r="N3754" s="6">
        <f t="shared" si="1296"/>
        <v>17890.5056</v>
      </c>
      <c r="O3754" s="45">
        <v>0</v>
      </c>
      <c r="P3754" s="6">
        <v>0</v>
      </c>
      <c r="Q3754" s="6">
        <v>0</v>
      </c>
      <c r="R3754" s="2">
        <f t="shared" si="1306"/>
        <v>5.0000000000000001E-3</v>
      </c>
      <c r="S3754" s="45">
        <f t="shared" si="1307"/>
        <v>3641</v>
      </c>
      <c r="T3754" s="8">
        <f t="shared" si="1297"/>
        <v>1.0517373759999999</v>
      </c>
      <c r="U3754" s="6">
        <f t="shared" si="1298"/>
        <v>925.60781499999996</v>
      </c>
      <c r="V3754" s="3" t="str">
        <f t="shared" si="1310"/>
        <v>A=</v>
      </c>
      <c r="W3754" s="9">
        <f t="shared" si="1310"/>
        <v>43286</v>
      </c>
    </row>
    <row r="3755" spans="1:23" x14ac:dyDescent="0.2">
      <c r="A3755" s="102">
        <f t="shared" si="1299"/>
        <v>43166</v>
      </c>
      <c r="B3755" s="6">
        <f t="shared" si="1293"/>
        <v>18816.919850999999</v>
      </c>
      <c r="C3755" s="6">
        <f t="shared" si="1300"/>
        <v>10000</v>
      </c>
      <c r="D3755" s="6">
        <f t="shared" si="1294"/>
        <v>18816.919850999999</v>
      </c>
      <c r="E3755" s="48">
        <f t="shared" si="1301"/>
        <v>4946.5</v>
      </c>
      <c r="F3755" s="10">
        <f t="shared" si="1302"/>
        <v>4950.95</v>
      </c>
      <c r="G3755" s="18">
        <f t="shared" si="1312"/>
        <v>43165</v>
      </c>
      <c r="H3755" s="2">
        <f t="shared" si="1311"/>
        <v>8.9962599818038669E-4</v>
      </c>
      <c r="I3755" s="1">
        <f t="shared" si="1303"/>
        <v>2</v>
      </c>
      <c r="J3755" s="49">
        <f t="shared" si="1309"/>
        <v>31</v>
      </c>
      <c r="K3755" s="7">
        <f t="shared" si="1295"/>
        <v>1.0000580100000001</v>
      </c>
      <c r="L3755" s="7">
        <f t="shared" si="1304"/>
        <v>1.78899868</v>
      </c>
      <c r="M3755" s="7">
        <f t="shared" si="1305"/>
        <v>1.7891024499999999</v>
      </c>
      <c r="N3755" s="6">
        <f t="shared" si="1296"/>
        <v>17891.0245</v>
      </c>
      <c r="O3755" s="45">
        <v>0</v>
      </c>
      <c r="P3755" s="6">
        <v>0</v>
      </c>
      <c r="Q3755" s="6">
        <v>0</v>
      </c>
      <c r="R3755" s="2">
        <f t="shared" si="1306"/>
        <v>5.0000000000000001E-3</v>
      </c>
      <c r="S3755" s="45">
        <f t="shared" si="1307"/>
        <v>3642</v>
      </c>
      <c r="T3755" s="8">
        <f t="shared" si="1297"/>
        <v>1.0517519470000001</v>
      </c>
      <c r="U3755" s="6">
        <f t="shared" si="1298"/>
        <v>925.89535100000001</v>
      </c>
      <c r="V3755" s="3" t="str">
        <f t="shared" ref="V3755:W3770" si="1313">V3754</f>
        <v>A=</v>
      </c>
      <c r="W3755" s="9">
        <f t="shared" si="1313"/>
        <v>43286</v>
      </c>
    </row>
    <row r="3756" spans="1:23" x14ac:dyDescent="0.2">
      <c r="A3756" s="102">
        <f t="shared" si="1299"/>
        <v>43167</v>
      </c>
      <c r="B3756" s="6">
        <f t="shared" si="1293"/>
        <v>18817.726426000001</v>
      </c>
      <c r="C3756" s="6">
        <f t="shared" si="1300"/>
        <v>10000</v>
      </c>
      <c r="D3756" s="6">
        <f t="shared" si="1294"/>
        <v>18817.726426000001</v>
      </c>
      <c r="E3756" s="48">
        <f t="shared" si="1301"/>
        <v>4946.5</v>
      </c>
      <c r="F3756" s="10">
        <f t="shared" si="1302"/>
        <v>4950.95</v>
      </c>
      <c r="G3756" s="18">
        <f t="shared" si="1312"/>
        <v>43165</v>
      </c>
      <c r="H3756" s="2">
        <f t="shared" si="1311"/>
        <v>8.9962599818038669E-4</v>
      </c>
      <c r="I3756" s="1">
        <f t="shared" si="1303"/>
        <v>3</v>
      </c>
      <c r="J3756" s="49">
        <f t="shared" si="1309"/>
        <v>31</v>
      </c>
      <c r="K3756" s="7">
        <f t="shared" si="1295"/>
        <v>1.00008702</v>
      </c>
      <c r="L3756" s="7">
        <f t="shared" si="1304"/>
        <v>1.78899868</v>
      </c>
      <c r="M3756" s="7">
        <f t="shared" si="1305"/>
        <v>1.78915435</v>
      </c>
      <c r="N3756" s="6">
        <f t="shared" si="1296"/>
        <v>17891.5435</v>
      </c>
      <c r="O3756" s="45">
        <v>0</v>
      </c>
      <c r="P3756" s="6">
        <v>0</v>
      </c>
      <c r="Q3756" s="6">
        <v>0</v>
      </c>
      <c r="R3756" s="2">
        <f t="shared" si="1306"/>
        <v>5.0000000000000001E-3</v>
      </c>
      <c r="S3756" s="45">
        <f t="shared" si="1307"/>
        <v>3643</v>
      </c>
      <c r="T3756" s="8">
        <f t="shared" si="1297"/>
        <v>1.0517665190000001</v>
      </c>
      <c r="U3756" s="6">
        <f t="shared" si="1298"/>
        <v>926.18292599999995</v>
      </c>
      <c r="V3756" s="3" t="str">
        <f t="shared" si="1313"/>
        <v>A=</v>
      </c>
      <c r="W3756" s="9">
        <f t="shared" si="1313"/>
        <v>43286</v>
      </c>
    </row>
    <row r="3757" spans="1:23" x14ac:dyDescent="0.2">
      <c r="A3757" s="102">
        <f t="shared" si="1299"/>
        <v>43168</v>
      </c>
      <c r="B3757" s="6">
        <f t="shared" si="1293"/>
        <v>18818.532997999999</v>
      </c>
      <c r="C3757" s="6">
        <f t="shared" si="1300"/>
        <v>10000</v>
      </c>
      <c r="D3757" s="6">
        <f t="shared" si="1294"/>
        <v>18818.532997999999</v>
      </c>
      <c r="E3757" s="48">
        <f t="shared" si="1301"/>
        <v>4946.5</v>
      </c>
      <c r="F3757" s="10">
        <f t="shared" si="1302"/>
        <v>4950.95</v>
      </c>
      <c r="G3757" s="18">
        <f t="shared" si="1312"/>
        <v>43165</v>
      </c>
      <c r="H3757" s="2">
        <f t="shared" si="1311"/>
        <v>8.9962599818038669E-4</v>
      </c>
      <c r="I3757" s="1">
        <f t="shared" si="1303"/>
        <v>4</v>
      </c>
      <c r="J3757" s="49">
        <f t="shared" si="1309"/>
        <v>31</v>
      </c>
      <c r="K3757" s="7">
        <f t="shared" si="1295"/>
        <v>1.00011603</v>
      </c>
      <c r="L3757" s="7">
        <f t="shared" si="1304"/>
        <v>1.78899868</v>
      </c>
      <c r="M3757" s="7">
        <f t="shared" si="1305"/>
        <v>1.7892062500000001</v>
      </c>
      <c r="N3757" s="6">
        <f t="shared" si="1296"/>
        <v>17892.0625</v>
      </c>
      <c r="O3757" s="45">
        <v>0</v>
      </c>
      <c r="P3757" s="6">
        <v>0</v>
      </c>
      <c r="Q3757" s="6">
        <v>0</v>
      </c>
      <c r="R3757" s="2">
        <f t="shared" si="1306"/>
        <v>5.0000000000000001E-3</v>
      </c>
      <c r="S3757" s="45">
        <f t="shared" si="1307"/>
        <v>3644</v>
      </c>
      <c r="T3757" s="8">
        <f t="shared" si="1297"/>
        <v>1.05178109</v>
      </c>
      <c r="U3757" s="6">
        <f t="shared" si="1298"/>
        <v>926.47049800000002</v>
      </c>
      <c r="V3757" s="3" t="str">
        <f t="shared" si="1313"/>
        <v>A=</v>
      </c>
      <c r="W3757" s="9">
        <f t="shared" si="1313"/>
        <v>43286</v>
      </c>
    </row>
    <row r="3758" spans="1:23" x14ac:dyDescent="0.2">
      <c r="A3758" s="102">
        <f t="shared" si="1299"/>
        <v>43169</v>
      </c>
      <c r="B3758" s="6">
        <f t="shared" si="1293"/>
        <v>18819.339603</v>
      </c>
      <c r="C3758" s="6">
        <f t="shared" si="1300"/>
        <v>10000</v>
      </c>
      <c r="D3758" s="6">
        <f t="shared" si="1294"/>
        <v>18819.339603</v>
      </c>
      <c r="E3758" s="48">
        <f t="shared" si="1301"/>
        <v>4946.5</v>
      </c>
      <c r="F3758" s="10">
        <f t="shared" si="1302"/>
        <v>4950.95</v>
      </c>
      <c r="G3758" s="18">
        <f t="shared" si="1312"/>
        <v>43165</v>
      </c>
      <c r="H3758" s="2">
        <f t="shared" si="1311"/>
        <v>8.9962599818038669E-4</v>
      </c>
      <c r="I3758" s="1">
        <f t="shared" si="1303"/>
        <v>5</v>
      </c>
      <c r="J3758" s="49">
        <f t="shared" si="1309"/>
        <v>31</v>
      </c>
      <c r="K3758" s="7">
        <f t="shared" si="1295"/>
        <v>1.00014504</v>
      </c>
      <c r="L3758" s="7">
        <f t="shared" si="1304"/>
        <v>1.78899868</v>
      </c>
      <c r="M3758" s="7">
        <f t="shared" si="1305"/>
        <v>1.78925815</v>
      </c>
      <c r="N3758" s="6">
        <f t="shared" si="1296"/>
        <v>17892.5815</v>
      </c>
      <c r="O3758" s="45">
        <v>0</v>
      </c>
      <c r="P3758" s="6">
        <v>0</v>
      </c>
      <c r="Q3758" s="6">
        <v>0</v>
      </c>
      <c r="R3758" s="2">
        <f t="shared" si="1306"/>
        <v>5.0000000000000001E-3</v>
      </c>
      <c r="S3758" s="45">
        <f t="shared" si="1307"/>
        <v>3645</v>
      </c>
      <c r="T3758" s="8">
        <f t="shared" si="1297"/>
        <v>1.051795662</v>
      </c>
      <c r="U3758" s="6">
        <f t="shared" si="1298"/>
        <v>926.75810300000001</v>
      </c>
      <c r="V3758" s="3" t="str">
        <f t="shared" si="1313"/>
        <v>A=</v>
      </c>
      <c r="W3758" s="9">
        <f t="shared" si="1313"/>
        <v>43286</v>
      </c>
    </row>
    <row r="3759" spans="1:23" x14ac:dyDescent="0.2">
      <c r="A3759" s="102">
        <f t="shared" si="1299"/>
        <v>43170</v>
      </c>
      <c r="B3759" s="6">
        <f t="shared" si="1293"/>
        <v>18820.146223</v>
      </c>
      <c r="C3759" s="6">
        <f t="shared" si="1300"/>
        <v>10000</v>
      </c>
      <c r="D3759" s="6">
        <f t="shared" si="1294"/>
        <v>18820.146223</v>
      </c>
      <c r="E3759" s="48">
        <f t="shared" si="1301"/>
        <v>4946.5</v>
      </c>
      <c r="F3759" s="10">
        <f t="shared" si="1302"/>
        <v>4950.95</v>
      </c>
      <c r="G3759" s="18">
        <f t="shared" si="1312"/>
        <v>43165</v>
      </c>
      <c r="H3759" s="2">
        <f t="shared" si="1311"/>
        <v>8.9962599818038669E-4</v>
      </c>
      <c r="I3759" s="1">
        <f t="shared" si="1303"/>
        <v>6</v>
      </c>
      <c r="J3759" s="49">
        <f t="shared" si="1309"/>
        <v>31</v>
      </c>
      <c r="K3759" s="7">
        <f t="shared" si="1295"/>
        <v>1.00017405</v>
      </c>
      <c r="L3759" s="7">
        <f t="shared" si="1304"/>
        <v>1.78899868</v>
      </c>
      <c r="M3759" s="7">
        <f t="shared" si="1305"/>
        <v>1.7893100500000001</v>
      </c>
      <c r="N3759" s="6">
        <f t="shared" si="1296"/>
        <v>17893.1005</v>
      </c>
      <c r="O3759" s="45">
        <v>0</v>
      </c>
      <c r="P3759" s="6">
        <v>0</v>
      </c>
      <c r="Q3759" s="6">
        <v>0</v>
      </c>
      <c r="R3759" s="2">
        <f t="shared" si="1306"/>
        <v>5.0000000000000001E-3</v>
      </c>
      <c r="S3759" s="45">
        <f t="shared" si="1307"/>
        <v>3646</v>
      </c>
      <c r="T3759" s="8">
        <f t="shared" si="1297"/>
        <v>1.051810234</v>
      </c>
      <c r="U3759" s="6">
        <f t="shared" si="1298"/>
        <v>927.04572299999995</v>
      </c>
      <c r="V3759" s="3" t="str">
        <f t="shared" si="1313"/>
        <v>A=</v>
      </c>
      <c r="W3759" s="9">
        <f t="shared" si="1313"/>
        <v>43286</v>
      </c>
    </row>
    <row r="3760" spans="1:23" x14ac:dyDescent="0.2">
      <c r="A3760" s="102">
        <f t="shared" si="1299"/>
        <v>43171</v>
      </c>
      <c r="B3760" s="6">
        <f t="shared" si="1293"/>
        <v>18820.953068999999</v>
      </c>
      <c r="C3760" s="6">
        <f t="shared" si="1300"/>
        <v>10000</v>
      </c>
      <c r="D3760" s="6">
        <f t="shared" si="1294"/>
        <v>18820.953068999999</v>
      </c>
      <c r="E3760" s="48">
        <f t="shared" si="1301"/>
        <v>4946.5</v>
      </c>
      <c r="F3760" s="10">
        <f t="shared" si="1302"/>
        <v>4950.95</v>
      </c>
      <c r="G3760" s="18">
        <f t="shared" si="1312"/>
        <v>43165</v>
      </c>
      <c r="H3760" s="2">
        <f t="shared" si="1311"/>
        <v>8.9962599818038669E-4</v>
      </c>
      <c r="I3760" s="1">
        <f t="shared" si="1303"/>
        <v>7</v>
      </c>
      <c r="J3760" s="49">
        <f t="shared" si="1309"/>
        <v>31</v>
      </c>
      <c r="K3760" s="7">
        <f t="shared" si="1295"/>
        <v>1.00020307</v>
      </c>
      <c r="L3760" s="7">
        <f t="shared" si="1304"/>
        <v>1.78899868</v>
      </c>
      <c r="M3760" s="7">
        <f t="shared" si="1305"/>
        <v>1.7893619700000001</v>
      </c>
      <c r="N3760" s="6">
        <f t="shared" si="1296"/>
        <v>17893.619699999999</v>
      </c>
      <c r="O3760" s="45">
        <v>0</v>
      </c>
      <c r="P3760" s="6">
        <v>0</v>
      </c>
      <c r="Q3760" s="6">
        <v>0</v>
      </c>
      <c r="R3760" s="2">
        <f t="shared" si="1306"/>
        <v>5.0000000000000001E-3</v>
      </c>
      <c r="S3760" s="45">
        <f t="shared" si="1307"/>
        <v>3647</v>
      </c>
      <c r="T3760" s="8">
        <f t="shared" si="1297"/>
        <v>1.0518248059999999</v>
      </c>
      <c r="U3760" s="6">
        <f t="shared" si="1298"/>
        <v>927.33336899999995</v>
      </c>
      <c r="V3760" s="3" t="str">
        <f t="shared" si="1313"/>
        <v>A=</v>
      </c>
      <c r="W3760" s="9">
        <f t="shared" si="1313"/>
        <v>43286</v>
      </c>
    </row>
    <row r="3761" spans="1:23" x14ac:dyDescent="0.2">
      <c r="A3761" s="102">
        <f t="shared" si="1299"/>
        <v>43172</v>
      </c>
      <c r="B3761" s="6">
        <f t="shared" si="1293"/>
        <v>18821.759737</v>
      </c>
      <c r="C3761" s="6">
        <f t="shared" si="1300"/>
        <v>10000</v>
      </c>
      <c r="D3761" s="6">
        <f t="shared" si="1294"/>
        <v>18821.759737</v>
      </c>
      <c r="E3761" s="48">
        <f t="shared" si="1301"/>
        <v>4946.5</v>
      </c>
      <c r="F3761" s="10">
        <f t="shared" si="1302"/>
        <v>4950.95</v>
      </c>
      <c r="G3761" s="18">
        <f t="shared" si="1312"/>
        <v>43165</v>
      </c>
      <c r="H3761" s="2">
        <f t="shared" si="1311"/>
        <v>8.9962599818038669E-4</v>
      </c>
      <c r="I3761" s="1">
        <f t="shared" si="1303"/>
        <v>8</v>
      </c>
      <c r="J3761" s="49">
        <f t="shared" si="1309"/>
        <v>31</v>
      </c>
      <c r="K3761" s="7">
        <f t="shared" si="1295"/>
        <v>1.00023208</v>
      </c>
      <c r="L3761" s="7">
        <f t="shared" si="1304"/>
        <v>1.78899868</v>
      </c>
      <c r="M3761" s="7">
        <f t="shared" si="1305"/>
        <v>1.78941387</v>
      </c>
      <c r="N3761" s="6">
        <f t="shared" si="1296"/>
        <v>17894.1387</v>
      </c>
      <c r="O3761" s="45">
        <v>0</v>
      </c>
      <c r="P3761" s="6">
        <v>0</v>
      </c>
      <c r="Q3761" s="6">
        <v>0</v>
      </c>
      <c r="R3761" s="2">
        <f t="shared" si="1306"/>
        <v>5.0000000000000001E-3</v>
      </c>
      <c r="S3761" s="45">
        <f t="shared" si="1307"/>
        <v>3648</v>
      </c>
      <c r="T3761" s="8">
        <f t="shared" si="1297"/>
        <v>1.051839379</v>
      </c>
      <c r="U3761" s="6">
        <f t="shared" si="1298"/>
        <v>927.621037</v>
      </c>
      <c r="V3761" s="3" t="str">
        <f t="shared" si="1313"/>
        <v>A=</v>
      </c>
      <c r="W3761" s="9">
        <f t="shared" si="1313"/>
        <v>43286</v>
      </c>
    </row>
    <row r="3762" spans="1:23" x14ac:dyDescent="0.2">
      <c r="A3762" s="102">
        <f t="shared" si="1299"/>
        <v>43173</v>
      </c>
      <c r="B3762" s="6">
        <f t="shared" si="1293"/>
        <v>18822.566297999998</v>
      </c>
      <c r="C3762" s="6">
        <f t="shared" si="1300"/>
        <v>10000</v>
      </c>
      <c r="D3762" s="6">
        <f t="shared" si="1294"/>
        <v>18822.566297999998</v>
      </c>
      <c r="E3762" s="48">
        <f t="shared" si="1301"/>
        <v>4946.5</v>
      </c>
      <c r="F3762" s="10">
        <f t="shared" si="1302"/>
        <v>4950.95</v>
      </c>
      <c r="G3762" s="18">
        <f t="shared" si="1312"/>
        <v>43165</v>
      </c>
      <c r="H3762" s="2">
        <f t="shared" si="1311"/>
        <v>8.9962599818038669E-4</v>
      </c>
      <c r="I3762" s="1">
        <f t="shared" si="1303"/>
        <v>9</v>
      </c>
      <c r="J3762" s="49">
        <f t="shared" si="1309"/>
        <v>31</v>
      </c>
      <c r="K3762" s="7">
        <f t="shared" si="1295"/>
        <v>1.00026109</v>
      </c>
      <c r="L3762" s="7">
        <f t="shared" si="1304"/>
        <v>1.78899868</v>
      </c>
      <c r="M3762" s="7">
        <f t="shared" si="1305"/>
        <v>1.7894657599999999</v>
      </c>
      <c r="N3762" s="6">
        <f t="shared" si="1296"/>
        <v>17894.657599999999</v>
      </c>
      <c r="O3762" s="45">
        <v>0</v>
      </c>
      <c r="P3762" s="6">
        <v>0</v>
      </c>
      <c r="Q3762" s="6">
        <v>0</v>
      </c>
      <c r="R3762" s="2">
        <f t="shared" si="1306"/>
        <v>5.0000000000000001E-3</v>
      </c>
      <c r="S3762" s="45">
        <f t="shared" si="1307"/>
        <v>3649</v>
      </c>
      <c r="T3762" s="8">
        <f t="shared" si="1297"/>
        <v>1.051853951</v>
      </c>
      <c r="U3762" s="6">
        <f t="shared" si="1298"/>
        <v>927.90869799999996</v>
      </c>
      <c r="V3762" s="3" t="str">
        <f t="shared" si="1313"/>
        <v>A=</v>
      </c>
      <c r="W3762" s="9">
        <f t="shared" si="1313"/>
        <v>43286</v>
      </c>
    </row>
    <row r="3763" spans="1:23" x14ac:dyDescent="0.2">
      <c r="A3763" s="102">
        <f t="shared" si="1299"/>
        <v>43174</v>
      </c>
      <c r="B3763" s="6">
        <f t="shared" si="1293"/>
        <v>18823.373207000001</v>
      </c>
      <c r="C3763" s="6">
        <f t="shared" si="1300"/>
        <v>10000</v>
      </c>
      <c r="D3763" s="6">
        <f t="shared" si="1294"/>
        <v>18823.373207000001</v>
      </c>
      <c r="E3763" s="48">
        <f t="shared" si="1301"/>
        <v>4946.5</v>
      </c>
      <c r="F3763" s="10">
        <f t="shared" si="1302"/>
        <v>4950.95</v>
      </c>
      <c r="G3763" s="18">
        <f t="shared" si="1312"/>
        <v>43165</v>
      </c>
      <c r="H3763" s="2">
        <f t="shared" si="1311"/>
        <v>8.9962599818038669E-4</v>
      </c>
      <c r="I3763" s="1">
        <f t="shared" si="1303"/>
        <v>10</v>
      </c>
      <c r="J3763" s="49">
        <f t="shared" si="1309"/>
        <v>31</v>
      </c>
      <c r="K3763" s="7">
        <f t="shared" si="1295"/>
        <v>1.0002901099999999</v>
      </c>
      <c r="L3763" s="7">
        <f t="shared" si="1304"/>
        <v>1.78899868</v>
      </c>
      <c r="M3763" s="7">
        <f t="shared" si="1305"/>
        <v>1.7895176800000001</v>
      </c>
      <c r="N3763" s="6">
        <f t="shared" si="1296"/>
        <v>17895.176800000001</v>
      </c>
      <c r="O3763" s="45">
        <v>0</v>
      </c>
      <c r="P3763" s="6">
        <v>0</v>
      </c>
      <c r="Q3763" s="6">
        <v>0</v>
      </c>
      <c r="R3763" s="2">
        <f t="shared" si="1306"/>
        <v>5.0000000000000001E-3</v>
      </c>
      <c r="S3763" s="45">
        <f t="shared" si="1307"/>
        <v>3650</v>
      </c>
      <c r="T3763" s="8">
        <f t="shared" si="1297"/>
        <v>1.0518685240000001</v>
      </c>
      <c r="U3763" s="6">
        <f t="shared" si="1298"/>
        <v>928.19640700000002</v>
      </c>
      <c r="V3763" s="3" t="str">
        <f t="shared" si="1313"/>
        <v>A=</v>
      </c>
      <c r="W3763" s="9">
        <f t="shared" si="1313"/>
        <v>43286</v>
      </c>
    </row>
    <row r="3764" spans="1:23" x14ac:dyDescent="0.2">
      <c r="A3764" s="102">
        <f t="shared" si="1299"/>
        <v>43175</v>
      </c>
      <c r="B3764" s="6">
        <f t="shared" si="1293"/>
        <v>18824.179921000003</v>
      </c>
      <c r="C3764" s="6">
        <f t="shared" si="1300"/>
        <v>10000</v>
      </c>
      <c r="D3764" s="6">
        <f t="shared" si="1294"/>
        <v>18824.179921000003</v>
      </c>
      <c r="E3764" s="48">
        <f t="shared" si="1301"/>
        <v>4946.5</v>
      </c>
      <c r="F3764" s="10">
        <f t="shared" si="1302"/>
        <v>4950.95</v>
      </c>
      <c r="G3764" s="18">
        <f t="shared" si="1312"/>
        <v>43165</v>
      </c>
      <c r="H3764" s="2">
        <f t="shared" si="1311"/>
        <v>8.9962599818038669E-4</v>
      </c>
      <c r="I3764" s="1">
        <f t="shared" si="1303"/>
        <v>11</v>
      </c>
      <c r="J3764" s="49">
        <f t="shared" si="1309"/>
        <v>31</v>
      </c>
      <c r="K3764" s="7">
        <f t="shared" si="1295"/>
        <v>1.0003191199999999</v>
      </c>
      <c r="L3764" s="7">
        <f t="shared" si="1304"/>
        <v>1.78899868</v>
      </c>
      <c r="M3764" s="7">
        <f t="shared" si="1305"/>
        <v>1.78956958</v>
      </c>
      <c r="N3764" s="6">
        <f t="shared" si="1296"/>
        <v>17895.695800000001</v>
      </c>
      <c r="O3764" s="45">
        <v>0</v>
      </c>
      <c r="P3764" s="6">
        <v>0</v>
      </c>
      <c r="Q3764" s="6">
        <v>0</v>
      </c>
      <c r="R3764" s="2">
        <f t="shared" si="1306"/>
        <v>5.0000000000000001E-3</v>
      </c>
      <c r="S3764" s="45">
        <f t="shared" si="1307"/>
        <v>3651</v>
      </c>
      <c r="T3764" s="8">
        <f t="shared" si="1297"/>
        <v>1.0518830969999999</v>
      </c>
      <c r="U3764" s="6">
        <f t="shared" si="1298"/>
        <v>928.48412099999996</v>
      </c>
      <c r="V3764" s="3" t="str">
        <f t="shared" si="1313"/>
        <v>A=</v>
      </c>
      <c r="W3764" s="9">
        <f t="shared" si="1313"/>
        <v>43286</v>
      </c>
    </row>
    <row r="3765" spans="1:23" x14ac:dyDescent="0.2">
      <c r="A3765" s="102">
        <f t="shared" si="1299"/>
        <v>43176</v>
      </c>
      <c r="B3765" s="6">
        <f t="shared" si="1293"/>
        <v>18824.986860000001</v>
      </c>
      <c r="C3765" s="6">
        <f t="shared" si="1300"/>
        <v>10000</v>
      </c>
      <c r="D3765" s="6">
        <f t="shared" si="1294"/>
        <v>18824.986860000001</v>
      </c>
      <c r="E3765" s="48">
        <f t="shared" si="1301"/>
        <v>4946.5</v>
      </c>
      <c r="F3765" s="10">
        <f t="shared" si="1302"/>
        <v>4950.95</v>
      </c>
      <c r="G3765" s="18">
        <f t="shared" si="1312"/>
        <v>43165</v>
      </c>
      <c r="H3765" s="2">
        <f t="shared" si="1311"/>
        <v>8.9962599818038669E-4</v>
      </c>
      <c r="I3765" s="1">
        <f t="shared" si="1303"/>
        <v>12</v>
      </c>
      <c r="J3765" s="49">
        <f t="shared" si="1309"/>
        <v>31</v>
      </c>
      <c r="K3765" s="7">
        <f t="shared" si="1295"/>
        <v>1.0003481400000001</v>
      </c>
      <c r="L3765" s="7">
        <f t="shared" si="1304"/>
        <v>1.78899868</v>
      </c>
      <c r="M3765" s="7">
        <f t="shared" si="1305"/>
        <v>1.7896215</v>
      </c>
      <c r="N3765" s="6">
        <f t="shared" si="1296"/>
        <v>17896.215</v>
      </c>
      <c r="O3765" s="45">
        <v>0</v>
      </c>
      <c r="P3765" s="6">
        <v>0</v>
      </c>
      <c r="Q3765" s="6">
        <v>0</v>
      </c>
      <c r="R3765" s="2">
        <f t="shared" si="1306"/>
        <v>5.0000000000000001E-3</v>
      </c>
      <c r="S3765" s="45">
        <f t="shared" si="1307"/>
        <v>3652</v>
      </c>
      <c r="T3765" s="8">
        <f t="shared" si="1297"/>
        <v>1.05189767</v>
      </c>
      <c r="U3765" s="6">
        <f t="shared" si="1298"/>
        <v>928.77185999999995</v>
      </c>
      <c r="V3765" s="3" t="str">
        <f t="shared" si="1313"/>
        <v>A=</v>
      </c>
      <c r="W3765" s="9">
        <f t="shared" si="1313"/>
        <v>43286</v>
      </c>
    </row>
    <row r="3766" spans="1:23" x14ac:dyDescent="0.2">
      <c r="A3766" s="102">
        <f t="shared" si="1299"/>
        <v>43177</v>
      </c>
      <c r="B3766" s="6">
        <f t="shared" si="1293"/>
        <v>18825.793709000001</v>
      </c>
      <c r="C3766" s="6">
        <f t="shared" si="1300"/>
        <v>10000</v>
      </c>
      <c r="D3766" s="6">
        <f t="shared" si="1294"/>
        <v>18825.793709000001</v>
      </c>
      <c r="E3766" s="48">
        <f t="shared" si="1301"/>
        <v>4946.5</v>
      </c>
      <c r="F3766" s="10">
        <f t="shared" si="1302"/>
        <v>4950.95</v>
      </c>
      <c r="G3766" s="18">
        <f t="shared" si="1312"/>
        <v>43165</v>
      </c>
      <c r="H3766" s="2">
        <f t="shared" si="1311"/>
        <v>8.9962599818038669E-4</v>
      </c>
      <c r="I3766" s="1">
        <f t="shared" si="1303"/>
        <v>13</v>
      </c>
      <c r="J3766" s="49">
        <f t="shared" si="1309"/>
        <v>31</v>
      </c>
      <c r="K3766" s="7">
        <f t="shared" si="1295"/>
        <v>1.00037716</v>
      </c>
      <c r="L3766" s="7">
        <f t="shared" si="1304"/>
        <v>1.78899868</v>
      </c>
      <c r="M3766" s="7">
        <f t="shared" si="1305"/>
        <v>1.78967341</v>
      </c>
      <c r="N3766" s="6">
        <f t="shared" si="1296"/>
        <v>17896.734100000001</v>
      </c>
      <c r="O3766" s="45">
        <v>0</v>
      </c>
      <c r="P3766" s="6">
        <v>0</v>
      </c>
      <c r="Q3766" s="6">
        <v>0</v>
      </c>
      <c r="R3766" s="2">
        <f t="shared" si="1306"/>
        <v>5.0000000000000001E-3</v>
      </c>
      <c r="S3766" s="45">
        <f t="shared" si="1307"/>
        <v>3653</v>
      </c>
      <c r="T3766" s="8">
        <f t="shared" si="1297"/>
        <v>1.0519122430000001</v>
      </c>
      <c r="U3766" s="6">
        <f t="shared" si="1298"/>
        <v>929.05960900000002</v>
      </c>
      <c r="V3766" s="3" t="str">
        <f t="shared" si="1313"/>
        <v>A=</v>
      </c>
      <c r="W3766" s="9">
        <f t="shared" si="1313"/>
        <v>43286</v>
      </c>
    </row>
    <row r="3767" spans="1:23" x14ac:dyDescent="0.2">
      <c r="A3767" s="102">
        <f t="shared" si="1299"/>
        <v>43178</v>
      </c>
      <c r="B3767" s="6">
        <f t="shared" si="1293"/>
        <v>18826.600696000001</v>
      </c>
      <c r="C3767" s="6">
        <f t="shared" si="1300"/>
        <v>10000</v>
      </c>
      <c r="D3767" s="6">
        <f t="shared" si="1294"/>
        <v>18826.600696000001</v>
      </c>
      <c r="E3767" s="48">
        <f t="shared" si="1301"/>
        <v>4946.5</v>
      </c>
      <c r="F3767" s="10">
        <f t="shared" si="1302"/>
        <v>4950.95</v>
      </c>
      <c r="G3767" s="18">
        <f t="shared" si="1312"/>
        <v>43165</v>
      </c>
      <c r="H3767" s="2">
        <f t="shared" si="1311"/>
        <v>8.9962599818038669E-4</v>
      </c>
      <c r="I3767" s="1">
        <f t="shared" si="1303"/>
        <v>14</v>
      </c>
      <c r="J3767" s="49">
        <f t="shared" si="1309"/>
        <v>31</v>
      </c>
      <c r="K3767" s="7">
        <f t="shared" si="1295"/>
        <v>1.0004061799999999</v>
      </c>
      <c r="L3767" s="7">
        <f t="shared" si="1304"/>
        <v>1.78899868</v>
      </c>
      <c r="M3767" s="7">
        <f t="shared" si="1305"/>
        <v>1.78972533</v>
      </c>
      <c r="N3767" s="6">
        <f t="shared" si="1296"/>
        <v>17897.2533</v>
      </c>
      <c r="O3767" s="45">
        <v>0</v>
      </c>
      <c r="P3767" s="6">
        <v>0</v>
      </c>
      <c r="Q3767" s="6">
        <v>0</v>
      </c>
      <c r="R3767" s="2">
        <f t="shared" si="1306"/>
        <v>5.0000000000000001E-3</v>
      </c>
      <c r="S3767" s="45">
        <f t="shared" si="1307"/>
        <v>3654</v>
      </c>
      <c r="T3767" s="8">
        <f t="shared" si="1297"/>
        <v>1.051926817</v>
      </c>
      <c r="U3767" s="6">
        <f t="shared" si="1298"/>
        <v>929.347396</v>
      </c>
      <c r="V3767" s="3" t="str">
        <f t="shared" si="1313"/>
        <v>A=</v>
      </c>
      <c r="W3767" s="9">
        <f t="shared" si="1313"/>
        <v>43286</v>
      </c>
    </row>
    <row r="3768" spans="1:23" x14ac:dyDescent="0.2">
      <c r="A3768" s="102">
        <f t="shared" si="1299"/>
        <v>43179</v>
      </c>
      <c r="B3768" s="6">
        <f t="shared" si="1293"/>
        <v>18827.407698999999</v>
      </c>
      <c r="C3768" s="6">
        <f t="shared" si="1300"/>
        <v>10000</v>
      </c>
      <c r="D3768" s="6">
        <f t="shared" si="1294"/>
        <v>18827.407698999999</v>
      </c>
      <c r="E3768" s="48">
        <f t="shared" si="1301"/>
        <v>4946.5</v>
      </c>
      <c r="F3768" s="10">
        <f t="shared" si="1302"/>
        <v>4950.95</v>
      </c>
      <c r="G3768" s="18">
        <f t="shared" si="1312"/>
        <v>43165</v>
      </c>
      <c r="H3768" s="2">
        <f t="shared" si="1311"/>
        <v>8.9962599818038669E-4</v>
      </c>
      <c r="I3768" s="1">
        <f t="shared" si="1303"/>
        <v>15</v>
      </c>
      <c r="J3768" s="49">
        <f t="shared" si="1309"/>
        <v>31</v>
      </c>
      <c r="K3768" s="7">
        <f t="shared" si="1295"/>
        <v>1.0004352000000001</v>
      </c>
      <c r="L3768" s="7">
        <f t="shared" si="1304"/>
        <v>1.78899868</v>
      </c>
      <c r="M3768" s="7">
        <f t="shared" si="1305"/>
        <v>1.78977725</v>
      </c>
      <c r="N3768" s="6">
        <f t="shared" si="1296"/>
        <v>17897.772499999999</v>
      </c>
      <c r="O3768" s="45">
        <v>0</v>
      </c>
      <c r="P3768" s="6">
        <v>0</v>
      </c>
      <c r="Q3768" s="6">
        <v>0</v>
      </c>
      <c r="R3768" s="2">
        <f t="shared" si="1306"/>
        <v>5.0000000000000001E-3</v>
      </c>
      <c r="S3768" s="45">
        <f t="shared" si="1307"/>
        <v>3655</v>
      </c>
      <c r="T3768" s="8">
        <f t="shared" si="1297"/>
        <v>1.0519413909999999</v>
      </c>
      <c r="U3768" s="6">
        <f t="shared" si="1298"/>
        <v>929.63519899999994</v>
      </c>
      <c r="V3768" s="3" t="str">
        <f t="shared" si="1313"/>
        <v>A=</v>
      </c>
      <c r="W3768" s="9">
        <f t="shared" si="1313"/>
        <v>43286</v>
      </c>
    </row>
    <row r="3769" spans="1:23" x14ac:dyDescent="0.2">
      <c r="A3769" s="102">
        <f t="shared" si="1299"/>
        <v>43180</v>
      </c>
      <c r="B3769" s="6">
        <f t="shared" si="1293"/>
        <v>18828.214610999999</v>
      </c>
      <c r="C3769" s="6">
        <f t="shared" si="1300"/>
        <v>10000</v>
      </c>
      <c r="D3769" s="6">
        <f t="shared" si="1294"/>
        <v>18828.214610999999</v>
      </c>
      <c r="E3769" s="48">
        <f t="shared" si="1301"/>
        <v>4946.5</v>
      </c>
      <c r="F3769" s="10">
        <f t="shared" si="1302"/>
        <v>4950.95</v>
      </c>
      <c r="G3769" s="18">
        <f t="shared" si="1312"/>
        <v>43165</v>
      </c>
      <c r="H3769" s="2">
        <f t="shared" si="1311"/>
        <v>8.9962599818038669E-4</v>
      </c>
      <c r="I3769" s="1">
        <f t="shared" si="1303"/>
        <v>16</v>
      </c>
      <c r="J3769" s="49">
        <f t="shared" si="1309"/>
        <v>31</v>
      </c>
      <c r="K3769" s="7">
        <f t="shared" si="1295"/>
        <v>1.00046422</v>
      </c>
      <c r="L3769" s="7">
        <f t="shared" si="1304"/>
        <v>1.78899868</v>
      </c>
      <c r="M3769" s="7">
        <f t="shared" si="1305"/>
        <v>1.78982916</v>
      </c>
      <c r="N3769" s="6">
        <f t="shared" si="1296"/>
        <v>17898.2916</v>
      </c>
      <c r="O3769" s="45">
        <v>0</v>
      </c>
      <c r="P3769" s="6">
        <v>0</v>
      </c>
      <c r="Q3769" s="6">
        <v>0</v>
      </c>
      <c r="R3769" s="2">
        <f t="shared" si="1306"/>
        <v>5.0000000000000001E-3</v>
      </c>
      <c r="S3769" s="45">
        <f t="shared" si="1307"/>
        <v>3656</v>
      </c>
      <c r="T3769" s="8">
        <f t="shared" si="1297"/>
        <v>1.0519559650000001</v>
      </c>
      <c r="U3769" s="6">
        <f t="shared" si="1298"/>
        <v>929.92301099999997</v>
      </c>
      <c r="V3769" s="3" t="str">
        <f t="shared" si="1313"/>
        <v>A=</v>
      </c>
      <c r="W3769" s="9">
        <f t="shared" si="1313"/>
        <v>43286</v>
      </c>
    </row>
    <row r="3770" spans="1:23" x14ac:dyDescent="0.2">
      <c r="A3770" s="102">
        <f t="shared" si="1299"/>
        <v>43181</v>
      </c>
      <c r="B3770" s="6">
        <f t="shared" si="1293"/>
        <v>18829.021644</v>
      </c>
      <c r="C3770" s="6">
        <f t="shared" si="1300"/>
        <v>10000</v>
      </c>
      <c r="D3770" s="6">
        <f t="shared" si="1294"/>
        <v>18829.021644</v>
      </c>
      <c r="E3770" s="48">
        <f t="shared" si="1301"/>
        <v>4946.5</v>
      </c>
      <c r="F3770" s="10">
        <f t="shared" si="1302"/>
        <v>4950.95</v>
      </c>
      <c r="G3770" s="18">
        <f t="shared" si="1312"/>
        <v>43165</v>
      </c>
      <c r="H3770" s="2">
        <f t="shared" si="1311"/>
        <v>8.9962599818038669E-4</v>
      </c>
      <c r="I3770" s="1">
        <f t="shared" si="1303"/>
        <v>17</v>
      </c>
      <c r="J3770" s="49">
        <f t="shared" si="1309"/>
        <v>31</v>
      </c>
      <c r="K3770" s="7">
        <f t="shared" si="1295"/>
        <v>1.00049324</v>
      </c>
      <c r="L3770" s="7">
        <f t="shared" si="1304"/>
        <v>1.78899868</v>
      </c>
      <c r="M3770" s="7">
        <f t="shared" si="1305"/>
        <v>1.78988108</v>
      </c>
      <c r="N3770" s="6">
        <f t="shared" si="1296"/>
        <v>17898.810799999999</v>
      </c>
      <c r="O3770" s="45">
        <v>0</v>
      </c>
      <c r="P3770" s="6">
        <v>0</v>
      </c>
      <c r="Q3770" s="6">
        <v>0</v>
      </c>
      <c r="R3770" s="2">
        <f t="shared" si="1306"/>
        <v>5.0000000000000001E-3</v>
      </c>
      <c r="S3770" s="45">
        <f t="shared" si="1307"/>
        <v>3657</v>
      </c>
      <c r="T3770" s="8">
        <f t="shared" si="1297"/>
        <v>1.051970539</v>
      </c>
      <c r="U3770" s="6">
        <f t="shared" si="1298"/>
        <v>930.21084399999995</v>
      </c>
      <c r="V3770" s="3" t="str">
        <f t="shared" si="1313"/>
        <v>A=</v>
      </c>
      <c r="W3770" s="9">
        <f t="shared" si="1313"/>
        <v>43286</v>
      </c>
    </row>
    <row r="3771" spans="1:23" x14ac:dyDescent="0.2">
      <c r="A3771" s="102">
        <f t="shared" si="1299"/>
        <v>43182</v>
      </c>
      <c r="B3771" s="6">
        <f t="shared" si="1293"/>
        <v>18829.828692000003</v>
      </c>
      <c r="C3771" s="6">
        <f t="shared" si="1300"/>
        <v>10000</v>
      </c>
      <c r="D3771" s="6">
        <f t="shared" si="1294"/>
        <v>18829.828692000003</v>
      </c>
      <c r="E3771" s="48">
        <f t="shared" si="1301"/>
        <v>4946.5</v>
      </c>
      <c r="F3771" s="10">
        <f t="shared" si="1302"/>
        <v>4950.95</v>
      </c>
      <c r="G3771" s="18">
        <f t="shared" si="1312"/>
        <v>43165</v>
      </c>
      <c r="H3771" s="2">
        <f t="shared" si="1311"/>
        <v>8.9962599818038669E-4</v>
      </c>
      <c r="I3771" s="1">
        <f t="shared" si="1303"/>
        <v>18</v>
      </c>
      <c r="J3771" s="49">
        <f t="shared" si="1309"/>
        <v>31</v>
      </c>
      <c r="K3771" s="7">
        <f t="shared" si="1295"/>
        <v>1.0005222600000001</v>
      </c>
      <c r="L3771" s="7">
        <f t="shared" si="1304"/>
        <v>1.78899868</v>
      </c>
      <c r="M3771" s="7">
        <f t="shared" si="1305"/>
        <v>1.789933</v>
      </c>
      <c r="N3771" s="6">
        <f t="shared" si="1296"/>
        <v>17899.330000000002</v>
      </c>
      <c r="O3771" s="45">
        <v>0</v>
      </c>
      <c r="P3771" s="6">
        <v>0</v>
      </c>
      <c r="Q3771" s="6">
        <v>0</v>
      </c>
      <c r="R3771" s="2">
        <f t="shared" si="1306"/>
        <v>5.0000000000000001E-3</v>
      </c>
      <c r="S3771" s="45">
        <f t="shared" si="1307"/>
        <v>3658</v>
      </c>
      <c r="T3771" s="8">
        <f t="shared" si="1297"/>
        <v>1.051985113</v>
      </c>
      <c r="U3771" s="6">
        <f t="shared" si="1298"/>
        <v>930.49869200000001</v>
      </c>
      <c r="V3771" s="3" t="str">
        <f t="shared" ref="V3771:W3786" si="1314">V3770</f>
        <v>A=</v>
      </c>
      <c r="W3771" s="9">
        <f t="shared" si="1314"/>
        <v>43286</v>
      </c>
    </row>
    <row r="3772" spans="1:23" x14ac:dyDescent="0.2">
      <c r="A3772" s="102">
        <f t="shared" si="1299"/>
        <v>43183</v>
      </c>
      <c r="B3772" s="6">
        <f t="shared" si="1293"/>
        <v>18830.635667999999</v>
      </c>
      <c r="C3772" s="6">
        <f t="shared" si="1300"/>
        <v>10000</v>
      </c>
      <c r="D3772" s="6">
        <f t="shared" si="1294"/>
        <v>18830.635667999999</v>
      </c>
      <c r="E3772" s="48">
        <f t="shared" si="1301"/>
        <v>4946.5</v>
      </c>
      <c r="F3772" s="10">
        <f t="shared" si="1302"/>
        <v>4950.95</v>
      </c>
      <c r="G3772" s="18">
        <f t="shared" si="1312"/>
        <v>43165</v>
      </c>
      <c r="H3772" s="2">
        <f t="shared" si="1311"/>
        <v>8.9962599818038669E-4</v>
      </c>
      <c r="I3772" s="1">
        <f t="shared" si="1303"/>
        <v>19</v>
      </c>
      <c r="J3772" s="49">
        <f t="shared" si="1309"/>
        <v>31</v>
      </c>
      <c r="K3772" s="7">
        <f t="shared" si="1295"/>
        <v>1.00055128</v>
      </c>
      <c r="L3772" s="7">
        <f t="shared" si="1304"/>
        <v>1.78899868</v>
      </c>
      <c r="M3772" s="7">
        <f t="shared" si="1305"/>
        <v>1.78998491</v>
      </c>
      <c r="N3772" s="6">
        <f t="shared" si="1296"/>
        <v>17899.849099999999</v>
      </c>
      <c r="O3772" s="45">
        <v>0</v>
      </c>
      <c r="P3772" s="6">
        <v>0</v>
      </c>
      <c r="Q3772" s="6">
        <v>0</v>
      </c>
      <c r="R3772" s="2">
        <f t="shared" si="1306"/>
        <v>5.0000000000000001E-3</v>
      </c>
      <c r="S3772" s="45">
        <f t="shared" si="1307"/>
        <v>3659</v>
      </c>
      <c r="T3772" s="8">
        <f t="shared" si="1297"/>
        <v>1.051999688</v>
      </c>
      <c r="U3772" s="6">
        <f t="shared" si="1298"/>
        <v>930.78656799999999</v>
      </c>
      <c r="V3772" s="3" t="str">
        <f t="shared" si="1314"/>
        <v>A=</v>
      </c>
      <c r="W3772" s="9">
        <f t="shared" si="1314"/>
        <v>43286</v>
      </c>
    </row>
    <row r="3773" spans="1:23" x14ac:dyDescent="0.2">
      <c r="A3773" s="102">
        <f t="shared" si="1299"/>
        <v>43184</v>
      </c>
      <c r="B3773" s="6">
        <f t="shared" si="1293"/>
        <v>18831.442974000001</v>
      </c>
      <c r="C3773" s="6">
        <f t="shared" si="1300"/>
        <v>10000</v>
      </c>
      <c r="D3773" s="6">
        <f t="shared" si="1294"/>
        <v>18831.442974000001</v>
      </c>
      <c r="E3773" s="48">
        <f t="shared" si="1301"/>
        <v>4946.5</v>
      </c>
      <c r="F3773" s="10">
        <f t="shared" si="1302"/>
        <v>4950.95</v>
      </c>
      <c r="G3773" s="18">
        <f t="shared" si="1312"/>
        <v>43165</v>
      </c>
      <c r="H3773" s="2">
        <f t="shared" si="1311"/>
        <v>8.9962599818038669E-4</v>
      </c>
      <c r="I3773" s="1">
        <f t="shared" si="1303"/>
        <v>20</v>
      </c>
      <c r="J3773" s="49">
        <f t="shared" si="1309"/>
        <v>31</v>
      </c>
      <c r="K3773" s="7">
        <f t="shared" si="1295"/>
        <v>1.0005803099999999</v>
      </c>
      <c r="L3773" s="7">
        <f t="shared" si="1304"/>
        <v>1.78899868</v>
      </c>
      <c r="M3773" s="7">
        <f t="shared" si="1305"/>
        <v>1.7900368499999999</v>
      </c>
      <c r="N3773" s="6">
        <f t="shared" si="1296"/>
        <v>17900.3685</v>
      </c>
      <c r="O3773" s="45">
        <v>0</v>
      </c>
      <c r="P3773" s="6">
        <v>0</v>
      </c>
      <c r="Q3773" s="6">
        <v>0</v>
      </c>
      <c r="R3773" s="2">
        <f t="shared" si="1306"/>
        <v>5.0000000000000001E-3</v>
      </c>
      <c r="S3773" s="45">
        <f t="shared" si="1307"/>
        <v>3660</v>
      </c>
      <c r="T3773" s="8">
        <f t="shared" si="1297"/>
        <v>1.052014263</v>
      </c>
      <c r="U3773" s="6">
        <f t="shared" si="1298"/>
        <v>931.07447400000001</v>
      </c>
      <c r="V3773" s="3" t="str">
        <f t="shared" si="1314"/>
        <v>A=</v>
      </c>
      <c r="W3773" s="9">
        <f t="shared" si="1314"/>
        <v>43286</v>
      </c>
    </row>
    <row r="3774" spans="1:23" x14ac:dyDescent="0.2">
      <c r="A3774" s="102">
        <f t="shared" si="1299"/>
        <v>43185</v>
      </c>
      <c r="B3774" s="6">
        <f t="shared" si="1293"/>
        <v>18832.250086</v>
      </c>
      <c r="C3774" s="6">
        <f t="shared" si="1300"/>
        <v>10000</v>
      </c>
      <c r="D3774" s="6">
        <f t="shared" si="1294"/>
        <v>18832.250086</v>
      </c>
      <c r="E3774" s="48">
        <f t="shared" si="1301"/>
        <v>4946.5</v>
      </c>
      <c r="F3774" s="10">
        <f t="shared" si="1302"/>
        <v>4950.95</v>
      </c>
      <c r="G3774" s="18">
        <f t="shared" si="1312"/>
        <v>43165</v>
      </c>
      <c r="H3774" s="2">
        <f t="shared" si="1311"/>
        <v>8.9962599818038669E-4</v>
      </c>
      <c r="I3774" s="1">
        <f t="shared" si="1303"/>
        <v>21</v>
      </c>
      <c r="J3774" s="49">
        <f t="shared" si="1309"/>
        <v>31</v>
      </c>
      <c r="K3774" s="7">
        <f t="shared" si="1295"/>
        <v>1.0006093300000001</v>
      </c>
      <c r="L3774" s="7">
        <f t="shared" si="1304"/>
        <v>1.78899868</v>
      </c>
      <c r="M3774" s="7">
        <f t="shared" si="1305"/>
        <v>1.7900887700000001</v>
      </c>
      <c r="N3774" s="6">
        <f t="shared" si="1296"/>
        <v>17900.887699999999</v>
      </c>
      <c r="O3774" s="45">
        <v>0</v>
      </c>
      <c r="P3774" s="6">
        <v>0</v>
      </c>
      <c r="Q3774" s="6">
        <v>0</v>
      </c>
      <c r="R3774" s="2">
        <f t="shared" si="1306"/>
        <v>5.0000000000000001E-3</v>
      </c>
      <c r="S3774" s="45">
        <f t="shared" si="1307"/>
        <v>3661</v>
      </c>
      <c r="T3774" s="8">
        <f t="shared" si="1297"/>
        <v>1.052028838</v>
      </c>
      <c r="U3774" s="6">
        <f t="shared" si="1298"/>
        <v>931.36238600000001</v>
      </c>
      <c r="V3774" s="3" t="str">
        <f t="shared" si="1314"/>
        <v>A=</v>
      </c>
      <c r="W3774" s="9">
        <f t="shared" si="1314"/>
        <v>43286</v>
      </c>
    </row>
    <row r="3775" spans="1:23" x14ac:dyDescent="0.2">
      <c r="A3775" s="102">
        <f t="shared" si="1299"/>
        <v>43186</v>
      </c>
      <c r="B3775" s="6">
        <f t="shared" si="1293"/>
        <v>18833.057316999999</v>
      </c>
      <c r="C3775" s="6">
        <f t="shared" si="1300"/>
        <v>10000</v>
      </c>
      <c r="D3775" s="6">
        <f t="shared" si="1294"/>
        <v>18833.057316999999</v>
      </c>
      <c r="E3775" s="48">
        <f t="shared" si="1301"/>
        <v>4946.5</v>
      </c>
      <c r="F3775" s="10">
        <f t="shared" si="1302"/>
        <v>4950.95</v>
      </c>
      <c r="G3775" s="18">
        <f t="shared" si="1312"/>
        <v>43165</v>
      </c>
      <c r="H3775" s="2">
        <f t="shared" si="1311"/>
        <v>8.9962599818038669E-4</v>
      </c>
      <c r="I3775" s="1">
        <f t="shared" si="1303"/>
        <v>22</v>
      </c>
      <c r="J3775" s="49">
        <f t="shared" si="1309"/>
        <v>31</v>
      </c>
      <c r="K3775" s="7">
        <f t="shared" si="1295"/>
        <v>1.0006383599999999</v>
      </c>
      <c r="L3775" s="7">
        <f t="shared" si="1304"/>
        <v>1.78899868</v>
      </c>
      <c r="M3775" s="7">
        <f t="shared" si="1305"/>
        <v>1.7901407</v>
      </c>
      <c r="N3775" s="6">
        <f t="shared" si="1296"/>
        <v>17901.406999999999</v>
      </c>
      <c r="O3775" s="45">
        <v>0</v>
      </c>
      <c r="P3775" s="6">
        <v>0</v>
      </c>
      <c r="Q3775" s="6">
        <v>0</v>
      </c>
      <c r="R3775" s="2">
        <f t="shared" si="1306"/>
        <v>5.0000000000000001E-3</v>
      </c>
      <c r="S3775" s="45">
        <f t="shared" si="1307"/>
        <v>3662</v>
      </c>
      <c r="T3775" s="8">
        <f t="shared" si="1297"/>
        <v>1.052043413</v>
      </c>
      <c r="U3775" s="6">
        <f t="shared" si="1298"/>
        <v>931.65031699999997</v>
      </c>
      <c r="V3775" s="3" t="str">
        <f t="shared" si="1314"/>
        <v>A=</v>
      </c>
      <c r="W3775" s="9">
        <f t="shared" si="1314"/>
        <v>43286</v>
      </c>
    </row>
    <row r="3776" spans="1:23" x14ac:dyDescent="0.2">
      <c r="A3776" s="102">
        <f t="shared" si="1299"/>
        <v>43187</v>
      </c>
      <c r="B3776" s="6">
        <f t="shared" si="1293"/>
        <v>18833.864459</v>
      </c>
      <c r="C3776" s="6">
        <f t="shared" si="1300"/>
        <v>10000</v>
      </c>
      <c r="D3776" s="6">
        <f t="shared" si="1294"/>
        <v>18833.864459</v>
      </c>
      <c r="E3776" s="48">
        <f t="shared" si="1301"/>
        <v>4946.5</v>
      </c>
      <c r="F3776" s="10">
        <f t="shared" si="1302"/>
        <v>4950.95</v>
      </c>
      <c r="G3776" s="18">
        <f t="shared" si="1312"/>
        <v>43165</v>
      </c>
      <c r="H3776" s="2">
        <f t="shared" si="1311"/>
        <v>8.9962599818038669E-4</v>
      </c>
      <c r="I3776" s="1">
        <f t="shared" si="1303"/>
        <v>23</v>
      </c>
      <c r="J3776" s="49">
        <f t="shared" si="1309"/>
        <v>31</v>
      </c>
      <c r="K3776" s="7">
        <f t="shared" si="1295"/>
        <v>1.0006673800000001</v>
      </c>
      <c r="L3776" s="7">
        <f t="shared" si="1304"/>
        <v>1.78899868</v>
      </c>
      <c r="M3776" s="7">
        <f t="shared" si="1305"/>
        <v>1.79019262</v>
      </c>
      <c r="N3776" s="6">
        <f t="shared" si="1296"/>
        <v>17901.926200000002</v>
      </c>
      <c r="O3776" s="45">
        <v>0</v>
      </c>
      <c r="P3776" s="6">
        <v>0</v>
      </c>
      <c r="Q3776" s="6">
        <v>0</v>
      </c>
      <c r="R3776" s="2">
        <f t="shared" si="1306"/>
        <v>5.0000000000000001E-3</v>
      </c>
      <c r="S3776" s="45">
        <f t="shared" si="1307"/>
        <v>3663</v>
      </c>
      <c r="T3776" s="8">
        <f t="shared" si="1297"/>
        <v>1.0520579880000001</v>
      </c>
      <c r="U3776" s="6">
        <f t="shared" si="1298"/>
        <v>931.93825900000002</v>
      </c>
      <c r="V3776" s="3" t="str">
        <f t="shared" si="1314"/>
        <v>A=</v>
      </c>
      <c r="W3776" s="9">
        <f t="shared" si="1314"/>
        <v>43286</v>
      </c>
    </row>
    <row r="3777" spans="1:23" x14ac:dyDescent="0.2">
      <c r="A3777" s="102">
        <f t="shared" si="1299"/>
        <v>43188</v>
      </c>
      <c r="B3777" s="6">
        <f t="shared" si="1293"/>
        <v>18834.671739000001</v>
      </c>
      <c r="C3777" s="6">
        <f t="shared" si="1300"/>
        <v>10000</v>
      </c>
      <c r="D3777" s="6">
        <f t="shared" si="1294"/>
        <v>18834.671739000001</v>
      </c>
      <c r="E3777" s="48">
        <f t="shared" si="1301"/>
        <v>4946.5</v>
      </c>
      <c r="F3777" s="10">
        <f t="shared" si="1302"/>
        <v>4950.95</v>
      </c>
      <c r="G3777" s="18">
        <f t="shared" si="1312"/>
        <v>43165</v>
      </c>
      <c r="H3777" s="2">
        <f t="shared" si="1311"/>
        <v>8.9962599818038669E-4</v>
      </c>
      <c r="I3777" s="1">
        <f t="shared" si="1303"/>
        <v>24</v>
      </c>
      <c r="J3777" s="49">
        <f t="shared" si="1309"/>
        <v>31</v>
      </c>
      <c r="K3777" s="7">
        <f t="shared" si="1295"/>
        <v>1.00069641</v>
      </c>
      <c r="L3777" s="7">
        <f t="shared" si="1304"/>
        <v>1.78899868</v>
      </c>
      <c r="M3777" s="7">
        <f t="shared" si="1305"/>
        <v>1.7902445499999999</v>
      </c>
      <c r="N3777" s="6">
        <f t="shared" si="1296"/>
        <v>17902.445500000002</v>
      </c>
      <c r="O3777" s="45">
        <v>0</v>
      </c>
      <c r="P3777" s="6">
        <v>0</v>
      </c>
      <c r="Q3777" s="6">
        <v>0</v>
      </c>
      <c r="R3777" s="2">
        <f t="shared" si="1306"/>
        <v>5.0000000000000001E-3</v>
      </c>
      <c r="S3777" s="45">
        <f t="shared" si="1307"/>
        <v>3664</v>
      </c>
      <c r="T3777" s="8">
        <f t="shared" si="1297"/>
        <v>1.0520725639999999</v>
      </c>
      <c r="U3777" s="6">
        <f t="shared" si="1298"/>
        <v>932.22623899999996</v>
      </c>
      <c r="V3777" s="3" t="str">
        <f t="shared" si="1314"/>
        <v>A=</v>
      </c>
      <c r="W3777" s="9">
        <f t="shared" si="1314"/>
        <v>43286</v>
      </c>
    </row>
    <row r="3778" spans="1:23" x14ac:dyDescent="0.2">
      <c r="A3778" s="102">
        <f t="shared" si="1299"/>
        <v>43189</v>
      </c>
      <c r="B3778" s="6">
        <f t="shared" si="1293"/>
        <v>18835.479138999999</v>
      </c>
      <c r="C3778" s="6">
        <f t="shared" si="1300"/>
        <v>10000</v>
      </c>
      <c r="D3778" s="6">
        <f t="shared" si="1294"/>
        <v>18835.479138999999</v>
      </c>
      <c r="E3778" s="48">
        <f t="shared" si="1301"/>
        <v>4946.5</v>
      </c>
      <c r="F3778" s="10">
        <f t="shared" si="1302"/>
        <v>4950.95</v>
      </c>
      <c r="G3778" s="18">
        <f t="shared" si="1312"/>
        <v>43165</v>
      </c>
      <c r="H3778" s="2">
        <f t="shared" si="1311"/>
        <v>8.9962599818038669E-4</v>
      </c>
      <c r="I3778" s="1">
        <f t="shared" si="1303"/>
        <v>25</v>
      </c>
      <c r="J3778" s="49">
        <f t="shared" si="1309"/>
        <v>31</v>
      </c>
      <c r="K3778" s="7">
        <f t="shared" si="1295"/>
        <v>1.0007254400000001</v>
      </c>
      <c r="L3778" s="7">
        <f t="shared" si="1304"/>
        <v>1.78899868</v>
      </c>
      <c r="M3778" s="7">
        <f t="shared" si="1305"/>
        <v>1.79029649</v>
      </c>
      <c r="N3778" s="6">
        <f t="shared" si="1296"/>
        <v>17902.964899999999</v>
      </c>
      <c r="O3778" s="45">
        <v>0</v>
      </c>
      <c r="P3778" s="6">
        <v>0</v>
      </c>
      <c r="Q3778" s="6">
        <v>0</v>
      </c>
      <c r="R3778" s="2">
        <f t="shared" si="1306"/>
        <v>5.0000000000000001E-3</v>
      </c>
      <c r="S3778" s="45">
        <f t="shared" si="1307"/>
        <v>3665</v>
      </c>
      <c r="T3778" s="8">
        <f t="shared" si="1297"/>
        <v>1.05208714</v>
      </c>
      <c r="U3778" s="6">
        <f t="shared" si="1298"/>
        <v>932.51423899999998</v>
      </c>
      <c r="V3778" s="3" t="str">
        <f t="shared" si="1314"/>
        <v>A=</v>
      </c>
      <c r="W3778" s="9">
        <f t="shared" si="1314"/>
        <v>43286</v>
      </c>
    </row>
    <row r="3779" spans="1:23" x14ac:dyDescent="0.2">
      <c r="A3779" s="102">
        <f t="shared" si="1299"/>
        <v>43190</v>
      </c>
      <c r="B3779" s="6">
        <f t="shared" si="1293"/>
        <v>18836.286448999999</v>
      </c>
      <c r="C3779" s="6">
        <f t="shared" si="1300"/>
        <v>10000</v>
      </c>
      <c r="D3779" s="6">
        <f t="shared" si="1294"/>
        <v>18836.286448999999</v>
      </c>
      <c r="E3779" s="48">
        <f t="shared" si="1301"/>
        <v>4946.5</v>
      </c>
      <c r="F3779" s="10">
        <f t="shared" si="1302"/>
        <v>4950.95</v>
      </c>
      <c r="G3779" s="18">
        <f t="shared" si="1312"/>
        <v>43165</v>
      </c>
      <c r="H3779" s="2">
        <f t="shared" si="1311"/>
        <v>8.9962599818038669E-4</v>
      </c>
      <c r="I3779" s="1">
        <f t="shared" si="1303"/>
        <v>26</v>
      </c>
      <c r="J3779" s="49">
        <f t="shared" si="1309"/>
        <v>31</v>
      </c>
      <c r="K3779" s="7">
        <f t="shared" si="1295"/>
        <v>1.00075447</v>
      </c>
      <c r="L3779" s="7">
        <f t="shared" si="1304"/>
        <v>1.78899868</v>
      </c>
      <c r="M3779" s="7">
        <f t="shared" si="1305"/>
        <v>1.7903484199999999</v>
      </c>
      <c r="N3779" s="6">
        <f t="shared" si="1296"/>
        <v>17903.484199999999</v>
      </c>
      <c r="O3779" s="45">
        <v>0</v>
      </c>
      <c r="P3779" s="6">
        <v>0</v>
      </c>
      <c r="Q3779" s="6">
        <v>0</v>
      </c>
      <c r="R3779" s="2">
        <f t="shared" si="1306"/>
        <v>5.0000000000000001E-3</v>
      </c>
      <c r="S3779" s="45">
        <f t="shared" si="1307"/>
        <v>3666</v>
      </c>
      <c r="T3779" s="8">
        <f t="shared" si="1297"/>
        <v>1.0521017159999999</v>
      </c>
      <c r="U3779" s="6">
        <f t="shared" si="1298"/>
        <v>932.80224899999996</v>
      </c>
      <c r="V3779" s="3" t="str">
        <f t="shared" si="1314"/>
        <v>A=</v>
      </c>
      <c r="W3779" s="9">
        <f t="shared" si="1314"/>
        <v>43286</v>
      </c>
    </row>
    <row r="3780" spans="1:23" x14ac:dyDescent="0.2">
      <c r="A3780" s="102">
        <f t="shared" si="1299"/>
        <v>43191</v>
      </c>
      <c r="B3780" s="6">
        <f t="shared" si="1293"/>
        <v>18837.093669000002</v>
      </c>
      <c r="C3780" s="6">
        <f t="shared" si="1300"/>
        <v>10000</v>
      </c>
      <c r="D3780" s="6">
        <f t="shared" si="1294"/>
        <v>18837.093669000002</v>
      </c>
      <c r="E3780" s="48">
        <f t="shared" si="1301"/>
        <v>4946.5</v>
      </c>
      <c r="F3780" s="10">
        <f t="shared" si="1302"/>
        <v>4950.95</v>
      </c>
      <c r="G3780" s="18">
        <f t="shared" si="1312"/>
        <v>43165</v>
      </c>
      <c r="H3780" s="2">
        <f t="shared" si="1311"/>
        <v>8.9962599818038669E-4</v>
      </c>
      <c r="I3780" s="1">
        <f t="shared" si="1303"/>
        <v>27</v>
      </c>
      <c r="J3780" s="49">
        <f t="shared" si="1309"/>
        <v>31</v>
      </c>
      <c r="K3780" s="7">
        <f t="shared" si="1295"/>
        <v>1.0007834900000001</v>
      </c>
      <c r="L3780" s="7">
        <f t="shared" si="1304"/>
        <v>1.78899868</v>
      </c>
      <c r="M3780" s="7">
        <f t="shared" si="1305"/>
        <v>1.7904003399999999</v>
      </c>
      <c r="N3780" s="6">
        <f t="shared" si="1296"/>
        <v>17904.003400000001</v>
      </c>
      <c r="O3780" s="45">
        <v>0</v>
      </c>
      <c r="P3780" s="6">
        <v>0</v>
      </c>
      <c r="Q3780" s="6">
        <v>0</v>
      </c>
      <c r="R3780" s="2">
        <f t="shared" si="1306"/>
        <v>5.0000000000000001E-3</v>
      </c>
      <c r="S3780" s="45">
        <f t="shared" si="1307"/>
        <v>3667</v>
      </c>
      <c r="T3780" s="8">
        <f t="shared" si="1297"/>
        <v>1.052116292</v>
      </c>
      <c r="U3780" s="6">
        <f t="shared" si="1298"/>
        <v>933.09026900000003</v>
      </c>
      <c r="V3780" s="3" t="str">
        <f t="shared" si="1314"/>
        <v>A=</v>
      </c>
      <c r="W3780" s="9">
        <f t="shared" si="1314"/>
        <v>43286</v>
      </c>
    </row>
    <row r="3781" spans="1:23" x14ac:dyDescent="0.2">
      <c r="A3781" s="102">
        <f t="shared" si="1299"/>
        <v>43192</v>
      </c>
      <c r="B3781" s="6">
        <f t="shared" si="1293"/>
        <v>18837.901218999999</v>
      </c>
      <c r="C3781" s="6">
        <f t="shared" si="1300"/>
        <v>10000</v>
      </c>
      <c r="D3781" s="6">
        <f t="shared" si="1294"/>
        <v>18837.901218999999</v>
      </c>
      <c r="E3781" s="48">
        <f t="shared" si="1301"/>
        <v>4946.5</v>
      </c>
      <c r="F3781" s="10">
        <f t="shared" si="1302"/>
        <v>4950.95</v>
      </c>
      <c r="G3781" s="18">
        <f t="shared" si="1312"/>
        <v>43165</v>
      </c>
      <c r="H3781" s="2">
        <f t="shared" si="1311"/>
        <v>8.9962599818038669E-4</v>
      </c>
      <c r="I3781" s="1">
        <f t="shared" si="1303"/>
        <v>28</v>
      </c>
      <c r="J3781" s="49">
        <f t="shared" si="1309"/>
        <v>31</v>
      </c>
      <c r="K3781" s="7">
        <f t="shared" si="1295"/>
        <v>1.0008125299999999</v>
      </c>
      <c r="L3781" s="7">
        <f t="shared" si="1304"/>
        <v>1.78899868</v>
      </c>
      <c r="M3781" s="7">
        <f t="shared" si="1305"/>
        <v>1.7904522899999999</v>
      </c>
      <c r="N3781" s="6">
        <f t="shared" si="1296"/>
        <v>17904.5229</v>
      </c>
      <c r="O3781" s="45">
        <v>0</v>
      </c>
      <c r="P3781" s="6">
        <v>0</v>
      </c>
      <c r="Q3781" s="6">
        <v>0</v>
      </c>
      <c r="R3781" s="2">
        <f t="shared" si="1306"/>
        <v>5.0000000000000001E-3</v>
      </c>
      <c r="S3781" s="45">
        <f t="shared" si="1307"/>
        <v>3668</v>
      </c>
      <c r="T3781" s="8">
        <f t="shared" si="1297"/>
        <v>1.0521308680000001</v>
      </c>
      <c r="U3781" s="6">
        <f t="shared" si="1298"/>
        <v>933.37831900000003</v>
      </c>
      <c r="V3781" s="3" t="str">
        <f t="shared" si="1314"/>
        <v>A=</v>
      </c>
      <c r="W3781" s="9">
        <f t="shared" si="1314"/>
        <v>43286</v>
      </c>
    </row>
    <row r="3782" spans="1:23" x14ac:dyDescent="0.2">
      <c r="A3782" s="102">
        <f t="shared" si="1299"/>
        <v>43193</v>
      </c>
      <c r="B3782" s="6">
        <f t="shared" si="1293"/>
        <v>18838.708592999999</v>
      </c>
      <c r="C3782" s="6">
        <f t="shared" si="1300"/>
        <v>10000</v>
      </c>
      <c r="D3782" s="6">
        <f t="shared" si="1294"/>
        <v>18838.708592999999</v>
      </c>
      <c r="E3782" s="48">
        <f t="shared" si="1301"/>
        <v>4946.5</v>
      </c>
      <c r="F3782" s="10">
        <f t="shared" si="1302"/>
        <v>4950.95</v>
      </c>
      <c r="G3782" s="18">
        <f t="shared" si="1312"/>
        <v>43165</v>
      </c>
      <c r="H3782" s="2">
        <f t="shared" si="1311"/>
        <v>8.9962599818038669E-4</v>
      </c>
      <c r="I3782" s="1">
        <f t="shared" si="1303"/>
        <v>29</v>
      </c>
      <c r="J3782" s="49">
        <f t="shared" si="1309"/>
        <v>31</v>
      </c>
      <c r="K3782" s="7">
        <f t="shared" si="1295"/>
        <v>1.00084156</v>
      </c>
      <c r="L3782" s="7">
        <f t="shared" si="1304"/>
        <v>1.78899868</v>
      </c>
      <c r="M3782" s="7">
        <f t="shared" si="1305"/>
        <v>1.7905042200000001</v>
      </c>
      <c r="N3782" s="6">
        <f t="shared" si="1296"/>
        <v>17905.0422</v>
      </c>
      <c r="O3782" s="45">
        <v>0</v>
      </c>
      <c r="P3782" s="6">
        <v>0</v>
      </c>
      <c r="Q3782" s="6">
        <v>0</v>
      </c>
      <c r="R3782" s="2">
        <f t="shared" si="1306"/>
        <v>5.0000000000000001E-3</v>
      </c>
      <c r="S3782" s="45">
        <f t="shared" si="1307"/>
        <v>3669</v>
      </c>
      <c r="T3782" s="8">
        <f t="shared" si="1297"/>
        <v>1.0521454450000001</v>
      </c>
      <c r="U3782" s="6">
        <f t="shared" si="1298"/>
        <v>933.66639299999997</v>
      </c>
      <c r="V3782" s="3" t="str">
        <f t="shared" si="1314"/>
        <v>A=</v>
      </c>
      <c r="W3782" s="9">
        <f t="shared" si="1314"/>
        <v>43286</v>
      </c>
    </row>
    <row r="3783" spans="1:23" x14ac:dyDescent="0.2">
      <c r="A3783" s="102">
        <f t="shared" si="1299"/>
        <v>43194</v>
      </c>
      <c r="B3783" s="6">
        <f t="shared" si="1293"/>
        <v>18839.516086</v>
      </c>
      <c r="C3783" s="6">
        <f t="shared" si="1300"/>
        <v>10000</v>
      </c>
      <c r="D3783" s="6">
        <f t="shared" si="1294"/>
        <v>18839.516086</v>
      </c>
      <c r="E3783" s="48">
        <f t="shared" si="1301"/>
        <v>4946.5</v>
      </c>
      <c r="F3783" s="10">
        <f t="shared" si="1302"/>
        <v>4950.95</v>
      </c>
      <c r="G3783" s="18">
        <f t="shared" si="1312"/>
        <v>43165</v>
      </c>
      <c r="H3783" s="2">
        <f t="shared" si="1311"/>
        <v>8.9962599818038669E-4</v>
      </c>
      <c r="I3783" s="1">
        <f t="shared" si="1303"/>
        <v>30</v>
      </c>
      <c r="J3783" s="49">
        <f t="shared" si="1309"/>
        <v>31</v>
      </c>
      <c r="K3783" s="7">
        <f t="shared" si="1295"/>
        <v>1.0008705899999999</v>
      </c>
      <c r="L3783" s="7">
        <f t="shared" si="1304"/>
        <v>1.78899868</v>
      </c>
      <c r="M3783" s="7">
        <f t="shared" si="1305"/>
        <v>1.79055616</v>
      </c>
      <c r="N3783" s="6">
        <f t="shared" si="1296"/>
        <v>17905.561600000001</v>
      </c>
      <c r="O3783" s="45">
        <v>0</v>
      </c>
      <c r="P3783" s="6">
        <v>0</v>
      </c>
      <c r="Q3783" s="6">
        <v>0</v>
      </c>
      <c r="R3783" s="2">
        <f t="shared" si="1306"/>
        <v>5.0000000000000001E-3</v>
      </c>
      <c r="S3783" s="45">
        <f t="shared" si="1307"/>
        <v>3670</v>
      </c>
      <c r="T3783" s="8">
        <f t="shared" si="1297"/>
        <v>1.052160022</v>
      </c>
      <c r="U3783" s="6">
        <f t="shared" si="1298"/>
        <v>933.95448599999997</v>
      </c>
      <c r="V3783" s="3" t="str">
        <f t="shared" si="1314"/>
        <v>A=</v>
      </c>
      <c r="W3783" s="9">
        <f t="shared" si="1314"/>
        <v>43286</v>
      </c>
    </row>
    <row r="3784" spans="1:23" x14ac:dyDescent="0.2">
      <c r="A3784" s="102">
        <f t="shared" si="1299"/>
        <v>43195</v>
      </c>
      <c r="B3784" s="6">
        <f t="shared" si="1293"/>
        <v>18840.323490000002</v>
      </c>
      <c r="C3784" s="6">
        <f t="shared" si="1300"/>
        <v>10000</v>
      </c>
      <c r="D3784" s="6">
        <f t="shared" si="1294"/>
        <v>18840.323490000002</v>
      </c>
      <c r="E3784" s="48">
        <f t="shared" si="1301"/>
        <v>4946.5</v>
      </c>
      <c r="F3784" s="10">
        <f t="shared" si="1302"/>
        <v>4950.95</v>
      </c>
      <c r="G3784" s="18">
        <f t="shared" si="1312"/>
        <v>43165</v>
      </c>
      <c r="H3784" s="2">
        <f t="shared" si="1311"/>
        <v>8.9962599818038669E-4</v>
      </c>
      <c r="I3784" s="1">
        <f t="shared" si="1303"/>
        <v>31</v>
      </c>
      <c r="J3784" s="49">
        <f t="shared" si="1309"/>
        <v>31</v>
      </c>
      <c r="K3784" s="7">
        <f t="shared" si="1295"/>
        <v>1.00089962</v>
      </c>
      <c r="L3784" s="7">
        <f t="shared" si="1304"/>
        <v>1.78899868</v>
      </c>
      <c r="M3784" s="7">
        <f t="shared" si="1305"/>
        <v>1.7906080900000001</v>
      </c>
      <c r="N3784" s="6">
        <f t="shared" si="1296"/>
        <v>17906.080900000001</v>
      </c>
      <c r="O3784" s="45">
        <v>0</v>
      </c>
      <c r="P3784" s="6">
        <v>0</v>
      </c>
      <c r="Q3784" s="6">
        <v>0</v>
      </c>
      <c r="R3784" s="2">
        <f t="shared" si="1306"/>
        <v>5.0000000000000001E-3</v>
      </c>
      <c r="S3784" s="45">
        <f t="shared" si="1307"/>
        <v>3671</v>
      </c>
      <c r="T3784" s="8">
        <f t="shared" si="1297"/>
        <v>1.052174599</v>
      </c>
      <c r="U3784" s="6">
        <f t="shared" si="1298"/>
        <v>934.24258999999995</v>
      </c>
      <c r="V3784" s="3" t="str">
        <f t="shared" si="1314"/>
        <v>A=</v>
      </c>
      <c r="W3784" s="9">
        <f t="shared" si="1314"/>
        <v>43286</v>
      </c>
    </row>
    <row r="3785" spans="1:23" x14ac:dyDescent="0.2">
      <c r="A3785" s="102">
        <f t="shared" si="1299"/>
        <v>43196</v>
      </c>
      <c r="B3785" s="6">
        <f t="shared" si="1293"/>
        <v>18841.964348000001</v>
      </c>
      <c r="C3785" s="6">
        <f t="shared" si="1300"/>
        <v>10000</v>
      </c>
      <c r="D3785" s="6">
        <f t="shared" si="1294"/>
        <v>18841.964348000001</v>
      </c>
      <c r="E3785" s="48">
        <f t="shared" si="1301"/>
        <v>4950.95</v>
      </c>
      <c r="F3785" s="10">
        <f t="shared" si="1302"/>
        <v>4961.84</v>
      </c>
      <c r="G3785" s="18">
        <f t="shared" si="1312"/>
        <v>43196</v>
      </c>
      <c r="H3785" s="2">
        <f t="shared" si="1311"/>
        <v>2.1995778587948767E-3</v>
      </c>
      <c r="I3785" s="1">
        <f t="shared" si="1303"/>
        <v>1</v>
      </c>
      <c r="J3785" s="49">
        <f t="shared" si="1309"/>
        <v>30</v>
      </c>
      <c r="K3785" s="7">
        <f t="shared" si="1295"/>
        <v>1.0000732400000001</v>
      </c>
      <c r="L3785" s="7">
        <f t="shared" si="1304"/>
        <v>1.7906080900000001</v>
      </c>
      <c r="M3785" s="7">
        <f t="shared" si="1305"/>
        <v>1.79073923</v>
      </c>
      <c r="N3785" s="6">
        <f t="shared" si="1296"/>
        <v>17907.3923</v>
      </c>
      <c r="O3785" s="45">
        <v>0</v>
      </c>
      <c r="P3785" s="6">
        <v>0</v>
      </c>
      <c r="Q3785" s="6">
        <v>0</v>
      </c>
      <c r="R3785" s="2">
        <f t="shared" si="1306"/>
        <v>5.0000000000000001E-3</v>
      </c>
      <c r="S3785" s="45">
        <f t="shared" si="1307"/>
        <v>3672</v>
      </c>
      <c r="T3785" s="8">
        <f t="shared" si="1297"/>
        <v>1.0521891759999999</v>
      </c>
      <c r="U3785" s="6">
        <f t="shared" si="1298"/>
        <v>934.572048</v>
      </c>
      <c r="V3785" s="3" t="str">
        <f t="shared" si="1314"/>
        <v>A=</v>
      </c>
      <c r="W3785" s="9">
        <f t="shared" si="1314"/>
        <v>43286</v>
      </c>
    </row>
    <row r="3786" spans="1:23" x14ac:dyDescent="0.2">
      <c r="A3786" s="102">
        <f t="shared" si="1299"/>
        <v>43197</v>
      </c>
      <c r="B3786" s="6">
        <f t="shared" ref="B3786:B3849" si="1315">(N3786+U3786)</f>
        <v>18843.605261999997</v>
      </c>
      <c r="C3786" s="6">
        <f t="shared" si="1300"/>
        <v>10000</v>
      </c>
      <c r="D3786" s="6">
        <f t="shared" ref="D3786:D3849" si="1316">(N3786+U3786)</f>
        <v>18843.605261999997</v>
      </c>
      <c r="E3786" s="48">
        <f t="shared" si="1301"/>
        <v>4950.95</v>
      </c>
      <c r="F3786" s="10">
        <f t="shared" si="1302"/>
        <v>4961.84</v>
      </c>
      <c r="G3786" s="18">
        <f t="shared" si="1312"/>
        <v>43196</v>
      </c>
      <c r="H3786" s="2">
        <f t="shared" si="1311"/>
        <v>2.1995778587948767E-3</v>
      </c>
      <c r="I3786" s="1">
        <f t="shared" si="1303"/>
        <v>2</v>
      </c>
      <c r="J3786" s="49">
        <f t="shared" si="1309"/>
        <v>30</v>
      </c>
      <c r="K3786" s="7">
        <f t="shared" ref="K3786:K3849" si="1317">TRUNC(((F3786/E3786)^(I3786/J3786)),8)</f>
        <v>1.0001464799999999</v>
      </c>
      <c r="L3786" s="7">
        <f t="shared" si="1304"/>
        <v>1.7906080900000001</v>
      </c>
      <c r="M3786" s="7">
        <f t="shared" si="1305"/>
        <v>1.7908703699999999</v>
      </c>
      <c r="N3786" s="6">
        <f t="shared" ref="N3786:N3849" si="1318">TRUNC(C3786*M3786,6)</f>
        <v>17908.703699999998</v>
      </c>
      <c r="O3786" s="45">
        <v>0</v>
      </c>
      <c r="P3786" s="6">
        <v>0</v>
      </c>
      <c r="Q3786" s="6">
        <v>0</v>
      </c>
      <c r="R3786" s="2">
        <f t="shared" si="1306"/>
        <v>5.0000000000000001E-3</v>
      </c>
      <c r="S3786" s="45">
        <f t="shared" si="1307"/>
        <v>3673</v>
      </c>
      <c r="T3786" s="8">
        <f t="shared" ref="T3786:T3849" si="1319">ROUND((1+R3786)^(S3786/360),9)</f>
        <v>1.052203754</v>
      </c>
      <c r="U3786" s="6">
        <f t="shared" ref="U3786:U3849" si="1320">TRUNC((N3786*(T3786-1)),6)</f>
        <v>934.90156200000001</v>
      </c>
      <c r="V3786" s="3" t="str">
        <f t="shared" si="1314"/>
        <v>A=</v>
      </c>
      <c r="W3786" s="9">
        <f t="shared" si="1314"/>
        <v>43286</v>
      </c>
    </row>
    <row r="3787" spans="1:23" x14ac:dyDescent="0.2">
      <c r="A3787" s="102">
        <f t="shared" ref="A3787:A3850" si="1321">(A3786+1)</f>
        <v>43198</v>
      </c>
      <c r="B3787" s="6">
        <f t="shared" si="1315"/>
        <v>18845.246617000001</v>
      </c>
      <c r="C3787" s="6">
        <f t="shared" ref="C3787:C3850" si="1322">C3786</f>
        <v>10000</v>
      </c>
      <c r="D3787" s="6">
        <f t="shared" si="1316"/>
        <v>18845.246617000001</v>
      </c>
      <c r="E3787" s="48">
        <f t="shared" ref="E3787:E3850" si="1323">IF(F3787&lt;&gt;F3786,F3786,E3786)</f>
        <v>4950.95</v>
      </c>
      <c r="F3787" s="10">
        <f t="shared" ref="F3787:F3850" si="1324">IF(DAY(A3787)=F$9+1,VLOOKUP(A3787,$AB$10:$AC$174,2),F3786)</f>
        <v>4961.84</v>
      </c>
      <c r="G3787" s="18">
        <f t="shared" si="1312"/>
        <v>43196</v>
      </c>
      <c r="H3787" s="2">
        <f t="shared" si="1311"/>
        <v>2.1995778587948767E-3</v>
      </c>
      <c r="I3787" s="1">
        <f t="shared" ref="I3787:I3850" si="1325">IF(OR(A3787&lt;A$9,A3787=A$9),0,IF(DAY(A3787)=F$9+1,1,I3786+1))</f>
        <v>3</v>
      </c>
      <c r="J3787" s="49">
        <f t="shared" si="1309"/>
        <v>30</v>
      </c>
      <c r="K3787" s="7">
        <f t="shared" si="1317"/>
        <v>1.0002197399999999</v>
      </c>
      <c r="L3787" s="7">
        <f t="shared" ref="L3787:L3850" si="1326">IF(DAY(A3787)=F$9+1,M3786,L3786)</f>
        <v>1.7906080900000001</v>
      </c>
      <c r="M3787" s="7">
        <f t="shared" ref="M3787:M3850" si="1327">TRUNC(TRUNC((K3787*L3787),16),8)</f>
        <v>1.7910015500000001</v>
      </c>
      <c r="N3787" s="6">
        <f t="shared" si="1318"/>
        <v>17910.015500000001</v>
      </c>
      <c r="O3787" s="45">
        <v>0</v>
      </c>
      <c r="P3787" s="6">
        <v>0</v>
      </c>
      <c r="Q3787" s="6">
        <v>0</v>
      </c>
      <c r="R3787" s="2">
        <f t="shared" ref="R3787:R3850" si="1328">(R3786)</f>
        <v>5.0000000000000001E-3</v>
      </c>
      <c r="S3787" s="45">
        <f t="shared" ref="S3787:S3850" si="1329">IF(OR(A3787&lt;A$9,A3787=A$9),0,IF(O3786&gt;0,1,(S3786+1)))</f>
        <v>3674</v>
      </c>
      <c r="T3787" s="8">
        <f t="shared" si="1319"/>
        <v>1.052218331</v>
      </c>
      <c r="U3787" s="6">
        <f t="shared" si="1320"/>
        <v>935.23111700000004</v>
      </c>
      <c r="V3787" s="3" t="str">
        <f t="shared" ref="V3787:W3802" si="1330">V3786</f>
        <v>A=</v>
      </c>
      <c r="W3787" s="9">
        <f t="shared" si="1330"/>
        <v>43286</v>
      </c>
    </row>
    <row r="3788" spans="1:23" x14ac:dyDescent="0.2">
      <c r="A3788" s="102">
        <f t="shared" si="1321"/>
        <v>43199</v>
      </c>
      <c r="B3788" s="6">
        <f t="shared" si="1315"/>
        <v>18846.887922999998</v>
      </c>
      <c r="C3788" s="6">
        <f t="shared" si="1322"/>
        <v>10000</v>
      </c>
      <c r="D3788" s="6">
        <f t="shared" si="1316"/>
        <v>18846.887922999998</v>
      </c>
      <c r="E3788" s="48">
        <f t="shared" si="1323"/>
        <v>4950.95</v>
      </c>
      <c r="F3788" s="10">
        <f t="shared" si="1324"/>
        <v>4961.84</v>
      </c>
      <c r="G3788" s="18">
        <f t="shared" si="1312"/>
        <v>43196</v>
      </c>
      <c r="H3788" s="2">
        <f t="shared" si="1311"/>
        <v>2.1995778587948767E-3</v>
      </c>
      <c r="I3788" s="1">
        <f t="shared" si="1325"/>
        <v>4</v>
      </c>
      <c r="J3788" s="49">
        <f t="shared" ref="J3788:J3851" si="1331">IF(DAY(A3788)=F$9+1,DAY(EOMONTH(A3788,0)), IF(DAY(A3788)&lt;&gt;$F$9+1,J3787))</f>
        <v>30</v>
      </c>
      <c r="K3788" s="7">
        <f t="shared" si="1317"/>
        <v>1.0002929899999999</v>
      </c>
      <c r="L3788" s="7">
        <f t="shared" si="1326"/>
        <v>1.7906080900000001</v>
      </c>
      <c r="M3788" s="7">
        <f t="shared" si="1327"/>
        <v>1.79113272</v>
      </c>
      <c r="N3788" s="6">
        <f t="shared" si="1318"/>
        <v>17911.3272</v>
      </c>
      <c r="O3788" s="45">
        <v>0</v>
      </c>
      <c r="P3788" s="6">
        <v>0</v>
      </c>
      <c r="Q3788" s="6">
        <v>0</v>
      </c>
      <c r="R3788" s="2">
        <f t="shared" si="1328"/>
        <v>5.0000000000000001E-3</v>
      </c>
      <c r="S3788" s="45">
        <f t="shared" si="1329"/>
        <v>3675</v>
      </c>
      <c r="T3788" s="8">
        <f t="shared" si="1319"/>
        <v>1.052232909</v>
      </c>
      <c r="U3788" s="6">
        <f t="shared" si="1320"/>
        <v>935.56072300000005</v>
      </c>
      <c r="V3788" s="3" t="str">
        <f t="shared" si="1330"/>
        <v>A=</v>
      </c>
      <c r="W3788" s="9">
        <f t="shared" si="1330"/>
        <v>43286</v>
      </c>
    </row>
    <row r="3789" spans="1:23" x14ac:dyDescent="0.2">
      <c r="A3789" s="102">
        <f t="shared" si="1321"/>
        <v>43200</v>
      </c>
      <c r="B3789" s="6">
        <f t="shared" si="1315"/>
        <v>18848.529478</v>
      </c>
      <c r="C3789" s="6">
        <f t="shared" si="1322"/>
        <v>10000</v>
      </c>
      <c r="D3789" s="6">
        <f t="shared" si="1316"/>
        <v>18848.529478</v>
      </c>
      <c r="E3789" s="48">
        <f t="shared" si="1323"/>
        <v>4950.95</v>
      </c>
      <c r="F3789" s="10">
        <f t="shared" si="1324"/>
        <v>4961.84</v>
      </c>
      <c r="G3789" s="18">
        <f t="shared" si="1312"/>
        <v>43196</v>
      </c>
      <c r="H3789" s="2">
        <f t="shared" si="1311"/>
        <v>2.1995778587948767E-3</v>
      </c>
      <c r="I3789" s="1">
        <f t="shared" si="1325"/>
        <v>5</v>
      </c>
      <c r="J3789" s="49">
        <f t="shared" si="1331"/>
        <v>30</v>
      </c>
      <c r="K3789" s="7">
        <f t="shared" si="1317"/>
        <v>1.0003662600000001</v>
      </c>
      <c r="L3789" s="7">
        <f t="shared" si="1326"/>
        <v>1.7906080900000001</v>
      </c>
      <c r="M3789" s="7">
        <f t="shared" si="1327"/>
        <v>1.7912639100000001</v>
      </c>
      <c r="N3789" s="6">
        <f t="shared" si="1318"/>
        <v>17912.6391</v>
      </c>
      <c r="O3789" s="45">
        <v>0</v>
      </c>
      <c r="P3789" s="6">
        <v>0</v>
      </c>
      <c r="Q3789" s="6">
        <v>0</v>
      </c>
      <c r="R3789" s="2">
        <f t="shared" si="1328"/>
        <v>5.0000000000000001E-3</v>
      </c>
      <c r="S3789" s="45">
        <f t="shared" si="1329"/>
        <v>3676</v>
      </c>
      <c r="T3789" s="8">
        <f t="shared" si="1319"/>
        <v>1.052247487</v>
      </c>
      <c r="U3789" s="6">
        <f t="shared" si="1320"/>
        <v>935.89037800000006</v>
      </c>
      <c r="V3789" s="3" t="str">
        <f t="shared" si="1330"/>
        <v>A=</v>
      </c>
      <c r="W3789" s="9">
        <f t="shared" si="1330"/>
        <v>43286</v>
      </c>
    </row>
    <row r="3790" spans="1:23" x14ac:dyDescent="0.2">
      <c r="A3790" s="102">
        <f t="shared" si="1321"/>
        <v>43201</v>
      </c>
      <c r="B3790" s="6">
        <f t="shared" si="1315"/>
        <v>18850.170966000001</v>
      </c>
      <c r="C3790" s="6">
        <f t="shared" si="1322"/>
        <v>10000</v>
      </c>
      <c r="D3790" s="6">
        <f t="shared" si="1316"/>
        <v>18850.170966000001</v>
      </c>
      <c r="E3790" s="48">
        <f t="shared" si="1323"/>
        <v>4950.95</v>
      </c>
      <c r="F3790" s="10">
        <f t="shared" si="1324"/>
        <v>4961.84</v>
      </c>
      <c r="G3790" s="18">
        <f t="shared" si="1312"/>
        <v>43196</v>
      </c>
      <c r="H3790" s="2">
        <f t="shared" si="1311"/>
        <v>2.1995778587948767E-3</v>
      </c>
      <c r="I3790" s="1">
        <f t="shared" si="1325"/>
        <v>6</v>
      </c>
      <c r="J3790" s="49">
        <f t="shared" si="1331"/>
        <v>30</v>
      </c>
      <c r="K3790" s="7">
        <f t="shared" si="1317"/>
        <v>1.00043952</v>
      </c>
      <c r="L3790" s="7">
        <f t="shared" si="1326"/>
        <v>1.7906080900000001</v>
      </c>
      <c r="M3790" s="7">
        <f t="shared" si="1327"/>
        <v>1.79139509</v>
      </c>
      <c r="N3790" s="6">
        <f t="shared" si="1318"/>
        <v>17913.9509</v>
      </c>
      <c r="O3790" s="45">
        <v>0</v>
      </c>
      <c r="P3790" s="6">
        <v>0</v>
      </c>
      <c r="Q3790" s="6">
        <v>0</v>
      </c>
      <c r="R3790" s="2">
        <f t="shared" si="1328"/>
        <v>5.0000000000000001E-3</v>
      </c>
      <c r="S3790" s="45">
        <f t="shared" si="1329"/>
        <v>3677</v>
      </c>
      <c r="T3790" s="8">
        <f t="shared" si="1319"/>
        <v>1.0522620650000001</v>
      </c>
      <c r="U3790" s="6">
        <f t="shared" si="1320"/>
        <v>936.22006599999997</v>
      </c>
      <c r="V3790" s="3" t="str">
        <f t="shared" si="1330"/>
        <v>A=</v>
      </c>
      <c r="W3790" s="9">
        <f t="shared" si="1330"/>
        <v>43286</v>
      </c>
    </row>
    <row r="3791" spans="1:23" x14ac:dyDescent="0.2">
      <c r="A3791" s="102">
        <f t="shared" si="1321"/>
        <v>43202</v>
      </c>
      <c r="B3791" s="6">
        <f t="shared" si="1315"/>
        <v>18851.812931</v>
      </c>
      <c r="C3791" s="6">
        <f t="shared" si="1322"/>
        <v>10000</v>
      </c>
      <c r="D3791" s="6">
        <f t="shared" si="1316"/>
        <v>18851.812931</v>
      </c>
      <c r="E3791" s="48">
        <f t="shared" si="1323"/>
        <v>4950.95</v>
      </c>
      <c r="F3791" s="10">
        <f t="shared" si="1324"/>
        <v>4961.84</v>
      </c>
      <c r="G3791" s="18">
        <f t="shared" si="1312"/>
        <v>43196</v>
      </c>
      <c r="H3791" s="2">
        <f t="shared" si="1311"/>
        <v>2.1995778587948767E-3</v>
      </c>
      <c r="I3791" s="1">
        <f t="shared" si="1325"/>
        <v>7</v>
      </c>
      <c r="J3791" s="49">
        <f t="shared" si="1331"/>
        <v>30</v>
      </c>
      <c r="K3791" s="7">
        <f t="shared" si="1317"/>
        <v>1.0005128000000001</v>
      </c>
      <c r="L3791" s="7">
        <f t="shared" si="1326"/>
        <v>1.7906080900000001</v>
      </c>
      <c r="M3791" s="7">
        <f t="shared" si="1327"/>
        <v>1.7915263100000001</v>
      </c>
      <c r="N3791" s="6">
        <f t="shared" si="1318"/>
        <v>17915.2631</v>
      </c>
      <c r="O3791" s="45">
        <v>0</v>
      </c>
      <c r="P3791" s="6">
        <v>0</v>
      </c>
      <c r="Q3791" s="6">
        <v>0</v>
      </c>
      <c r="R3791" s="2">
        <f t="shared" si="1328"/>
        <v>5.0000000000000001E-3</v>
      </c>
      <c r="S3791" s="45">
        <f t="shared" si="1329"/>
        <v>3678</v>
      </c>
      <c r="T3791" s="8">
        <f t="shared" si="1319"/>
        <v>1.052276644</v>
      </c>
      <c r="U3791" s="6">
        <f t="shared" si="1320"/>
        <v>936.54983100000004</v>
      </c>
      <c r="V3791" s="3" t="str">
        <f t="shared" si="1330"/>
        <v>A=</v>
      </c>
      <c r="W3791" s="9">
        <f t="shared" si="1330"/>
        <v>43286</v>
      </c>
    </row>
    <row r="3792" spans="1:23" x14ac:dyDescent="0.2">
      <c r="A3792" s="102">
        <f t="shared" si="1321"/>
        <v>43203</v>
      </c>
      <c r="B3792" s="6">
        <f t="shared" si="1315"/>
        <v>18853.454811</v>
      </c>
      <c r="C3792" s="6">
        <f t="shared" si="1322"/>
        <v>10000</v>
      </c>
      <c r="D3792" s="6">
        <f t="shared" si="1316"/>
        <v>18853.454811</v>
      </c>
      <c r="E3792" s="48">
        <f t="shared" si="1323"/>
        <v>4950.95</v>
      </c>
      <c r="F3792" s="10">
        <f t="shared" si="1324"/>
        <v>4961.84</v>
      </c>
      <c r="G3792" s="18">
        <f t="shared" si="1312"/>
        <v>43196</v>
      </c>
      <c r="H3792" s="2">
        <f t="shared" si="1311"/>
        <v>2.1995778587948767E-3</v>
      </c>
      <c r="I3792" s="1">
        <f t="shared" si="1325"/>
        <v>8</v>
      </c>
      <c r="J3792" s="49">
        <f t="shared" si="1331"/>
        <v>30</v>
      </c>
      <c r="K3792" s="7">
        <f t="shared" si="1317"/>
        <v>1.0005860799999999</v>
      </c>
      <c r="L3792" s="7">
        <f t="shared" si="1326"/>
        <v>1.7906080900000001</v>
      </c>
      <c r="M3792" s="7">
        <f t="shared" si="1327"/>
        <v>1.79165752</v>
      </c>
      <c r="N3792" s="6">
        <f t="shared" si="1318"/>
        <v>17916.575199999999</v>
      </c>
      <c r="O3792" s="45">
        <v>0</v>
      </c>
      <c r="P3792" s="6">
        <v>0</v>
      </c>
      <c r="Q3792" s="6">
        <v>0</v>
      </c>
      <c r="R3792" s="2">
        <f t="shared" si="1328"/>
        <v>5.0000000000000001E-3</v>
      </c>
      <c r="S3792" s="45">
        <f t="shared" si="1329"/>
        <v>3679</v>
      </c>
      <c r="T3792" s="8">
        <f t="shared" si="1319"/>
        <v>1.052291222</v>
      </c>
      <c r="U3792" s="6">
        <f t="shared" si="1320"/>
        <v>936.87961099999995</v>
      </c>
      <c r="V3792" s="3" t="str">
        <f t="shared" si="1330"/>
        <v>A=</v>
      </c>
      <c r="W3792" s="9">
        <f t="shared" si="1330"/>
        <v>43286</v>
      </c>
    </row>
    <row r="3793" spans="1:23" x14ac:dyDescent="0.2">
      <c r="A3793" s="102">
        <f t="shared" si="1321"/>
        <v>43204</v>
      </c>
      <c r="B3793" s="6">
        <f t="shared" si="1315"/>
        <v>18855.096851999999</v>
      </c>
      <c r="C3793" s="6">
        <f t="shared" si="1322"/>
        <v>10000</v>
      </c>
      <c r="D3793" s="6">
        <f t="shared" si="1316"/>
        <v>18855.096851999999</v>
      </c>
      <c r="E3793" s="48">
        <f t="shared" si="1323"/>
        <v>4950.95</v>
      </c>
      <c r="F3793" s="10">
        <f t="shared" si="1324"/>
        <v>4961.84</v>
      </c>
      <c r="G3793" s="18">
        <f t="shared" si="1312"/>
        <v>43196</v>
      </c>
      <c r="H3793" s="2">
        <f t="shared" si="1311"/>
        <v>2.1995778587948767E-3</v>
      </c>
      <c r="I3793" s="1">
        <f t="shared" si="1325"/>
        <v>9</v>
      </c>
      <c r="J3793" s="49">
        <f t="shared" si="1331"/>
        <v>30</v>
      </c>
      <c r="K3793" s="7">
        <f t="shared" si="1317"/>
        <v>1.00065936</v>
      </c>
      <c r="L3793" s="7">
        <f t="shared" si="1326"/>
        <v>1.7906080900000001</v>
      </c>
      <c r="M3793" s="7">
        <f t="shared" si="1327"/>
        <v>1.7917887400000001</v>
      </c>
      <c r="N3793" s="6">
        <f t="shared" si="1318"/>
        <v>17917.8874</v>
      </c>
      <c r="O3793" s="45">
        <v>0</v>
      </c>
      <c r="P3793" s="6">
        <v>0</v>
      </c>
      <c r="Q3793" s="6">
        <v>0</v>
      </c>
      <c r="R3793" s="2">
        <f t="shared" si="1328"/>
        <v>5.0000000000000001E-3</v>
      </c>
      <c r="S3793" s="45">
        <f t="shared" si="1329"/>
        <v>3680</v>
      </c>
      <c r="T3793" s="8">
        <f t="shared" si="1319"/>
        <v>1.0523058009999999</v>
      </c>
      <c r="U3793" s="6">
        <f t="shared" si="1320"/>
        <v>937.20945200000006</v>
      </c>
      <c r="V3793" s="3" t="str">
        <f t="shared" si="1330"/>
        <v>A=</v>
      </c>
      <c r="W3793" s="9">
        <f t="shared" si="1330"/>
        <v>43286</v>
      </c>
    </row>
    <row r="3794" spans="1:23" x14ac:dyDescent="0.2">
      <c r="A3794" s="102">
        <f t="shared" si="1321"/>
        <v>43205</v>
      </c>
      <c r="B3794" s="6">
        <f t="shared" si="1315"/>
        <v>18856.739036999999</v>
      </c>
      <c r="C3794" s="6">
        <f t="shared" si="1322"/>
        <v>10000</v>
      </c>
      <c r="D3794" s="6">
        <f t="shared" si="1316"/>
        <v>18856.739036999999</v>
      </c>
      <c r="E3794" s="48">
        <f t="shared" si="1323"/>
        <v>4950.95</v>
      </c>
      <c r="F3794" s="10">
        <f t="shared" si="1324"/>
        <v>4961.84</v>
      </c>
      <c r="G3794" s="18">
        <f t="shared" si="1312"/>
        <v>43196</v>
      </c>
      <c r="H3794" s="2">
        <f t="shared" si="1311"/>
        <v>2.1995778587948767E-3</v>
      </c>
      <c r="I3794" s="1">
        <f t="shared" si="1325"/>
        <v>10</v>
      </c>
      <c r="J3794" s="49">
        <f t="shared" si="1331"/>
        <v>30</v>
      </c>
      <c r="K3794" s="7">
        <f t="shared" si="1317"/>
        <v>1.00073265</v>
      </c>
      <c r="L3794" s="7">
        <f t="shared" si="1326"/>
        <v>1.7906080900000001</v>
      </c>
      <c r="M3794" s="7">
        <f t="shared" si="1327"/>
        <v>1.7919199699999999</v>
      </c>
      <c r="N3794" s="6">
        <f t="shared" si="1318"/>
        <v>17919.199700000001</v>
      </c>
      <c r="O3794" s="45">
        <v>0</v>
      </c>
      <c r="P3794" s="6">
        <v>0</v>
      </c>
      <c r="Q3794" s="6">
        <v>0</v>
      </c>
      <c r="R3794" s="2">
        <f t="shared" si="1328"/>
        <v>5.0000000000000001E-3</v>
      </c>
      <c r="S3794" s="45">
        <f t="shared" si="1329"/>
        <v>3681</v>
      </c>
      <c r="T3794" s="8">
        <f t="shared" si="1319"/>
        <v>1.0523203800000001</v>
      </c>
      <c r="U3794" s="6">
        <f t="shared" si="1320"/>
        <v>937.53933700000005</v>
      </c>
      <c r="V3794" s="3" t="str">
        <f t="shared" si="1330"/>
        <v>A=</v>
      </c>
      <c r="W3794" s="9">
        <f t="shared" si="1330"/>
        <v>43286</v>
      </c>
    </row>
    <row r="3795" spans="1:23" x14ac:dyDescent="0.2">
      <c r="A3795" s="102">
        <f t="shared" si="1321"/>
        <v>43206</v>
      </c>
      <c r="B3795" s="6">
        <f t="shared" si="1315"/>
        <v>18858.381593999999</v>
      </c>
      <c r="C3795" s="6">
        <f t="shared" si="1322"/>
        <v>10000</v>
      </c>
      <c r="D3795" s="6">
        <f t="shared" si="1316"/>
        <v>18858.381593999999</v>
      </c>
      <c r="E3795" s="48">
        <f t="shared" si="1323"/>
        <v>4950.95</v>
      </c>
      <c r="F3795" s="10">
        <f t="shared" si="1324"/>
        <v>4961.84</v>
      </c>
      <c r="G3795" s="18">
        <f t="shared" si="1312"/>
        <v>43196</v>
      </c>
      <c r="H3795" s="2">
        <f t="shared" si="1311"/>
        <v>2.1995778587948767E-3</v>
      </c>
      <c r="I3795" s="1">
        <f t="shared" si="1325"/>
        <v>11</v>
      </c>
      <c r="J3795" s="49">
        <f t="shared" si="1331"/>
        <v>30</v>
      </c>
      <c r="K3795" s="7">
        <f t="shared" si="1317"/>
        <v>1.0008059499999999</v>
      </c>
      <c r="L3795" s="7">
        <f t="shared" si="1326"/>
        <v>1.7906080900000001</v>
      </c>
      <c r="M3795" s="7">
        <f t="shared" si="1327"/>
        <v>1.79205123</v>
      </c>
      <c r="N3795" s="6">
        <f t="shared" si="1318"/>
        <v>17920.512299999999</v>
      </c>
      <c r="O3795" s="45">
        <v>0</v>
      </c>
      <c r="P3795" s="6">
        <v>0</v>
      </c>
      <c r="Q3795" s="6">
        <v>0</v>
      </c>
      <c r="R3795" s="2">
        <f t="shared" si="1328"/>
        <v>5.0000000000000001E-3</v>
      </c>
      <c r="S3795" s="45">
        <f t="shared" si="1329"/>
        <v>3682</v>
      </c>
      <c r="T3795" s="8">
        <f t="shared" si="1319"/>
        <v>1.05233496</v>
      </c>
      <c r="U3795" s="6">
        <f t="shared" si="1320"/>
        <v>937.86929399999997</v>
      </c>
      <c r="V3795" s="3" t="str">
        <f t="shared" si="1330"/>
        <v>A=</v>
      </c>
      <c r="W3795" s="9">
        <f t="shared" si="1330"/>
        <v>43286</v>
      </c>
    </row>
    <row r="3796" spans="1:23" x14ac:dyDescent="0.2">
      <c r="A3796" s="102">
        <f t="shared" si="1321"/>
        <v>43207</v>
      </c>
      <c r="B3796" s="6">
        <f t="shared" si="1315"/>
        <v>18860.024065999998</v>
      </c>
      <c r="C3796" s="6">
        <f t="shared" si="1322"/>
        <v>10000</v>
      </c>
      <c r="D3796" s="6">
        <f t="shared" si="1316"/>
        <v>18860.024065999998</v>
      </c>
      <c r="E3796" s="48">
        <f t="shared" si="1323"/>
        <v>4950.95</v>
      </c>
      <c r="F3796" s="10">
        <f t="shared" si="1324"/>
        <v>4961.84</v>
      </c>
      <c r="G3796" s="18">
        <f t="shared" si="1312"/>
        <v>43196</v>
      </c>
      <c r="H3796" s="2">
        <f t="shared" si="1311"/>
        <v>2.1995778587948767E-3</v>
      </c>
      <c r="I3796" s="1">
        <f t="shared" si="1325"/>
        <v>12</v>
      </c>
      <c r="J3796" s="49">
        <f t="shared" si="1331"/>
        <v>30</v>
      </c>
      <c r="K3796" s="7">
        <f t="shared" si="1317"/>
        <v>1.0008792500000001</v>
      </c>
      <c r="L3796" s="7">
        <f t="shared" si="1326"/>
        <v>1.7906080900000001</v>
      </c>
      <c r="M3796" s="7">
        <f t="shared" si="1327"/>
        <v>1.7921824799999999</v>
      </c>
      <c r="N3796" s="6">
        <f t="shared" si="1318"/>
        <v>17921.824799999999</v>
      </c>
      <c r="O3796" s="45">
        <v>0</v>
      </c>
      <c r="P3796" s="6">
        <v>0</v>
      </c>
      <c r="Q3796" s="6">
        <v>0</v>
      </c>
      <c r="R3796" s="2">
        <f t="shared" si="1328"/>
        <v>5.0000000000000001E-3</v>
      </c>
      <c r="S3796" s="45">
        <f t="shared" si="1329"/>
        <v>3683</v>
      </c>
      <c r="T3796" s="8">
        <f t="shared" si="1319"/>
        <v>1.0523495389999999</v>
      </c>
      <c r="U3796" s="6">
        <f t="shared" si="1320"/>
        <v>938.19926599999997</v>
      </c>
      <c r="V3796" s="3" t="str">
        <f t="shared" si="1330"/>
        <v>A=</v>
      </c>
      <c r="W3796" s="9">
        <f t="shared" si="1330"/>
        <v>43286</v>
      </c>
    </row>
    <row r="3797" spans="1:23" x14ac:dyDescent="0.2">
      <c r="A3797" s="102">
        <f t="shared" si="1321"/>
        <v>43208</v>
      </c>
      <c r="B3797" s="6">
        <f t="shared" si="1315"/>
        <v>18861.666593999998</v>
      </c>
      <c r="C3797" s="6">
        <f t="shared" si="1322"/>
        <v>10000</v>
      </c>
      <c r="D3797" s="6">
        <f t="shared" si="1316"/>
        <v>18861.666593999998</v>
      </c>
      <c r="E3797" s="48">
        <f t="shared" si="1323"/>
        <v>4950.95</v>
      </c>
      <c r="F3797" s="10">
        <f t="shared" si="1324"/>
        <v>4961.84</v>
      </c>
      <c r="G3797" s="18">
        <f t="shared" si="1312"/>
        <v>43196</v>
      </c>
      <c r="H3797" s="2">
        <f t="shared" si="1311"/>
        <v>2.1995778587948767E-3</v>
      </c>
      <c r="I3797" s="1">
        <f t="shared" si="1325"/>
        <v>13</v>
      </c>
      <c r="J3797" s="49">
        <f t="shared" si="1331"/>
        <v>30</v>
      </c>
      <c r="K3797" s="7">
        <f t="shared" si="1317"/>
        <v>1.0009525500000001</v>
      </c>
      <c r="L3797" s="7">
        <f t="shared" si="1326"/>
        <v>1.7906080900000001</v>
      </c>
      <c r="M3797" s="7">
        <f t="shared" si="1327"/>
        <v>1.79231373</v>
      </c>
      <c r="N3797" s="6">
        <f t="shared" si="1318"/>
        <v>17923.137299999999</v>
      </c>
      <c r="O3797" s="45">
        <v>0</v>
      </c>
      <c r="P3797" s="6">
        <v>0</v>
      </c>
      <c r="Q3797" s="6">
        <v>0</v>
      </c>
      <c r="R3797" s="2">
        <f t="shared" si="1328"/>
        <v>5.0000000000000001E-3</v>
      </c>
      <c r="S3797" s="45">
        <f t="shared" si="1329"/>
        <v>3684</v>
      </c>
      <c r="T3797" s="8">
        <f t="shared" si="1319"/>
        <v>1.0523641189999999</v>
      </c>
      <c r="U3797" s="6">
        <f t="shared" si="1320"/>
        <v>938.52929400000005</v>
      </c>
      <c r="V3797" s="3" t="str">
        <f t="shared" si="1330"/>
        <v>A=</v>
      </c>
      <c r="W3797" s="9">
        <f t="shared" si="1330"/>
        <v>43286</v>
      </c>
    </row>
    <row r="3798" spans="1:23" x14ac:dyDescent="0.2">
      <c r="A3798" s="102">
        <f t="shared" si="1321"/>
        <v>43209</v>
      </c>
      <c r="B3798" s="6">
        <f t="shared" si="1315"/>
        <v>18863.309353000001</v>
      </c>
      <c r="C3798" s="6">
        <f t="shared" si="1322"/>
        <v>10000</v>
      </c>
      <c r="D3798" s="6">
        <f t="shared" si="1316"/>
        <v>18863.309353000001</v>
      </c>
      <c r="E3798" s="48">
        <f t="shared" si="1323"/>
        <v>4950.95</v>
      </c>
      <c r="F3798" s="10">
        <f t="shared" si="1324"/>
        <v>4961.84</v>
      </c>
      <c r="G3798" s="18">
        <f t="shared" si="1312"/>
        <v>43196</v>
      </c>
      <c r="H3798" s="2">
        <f t="shared" si="1311"/>
        <v>2.1995778587948767E-3</v>
      </c>
      <c r="I3798" s="1">
        <f t="shared" si="1325"/>
        <v>14</v>
      </c>
      <c r="J3798" s="49">
        <f t="shared" si="1331"/>
        <v>30</v>
      </c>
      <c r="K3798" s="7">
        <f t="shared" si="1317"/>
        <v>1.0010258599999999</v>
      </c>
      <c r="L3798" s="7">
        <f t="shared" si="1326"/>
        <v>1.7906080900000001</v>
      </c>
      <c r="M3798" s="7">
        <f t="shared" si="1327"/>
        <v>1.7924450000000001</v>
      </c>
      <c r="N3798" s="6">
        <f t="shared" si="1318"/>
        <v>17924.45</v>
      </c>
      <c r="O3798" s="45">
        <v>0</v>
      </c>
      <c r="P3798" s="6">
        <v>0</v>
      </c>
      <c r="Q3798" s="6">
        <v>0</v>
      </c>
      <c r="R3798" s="2">
        <f t="shared" si="1328"/>
        <v>5.0000000000000001E-3</v>
      </c>
      <c r="S3798" s="45">
        <f t="shared" si="1329"/>
        <v>3685</v>
      </c>
      <c r="T3798" s="8">
        <f t="shared" si="1319"/>
        <v>1.0523786980000001</v>
      </c>
      <c r="U3798" s="6">
        <f t="shared" si="1320"/>
        <v>938.85935300000006</v>
      </c>
      <c r="V3798" s="3" t="str">
        <f t="shared" si="1330"/>
        <v>A=</v>
      </c>
      <c r="W3798" s="9">
        <f t="shared" si="1330"/>
        <v>43286</v>
      </c>
    </row>
    <row r="3799" spans="1:23" x14ac:dyDescent="0.2">
      <c r="A3799" s="102">
        <f t="shared" si="1321"/>
        <v>43210</v>
      </c>
      <c r="B3799" s="6">
        <f t="shared" si="1315"/>
        <v>18864.952396000001</v>
      </c>
      <c r="C3799" s="6">
        <f t="shared" si="1322"/>
        <v>10000</v>
      </c>
      <c r="D3799" s="6">
        <f t="shared" si="1316"/>
        <v>18864.952396000001</v>
      </c>
      <c r="E3799" s="48">
        <f t="shared" si="1323"/>
        <v>4950.95</v>
      </c>
      <c r="F3799" s="10">
        <f t="shared" si="1324"/>
        <v>4961.84</v>
      </c>
      <c r="G3799" s="18">
        <f t="shared" si="1312"/>
        <v>43196</v>
      </c>
      <c r="H3799" s="2">
        <f t="shared" si="1311"/>
        <v>2.1995778587948767E-3</v>
      </c>
      <c r="I3799" s="1">
        <f t="shared" si="1325"/>
        <v>15</v>
      </c>
      <c r="J3799" s="49">
        <f t="shared" si="1331"/>
        <v>30</v>
      </c>
      <c r="K3799" s="7">
        <f t="shared" si="1317"/>
        <v>1.00109918</v>
      </c>
      <c r="L3799" s="7">
        <f t="shared" si="1326"/>
        <v>1.7906080900000001</v>
      </c>
      <c r="M3799" s="7">
        <f t="shared" si="1327"/>
        <v>1.79257629</v>
      </c>
      <c r="N3799" s="6">
        <f t="shared" si="1318"/>
        <v>17925.762900000002</v>
      </c>
      <c r="O3799" s="45">
        <v>0</v>
      </c>
      <c r="P3799" s="6">
        <v>0</v>
      </c>
      <c r="Q3799" s="6">
        <v>0</v>
      </c>
      <c r="R3799" s="2">
        <f t="shared" si="1328"/>
        <v>5.0000000000000001E-3</v>
      </c>
      <c r="S3799" s="45">
        <f t="shared" si="1329"/>
        <v>3686</v>
      </c>
      <c r="T3799" s="8">
        <f t="shared" si="1319"/>
        <v>1.0523932789999999</v>
      </c>
      <c r="U3799" s="6">
        <f t="shared" si="1320"/>
        <v>939.18949599999996</v>
      </c>
      <c r="V3799" s="3" t="str">
        <f t="shared" si="1330"/>
        <v>A=</v>
      </c>
      <c r="W3799" s="9">
        <f t="shared" si="1330"/>
        <v>43286</v>
      </c>
    </row>
    <row r="3800" spans="1:23" x14ac:dyDescent="0.2">
      <c r="A3800" s="102">
        <f t="shared" si="1321"/>
        <v>43211</v>
      </c>
      <c r="B3800" s="6">
        <f t="shared" si="1315"/>
        <v>18866.595355000001</v>
      </c>
      <c r="C3800" s="6">
        <f t="shared" si="1322"/>
        <v>10000</v>
      </c>
      <c r="D3800" s="6">
        <f t="shared" si="1316"/>
        <v>18866.595355000001</v>
      </c>
      <c r="E3800" s="48">
        <f t="shared" si="1323"/>
        <v>4950.95</v>
      </c>
      <c r="F3800" s="10">
        <f t="shared" si="1324"/>
        <v>4961.84</v>
      </c>
      <c r="G3800" s="18">
        <f t="shared" si="1312"/>
        <v>43196</v>
      </c>
      <c r="H3800" s="2">
        <f t="shared" si="1311"/>
        <v>2.1995778587948767E-3</v>
      </c>
      <c r="I3800" s="1">
        <f t="shared" si="1325"/>
        <v>16</v>
      </c>
      <c r="J3800" s="49">
        <f t="shared" si="1331"/>
        <v>30</v>
      </c>
      <c r="K3800" s="7">
        <f t="shared" si="1317"/>
        <v>1.0011725</v>
      </c>
      <c r="L3800" s="7">
        <f t="shared" si="1326"/>
        <v>1.7906080900000001</v>
      </c>
      <c r="M3800" s="7">
        <f t="shared" si="1327"/>
        <v>1.7927075699999999</v>
      </c>
      <c r="N3800" s="6">
        <f t="shared" si="1318"/>
        <v>17927.075700000001</v>
      </c>
      <c r="O3800" s="45">
        <v>0</v>
      </c>
      <c r="P3800" s="6">
        <v>0</v>
      </c>
      <c r="Q3800" s="6">
        <v>0</v>
      </c>
      <c r="R3800" s="2">
        <f t="shared" si="1328"/>
        <v>5.0000000000000001E-3</v>
      </c>
      <c r="S3800" s="45">
        <f t="shared" si="1329"/>
        <v>3687</v>
      </c>
      <c r="T3800" s="8">
        <f t="shared" si="1319"/>
        <v>1.0524078589999999</v>
      </c>
      <c r="U3800" s="6">
        <f t="shared" si="1320"/>
        <v>939.51965499999994</v>
      </c>
      <c r="V3800" s="3" t="str">
        <f t="shared" si="1330"/>
        <v>A=</v>
      </c>
      <c r="W3800" s="9">
        <f t="shared" si="1330"/>
        <v>43286</v>
      </c>
    </row>
    <row r="3801" spans="1:23" x14ac:dyDescent="0.2">
      <c r="A3801" s="102">
        <f t="shared" si="1321"/>
        <v>43212</v>
      </c>
      <c r="B3801" s="6">
        <f t="shared" si="1315"/>
        <v>18868.238668000002</v>
      </c>
      <c r="C3801" s="6">
        <f t="shared" si="1322"/>
        <v>10000</v>
      </c>
      <c r="D3801" s="6">
        <f t="shared" si="1316"/>
        <v>18868.238668000002</v>
      </c>
      <c r="E3801" s="48">
        <f t="shared" si="1323"/>
        <v>4950.95</v>
      </c>
      <c r="F3801" s="10">
        <f t="shared" si="1324"/>
        <v>4961.84</v>
      </c>
      <c r="G3801" s="18">
        <f t="shared" si="1312"/>
        <v>43196</v>
      </c>
      <c r="H3801" s="2">
        <f t="shared" si="1311"/>
        <v>2.1995778587948767E-3</v>
      </c>
      <c r="I3801" s="1">
        <f t="shared" si="1325"/>
        <v>17</v>
      </c>
      <c r="J3801" s="49">
        <f t="shared" si="1331"/>
        <v>30</v>
      </c>
      <c r="K3801" s="7">
        <f t="shared" si="1317"/>
        <v>1.00124583</v>
      </c>
      <c r="L3801" s="7">
        <f t="shared" si="1326"/>
        <v>1.7906080900000001</v>
      </c>
      <c r="M3801" s="7">
        <f t="shared" si="1327"/>
        <v>1.7928388799999999</v>
      </c>
      <c r="N3801" s="6">
        <f t="shared" si="1318"/>
        <v>17928.388800000001</v>
      </c>
      <c r="O3801" s="45">
        <v>0</v>
      </c>
      <c r="P3801" s="6">
        <v>0</v>
      </c>
      <c r="Q3801" s="6">
        <v>0</v>
      </c>
      <c r="R3801" s="2">
        <f t="shared" si="1328"/>
        <v>5.0000000000000001E-3</v>
      </c>
      <c r="S3801" s="45">
        <f t="shared" si="1329"/>
        <v>3688</v>
      </c>
      <c r="T3801" s="8">
        <f t="shared" si="1319"/>
        <v>1.0524224390000001</v>
      </c>
      <c r="U3801" s="6">
        <f t="shared" si="1320"/>
        <v>939.84986800000001</v>
      </c>
      <c r="V3801" s="3" t="str">
        <f t="shared" si="1330"/>
        <v>A=</v>
      </c>
      <c r="W3801" s="9">
        <f t="shared" si="1330"/>
        <v>43286</v>
      </c>
    </row>
    <row r="3802" spans="1:23" x14ac:dyDescent="0.2">
      <c r="A3802" s="102">
        <f t="shared" si="1321"/>
        <v>43213</v>
      </c>
      <c r="B3802" s="6">
        <f t="shared" si="1315"/>
        <v>18869.881931</v>
      </c>
      <c r="C3802" s="6">
        <f t="shared" si="1322"/>
        <v>10000</v>
      </c>
      <c r="D3802" s="6">
        <f t="shared" si="1316"/>
        <v>18869.881931</v>
      </c>
      <c r="E3802" s="48">
        <f t="shared" si="1323"/>
        <v>4950.95</v>
      </c>
      <c r="F3802" s="10">
        <f t="shared" si="1324"/>
        <v>4961.84</v>
      </c>
      <c r="G3802" s="18">
        <f t="shared" si="1312"/>
        <v>43196</v>
      </c>
      <c r="H3802" s="2">
        <f t="shared" si="1311"/>
        <v>2.1995778587948767E-3</v>
      </c>
      <c r="I3802" s="1">
        <f t="shared" si="1325"/>
        <v>18</v>
      </c>
      <c r="J3802" s="49">
        <f t="shared" si="1331"/>
        <v>30</v>
      </c>
      <c r="K3802" s="7">
        <f t="shared" si="1317"/>
        <v>1.00131916</v>
      </c>
      <c r="L3802" s="7">
        <f t="shared" si="1326"/>
        <v>1.7906080900000001</v>
      </c>
      <c r="M3802" s="7">
        <f t="shared" si="1327"/>
        <v>1.79297018</v>
      </c>
      <c r="N3802" s="6">
        <f t="shared" si="1318"/>
        <v>17929.701799999999</v>
      </c>
      <c r="O3802" s="45">
        <v>0</v>
      </c>
      <c r="P3802" s="6">
        <v>0</v>
      </c>
      <c r="Q3802" s="6">
        <v>0</v>
      </c>
      <c r="R3802" s="2">
        <f t="shared" si="1328"/>
        <v>5.0000000000000001E-3</v>
      </c>
      <c r="S3802" s="45">
        <f t="shared" si="1329"/>
        <v>3689</v>
      </c>
      <c r="T3802" s="8">
        <f t="shared" si="1319"/>
        <v>1.0524370199999999</v>
      </c>
      <c r="U3802" s="6">
        <f t="shared" si="1320"/>
        <v>940.18013099999996</v>
      </c>
      <c r="V3802" s="3" t="str">
        <f t="shared" si="1330"/>
        <v>A=</v>
      </c>
      <c r="W3802" s="9">
        <f t="shared" si="1330"/>
        <v>43286</v>
      </c>
    </row>
    <row r="3803" spans="1:23" x14ac:dyDescent="0.2">
      <c r="A3803" s="102">
        <f t="shared" si="1321"/>
        <v>43214</v>
      </c>
      <c r="B3803" s="6">
        <f t="shared" si="1315"/>
        <v>18871.525549000002</v>
      </c>
      <c r="C3803" s="6">
        <f t="shared" si="1322"/>
        <v>10000</v>
      </c>
      <c r="D3803" s="6">
        <f t="shared" si="1316"/>
        <v>18871.525549000002</v>
      </c>
      <c r="E3803" s="48">
        <f t="shared" si="1323"/>
        <v>4950.95</v>
      </c>
      <c r="F3803" s="10">
        <f t="shared" si="1324"/>
        <v>4961.84</v>
      </c>
      <c r="G3803" s="18">
        <f t="shared" si="1312"/>
        <v>43196</v>
      </c>
      <c r="H3803" s="2">
        <f t="shared" si="1311"/>
        <v>2.1995778587948767E-3</v>
      </c>
      <c r="I3803" s="1">
        <f t="shared" si="1325"/>
        <v>19</v>
      </c>
      <c r="J3803" s="49">
        <f t="shared" si="1331"/>
        <v>30</v>
      </c>
      <c r="K3803" s="7">
        <f t="shared" si="1317"/>
        <v>1.0013924999999999</v>
      </c>
      <c r="L3803" s="7">
        <f t="shared" si="1326"/>
        <v>1.7906080900000001</v>
      </c>
      <c r="M3803" s="7">
        <f t="shared" si="1327"/>
        <v>1.7931015100000001</v>
      </c>
      <c r="N3803" s="6">
        <f t="shared" si="1318"/>
        <v>17931.015100000001</v>
      </c>
      <c r="O3803" s="45">
        <v>0</v>
      </c>
      <c r="P3803" s="6">
        <v>0</v>
      </c>
      <c r="Q3803" s="6">
        <v>0</v>
      </c>
      <c r="R3803" s="2">
        <f t="shared" si="1328"/>
        <v>5.0000000000000001E-3</v>
      </c>
      <c r="S3803" s="45">
        <f t="shared" si="1329"/>
        <v>3690</v>
      </c>
      <c r="T3803" s="8">
        <f t="shared" si="1319"/>
        <v>1.052451601</v>
      </c>
      <c r="U3803" s="6">
        <f t="shared" si="1320"/>
        <v>940.51044899999999</v>
      </c>
      <c r="V3803" s="3" t="str">
        <f t="shared" ref="V3803:W3818" si="1332">V3802</f>
        <v>A=</v>
      </c>
      <c r="W3803" s="9">
        <f t="shared" si="1332"/>
        <v>43286</v>
      </c>
    </row>
    <row r="3804" spans="1:23" x14ac:dyDescent="0.2">
      <c r="A3804" s="102">
        <f t="shared" si="1321"/>
        <v>43215</v>
      </c>
      <c r="B3804" s="6">
        <f t="shared" si="1315"/>
        <v>18873.169099999999</v>
      </c>
      <c r="C3804" s="6">
        <f t="shared" si="1322"/>
        <v>10000</v>
      </c>
      <c r="D3804" s="6">
        <f t="shared" si="1316"/>
        <v>18873.169099999999</v>
      </c>
      <c r="E3804" s="48">
        <f t="shared" si="1323"/>
        <v>4950.95</v>
      </c>
      <c r="F3804" s="10">
        <f t="shared" si="1324"/>
        <v>4961.84</v>
      </c>
      <c r="G3804" s="18">
        <f t="shared" si="1312"/>
        <v>43196</v>
      </c>
      <c r="H3804" s="2">
        <f t="shared" si="1311"/>
        <v>2.1995778587948767E-3</v>
      </c>
      <c r="I3804" s="1">
        <f t="shared" si="1325"/>
        <v>20</v>
      </c>
      <c r="J3804" s="49">
        <f t="shared" si="1331"/>
        <v>30</v>
      </c>
      <c r="K3804" s="7">
        <f t="shared" si="1317"/>
        <v>1.0014658400000001</v>
      </c>
      <c r="L3804" s="7">
        <f t="shared" si="1326"/>
        <v>1.7906080900000001</v>
      </c>
      <c r="M3804" s="7">
        <f t="shared" si="1327"/>
        <v>1.79323283</v>
      </c>
      <c r="N3804" s="6">
        <f t="shared" si="1318"/>
        <v>17932.328300000001</v>
      </c>
      <c r="O3804" s="45">
        <v>0</v>
      </c>
      <c r="P3804" s="6">
        <v>0</v>
      </c>
      <c r="Q3804" s="6">
        <v>0</v>
      </c>
      <c r="R3804" s="2">
        <f t="shared" si="1328"/>
        <v>5.0000000000000001E-3</v>
      </c>
      <c r="S3804" s="45">
        <f t="shared" si="1329"/>
        <v>3691</v>
      </c>
      <c r="T3804" s="8">
        <f t="shared" si="1319"/>
        <v>1.0524661820000001</v>
      </c>
      <c r="U3804" s="6">
        <f t="shared" si="1320"/>
        <v>940.84079999999994</v>
      </c>
      <c r="V3804" s="3" t="str">
        <f t="shared" si="1332"/>
        <v>A=</v>
      </c>
      <c r="W3804" s="9">
        <f t="shared" si="1332"/>
        <v>43286</v>
      </c>
    </row>
    <row r="3805" spans="1:23" x14ac:dyDescent="0.2">
      <c r="A3805" s="102">
        <f t="shared" si="1321"/>
        <v>43216</v>
      </c>
      <c r="B3805" s="6">
        <f t="shared" si="1315"/>
        <v>18874.812899</v>
      </c>
      <c r="C3805" s="6">
        <f t="shared" si="1322"/>
        <v>10000</v>
      </c>
      <c r="D3805" s="6">
        <f t="shared" si="1316"/>
        <v>18874.812899</v>
      </c>
      <c r="E3805" s="48">
        <f t="shared" si="1323"/>
        <v>4950.95</v>
      </c>
      <c r="F3805" s="10">
        <f t="shared" si="1324"/>
        <v>4961.84</v>
      </c>
      <c r="G3805" s="18">
        <f t="shared" si="1312"/>
        <v>43196</v>
      </c>
      <c r="H3805" s="2">
        <f t="shared" si="1311"/>
        <v>2.1995778587948767E-3</v>
      </c>
      <c r="I3805" s="1">
        <f t="shared" si="1325"/>
        <v>21</v>
      </c>
      <c r="J3805" s="49">
        <f t="shared" si="1331"/>
        <v>30</v>
      </c>
      <c r="K3805" s="7">
        <f t="shared" si="1317"/>
        <v>1.0015391899999999</v>
      </c>
      <c r="L3805" s="7">
        <f t="shared" si="1326"/>
        <v>1.7906080900000001</v>
      </c>
      <c r="M3805" s="7">
        <f t="shared" si="1327"/>
        <v>1.79336417</v>
      </c>
      <c r="N3805" s="6">
        <f t="shared" si="1318"/>
        <v>17933.6417</v>
      </c>
      <c r="O3805" s="45">
        <v>0</v>
      </c>
      <c r="P3805" s="6">
        <v>0</v>
      </c>
      <c r="Q3805" s="6">
        <v>0</v>
      </c>
      <c r="R3805" s="2">
        <f t="shared" si="1328"/>
        <v>5.0000000000000001E-3</v>
      </c>
      <c r="S3805" s="45">
        <f t="shared" si="1329"/>
        <v>3692</v>
      </c>
      <c r="T3805" s="8">
        <f t="shared" si="1319"/>
        <v>1.0524807629999999</v>
      </c>
      <c r="U3805" s="6">
        <f t="shared" si="1320"/>
        <v>941.171199</v>
      </c>
      <c r="V3805" s="3" t="str">
        <f t="shared" si="1332"/>
        <v>A=</v>
      </c>
      <c r="W3805" s="9">
        <f t="shared" si="1332"/>
        <v>43286</v>
      </c>
    </row>
    <row r="3806" spans="1:23" x14ac:dyDescent="0.2">
      <c r="A3806" s="102">
        <f t="shared" si="1321"/>
        <v>43217</v>
      </c>
      <c r="B3806" s="6">
        <f t="shared" si="1315"/>
        <v>18876.456966000002</v>
      </c>
      <c r="C3806" s="6">
        <f t="shared" si="1322"/>
        <v>10000</v>
      </c>
      <c r="D3806" s="6">
        <f t="shared" si="1316"/>
        <v>18876.456966000002</v>
      </c>
      <c r="E3806" s="48">
        <f t="shared" si="1323"/>
        <v>4950.95</v>
      </c>
      <c r="F3806" s="10">
        <f t="shared" si="1324"/>
        <v>4961.84</v>
      </c>
      <c r="G3806" s="18">
        <f t="shared" si="1312"/>
        <v>43196</v>
      </c>
      <c r="H3806" s="2">
        <f t="shared" si="1311"/>
        <v>2.1995778587948767E-3</v>
      </c>
      <c r="I3806" s="1">
        <f t="shared" si="1325"/>
        <v>22</v>
      </c>
      <c r="J3806" s="49">
        <f t="shared" si="1331"/>
        <v>30</v>
      </c>
      <c r="K3806" s="7">
        <f t="shared" si="1317"/>
        <v>1.0016125499999999</v>
      </c>
      <c r="L3806" s="7">
        <f t="shared" si="1326"/>
        <v>1.7906080900000001</v>
      </c>
      <c r="M3806" s="7">
        <f t="shared" si="1327"/>
        <v>1.7934955299999999</v>
      </c>
      <c r="N3806" s="6">
        <f t="shared" si="1318"/>
        <v>17934.955300000001</v>
      </c>
      <c r="O3806" s="45">
        <v>0</v>
      </c>
      <c r="P3806" s="6">
        <v>0</v>
      </c>
      <c r="Q3806" s="6">
        <v>0</v>
      </c>
      <c r="R3806" s="2">
        <f t="shared" si="1328"/>
        <v>5.0000000000000001E-3</v>
      </c>
      <c r="S3806" s="45">
        <f t="shared" si="1329"/>
        <v>3693</v>
      </c>
      <c r="T3806" s="8">
        <f t="shared" si="1319"/>
        <v>1.0524953450000001</v>
      </c>
      <c r="U3806" s="6">
        <f t="shared" si="1320"/>
        <v>941.501666</v>
      </c>
      <c r="V3806" s="3" t="str">
        <f t="shared" si="1332"/>
        <v>A=</v>
      </c>
      <c r="W3806" s="9">
        <f t="shared" si="1332"/>
        <v>43286</v>
      </c>
    </row>
    <row r="3807" spans="1:23" x14ac:dyDescent="0.2">
      <c r="A3807" s="102">
        <f t="shared" si="1321"/>
        <v>43218</v>
      </c>
      <c r="B3807" s="6">
        <f t="shared" si="1315"/>
        <v>18878.101051999998</v>
      </c>
      <c r="C3807" s="6">
        <f t="shared" si="1322"/>
        <v>10000</v>
      </c>
      <c r="D3807" s="6">
        <f t="shared" si="1316"/>
        <v>18878.101051999998</v>
      </c>
      <c r="E3807" s="48">
        <f t="shared" si="1323"/>
        <v>4950.95</v>
      </c>
      <c r="F3807" s="10">
        <f t="shared" si="1324"/>
        <v>4961.84</v>
      </c>
      <c r="G3807" s="18">
        <f t="shared" si="1312"/>
        <v>43196</v>
      </c>
      <c r="H3807" s="2">
        <f t="shared" ref="H3807:H3870" si="1333">(F3807/E3807)-1</f>
        <v>2.1995778587948767E-3</v>
      </c>
      <c r="I3807" s="1">
        <f t="shared" si="1325"/>
        <v>23</v>
      </c>
      <c r="J3807" s="49">
        <f t="shared" si="1331"/>
        <v>30</v>
      </c>
      <c r="K3807" s="7">
        <f t="shared" si="1317"/>
        <v>1.00168591</v>
      </c>
      <c r="L3807" s="7">
        <f t="shared" si="1326"/>
        <v>1.7906080900000001</v>
      </c>
      <c r="M3807" s="7">
        <f t="shared" si="1327"/>
        <v>1.7936268900000001</v>
      </c>
      <c r="N3807" s="6">
        <f t="shared" si="1318"/>
        <v>17936.268899999999</v>
      </c>
      <c r="O3807" s="45">
        <v>0</v>
      </c>
      <c r="P3807" s="6">
        <v>0</v>
      </c>
      <c r="Q3807" s="6">
        <v>0</v>
      </c>
      <c r="R3807" s="2">
        <f t="shared" si="1328"/>
        <v>5.0000000000000001E-3</v>
      </c>
      <c r="S3807" s="45">
        <f t="shared" si="1329"/>
        <v>3694</v>
      </c>
      <c r="T3807" s="8">
        <f t="shared" si="1319"/>
        <v>1.0525099259999999</v>
      </c>
      <c r="U3807" s="6">
        <f t="shared" si="1320"/>
        <v>941.83215199999995</v>
      </c>
      <c r="V3807" s="3" t="str">
        <f t="shared" si="1332"/>
        <v>A=</v>
      </c>
      <c r="W3807" s="9">
        <f t="shared" si="1332"/>
        <v>43286</v>
      </c>
    </row>
    <row r="3808" spans="1:23" x14ac:dyDescent="0.2">
      <c r="A3808" s="102">
        <f t="shared" si="1321"/>
        <v>43219</v>
      </c>
      <c r="B3808" s="6">
        <f t="shared" si="1315"/>
        <v>18879.745195</v>
      </c>
      <c r="C3808" s="6">
        <f t="shared" si="1322"/>
        <v>10000</v>
      </c>
      <c r="D3808" s="6">
        <f t="shared" si="1316"/>
        <v>18879.745195</v>
      </c>
      <c r="E3808" s="48">
        <f t="shared" si="1323"/>
        <v>4950.95</v>
      </c>
      <c r="F3808" s="10">
        <f t="shared" si="1324"/>
        <v>4961.84</v>
      </c>
      <c r="G3808" s="18">
        <f t="shared" si="1312"/>
        <v>43196</v>
      </c>
      <c r="H3808" s="2">
        <f t="shared" si="1333"/>
        <v>2.1995778587948767E-3</v>
      </c>
      <c r="I3808" s="1">
        <f t="shared" si="1325"/>
        <v>24</v>
      </c>
      <c r="J3808" s="49">
        <f t="shared" si="1331"/>
        <v>30</v>
      </c>
      <c r="K3808" s="7">
        <f t="shared" si="1317"/>
        <v>1.00175927</v>
      </c>
      <c r="L3808" s="7">
        <f t="shared" si="1326"/>
        <v>1.7906080900000001</v>
      </c>
      <c r="M3808" s="7">
        <f t="shared" si="1327"/>
        <v>1.79375825</v>
      </c>
      <c r="N3808" s="6">
        <f t="shared" si="1318"/>
        <v>17937.5825</v>
      </c>
      <c r="O3808" s="45">
        <v>0</v>
      </c>
      <c r="P3808" s="6">
        <v>0</v>
      </c>
      <c r="Q3808" s="6">
        <v>0</v>
      </c>
      <c r="R3808" s="2">
        <f t="shared" si="1328"/>
        <v>5.0000000000000001E-3</v>
      </c>
      <c r="S3808" s="45">
        <f t="shared" si="1329"/>
        <v>3695</v>
      </c>
      <c r="T3808" s="8">
        <f t="shared" si="1319"/>
        <v>1.0525245080000001</v>
      </c>
      <c r="U3808" s="6">
        <f t="shared" si="1320"/>
        <v>942.16269499999999</v>
      </c>
      <c r="V3808" s="3" t="str">
        <f t="shared" si="1332"/>
        <v>A=</v>
      </c>
      <c r="W3808" s="9">
        <f t="shared" si="1332"/>
        <v>43286</v>
      </c>
    </row>
    <row r="3809" spans="1:23" x14ac:dyDescent="0.2">
      <c r="A3809" s="102">
        <f t="shared" si="1321"/>
        <v>43220</v>
      </c>
      <c r="B3809" s="6">
        <f t="shared" si="1315"/>
        <v>18881.389587000001</v>
      </c>
      <c r="C3809" s="6">
        <f t="shared" si="1322"/>
        <v>10000</v>
      </c>
      <c r="D3809" s="6">
        <f t="shared" si="1316"/>
        <v>18881.389587000001</v>
      </c>
      <c r="E3809" s="48">
        <f t="shared" si="1323"/>
        <v>4950.95</v>
      </c>
      <c r="F3809" s="10">
        <f t="shared" si="1324"/>
        <v>4961.84</v>
      </c>
      <c r="G3809" s="18">
        <f t="shared" si="1312"/>
        <v>43196</v>
      </c>
      <c r="H3809" s="2">
        <f t="shared" si="1333"/>
        <v>2.1995778587948767E-3</v>
      </c>
      <c r="I3809" s="1">
        <f t="shared" si="1325"/>
        <v>25</v>
      </c>
      <c r="J3809" s="49">
        <f t="shared" si="1331"/>
        <v>30</v>
      </c>
      <c r="K3809" s="7">
        <f t="shared" si="1317"/>
        <v>1.0018326399999999</v>
      </c>
      <c r="L3809" s="7">
        <f t="shared" si="1326"/>
        <v>1.7906080900000001</v>
      </c>
      <c r="M3809" s="7">
        <f t="shared" si="1327"/>
        <v>1.79388963</v>
      </c>
      <c r="N3809" s="6">
        <f t="shared" si="1318"/>
        <v>17938.8963</v>
      </c>
      <c r="O3809" s="45">
        <v>0</v>
      </c>
      <c r="P3809" s="6">
        <v>0</v>
      </c>
      <c r="Q3809" s="6">
        <v>0</v>
      </c>
      <c r="R3809" s="2">
        <f t="shared" si="1328"/>
        <v>5.0000000000000001E-3</v>
      </c>
      <c r="S3809" s="45">
        <f t="shared" si="1329"/>
        <v>3696</v>
      </c>
      <c r="T3809" s="8">
        <f t="shared" si="1319"/>
        <v>1.05253909</v>
      </c>
      <c r="U3809" s="6">
        <f t="shared" si="1320"/>
        <v>942.49328700000001</v>
      </c>
      <c r="V3809" s="3" t="str">
        <f t="shared" si="1332"/>
        <v>A=</v>
      </c>
      <c r="W3809" s="9">
        <f t="shared" si="1332"/>
        <v>43286</v>
      </c>
    </row>
    <row r="3810" spans="1:23" x14ac:dyDescent="0.2">
      <c r="A3810" s="102">
        <f t="shared" si="1321"/>
        <v>43221</v>
      </c>
      <c r="B3810" s="6">
        <f t="shared" si="1315"/>
        <v>18883.034122000001</v>
      </c>
      <c r="C3810" s="6">
        <f t="shared" si="1322"/>
        <v>10000</v>
      </c>
      <c r="D3810" s="6">
        <f t="shared" si="1316"/>
        <v>18883.034122000001</v>
      </c>
      <c r="E3810" s="48">
        <f t="shared" si="1323"/>
        <v>4950.95</v>
      </c>
      <c r="F3810" s="10">
        <f t="shared" si="1324"/>
        <v>4961.84</v>
      </c>
      <c r="G3810" s="18">
        <f t="shared" si="1312"/>
        <v>43196</v>
      </c>
      <c r="H3810" s="2">
        <f t="shared" si="1333"/>
        <v>2.1995778587948767E-3</v>
      </c>
      <c r="I3810" s="1">
        <f t="shared" si="1325"/>
        <v>26</v>
      </c>
      <c r="J3810" s="49">
        <f t="shared" si="1331"/>
        <v>30</v>
      </c>
      <c r="K3810" s="7">
        <f t="shared" si="1317"/>
        <v>1.0019060200000001</v>
      </c>
      <c r="L3810" s="7">
        <f t="shared" si="1326"/>
        <v>1.7906080900000001</v>
      </c>
      <c r="M3810" s="7">
        <f t="shared" si="1327"/>
        <v>1.79402102</v>
      </c>
      <c r="N3810" s="6">
        <f t="shared" si="1318"/>
        <v>17940.210200000001</v>
      </c>
      <c r="O3810" s="45">
        <v>0</v>
      </c>
      <c r="P3810" s="6">
        <v>0</v>
      </c>
      <c r="Q3810" s="6">
        <v>0</v>
      </c>
      <c r="R3810" s="2">
        <f t="shared" si="1328"/>
        <v>5.0000000000000001E-3</v>
      </c>
      <c r="S3810" s="45">
        <f t="shared" si="1329"/>
        <v>3697</v>
      </c>
      <c r="T3810" s="8">
        <f t="shared" si="1319"/>
        <v>1.0525536719999999</v>
      </c>
      <c r="U3810" s="6">
        <f t="shared" si="1320"/>
        <v>942.82392200000004</v>
      </c>
      <c r="V3810" s="3" t="str">
        <f t="shared" si="1332"/>
        <v>A=</v>
      </c>
      <c r="W3810" s="9">
        <f t="shared" si="1332"/>
        <v>43286</v>
      </c>
    </row>
    <row r="3811" spans="1:23" x14ac:dyDescent="0.2">
      <c r="A3811" s="102">
        <f t="shared" si="1321"/>
        <v>43222</v>
      </c>
      <c r="B3811" s="6">
        <f t="shared" si="1315"/>
        <v>18884.678712999998</v>
      </c>
      <c r="C3811" s="6">
        <f t="shared" si="1322"/>
        <v>10000</v>
      </c>
      <c r="D3811" s="6">
        <f t="shared" si="1316"/>
        <v>18884.678712999998</v>
      </c>
      <c r="E3811" s="48">
        <f t="shared" si="1323"/>
        <v>4950.95</v>
      </c>
      <c r="F3811" s="10">
        <f t="shared" si="1324"/>
        <v>4961.84</v>
      </c>
      <c r="G3811" s="18">
        <f t="shared" si="1312"/>
        <v>43196</v>
      </c>
      <c r="H3811" s="2">
        <f t="shared" si="1333"/>
        <v>2.1995778587948767E-3</v>
      </c>
      <c r="I3811" s="1">
        <f t="shared" si="1325"/>
        <v>27</v>
      </c>
      <c r="J3811" s="49">
        <f t="shared" si="1331"/>
        <v>30</v>
      </c>
      <c r="K3811" s="7">
        <f t="shared" si="1317"/>
        <v>1.0019794</v>
      </c>
      <c r="L3811" s="7">
        <f t="shared" si="1326"/>
        <v>1.7906080900000001</v>
      </c>
      <c r="M3811" s="7">
        <f t="shared" si="1327"/>
        <v>1.7941524099999999</v>
      </c>
      <c r="N3811" s="6">
        <f t="shared" si="1318"/>
        <v>17941.524099999999</v>
      </c>
      <c r="O3811" s="45">
        <v>0</v>
      </c>
      <c r="P3811" s="6">
        <v>0</v>
      </c>
      <c r="Q3811" s="6">
        <v>0</v>
      </c>
      <c r="R3811" s="2">
        <f t="shared" si="1328"/>
        <v>5.0000000000000001E-3</v>
      </c>
      <c r="S3811" s="45">
        <f t="shared" si="1329"/>
        <v>3698</v>
      </c>
      <c r="T3811" s="8">
        <f t="shared" si="1319"/>
        <v>1.052568255</v>
      </c>
      <c r="U3811" s="6">
        <f t="shared" si="1320"/>
        <v>943.15461300000004</v>
      </c>
      <c r="V3811" s="3" t="str">
        <f t="shared" si="1332"/>
        <v>A=</v>
      </c>
      <c r="W3811" s="9">
        <f t="shared" si="1332"/>
        <v>43286</v>
      </c>
    </row>
    <row r="3812" spans="1:23" x14ac:dyDescent="0.2">
      <c r="A3812" s="102">
        <f t="shared" si="1321"/>
        <v>43223</v>
      </c>
      <c r="B3812" s="6">
        <f t="shared" si="1315"/>
        <v>18886.323449</v>
      </c>
      <c r="C3812" s="6">
        <f t="shared" si="1322"/>
        <v>10000</v>
      </c>
      <c r="D3812" s="6">
        <f t="shared" si="1316"/>
        <v>18886.323449</v>
      </c>
      <c r="E3812" s="48">
        <f t="shared" si="1323"/>
        <v>4950.95</v>
      </c>
      <c r="F3812" s="10">
        <f t="shared" si="1324"/>
        <v>4961.84</v>
      </c>
      <c r="G3812" s="18">
        <f t="shared" si="1312"/>
        <v>43196</v>
      </c>
      <c r="H3812" s="2">
        <f t="shared" si="1333"/>
        <v>2.1995778587948767E-3</v>
      </c>
      <c r="I3812" s="1">
        <f t="shared" si="1325"/>
        <v>28</v>
      </c>
      <c r="J3812" s="49">
        <f t="shared" si="1331"/>
        <v>30</v>
      </c>
      <c r="K3812" s="7">
        <f t="shared" si="1317"/>
        <v>1.0020527800000001</v>
      </c>
      <c r="L3812" s="7">
        <f t="shared" si="1326"/>
        <v>1.7906080900000001</v>
      </c>
      <c r="M3812" s="7">
        <f t="shared" si="1327"/>
        <v>1.79428381</v>
      </c>
      <c r="N3812" s="6">
        <f t="shared" si="1318"/>
        <v>17942.838100000001</v>
      </c>
      <c r="O3812" s="45">
        <v>0</v>
      </c>
      <c r="P3812" s="6">
        <v>0</v>
      </c>
      <c r="Q3812" s="6">
        <v>0</v>
      </c>
      <c r="R3812" s="2">
        <f t="shared" si="1328"/>
        <v>5.0000000000000001E-3</v>
      </c>
      <c r="S3812" s="45">
        <f t="shared" si="1329"/>
        <v>3699</v>
      </c>
      <c r="T3812" s="8">
        <f t="shared" si="1319"/>
        <v>1.052582838</v>
      </c>
      <c r="U3812" s="6">
        <f t="shared" si="1320"/>
        <v>943.48534900000004</v>
      </c>
      <c r="V3812" s="3" t="str">
        <f t="shared" si="1332"/>
        <v>A=</v>
      </c>
      <c r="W3812" s="9">
        <f t="shared" si="1332"/>
        <v>43286</v>
      </c>
    </row>
    <row r="3813" spans="1:23" x14ac:dyDescent="0.2">
      <c r="A3813" s="102">
        <f t="shared" si="1321"/>
        <v>43224</v>
      </c>
      <c r="B3813" s="6">
        <f t="shared" si="1315"/>
        <v>18887.968519999999</v>
      </c>
      <c r="C3813" s="6">
        <f t="shared" si="1322"/>
        <v>10000</v>
      </c>
      <c r="D3813" s="6">
        <f t="shared" si="1316"/>
        <v>18887.968519999999</v>
      </c>
      <c r="E3813" s="48">
        <f t="shared" si="1323"/>
        <v>4950.95</v>
      </c>
      <c r="F3813" s="10">
        <f t="shared" si="1324"/>
        <v>4961.84</v>
      </c>
      <c r="G3813" s="18">
        <f t="shared" si="1312"/>
        <v>43196</v>
      </c>
      <c r="H3813" s="2">
        <f t="shared" si="1333"/>
        <v>2.1995778587948767E-3</v>
      </c>
      <c r="I3813" s="1">
        <f t="shared" si="1325"/>
        <v>29</v>
      </c>
      <c r="J3813" s="49">
        <f t="shared" si="1331"/>
        <v>30</v>
      </c>
      <c r="K3813" s="7">
        <f t="shared" si="1317"/>
        <v>1.0021261800000001</v>
      </c>
      <c r="L3813" s="7">
        <f t="shared" si="1326"/>
        <v>1.7906080900000001</v>
      </c>
      <c r="M3813" s="7">
        <f t="shared" si="1327"/>
        <v>1.79441524</v>
      </c>
      <c r="N3813" s="6">
        <f t="shared" si="1318"/>
        <v>17944.152399999999</v>
      </c>
      <c r="O3813" s="45">
        <v>0</v>
      </c>
      <c r="P3813" s="6">
        <v>0</v>
      </c>
      <c r="Q3813" s="6">
        <v>0</v>
      </c>
      <c r="R3813" s="2">
        <f t="shared" si="1328"/>
        <v>5.0000000000000001E-3</v>
      </c>
      <c r="S3813" s="45">
        <f t="shared" si="1329"/>
        <v>3700</v>
      </c>
      <c r="T3813" s="8">
        <f t="shared" si="1319"/>
        <v>1.0525974199999999</v>
      </c>
      <c r="U3813" s="6">
        <f t="shared" si="1320"/>
        <v>943.81611999999996</v>
      </c>
      <c r="V3813" s="3" t="str">
        <f t="shared" si="1332"/>
        <v>A=</v>
      </c>
      <c r="W3813" s="9">
        <f t="shared" si="1332"/>
        <v>43286</v>
      </c>
    </row>
    <row r="3814" spans="1:23" x14ac:dyDescent="0.2">
      <c r="A3814" s="102">
        <f t="shared" si="1321"/>
        <v>43225</v>
      </c>
      <c r="B3814" s="6">
        <f t="shared" si="1315"/>
        <v>18889.613454999999</v>
      </c>
      <c r="C3814" s="6">
        <f t="shared" si="1322"/>
        <v>10000</v>
      </c>
      <c r="D3814" s="6">
        <f t="shared" si="1316"/>
        <v>18889.613454999999</v>
      </c>
      <c r="E3814" s="48">
        <f t="shared" si="1323"/>
        <v>4950.95</v>
      </c>
      <c r="F3814" s="10">
        <f t="shared" si="1324"/>
        <v>4961.84</v>
      </c>
      <c r="G3814" s="18">
        <f t="shared" si="1312"/>
        <v>43196</v>
      </c>
      <c r="H3814" s="2">
        <f t="shared" si="1333"/>
        <v>2.1995778587948767E-3</v>
      </c>
      <c r="I3814" s="1">
        <f t="shared" si="1325"/>
        <v>30</v>
      </c>
      <c r="J3814" s="49">
        <f t="shared" si="1331"/>
        <v>30</v>
      </c>
      <c r="K3814" s="7">
        <f t="shared" si="1317"/>
        <v>1.0021995699999999</v>
      </c>
      <c r="L3814" s="7">
        <f t="shared" si="1326"/>
        <v>1.7906080900000001</v>
      </c>
      <c r="M3814" s="7">
        <f t="shared" si="1327"/>
        <v>1.79454665</v>
      </c>
      <c r="N3814" s="6">
        <f t="shared" si="1318"/>
        <v>17945.466499999999</v>
      </c>
      <c r="O3814" s="45">
        <v>0</v>
      </c>
      <c r="P3814" s="6">
        <v>0</v>
      </c>
      <c r="Q3814" s="6">
        <v>0</v>
      </c>
      <c r="R3814" s="2">
        <f t="shared" si="1328"/>
        <v>5.0000000000000001E-3</v>
      </c>
      <c r="S3814" s="45">
        <f t="shared" si="1329"/>
        <v>3701</v>
      </c>
      <c r="T3814" s="8">
        <f t="shared" si="1319"/>
        <v>1.052612004</v>
      </c>
      <c r="U3814" s="6">
        <f t="shared" si="1320"/>
        <v>944.14695500000005</v>
      </c>
      <c r="V3814" s="3" t="str">
        <f t="shared" si="1332"/>
        <v>A=</v>
      </c>
      <c r="W3814" s="9">
        <f t="shared" si="1332"/>
        <v>43286</v>
      </c>
    </row>
    <row r="3815" spans="1:23" x14ac:dyDescent="0.2">
      <c r="A3815" s="102">
        <f t="shared" si="1321"/>
        <v>43226</v>
      </c>
      <c r="B3815" s="6">
        <f t="shared" si="1315"/>
        <v>18892.308088999998</v>
      </c>
      <c r="C3815" s="6">
        <f t="shared" si="1322"/>
        <v>10000</v>
      </c>
      <c r="D3815" s="6">
        <f t="shared" si="1316"/>
        <v>18892.308088999998</v>
      </c>
      <c r="E3815" s="48">
        <f t="shared" si="1323"/>
        <v>4961.84</v>
      </c>
      <c r="F3815" s="10">
        <f t="shared" si="1324"/>
        <v>4981.6899999999996</v>
      </c>
      <c r="G3815" s="18">
        <f t="shared" si="1312"/>
        <v>43226</v>
      </c>
      <c r="H3815" s="2">
        <f t="shared" si="1333"/>
        <v>4.0005320606870676E-3</v>
      </c>
      <c r="I3815" s="1">
        <f t="shared" si="1325"/>
        <v>1</v>
      </c>
      <c r="J3815" s="49">
        <f t="shared" si="1331"/>
        <v>31</v>
      </c>
      <c r="K3815" s="7">
        <f t="shared" si="1317"/>
        <v>1.0001287999999999</v>
      </c>
      <c r="L3815" s="7">
        <f t="shared" si="1326"/>
        <v>1.79454665</v>
      </c>
      <c r="M3815" s="7">
        <f t="shared" si="1327"/>
        <v>1.79477778</v>
      </c>
      <c r="N3815" s="6">
        <f t="shared" si="1318"/>
        <v>17947.7778</v>
      </c>
      <c r="O3815" s="45">
        <v>0</v>
      </c>
      <c r="P3815" s="6">
        <v>0</v>
      </c>
      <c r="Q3815" s="6">
        <v>0</v>
      </c>
      <c r="R3815" s="2">
        <f t="shared" si="1328"/>
        <v>5.0000000000000001E-3</v>
      </c>
      <c r="S3815" s="45">
        <f t="shared" si="1329"/>
        <v>3702</v>
      </c>
      <c r="T3815" s="8">
        <f t="shared" si="1319"/>
        <v>1.052626587</v>
      </c>
      <c r="U3815" s="6">
        <f t="shared" si="1320"/>
        <v>944.53028900000004</v>
      </c>
      <c r="V3815" s="3" t="str">
        <f t="shared" si="1332"/>
        <v>A=</v>
      </c>
      <c r="W3815" s="9">
        <f t="shared" si="1332"/>
        <v>43286</v>
      </c>
    </row>
    <row r="3816" spans="1:23" x14ac:dyDescent="0.2">
      <c r="A3816" s="102">
        <f t="shared" si="1321"/>
        <v>43227</v>
      </c>
      <c r="B3816" s="6">
        <f t="shared" si="1315"/>
        <v>18895.003107</v>
      </c>
      <c r="C3816" s="6">
        <f t="shared" si="1322"/>
        <v>10000</v>
      </c>
      <c r="D3816" s="6">
        <f t="shared" si="1316"/>
        <v>18895.003107</v>
      </c>
      <c r="E3816" s="48">
        <f t="shared" si="1323"/>
        <v>4961.84</v>
      </c>
      <c r="F3816" s="10">
        <f t="shared" si="1324"/>
        <v>4981.6899999999996</v>
      </c>
      <c r="G3816" s="18">
        <f t="shared" si="1312"/>
        <v>43226</v>
      </c>
      <c r="H3816" s="2">
        <f t="shared" si="1333"/>
        <v>4.0005320606870676E-3</v>
      </c>
      <c r="I3816" s="1">
        <f t="shared" si="1325"/>
        <v>2</v>
      </c>
      <c r="J3816" s="49">
        <f t="shared" si="1331"/>
        <v>31</v>
      </c>
      <c r="K3816" s="7">
        <f t="shared" si="1317"/>
        <v>1.00025761</v>
      </c>
      <c r="L3816" s="7">
        <f t="shared" si="1326"/>
        <v>1.79454665</v>
      </c>
      <c r="M3816" s="7">
        <f t="shared" si="1327"/>
        <v>1.79500894</v>
      </c>
      <c r="N3816" s="6">
        <f t="shared" si="1318"/>
        <v>17950.089400000001</v>
      </c>
      <c r="O3816" s="45">
        <v>0</v>
      </c>
      <c r="P3816" s="6">
        <v>0</v>
      </c>
      <c r="Q3816" s="6">
        <v>0</v>
      </c>
      <c r="R3816" s="2">
        <f t="shared" si="1328"/>
        <v>5.0000000000000001E-3</v>
      </c>
      <c r="S3816" s="45">
        <f t="shared" si="1329"/>
        <v>3703</v>
      </c>
      <c r="T3816" s="8">
        <f t="shared" si="1319"/>
        <v>1.05264117</v>
      </c>
      <c r="U3816" s="6">
        <f t="shared" si="1320"/>
        <v>944.91370700000004</v>
      </c>
      <c r="V3816" s="3" t="str">
        <f t="shared" si="1332"/>
        <v>A=</v>
      </c>
      <c r="W3816" s="9">
        <f t="shared" si="1332"/>
        <v>43286</v>
      </c>
    </row>
    <row r="3817" spans="1:23" x14ac:dyDescent="0.2">
      <c r="A3817" s="102">
        <f t="shared" si="1321"/>
        <v>43228</v>
      </c>
      <c r="B3817" s="6">
        <f t="shared" si="1315"/>
        <v>18897.698736999999</v>
      </c>
      <c r="C3817" s="6">
        <f t="shared" si="1322"/>
        <v>10000</v>
      </c>
      <c r="D3817" s="6">
        <f t="shared" si="1316"/>
        <v>18897.698736999999</v>
      </c>
      <c r="E3817" s="48">
        <f t="shared" si="1323"/>
        <v>4961.84</v>
      </c>
      <c r="F3817" s="10">
        <f t="shared" si="1324"/>
        <v>4981.6899999999996</v>
      </c>
      <c r="G3817" s="18">
        <f t="shared" si="1312"/>
        <v>43226</v>
      </c>
      <c r="H3817" s="2">
        <f t="shared" si="1333"/>
        <v>4.0005320606870676E-3</v>
      </c>
      <c r="I3817" s="1">
        <f t="shared" si="1325"/>
        <v>3</v>
      </c>
      <c r="J3817" s="49">
        <f t="shared" si="1331"/>
        <v>31</v>
      </c>
      <c r="K3817" s="7">
        <f t="shared" si="1317"/>
        <v>1.0003864499999999</v>
      </c>
      <c r="L3817" s="7">
        <f t="shared" si="1326"/>
        <v>1.79454665</v>
      </c>
      <c r="M3817" s="7">
        <f t="shared" si="1327"/>
        <v>1.7952401499999999</v>
      </c>
      <c r="N3817" s="6">
        <f t="shared" si="1318"/>
        <v>17952.4015</v>
      </c>
      <c r="O3817" s="45">
        <v>0</v>
      </c>
      <c r="P3817" s="6">
        <v>0</v>
      </c>
      <c r="Q3817" s="6">
        <v>0</v>
      </c>
      <c r="R3817" s="2">
        <f t="shared" si="1328"/>
        <v>5.0000000000000001E-3</v>
      </c>
      <c r="S3817" s="45">
        <f t="shared" si="1329"/>
        <v>3704</v>
      </c>
      <c r="T3817" s="8">
        <f t="shared" si="1319"/>
        <v>1.0526557540000001</v>
      </c>
      <c r="U3817" s="6">
        <f t="shared" si="1320"/>
        <v>945.297237</v>
      </c>
      <c r="V3817" s="3" t="str">
        <f t="shared" si="1332"/>
        <v>A=</v>
      </c>
      <c r="W3817" s="9">
        <f t="shared" si="1332"/>
        <v>43286</v>
      </c>
    </row>
    <row r="3818" spans="1:23" x14ac:dyDescent="0.2">
      <c r="A3818" s="102">
        <f t="shared" si="1321"/>
        <v>43229</v>
      </c>
      <c r="B3818" s="6">
        <f t="shared" si="1315"/>
        <v>18900.394539000001</v>
      </c>
      <c r="C3818" s="6">
        <f t="shared" si="1322"/>
        <v>10000</v>
      </c>
      <c r="D3818" s="6">
        <f t="shared" si="1316"/>
        <v>18900.394539000001</v>
      </c>
      <c r="E3818" s="48">
        <f t="shared" si="1323"/>
        <v>4961.84</v>
      </c>
      <c r="F3818" s="10">
        <f t="shared" si="1324"/>
        <v>4981.6899999999996</v>
      </c>
      <c r="G3818" s="18">
        <f t="shared" ref="G3818:G3881" si="1334">IF(F3818&lt;&gt;F3817,A3818,G3817)</f>
        <v>43226</v>
      </c>
      <c r="H3818" s="2">
        <f t="shared" si="1333"/>
        <v>4.0005320606870676E-3</v>
      </c>
      <c r="I3818" s="1">
        <f t="shared" si="1325"/>
        <v>4</v>
      </c>
      <c r="J3818" s="49">
        <f t="shared" si="1331"/>
        <v>31</v>
      </c>
      <c r="K3818" s="7">
        <f t="shared" si="1317"/>
        <v>1.0005153</v>
      </c>
      <c r="L3818" s="7">
        <f t="shared" si="1326"/>
        <v>1.79454665</v>
      </c>
      <c r="M3818" s="7">
        <f t="shared" si="1327"/>
        <v>1.79547137</v>
      </c>
      <c r="N3818" s="6">
        <f t="shared" si="1318"/>
        <v>17954.7137</v>
      </c>
      <c r="O3818" s="45">
        <v>0</v>
      </c>
      <c r="P3818" s="6">
        <v>0</v>
      </c>
      <c r="Q3818" s="6">
        <v>0</v>
      </c>
      <c r="R3818" s="2">
        <f t="shared" si="1328"/>
        <v>5.0000000000000001E-3</v>
      </c>
      <c r="S3818" s="45">
        <f t="shared" si="1329"/>
        <v>3705</v>
      </c>
      <c r="T3818" s="8">
        <f t="shared" si="1319"/>
        <v>1.052670338</v>
      </c>
      <c r="U3818" s="6">
        <f t="shared" si="1320"/>
        <v>945.68083899999999</v>
      </c>
      <c r="V3818" s="3" t="str">
        <f t="shared" si="1332"/>
        <v>A=</v>
      </c>
      <c r="W3818" s="9">
        <f t="shared" si="1332"/>
        <v>43286</v>
      </c>
    </row>
    <row r="3819" spans="1:23" x14ac:dyDescent="0.2">
      <c r="A3819" s="102">
        <f t="shared" si="1321"/>
        <v>43230</v>
      </c>
      <c r="B3819" s="6">
        <f t="shared" si="1315"/>
        <v>18903.090724000002</v>
      </c>
      <c r="C3819" s="6">
        <f t="shared" si="1322"/>
        <v>10000</v>
      </c>
      <c r="D3819" s="6">
        <f t="shared" si="1316"/>
        <v>18903.090724000002</v>
      </c>
      <c r="E3819" s="48">
        <f t="shared" si="1323"/>
        <v>4961.84</v>
      </c>
      <c r="F3819" s="10">
        <f t="shared" si="1324"/>
        <v>4981.6899999999996</v>
      </c>
      <c r="G3819" s="18">
        <f t="shared" si="1334"/>
        <v>43226</v>
      </c>
      <c r="H3819" s="2">
        <f t="shared" si="1333"/>
        <v>4.0005320606870676E-3</v>
      </c>
      <c r="I3819" s="1">
        <f t="shared" si="1325"/>
        <v>5</v>
      </c>
      <c r="J3819" s="49">
        <f t="shared" si="1331"/>
        <v>31</v>
      </c>
      <c r="K3819" s="7">
        <f t="shared" si="1317"/>
        <v>1.00064416</v>
      </c>
      <c r="L3819" s="7">
        <f t="shared" si="1326"/>
        <v>1.79454665</v>
      </c>
      <c r="M3819" s="7">
        <f t="shared" si="1327"/>
        <v>1.7957026199999999</v>
      </c>
      <c r="N3819" s="6">
        <f t="shared" si="1318"/>
        <v>17957.0262</v>
      </c>
      <c r="O3819" s="45">
        <v>0</v>
      </c>
      <c r="P3819" s="6">
        <v>0</v>
      </c>
      <c r="Q3819" s="6">
        <v>0</v>
      </c>
      <c r="R3819" s="2">
        <f t="shared" si="1328"/>
        <v>5.0000000000000001E-3</v>
      </c>
      <c r="S3819" s="45">
        <f t="shared" si="1329"/>
        <v>3706</v>
      </c>
      <c r="T3819" s="8">
        <f t="shared" si="1319"/>
        <v>1.0526849220000001</v>
      </c>
      <c r="U3819" s="6">
        <f t="shared" si="1320"/>
        <v>946.06452400000001</v>
      </c>
      <c r="V3819" s="3" t="str">
        <f t="shared" ref="V3819:W3834" si="1335">V3818</f>
        <v>A=</v>
      </c>
      <c r="W3819" s="9">
        <f t="shared" si="1335"/>
        <v>43286</v>
      </c>
    </row>
    <row r="3820" spans="1:23" x14ac:dyDescent="0.2">
      <c r="A3820" s="102">
        <f t="shared" si="1321"/>
        <v>43231</v>
      </c>
      <c r="B3820" s="6">
        <f t="shared" si="1315"/>
        <v>18905.787503</v>
      </c>
      <c r="C3820" s="6">
        <f t="shared" si="1322"/>
        <v>10000</v>
      </c>
      <c r="D3820" s="6">
        <f t="shared" si="1316"/>
        <v>18905.787503</v>
      </c>
      <c r="E3820" s="48">
        <f t="shared" si="1323"/>
        <v>4961.84</v>
      </c>
      <c r="F3820" s="10">
        <f t="shared" si="1324"/>
        <v>4981.6899999999996</v>
      </c>
      <c r="G3820" s="18">
        <f t="shared" si="1334"/>
        <v>43226</v>
      </c>
      <c r="H3820" s="2">
        <f t="shared" si="1333"/>
        <v>4.0005320606870676E-3</v>
      </c>
      <c r="I3820" s="1">
        <f t="shared" si="1325"/>
        <v>6</v>
      </c>
      <c r="J3820" s="49">
        <f t="shared" si="1331"/>
        <v>31</v>
      </c>
      <c r="K3820" s="7">
        <f t="shared" si="1317"/>
        <v>1.0007730500000001</v>
      </c>
      <c r="L3820" s="7">
        <f t="shared" si="1326"/>
        <v>1.79454665</v>
      </c>
      <c r="M3820" s="7">
        <f t="shared" si="1327"/>
        <v>1.79593392</v>
      </c>
      <c r="N3820" s="6">
        <f t="shared" si="1318"/>
        <v>17959.339199999999</v>
      </c>
      <c r="O3820" s="45">
        <v>0</v>
      </c>
      <c r="P3820" s="6">
        <v>0</v>
      </c>
      <c r="Q3820" s="6">
        <v>0</v>
      </c>
      <c r="R3820" s="2">
        <f t="shared" si="1328"/>
        <v>5.0000000000000001E-3</v>
      </c>
      <c r="S3820" s="45">
        <f t="shared" si="1329"/>
        <v>3707</v>
      </c>
      <c r="T3820" s="8">
        <f t="shared" si="1319"/>
        <v>1.052699506</v>
      </c>
      <c r="U3820" s="6">
        <f t="shared" si="1320"/>
        <v>946.44830300000001</v>
      </c>
      <c r="V3820" s="3" t="str">
        <f t="shared" si="1335"/>
        <v>A=</v>
      </c>
      <c r="W3820" s="9">
        <f t="shared" si="1335"/>
        <v>43286</v>
      </c>
    </row>
    <row r="3821" spans="1:23" x14ac:dyDescent="0.2">
      <c r="A3821" s="102">
        <f t="shared" si="1321"/>
        <v>43232</v>
      </c>
      <c r="B3821" s="6">
        <f t="shared" si="1315"/>
        <v>18908.484579</v>
      </c>
      <c r="C3821" s="6">
        <f t="shared" si="1322"/>
        <v>10000</v>
      </c>
      <c r="D3821" s="6">
        <f t="shared" si="1316"/>
        <v>18908.484579</v>
      </c>
      <c r="E3821" s="48">
        <f t="shared" si="1323"/>
        <v>4961.84</v>
      </c>
      <c r="F3821" s="10">
        <f t="shared" si="1324"/>
        <v>4981.6899999999996</v>
      </c>
      <c r="G3821" s="18">
        <f t="shared" si="1334"/>
        <v>43226</v>
      </c>
      <c r="H3821" s="2">
        <f t="shared" si="1333"/>
        <v>4.0005320606870676E-3</v>
      </c>
      <c r="I3821" s="1">
        <f t="shared" si="1325"/>
        <v>7</v>
      </c>
      <c r="J3821" s="49">
        <f t="shared" si="1331"/>
        <v>31</v>
      </c>
      <c r="K3821" s="7">
        <f t="shared" si="1317"/>
        <v>1.00090195</v>
      </c>
      <c r="L3821" s="7">
        <f t="shared" si="1326"/>
        <v>1.79454665</v>
      </c>
      <c r="M3821" s="7">
        <f t="shared" si="1327"/>
        <v>1.7961652400000001</v>
      </c>
      <c r="N3821" s="6">
        <f t="shared" si="1318"/>
        <v>17961.652399999999</v>
      </c>
      <c r="O3821" s="45">
        <v>0</v>
      </c>
      <c r="P3821" s="6">
        <v>0</v>
      </c>
      <c r="Q3821" s="6">
        <v>0</v>
      </c>
      <c r="R3821" s="2">
        <f t="shared" si="1328"/>
        <v>5.0000000000000001E-3</v>
      </c>
      <c r="S3821" s="45">
        <f t="shared" si="1329"/>
        <v>3708</v>
      </c>
      <c r="T3821" s="8">
        <f t="shared" si="1319"/>
        <v>1.0527140909999999</v>
      </c>
      <c r="U3821" s="6">
        <f t="shared" si="1320"/>
        <v>946.832179</v>
      </c>
      <c r="V3821" s="3" t="str">
        <f t="shared" si="1335"/>
        <v>A=</v>
      </c>
      <c r="W3821" s="9">
        <f t="shared" si="1335"/>
        <v>43286</v>
      </c>
    </row>
    <row r="3822" spans="1:23" x14ac:dyDescent="0.2">
      <c r="A3822" s="102">
        <f t="shared" si="1321"/>
        <v>43233</v>
      </c>
      <c r="B3822" s="6">
        <f t="shared" si="1315"/>
        <v>18911.181809000002</v>
      </c>
      <c r="C3822" s="6">
        <f t="shared" si="1322"/>
        <v>10000</v>
      </c>
      <c r="D3822" s="6">
        <f t="shared" si="1316"/>
        <v>18911.181809000002</v>
      </c>
      <c r="E3822" s="48">
        <f t="shared" si="1323"/>
        <v>4961.84</v>
      </c>
      <c r="F3822" s="10">
        <f t="shared" si="1324"/>
        <v>4981.6899999999996</v>
      </c>
      <c r="G3822" s="18">
        <f t="shared" si="1334"/>
        <v>43226</v>
      </c>
      <c r="H3822" s="2">
        <f t="shared" si="1333"/>
        <v>4.0005320606870676E-3</v>
      </c>
      <c r="I3822" s="1">
        <f t="shared" si="1325"/>
        <v>8</v>
      </c>
      <c r="J3822" s="49">
        <f t="shared" si="1331"/>
        <v>31</v>
      </c>
      <c r="K3822" s="7">
        <f t="shared" si="1317"/>
        <v>1.00103086</v>
      </c>
      <c r="L3822" s="7">
        <f t="shared" si="1326"/>
        <v>1.79454665</v>
      </c>
      <c r="M3822" s="7">
        <f t="shared" si="1327"/>
        <v>1.79639657</v>
      </c>
      <c r="N3822" s="6">
        <f t="shared" si="1318"/>
        <v>17963.965700000001</v>
      </c>
      <c r="O3822" s="45">
        <v>0</v>
      </c>
      <c r="P3822" s="6">
        <v>0</v>
      </c>
      <c r="Q3822" s="6">
        <v>0</v>
      </c>
      <c r="R3822" s="2">
        <f t="shared" si="1328"/>
        <v>5.0000000000000001E-3</v>
      </c>
      <c r="S3822" s="45">
        <f t="shared" si="1329"/>
        <v>3709</v>
      </c>
      <c r="T3822" s="8">
        <f t="shared" si="1319"/>
        <v>1.052728675</v>
      </c>
      <c r="U3822" s="6">
        <f t="shared" si="1320"/>
        <v>947.21610899999996</v>
      </c>
      <c r="V3822" s="3" t="str">
        <f t="shared" si="1335"/>
        <v>A=</v>
      </c>
      <c r="W3822" s="9">
        <f t="shared" si="1335"/>
        <v>43286</v>
      </c>
    </row>
    <row r="3823" spans="1:23" x14ac:dyDescent="0.2">
      <c r="A3823" s="102">
        <f t="shared" si="1321"/>
        <v>43234</v>
      </c>
      <c r="B3823" s="6">
        <f t="shared" si="1315"/>
        <v>18913.879545</v>
      </c>
      <c r="C3823" s="6">
        <f t="shared" si="1322"/>
        <v>10000</v>
      </c>
      <c r="D3823" s="6">
        <f t="shared" si="1316"/>
        <v>18913.879545</v>
      </c>
      <c r="E3823" s="48">
        <f t="shared" si="1323"/>
        <v>4961.84</v>
      </c>
      <c r="F3823" s="10">
        <f t="shared" si="1324"/>
        <v>4981.6899999999996</v>
      </c>
      <c r="G3823" s="18">
        <f t="shared" si="1334"/>
        <v>43226</v>
      </c>
      <c r="H3823" s="2">
        <f t="shared" si="1333"/>
        <v>4.0005320606870676E-3</v>
      </c>
      <c r="I3823" s="1">
        <f t="shared" si="1325"/>
        <v>9</v>
      </c>
      <c r="J3823" s="49">
        <f t="shared" si="1331"/>
        <v>31</v>
      </c>
      <c r="K3823" s="7">
        <f t="shared" si="1317"/>
        <v>1.00115979</v>
      </c>
      <c r="L3823" s="7">
        <f t="shared" si="1326"/>
        <v>1.79454665</v>
      </c>
      <c r="M3823" s="7">
        <f t="shared" si="1327"/>
        <v>1.79662794</v>
      </c>
      <c r="N3823" s="6">
        <f t="shared" si="1318"/>
        <v>17966.279399999999</v>
      </c>
      <c r="O3823" s="45">
        <v>0</v>
      </c>
      <c r="P3823" s="6">
        <v>0</v>
      </c>
      <c r="Q3823" s="6">
        <v>0</v>
      </c>
      <c r="R3823" s="2">
        <f t="shared" si="1328"/>
        <v>5.0000000000000001E-3</v>
      </c>
      <c r="S3823" s="45">
        <f t="shared" si="1329"/>
        <v>3710</v>
      </c>
      <c r="T3823" s="8">
        <f t="shared" si="1319"/>
        <v>1.05274326</v>
      </c>
      <c r="U3823" s="6">
        <f t="shared" si="1320"/>
        <v>947.600145</v>
      </c>
      <c r="V3823" s="3" t="str">
        <f t="shared" si="1335"/>
        <v>A=</v>
      </c>
      <c r="W3823" s="9">
        <f t="shared" si="1335"/>
        <v>43286</v>
      </c>
    </row>
    <row r="3824" spans="1:23" x14ac:dyDescent="0.2">
      <c r="A3824" s="102">
        <f t="shared" si="1321"/>
        <v>43235</v>
      </c>
      <c r="B3824" s="6">
        <f t="shared" si="1315"/>
        <v>18916.57777</v>
      </c>
      <c r="C3824" s="6">
        <f t="shared" si="1322"/>
        <v>10000</v>
      </c>
      <c r="D3824" s="6">
        <f t="shared" si="1316"/>
        <v>18916.57777</v>
      </c>
      <c r="E3824" s="48">
        <f t="shared" si="1323"/>
        <v>4961.84</v>
      </c>
      <c r="F3824" s="10">
        <f t="shared" si="1324"/>
        <v>4981.6899999999996</v>
      </c>
      <c r="G3824" s="18">
        <f t="shared" si="1334"/>
        <v>43226</v>
      </c>
      <c r="H3824" s="2">
        <f t="shared" si="1333"/>
        <v>4.0005320606870676E-3</v>
      </c>
      <c r="I3824" s="1">
        <f t="shared" si="1325"/>
        <v>10</v>
      </c>
      <c r="J3824" s="49">
        <f t="shared" si="1331"/>
        <v>31</v>
      </c>
      <c r="K3824" s="7">
        <f t="shared" si="1317"/>
        <v>1.0012887399999999</v>
      </c>
      <c r="L3824" s="7">
        <f t="shared" si="1326"/>
        <v>1.79454665</v>
      </c>
      <c r="M3824" s="7">
        <f t="shared" si="1327"/>
        <v>1.7968593500000001</v>
      </c>
      <c r="N3824" s="6">
        <f t="shared" si="1318"/>
        <v>17968.593499999999</v>
      </c>
      <c r="O3824" s="45">
        <v>0</v>
      </c>
      <c r="P3824" s="6">
        <v>0</v>
      </c>
      <c r="Q3824" s="6">
        <v>0</v>
      </c>
      <c r="R3824" s="2">
        <f t="shared" si="1328"/>
        <v>5.0000000000000001E-3</v>
      </c>
      <c r="S3824" s="45">
        <f t="shared" si="1329"/>
        <v>3711</v>
      </c>
      <c r="T3824" s="8">
        <f t="shared" si="1319"/>
        <v>1.0527578449999999</v>
      </c>
      <c r="U3824" s="6">
        <f t="shared" si="1320"/>
        <v>947.98427000000004</v>
      </c>
      <c r="V3824" s="3" t="str">
        <f t="shared" si="1335"/>
        <v>A=</v>
      </c>
      <c r="W3824" s="9">
        <f t="shared" si="1335"/>
        <v>43286</v>
      </c>
    </row>
    <row r="3825" spans="1:23" x14ac:dyDescent="0.2">
      <c r="A3825" s="102">
        <f t="shared" si="1321"/>
        <v>43236</v>
      </c>
      <c r="B3825" s="6">
        <f t="shared" si="1315"/>
        <v>18919.276396999998</v>
      </c>
      <c r="C3825" s="6">
        <f t="shared" si="1322"/>
        <v>10000</v>
      </c>
      <c r="D3825" s="6">
        <f t="shared" si="1316"/>
        <v>18919.276396999998</v>
      </c>
      <c r="E3825" s="48">
        <f t="shared" si="1323"/>
        <v>4961.84</v>
      </c>
      <c r="F3825" s="10">
        <f t="shared" si="1324"/>
        <v>4981.6899999999996</v>
      </c>
      <c r="G3825" s="18">
        <f t="shared" si="1334"/>
        <v>43226</v>
      </c>
      <c r="H3825" s="2">
        <f t="shared" si="1333"/>
        <v>4.0005320606870676E-3</v>
      </c>
      <c r="I3825" s="1">
        <f t="shared" si="1325"/>
        <v>11</v>
      </c>
      <c r="J3825" s="49">
        <f t="shared" si="1331"/>
        <v>31</v>
      </c>
      <c r="K3825" s="7">
        <f t="shared" si="1317"/>
        <v>1.0014177099999999</v>
      </c>
      <c r="L3825" s="7">
        <f t="shared" si="1326"/>
        <v>1.79454665</v>
      </c>
      <c r="M3825" s="7">
        <f t="shared" si="1327"/>
        <v>1.7970907899999999</v>
      </c>
      <c r="N3825" s="6">
        <f t="shared" si="1318"/>
        <v>17970.907899999998</v>
      </c>
      <c r="O3825" s="45">
        <v>0</v>
      </c>
      <c r="P3825" s="6">
        <v>0</v>
      </c>
      <c r="Q3825" s="6">
        <v>0</v>
      </c>
      <c r="R3825" s="2">
        <f t="shared" si="1328"/>
        <v>5.0000000000000001E-3</v>
      </c>
      <c r="S3825" s="45">
        <f t="shared" si="1329"/>
        <v>3712</v>
      </c>
      <c r="T3825" s="8">
        <f t="shared" si="1319"/>
        <v>1.052772431</v>
      </c>
      <c r="U3825" s="6">
        <f t="shared" si="1320"/>
        <v>948.36849700000005</v>
      </c>
      <c r="V3825" s="3" t="str">
        <f t="shared" si="1335"/>
        <v>A=</v>
      </c>
      <c r="W3825" s="9">
        <f t="shared" si="1335"/>
        <v>43286</v>
      </c>
    </row>
    <row r="3826" spans="1:23" x14ac:dyDescent="0.2">
      <c r="A3826" s="102">
        <f t="shared" si="1321"/>
        <v>43237</v>
      </c>
      <c r="B3826" s="6">
        <f t="shared" si="1315"/>
        <v>18921.975283</v>
      </c>
      <c r="C3826" s="6">
        <f t="shared" si="1322"/>
        <v>10000</v>
      </c>
      <c r="D3826" s="6">
        <f t="shared" si="1316"/>
        <v>18921.975283</v>
      </c>
      <c r="E3826" s="48">
        <f t="shared" si="1323"/>
        <v>4961.84</v>
      </c>
      <c r="F3826" s="10">
        <f t="shared" si="1324"/>
        <v>4981.6899999999996</v>
      </c>
      <c r="G3826" s="18">
        <f t="shared" si="1334"/>
        <v>43226</v>
      </c>
      <c r="H3826" s="2">
        <f t="shared" si="1333"/>
        <v>4.0005320606870676E-3</v>
      </c>
      <c r="I3826" s="1">
        <f t="shared" si="1325"/>
        <v>12</v>
      </c>
      <c r="J3826" s="49">
        <f t="shared" si="1331"/>
        <v>31</v>
      </c>
      <c r="K3826" s="7">
        <f t="shared" si="1317"/>
        <v>1.0015466900000001</v>
      </c>
      <c r="L3826" s="7">
        <f t="shared" si="1326"/>
        <v>1.79454665</v>
      </c>
      <c r="M3826" s="7">
        <f t="shared" si="1327"/>
        <v>1.7973222499999999</v>
      </c>
      <c r="N3826" s="6">
        <f t="shared" si="1318"/>
        <v>17973.2225</v>
      </c>
      <c r="O3826" s="45">
        <v>0</v>
      </c>
      <c r="P3826" s="6">
        <v>0</v>
      </c>
      <c r="Q3826" s="6">
        <v>0</v>
      </c>
      <c r="R3826" s="2">
        <f t="shared" si="1328"/>
        <v>5.0000000000000001E-3</v>
      </c>
      <c r="S3826" s="45">
        <f t="shared" si="1329"/>
        <v>3713</v>
      </c>
      <c r="T3826" s="8">
        <f t="shared" si="1319"/>
        <v>1.0527870159999999</v>
      </c>
      <c r="U3826" s="6">
        <f t="shared" si="1320"/>
        <v>948.75278300000002</v>
      </c>
      <c r="V3826" s="3" t="str">
        <f t="shared" si="1335"/>
        <v>A=</v>
      </c>
      <c r="W3826" s="9">
        <f t="shared" si="1335"/>
        <v>43286</v>
      </c>
    </row>
    <row r="3827" spans="1:23" x14ac:dyDescent="0.2">
      <c r="A3827" s="102">
        <f t="shared" si="1321"/>
        <v>43238</v>
      </c>
      <c r="B3827" s="6">
        <f t="shared" si="1315"/>
        <v>18924.674675999999</v>
      </c>
      <c r="C3827" s="6">
        <f t="shared" si="1322"/>
        <v>10000</v>
      </c>
      <c r="D3827" s="6">
        <f t="shared" si="1316"/>
        <v>18924.674675999999</v>
      </c>
      <c r="E3827" s="48">
        <f t="shared" si="1323"/>
        <v>4961.84</v>
      </c>
      <c r="F3827" s="10">
        <f t="shared" si="1324"/>
        <v>4981.6899999999996</v>
      </c>
      <c r="G3827" s="18">
        <f t="shared" si="1334"/>
        <v>43226</v>
      </c>
      <c r="H3827" s="2">
        <f t="shared" si="1333"/>
        <v>4.0005320606870676E-3</v>
      </c>
      <c r="I3827" s="1">
        <f t="shared" si="1325"/>
        <v>13</v>
      </c>
      <c r="J3827" s="49">
        <f t="shared" si="1331"/>
        <v>31</v>
      </c>
      <c r="K3827" s="7">
        <f t="shared" si="1317"/>
        <v>1.0016756899999999</v>
      </c>
      <c r="L3827" s="7">
        <f t="shared" si="1326"/>
        <v>1.79454665</v>
      </c>
      <c r="M3827" s="7">
        <f t="shared" si="1327"/>
        <v>1.7975537500000001</v>
      </c>
      <c r="N3827" s="6">
        <f t="shared" si="1318"/>
        <v>17975.537499999999</v>
      </c>
      <c r="O3827" s="45">
        <v>0</v>
      </c>
      <c r="P3827" s="6">
        <v>0</v>
      </c>
      <c r="Q3827" s="6">
        <v>0</v>
      </c>
      <c r="R3827" s="2">
        <f t="shared" si="1328"/>
        <v>5.0000000000000001E-3</v>
      </c>
      <c r="S3827" s="45">
        <f t="shared" si="1329"/>
        <v>3714</v>
      </c>
      <c r="T3827" s="8">
        <f t="shared" si="1319"/>
        <v>1.0528016019999999</v>
      </c>
      <c r="U3827" s="6">
        <f t="shared" si="1320"/>
        <v>949.13717599999995</v>
      </c>
      <c r="V3827" s="3" t="str">
        <f t="shared" si="1335"/>
        <v>A=</v>
      </c>
      <c r="W3827" s="9">
        <f t="shared" si="1335"/>
        <v>43286</v>
      </c>
    </row>
    <row r="3828" spans="1:23" x14ac:dyDescent="0.2">
      <c r="A3828" s="102">
        <f t="shared" si="1321"/>
        <v>43239</v>
      </c>
      <c r="B3828" s="6">
        <f t="shared" si="1315"/>
        <v>18927.374453</v>
      </c>
      <c r="C3828" s="6">
        <f t="shared" si="1322"/>
        <v>10000</v>
      </c>
      <c r="D3828" s="6">
        <f t="shared" si="1316"/>
        <v>18927.374453</v>
      </c>
      <c r="E3828" s="48">
        <f t="shared" si="1323"/>
        <v>4961.84</v>
      </c>
      <c r="F3828" s="10">
        <f t="shared" si="1324"/>
        <v>4981.6899999999996</v>
      </c>
      <c r="G3828" s="18">
        <f t="shared" si="1334"/>
        <v>43226</v>
      </c>
      <c r="H3828" s="2">
        <f t="shared" si="1333"/>
        <v>4.0005320606870676E-3</v>
      </c>
      <c r="I3828" s="1">
        <f t="shared" si="1325"/>
        <v>14</v>
      </c>
      <c r="J3828" s="49">
        <f t="shared" si="1331"/>
        <v>31</v>
      </c>
      <c r="K3828" s="7">
        <f t="shared" si="1317"/>
        <v>1.00180471</v>
      </c>
      <c r="L3828" s="7">
        <f t="shared" si="1326"/>
        <v>1.79454665</v>
      </c>
      <c r="M3828" s="7">
        <f t="shared" si="1327"/>
        <v>1.79778528</v>
      </c>
      <c r="N3828" s="6">
        <f t="shared" si="1318"/>
        <v>17977.852800000001</v>
      </c>
      <c r="O3828" s="45">
        <v>0</v>
      </c>
      <c r="P3828" s="6">
        <v>0</v>
      </c>
      <c r="Q3828" s="6">
        <v>0</v>
      </c>
      <c r="R3828" s="2">
        <f t="shared" si="1328"/>
        <v>5.0000000000000001E-3</v>
      </c>
      <c r="S3828" s="45">
        <f t="shared" si="1329"/>
        <v>3715</v>
      </c>
      <c r="T3828" s="8">
        <f t="shared" si="1319"/>
        <v>1.052816188</v>
      </c>
      <c r="U3828" s="6">
        <f t="shared" si="1320"/>
        <v>949.52165300000001</v>
      </c>
      <c r="V3828" s="3" t="str">
        <f t="shared" si="1335"/>
        <v>A=</v>
      </c>
      <c r="W3828" s="9">
        <f t="shared" si="1335"/>
        <v>43286</v>
      </c>
    </row>
    <row r="3829" spans="1:23" x14ac:dyDescent="0.2">
      <c r="A3829" s="102">
        <f t="shared" si="1321"/>
        <v>43240</v>
      </c>
      <c r="B3829" s="6">
        <f t="shared" si="1315"/>
        <v>18930.074507000001</v>
      </c>
      <c r="C3829" s="6">
        <f t="shared" si="1322"/>
        <v>10000</v>
      </c>
      <c r="D3829" s="6">
        <f t="shared" si="1316"/>
        <v>18930.074507000001</v>
      </c>
      <c r="E3829" s="48">
        <f t="shared" si="1323"/>
        <v>4961.84</v>
      </c>
      <c r="F3829" s="10">
        <f t="shared" si="1324"/>
        <v>4981.6899999999996</v>
      </c>
      <c r="G3829" s="18">
        <f t="shared" si="1334"/>
        <v>43226</v>
      </c>
      <c r="H3829" s="2">
        <f t="shared" si="1333"/>
        <v>4.0005320606870676E-3</v>
      </c>
      <c r="I3829" s="1">
        <f t="shared" si="1325"/>
        <v>15</v>
      </c>
      <c r="J3829" s="49">
        <f t="shared" si="1331"/>
        <v>31</v>
      </c>
      <c r="K3829" s="7">
        <f t="shared" si="1317"/>
        <v>1.0019337399999999</v>
      </c>
      <c r="L3829" s="7">
        <f t="shared" si="1326"/>
        <v>1.79454665</v>
      </c>
      <c r="M3829" s="7">
        <f t="shared" si="1327"/>
        <v>1.7980168299999999</v>
      </c>
      <c r="N3829" s="6">
        <f t="shared" si="1318"/>
        <v>17980.168300000001</v>
      </c>
      <c r="O3829" s="45">
        <v>0</v>
      </c>
      <c r="P3829" s="6">
        <v>0</v>
      </c>
      <c r="Q3829" s="6">
        <v>0</v>
      </c>
      <c r="R3829" s="2">
        <f t="shared" si="1328"/>
        <v>5.0000000000000001E-3</v>
      </c>
      <c r="S3829" s="45">
        <f t="shared" si="1329"/>
        <v>3716</v>
      </c>
      <c r="T3829" s="8">
        <f t="shared" si="1319"/>
        <v>1.052830774</v>
      </c>
      <c r="U3829" s="6">
        <f t="shared" si="1320"/>
        <v>949.90620699999999</v>
      </c>
      <c r="V3829" s="3" t="str">
        <f t="shared" si="1335"/>
        <v>A=</v>
      </c>
      <c r="W3829" s="9">
        <f t="shared" si="1335"/>
        <v>43286</v>
      </c>
    </row>
    <row r="3830" spans="1:23" x14ac:dyDescent="0.2">
      <c r="A3830" s="102">
        <f t="shared" si="1321"/>
        <v>43241</v>
      </c>
      <c r="B3830" s="6">
        <f t="shared" si="1315"/>
        <v>18932.775051000001</v>
      </c>
      <c r="C3830" s="6">
        <f t="shared" si="1322"/>
        <v>10000</v>
      </c>
      <c r="D3830" s="6">
        <f t="shared" si="1316"/>
        <v>18932.775051000001</v>
      </c>
      <c r="E3830" s="48">
        <f t="shared" si="1323"/>
        <v>4961.84</v>
      </c>
      <c r="F3830" s="10">
        <f t="shared" si="1324"/>
        <v>4981.6899999999996</v>
      </c>
      <c r="G3830" s="18">
        <f t="shared" si="1334"/>
        <v>43226</v>
      </c>
      <c r="H3830" s="2">
        <f t="shared" si="1333"/>
        <v>4.0005320606870676E-3</v>
      </c>
      <c r="I3830" s="1">
        <f t="shared" si="1325"/>
        <v>16</v>
      </c>
      <c r="J3830" s="49">
        <f t="shared" si="1331"/>
        <v>31</v>
      </c>
      <c r="K3830" s="7">
        <f t="shared" si="1317"/>
        <v>1.0020627900000001</v>
      </c>
      <c r="L3830" s="7">
        <f t="shared" si="1326"/>
        <v>1.79454665</v>
      </c>
      <c r="M3830" s="7">
        <f t="shared" si="1327"/>
        <v>1.79824842</v>
      </c>
      <c r="N3830" s="6">
        <f t="shared" si="1318"/>
        <v>17982.484199999999</v>
      </c>
      <c r="O3830" s="45">
        <v>0</v>
      </c>
      <c r="P3830" s="6">
        <v>0</v>
      </c>
      <c r="Q3830" s="6">
        <v>0</v>
      </c>
      <c r="R3830" s="2">
        <f t="shared" si="1328"/>
        <v>5.0000000000000001E-3</v>
      </c>
      <c r="S3830" s="45">
        <f t="shared" si="1329"/>
        <v>3717</v>
      </c>
      <c r="T3830" s="8">
        <f t="shared" si="1319"/>
        <v>1.0528453600000001</v>
      </c>
      <c r="U3830" s="6">
        <f t="shared" si="1320"/>
        <v>950.29085099999998</v>
      </c>
      <c r="V3830" s="3" t="str">
        <f t="shared" si="1335"/>
        <v>A=</v>
      </c>
      <c r="W3830" s="9">
        <f t="shared" si="1335"/>
        <v>43286</v>
      </c>
    </row>
    <row r="3831" spans="1:23" x14ac:dyDescent="0.2">
      <c r="A3831" s="102">
        <f t="shared" si="1321"/>
        <v>43242</v>
      </c>
      <c r="B3831" s="6">
        <f t="shared" si="1315"/>
        <v>18935.475995000001</v>
      </c>
      <c r="C3831" s="6">
        <f t="shared" si="1322"/>
        <v>10000</v>
      </c>
      <c r="D3831" s="6">
        <f t="shared" si="1316"/>
        <v>18935.475995000001</v>
      </c>
      <c r="E3831" s="48">
        <f t="shared" si="1323"/>
        <v>4961.84</v>
      </c>
      <c r="F3831" s="10">
        <f t="shared" si="1324"/>
        <v>4981.6899999999996</v>
      </c>
      <c r="G3831" s="18">
        <f t="shared" si="1334"/>
        <v>43226</v>
      </c>
      <c r="H3831" s="2">
        <f t="shared" si="1333"/>
        <v>4.0005320606870676E-3</v>
      </c>
      <c r="I3831" s="1">
        <f t="shared" si="1325"/>
        <v>17</v>
      </c>
      <c r="J3831" s="49">
        <f t="shared" si="1331"/>
        <v>31</v>
      </c>
      <c r="K3831" s="7">
        <f t="shared" si="1317"/>
        <v>1.0021918599999999</v>
      </c>
      <c r="L3831" s="7">
        <f t="shared" si="1326"/>
        <v>1.79454665</v>
      </c>
      <c r="M3831" s="7">
        <f t="shared" si="1327"/>
        <v>1.7984800400000001</v>
      </c>
      <c r="N3831" s="6">
        <f t="shared" si="1318"/>
        <v>17984.8004</v>
      </c>
      <c r="O3831" s="45">
        <v>0</v>
      </c>
      <c r="P3831" s="6">
        <v>0</v>
      </c>
      <c r="Q3831" s="6">
        <v>0</v>
      </c>
      <c r="R3831" s="2">
        <f t="shared" si="1328"/>
        <v>5.0000000000000001E-3</v>
      </c>
      <c r="S3831" s="45">
        <f t="shared" si="1329"/>
        <v>3718</v>
      </c>
      <c r="T3831" s="8">
        <f t="shared" si="1319"/>
        <v>1.052859947</v>
      </c>
      <c r="U3831" s="6">
        <f t="shared" si="1320"/>
        <v>950.67559500000004</v>
      </c>
      <c r="V3831" s="3" t="str">
        <f t="shared" si="1335"/>
        <v>A=</v>
      </c>
      <c r="W3831" s="9">
        <f t="shared" si="1335"/>
        <v>43286</v>
      </c>
    </row>
    <row r="3832" spans="1:23" x14ac:dyDescent="0.2">
      <c r="A3832" s="102">
        <f t="shared" si="1321"/>
        <v>43243</v>
      </c>
      <c r="B3832" s="6">
        <f t="shared" si="1315"/>
        <v>18938.177218000001</v>
      </c>
      <c r="C3832" s="6">
        <f t="shared" si="1322"/>
        <v>10000</v>
      </c>
      <c r="D3832" s="6">
        <f t="shared" si="1316"/>
        <v>18938.177218000001</v>
      </c>
      <c r="E3832" s="48">
        <f t="shared" si="1323"/>
        <v>4961.84</v>
      </c>
      <c r="F3832" s="10">
        <f t="shared" si="1324"/>
        <v>4981.6899999999996</v>
      </c>
      <c r="G3832" s="18">
        <f t="shared" si="1334"/>
        <v>43226</v>
      </c>
      <c r="H3832" s="2">
        <f t="shared" si="1333"/>
        <v>4.0005320606870676E-3</v>
      </c>
      <c r="I3832" s="1">
        <f t="shared" si="1325"/>
        <v>18</v>
      </c>
      <c r="J3832" s="49">
        <f t="shared" si="1331"/>
        <v>31</v>
      </c>
      <c r="K3832" s="7">
        <f t="shared" si="1317"/>
        <v>1.0023209399999999</v>
      </c>
      <c r="L3832" s="7">
        <f t="shared" si="1326"/>
        <v>1.79454665</v>
      </c>
      <c r="M3832" s="7">
        <f t="shared" si="1327"/>
        <v>1.79871168</v>
      </c>
      <c r="N3832" s="6">
        <f t="shared" si="1318"/>
        <v>17987.1168</v>
      </c>
      <c r="O3832" s="45">
        <v>0</v>
      </c>
      <c r="P3832" s="6">
        <v>0</v>
      </c>
      <c r="Q3832" s="6">
        <v>0</v>
      </c>
      <c r="R3832" s="2">
        <f t="shared" si="1328"/>
        <v>5.0000000000000001E-3</v>
      </c>
      <c r="S3832" s="45">
        <f t="shared" si="1329"/>
        <v>3719</v>
      </c>
      <c r="T3832" s="8">
        <f t="shared" si="1319"/>
        <v>1.0528745340000001</v>
      </c>
      <c r="U3832" s="6">
        <f t="shared" si="1320"/>
        <v>951.06041800000003</v>
      </c>
      <c r="V3832" s="3" t="str">
        <f t="shared" si="1335"/>
        <v>A=</v>
      </c>
      <c r="W3832" s="9">
        <f t="shared" si="1335"/>
        <v>43286</v>
      </c>
    </row>
    <row r="3833" spans="1:23" x14ac:dyDescent="0.2">
      <c r="A3833" s="102">
        <f t="shared" si="1321"/>
        <v>43244</v>
      </c>
      <c r="B3833" s="6">
        <f t="shared" si="1315"/>
        <v>18940.878929999999</v>
      </c>
      <c r="C3833" s="6">
        <f t="shared" si="1322"/>
        <v>10000</v>
      </c>
      <c r="D3833" s="6">
        <f t="shared" si="1316"/>
        <v>18940.878929999999</v>
      </c>
      <c r="E3833" s="48">
        <f t="shared" si="1323"/>
        <v>4961.84</v>
      </c>
      <c r="F3833" s="10">
        <f t="shared" si="1324"/>
        <v>4981.6899999999996</v>
      </c>
      <c r="G3833" s="18">
        <f t="shared" si="1334"/>
        <v>43226</v>
      </c>
      <c r="H3833" s="2">
        <f t="shared" si="1333"/>
        <v>4.0005320606870676E-3</v>
      </c>
      <c r="I3833" s="1">
        <f t="shared" si="1325"/>
        <v>19</v>
      </c>
      <c r="J3833" s="49">
        <f t="shared" si="1331"/>
        <v>31</v>
      </c>
      <c r="K3833" s="7">
        <f t="shared" si="1317"/>
        <v>1.00245004</v>
      </c>
      <c r="L3833" s="7">
        <f t="shared" si="1326"/>
        <v>1.79454665</v>
      </c>
      <c r="M3833" s="7">
        <f t="shared" si="1327"/>
        <v>1.79894336</v>
      </c>
      <c r="N3833" s="6">
        <f t="shared" si="1318"/>
        <v>17989.4336</v>
      </c>
      <c r="O3833" s="45">
        <v>0</v>
      </c>
      <c r="P3833" s="6">
        <v>0</v>
      </c>
      <c r="Q3833" s="6">
        <v>0</v>
      </c>
      <c r="R3833" s="2">
        <f t="shared" si="1328"/>
        <v>5.0000000000000001E-3</v>
      </c>
      <c r="S3833" s="45">
        <f t="shared" si="1329"/>
        <v>3720</v>
      </c>
      <c r="T3833" s="8">
        <f t="shared" si="1319"/>
        <v>1.052889121</v>
      </c>
      <c r="U3833" s="6">
        <f t="shared" si="1320"/>
        <v>951.44533000000001</v>
      </c>
      <c r="V3833" s="3" t="str">
        <f t="shared" si="1335"/>
        <v>A=</v>
      </c>
      <c r="W3833" s="9">
        <f t="shared" si="1335"/>
        <v>43286</v>
      </c>
    </row>
    <row r="3834" spans="1:23" x14ac:dyDescent="0.2">
      <c r="A3834" s="102">
        <f t="shared" si="1321"/>
        <v>43245</v>
      </c>
      <c r="B3834" s="6">
        <f t="shared" si="1315"/>
        <v>18943.580813999997</v>
      </c>
      <c r="C3834" s="6">
        <f t="shared" si="1322"/>
        <v>10000</v>
      </c>
      <c r="D3834" s="6">
        <f t="shared" si="1316"/>
        <v>18943.580813999997</v>
      </c>
      <c r="E3834" s="48">
        <f t="shared" si="1323"/>
        <v>4961.84</v>
      </c>
      <c r="F3834" s="10">
        <f t="shared" si="1324"/>
        <v>4981.6899999999996</v>
      </c>
      <c r="G3834" s="18">
        <f t="shared" si="1334"/>
        <v>43226</v>
      </c>
      <c r="H3834" s="2">
        <f t="shared" si="1333"/>
        <v>4.0005320606870676E-3</v>
      </c>
      <c r="I3834" s="1">
        <f t="shared" si="1325"/>
        <v>20</v>
      </c>
      <c r="J3834" s="49">
        <f t="shared" si="1331"/>
        <v>31</v>
      </c>
      <c r="K3834" s="7">
        <f t="shared" si="1317"/>
        <v>1.0025791500000001</v>
      </c>
      <c r="L3834" s="7">
        <f t="shared" si="1326"/>
        <v>1.79454665</v>
      </c>
      <c r="M3834" s="7">
        <f t="shared" si="1327"/>
        <v>1.7991750500000001</v>
      </c>
      <c r="N3834" s="6">
        <f t="shared" si="1318"/>
        <v>17991.750499999998</v>
      </c>
      <c r="O3834" s="45">
        <v>0</v>
      </c>
      <c r="P3834" s="6">
        <v>0</v>
      </c>
      <c r="Q3834" s="6">
        <v>0</v>
      </c>
      <c r="R3834" s="2">
        <f t="shared" si="1328"/>
        <v>5.0000000000000001E-3</v>
      </c>
      <c r="S3834" s="45">
        <f t="shared" si="1329"/>
        <v>3721</v>
      </c>
      <c r="T3834" s="8">
        <f t="shared" si="1319"/>
        <v>1.0529037080000001</v>
      </c>
      <c r="U3834" s="6">
        <f t="shared" si="1320"/>
        <v>951.83031400000004</v>
      </c>
      <c r="V3834" s="3" t="str">
        <f t="shared" si="1335"/>
        <v>A=</v>
      </c>
      <c r="W3834" s="9">
        <f t="shared" si="1335"/>
        <v>43286</v>
      </c>
    </row>
    <row r="3835" spans="1:23" x14ac:dyDescent="0.2">
      <c r="A3835" s="102">
        <f t="shared" si="1321"/>
        <v>43246</v>
      </c>
      <c r="B3835" s="6">
        <f t="shared" si="1315"/>
        <v>18946.283398</v>
      </c>
      <c r="C3835" s="6">
        <f t="shared" si="1322"/>
        <v>10000</v>
      </c>
      <c r="D3835" s="6">
        <f t="shared" si="1316"/>
        <v>18946.283398</v>
      </c>
      <c r="E3835" s="48">
        <f t="shared" si="1323"/>
        <v>4961.84</v>
      </c>
      <c r="F3835" s="10">
        <f t="shared" si="1324"/>
        <v>4981.6899999999996</v>
      </c>
      <c r="G3835" s="18">
        <f t="shared" si="1334"/>
        <v>43226</v>
      </c>
      <c r="H3835" s="2">
        <f t="shared" si="1333"/>
        <v>4.0005320606870676E-3</v>
      </c>
      <c r="I3835" s="1">
        <f t="shared" si="1325"/>
        <v>21</v>
      </c>
      <c r="J3835" s="49">
        <f t="shared" si="1331"/>
        <v>31</v>
      </c>
      <c r="K3835" s="7">
        <f t="shared" si="1317"/>
        <v>1.0027082899999999</v>
      </c>
      <c r="L3835" s="7">
        <f t="shared" si="1326"/>
        <v>1.79454665</v>
      </c>
      <c r="M3835" s="7">
        <f t="shared" si="1327"/>
        <v>1.7994068000000001</v>
      </c>
      <c r="N3835" s="6">
        <f t="shared" si="1318"/>
        <v>17994.067999999999</v>
      </c>
      <c r="O3835" s="45">
        <v>0</v>
      </c>
      <c r="P3835" s="6">
        <v>0</v>
      </c>
      <c r="Q3835" s="6">
        <v>0</v>
      </c>
      <c r="R3835" s="2">
        <f t="shared" si="1328"/>
        <v>5.0000000000000001E-3</v>
      </c>
      <c r="S3835" s="45">
        <f t="shared" si="1329"/>
        <v>3722</v>
      </c>
      <c r="T3835" s="8">
        <f t="shared" si="1319"/>
        <v>1.052918295</v>
      </c>
      <c r="U3835" s="6">
        <f t="shared" si="1320"/>
        <v>952.21539800000005</v>
      </c>
      <c r="V3835" s="3" t="str">
        <f t="shared" ref="V3835:W3850" si="1336">V3834</f>
        <v>A=</v>
      </c>
      <c r="W3835" s="9">
        <f t="shared" si="1336"/>
        <v>43286</v>
      </c>
    </row>
    <row r="3836" spans="1:23" x14ac:dyDescent="0.2">
      <c r="A3836" s="102">
        <f t="shared" si="1321"/>
        <v>43247</v>
      </c>
      <c r="B3836" s="6">
        <f t="shared" si="1315"/>
        <v>18948.986155000002</v>
      </c>
      <c r="C3836" s="6">
        <f t="shared" si="1322"/>
        <v>10000</v>
      </c>
      <c r="D3836" s="6">
        <f t="shared" si="1316"/>
        <v>18948.986155000002</v>
      </c>
      <c r="E3836" s="48">
        <f t="shared" si="1323"/>
        <v>4961.84</v>
      </c>
      <c r="F3836" s="10">
        <f t="shared" si="1324"/>
        <v>4981.6899999999996</v>
      </c>
      <c r="G3836" s="18">
        <f t="shared" si="1334"/>
        <v>43226</v>
      </c>
      <c r="H3836" s="2">
        <f t="shared" si="1333"/>
        <v>4.0005320606870676E-3</v>
      </c>
      <c r="I3836" s="1">
        <f t="shared" si="1325"/>
        <v>22</v>
      </c>
      <c r="J3836" s="49">
        <f t="shared" si="1331"/>
        <v>31</v>
      </c>
      <c r="K3836" s="7">
        <f t="shared" si="1317"/>
        <v>1.00283744</v>
      </c>
      <c r="L3836" s="7">
        <f t="shared" si="1326"/>
        <v>1.79454665</v>
      </c>
      <c r="M3836" s="7">
        <f t="shared" si="1327"/>
        <v>1.79963856</v>
      </c>
      <c r="N3836" s="6">
        <f t="shared" si="1318"/>
        <v>17996.385600000001</v>
      </c>
      <c r="O3836" s="45">
        <v>0</v>
      </c>
      <c r="P3836" s="6">
        <v>0</v>
      </c>
      <c r="Q3836" s="6">
        <v>0</v>
      </c>
      <c r="R3836" s="2">
        <f t="shared" si="1328"/>
        <v>5.0000000000000001E-3</v>
      </c>
      <c r="S3836" s="45">
        <f t="shared" si="1329"/>
        <v>3723</v>
      </c>
      <c r="T3836" s="8">
        <f t="shared" si="1319"/>
        <v>1.0529328819999999</v>
      </c>
      <c r="U3836" s="6">
        <f t="shared" si="1320"/>
        <v>952.60055499999999</v>
      </c>
      <c r="V3836" s="3" t="str">
        <f t="shared" si="1336"/>
        <v>A=</v>
      </c>
      <c r="W3836" s="9">
        <f t="shared" si="1336"/>
        <v>43286</v>
      </c>
    </row>
    <row r="3837" spans="1:23" x14ac:dyDescent="0.2">
      <c r="A3837" s="102">
        <f t="shared" si="1321"/>
        <v>43248</v>
      </c>
      <c r="B3837" s="6">
        <f t="shared" si="1315"/>
        <v>18951.689312999999</v>
      </c>
      <c r="C3837" s="6">
        <f t="shared" si="1322"/>
        <v>10000</v>
      </c>
      <c r="D3837" s="6">
        <f t="shared" si="1316"/>
        <v>18951.689312999999</v>
      </c>
      <c r="E3837" s="48">
        <f t="shared" si="1323"/>
        <v>4961.84</v>
      </c>
      <c r="F3837" s="10">
        <f t="shared" si="1324"/>
        <v>4981.6899999999996</v>
      </c>
      <c r="G3837" s="18">
        <f t="shared" si="1334"/>
        <v>43226</v>
      </c>
      <c r="H3837" s="2">
        <f t="shared" si="1333"/>
        <v>4.0005320606870676E-3</v>
      </c>
      <c r="I3837" s="1">
        <f t="shared" si="1325"/>
        <v>23</v>
      </c>
      <c r="J3837" s="49">
        <f t="shared" si="1331"/>
        <v>31</v>
      </c>
      <c r="K3837" s="7">
        <f t="shared" si="1317"/>
        <v>1.0029665999999999</v>
      </c>
      <c r="L3837" s="7">
        <f t="shared" si="1326"/>
        <v>1.79454665</v>
      </c>
      <c r="M3837" s="7">
        <f t="shared" si="1327"/>
        <v>1.79987035</v>
      </c>
      <c r="N3837" s="6">
        <f t="shared" si="1318"/>
        <v>17998.7035</v>
      </c>
      <c r="O3837" s="45">
        <v>0</v>
      </c>
      <c r="P3837" s="6">
        <v>0</v>
      </c>
      <c r="Q3837" s="6">
        <v>0</v>
      </c>
      <c r="R3837" s="2">
        <f t="shared" si="1328"/>
        <v>5.0000000000000001E-3</v>
      </c>
      <c r="S3837" s="45">
        <f t="shared" si="1329"/>
        <v>3724</v>
      </c>
      <c r="T3837" s="8">
        <f t="shared" si="1319"/>
        <v>1.0529474700000001</v>
      </c>
      <c r="U3837" s="6">
        <f t="shared" si="1320"/>
        <v>952.98581300000001</v>
      </c>
      <c r="V3837" s="3" t="str">
        <f t="shared" si="1336"/>
        <v>A=</v>
      </c>
      <c r="W3837" s="9">
        <f t="shared" si="1336"/>
        <v>43286</v>
      </c>
    </row>
    <row r="3838" spans="1:23" x14ac:dyDescent="0.2">
      <c r="A3838" s="102">
        <f t="shared" si="1321"/>
        <v>43249</v>
      </c>
      <c r="B3838" s="6">
        <f t="shared" si="1315"/>
        <v>18954.392855000002</v>
      </c>
      <c r="C3838" s="6">
        <f t="shared" si="1322"/>
        <v>10000</v>
      </c>
      <c r="D3838" s="6">
        <f t="shared" si="1316"/>
        <v>18954.392855000002</v>
      </c>
      <c r="E3838" s="48">
        <f t="shared" si="1323"/>
        <v>4961.84</v>
      </c>
      <c r="F3838" s="10">
        <f t="shared" si="1324"/>
        <v>4981.6899999999996</v>
      </c>
      <c r="G3838" s="18">
        <f t="shared" si="1334"/>
        <v>43226</v>
      </c>
      <c r="H3838" s="2">
        <f t="shared" si="1333"/>
        <v>4.0005320606870676E-3</v>
      </c>
      <c r="I3838" s="1">
        <f t="shared" si="1325"/>
        <v>24</v>
      </c>
      <c r="J3838" s="49">
        <f t="shared" si="1331"/>
        <v>31</v>
      </c>
      <c r="K3838" s="7">
        <f t="shared" si="1317"/>
        <v>1.00309578</v>
      </c>
      <c r="L3838" s="7">
        <f t="shared" si="1326"/>
        <v>1.79454665</v>
      </c>
      <c r="M3838" s="7">
        <f t="shared" si="1327"/>
        <v>1.8001021699999999</v>
      </c>
      <c r="N3838" s="6">
        <f t="shared" si="1318"/>
        <v>18001.021700000001</v>
      </c>
      <c r="O3838" s="45">
        <v>0</v>
      </c>
      <c r="P3838" s="6">
        <v>0</v>
      </c>
      <c r="Q3838" s="6">
        <v>0</v>
      </c>
      <c r="R3838" s="2">
        <f t="shared" si="1328"/>
        <v>5.0000000000000001E-3</v>
      </c>
      <c r="S3838" s="45">
        <f t="shared" si="1329"/>
        <v>3725</v>
      </c>
      <c r="T3838" s="8">
        <f t="shared" si="1319"/>
        <v>1.0529620580000001</v>
      </c>
      <c r="U3838" s="6">
        <f t="shared" si="1320"/>
        <v>953.37115500000004</v>
      </c>
      <c r="V3838" s="3" t="str">
        <f t="shared" si="1336"/>
        <v>A=</v>
      </c>
      <c r="W3838" s="9">
        <f t="shared" si="1336"/>
        <v>43286</v>
      </c>
    </row>
    <row r="3839" spans="1:23" x14ac:dyDescent="0.2">
      <c r="A3839" s="102">
        <f t="shared" si="1321"/>
        <v>43250</v>
      </c>
      <c r="B3839" s="6">
        <f t="shared" si="1315"/>
        <v>18957.09678</v>
      </c>
      <c r="C3839" s="6">
        <f t="shared" si="1322"/>
        <v>10000</v>
      </c>
      <c r="D3839" s="6">
        <f t="shared" si="1316"/>
        <v>18957.09678</v>
      </c>
      <c r="E3839" s="48">
        <f t="shared" si="1323"/>
        <v>4961.84</v>
      </c>
      <c r="F3839" s="10">
        <f t="shared" si="1324"/>
        <v>4981.6899999999996</v>
      </c>
      <c r="G3839" s="18">
        <f t="shared" si="1334"/>
        <v>43226</v>
      </c>
      <c r="H3839" s="2">
        <f t="shared" si="1333"/>
        <v>4.0005320606870676E-3</v>
      </c>
      <c r="I3839" s="1">
        <f t="shared" si="1325"/>
        <v>25</v>
      </c>
      <c r="J3839" s="49">
        <f t="shared" si="1331"/>
        <v>31</v>
      </c>
      <c r="K3839" s="7">
        <f t="shared" si="1317"/>
        <v>1.0032249799999999</v>
      </c>
      <c r="L3839" s="7">
        <f t="shared" si="1326"/>
        <v>1.79454665</v>
      </c>
      <c r="M3839" s="7">
        <f t="shared" si="1327"/>
        <v>1.80033402</v>
      </c>
      <c r="N3839" s="6">
        <f t="shared" si="1318"/>
        <v>18003.340199999999</v>
      </c>
      <c r="O3839" s="45">
        <v>0</v>
      </c>
      <c r="P3839" s="6">
        <v>0</v>
      </c>
      <c r="Q3839" s="6">
        <v>0</v>
      </c>
      <c r="R3839" s="2">
        <f t="shared" si="1328"/>
        <v>5.0000000000000001E-3</v>
      </c>
      <c r="S3839" s="45">
        <f t="shared" si="1329"/>
        <v>3726</v>
      </c>
      <c r="T3839" s="8">
        <f t="shared" si="1319"/>
        <v>1.0529766460000001</v>
      </c>
      <c r="U3839" s="6">
        <f t="shared" si="1320"/>
        <v>953.75657999999999</v>
      </c>
      <c r="V3839" s="3" t="str">
        <f t="shared" si="1336"/>
        <v>A=</v>
      </c>
      <c r="W3839" s="9">
        <f t="shared" si="1336"/>
        <v>43286</v>
      </c>
    </row>
    <row r="3840" spans="1:23" x14ac:dyDescent="0.2">
      <c r="A3840" s="102">
        <f t="shared" si="1321"/>
        <v>43251</v>
      </c>
      <c r="B3840" s="6">
        <f t="shared" si="1315"/>
        <v>18959.801212000002</v>
      </c>
      <c r="C3840" s="6">
        <f t="shared" si="1322"/>
        <v>10000</v>
      </c>
      <c r="D3840" s="6">
        <f t="shared" si="1316"/>
        <v>18959.801212000002</v>
      </c>
      <c r="E3840" s="48">
        <f t="shared" si="1323"/>
        <v>4961.84</v>
      </c>
      <c r="F3840" s="10">
        <f t="shared" si="1324"/>
        <v>4981.6899999999996</v>
      </c>
      <c r="G3840" s="18">
        <f t="shared" si="1334"/>
        <v>43226</v>
      </c>
      <c r="H3840" s="2">
        <f t="shared" si="1333"/>
        <v>4.0005320606870676E-3</v>
      </c>
      <c r="I3840" s="1">
        <f t="shared" si="1325"/>
        <v>26</v>
      </c>
      <c r="J3840" s="49">
        <f t="shared" si="1331"/>
        <v>31</v>
      </c>
      <c r="K3840" s="7">
        <f t="shared" si="1317"/>
        <v>1.0033542</v>
      </c>
      <c r="L3840" s="7">
        <f t="shared" si="1326"/>
        <v>1.79454665</v>
      </c>
      <c r="M3840" s="7">
        <f t="shared" si="1327"/>
        <v>1.80056591</v>
      </c>
      <c r="N3840" s="6">
        <f t="shared" si="1318"/>
        <v>18005.659100000001</v>
      </c>
      <c r="O3840" s="45">
        <v>0</v>
      </c>
      <c r="P3840" s="6">
        <v>0</v>
      </c>
      <c r="Q3840" s="6">
        <v>0</v>
      </c>
      <c r="R3840" s="2">
        <f t="shared" si="1328"/>
        <v>5.0000000000000001E-3</v>
      </c>
      <c r="S3840" s="45">
        <f t="shared" si="1329"/>
        <v>3727</v>
      </c>
      <c r="T3840" s="8">
        <f t="shared" si="1319"/>
        <v>1.0529912349999999</v>
      </c>
      <c r="U3840" s="6">
        <f t="shared" si="1320"/>
        <v>954.142112</v>
      </c>
      <c r="V3840" s="3" t="str">
        <f t="shared" si="1336"/>
        <v>A=</v>
      </c>
      <c r="W3840" s="9">
        <f t="shared" si="1336"/>
        <v>43286</v>
      </c>
    </row>
    <row r="3841" spans="1:23" x14ac:dyDescent="0.2">
      <c r="A3841" s="102">
        <f t="shared" si="1321"/>
        <v>43252</v>
      </c>
      <c r="B3841" s="6">
        <f t="shared" si="1315"/>
        <v>18962.505905000002</v>
      </c>
      <c r="C3841" s="6">
        <f t="shared" si="1322"/>
        <v>10000</v>
      </c>
      <c r="D3841" s="6">
        <f t="shared" si="1316"/>
        <v>18962.505905000002</v>
      </c>
      <c r="E3841" s="48">
        <f t="shared" si="1323"/>
        <v>4961.84</v>
      </c>
      <c r="F3841" s="10">
        <f t="shared" si="1324"/>
        <v>4981.6899999999996</v>
      </c>
      <c r="G3841" s="18">
        <f t="shared" si="1334"/>
        <v>43226</v>
      </c>
      <c r="H3841" s="2">
        <f t="shared" si="1333"/>
        <v>4.0005320606870676E-3</v>
      </c>
      <c r="I3841" s="1">
        <f t="shared" si="1325"/>
        <v>27</v>
      </c>
      <c r="J3841" s="49">
        <f t="shared" si="1331"/>
        <v>31</v>
      </c>
      <c r="K3841" s="7">
        <f t="shared" si="1317"/>
        <v>1.00348343</v>
      </c>
      <c r="L3841" s="7">
        <f t="shared" si="1326"/>
        <v>1.79454665</v>
      </c>
      <c r="M3841" s="7">
        <f t="shared" si="1327"/>
        <v>1.8007978200000001</v>
      </c>
      <c r="N3841" s="6">
        <f t="shared" si="1318"/>
        <v>18007.978200000001</v>
      </c>
      <c r="O3841" s="45">
        <v>0</v>
      </c>
      <c r="P3841" s="6">
        <v>0</v>
      </c>
      <c r="Q3841" s="6">
        <v>0</v>
      </c>
      <c r="R3841" s="2">
        <f t="shared" si="1328"/>
        <v>5.0000000000000001E-3</v>
      </c>
      <c r="S3841" s="45">
        <f t="shared" si="1329"/>
        <v>3728</v>
      </c>
      <c r="T3841" s="8">
        <f t="shared" si="1319"/>
        <v>1.0530058229999999</v>
      </c>
      <c r="U3841" s="6">
        <f t="shared" si="1320"/>
        <v>954.52770499999997</v>
      </c>
      <c r="V3841" s="3" t="str">
        <f t="shared" si="1336"/>
        <v>A=</v>
      </c>
      <c r="W3841" s="9">
        <f t="shared" si="1336"/>
        <v>43286</v>
      </c>
    </row>
    <row r="3842" spans="1:23" x14ac:dyDescent="0.2">
      <c r="A3842" s="102">
        <f t="shared" si="1321"/>
        <v>43253</v>
      </c>
      <c r="B3842" s="6">
        <f t="shared" si="1315"/>
        <v>18965.211103999998</v>
      </c>
      <c r="C3842" s="6">
        <f t="shared" si="1322"/>
        <v>10000</v>
      </c>
      <c r="D3842" s="6">
        <f t="shared" si="1316"/>
        <v>18965.211103999998</v>
      </c>
      <c r="E3842" s="48">
        <f t="shared" si="1323"/>
        <v>4961.84</v>
      </c>
      <c r="F3842" s="10">
        <f t="shared" si="1324"/>
        <v>4981.6899999999996</v>
      </c>
      <c r="G3842" s="18">
        <f t="shared" si="1334"/>
        <v>43226</v>
      </c>
      <c r="H3842" s="2">
        <f t="shared" si="1333"/>
        <v>4.0005320606870676E-3</v>
      </c>
      <c r="I3842" s="1">
        <f t="shared" si="1325"/>
        <v>28</v>
      </c>
      <c r="J3842" s="49">
        <f t="shared" si="1331"/>
        <v>31</v>
      </c>
      <c r="K3842" s="7">
        <f t="shared" si="1317"/>
        <v>1.00361268</v>
      </c>
      <c r="L3842" s="7">
        <f t="shared" si="1326"/>
        <v>1.79454665</v>
      </c>
      <c r="M3842" s="7">
        <f t="shared" si="1327"/>
        <v>1.80102977</v>
      </c>
      <c r="N3842" s="6">
        <f t="shared" si="1318"/>
        <v>18010.297699999999</v>
      </c>
      <c r="O3842" s="45">
        <v>0</v>
      </c>
      <c r="P3842" s="6">
        <v>0</v>
      </c>
      <c r="Q3842" s="6">
        <v>0</v>
      </c>
      <c r="R3842" s="2">
        <f t="shared" si="1328"/>
        <v>5.0000000000000001E-3</v>
      </c>
      <c r="S3842" s="45">
        <f t="shared" si="1329"/>
        <v>3729</v>
      </c>
      <c r="T3842" s="8">
        <f t="shared" si="1319"/>
        <v>1.053020412</v>
      </c>
      <c r="U3842" s="6">
        <f t="shared" si="1320"/>
        <v>954.91340400000001</v>
      </c>
      <c r="V3842" s="3" t="str">
        <f t="shared" si="1336"/>
        <v>A=</v>
      </c>
      <c r="W3842" s="9">
        <f t="shared" si="1336"/>
        <v>43286</v>
      </c>
    </row>
    <row r="3843" spans="1:23" x14ac:dyDescent="0.2">
      <c r="A3843" s="102">
        <f t="shared" si="1321"/>
        <v>43254</v>
      </c>
      <c r="B3843" s="6">
        <f t="shared" si="1315"/>
        <v>18967.916687000001</v>
      </c>
      <c r="C3843" s="6">
        <f t="shared" si="1322"/>
        <v>10000</v>
      </c>
      <c r="D3843" s="6">
        <f t="shared" si="1316"/>
        <v>18967.916687000001</v>
      </c>
      <c r="E3843" s="48">
        <f t="shared" si="1323"/>
        <v>4961.84</v>
      </c>
      <c r="F3843" s="10">
        <f t="shared" si="1324"/>
        <v>4981.6899999999996</v>
      </c>
      <c r="G3843" s="18">
        <f t="shared" si="1334"/>
        <v>43226</v>
      </c>
      <c r="H3843" s="2">
        <f t="shared" si="1333"/>
        <v>4.0005320606870676E-3</v>
      </c>
      <c r="I3843" s="1">
        <f t="shared" si="1325"/>
        <v>29</v>
      </c>
      <c r="J3843" s="49">
        <f t="shared" si="1331"/>
        <v>31</v>
      </c>
      <c r="K3843" s="7">
        <f t="shared" si="1317"/>
        <v>1.00374195</v>
      </c>
      <c r="L3843" s="7">
        <f t="shared" si="1326"/>
        <v>1.79454665</v>
      </c>
      <c r="M3843" s="7">
        <f t="shared" si="1327"/>
        <v>1.8012617500000001</v>
      </c>
      <c r="N3843" s="6">
        <f t="shared" si="1318"/>
        <v>18012.6175</v>
      </c>
      <c r="O3843" s="45">
        <v>0</v>
      </c>
      <c r="P3843" s="6">
        <v>0</v>
      </c>
      <c r="Q3843" s="6">
        <v>0</v>
      </c>
      <c r="R3843" s="2">
        <f t="shared" si="1328"/>
        <v>5.0000000000000001E-3</v>
      </c>
      <c r="S3843" s="45">
        <f t="shared" si="1329"/>
        <v>3730</v>
      </c>
      <c r="T3843" s="8">
        <f t="shared" si="1319"/>
        <v>1.053035001</v>
      </c>
      <c r="U3843" s="6">
        <f t="shared" si="1320"/>
        <v>955.29918699999996</v>
      </c>
      <c r="V3843" s="3" t="str">
        <f t="shared" si="1336"/>
        <v>A=</v>
      </c>
      <c r="W3843" s="9">
        <f t="shared" si="1336"/>
        <v>43286</v>
      </c>
    </row>
    <row r="3844" spans="1:23" x14ac:dyDescent="0.2">
      <c r="A3844" s="102">
        <f t="shared" si="1321"/>
        <v>43255</v>
      </c>
      <c r="B3844" s="6">
        <f t="shared" si="1315"/>
        <v>18970.622547999999</v>
      </c>
      <c r="C3844" s="6">
        <f t="shared" si="1322"/>
        <v>10000</v>
      </c>
      <c r="D3844" s="6">
        <f t="shared" si="1316"/>
        <v>18970.622547999999</v>
      </c>
      <c r="E3844" s="48">
        <f t="shared" si="1323"/>
        <v>4961.84</v>
      </c>
      <c r="F3844" s="10">
        <f t="shared" si="1324"/>
        <v>4981.6899999999996</v>
      </c>
      <c r="G3844" s="18">
        <f t="shared" si="1334"/>
        <v>43226</v>
      </c>
      <c r="H3844" s="2">
        <f t="shared" si="1333"/>
        <v>4.0005320606870676E-3</v>
      </c>
      <c r="I3844" s="1">
        <f t="shared" si="1325"/>
        <v>30</v>
      </c>
      <c r="J3844" s="49">
        <f t="shared" si="1331"/>
        <v>31</v>
      </c>
      <c r="K3844" s="7">
        <f t="shared" si="1317"/>
        <v>1.0038712299999999</v>
      </c>
      <c r="L3844" s="7">
        <f t="shared" si="1326"/>
        <v>1.79454665</v>
      </c>
      <c r="M3844" s="7">
        <f t="shared" si="1327"/>
        <v>1.8014937499999999</v>
      </c>
      <c r="N3844" s="6">
        <f t="shared" si="1318"/>
        <v>18014.9375</v>
      </c>
      <c r="O3844" s="45">
        <v>0</v>
      </c>
      <c r="P3844" s="6">
        <v>0</v>
      </c>
      <c r="Q3844" s="6">
        <v>0</v>
      </c>
      <c r="R3844" s="2">
        <f t="shared" si="1328"/>
        <v>5.0000000000000001E-3</v>
      </c>
      <c r="S3844" s="45">
        <f t="shared" si="1329"/>
        <v>3731</v>
      </c>
      <c r="T3844" s="8">
        <f t="shared" si="1319"/>
        <v>1.0530495900000001</v>
      </c>
      <c r="U3844" s="6">
        <f t="shared" si="1320"/>
        <v>955.68504800000005</v>
      </c>
      <c r="V3844" s="3" t="str">
        <f t="shared" si="1336"/>
        <v>A=</v>
      </c>
      <c r="W3844" s="9">
        <f t="shared" si="1336"/>
        <v>43286</v>
      </c>
    </row>
    <row r="3845" spans="1:23" x14ac:dyDescent="0.2">
      <c r="A3845" s="102">
        <f t="shared" si="1321"/>
        <v>43256</v>
      </c>
      <c r="B3845" s="6">
        <f t="shared" si="1315"/>
        <v>18973.328792</v>
      </c>
      <c r="C3845" s="6">
        <f t="shared" si="1322"/>
        <v>10000</v>
      </c>
      <c r="D3845" s="6">
        <f t="shared" si="1316"/>
        <v>18973.328792</v>
      </c>
      <c r="E3845" s="48">
        <f t="shared" si="1323"/>
        <v>4961.84</v>
      </c>
      <c r="F3845" s="10">
        <f t="shared" si="1324"/>
        <v>4981.6899999999996</v>
      </c>
      <c r="G3845" s="18">
        <f t="shared" si="1334"/>
        <v>43226</v>
      </c>
      <c r="H3845" s="2">
        <f t="shared" si="1333"/>
        <v>4.0005320606870676E-3</v>
      </c>
      <c r="I3845" s="1">
        <f t="shared" si="1325"/>
        <v>31</v>
      </c>
      <c r="J3845" s="49">
        <f t="shared" si="1331"/>
        <v>31</v>
      </c>
      <c r="K3845" s="7">
        <f t="shared" si="1317"/>
        <v>1.0040005299999999</v>
      </c>
      <c r="L3845" s="7">
        <f t="shared" si="1326"/>
        <v>1.79454665</v>
      </c>
      <c r="M3845" s="7">
        <f t="shared" si="1327"/>
        <v>1.8017257799999999</v>
      </c>
      <c r="N3845" s="6">
        <f t="shared" si="1318"/>
        <v>18017.257799999999</v>
      </c>
      <c r="O3845" s="45">
        <v>0</v>
      </c>
      <c r="P3845" s="6">
        <v>0</v>
      </c>
      <c r="Q3845" s="6">
        <v>0</v>
      </c>
      <c r="R3845" s="2">
        <f t="shared" si="1328"/>
        <v>5.0000000000000001E-3</v>
      </c>
      <c r="S3845" s="45">
        <f t="shared" si="1329"/>
        <v>3732</v>
      </c>
      <c r="T3845" s="8">
        <f t="shared" si="1319"/>
        <v>1.0530641789999999</v>
      </c>
      <c r="U3845" s="6">
        <f t="shared" si="1320"/>
        <v>956.07099200000005</v>
      </c>
      <c r="V3845" s="3" t="str">
        <f t="shared" si="1336"/>
        <v>A=</v>
      </c>
      <c r="W3845" s="9">
        <f t="shared" si="1336"/>
        <v>43286</v>
      </c>
    </row>
    <row r="3846" spans="1:23" x14ac:dyDescent="0.2">
      <c r="A3846" s="102">
        <f t="shared" si="1321"/>
        <v>43257</v>
      </c>
      <c r="B3846" s="6">
        <f t="shared" si="1315"/>
        <v>18981.512290999999</v>
      </c>
      <c r="C3846" s="6">
        <f t="shared" si="1322"/>
        <v>10000</v>
      </c>
      <c r="D3846" s="6">
        <f t="shared" si="1316"/>
        <v>18981.512290999999</v>
      </c>
      <c r="E3846" s="48">
        <f t="shared" si="1323"/>
        <v>4981.6899999999996</v>
      </c>
      <c r="F3846" s="10">
        <f t="shared" si="1324"/>
        <v>5044.46</v>
      </c>
      <c r="G3846" s="18">
        <f t="shared" si="1334"/>
        <v>43257</v>
      </c>
      <c r="H3846" s="2">
        <f t="shared" si="1333"/>
        <v>1.2600141718974944E-2</v>
      </c>
      <c r="I3846" s="1">
        <f t="shared" si="1325"/>
        <v>1</v>
      </c>
      <c r="J3846" s="49">
        <f t="shared" si="1331"/>
        <v>30</v>
      </c>
      <c r="K3846" s="7">
        <f t="shared" si="1317"/>
        <v>1.00041746</v>
      </c>
      <c r="L3846" s="7">
        <f t="shared" si="1326"/>
        <v>1.8017257799999999</v>
      </c>
      <c r="M3846" s="7">
        <f t="shared" si="1327"/>
        <v>1.8024779200000001</v>
      </c>
      <c r="N3846" s="6">
        <f t="shared" si="1318"/>
        <v>18024.779200000001</v>
      </c>
      <c r="O3846" s="45">
        <v>0</v>
      </c>
      <c r="P3846" s="6">
        <v>0</v>
      </c>
      <c r="Q3846" s="6">
        <v>0</v>
      </c>
      <c r="R3846" s="2">
        <f t="shared" si="1328"/>
        <v>5.0000000000000001E-3</v>
      </c>
      <c r="S3846" s="45">
        <f t="shared" si="1329"/>
        <v>3733</v>
      </c>
      <c r="T3846" s="8">
        <f t="shared" si="1319"/>
        <v>1.0530787690000001</v>
      </c>
      <c r="U3846" s="6">
        <f t="shared" si="1320"/>
        <v>956.73309099999994</v>
      </c>
      <c r="V3846" s="3" t="str">
        <f t="shared" si="1336"/>
        <v>A=</v>
      </c>
      <c r="W3846" s="9">
        <f t="shared" si="1336"/>
        <v>43286</v>
      </c>
    </row>
    <row r="3847" spans="1:23" x14ac:dyDescent="0.2">
      <c r="A3847" s="102">
        <f t="shared" si="1321"/>
        <v>43258</v>
      </c>
      <c r="B3847" s="6">
        <f t="shared" si="1315"/>
        <v>18989.699589</v>
      </c>
      <c r="C3847" s="6">
        <f t="shared" si="1322"/>
        <v>10000</v>
      </c>
      <c r="D3847" s="6">
        <f t="shared" si="1316"/>
        <v>18989.699589</v>
      </c>
      <c r="E3847" s="48">
        <f t="shared" si="1323"/>
        <v>4981.6899999999996</v>
      </c>
      <c r="F3847" s="10">
        <f t="shared" si="1324"/>
        <v>5044.46</v>
      </c>
      <c r="G3847" s="18">
        <f t="shared" si="1334"/>
        <v>43257</v>
      </c>
      <c r="H3847" s="2">
        <f t="shared" si="1333"/>
        <v>1.2600141718974944E-2</v>
      </c>
      <c r="I3847" s="1">
        <f t="shared" si="1325"/>
        <v>2</v>
      </c>
      <c r="J3847" s="49">
        <f t="shared" si="1331"/>
        <v>30</v>
      </c>
      <c r="K3847" s="7">
        <f t="shared" si="1317"/>
        <v>1.0008351</v>
      </c>
      <c r="L3847" s="7">
        <f t="shared" si="1326"/>
        <v>1.8017257799999999</v>
      </c>
      <c r="M3847" s="7">
        <f t="shared" si="1327"/>
        <v>1.8032303999999999</v>
      </c>
      <c r="N3847" s="6">
        <f t="shared" si="1318"/>
        <v>18032.304</v>
      </c>
      <c r="O3847" s="45">
        <v>0</v>
      </c>
      <c r="P3847" s="6">
        <v>0</v>
      </c>
      <c r="Q3847" s="6">
        <v>0</v>
      </c>
      <c r="R3847" s="2">
        <f t="shared" si="1328"/>
        <v>5.0000000000000001E-3</v>
      </c>
      <c r="S3847" s="45">
        <f t="shared" si="1329"/>
        <v>3734</v>
      </c>
      <c r="T3847" s="8">
        <f t="shared" si="1319"/>
        <v>1.053093359</v>
      </c>
      <c r="U3847" s="6">
        <f t="shared" si="1320"/>
        <v>957.39558899999997</v>
      </c>
      <c r="V3847" s="3" t="str">
        <f t="shared" si="1336"/>
        <v>A=</v>
      </c>
      <c r="W3847" s="9">
        <f t="shared" si="1336"/>
        <v>43286</v>
      </c>
    </row>
    <row r="3848" spans="1:23" x14ac:dyDescent="0.2">
      <c r="A3848" s="102">
        <f t="shared" si="1321"/>
        <v>43259</v>
      </c>
      <c r="B3848" s="6">
        <f t="shared" si="1315"/>
        <v>18997.890372000002</v>
      </c>
      <c r="C3848" s="6">
        <f t="shared" si="1322"/>
        <v>10000</v>
      </c>
      <c r="D3848" s="6">
        <f t="shared" si="1316"/>
        <v>18997.890372000002</v>
      </c>
      <c r="E3848" s="48">
        <f t="shared" si="1323"/>
        <v>4981.6899999999996</v>
      </c>
      <c r="F3848" s="10">
        <f t="shared" si="1324"/>
        <v>5044.46</v>
      </c>
      <c r="G3848" s="18">
        <f t="shared" si="1334"/>
        <v>43257</v>
      </c>
      <c r="H3848" s="2">
        <f t="shared" si="1333"/>
        <v>1.2600141718974944E-2</v>
      </c>
      <c r="I3848" s="1">
        <f t="shared" si="1325"/>
        <v>3</v>
      </c>
      <c r="J3848" s="49">
        <f t="shared" si="1331"/>
        <v>30</v>
      </c>
      <c r="K3848" s="7">
        <f t="shared" si="1317"/>
        <v>1.00125292</v>
      </c>
      <c r="L3848" s="7">
        <f t="shared" si="1326"/>
        <v>1.8017257799999999</v>
      </c>
      <c r="M3848" s="7">
        <f t="shared" si="1327"/>
        <v>1.8039831900000001</v>
      </c>
      <c r="N3848" s="6">
        <f t="shared" si="1318"/>
        <v>18039.831900000001</v>
      </c>
      <c r="O3848" s="45">
        <v>0</v>
      </c>
      <c r="P3848" s="6">
        <v>0</v>
      </c>
      <c r="Q3848" s="6">
        <v>0</v>
      </c>
      <c r="R3848" s="2">
        <f t="shared" si="1328"/>
        <v>5.0000000000000001E-3</v>
      </c>
      <c r="S3848" s="45">
        <f t="shared" si="1329"/>
        <v>3735</v>
      </c>
      <c r="T3848" s="8">
        <f t="shared" si="1319"/>
        <v>1.0531079489999999</v>
      </c>
      <c r="U3848" s="6">
        <f t="shared" si="1320"/>
        <v>958.05847200000005</v>
      </c>
      <c r="V3848" s="3" t="str">
        <f t="shared" si="1336"/>
        <v>A=</v>
      </c>
      <c r="W3848" s="9">
        <f t="shared" si="1336"/>
        <v>43286</v>
      </c>
    </row>
    <row r="3849" spans="1:23" x14ac:dyDescent="0.2">
      <c r="A3849" s="102">
        <f t="shared" si="1321"/>
        <v>43260</v>
      </c>
      <c r="B3849" s="6">
        <f t="shared" si="1315"/>
        <v>19006.084744</v>
      </c>
      <c r="C3849" s="6">
        <f t="shared" si="1322"/>
        <v>10000</v>
      </c>
      <c r="D3849" s="6">
        <f t="shared" si="1316"/>
        <v>19006.084744</v>
      </c>
      <c r="E3849" s="48">
        <f t="shared" si="1323"/>
        <v>4981.6899999999996</v>
      </c>
      <c r="F3849" s="10">
        <f t="shared" si="1324"/>
        <v>5044.46</v>
      </c>
      <c r="G3849" s="18">
        <f t="shared" si="1334"/>
        <v>43257</v>
      </c>
      <c r="H3849" s="2">
        <f t="shared" si="1333"/>
        <v>1.2600141718974944E-2</v>
      </c>
      <c r="I3849" s="1">
        <f t="shared" si="1325"/>
        <v>4</v>
      </c>
      <c r="J3849" s="49">
        <f t="shared" si="1331"/>
        <v>30</v>
      </c>
      <c r="K3849" s="7">
        <f t="shared" si="1317"/>
        <v>1.0016709100000001</v>
      </c>
      <c r="L3849" s="7">
        <f t="shared" si="1326"/>
        <v>1.8017257799999999</v>
      </c>
      <c r="M3849" s="7">
        <f t="shared" si="1327"/>
        <v>1.8047363000000001</v>
      </c>
      <c r="N3849" s="6">
        <f t="shared" si="1318"/>
        <v>18047.363000000001</v>
      </c>
      <c r="O3849" s="45">
        <v>0</v>
      </c>
      <c r="P3849" s="6">
        <v>0</v>
      </c>
      <c r="Q3849" s="6">
        <v>0</v>
      </c>
      <c r="R3849" s="2">
        <f t="shared" si="1328"/>
        <v>5.0000000000000001E-3</v>
      </c>
      <c r="S3849" s="45">
        <f t="shared" si="1329"/>
        <v>3736</v>
      </c>
      <c r="T3849" s="8">
        <f t="shared" si="1319"/>
        <v>1.0531225390000001</v>
      </c>
      <c r="U3849" s="6">
        <f t="shared" si="1320"/>
        <v>958.72174399999994</v>
      </c>
      <c r="V3849" s="3" t="str">
        <f t="shared" si="1336"/>
        <v>A=</v>
      </c>
      <c r="W3849" s="9">
        <f t="shared" si="1336"/>
        <v>43286</v>
      </c>
    </row>
    <row r="3850" spans="1:23" x14ac:dyDescent="0.2">
      <c r="A3850" s="102">
        <f t="shared" si="1321"/>
        <v>43261</v>
      </c>
      <c r="B3850" s="6">
        <f t="shared" ref="B3850:B3913" si="1337">(N3850+U3850)</f>
        <v>19014.282600999999</v>
      </c>
      <c r="C3850" s="6">
        <f t="shared" si="1322"/>
        <v>10000</v>
      </c>
      <c r="D3850" s="6">
        <f t="shared" ref="D3850:D3875" si="1338">(N3850+U3850)</f>
        <v>19014.282600999999</v>
      </c>
      <c r="E3850" s="48">
        <f t="shared" si="1323"/>
        <v>4981.6899999999996</v>
      </c>
      <c r="F3850" s="10">
        <f t="shared" si="1324"/>
        <v>5044.46</v>
      </c>
      <c r="G3850" s="18">
        <f t="shared" si="1334"/>
        <v>43257</v>
      </c>
      <c r="H3850" s="2">
        <f t="shared" si="1333"/>
        <v>1.2600141718974944E-2</v>
      </c>
      <c r="I3850" s="1">
        <f t="shared" si="1325"/>
        <v>5</v>
      </c>
      <c r="J3850" s="49">
        <f t="shared" si="1331"/>
        <v>30</v>
      </c>
      <c r="K3850" s="7">
        <f t="shared" ref="K3850:K3913" si="1339">TRUNC(((F3850/E3850)^(I3850/J3850)),8)</f>
        <v>1.00208908</v>
      </c>
      <c r="L3850" s="7">
        <f t="shared" si="1326"/>
        <v>1.8017257799999999</v>
      </c>
      <c r="M3850" s="7">
        <f t="shared" si="1327"/>
        <v>1.80548972</v>
      </c>
      <c r="N3850" s="6">
        <f t="shared" ref="N3850:N3913" si="1340">TRUNC(C3850*M3850,6)</f>
        <v>18054.897199999999</v>
      </c>
      <c r="O3850" s="45">
        <v>0</v>
      </c>
      <c r="P3850" s="6">
        <v>0</v>
      </c>
      <c r="Q3850" s="6">
        <v>0</v>
      </c>
      <c r="R3850" s="2">
        <f t="shared" si="1328"/>
        <v>5.0000000000000001E-3</v>
      </c>
      <c r="S3850" s="45">
        <f t="shared" si="1329"/>
        <v>3737</v>
      </c>
      <c r="T3850" s="8">
        <f t="shared" ref="T3850:T3913" si="1341">ROUND((1+R3850)^(S3850/360),9)</f>
        <v>1.053137129</v>
      </c>
      <c r="U3850" s="6">
        <f t="shared" ref="U3850:U3913" si="1342">TRUNC((N3850*(T3850-1)),6)</f>
        <v>959.385401</v>
      </c>
      <c r="V3850" s="3" t="str">
        <f t="shared" si="1336"/>
        <v>A=</v>
      </c>
      <c r="W3850" s="9">
        <f t="shared" si="1336"/>
        <v>43286</v>
      </c>
    </row>
    <row r="3851" spans="1:23" x14ac:dyDescent="0.2">
      <c r="A3851" s="102">
        <f t="shared" ref="A3851:A3914" si="1343">(A3850+1)</f>
        <v>43262</v>
      </c>
      <c r="B3851" s="6">
        <f t="shared" si="1337"/>
        <v>19022.484066000001</v>
      </c>
      <c r="C3851" s="6">
        <f t="shared" ref="C3851:C3875" si="1344">C3850</f>
        <v>10000</v>
      </c>
      <c r="D3851" s="6">
        <f t="shared" si="1338"/>
        <v>19022.484066000001</v>
      </c>
      <c r="E3851" s="48">
        <f t="shared" ref="E3851:E3914" si="1345">IF(F3851&lt;&gt;F3850,F3850,E3850)</f>
        <v>4981.6899999999996</v>
      </c>
      <c r="F3851" s="10">
        <f t="shared" ref="F3851:F3914" si="1346">IF(DAY(A3851)=F$9+1,VLOOKUP(A3851,$AB$10:$AC$174,2),F3850)</f>
        <v>5044.46</v>
      </c>
      <c r="G3851" s="18">
        <f t="shared" si="1334"/>
        <v>43257</v>
      </c>
      <c r="H3851" s="2">
        <f t="shared" si="1333"/>
        <v>1.2600141718974944E-2</v>
      </c>
      <c r="I3851" s="1">
        <f t="shared" ref="I3851:I3914" si="1347">IF(OR(A3851&lt;A$9,A3851=A$9),0,IF(DAY(A3851)=F$9+1,1,I3850+1))</f>
        <v>6</v>
      </c>
      <c r="J3851" s="49">
        <f t="shared" si="1331"/>
        <v>30</v>
      </c>
      <c r="K3851" s="7">
        <f t="shared" si="1339"/>
        <v>1.0025074199999999</v>
      </c>
      <c r="L3851" s="7">
        <f t="shared" ref="L3851:L3875" si="1348">IF(DAY(A3851)=F$9+1,M3850,L3850)</f>
        <v>1.8017257799999999</v>
      </c>
      <c r="M3851" s="7">
        <f t="shared" ref="M3851:M3914" si="1349">TRUNC(TRUNC((K3851*L3851),16),8)</f>
        <v>1.8062434599999999</v>
      </c>
      <c r="N3851" s="6">
        <f t="shared" si="1340"/>
        <v>18062.434600000001</v>
      </c>
      <c r="O3851" s="45">
        <v>0</v>
      </c>
      <c r="P3851" s="6">
        <v>0</v>
      </c>
      <c r="Q3851" s="6">
        <v>0</v>
      </c>
      <c r="R3851" s="2">
        <f t="shared" ref="R3851:R3914" si="1350">(R3850)</f>
        <v>5.0000000000000001E-3</v>
      </c>
      <c r="S3851" s="45">
        <f t="shared" ref="S3851:S3914" si="1351">IF(OR(A3851&lt;A$9,A3851=A$9),0,IF(O3850&gt;0,1,(S3850+1)))</f>
        <v>3738</v>
      </c>
      <c r="T3851" s="8">
        <f t="shared" si="1341"/>
        <v>1.05315172</v>
      </c>
      <c r="U3851" s="6">
        <f t="shared" si="1342"/>
        <v>960.04946600000005</v>
      </c>
      <c r="V3851" s="3" t="str">
        <f t="shared" ref="V3851:W3866" si="1352">V3850</f>
        <v>A=</v>
      </c>
      <c r="W3851" s="9">
        <f t="shared" si="1352"/>
        <v>43286</v>
      </c>
    </row>
    <row r="3852" spans="1:23" x14ac:dyDescent="0.2">
      <c r="A3852" s="102">
        <f t="shared" si="1343"/>
        <v>43263</v>
      </c>
      <c r="B3852" s="6">
        <f t="shared" si="1337"/>
        <v>19030.688891999998</v>
      </c>
      <c r="C3852" s="6">
        <f t="shared" si="1344"/>
        <v>10000</v>
      </c>
      <c r="D3852" s="6">
        <f t="shared" si="1338"/>
        <v>19030.688891999998</v>
      </c>
      <c r="E3852" s="48">
        <f t="shared" si="1345"/>
        <v>4981.6899999999996</v>
      </c>
      <c r="F3852" s="10">
        <f t="shared" si="1346"/>
        <v>5044.46</v>
      </c>
      <c r="G3852" s="18">
        <f t="shared" si="1334"/>
        <v>43257</v>
      </c>
      <c r="H3852" s="2">
        <f t="shared" si="1333"/>
        <v>1.2600141718974944E-2</v>
      </c>
      <c r="I3852" s="1">
        <f t="shared" si="1347"/>
        <v>7</v>
      </c>
      <c r="J3852" s="49">
        <f t="shared" ref="J3852:J3915" si="1353">IF(DAY(A3852)=F$9+1,DAY(EOMONTH(A3852,0)), IF(DAY(A3852)&lt;&gt;$F$9+1,J3851))</f>
        <v>30</v>
      </c>
      <c r="K3852" s="7">
        <f t="shared" si="1339"/>
        <v>1.00292593</v>
      </c>
      <c r="L3852" s="7">
        <f t="shared" si="1348"/>
        <v>1.8017257799999999</v>
      </c>
      <c r="M3852" s="7">
        <f t="shared" si="1349"/>
        <v>1.8069975</v>
      </c>
      <c r="N3852" s="6">
        <f t="shared" si="1340"/>
        <v>18069.974999999999</v>
      </c>
      <c r="O3852" s="45">
        <v>0</v>
      </c>
      <c r="P3852" s="6">
        <v>0</v>
      </c>
      <c r="Q3852" s="6">
        <v>0</v>
      </c>
      <c r="R3852" s="2">
        <f t="shared" si="1350"/>
        <v>5.0000000000000001E-3</v>
      </c>
      <c r="S3852" s="45">
        <f t="shared" si="1351"/>
        <v>3739</v>
      </c>
      <c r="T3852" s="8">
        <f t="shared" si="1341"/>
        <v>1.0531663099999999</v>
      </c>
      <c r="U3852" s="6">
        <f t="shared" si="1342"/>
        <v>960.71389199999999</v>
      </c>
      <c r="V3852" s="3" t="str">
        <f t="shared" si="1352"/>
        <v>A=</v>
      </c>
      <c r="W3852" s="9">
        <f t="shared" si="1352"/>
        <v>43286</v>
      </c>
    </row>
    <row r="3853" spans="1:23" x14ac:dyDescent="0.2">
      <c r="A3853" s="102">
        <f t="shared" si="1343"/>
        <v>43264</v>
      </c>
      <c r="B3853" s="6">
        <f t="shared" si="1337"/>
        <v>19038.897325999998</v>
      </c>
      <c r="C3853" s="6">
        <f t="shared" si="1344"/>
        <v>10000</v>
      </c>
      <c r="D3853" s="6">
        <f t="shared" si="1338"/>
        <v>19038.897325999998</v>
      </c>
      <c r="E3853" s="48">
        <f t="shared" si="1345"/>
        <v>4981.6899999999996</v>
      </c>
      <c r="F3853" s="10">
        <f t="shared" si="1346"/>
        <v>5044.46</v>
      </c>
      <c r="G3853" s="18">
        <f t="shared" si="1334"/>
        <v>43257</v>
      </c>
      <c r="H3853" s="2">
        <f t="shared" si="1333"/>
        <v>1.2600141718974944E-2</v>
      </c>
      <c r="I3853" s="1">
        <f t="shared" si="1347"/>
        <v>8</v>
      </c>
      <c r="J3853" s="49">
        <f t="shared" si="1353"/>
        <v>30</v>
      </c>
      <c r="K3853" s="7">
        <f t="shared" si="1339"/>
        <v>1.00334462</v>
      </c>
      <c r="L3853" s="7">
        <f t="shared" si="1348"/>
        <v>1.8017257799999999</v>
      </c>
      <c r="M3853" s="7">
        <f t="shared" si="1349"/>
        <v>1.80775186</v>
      </c>
      <c r="N3853" s="6">
        <f t="shared" si="1340"/>
        <v>18077.518599999999</v>
      </c>
      <c r="O3853" s="45">
        <v>0</v>
      </c>
      <c r="P3853" s="6">
        <v>0</v>
      </c>
      <c r="Q3853" s="6">
        <v>0</v>
      </c>
      <c r="R3853" s="2">
        <f t="shared" si="1350"/>
        <v>5.0000000000000001E-3</v>
      </c>
      <c r="S3853" s="45">
        <f t="shared" si="1351"/>
        <v>3740</v>
      </c>
      <c r="T3853" s="8">
        <f t="shared" si="1341"/>
        <v>1.0531809009999999</v>
      </c>
      <c r="U3853" s="6">
        <f t="shared" si="1342"/>
        <v>961.37872600000003</v>
      </c>
      <c r="V3853" s="3" t="str">
        <f t="shared" si="1352"/>
        <v>A=</v>
      </c>
      <c r="W3853" s="9">
        <f t="shared" si="1352"/>
        <v>43286</v>
      </c>
    </row>
    <row r="3854" spans="1:23" x14ac:dyDescent="0.2">
      <c r="A3854" s="102">
        <f t="shared" si="1343"/>
        <v>43265</v>
      </c>
      <c r="B3854" s="6">
        <f t="shared" si="1337"/>
        <v>19047.109475000001</v>
      </c>
      <c r="C3854" s="6">
        <f t="shared" si="1344"/>
        <v>10000</v>
      </c>
      <c r="D3854" s="6">
        <f t="shared" si="1338"/>
        <v>19047.109475000001</v>
      </c>
      <c r="E3854" s="48">
        <f t="shared" si="1345"/>
        <v>4981.6899999999996</v>
      </c>
      <c r="F3854" s="10">
        <f t="shared" si="1346"/>
        <v>5044.46</v>
      </c>
      <c r="G3854" s="18">
        <f t="shared" si="1334"/>
        <v>43257</v>
      </c>
      <c r="H3854" s="2">
        <f t="shared" si="1333"/>
        <v>1.2600141718974944E-2</v>
      </c>
      <c r="I3854" s="1">
        <f t="shared" si="1347"/>
        <v>9</v>
      </c>
      <c r="J3854" s="49">
        <f t="shared" si="1353"/>
        <v>30</v>
      </c>
      <c r="K3854" s="7">
        <f t="shared" si="1339"/>
        <v>1.0037634900000001</v>
      </c>
      <c r="L3854" s="7">
        <f t="shared" si="1348"/>
        <v>1.8017257799999999</v>
      </c>
      <c r="M3854" s="7">
        <f t="shared" si="1349"/>
        <v>1.8085065499999999</v>
      </c>
      <c r="N3854" s="6">
        <f t="shared" si="1340"/>
        <v>18085.065500000001</v>
      </c>
      <c r="O3854" s="45">
        <v>0</v>
      </c>
      <c r="P3854" s="6">
        <v>0</v>
      </c>
      <c r="Q3854" s="6">
        <v>0</v>
      </c>
      <c r="R3854" s="2">
        <f t="shared" si="1350"/>
        <v>5.0000000000000001E-3</v>
      </c>
      <c r="S3854" s="45">
        <f t="shared" si="1351"/>
        <v>3741</v>
      </c>
      <c r="T3854" s="8">
        <f t="shared" si="1341"/>
        <v>1.053195493</v>
      </c>
      <c r="U3854" s="6">
        <f t="shared" si="1342"/>
        <v>962.04397500000005</v>
      </c>
      <c r="V3854" s="3" t="str">
        <f t="shared" si="1352"/>
        <v>A=</v>
      </c>
      <c r="W3854" s="9">
        <f t="shared" si="1352"/>
        <v>43286</v>
      </c>
    </row>
    <row r="3855" spans="1:23" x14ac:dyDescent="0.2">
      <c r="A3855" s="102">
        <f t="shared" si="1343"/>
        <v>43266</v>
      </c>
      <c r="B3855" s="6">
        <f t="shared" si="1337"/>
        <v>19055.324879</v>
      </c>
      <c r="C3855" s="6">
        <f t="shared" si="1344"/>
        <v>10000</v>
      </c>
      <c r="D3855" s="6">
        <f t="shared" si="1338"/>
        <v>19055.324879</v>
      </c>
      <c r="E3855" s="48">
        <f t="shared" si="1345"/>
        <v>4981.6899999999996</v>
      </c>
      <c r="F3855" s="10">
        <f t="shared" si="1346"/>
        <v>5044.46</v>
      </c>
      <c r="G3855" s="18">
        <f t="shared" si="1334"/>
        <v>43257</v>
      </c>
      <c r="H3855" s="2">
        <f t="shared" si="1333"/>
        <v>1.2600141718974944E-2</v>
      </c>
      <c r="I3855" s="1">
        <f t="shared" si="1347"/>
        <v>10</v>
      </c>
      <c r="J3855" s="49">
        <f t="shared" si="1353"/>
        <v>30</v>
      </c>
      <c r="K3855" s="7">
        <f t="shared" si="1339"/>
        <v>1.0041825200000001</v>
      </c>
      <c r="L3855" s="7">
        <f t="shared" si="1348"/>
        <v>1.8017257799999999</v>
      </c>
      <c r="M3855" s="7">
        <f t="shared" si="1349"/>
        <v>1.8092615299999999</v>
      </c>
      <c r="N3855" s="6">
        <f t="shared" si="1340"/>
        <v>18092.615300000001</v>
      </c>
      <c r="O3855" s="45">
        <v>0</v>
      </c>
      <c r="P3855" s="6">
        <v>0</v>
      </c>
      <c r="Q3855" s="6">
        <v>0</v>
      </c>
      <c r="R3855" s="2">
        <f t="shared" si="1350"/>
        <v>5.0000000000000001E-3</v>
      </c>
      <c r="S3855" s="45">
        <f t="shared" si="1351"/>
        <v>3742</v>
      </c>
      <c r="T3855" s="8">
        <f t="shared" si="1341"/>
        <v>1.053210084</v>
      </c>
      <c r="U3855" s="6">
        <f t="shared" si="1342"/>
        <v>962.70957899999996</v>
      </c>
      <c r="V3855" s="3" t="str">
        <f t="shared" si="1352"/>
        <v>A=</v>
      </c>
      <c r="W3855" s="9">
        <f t="shared" si="1352"/>
        <v>43286</v>
      </c>
    </row>
    <row r="3856" spans="1:23" x14ac:dyDescent="0.2">
      <c r="A3856" s="102">
        <f t="shared" si="1343"/>
        <v>43267</v>
      </c>
      <c r="B3856" s="6">
        <f t="shared" si="1337"/>
        <v>19063.544085000001</v>
      </c>
      <c r="C3856" s="6">
        <f t="shared" si="1344"/>
        <v>10000</v>
      </c>
      <c r="D3856" s="6">
        <f t="shared" si="1338"/>
        <v>19063.544085000001</v>
      </c>
      <c r="E3856" s="48">
        <f t="shared" si="1345"/>
        <v>4981.6899999999996</v>
      </c>
      <c r="F3856" s="10">
        <f t="shared" si="1346"/>
        <v>5044.46</v>
      </c>
      <c r="G3856" s="18">
        <f t="shared" si="1334"/>
        <v>43257</v>
      </c>
      <c r="H3856" s="2">
        <f t="shared" si="1333"/>
        <v>1.2600141718974944E-2</v>
      </c>
      <c r="I3856" s="1">
        <f t="shared" si="1347"/>
        <v>11</v>
      </c>
      <c r="J3856" s="49">
        <f t="shared" si="1353"/>
        <v>30</v>
      </c>
      <c r="K3856" s="7">
        <f t="shared" si="1339"/>
        <v>1.00460174</v>
      </c>
      <c r="L3856" s="7">
        <f t="shared" si="1348"/>
        <v>1.8017257799999999</v>
      </c>
      <c r="M3856" s="7">
        <f t="shared" si="1349"/>
        <v>1.81001685</v>
      </c>
      <c r="N3856" s="6">
        <f t="shared" si="1340"/>
        <v>18100.1685</v>
      </c>
      <c r="O3856" s="45">
        <v>0</v>
      </c>
      <c r="P3856" s="6">
        <v>0</v>
      </c>
      <c r="Q3856" s="6">
        <v>0</v>
      </c>
      <c r="R3856" s="2">
        <f t="shared" si="1350"/>
        <v>5.0000000000000001E-3</v>
      </c>
      <c r="S3856" s="45">
        <f t="shared" si="1351"/>
        <v>3743</v>
      </c>
      <c r="T3856" s="8">
        <f t="shared" si="1341"/>
        <v>1.0532246750000001</v>
      </c>
      <c r="U3856" s="6">
        <f t="shared" si="1342"/>
        <v>963.375585</v>
      </c>
      <c r="V3856" s="3" t="str">
        <f t="shared" si="1352"/>
        <v>A=</v>
      </c>
      <c r="W3856" s="9">
        <f t="shared" si="1352"/>
        <v>43286</v>
      </c>
    </row>
    <row r="3857" spans="1:159" x14ac:dyDescent="0.2">
      <c r="A3857" s="102">
        <f t="shared" si="1343"/>
        <v>43268</v>
      </c>
      <c r="B3857" s="6">
        <f t="shared" si="1337"/>
        <v>19071.76669</v>
      </c>
      <c r="C3857" s="6">
        <f t="shared" si="1344"/>
        <v>10000</v>
      </c>
      <c r="D3857" s="6">
        <f t="shared" si="1338"/>
        <v>19071.76669</v>
      </c>
      <c r="E3857" s="48">
        <f t="shared" si="1345"/>
        <v>4981.6899999999996</v>
      </c>
      <c r="F3857" s="10">
        <f t="shared" si="1346"/>
        <v>5044.46</v>
      </c>
      <c r="G3857" s="18">
        <f t="shared" si="1334"/>
        <v>43257</v>
      </c>
      <c r="H3857" s="2">
        <f t="shared" si="1333"/>
        <v>1.2600141718974944E-2</v>
      </c>
      <c r="I3857" s="1">
        <f t="shared" si="1347"/>
        <v>12</v>
      </c>
      <c r="J3857" s="49">
        <f t="shared" si="1353"/>
        <v>30</v>
      </c>
      <c r="K3857" s="7">
        <f t="shared" si="1339"/>
        <v>1.00502113</v>
      </c>
      <c r="L3857" s="7">
        <f t="shared" si="1348"/>
        <v>1.8017257799999999</v>
      </c>
      <c r="M3857" s="7">
        <f t="shared" si="1349"/>
        <v>1.8107724700000001</v>
      </c>
      <c r="N3857" s="6">
        <f t="shared" si="1340"/>
        <v>18107.724699999999</v>
      </c>
      <c r="O3857" s="45">
        <v>0</v>
      </c>
      <c r="P3857" s="6">
        <v>0</v>
      </c>
      <c r="Q3857" s="6">
        <v>0</v>
      </c>
      <c r="R3857" s="2">
        <f t="shared" si="1350"/>
        <v>5.0000000000000001E-3</v>
      </c>
      <c r="S3857" s="45">
        <f t="shared" si="1351"/>
        <v>3744</v>
      </c>
      <c r="T3857" s="8">
        <f t="shared" si="1341"/>
        <v>1.0532392669999999</v>
      </c>
      <c r="U3857" s="6">
        <f t="shared" si="1342"/>
        <v>964.04199000000006</v>
      </c>
      <c r="V3857" s="3" t="str">
        <f t="shared" si="1352"/>
        <v>A=</v>
      </c>
      <c r="W3857" s="9">
        <f t="shared" si="1352"/>
        <v>43286</v>
      </c>
    </row>
    <row r="3858" spans="1:159" x14ac:dyDescent="0.2">
      <c r="A3858" s="102">
        <f t="shared" si="1343"/>
        <v>43269</v>
      </c>
      <c r="B3858" s="6">
        <f t="shared" si="1337"/>
        <v>19079.992885</v>
      </c>
      <c r="C3858" s="6">
        <f t="shared" si="1344"/>
        <v>10000</v>
      </c>
      <c r="D3858" s="6">
        <f t="shared" si="1338"/>
        <v>19079.992885</v>
      </c>
      <c r="E3858" s="48">
        <f t="shared" si="1345"/>
        <v>4981.6899999999996</v>
      </c>
      <c r="F3858" s="10">
        <f t="shared" si="1346"/>
        <v>5044.46</v>
      </c>
      <c r="G3858" s="18">
        <f t="shared" si="1334"/>
        <v>43257</v>
      </c>
      <c r="H3858" s="2">
        <f t="shared" si="1333"/>
        <v>1.2600141718974944E-2</v>
      </c>
      <c r="I3858" s="1">
        <f t="shared" si="1347"/>
        <v>13</v>
      </c>
      <c r="J3858" s="49">
        <f t="shared" si="1353"/>
        <v>30</v>
      </c>
      <c r="K3858" s="7">
        <f t="shared" si="1339"/>
        <v>1.0054406899999999</v>
      </c>
      <c r="L3858" s="7">
        <f t="shared" si="1348"/>
        <v>1.8017257799999999</v>
      </c>
      <c r="M3858" s="7">
        <f t="shared" si="1349"/>
        <v>1.81152841</v>
      </c>
      <c r="N3858" s="6">
        <f t="shared" si="1340"/>
        <v>18115.284100000001</v>
      </c>
      <c r="O3858" s="45">
        <v>0</v>
      </c>
      <c r="P3858" s="6">
        <v>0</v>
      </c>
      <c r="Q3858" s="6">
        <v>0</v>
      </c>
      <c r="R3858" s="2">
        <f t="shared" si="1350"/>
        <v>5.0000000000000001E-3</v>
      </c>
      <c r="S3858" s="45">
        <f t="shared" si="1351"/>
        <v>3745</v>
      </c>
      <c r="T3858" s="8">
        <f t="shared" si="1341"/>
        <v>1.053253859</v>
      </c>
      <c r="U3858" s="6">
        <f t="shared" si="1342"/>
        <v>964.70878500000003</v>
      </c>
      <c r="V3858" s="3" t="str">
        <f t="shared" si="1352"/>
        <v>A=</v>
      </c>
      <c r="W3858" s="9">
        <f t="shared" si="1352"/>
        <v>43286</v>
      </c>
    </row>
    <row r="3859" spans="1:159" x14ac:dyDescent="0.2">
      <c r="A3859" s="102">
        <f t="shared" si="1343"/>
        <v>43270</v>
      </c>
      <c r="B3859" s="6">
        <f t="shared" si="1337"/>
        <v>19088.222566</v>
      </c>
      <c r="C3859" s="6">
        <f t="shared" si="1344"/>
        <v>10000</v>
      </c>
      <c r="D3859" s="6">
        <f t="shared" si="1338"/>
        <v>19088.222566</v>
      </c>
      <c r="E3859" s="48">
        <f t="shared" si="1345"/>
        <v>4981.6899999999996</v>
      </c>
      <c r="F3859" s="10">
        <f t="shared" si="1346"/>
        <v>5044.46</v>
      </c>
      <c r="G3859" s="18">
        <f t="shared" si="1334"/>
        <v>43257</v>
      </c>
      <c r="H3859" s="2">
        <f t="shared" si="1333"/>
        <v>1.2600141718974944E-2</v>
      </c>
      <c r="I3859" s="1">
        <f t="shared" si="1347"/>
        <v>14</v>
      </c>
      <c r="J3859" s="49">
        <f t="shared" si="1353"/>
        <v>30</v>
      </c>
      <c r="K3859" s="7">
        <f t="shared" si="1339"/>
        <v>1.00586043</v>
      </c>
      <c r="L3859" s="7">
        <f t="shared" si="1348"/>
        <v>1.8017257799999999</v>
      </c>
      <c r="M3859" s="7">
        <f t="shared" si="1349"/>
        <v>1.81228466</v>
      </c>
      <c r="N3859" s="6">
        <f t="shared" si="1340"/>
        <v>18122.846600000001</v>
      </c>
      <c r="O3859" s="45">
        <v>0</v>
      </c>
      <c r="P3859" s="6">
        <v>0</v>
      </c>
      <c r="Q3859" s="6">
        <v>0</v>
      </c>
      <c r="R3859" s="2">
        <f t="shared" si="1350"/>
        <v>5.0000000000000001E-3</v>
      </c>
      <c r="S3859" s="45">
        <f t="shared" si="1351"/>
        <v>3746</v>
      </c>
      <c r="T3859" s="8">
        <f t="shared" si="1341"/>
        <v>1.0532684510000001</v>
      </c>
      <c r="U3859" s="6">
        <f t="shared" si="1342"/>
        <v>965.37596599999995</v>
      </c>
      <c r="V3859" s="3" t="str">
        <f t="shared" si="1352"/>
        <v>A=</v>
      </c>
      <c r="W3859" s="9">
        <f t="shared" si="1352"/>
        <v>43286</v>
      </c>
    </row>
    <row r="3860" spans="1:159" x14ac:dyDescent="0.2">
      <c r="A3860" s="102">
        <f t="shared" si="1343"/>
        <v>43271</v>
      </c>
      <c r="B3860" s="6">
        <f t="shared" si="1337"/>
        <v>19096.455856</v>
      </c>
      <c r="C3860" s="6">
        <f t="shared" si="1344"/>
        <v>10000</v>
      </c>
      <c r="D3860" s="6">
        <f t="shared" si="1338"/>
        <v>19096.455856</v>
      </c>
      <c r="E3860" s="48">
        <f t="shared" si="1345"/>
        <v>4981.6899999999996</v>
      </c>
      <c r="F3860" s="10">
        <f t="shared" si="1346"/>
        <v>5044.46</v>
      </c>
      <c r="G3860" s="18">
        <f t="shared" si="1334"/>
        <v>43257</v>
      </c>
      <c r="H3860" s="2">
        <f t="shared" si="1333"/>
        <v>1.2600141718974944E-2</v>
      </c>
      <c r="I3860" s="1">
        <f t="shared" si="1347"/>
        <v>15</v>
      </c>
      <c r="J3860" s="49">
        <f t="shared" si="1353"/>
        <v>30</v>
      </c>
      <c r="K3860" s="7">
        <f t="shared" si="1339"/>
        <v>1.00628034</v>
      </c>
      <c r="L3860" s="7">
        <f t="shared" si="1348"/>
        <v>1.8017257799999999</v>
      </c>
      <c r="M3860" s="7">
        <f t="shared" si="1349"/>
        <v>1.8130412300000001</v>
      </c>
      <c r="N3860" s="6">
        <f t="shared" si="1340"/>
        <v>18130.4123</v>
      </c>
      <c r="O3860" s="45">
        <v>0</v>
      </c>
      <c r="P3860" s="6">
        <v>0</v>
      </c>
      <c r="Q3860" s="6">
        <v>0</v>
      </c>
      <c r="R3860" s="2">
        <f t="shared" si="1350"/>
        <v>5.0000000000000001E-3</v>
      </c>
      <c r="S3860" s="45">
        <f t="shared" si="1351"/>
        <v>3747</v>
      </c>
      <c r="T3860" s="8">
        <f t="shared" si="1341"/>
        <v>1.0532830440000001</v>
      </c>
      <c r="U3860" s="6">
        <f t="shared" si="1342"/>
        <v>966.04355599999997</v>
      </c>
      <c r="V3860" s="3" t="str">
        <f t="shared" si="1352"/>
        <v>A=</v>
      </c>
      <c r="W3860" s="9">
        <f t="shared" si="1352"/>
        <v>43286</v>
      </c>
    </row>
    <row r="3861" spans="1:159" x14ac:dyDescent="0.2">
      <c r="A3861" s="102">
        <f t="shared" si="1343"/>
        <v>43272</v>
      </c>
      <c r="B3861" s="6">
        <f t="shared" si="1337"/>
        <v>19104.692614</v>
      </c>
      <c r="C3861" s="6">
        <f t="shared" si="1344"/>
        <v>10000</v>
      </c>
      <c r="D3861" s="6">
        <f t="shared" si="1338"/>
        <v>19104.692614</v>
      </c>
      <c r="E3861" s="48">
        <f t="shared" si="1345"/>
        <v>4981.6899999999996</v>
      </c>
      <c r="F3861" s="10">
        <f t="shared" si="1346"/>
        <v>5044.46</v>
      </c>
      <c r="G3861" s="18">
        <f t="shared" si="1334"/>
        <v>43257</v>
      </c>
      <c r="H3861" s="2">
        <f t="shared" si="1333"/>
        <v>1.2600141718974944E-2</v>
      </c>
      <c r="I3861" s="1">
        <f t="shared" si="1347"/>
        <v>16</v>
      </c>
      <c r="J3861" s="49">
        <f t="shared" si="1353"/>
        <v>30</v>
      </c>
      <c r="K3861" s="7">
        <f t="shared" si="1339"/>
        <v>1.00670043</v>
      </c>
      <c r="L3861" s="7">
        <f t="shared" si="1348"/>
        <v>1.8017257799999999</v>
      </c>
      <c r="M3861" s="7">
        <f t="shared" si="1349"/>
        <v>1.81379811</v>
      </c>
      <c r="N3861" s="6">
        <f t="shared" si="1340"/>
        <v>18137.981100000001</v>
      </c>
      <c r="O3861" s="45">
        <v>0</v>
      </c>
      <c r="P3861" s="6">
        <v>0</v>
      </c>
      <c r="Q3861" s="6">
        <v>0</v>
      </c>
      <c r="R3861" s="2">
        <f t="shared" si="1350"/>
        <v>5.0000000000000001E-3</v>
      </c>
      <c r="S3861" s="45">
        <f t="shared" si="1351"/>
        <v>3748</v>
      </c>
      <c r="T3861" s="8">
        <f t="shared" si="1341"/>
        <v>1.0532976359999999</v>
      </c>
      <c r="U3861" s="6">
        <f t="shared" si="1342"/>
        <v>966.71151399999997</v>
      </c>
      <c r="V3861" s="3" t="str">
        <f t="shared" si="1352"/>
        <v>A=</v>
      </c>
      <c r="W3861" s="9">
        <f t="shared" si="1352"/>
        <v>43286</v>
      </c>
    </row>
    <row r="3862" spans="1:159" x14ac:dyDescent="0.2">
      <c r="A3862" s="102">
        <f t="shared" si="1343"/>
        <v>43273</v>
      </c>
      <c r="B3862" s="6">
        <f t="shared" si="1337"/>
        <v>19112.933086999998</v>
      </c>
      <c r="C3862" s="6">
        <f t="shared" si="1344"/>
        <v>10000</v>
      </c>
      <c r="D3862" s="6">
        <f t="shared" si="1338"/>
        <v>19112.933086999998</v>
      </c>
      <c r="E3862" s="48">
        <f t="shared" si="1345"/>
        <v>4981.6899999999996</v>
      </c>
      <c r="F3862" s="10">
        <f t="shared" si="1346"/>
        <v>5044.46</v>
      </c>
      <c r="G3862" s="18">
        <f t="shared" si="1334"/>
        <v>43257</v>
      </c>
      <c r="H3862" s="2">
        <f t="shared" si="1333"/>
        <v>1.2600141718974944E-2</v>
      </c>
      <c r="I3862" s="1">
        <f t="shared" si="1347"/>
        <v>17</v>
      </c>
      <c r="J3862" s="49">
        <f t="shared" si="1353"/>
        <v>30</v>
      </c>
      <c r="K3862" s="7">
        <f t="shared" si="1339"/>
        <v>1.0071207</v>
      </c>
      <c r="L3862" s="7">
        <f t="shared" si="1348"/>
        <v>1.8017257799999999</v>
      </c>
      <c r="M3862" s="7">
        <f t="shared" si="1349"/>
        <v>1.81455532</v>
      </c>
      <c r="N3862" s="6">
        <f t="shared" si="1340"/>
        <v>18145.553199999998</v>
      </c>
      <c r="O3862" s="45">
        <v>0</v>
      </c>
      <c r="P3862" s="6">
        <v>0</v>
      </c>
      <c r="Q3862" s="6">
        <v>0</v>
      </c>
      <c r="R3862" s="2">
        <f t="shared" si="1350"/>
        <v>5.0000000000000001E-3</v>
      </c>
      <c r="S3862" s="45">
        <f t="shared" si="1351"/>
        <v>3749</v>
      </c>
      <c r="T3862" s="8">
        <f t="shared" si="1341"/>
        <v>1.0533122290000001</v>
      </c>
      <c r="U3862" s="6">
        <f t="shared" si="1342"/>
        <v>967.37988700000005</v>
      </c>
      <c r="V3862" s="3" t="str">
        <f t="shared" si="1352"/>
        <v>A=</v>
      </c>
      <c r="W3862" s="9">
        <f t="shared" si="1352"/>
        <v>43286</v>
      </c>
    </row>
    <row r="3863" spans="1:159" x14ac:dyDescent="0.2">
      <c r="A3863" s="102">
        <f t="shared" si="1343"/>
        <v>43274</v>
      </c>
      <c r="B3863" s="6">
        <f t="shared" si="1337"/>
        <v>19121.177046000001</v>
      </c>
      <c r="C3863" s="6">
        <f t="shared" si="1344"/>
        <v>10000</v>
      </c>
      <c r="D3863" s="6">
        <f t="shared" si="1338"/>
        <v>19121.177046000001</v>
      </c>
      <c r="E3863" s="48">
        <f t="shared" si="1345"/>
        <v>4981.6899999999996</v>
      </c>
      <c r="F3863" s="10">
        <f t="shared" si="1346"/>
        <v>5044.46</v>
      </c>
      <c r="G3863" s="18">
        <f t="shared" si="1334"/>
        <v>43257</v>
      </c>
      <c r="H3863" s="2">
        <f t="shared" si="1333"/>
        <v>1.2600141718974944E-2</v>
      </c>
      <c r="I3863" s="1">
        <f t="shared" si="1347"/>
        <v>18</v>
      </c>
      <c r="J3863" s="49">
        <f t="shared" si="1353"/>
        <v>30</v>
      </c>
      <c r="K3863" s="7">
        <f t="shared" si="1339"/>
        <v>1.0075411400000001</v>
      </c>
      <c r="L3863" s="7">
        <f t="shared" si="1348"/>
        <v>1.8017257799999999</v>
      </c>
      <c r="M3863" s="7">
        <f t="shared" si="1349"/>
        <v>1.81531284</v>
      </c>
      <c r="N3863" s="6">
        <f t="shared" si="1340"/>
        <v>18153.128400000001</v>
      </c>
      <c r="O3863" s="45">
        <v>0</v>
      </c>
      <c r="P3863" s="6">
        <v>0</v>
      </c>
      <c r="Q3863" s="6">
        <v>0</v>
      </c>
      <c r="R3863" s="2">
        <f t="shared" si="1350"/>
        <v>5.0000000000000001E-3</v>
      </c>
      <c r="S3863" s="45">
        <f t="shared" si="1351"/>
        <v>3750</v>
      </c>
      <c r="T3863" s="8">
        <f t="shared" si="1341"/>
        <v>1.0533268220000001</v>
      </c>
      <c r="U3863" s="6">
        <f t="shared" si="1342"/>
        <v>968.04864599999996</v>
      </c>
      <c r="V3863" s="3" t="str">
        <f t="shared" si="1352"/>
        <v>A=</v>
      </c>
      <c r="W3863" s="9">
        <f t="shared" si="1352"/>
        <v>43286</v>
      </c>
    </row>
    <row r="3864" spans="1:159" x14ac:dyDescent="0.2">
      <c r="A3864" s="102">
        <f t="shared" si="1343"/>
        <v>43275</v>
      </c>
      <c r="B3864" s="6">
        <f t="shared" si="1337"/>
        <v>19129.424598000001</v>
      </c>
      <c r="C3864" s="6">
        <f t="shared" si="1344"/>
        <v>10000</v>
      </c>
      <c r="D3864" s="6">
        <f t="shared" si="1338"/>
        <v>19129.424598000001</v>
      </c>
      <c r="E3864" s="48">
        <f t="shared" si="1345"/>
        <v>4981.6899999999996</v>
      </c>
      <c r="F3864" s="10">
        <f t="shared" si="1346"/>
        <v>5044.46</v>
      </c>
      <c r="G3864" s="18">
        <f t="shared" si="1334"/>
        <v>43257</v>
      </c>
      <c r="H3864" s="2">
        <f t="shared" si="1333"/>
        <v>1.2600141718974944E-2</v>
      </c>
      <c r="I3864" s="1">
        <f t="shared" si="1347"/>
        <v>19</v>
      </c>
      <c r="J3864" s="49">
        <f t="shared" si="1353"/>
        <v>30</v>
      </c>
      <c r="K3864" s="7">
        <f t="shared" si="1339"/>
        <v>1.0079617599999999</v>
      </c>
      <c r="L3864" s="7">
        <f t="shared" si="1348"/>
        <v>1.8017257799999999</v>
      </c>
      <c r="M3864" s="7">
        <f t="shared" si="1349"/>
        <v>1.8160706799999999</v>
      </c>
      <c r="N3864" s="6">
        <f t="shared" si="1340"/>
        <v>18160.7068</v>
      </c>
      <c r="O3864" s="45">
        <v>0</v>
      </c>
      <c r="P3864" s="6">
        <v>0</v>
      </c>
      <c r="Q3864" s="6">
        <v>0</v>
      </c>
      <c r="R3864" s="2">
        <f t="shared" si="1350"/>
        <v>5.0000000000000001E-3</v>
      </c>
      <c r="S3864" s="45">
        <f t="shared" si="1351"/>
        <v>3751</v>
      </c>
      <c r="T3864" s="8">
        <f t="shared" si="1341"/>
        <v>1.053341415</v>
      </c>
      <c r="U3864" s="6">
        <f t="shared" si="1342"/>
        <v>968.71779800000002</v>
      </c>
      <c r="V3864" s="3" t="str">
        <f t="shared" si="1352"/>
        <v>A=</v>
      </c>
      <c r="W3864" s="9">
        <f t="shared" si="1352"/>
        <v>43286</v>
      </c>
    </row>
    <row r="3865" spans="1:159" x14ac:dyDescent="0.2">
      <c r="A3865" s="102">
        <f t="shared" si="1343"/>
        <v>43276</v>
      </c>
      <c r="B3865" s="6">
        <f t="shared" si="1337"/>
        <v>19137.675653999999</v>
      </c>
      <c r="C3865" s="6">
        <f t="shared" si="1344"/>
        <v>10000</v>
      </c>
      <c r="D3865" s="6">
        <f t="shared" si="1338"/>
        <v>19137.675653999999</v>
      </c>
      <c r="E3865" s="48">
        <f t="shared" si="1345"/>
        <v>4981.6899999999996</v>
      </c>
      <c r="F3865" s="10">
        <f t="shared" si="1346"/>
        <v>5044.46</v>
      </c>
      <c r="G3865" s="18">
        <f t="shared" si="1334"/>
        <v>43257</v>
      </c>
      <c r="H3865" s="2">
        <f t="shared" si="1333"/>
        <v>1.2600141718974944E-2</v>
      </c>
      <c r="I3865" s="1">
        <f t="shared" si="1347"/>
        <v>20</v>
      </c>
      <c r="J3865" s="49">
        <f t="shared" si="1353"/>
        <v>30</v>
      </c>
      <c r="K3865" s="7">
        <f t="shared" si="1339"/>
        <v>1.0083825500000001</v>
      </c>
      <c r="L3865" s="7">
        <f t="shared" si="1348"/>
        <v>1.8017257799999999</v>
      </c>
      <c r="M3865" s="7">
        <f t="shared" si="1349"/>
        <v>1.81682883</v>
      </c>
      <c r="N3865" s="6">
        <f t="shared" si="1340"/>
        <v>18168.2883</v>
      </c>
      <c r="O3865" s="45">
        <v>0</v>
      </c>
      <c r="P3865" s="6">
        <v>0</v>
      </c>
      <c r="Q3865" s="6">
        <v>0</v>
      </c>
      <c r="R3865" s="2">
        <f t="shared" si="1350"/>
        <v>5.0000000000000001E-3</v>
      </c>
      <c r="S3865" s="45">
        <f t="shared" si="1351"/>
        <v>3752</v>
      </c>
      <c r="T3865" s="8">
        <f t="shared" si="1341"/>
        <v>1.053356009</v>
      </c>
      <c r="U3865" s="6">
        <f t="shared" si="1342"/>
        <v>969.38735399999996</v>
      </c>
      <c r="V3865" s="3" t="str">
        <f t="shared" si="1352"/>
        <v>A=</v>
      </c>
      <c r="W3865" s="9">
        <f t="shared" si="1352"/>
        <v>43286</v>
      </c>
    </row>
    <row r="3866" spans="1:159" x14ac:dyDescent="0.2">
      <c r="A3866" s="102">
        <f t="shared" si="1343"/>
        <v>43277</v>
      </c>
      <c r="B3866" s="6">
        <f t="shared" si="1337"/>
        <v>19145.930177999999</v>
      </c>
      <c r="C3866" s="6">
        <f t="shared" si="1344"/>
        <v>10000</v>
      </c>
      <c r="D3866" s="6">
        <f t="shared" si="1338"/>
        <v>19145.930177999999</v>
      </c>
      <c r="E3866" s="48">
        <f t="shared" si="1345"/>
        <v>4981.6899999999996</v>
      </c>
      <c r="F3866" s="10">
        <f t="shared" si="1346"/>
        <v>5044.46</v>
      </c>
      <c r="G3866" s="18">
        <f t="shared" si="1334"/>
        <v>43257</v>
      </c>
      <c r="H3866" s="2">
        <f t="shared" si="1333"/>
        <v>1.2600141718974944E-2</v>
      </c>
      <c r="I3866" s="1">
        <f t="shared" si="1347"/>
        <v>21</v>
      </c>
      <c r="J3866" s="49">
        <f t="shared" si="1353"/>
        <v>30</v>
      </c>
      <c r="K3866" s="7">
        <f t="shared" si="1339"/>
        <v>1.0088035099999999</v>
      </c>
      <c r="L3866" s="7">
        <f t="shared" si="1348"/>
        <v>1.8017257799999999</v>
      </c>
      <c r="M3866" s="7">
        <f t="shared" si="1349"/>
        <v>1.8175872900000001</v>
      </c>
      <c r="N3866" s="6">
        <f t="shared" si="1340"/>
        <v>18175.872899999998</v>
      </c>
      <c r="O3866" s="45">
        <v>0</v>
      </c>
      <c r="P3866" s="6">
        <v>0</v>
      </c>
      <c r="Q3866" s="6">
        <v>0</v>
      </c>
      <c r="R3866" s="2">
        <f t="shared" si="1350"/>
        <v>5.0000000000000001E-3</v>
      </c>
      <c r="S3866" s="45">
        <f t="shared" si="1351"/>
        <v>3753</v>
      </c>
      <c r="T3866" s="8">
        <f t="shared" si="1341"/>
        <v>1.053370602</v>
      </c>
      <c r="U3866" s="6">
        <f t="shared" si="1342"/>
        <v>970.057278</v>
      </c>
      <c r="V3866" s="3" t="str">
        <f t="shared" si="1352"/>
        <v>A=</v>
      </c>
      <c r="W3866" s="9">
        <f t="shared" si="1352"/>
        <v>43286</v>
      </c>
    </row>
    <row r="3867" spans="1:159" x14ac:dyDescent="0.2">
      <c r="A3867" s="102">
        <f t="shared" si="1343"/>
        <v>43278</v>
      </c>
      <c r="B3867" s="6">
        <f t="shared" si="1337"/>
        <v>19154.188418000002</v>
      </c>
      <c r="C3867" s="6">
        <f t="shared" si="1344"/>
        <v>10000</v>
      </c>
      <c r="D3867" s="6">
        <f t="shared" si="1338"/>
        <v>19154.188418000002</v>
      </c>
      <c r="E3867" s="48">
        <f t="shared" si="1345"/>
        <v>4981.6899999999996</v>
      </c>
      <c r="F3867" s="10">
        <f t="shared" si="1346"/>
        <v>5044.46</v>
      </c>
      <c r="G3867" s="18">
        <f t="shared" si="1334"/>
        <v>43257</v>
      </c>
      <c r="H3867" s="2">
        <f t="shared" si="1333"/>
        <v>1.2600141718974944E-2</v>
      </c>
      <c r="I3867" s="1">
        <f t="shared" si="1347"/>
        <v>22</v>
      </c>
      <c r="J3867" s="49">
        <f t="shared" si="1353"/>
        <v>30</v>
      </c>
      <c r="K3867" s="7">
        <f t="shared" si="1339"/>
        <v>1.0092246600000001</v>
      </c>
      <c r="L3867" s="7">
        <f t="shared" si="1348"/>
        <v>1.8017257799999999</v>
      </c>
      <c r="M3867" s="7">
        <f t="shared" si="1349"/>
        <v>1.81834608</v>
      </c>
      <c r="N3867" s="6">
        <f t="shared" si="1340"/>
        <v>18183.460800000001</v>
      </c>
      <c r="O3867" s="45">
        <v>0</v>
      </c>
      <c r="P3867" s="6">
        <v>0</v>
      </c>
      <c r="Q3867" s="6">
        <v>0</v>
      </c>
      <c r="R3867" s="2">
        <f t="shared" si="1350"/>
        <v>5.0000000000000001E-3</v>
      </c>
      <c r="S3867" s="45">
        <f t="shared" si="1351"/>
        <v>3754</v>
      </c>
      <c r="T3867" s="8">
        <f t="shared" si="1341"/>
        <v>1.053385196</v>
      </c>
      <c r="U3867" s="6">
        <f t="shared" si="1342"/>
        <v>970.72761800000001</v>
      </c>
      <c r="V3867" s="3" t="str">
        <f t="shared" ref="V3867:W3875" si="1354">V3866</f>
        <v>A=</v>
      </c>
      <c r="W3867" s="9">
        <f t="shared" si="1354"/>
        <v>43286</v>
      </c>
    </row>
    <row r="3868" spans="1:159" x14ac:dyDescent="0.2">
      <c r="A3868" s="105">
        <f t="shared" si="1343"/>
        <v>43279</v>
      </c>
      <c r="B3868" s="17">
        <f t="shared" si="1337"/>
        <v>19162.450250999998</v>
      </c>
      <c r="C3868" s="6">
        <f t="shared" si="1344"/>
        <v>10000</v>
      </c>
      <c r="D3868" s="6">
        <f t="shared" si="1338"/>
        <v>19162.450250999998</v>
      </c>
      <c r="E3868" s="48">
        <f t="shared" si="1345"/>
        <v>4981.6899999999996</v>
      </c>
      <c r="F3868" s="10">
        <f t="shared" si="1346"/>
        <v>5044.46</v>
      </c>
      <c r="G3868" s="18">
        <f t="shared" si="1334"/>
        <v>43257</v>
      </c>
      <c r="H3868" s="19">
        <f t="shared" si="1333"/>
        <v>1.2600141718974944E-2</v>
      </c>
      <c r="I3868" s="1">
        <f t="shared" si="1347"/>
        <v>23</v>
      </c>
      <c r="J3868" s="49">
        <f t="shared" si="1353"/>
        <v>30</v>
      </c>
      <c r="K3868" s="7">
        <f t="shared" si="1339"/>
        <v>1.0096459799999999</v>
      </c>
      <c r="L3868" s="21">
        <f t="shared" si="1348"/>
        <v>1.8017257799999999</v>
      </c>
      <c r="M3868" s="7">
        <f t="shared" si="1349"/>
        <v>1.8191051899999999</v>
      </c>
      <c r="N3868" s="17">
        <f t="shared" si="1340"/>
        <v>18191.051899999999</v>
      </c>
      <c r="O3868" s="45">
        <v>0</v>
      </c>
      <c r="P3868" s="6">
        <v>0</v>
      </c>
      <c r="Q3868" s="6">
        <v>0</v>
      </c>
      <c r="R3868" s="19">
        <f t="shared" si="1350"/>
        <v>5.0000000000000001E-3</v>
      </c>
      <c r="S3868" s="45">
        <f t="shared" si="1351"/>
        <v>3755</v>
      </c>
      <c r="T3868" s="22">
        <f t="shared" si="1341"/>
        <v>1.0533997900000001</v>
      </c>
      <c r="U3868" s="17">
        <f t="shared" si="1342"/>
        <v>971.39835100000005</v>
      </c>
      <c r="V3868" s="23" t="str">
        <f t="shared" si="1354"/>
        <v>A=</v>
      </c>
      <c r="W3868" s="9">
        <f t="shared" si="1354"/>
        <v>43286</v>
      </c>
      <c r="X3868" s="20"/>
      <c r="Y3868" s="20"/>
      <c r="Z3868" s="20"/>
      <c r="AA3868" s="20"/>
      <c r="AB3868" s="18"/>
      <c r="AC3868" s="20"/>
      <c r="AD3868" s="20"/>
      <c r="AE3868" s="20"/>
      <c r="AF3868" s="20"/>
      <c r="AG3868" s="20"/>
      <c r="AH3868" s="20"/>
      <c r="AI3868" s="20"/>
      <c r="AJ3868" s="20"/>
      <c r="AK3868" s="20"/>
      <c r="AL3868" s="20"/>
      <c r="AM3868" s="20"/>
      <c r="AN3868" s="20"/>
      <c r="AO3868" s="20"/>
      <c r="AP3868" s="20"/>
      <c r="AQ3868" s="20"/>
      <c r="AR3868" s="20"/>
      <c r="AS3868" s="20"/>
      <c r="AT3868" s="20"/>
      <c r="AU3868" s="20"/>
      <c r="AV3868" s="20"/>
      <c r="AW3868" s="20"/>
      <c r="AX3868" s="20"/>
      <c r="AY3868" s="20"/>
      <c r="AZ3868" s="20"/>
      <c r="BA3868" s="20"/>
      <c r="BB3868" s="20"/>
      <c r="BC3868" s="20"/>
      <c r="BD3868" s="20"/>
      <c r="BE3868" s="20"/>
      <c r="BF3868" s="20"/>
      <c r="BG3868" s="20"/>
      <c r="BH3868" s="20"/>
      <c r="BI3868" s="20"/>
      <c r="BJ3868" s="20"/>
      <c r="BK3868" s="20"/>
      <c r="BL3868" s="20"/>
      <c r="BM3868" s="20"/>
      <c r="BN3868" s="20"/>
      <c r="BO3868" s="20"/>
      <c r="BP3868" s="20"/>
      <c r="BQ3868" s="20"/>
      <c r="BR3868" s="20"/>
      <c r="BS3868" s="20"/>
      <c r="BT3868" s="20"/>
      <c r="BU3868" s="20"/>
      <c r="BV3868" s="20"/>
      <c r="BW3868" s="20"/>
      <c r="BX3868" s="20"/>
      <c r="BY3868" s="20"/>
      <c r="BZ3868" s="20"/>
      <c r="CA3868" s="20"/>
      <c r="CB3868" s="20"/>
      <c r="CC3868" s="20"/>
      <c r="CD3868" s="20"/>
      <c r="CE3868" s="20"/>
      <c r="CF3868" s="20"/>
      <c r="CG3868" s="20"/>
      <c r="CH3868" s="20"/>
      <c r="CI3868" s="20"/>
      <c r="CJ3868" s="20"/>
      <c r="CK3868" s="20"/>
      <c r="CL3868" s="20"/>
      <c r="CM3868" s="20"/>
      <c r="CN3868" s="20"/>
      <c r="CO3868" s="20"/>
      <c r="CP3868" s="20"/>
      <c r="CQ3868" s="20"/>
      <c r="CR3868" s="20"/>
      <c r="CS3868" s="20"/>
      <c r="CT3868" s="20"/>
      <c r="CU3868" s="20"/>
      <c r="CV3868" s="20"/>
      <c r="CW3868" s="20"/>
      <c r="CX3868" s="20"/>
      <c r="CY3868" s="20"/>
      <c r="CZ3868" s="20"/>
      <c r="DA3868" s="20"/>
      <c r="DB3868" s="20"/>
      <c r="DC3868" s="20"/>
      <c r="DD3868" s="20"/>
      <c r="DE3868" s="20"/>
      <c r="DF3868" s="20"/>
      <c r="DG3868" s="20"/>
      <c r="DH3868" s="20"/>
      <c r="DI3868" s="20"/>
      <c r="DJ3868" s="20"/>
      <c r="DK3868" s="20"/>
      <c r="DL3868" s="20"/>
      <c r="DM3868" s="20"/>
      <c r="DN3868" s="20"/>
      <c r="DO3868" s="20"/>
      <c r="DP3868" s="20"/>
      <c r="DQ3868" s="20"/>
      <c r="DR3868" s="20"/>
      <c r="DS3868" s="20"/>
      <c r="DT3868" s="20"/>
      <c r="DU3868" s="20"/>
      <c r="DV3868" s="20"/>
      <c r="DW3868" s="20"/>
      <c r="DX3868" s="20"/>
      <c r="DY3868" s="20"/>
      <c r="DZ3868" s="20"/>
      <c r="EA3868" s="20"/>
      <c r="EB3868" s="20"/>
      <c r="EC3868" s="20"/>
      <c r="ED3868" s="20"/>
      <c r="EE3868" s="20"/>
      <c r="EF3868" s="20"/>
      <c r="EG3868" s="20"/>
      <c r="EH3868" s="20"/>
      <c r="EI3868" s="20"/>
      <c r="EJ3868" s="20"/>
      <c r="EK3868" s="20"/>
      <c r="EL3868" s="20"/>
      <c r="EM3868" s="20"/>
      <c r="EN3868" s="20"/>
      <c r="EO3868" s="20"/>
      <c r="EP3868" s="20"/>
      <c r="EQ3868" s="20"/>
      <c r="ER3868" s="20"/>
      <c r="ES3868" s="20"/>
      <c r="ET3868" s="20"/>
      <c r="EU3868" s="20"/>
      <c r="EV3868" s="20"/>
      <c r="EW3868" s="20"/>
      <c r="EX3868" s="20"/>
      <c r="EY3868" s="20"/>
      <c r="EZ3868" s="20"/>
      <c r="FA3868" s="20"/>
      <c r="FB3868" s="20"/>
      <c r="FC3868" s="20"/>
    </row>
    <row r="3869" spans="1:159" x14ac:dyDescent="0.2">
      <c r="A3869" s="102">
        <f t="shared" si="1343"/>
        <v>43280</v>
      </c>
      <c r="B3869" s="6">
        <f t="shared" si="1337"/>
        <v>19170.715465000001</v>
      </c>
      <c r="C3869" s="6">
        <f t="shared" si="1344"/>
        <v>10000</v>
      </c>
      <c r="D3869" s="6">
        <f t="shared" si="1338"/>
        <v>19170.715465000001</v>
      </c>
      <c r="E3869" s="48">
        <f t="shared" si="1345"/>
        <v>4981.6899999999996</v>
      </c>
      <c r="F3869" s="10">
        <f t="shared" si="1346"/>
        <v>5044.46</v>
      </c>
      <c r="G3869" s="18">
        <f t="shared" si="1334"/>
        <v>43257</v>
      </c>
      <c r="H3869" s="2">
        <f t="shared" si="1333"/>
        <v>1.2600141718974944E-2</v>
      </c>
      <c r="I3869" s="1">
        <f t="shared" si="1347"/>
        <v>24</v>
      </c>
      <c r="J3869" s="49">
        <f t="shared" si="1353"/>
        <v>30</v>
      </c>
      <c r="K3869" s="7">
        <f t="shared" si="1339"/>
        <v>1.0100674700000001</v>
      </c>
      <c r="L3869" s="7">
        <f t="shared" si="1348"/>
        <v>1.8017257799999999</v>
      </c>
      <c r="M3869" s="7">
        <f t="shared" si="1349"/>
        <v>1.8198646000000001</v>
      </c>
      <c r="N3869" s="6">
        <f t="shared" si="1340"/>
        <v>18198.646000000001</v>
      </c>
      <c r="O3869" s="45">
        <v>0</v>
      </c>
      <c r="P3869" s="6">
        <v>0</v>
      </c>
      <c r="Q3869" s="6">
        <v>0</v>
      </c>
      <c r="R3869" s="2">
        <f t="shared" si="1350"/>
        <v>5.0000000000000001E-3</v>
      </c>
      <c r="S3869" s="45">
        <f t="shared" si="1351"/>
        <v>3756</v>
      </c>
      <c r="T3869" s="8">
        <f t="shared" si="1341"/>
        <v>1.0534143840000001</v>
      </c>
      <c r="U3869" s="6">
        <f t="shared" si="1342"/>
        <v>972.06946500000004</v>
      </c>
      <c r="V3869" s="3" t="str">
        <f t="shared" si="1354"/>
        <v>A=</v>
      </c>
      <c r="W3869" s="9">
        <f t="shared" si="1354"/>
        <v>43286</v>
      </c>
    </row>
    <row r="3870" spans="1:159" x14ac:dyDescent="0.2">
      <c r="A3870" s="102">
        <f t="shared" si="1343"/>
        <v>43281</v>
      </c>
      <c r="B3870" s="6">
        <f t="shared" si="1337"/>
        <v>19178.984289999997</v>
      </c>
      <c r="C3870" s="6">
        <f t="shared" si="1344"/>
        <v>10000</v>
      </c>
      <c r="D3870" s="6">
        <f t="shared" si="1338"/>
        <v>19178.984289999997</v>
      </c>
      <c r="E3870" s="48">
        <f t="shared" si="1345"/>
        <v>4981.6899999999996</v>
      </c>
      <c r="F3870" s="10">
        <f t="shared" si="1346"/>
        <v>5044.46</v>
      </c>
      <c r="G3870" s="18">
        <f t="shared" si="1334"/>
        <v>43257</v>
      </c>
      <c r="H3870" s="2">
        <f t="shared" si="1333"/>
        <v>1.2600141718974944E-2</v>
      </c>
      <c r="I3870" s="1">
        <f t="shared" si="1347"/>
        <v>25</v>
      </c>
      <c r="J3870" s="49">
        <f t="shared" si="1353"/>
        <v>30</v>
      </c>
      <c r="K3870" s="7">
        <f t="shared" si="1339"/>
        <v>1.01048914</v>
      </c>
      <c r="L3870" s="7">
        <f t="shared" si="1348"/>
        <v>1.8017257799999999</v>
      </c>
      <c r="M3870" s="7">
        <f t="shared" si="1349"/>
        <v>1.82062433</v>
      </c>
      <c r="N3870" s="6">
        <f t="shared" si="1340"/>
        <v>18206.243299999998</v>
      </c>
      <c r="O3870" s="45">
        <v>0</v>
      </c>
      <c r="P3870" s="6">
        <v>0</v>
      </c>
      <c r="Q3870" s="6">
        <v>0</v>
      </c>
      <c r="R3870" s="2">
        <f t="shared" si="1350"/>
        <v>5.0000000000000001E-3</v>
      </c>
      <c r="S3870" s="45">
        <f t="shared" si="1351"/>
        <v>3757</v>
      </c>
      <c r="T3870" s="8">
        <f t="shared" si="1341"/>
        <v>1.053428979</v>
      </c>
      <c r="U3870" s="6">
        <f t="shared" si="1342"/>
        <v>972.74099000000001</v>
      </c>
      <c r="V3870" s="3" t="str">
        <f t="shared" si="1354"/>
        <v>A=</v>
      </c>
      <c r="W3870" s="9">
        <f t="shared" si="1354"/>
        <v>43286</v>
      </c>
    </row>
    <row r="3871" spans="1:159" x14ac:dyDescent="0.2">
      <c r="A3871" s="102">
        <f t="shared" si="1343"/>
        <v>43282</v>
      </c>
      <c r="B3871" s="6">
        <f t="shared" si="1337"/>
        <v>19187.256796000001</v>
      </c>
      <c r="C3871" s="6">
        <f t="shared" si="1344"/>
        <v>10000</v>
      </c>
      <c r="D3871" s="6">
        <f t="shared" si="1338"/>
        <v>19187.256796000001</v>
      </c>
      <c r="E3871" s="48">
        <f t="shared" si="1345"/>
        <v>4981.6899999999996</v>
      </c>
      <c r="F3871" s="10">
        <f t="shared" si="1346"/>
        <v>5044.46</v>
      </c>
      <c r="G3871" s="18">
        <f t="shared" si="1334"/>
        <v>43257</v>
      </c>
      <c r="H3871" s="2">
        <f t="shared" ref="H3871:H3934" si="1355">(F3871/E3871)-1</f>
        <v>1.2600141718974944E-2</v>
      </c>
      <c r="I3871" s="1">
        <f t="shared" si="1347"/>
        <v>26</v>
      </c>
      <c r="J3871" s="49">
        <f t="shared" si="1353"/>
        <v>30</v>
      </c>
      <c r="K3871" s="7">
        <f t="shared" si="1339"/>
        <v>1.01091099</v>
      </c>
      <c r="L3871" s="7">
        <f t="shared" si="1348"/>
        <v>1.8017257799999999</v>
      </c>
      <c r="M3871" s="7">
        <f t="shared" si="1349"/>
        <v>1.82138439</v>
      </c>
      <c r="N3871" s="6">
        <f t="shared" si="1340"/>
        <v>18213.8439</v>
      </c>
      <c r="O3871" s="45">
        <v>0</v>
      </c>
      <c r="P3871" s="6">
        <v>0</v>
      </c>
      <c r="Q3871" s="6">
        <v>0</v>
      </c>
      <c r="R3871" s="2">
        <f t="shared" si="1350"/>
        <v>5.0000000000000001E-3</v>
      </c>
      <c r="S3871" s="45">
        <f t="shared" si="1351"/>
        <v>3758</v>
      </c>
      <c r="T3871" s="8">
        <f t="shared" si="1341"/>
        <v>1.053443573</v>
      </c>
      <c r="U3871" s="6">
        <f t="shared" si="1342"/>
        <v>973.41289600000005</v>
      </c>
      <c r="V3871" s="3" t="str">
        <f t="shared" si="1354"/>
        <v>A=</v>
      </c>
      <c r="W3871" s="9">
        <f t="shared" si="1354"/>
        <v>43286</v>
      </c>
    </row>
    <row r="3872" spans="1:159" x14ac:dyDescent="0.2">
      <c r="A3872" s="102">
        <f t="shared" si="1343"/>
        <v>43283</v>
      </c>
      <c r="B3872" s="6">
        <f t="shared" si="1337"/>
        <v>19195.532701</v>
      </c>
      <c r="C3872" s="6">
        <f t="shared" si="1344"/>
        <v>10000</v>
      </c>
      <c r="D3872" s="6">
        <f t="shared" si="1338"/>
        <v>19195.532701</v>
      </c>
      <c r="E3872" s="48">
        <f t="shared" si="1345"/>
        <v>4981.6899999999996</v>
      </c>
      <c r="F3872" s="10">
        <f t="shared" si="1346"/>
        <v>5044.46</v>
      </c>
      <c r="G3872" s="18">
        <f t="shared" si="1334"/>
        <v>43257</v>
      </c>
      <c r="H3872" s="2">
        <f t="shared" si="1355"/>
        <v>1.2600141718974944E-2</v>
      </c>
      <c r="I3872" s="1">
        <f t="shared" si="1347"/>
        <v>27</v>
      </c>
      <c r="J3872" s="49">
        <f t="shared" si="1353"/>
        <v>30</v>
      </c>
      <c r="K3872" s="7">
        <f t="shared" si="1339"/>
        <v>1.01133301</v>
      </c>
      <c r="L3872" s="7">
        <f t="shared" si="1348"/>
        <v>1.8017257799999999</v>
      </c>
      <c r="M3872" s="7">
        <f t="shared" si="1349"/>
        <v>1.8221447500000001</v>
      </c>
      <c r="N3872" s="6">
        <f t="shared" si="1340"/>
        <v>18221.447499999998</v>
      </c>
      <c r="O3872" s="45">
        <v>0</v>
      </c>
      <c r="P3872" s="6">
        <v>0</v>
      </c>
      <c r="Q3872" s="6">
        <v>0</v>
      </c>
      <c r="R3872" s="2">
        <f t="shared" si="1350"/>
        <v>5.0000000000000001E-3</v>
      </c>
      <c r="S3872" s="45">
        <f t="shared" si="1351"/>
        <v>3759</v>
      </c>
      <c r="T3872" s="8">
        <f t="shared" si="1341"/>
        <v>1.0534581679999999</v>
      </c>
      <c r="U3872" s="6">
        <f t="shared" si="1342"/>
        <v>974.08520099999998</v>
      </c>
      <c r="V3872" s="3" t="str">
        <f t="shared" si="1354"/>
        <v>A=</v>
      </c>
      <c r="W3872" s="9">
        <f t="shared" si="1354"/>
        <v>43286</v>
      </c>
    </row>
    <row r="3873" spans="1:164" x14ac:dyDescent="0.2">
      <c r="A3873" s="102">
        <f t="shared" si="1343"/>
        <v>43284</v>
      </c>
      <c r="B3873" s="6">
        <f t="shared" si="1337"/>
        <v>19203.812304999999</v>
      </c>
      <c r="C3873" s="6">
        <f t="shared" si="1344"/>
        <v>10000</v>
      </c>
      <c r="D3873" s="6">
        <f t="shared" si="1338"/>
        <v>19203.812304999999</v>
      </c>
      <c r="E3873" s="48">
        <f t="shared" si="1345"/>
        <v>4981.6899999999996</v>
      </c>
      <c r="F3873" s="10">
        <f t="shared" si="1346"/>
        <v>5044.46</v>
      </c>
      <c r="G3873" s="18">
        <f t="shared" si="1334"/>
        <v>43257</v>
      </c>
      <c r="H3873" s="2">
        <f t="shared" si="1355"/>
        <v>1.2600141718974944E-2</v>
      </c>
      <c r="I3873" s="1">
        <f t="shared" si="1347"/>
        <v>28</v>
      </c>
      <c r="J3873" s="49">
        <f t="shared" si="1353"/>
        <v>30</v>
      </c>
      <c r="K3873" s="7">
        <f t="shared" si="1339"/>
        <v>1.01175521</v>
      </c>
      <c r="L3873" s="7">
        <f t="shared" si="1348"/>
        <v>1.8017257799999999</v>
      </c>
      <c r="M3873" s="7">
        <f t="shared" si="1349"/>
        <v>1.82290544</v>
      </c>
      <c r="N3873" s="6">
        <f t="shared" si="1340"/>
        <v>18229.054400000001</v>
      </c>
      <c r="O3873" s="45">
        <v>0</v>
      </c>
      <c r="P3873" s="6">
        <v>0</v>
      </c>
      <c r="Q3873" s="6">
        <v>0</v>
      </c>
      <c r="R3873" s="2">
        <f t="shared" si="1350"/>
        <v>5.0000000000000001E-3</v>
      </c>
      <c r="S3873" s="45">
        <f t="shared" si="1351"/>
        <v>3760</v>
      </c>
      <c r="T3873" s="8">
        <f t="shared" si="1341"/>
        <v>1.053472763</v>
      </c>
      <c r="U3873" s="6">
        <f t="shared" si="1342"/>
        <v>974.75790500000005</v>
      </c>
      <c r="V3873" s="3" t="str">
        <f t="shared" si="1354"/>
        <v>A=</v>
      </c>
      <c r="W3873" s="9">
        <f t="shared" si="1354"/>
        <v>43286</v>
      </c>
    </row>
    <row r="3874" spans="1:164" x14ac:dyDescent="0.2">
      <c r="A3874" s="102">
        <f t="shared" si="1343"/>
        <v>43285</v>
      </c>
      <c r="B3874" s="6">
        <f t="shared" si="1337"/>
        <v>19212.095502</v>
      </c>
      <c r="C3874" s="6">
        <f t="shared" si="1344"/>
        <v>10000</v>
      </c>
      <c r="D3874" s="6">
        <f t="shared" si="1338"/>
        <v>19212.095502</v>
      </c>
      <c r="E3874" s="48">
        <f t="shared" si="1345"/>
        <v>4981.6899999999996</v>
      </c>
      <c r="F3874" s="10">
        <f t="shared" si="1346"/>
        <v>5044.46</v>
      </c>
      <c r="G3874" s="18">
        <f t="shared" si="1334"/>
        <v>43257</v>
      </c>
      <c r="H3874" s="2">
        <f t="shared" si="1355"/>
        <v>1.2600141718974944E-2</v>
      </c>
      <c r="I3874" s="1">
        <f t="shared" si="1347"/>
        <v>29</v>
      </c>
      <c r="J3874" s="49">
        <f t="shared" si="1353"/>
        <v>30</v>
      </c>
      <c r="K3874" s="7">
        <f t="shared" si="1339"/>
        <v>1.0121775900000001</v>
      </c>
      <c r="L3874" s="7">
        <f t="shared" si="1348"/>
        <v>1.8017257799999999</v>
      </c>
      <c r="M3874" s="7">
        <f t="shared" si="1349"/>
        <v>1.8236664499999999</v>
      </c>
      <c r="N3874" s="6">
        <f t="shared" si="1340"/>
        <v>18236.664499999999</v>
      </c>
      <c r="O3874" s="45">
        <v>0</v>
      </c>
      <c r="P3874" s="6">
        <v>0</v>
      </c>
      <c r="Q3874" s="6">
        <v>0</v>
      </c>
      <c r="R3874" s="2">
        <f t="shared" si="1350"/>
        <v>5.0000000000000001E-3</v>
      </c>
      <c r="S3874" s="45">
        <f t="shared" si="1351"/>
        <v>3761</v>
      </c>
      <c r="T3874" s="8">
        <f t="shared" si="1341"/>
        <v>1.0534873579999999</v>
      </c>
      <c r="U3874" s="6">
        <f t="shared" si="1342"/>
        <v>975.43100200000003</v>
      </c>
      <c r="V3874" s="3" t="str">
        <f t="shared" si="1354"/>
        <v>A=</v>
      </c>
      <c r="W3874" s="9">
        <f t="shared" si="1354"/>
        <v>43286</v>
      </c>
    </row>
    <row r="3875" spans="1:164" x14ac:dyDescent="0.2">
      <c r="A3875" s="106">
        <f t="shared" si="1343"/>
        <v>43286</v>
      </c>
      <c r="B3875" s="50">
        <f t="shared" si="1337"/>
        <v>19220.382205999998</v>
      </c>
      <c r="C3875" s="50">
        <f t="shared" si="1344"/>
        <v>10000</v>
      </c>
      <c r="D3875" s="50">
        <f t="shared" si="1338"/>
        <v>19220.382205999998</v>
      </c>
      <c r="E3875" s="51">
        <f t="shared" si="1345"/>
        <v>4981.6899999999996</v>
      </c>
      <c r="F3875" s="52">
        <f t="shared" si="1346"/>
        <v>5044.46</v>
      </c>
      <c r="G3875" s="41">
        <f t="shared" si="1334"/>
        <v>43257</v>
      </c>
      <c r="H3875" s="53">
        <f t="shared" si="1355"/>
        <v>1.2600141718974944E-2</v>
      </c>
      <c r="I3875" s="42">
        <f t="shared" si="1347"/>
        <v>30</v>
      </c>
      <c r="J3875" s="49">
        <f t="shared" si="1353"/>
        <v>30</v>
      </c>
      <c r="K3875" s="54">
        <f t="shared" si="1339"/>
        <v>1.01260014</v>
      </c>
      <c r="L3875" s="54">
        <f t="shared" si="1348"/>
        <v>1.8017257799999999</v>
      </c>
      <c r="M3875" s="54">
        <f t="shared" si="1349"/>
        <v>1.82442777</v>
      </c>
      <c r="N3875" s="50">
        <f t="shared" si="1340"/>
        <v>18244.277699999999</v>
      </c>
      <c r="O3875" s="55">
        <v>1</v>
      </c>
      <c r="P3875" s="50">
        <f>(D3875/4)</f>
        <v>4805.0955514999996</v>
      </c>
      <c r="Q3875" s="50">
        <v>0</v>
      </c>
      <c r="R3875" s="53">
        <f t="shared" si="1350"/>
        <v>5.0000000000000001E-3</v>
      </c>
      <c r="S3875" s="55">
        <f t="shared" si="1351"/>
        <v>3762</v>
      </c>
      <c r="T3875" s="56">
        <f t="shared" si="1341"/>
        <v>1.0535019539999999</v>
      </c>
      <c r="U3875" s="50">
        <f t="shared" si="1342"/>
        <v>976.10450600000001</v>
      </c>
      <c r="V3875" s="57" t="str">
        <f t="shared" si="1354"/>
        <v>A=</v>
      </c>
      <c r="W3875" s="41">
        <f t="shared" si="1354"/>
        <v>43286</v>
      </c>
      <c r="X3875" s="42"/>
      <c r="Y3875" s="42"/>
      <c r="Z3875" s="42"/>
      <c r="AA3875" s="42"/>
      <c r="AB3875" s="41"/>
      <c r="AC3875" s="42"/>
      <c r="AD3875" s="42"/>
      <c r="AE3875" s="42"/>
      <c r="AF3875" s="42"/>
      <c r="AG3875" s="42"/>
      <c r="AH3875" s="42"/>
      <c r="AI3875" s="42"/>
      <c r="AJ3875" s="42"/>
      <c r="AK3875" s="42"/>
      <c r="AL3875" s="42"/>
      <c r="AM3875" s="42"/>
      <c r="AN3875" s="42"/>
      <c r="AO3875" s="42"/>
      <c r="AP3875" s="42"/>
      <c r="AQ3875" s="42"/>
      <c r="AR3875" s="42"/>
      <c r="AS3875" s="42"/>
      <c r="AT3875" s="42"/>
      <c r="AU3875" s="42"/>
      <c r="AV3875" s="42"/>
      <c r="AW3875" s="42"/>
      <c r="AX3875" s="42"/>
      <c r="AY3875" s="42"/>
      <c r="AZ3875" s="42"/>
      <c r="BA3875" s="42"/>
      <c r="BB3875" s="42"/>
      <c r="BC3875" s="42"/>
      <c r="BD3875" s="42"/>
      <c r="BE3875" s="42"/>
      <c r="BF3875" s="42"/>
      <c r="BG3875" s="42"/>
      <c r="BH3875" s="42"/>
      <c r="BI3875" s="42"/>
      <c r="BJ3875" s="42"/>
      <c r="BK3875" s="42"/>
      <c r="BL3875" s="42"/>
      <c r="BM3875" s="42"/>
      <c r="BN3875" s="42"/>
      <c r="BO3875" s="42"/>
      <c r="BP3875" s="42"/>
      <c r="BQ3875" s="42"/>
      <c r="BR3875" s="42"/>
      <c r="BS3875" s="42"/>
      <c r="BT3875" s="42"/>
      <c r="BU3875" s="42"/>
      <c r="BV3875" s="42"/>
      <c r="BW3875" s="42"/>
      <c r="BX3875" s="42"/>
      <c r="BY3875" s="42"/>
      <c r="BZ3875" s="42"/>
      <c r="CA3875" s="42"/>
      <c r="CB3875" s="42"/>
      <c r="CC3875" s="42"/>
      <c r="CD3875" s="42"/>
      <c r="CE3875" s="42"/>
      <c r="CF3875" s="42"/>
      <c r="CG3875" s="42"/>
      <c r="CH3875" s="42"/>
      <c r="CI3875" s="42"/>
      <c r="CJ3875" s="42"/>
      <c r="CK3875" s="42"/>
      <c r="CL3875" s="42"/>
      <c r="CM3875" s="42"/>
      <c r="CN3875" s="42"/>
      <c r="CO3875" s="42"/>
      <c r="CP3875" s="42"/>
      <c r="CQ3875" s="42"/>
      <c r="CR3875" s="42"/>
      <c r="CS3875" s="42"/>
      <c r="CT3875" s="42"/>
      <c r="CU3875" s="42"/>
      <c r="CV3875" s="42"/>
      <c r="CW3875" s="42"/>
      <c r="CX3875" s="42"/>
      <c r="CY3875" s="42"/>
      <c r="CZ3875" s="42"/>
      <c r="DA3875" s="42"/>
      <c r="DB3875" s="42"/>
      <c r="DC3875" s="42"/>
      <c r="DD3875" s="42"/>
      <c r="DE3875" s="42"/>
      <c r="DF3875" s="42"/>
      <c r="DG3875" s="42"/>
      <c r="DH3875" s="42"/>
      <c r="DI3875" s="42"/>
      <c r="DJ3875" s="42"/>
      <c r="DK3875" s="42"/>
      <c r="DL3875" s="42"/>
      <c r="DM3875" s="42"/>
      <c r="DN3875" s="42"/>
      <c r="DO3875" s="42"/>
      <c r="DP3875" s="42"/>
      <c r="DQ3875" s="42"/>
      <c r="DR3875" s="42"/>
      <c r="DS3875" s="42"/>
      <c r="DT3875" s="42"/>
      <c r="DU3875" s="42"/>
      <c r="DV3875" s="42"/>
      <c r="DW3875" s="42"/>
      <c r="DX3875" s="42"/>
      <c r="DY3875" s="42"/>
      <c r="DZ3875" s="42"/>
      <c r="EA3875" s="42"/>
      <c r="EB3875" s="42"/>
      <c r="EC3875" s="42"/>
      <c r="ED3875" s="42"/>
      <c r="EE3875" s="42"/>
      <c r="EF3875" s="42"/>
      <c r="EG3875" s="42"/>
      <c r="EH3875" s="42"/>
      <c r="EI3875" s="42"/>
      <c r="EJ3875" s="42"/>
      <c r="EK3875" s="42"/>
      <c r="EL3875" s="42"/>
      <c r="EM3875" s="42"/>
      <c r="EN3875" s="42"/>
      <c r="EO3875" s="42"/>
      <c r="EP3875" s="42"/>
      <c r="EQ3875" s="42"/>
      <c r="ER3875" s="42"/>
      <c r="ES3875" s="42"/>
      <c r="ET3875" s="42"/>
      <c r="EU3875" s="42"/>
      <c r="EV3875" s="42"/>
      <c r="EW3875" s="42"/>
      <c r="EX3875" s="42"/>
      <c r="EY3875" s="42"/>
      <c r="EZ3875" s="42"/>
      <c r="FA3875" s="42"/>
      <c r="FB3875" s="42"/>
      <c r="FC3875" s="42"/>
      <c r="FD3875" s="42"/>
      <c r="FE3875" s="42"/>
      <c r="FF3875" s="42"/>
      <c r="FG3875" s="42"/>
      <c r="FH3875" s="42"/>
    </row>
    <row r="3876" spans="1:164" x14ac:dyDescent="0.2">
      <c r="A3876" s="102">
        <f t="shared" si="1343"/>
        <v>43287</v>
      </c>
      <c r="B3876" s="6">
        <f t="shared" si="1337"/>
        <v>14417.018728999999</v>
      </c>
      <c r="C3876" s="50">
        <f>(D3875-P3875)</f>
        <v>14415.2866545</v>
      </c>
      <c r="D3876" s="50" t="s">
        <v>89</v>
      </c>
      <c r="E3876" s="48">
        <f t="shared" si="1345"/>
        <v>5044.46</v>
      </c>
      <c r="F3876" s="10">
        <f t="shared" si="1346"/>
        <v>5061.1099999999997</v>
      </c>
      <c r="G3876" s="18">
        <f t="shared" si="1334"/>
        <v>43287</v>
      </c>
      <c r="H3876" s="2">
        <f t="shared" si="1355"/>
        <v>3.3006506147337245E-3</v>
      </c>
      <c r="I3876" s="1">
        <f t="shared" si="1347"/>
        <v>1</v>
      </c>
      <c r="J3876" s="49">
        <f t="shared" si="1353"/>
        <v>31</v>
      </c>
      <c r="K3876" s="7">
        <f t="shared" si="1339"/>
        <v>1.0001062999999999</v>
      </c>
      <c r="L3876" s="54">
        <v>1</v>
      </c>
      <c r="M3876" s="7">
        <f t="shared" si="1349"/>
        <v>1.0001062999999999</v>
      </c>
      <c r="N3876" s="6">
        <f t="shared" si="1340"/>
        <v>14416.818998999999</v>
      </c>
      <c r="O3876" s="45">
        <v>0</v>
      </c>
      <c r="P3876" s="45">
        <v>0</v>
      </c>
      <c r="Q3876" s="45">
        <v>0</v>
      </c>
      <c r="R3876" s="2">
        <f t="shared" si="1350"/>
        <v>5.0000000000000001E-3</v>
      </c>
      <c r="S3876" s="45">
        <f t="shared" si="1351"/>
        <v>1</v>
      </c>
      <c r="T3876" s="8">
        <f t="shared" si="1341"/>
        <v>1.0000138540000001</v>
      </c>
      <c r="U3876" s="6">
        <f t="shared" si="1342"/>
        <v>0.19972999999999999</v>
      </c>
      <c r="V3876" s="3" t="s">
        <v>90</v>
      </c>
      <c r="W3876" s="9">
        <v>43651</v>
      </c>
    </row>
    <row r="3877" spans="1:164" x14ac:dyDescent="0.2">
      <c r="A3877" s="102">
        <f t="shared" si="1343"/>
        <v>43288</v>
      </c>
      <c r="B3877" s="6">
        <f t="shared" si="1337"/>
        <v>14418.751006</v>
      </c>
      <c r="C3877" s="6">
        <f t="shared" ref="C3877:C3940" si="1356">C3876</f>
        <v>14415.2866545</v>
      </c>
      <c r="D3877" s="50" t="s">
        <v>89</v>
      </c>
      <c r="E3877" s="48">
        <f t="shared" si="1345"/>
        <v>5044.46</v>
      </c>
      <c r="F3877" s="10">
        <f t="shared" si="1346"/>
        <v>5061.1099999999997</v>
      </c>
      <c r="G3877" s="18">
        <f t="shared" si="1334"/>
        <v>43287</v>
      </c>
      <c r="H3877" s="2">
        <f t="shared" si="1355"/>
        <v>3.3006506147337245E-3</v>
      </c>
      <c r="I3877" s="1">
        <f t="shared" si="1347"/>
        <v>2</v>
      </c>
      <c r="J3877" s="49">
        <f t="shared" si="1353"/>
        <v>31</v>
      </c>
      <c r="K3877" s="7">
        <f t="shared" si="1339"/>
        <v>1.0002126099999999</v>
      </c>
      <c r="L3877" s="7">
        <f t="shared" ref="L3877:L3940" si="1357">IF(DAY(A3877)=F$9+1,M3876,L3876)</f>
        <v>1</v>
      </c>
      <c r="M3877" s="7">
        <f t="shared" si="1349"/>
        <v>1.0002126099999999</v>
      </c>
      <c r="N3877" s="6">
        <f t="shared" si="1340"/>
        <v>14418.351488</v>
      </c>
      <c r="O3877" s="45">
        <v>0</v>
      </c>
      <c r="P3877" s="45">
        <v>0</v>
      </c>
      <c r="Q3877" s="45">
        <v>0</v>
      </c>
      <c r="R3877" s="2">
        <f t="shared" si="1350"/>
        <v>5.0000000000000001E-3</v>
      </c>
      <c r="S3877" s="45">
        <f t="shared" si="1351"/>
        <v>2</v>
      </c>
      <c r="T3877" s="8">
        <f t="shared" si="1341"/>
        <v>1.000027709</v>
      </c>
      <c r="U3877" s="6">
        <f t="shared" si="1342"/>
        <v>0.39951799999999998</v>
      </c>
      <c r="V3877" s="3" t="str">
        <f t="shared" ref="V3877:W3892" si="1358">V3876</f>
        <v>A+J=</v>
      </c>
      <c r="W3877" s="9">
        <f t="shared" si="1358"/>
        <v>43651</v>
      </c>
    </row>
    <row r="3878" spans="1:164" x14ac:dyDescent="0.2">
      <c r="A3878" s="102">
        <f t="shared" si="1343"/>
        <v>43289</v>
      </c>
      <c r="B3878" s="6">
        <f t="shared" si="1337"/>
        <v>14420.483613999999</v>
      </c>
      <c r="C3878" s="6">
        <f t="shared" si="1356"/>
        <v>14415.2866545</v>
      </c>
      <c r="D3878" s="50" t="s">
        <v>89</v>
      </c>
      <c r="E3878" s="48">
        <f t="shared" si="1345"/>
        <v>5044.46</v>
      </c>
      <c r="F3878" s="10">
        <f t="shared" si="1346"/>
        <v>5061.1099999999997</v>
      </c>
      <c r="G3878" s="18">
        <f t="shared" si="1334"/>
        <v>43287</v>
      </c>
      <c r="H3878" s="2">
        <f t="shared" si="1355"/>
        <v>3.3006506147337245E-3</v>
      </c>
      <c r="I3878" s="1">
        <f t="shared" si="1347"/>
        <v>3</v>
      </c>
      <c r="J3878" s="49">
        <f t="shared" si="1353"/>
        <v>31</v>
      </c>
      <c r="K3878" s="7">
        <f t="shared" si="1339"/>
        <v>1.0003189400000001</v>
      </c>
      <c r="L3878" s="7">
        <f t="shared" si="1357"/>
        <v>1</v>
      </c>
      <c r="M3878" s="7">
        <f t="shared" si="1349"/>
        <v>1.0003189400000001</v>
      </c>
      <c r="N3878" s="6">
        <f t="shared" si="1340"/>
        <v>14419.884265999999</v>
      </c>
      <c r="O3878" s="45">
        <v>0</v>
      </c>
      <c r="P3878" s="45">
        <v>0</v>
      </c>
      <c r="Q3878" s="45">
        <v>0</v>
      </c>
      <c r="R3878" s="2">
        <f t="shared" si="1350"/>
        <v>5.0000000000000001E-3</v>
      </c>
      <c r="S3878" s="45">
        <f t="shared" si="1351"/>
        <v>3</v>
      </c>
      <c r="T3878" s="8">
        <f t="shared" si="1341"/>
        <v>1.000041564</v>
      </c>
      <c r="U3878" s="6">
        <f t="shared" si="1342"/>
        <v>0.59934799999999999</v>
      </c>
      <c r="V3878" s="3" t="str">
        <f t="shared" si="1358"/>
        <v>A+J=</v>
      </c>
      <c r="W3878" s="9">
        <f t="shared" si="1358"/>
        <v>43651</v>
      </c>
    </row>
    <row r="3879" spans="1:164" x14ac:dyDescent="0.2">
      <c r="A3879" s="102">
        <f t="shared" si="1343"/>
        <v>43290</v>
      </c>
      <c r="B3879" s="6">
        <f t="shared" si="1337"/>
        <v>14422.216263</v>
      </c>
      <c r="C3879" s="6">
        <f t="shared" si="1356"/>
        <v>14415.2866545</v>
      </c>
      <c r="D3879" s="50" t="s">
        <v>89</v>
      </c>
      <c r="E3879" s="48">
        <f t="shared" si="1345"/>
        <v>5044.46</v>
      </c>
      <c r="F3879" s="10">
        <f t="shared" si="1346"/>
        <v>5061.1099999999997</v>
      </c>
      <c r="G3879" s="18">
        <f t="shared" si="1334"/>
        <v>43287</v>
      </c>
      <c r="H3879" s="2">
        <f t="shared" si="1355"/>
        <v>3.3006506147337245E-3</v>
      </c>
      <c r="I3879" s="1">
        <f t="shared" si="1347"/>
        <v>4</v>
      </c>
      <c r="J3879" s="49">
        <f t="shared" si="1353"/>
        <v>31</v>
      </c>
      <c r="K3879" s="7">
        <f t="shared" si="1339"/>
        <v>1.00042527</v>
      </c>
      <c r="L3879" s="7">
        <f t="shared" si="1357"/>
        <v>1</v>
      </c>
      <c r="M3879" s="7">
        <f t="shared" si="1349"/>
        <v>1.00042527</v>
      </c>
      <c r="N3879" s="6">
        <f t="shared" si="1340"/>
        <v>14421.417042999999</v>
      </c>
      <c r="O3879" s="45">
        <v>0</v>
      </c>
      <c r="P3879" s="45">
        <v>0</v>
      </c>
      <c r="Q3879" s="45">
        <v>0</v>
      </c>
      <c r="R3879" s="2">
        <f t="shared" si="1350"/>
        <v>5.0000000000000001E-3</v>
      </c>
      <c r="S3879" s="45">
        <f t="shared" si="1351"/>
        <v>4</v>
      </c>
      <c r="T3879" s="8">
        <f t="shared" si="1341"/>
        <v>1.0000554189999999</v>
      </c>
      <c r="U3879" s="6">
        <f t="shared" si="1342"/>
        <v>0.79922000000000004</v>
      </c>
      <c r="V3879" s="3" t="str">
        <f t="shared" si="1358"/>
        <v>A+J=</v>
      </c>
      <c r="W3879" s="9">
        <f t="shared" si="1358"/>
        <v>43651</v>
      </c>
    </row>
    <row r="3880" spans="1:164" x14ac:dyDescent="0.2">
      <c r="A3880" s="102">
        <f t="shared" si="1343"/>
        <v>43291</v>
      </c>
      <c r="B3880" s="6">
        <f t="shared" si="1337"/>
        <v>14423.949243999999</v>
      </c>
      <c r="C3880" s="6">
        <f t="shared" si="1356"/>
        <v>14415.2866545</v>
      </c>
      <c r="D3880" s="50" t="s">
        <v>89</v>
      </c>
      <c r="E3880" s="48">
        <f t="shared" si="1345"/>
        <v>5044.46</v>
      </c>
      <c r="F3880" s="10">
        <f t="shared" si="1346"/>
        <v>5061.1099999999997</v>
      </c>
      <c r="G3880" s="18">
        <f t="shared" si="1334"/>
        <v>43287</v>
      </c>
      <c r="H3880" s="2">
        <f t="shared" si="1355"/>
        <v>3.3006506147337245E-3</v>
      </c>
      <c r="I3880" s="1">
        <f t="shared" si="1347"/>
        <v>5</v>
      </c>
      <c r="J3880" s="49">
        <f t="shared" si="1353"/>
        <v>31</v>
      </c>
      <c r="K3880" s="7">
        <f t="shared" si="1339"/>
        <v>1.0005316200000001</v>
      </c>
      <c r="L3880" s="7">
        <f t="shared" si="1357"/>
        <v>1</v>
      </c>
      <c r="M3880" s="7">
        <f t="shared" si="1349"/>
        <v>1.0005316200000001</v>
      </c>
      <c r="N3880" s="6">
        <f t="shared" si="1340"/>
        <v>14422.950108999999</v>
      </c>
      <c r="O3880" s="45">
        <v>0</v>
      </c>
      <c r="P3880" s="45">
        <v>0</v>
      </c>
      <c r="Q3880" s="45">
        <v>0</v>
      </c>
      <c r="R3880" s="2">
        <f t="shared" si="1350"/>
        <v>5.0000000000000001E-3</v>
      </c>
      <c r="S3880" s="45">
        <f t="shared" si="1351"/>
        <v>5</v>
      </c>
      <c r="T3880" s="8">
        <f t="shared" si="1341"/>
        <v>1.0000692739999999</v>
      </c>
      <c r="U3880" s="6">
        <f t="shared" si="1342"/>
        <v>0.999135</v>
      </c>
      <c r="V3880" s="3" t="str">
        <f t="shared" si="1358"/>
        <v>A+J=</v>
      </c>
      <c r="W3880" s="9">
        <f t="shared" si="1358"/>
        <v>43651</v>
      </c>
    </row>
    <row r="3881" spans="1:164" x14ac:dyDescent="0.2">
      <c r="A3881" s="102">
        <f t="shared" si="1343"/>
        <v>43292</v>
      </c>
      <c r="B3881" s="6">
        <f t="shared" si="1337"/>
        <v>14425.682411000002</v>
      </c>
      <c r="C3881" s="6">
        <f t="shared" si="1356"/>
        <v>14415.2866545</v>
      </c>
      <c r="D3881" s="50" t="s">
        <v>89</v>
      </c>
      <c r="E3881" s="48">
        <f t="shared" si="1345"/>
        <v>5044.46</v>
      </c>
      <c r="F3881" s="10">
        <f t="shared" si="1346"/>
        <v>5061.1099999999997</v>
      </c>
      <c r="G3881" s="18">
        <f t="shared" si="1334"/>
        <v>43287</v>
      </c>
      <c r="H3881" s="2">
        <f t="shared" si="1355"/>
        <v>3.3006506147337245E-3</v>
      </c>
      <c r="I3881" s="1">
        <f t="shared" si="1347"/>
        <v>6</v>
      </c>
      <c r="J3881" s="49">
        <f t="shared" si="1353"/>
        <v>31</v>
      </c>
      <c r="K3881" s="7">
        <f t="shared" si="1339"/>
        <v>1.00063798</v>
      </c>
      <c r="L3881" s="7">
        <f t="shared" si="1357"/>
        <v>1</v>
      </c>
      <c r="M3881" s="7">
        <f t="shared" si="1349"/>
        <v>1.00063798</v>
      </c>
      <c r="N3881" s="6">
        <f t="shared" si="1340"/>
        <v>14424.483319000001</v>
      </c>
      <c r="O3881" s="45">
        <v>0</v>
      </c>
      <c r="P3881" s="45">
        <v>0</v>
      </c>
      <c r="Q3881" s="45">
        <v>0</v>
      </c>
      <c r="R3881" s="2">
        <f t="shared" si="1350"/>
        <v>5.0000000000000001E-3</v>
      </c>
      <c r="S3881" s="45">
        <f t="shared" si="1351"/>
        <v>6</v>
      </c>
      <c r="T3881" s="8">
        <f t="shared" si="1341"/>
        <v>1.0000831290000001</v>
      </c>
      <c r="U3881" s="6">
        <f t="shared" si="1342"/>
        <v>1.199092</v>
      </c>
      <c r="V3881" s="3" t="str">
        <f t="shared" si="1358"/>
        <v>A+J=</v>
      </c>
      <c r="W3881" s="9">
        <f t="shared" si="1358"/>
        <v>43651</v>
      </c>
    </row>
    <row r="3882" spans="1:164" x14ac:dyDescent="0.2">
      <c r="A3882" s="102">
        <f t="shared" si="1343"/>
        <v>43293</v>
      </c>
      <c r="B3882" s="6">
        <f t="shared" si="1337"/>
        <v>14427.415779999999</v>
      </c>
      <c r="C3882" s="6">
        <f t="shared" si="1356"/>
        <v>14415.2866545</v>
      </c>
      <c r="D3882" s="50" t="s">
        <v>89</v>
      </c>
      <c r="E3882" s="48">
        <f t="shared" si="1345"/>
        <v>5044.46</v>
      </c>
      <c r="F3882" s="10">
        <f t="shared" si="1346"/>
        <v>5061.1099999999997</v>
      </c>
      <c r="G3882" s="18">
        <f t="shared" ref="G3882:G3945" si="1359">IF(F3882&lt;&gt;F3881,A3882,G3881)</f>
        <v>43287</v>
      </c>
      <c r="H3882" s="2">
        <f t="shared" si="1355"/>
        <v>3.3006506147337245E-3</v>
      </c>
      <c r="I3882" s="1">
        <f t="shared" si="1347"/>
        <v>7</v>
      </c>
      <c r="J3882" s="49">
        <f t="shared" si="1353"/>
        <v>31</v>
      </c>
      <c r="K3882" s="7">
        <f t="shared" si="1339"/>
        <v>1.0007443499999999</v>
      </c>
      <c r="L3882" s="7">
        <f t="shared" si="1357"/>
        <v>1</v>
      </c>
      <c r="M3882" s="7">
        <f t="shared" si="1349"/>
        <v>1.0007443499999999</v>
      </c>
      <c r="N3882" s="6">
        <f t="shared" si="1340"/>
        <v>14426.016673</v>
      </c>
      <c r="O3882" s="45">
        <v>0</v>
      </c>
      <c r="P3882" s="45">
        <v>0</v>
      </c>
      <c r="Q3882" s="45">
        <v>0</v>
      </c>
      <c r="R3882" s="2">
        <f t="shared" si="1350"/>
        <v>5.0000000000000001E-3</v>
      </c>
      <c r="S3882" s="45">
        <f t="shared" si="1351"/>
        <v>7</v>
      </c>
      <c r="T3882" s="8">
        <f t="shared" si="1341"/>
        <v>1.0000969850000001</v>
      </c>
      <c r="U3882" s="6">
        <f t="shared" si="1342"/>
        <v>1.3991070000000001</v>
      </c>
      <c r="V3882" s="3" t="str">
        <f t="shared" si="1358"/>
        <v>A+J=</v>
      </c>
      <c r="W3882" s="9">
        <f t="shared" si="1358"/>
        <v>43651</v>
      </c>
    </row>
    <row r="3883" spans="1:164" x14ac:dyDescent="0.2">
      <c r="A3883" s="102">
        <f t="shared" si="1343"/>
        <v>43294</v>
      </c>
      <c r="B3883" s="6">
        <f t="shared" si="1337"/>
        <v>14429.14932</v>
      </c>
      <c r="C3883" s="6">
        <f t="shared" si="1356"/>
        <v>14415.2866545</v>
      </c>
      <c r="D3883" s="50" t="s">
        <v>89</v>
      </c>
      <c r="E3883" s="48">
        <f t="shared" si="1345"/>
        <v>5044.46</v>
      </c>
      <c r="F3883" s="10">
        <f t="shared" si="1346"/>
        <v>5061.1099999999997</v>
      </c>
      <c r="G3883" s="18">
        <f t="shared" si="1359"/>
        <v>43287</v>
      </c>
      <c r="H3883" s="2">
        <f t="shared" si="1355"/>
        <v>3.3006506147337245E-3</v>
      </c>
      <c r="I3883" s="1">
        <f t="shared" si="1347"/>
        <v>8</v>
      </c>
      <c r="J3883" s="49">
        <f t="shared" si="1353"/>
        <v>31</v>
      </c>
      <c r="K3883" s="7">
        <f t="shared" si="1339"/>
        <v>1.00085073</v>
      </c>
      <c r="L3883" s="7">
        <f t="shared" si="1357"/>
        <v>1</v>
      </c>
      <c r="M3883" s="7">
        <f t="shared" si="1349"/>
        <v>1.00085073</v>
      </c>
      <c r="N3883" s="6">
        <f t="shared" si="1340"/>
        <v>14427.550171000001</v>
      </c>
      <c r="O3883" s="45">
        <v>0</v>
      </c>
      <c r="P3883" s="45">
        <v>0</v>
      </c>
      <c r="Q3883" s="45">
        <v>0</v>
      </c>
      <c r="R3883" s="2">
        <f t="shared" si="1350"/>
        <v>5.0000000000000001E-3</v>
      </c>
      <c r="S3883" s="45">
        <f t="shared" si="1351"/>
        <v>8</v>
      </c>
      <c r="T3883" s="8">
        <f t="shared" si="1341"/>
        <v>1.0001108400000001</v>
      </c>
      <c r="U3883" s="6">
        <f t="shared" si="1342"/>
        <v>1.5991489999999999</v>
      </c>
      <c r="V3883" s="3" t="str">
        <f t="shared" si="1358"/>
        <v>A+J=</v>
      </c>
      <c r="W3883" s="9">
        <f t="shared" si="1358"/>
        <v>43651</v>
      </c>
    </row>
    <row r="3884" spans="1:164" x14ac:dyDescent="0.2">
      <c r="A3884" s="102">
        <f t="shared" si="1343"/>
        <v>43295</v>
      </c>
      <c r="B3884" s="6">
        <f t="shared" si="1337"/>
        <v>14430.883206</v>
      </c>
      <c r="C3884" s="6">
        <f t="shared" si="1356"/>
        <v>14415.2866545</v>
      </c>
      <c r="D3884" s="50" t="s">
        <v>89</v>
      </c>
      <c r="E3884" s="48">
        <f t="shared" si="1345"/>
        <v>5044.46</v>
      </c>
      <c r="F3884" s="10">
        <f t="shared" si="1346"/>
        <v>5061.1099999999997</v>
      </c>
      <c r="G3884" s="18">
        <f t="shared" si="1359"/>
        <v>43287</v>
      </c>
      <c r="H3884" s="2">
        <f t="shared" si="1355"/>
        <v>3.3006506147337245E-3</v>
      </c>
      <c r="I3884" s="1">
        <f t="shared" si="1347"/>
        <v>9</v>
      </c>
      <c r="J3884" s="49">
        <f t="shared" si="1353"/>
        <v>31</v>
      </c>
      <c r="K3884" s="7">
        <f t="shared" si="1339"/>
        <v>1.00095713</v>
      </c>
      <c r="L3884" s="7">
        <f t="shared" si="1357"/>
        <v>1</v>
      </c>
      <c r="M3884" s="7">
        <f t="shared" si="1349"/>
        <v>1.00095713</v>
      </c>
      <c r="N3884" s="6">
        <f t="shared" si="1340"/>
        <v>14429.083957000001</v>
      </c>
      <c r="O3884" s="45">
        <v>0</v>
      </c>
      <c r="P3884" s="45">
        <v>0</v>
      </c>
      <c r="Q3884" s="45">
        <v>0</v>
      </c>
      <c r="R3884" s="2">
        <f t="shared" si="1350"/>
        <v>5.0000000000000001E-3</v>
      </c>
      <c r="S3884" s="45">
        <f t="shared" si="1351"/>
        <v>9</v>
      </c>
      <c r="T3884" s="8">
        <f t="shared" si="1341"/>
        <v>1.0001246960000001</v>
      </c>
      <c r="U3884" s="6">
        <f t="shared" si="1342"/>
        <v>1.7992490000000001</v>
      </c>
      <c r="V3884" s="3" t="str">
        <f t="shared" si="1358"/>
        <v>A+J=</v>
      </c>
      <c r="W3884" s="9">
        <f t="shared" si="1358"/>
        <v>43651</v>
      </c>
    </row>
    <row r="3885" spans="1:164" x14ac:dyDescent="0.2">
      <c r="A3885" s="102">
        <f t="shared" si="1343"/>
        <v>43296</v>
      </c>
      <c r="B3885" s="6">
        <f t="shared" si="1337"/>
        <v>14432.617134</v>
      </c>
      <c r="C3885" s="6">
        <f t="shared" si="1356"/>
        <v>14415.2866545</v>
      </c>
      <c r="D3885" s="50" t="s">
        <v>89</v>
      </c>
      <c r="E3885" s="48">
        <f t="shared" si="1345"/>
        <v>5044.46</v>
      </c>
      <c r="F3885" s="10">
        <f t="shared" si="1346"/>
        <v>5061.1099999999997</v>
      </c>
      <c r="G3885" s="18">
        <f t="shared" si="1359"/>
        <v>43287</v>
      </c>
      <c r="H3885" s="2">
        <f t="shared" si="1355"/>
        <v>3.3006506147337245E-3</v>
      </c>
      <c r="I3885" s="1">
        <f t="shared" si="1347"/>
        <v>10</v>
      </c>
      <c r="J3885" s="49">
        <f t="shared" si="1353"/>
        <v>31</v>
      </c>
      <c r="K3885" s="7">
        <f t="shared" si="1339"/>
        <v>1.0010635299999999</v>
      </c>
      <c r="L3885" s="7">
        <f t="shared" si="1357"/>
        <v>1</v>
      </c>
      <c r="M3885" s="7">
        <f t="shared" si="1349"/>
        <v>1.0010635299999999</v>
      </c>
      <c r="N3885" s="6">
        <f t="shared" si="1340"/>
        <v>14430.617743999999</v>
      </c>
      <c r="O3885" s="45">
        <v>0</v>
      </c>
      <c r="P3885" s="45">
        <v>0</v>
      </c>
      <c r="Q3885" s="45">
        <v>0</v>
      </c>
      <c r="R3885" s="2">
        <f t="shared" si="1350"/>
        <v>5.0000000000000001E-3</v>
      </c>
      <c r="S3885" s="45">
        <f t="shared" si="1351"/>
        <v>10</v>
      </c>
      <c r="T3885" s="8">
        <f t="shared" si="1341"/>
        <v>1.0001385519999999</v>
      </c>
      <c r="U3885" s="6">
        <f t="shared" si="1342"/>
        <v>1.99939</v>
      </c>
      <c r="V3885" s="3" t="str">
        <f t="shared" si="1358"/>
        <v>A+J=</v>
      </c>
      <c r="W3885" s="9">
        <f t="shared" si="1358"/>
        <v>43651</v>
      </c>
    </row>
    <row r="3886" spans="1:164" x14ac:dyDescent="0.2">
      <c r="A3886" s="102">
        <f t="shared" si="1343"/>
        <v>43297</v>
      </c>
      <c r="B3886" s="6">
        <f t="shared" si="1337"/>
        <v>14434.351408</v>
      </c>
      <c r="C3886" s="6">
        <f t="shared" si="1356"/>
        <v>14415.2866545</v>
      </c>
      <c r="D3886" s="50" t="s">
        <v>89</v>
      </c>
      <c r="E3886" s="48">
        <f t="shared" si="1345"/>
        <v>5044.46</v>
      </c>
      <c r="F3886" s="10">
        <f t="shared" si="1346"/>
        <v>5061.1099999999997</v>
      </c>
      <c r="G3886" s="18">
        <f t="shared" si="1359"/>
        <v>43287</v>
      </c>
      <c r="H3886" s="2">
        <f t="shared" si="1355"/>
        <v>3.3006506147337245E-3</v>
      </c>
      <c r="I3886" s="1">
        <f t="shared" si="1347"/>
        <v>11</v>
      </c>
      <c r="J3886" s="49">
        <f t="shared" si="1353"/>
        <v>31</v>
      </c>
      <c r="K3886" s="7">
        <f t="shared" si="1339"/>
        <v>1.00116995</v>
      </c>
      <c r="L3886" s="7">
        <f t="shared" si="1357"/>
        <v>1</v>
      </c>
      <c r="M3886" s="7">
        <f t="shared" si="1349"/>
        <v>1.00116995</v>
      </c>
      <c r="N3886" s="6">
        <f t="shared" si="1340"/>
        <v>14432.151819000001</v>
      </c>
      <c r="O3886" s="45">
        <v>0</v>
      </c>
      <c r="P3886" s="45">
        <v>0</v>
      </c>
      <c r="Q3886" s="45">
        <v>0</v>
      </c>
      <c r="R3886" s="2">
        <f t="shared" si="1350"/>
        <v>5.0000000000000001E-3</v>
      </c>
      <c r="S3886" s="45">
        <f t="shared" si="1351"/>
        <v>11</v>
      </c>
      <c r="T3886" s="8">
        <f t="shared" si="1341"/>
        <v>1.000152409</v>
      </c>
      <c r="U3886" s="6">
        <f t="shared" si="1342"/>
        <v>2.199589</v>
      </c>
      <c r="V3886" s="3" t="str">
        <f t="shared" si="1358"/>
        <v>A+J=</v>
      </c>
      <c r="W3886" s="9">
        <f t="shared" si="1358"/>
        <v>43651</v>
      </c>
    </row>
    <row r="3887" spans="1:164" x14ac:dyDescent="0.2">
      <c r="A3887" s="102">
        <f t="shared" si="1343"/>
        <v>43298</v>
      </c>
      <c r="B3887" s="6">
        <f t="shared" si="1337"/>
        <v>14436.085853999999</v>
      </c>
      <c r="C3887" s="6">
        <f t="shared" si="1356"/>
        <v>14415.2866545</v>
      </c>
      <c r="D3887" s="50" t="s">
        <v>89</v>
      </c>
      <c r="E3887" s="48">
        <f t="shared" si="1345"/>
        <v>5044.46</v>
      </c>
      <c r="F3887" s="10">
        <f t="shared" si="1346"/>
        <v>5061.1099999999997</v>
      </c>
      <c r="G3887" s="18">
        <f t="shared" si="1359"/>
        <v>43287</v>
      </c>
      <c r="H3887" s="2">
        <f t="shared" si="1355"/>
        <v>3.3006506147337245E-3</v>
      </c>
      <c r="I3887" s="1">
        <f t="shared" si="1347"/>
        <v>12</v>
      </c>
      <c r="J3887" s="49">
        <f t="shared" si="1353"/>
        <v>31</v>
      </c>
      <c r="K3887" s="7">
        <f t="shared" si="1339"/>
        <v>1.00127638</v>
      </c>
      <c r="L3887" s="7">
        <f t="shared" si="1357"/>
        <v>1</v>
      </c>
      <c r="M3887" s="7">
        <f t="shared" si="1349"/>
        <v>1.00127638</v>
      </c>
      <c r="N3887" s="6">
        <f t="shared" si="1340"/>
        <v>14433.686038</v>
      </c>
      <c r="O3887" s="45">
        <v>0</v>
      </c>
      <c r="P3887" s="45">
        <v>0</v>
      </c>
      <c r="Q3887" s="45">
        <v>0</v>
      </c>
      <c r="R3887" s="2">
        <f t="shared" si="1350"/>
        <v>5.0000000000000001E-3</v>
      </c>
      <c r="S3887" s="45">
        <f t="shared" si="1351"/>
        <v>12</v>
      </c>
      <c r="T3887" s="8">
        <f t="shared" si="1341"/>
        <v>1.0001662650000001</v>
      </c>
      <c r="U3887" s="6">
        <f t="shared" si="1342"/>
        <v>2.3998159999999999</v>
      </c>
      <c r="V3887" s="3" t="str">
        <f t="shared" si="1358"/>
        <v>A+J=</v>
      </c>
      <c r="W3887" s="9">
        <f t="shared" si="1358"/>
        <v>43651</v>
      </c>
    </row>
    <row r="3888" spans="1:164" x14ac:dyDescent="0.2">
      <c r="A3888" s="102">
        <f t="shared" si="1343"/>
        <v>43299</v>
      </c>
      <c r="B3888" s="6">
        <f t="shared" si="1337"/>
        <v>14437.820357000001</v>
      </c>
      <c r="C3888" s="6">
        <f t="shared" si="1356"/>
        <v>14415.2866545</v>
      </c>
      <c r="D3888" s="50" t="s">
        <v>89</v>
      </c>
      <c r="E3888" s="48">
        <f t="shared" si="1345"/>
        <v>5044.46</v>
      </c>
      <c r="F3888" s="10">
        <f t="shared" si="1346"/>
        <v>5061.1099999999997</v>
      </c>
      <c r="G3888" s="18">
        <f t="shared" si="1359"/>
        <v>43287</v>
      </c>
      <c r="H3888" s="2">
        <f t="shared" si="1355"/>
        <v>3.3006506147337245E-3</v>
      </c>
      <c r="I3888" s="1">
        <f t="shared" si="1347"/>
        <v>13</v>
      </c>
      <c r="J3888" s="49">
        <f t="shared" si="1353"/>
        <v>31</v>
      </c>
      <c r="K3888" s="7">
        <f t="shared" si="1339"/>
        <v>1.00138281</v>
      </c>
      <c r="L3888" s="7">
        <f t="shared" si="1357"/>
        <v>1</v>
      </c>
      <c r="M3888" s="7">
        <f t="shared" si="1349"/>
        <v>1.00138281</v>
      </c>
      <c r="N3888" s="6">
        <f t="shared" si="1340"/>
        <v>14435.220257000001</v>
      </c>
      <c r="O3888" s="45">
        <v>0</v>
      </c>
      <c r="P3888" s="45">
        <v>0</v>
      </c>
      <c r="Q3888" s="45">
        <v>0</v>
      </c>
      <c r="R3888" s="2">
        <f t="shared" si="1350"/>
        <v>5.0000000000000001E-3</v>
      </c>
      <c r="S3888" s="45">
        <f t="shared" si="1351"/>
        <v>13</v>
      </c>
      <c r="T3888" s="8">
        <f t="shared" si="1341"/>
        <v>1.0001801219999999</v>
      </c>
      <c r="U3888" s="6">
        <f t="shared" si="1342"/>
        <v>2.6000999999999999</v>
      </c>
      <c r="V3888" s="3" t="str">
        <f t="shared" si="1358"/>
        <v>A+J=</v>
      </c>
      <c r="W3888" s="9">
        <f t="shared" si="1358"/>
        <v>43651</v>
      </c>
    </row>
    <row r="3889" spans="1:23" x14ac:dyDescent="0.2">
      <c r="A3889" s="102">
        <f t="shared" si="1343"/>
        <v>43300</v>
      </c>
      <c r="B3889" s="6">
        <f t="shared" si="1337"/>
        <v>14439.555190999999</v>
      </c>
      <c r="C3889" s="6">
        <f t="shared" si="1356"/>
        <v>14415.2866545</v>
      </c>
      <c r="D3889" s="50" t="s">
        <v>89</v>
      </c>
      <c r="E3889" s="48">
        <f t="shared" si="1345"/>
        <v>5044.46</v>
      </c>
      <c r="F3889" s="10">
        <f t="shared" si="1346"/>
        <v>5061.1099999999997</v>
      </c>
      <c r="G3889" s="18">
        <f t="shared" si="1359"/>
        <v>43287</v>
      </c>
      <c r="H3889" s="2">
        <f t="shared" si="1355"/>
        <v>3.3006506147337245E-3</v>
      </c>
      <c r="I3889" s="1">
        <f t="shared" si="1347"/>
        <v>14</v>
      </c>
      <c r="J3889" s="49">
        <f t="shared" si="1353"/>
        <v>31</v>
      </c>
      <c r="K3889" s="7">
        <f t="shared" si="1339"/>
        <v>1.00148926</v>
      </c>
      <c r="L3889" s="7">
        <f t="shared" si="1357"/>
        <v>1</v>
      </c>
      <c r="M3889" s="7">
        <f t="shared" si="1349"/>
        <v>1.00148926</v>
      </c>
      <c r="N3889" s="6">
        <f t="shared" si="1340"/>
        <v>14436.754763999999</v>
      </c>
      <c r="O3889" s="45">
        <v>0</v>
      </c>
      <c r="P3889" s="45">
        <v>0</v>
      </c>
      <c r="Q3889" s="45">
        <v>0</v>
      </c>
      <c r="R3889" s="2">
        <f t="shared" si="1350"/>
        <v>5.0000000000000001E-3</v>
      </c>
      <c r="S3889" s="45">
        <f t="shared" si="1351"/>
        <v>14</v>
      </c>
      <c r="T3889" s="8">
        <f t="shared" si="1341"/>
        <v>1.0001939790000001</v>
      </c>
      <c r="U3889" s="6">
        <f t="shared" si="1342"/>
        <v>2.800427</v>
      </c>
      <c r="V3889" s="3" t="str">
        <f t="shared" si="1358"/>
        <v>A+J=</v>
      </c>
      <c r="W3889" s="9">
        <f t="shared" si="1358"/>
        <v>43651</v>
      </c>
    </row>
    <row r="3890" spans="1:23" x14ac:dyDescent="0.2">
      <c r="A3890" s="102">
        <f t="shared" si="1343"/>
        <v>43301</v>
      </c>
      <c r="B3890" s="6">
        <f t="shared" si="1337"/>
        <v>14441.290355000001</v>
      </c>
      <c r="C3890" s="6">
        <f t="shared" si="1356"/>
        <v>14415.2866545</v>
      </c>
      <c r="D3890" s="50" t="s">
        <v>89</v>
      </c>
      <c r="E3890" s="48">
        <f t="shared" si="1345"/>
        <v>5044.46</v>
      </c>
      <c r="F3890" s="10">
        <f t="shared" si="1346"/>
        <v>5061.1099999999997</v>
      </c>
      <c r="G3890" s="18">
        <f t="shared" si="1359"/>
        <v>43287</v>
      </c>
      <c r="H3890" s="2">
        <f t="shared" si="1355"/>
        <v>3.3006506147337245E-3</v>
      </c>
      <c r="I3890" s="1">
        <f t="shared" si="1347"/>
        <v>15</v>
      </c>
      <c r="J3890" s="49">
        <f t="shared" si="1353"/>
        <v>31</v>
      </c>
      <c r="K3890" s="7">
        <f t="shared" si="1339"/>
        <v>1.00159573</v>
      </c>
      <c r="L3890" s="7">
        <f t="shared" si="1357"/>
        <v>1</v>
      </c>
      <c r="M3890" s="7">
        <f t="shared" si="1349"/>
        <v>1.00159573</v>
      </c>
      <c r="N3890" s="6">
        <f t="shared" si="1340"/>
        <v>14438.289559000001</v>
      </c>
      <c r="O3890" s="45">
        <v>0</v>
      </c>
      <c r="P3890" s="45">
        <v>0</v>
      </c>
      <c r="Q3890" s="45">
        <v>0</v>
      </c>
      <c r="R3890" s="2">
        <f t="shared" si="1350"/>
        <v>5.0000000000000001E-3</v>
      </c>
      <c r="S3890" s="45">
        <f t="shared" si="1351"/>
        <v>15</v>
      </c>
      <c r="T3890" s="8">
        <f t="shared" si="1341"/>
        <v>1.000207836</v>
      </c>
      <c r="U3890" s="6">
        <f t="shared" si="1342"/>
        <v>3.0007959999999998</v>
      </c>
      <c r="V3890" s="3" t="str">
        <f t="shared" si="1358"/>
        <v>A+J=</v>
      </c>
      <c r="W3890" s="9">
        <f t="shared" si="1358"/>
        <v>43651</v>
      </c>
    </row>
    <row r="3891" spans="1:23" x14ac:dyDescent="0.2">
      <c r="A3891" s="102">
        <f t="shared" si="1343"/>
        <v>43302</v>
      </c>
      <c r="B3891" s="6">
        <f t="shared" si="1337"/>
        <v>14443.025562000001</v>
      </c>
      <c r="C3891" s="6">
        <f t="shared" si="1356"/>
        <v>14415.2866545</v>
      </c>
      <c r="D3891" s="50" t="s">
        <v>89</v>
      </c>
      <c r="E3891" s="48">
        <f t="shared" si="1345"/>
        <v>5044.46</v>
      </c>
      <c r="F3891" s="10">
        <f t="shared" si="1346"/>
        <v>5061.1099999999997</v>
      </c>
      <c r="G3891" s="18">
        <f t="shared" si="1359"/>
        <v>43287</v>
      </c>
      <c r="H3891" s="2">
        <f t="shared" si="1355"/>
        <v>3.3006506147337245E-3</v>
      </c>
      <c r="I3891" s="1">
        <f t="shared" si="1347"/>
        <v>16</v>
      </c>
      <c r="J3891" s="49">
        <f t="shared" si="1353"/>
        <v>31</v>
      </c>
      <c r="K3891" s="7">
        <f t="shared" si="1339"/>
        <v>1.0017022</v>
      </c>
      <c r="L3891" s="7">
        <f t="shared" si="1357"/>
        <v>1</v>
      </c>
      <c r="M3891" s="7">
        <f t="shared" si="1349"/>
        <v>1.0017022</v>
      </c>
      <c r="N3891" s="6">
        <f t="shared" si="1340"/>
        <v>14439.824355000001</v>
      </c>
      <c r="O3891" s="45">
        <v>0</v>
      </c>
      <c r="P3891" s="45">
        <v>0</v>
      </c>
      <c r="Q3891" s="45">
        <v>0</v>
      </c>
      <c r="R3891" s="2">
        <f t="shared" si="1350"/>
        <v>5.0000000000000001E-3</v>
      </c>
      <c r="S3891" s="45">
        <f t="shared" si="1351"/>
        <v>16</v>
      </c>
      <c r="T3891" s="8">
        <f t="shared" si="1341"/>
        <v>1.0002216930000001</v>
      </c>
      <c r="U3891" s="6">
        <f t="shared" si="1342"/>
        <v>3.2012070000000001</v>
      </c>
      <c r="V3891" s="3" t="str">
        <f t="shared" si="1358"/>
        <v>A+J=</v>
      </c>
      <c r="W3891" s="9">
        <f t="shared" si="1358"/>
        <v>43651</v>
      </c>
    </row>
    <row r="3892" spans="1:23" x14ac:dyDescent="0.2">
      <c r="A3892" s="102">
        <f t="shared" si="1343"/>
        <v>43303</v>
      </c>
      <c r="B3892" s="6">
        <f t="shared" si="1337"/>
        <v>14444.760971</v>
      </c>
      <c r="C3892" s="6">
        <f t="shared" si="1356"/>
        <v>14415.2866545</v>
      </c>
      <c r="D3892" s="50" t="s">
        <v>89</v>
      </c>
      <c r="E3892" s="48">
        <f t="shared" si="1345"/>
        <v>5044.46</v>
      </c>
      <c r="F3892" s="10">
        <f t="shared" si="1346"/>
        <v>5061.1099999999997</v>
      </c>
      <c r="G3892" s="18">
        <f t="shared" si="1359"/>
        <v>43287</v>
      </c>
      <c r="H3892" s="2">
        <f t="shared" si="1355"/>
        <v>3.3006506147337245E-3</v>
      </c>
      <c r="I3892" s="1">
        <f t="shared" si="1347"/>
        <v>17</v>
      </c>
      <c r="J3892" s="49">
        <f t="shared" si="1353"/>
        <v>31</v>
      </c>
      <c r="K3892" s="7">
        <f t="shared" si="1339"/>
        <v>1.0018086799999999</v>
      </c>
      <c r="L3892" s="7">
        <f t="shared" si="1357"/>
        <v>1</v>
      </c>
      <c r="M3892" s="7">
        <f t="shared" si="1349"/>
        <v>1.0018086799999999</v>
      </c>
      <c r="N3892" s="6">
        <f t="shared" si="1340"/>
        <v>14441.359295</v>
      </c>
      <c r="O3892" s="45">
        <v>0</v>
      </c>
      <c r="P3892" s="45">
        <v>0</v>
      </c>
      <c r="Q3892" s="45">
        <v>0</v>
      </c>
      <c r="R3892" s="2">
        <f t="shared" si="1350"/>
        <v>5.0000000000000001E-3</v>
      </c>
      <c r="S3892" s="45">
        <f t="shared" si="1351"/>
        <v>17</v>
      </c>
      <c r="T3892" s="8">
        <f t="shared" si="1341"/>
        <v>1.0002355510000001</v>
      </c>
      <c r="U3892" s="6">
        <f t="shared" si="1342"/>
        <v>3.4016760000000001</v>
      </c>
      <c r="V3892" s="3" t="str">
        <f t="shared" si="1358"/>
        <v>A+J=</v>
      </c>
      <c r="W3892" s="9">
        <f t="shared" si="1358"/>
        <v>43651</v>
      </c>
    </row>
    <row r="3893" spans="1:23" x14ac:dyDescent="0.2">
      <c r="A3893" s="102">
        <f t="shared" si="1343"/>
        <v>43304</v>
      </c>
      <c r="B3893" s="6">
        <f t="shared" si="1337"/>
        <v>14446.496696</v>
      </c>
      <c r="C3893" s="6">
        <f t="shared" si="1356"/>
        <v>14415.2866545</v>
      </c>
      <c r="D3893" s="50" t="s">
        <v>89</v>
      </c>
      <c r="E3893" s="48">
        <f t="shared" si="1345"/>
        <v>5044.46</v>
      </c>
      <c r="F3893" s="10">
        <f t="shared" si="1346"/>
        <v>5061.1099999999997</v>
      </c>
      <c r="G3893" s="18">
        <f t="shared" si="1359"/>
        <v>43287</v>
      </c>
      <c r="H3893" s="2">
        <f t="shared" si="1355"/>
        <v>3.3006506147337245E-3</v>
      </c>
      <c r="I3893" s="1">
        <f t="shared" si="1347"/>
        <v>18</v>
      </c>
      <c r="J3893" s="49">
        <f t="shared" si="1353"/>
        <v>31</v>
      </c>
      <c r="K3893" s="7">
        <f t="shared" si="1339"/>
        <v>1.0019151799999999</v>
      </c>
      <c r="L3893" s="7">
        <f t="shared" si="1357"/>
        <v>1</v>
      </c>
      <c r="M3893" s="7">
        <f t="shared" si="1349"/>
        <v>1.0019151799999999</v>
      </c>
      <c r="N3893" s="6">
        <f t="shared" si="1340"/>
        <v>14442.894523000001</v>
      </c>
      <c r="O3893" s="45">
        <v>0</v>
      </c>
      <c r="P3893" s="45">
        <v>0</v>
      </c>
      <c r="Q3893" s="45">
        <v>0</v>
      </c>
      <c r="R3893" s="2">
        <f t="shared" si="1350"/>
        <v>5.0000000000000001E-3</v>
      </c>
      <c r="S3893" s="45">
        <f t="shared" si="1351"/>
        <v>18</v>
      </c>
      <c r="T3893" s="8">
        <f t="shared" si="1341"/>
        <v>1.000249408</v>
      </c>
      <c r="U3893" s="6">
        <f t="shared" si="1342"/>
        <v>3.6021730000000001</v>
      </c>
      <c r="V3893" s="3" t="str">
        <f t="shared" ref="V3893:W3908" si="1360">V3892</f>
        <v>A+J=</v>
      </c>
      <c r="W3893" s="9">
        <f t="shared" si="1360"/>
        <v>43651</v>
      </c>
    </row>
    <row r="3894" spans="1:23" x14ac:dyDescent="0.2">
      <c r="A3894" s="102">
        <f t="shared" si="1343"/>
        <v>43305</v>
      </c>
      <c r="B3894" s="6">
        <f t="shared" si="1337"/>
        <v>14448.232478</v>
      </c>
      <c r="C3894" s="6">
        <f t="shared" si="1356"/>
        <v>14415.2866545</v>
      </c>
      <c r="D3894" s="50" t="s">
        <v>89</v>
      </c>
      <c r="E3894" s="48">
        <f t="shared" si="1345"/>
        <v>5044.46</v>
      </c>
      <c r="F3894" s="10">
        <f t="shared" si="1346"/>
        <v>5061.1099999999997</v>
      </c>
      <c r="G3894" s="18">
        <f t="shared" si="1359"/>
        <v>43287</v>
      </c>
      <c r="H3894" s="2">
        <f t="shared" si="1355"/>
        <v>3.3006506147337245E-3</v>
      </c>
      <c r="I3894" s="1">
        <f t="shared" si="1347"/>
        <v>19</v>
      </c>
      <c r="J3894" s="49">
        <f t="shared" si="1353"/>
        <v>31</v>
      </c>
      <c r="K3894" s="7">
        <f t="shared" si="1339"/>
        <v>1.0020216799999999</v>
      </c>
      <c r="L3894" s="7">
        <f t="shared" si="1357"/>
        <v>1</v>
      </c>
      <c r="M3894" s="7">
        <f t="shared" si="1349"/>
        <v>1.0020216799999999</v>
      </c>
      <c r="N3894" s="6">
        <f t="shared" si="1340"/>
        <v>14444.429751</v>
      </c>
      <c r="O3894" s="45">
        <v>0</v>
      </c>
      <c r="P3894" s="45">
        <v>0</v>
      </c>
      <c r="Q3894" s="45">
        <v>0</v>
      </c>
      <c r="R3894" s="2">
        <f t="shared" si="1350"/>
        <v>5.0000000000000001E-3</v>
      </c>
      <c r="S3894" s="45">
        <f t="shared" si="1351"/>
        <v>19</v>
      </c>
      <c r="T3894" s="8">
        <f t="shared" si="1341"/>
        <v>1.0002632659999999</v>
      </c>
      <c r="U3894" s="6">
        <f t="shared" si="1342"/>
        <v>3.802727</v>
      </c>
      <c r="V3894" s="3" t="str">
        <f t="shared" si="1360"/>
        <v>A+J=</v>
      </c>
      <c r="W3894" s="9">
        <f t="shared" si="1360"/>
        <v>43651</v>
      </c>
    </row>
    <row r="3895" spans="1:23" x14ac:dyDescent="0.2">
      <c r="A3895" s="102">
        <f t="shared" si="1343"/>
        <v>43306</v>
      </c>
      <c r="B3895" s="6">
        <f t="shared" si="1337"/>
        <v>14449.96859</v>
      </c>
      <c r="C3895" s="6">
        <f t="shared" si="1356"/>
        <v>14415.2866545</v>
      </c>
      <c r="D3895" s="50" t="s">
        <v>89</v>
      </c>
      <c r="E3895" s="48">
        <f t="shared" si="1345"/>
        <v>5044.46</v>
      </c>
      <c r="F3895" s="10">
        <f t="shared" si="1346"/>
        <v>5061.1099999999997</v>
      </c>
      <c r="G3895" s="18">
        <f t="shared" si="1359"/>
        <v>43287</v>
      </c>
      <c r="H3895" s="2">
        <f t="shared" si="1355"/>
        <v>3.3006506147337245E-3</v>
      </c>
      <c r="I3895" s="1">
        <f t="shared" si="1347"/>
        <v>20</v>
      </c>
      <c r="J3895" s="49">
        <f t="shared" si="1353"/>
        <v>31</v>
      </c>
      <c r="K3895" s="7">
        <f t="shared" si="1339"/>
        <v>1.0021282</v>
      </c>
      <c r="L3895" s="7">
        <f t="shared" si="1357"/>
        <v>1</v>
      </c>
      <c r="M3895" s="7">
        <f t="shared" si="1349"/>
        <v>1.0021282</v>
      </c>
      <c r="N3895" s="6">
        <f t="shared" si="1340"/>
        <v>14445.965267</v>
      </c>
      <c r="O3895" s="45">
        <v>0</v>
      </c>
      <c r="P3895" s="45">
        <v>0</v>
      </c>
      <c r="Q3895" s="45">
        <v>0</v>
      </c>
      <c r="R3895" s="2">
        <f t="shared" si="1350"/>
        <v>5.0000000000000001E-3</v>
      </c>
      <c r="S3895" s="45">
        <f t="shared" si="1351"/>
        <v>20</v>
      </c>
      <c r="T3895" s="8">
        <f t="shared" si="1341"/>
        <v>1.0002771239999999</v>
      </c>
      <c r="U3895" s="6">
        <f t="shared" si="1342"/>
        <v>4.003323</v>
      </c>
      <c r="V3895" s="3" t="str">
        <f t="shared" si="1360"/>
        <v>A+J=</v>
      </c>
      <c r="W3895" s="9">
        <f t="shared" si="1360"/>
        <v>43651</v>
      </c>
    </row>
    <row r="3896" spans="1:23" x14ac:dyDescent="0.2">
      <c r="A3896" s="102">
        <f t="shared" si="1343"/>
        <v>43307</v>
      </c>
      <c r="B3896" s="6">
        <f t="shared" si="1337"/>
        <v>14451.704889999999</v>
      </c>
      <c r="C3896" s="6">
        <f t="shared" si="1356"/>
        <v>14415.2866545</v>
      </c>
      <c r="D3896" s="50" t="s">
        <v>89</v>
      </c>
      <c r="E3896" s="48">
        <f t="shared" si="1345"/>
        <v>5044.46</v>
      </c>
      <c r="F3896" s="10">
        <f t="shared" si="1346"/>
        <v>5061.1099999999997</v>
      </c>
      <c r="G3896" s="18">
        <f t="shared" si="1359"/>
        <v>43287</v>
      </c>
      <c r="H3896" s="2">
        <f t="shared" si="1355"/>
        <v>3.3006506147337245E-3</v>
      </c>
      <c r="I3896" s="1">
        <f t="shared" si="1347"/>
        <v>21</v>
      </c>
      <c r="J3896" s="49">
        <f t="shared" si="1353"/>
        <v>31</v>
      </c>
      <c r="K3896" s="7">
        <f t="shared" si="1339"/>
        <v>1.0022347300000001</v>
      </c>
      <c r="L3896" s="7">
        <f t="shared" si="1357"/>
        <v>1</v>
      </c>
      <c r="M3896" s="7">
        <f t="shared" si="1349"/>
        <v>1.0022347300000001</v>
      </c>
      <c r="N3896" s="6">
        <f t="shared" si="1340"/>
        <v>14447.500927999999</v>
      </c>
      <c r="O3896" s="45">
        <v>0</v>
      </c>
      <c r="P3896" s="45">
        <v>0</v>
      </c>
      <c r="Q3896" s="45">
        <v>0</v>
      </c>
      <c r="R3896" s="2">
        <f t="shared" si="1350"/>
        <v>5.0000000000000001E-3</v>
      </c>
      <c r="S3896" s="45">
        <f t="shared" si="1351"/>
        <v>21</v>
      </c>
      <c r="T3896" s="8">
        <f t="shared" si="1341"/>
        <v>1.0002909820000001</v>
      </c>
      <c r="U3896" s="6">
        <f t="shared" si="1342"/>
        <v>4.2039619999999998</v>
      </c>
      <c r="V3896" s="3" t="str">
        <f t="shared" si="1360"/>
        <v>A+J=</v>
      </c>
      <c r="W3896" s="9">
        <f t="shared" si="1360"/>
        <v>43651</v>
      </c>
    </row>
    <row r="3897" spans="1:23" x14ac:dyDescent="0.2">
      <c r="A3897" s="102">
        <f t="shared" si="1343"/>
        <v>43308</v>
      </c>
      <c r="B3897" s="6">
        <f t="shared" si="1337"/>
        <v>14453.44139</v>
      </c>
      <c r="C3897" s="6">
        <f t="shared" si="1356"/>
        <v>14415.2866545</v>
      </c>
      <c r="D3897" s="50" t="s">
        <v>89</v>
      </c>
      <c r="E3897" s="48">
        <f t="shared" si="1345"/>
        <v>5044.46</v>
      </c>
      <c r="F3897" s="10">
        <f t="shared" si="1346"/>
        <v>5061.1099999999997</v>
      </c>
      <c r="G3897" s="18">
        <f t="shared" si="1359"/>
        <v>43287</v>
      </c>
      <c r="H3897" s="2">
        <f t="shared" si="1355"/>
        <v>3.3006506147337245E-3</v>
      </c>
      <c r="I3897" s="1">
        <f t="shared" si="1347"/>
        <v>22</v>
      </c>
      <c r="J3897" s="49">
        <f t="shared" si="1353"/>
        <v>31</v>
      </c>
      <c r="K3897" s="7">
        <f t="shared" si="1339"/>
        <v>1.0023412700000001</v>
      </c>
      <c r="L3897" s="7">
        <f t="shared" si="1357"/>
        <v>1</v>
      </c>
      <c r="M3897" s="7">
        <f t="shared" si="1349"/>
        <v>1.0023412700000001</v>
      </c>
      <c r="N3897" s="6">
        <f t="shared" si="1340"/>
        <v>14449.036732</v>
      </c>
      <c r="O3897" s="45">
        <v>0</v>
      </c>
      <c r="P3897" s="45">
        <v>0</v>
      </c>
      <c r="Q3897" s="45">
        <v>0</v>
      </c>
      <c r="R3897" s="2">
        <f t="shared" si="1350"/>
        <v>5.0000000000000001E-3</v>
      </c>
      <c r="S3897" s="45">
        <f t="shared" si="1351"/>
        <v>22</v>
      </c>
      <c r="T3897" s="8">
        <f t="shared" si="1341"/>
        <v>1.0003048409999999</v>
      </c>
      <c r="U3897" s="6">
        <f t="shared" si="1342"/>
        <v>4.4046580000000004</v>
      </c>
      <c r="V3897" s="3" t="str">
        <f t="shared" si="1360"/>
        <v>A+J=</v>
      </c>
      <c r="W3897" s="9">
        <f t="shared" si="1360"/>
        <v>43651</v>
      </c>
    </row>
    <row r="3898" spans="1:23" x14ac:dyDescent="0.2">
      <c r="A3898" s="102">
        <f t="shared" si="1343"/>
        <v>43309</v>
      </c>
      <c r="B3898" s="6">
        <f t="shared" si="1337"/>
        <v>14455.178064</v>
      </c>
      <c r="C3898" s="6">
        <f t="shared" si="1356"/>
        <v>14415.2866545</v>
      </c>
      <c r="D3898" s="50" t="s">
        <v>89</v>
      </c>
      <c r="E3898" s="48">
        <f t="shared" si="1345"/>
        <v>5044.46</v>
      </c>
      <c r="F3898" s="10">
        <f t="shared" si="1346"/>
        <v>5061.1099999999997</v>
      </c>
      <c r="G3898" s="18">
        <f t="shared" si="1359"/>
        <v>43287</v>
      </c>
      <c r="H3898" s="2">
        <f t="shared" si="1355"/>
        <v>3.3006506147337245E-3</v>
      </c>
      <c r="I3898" s="1">
        <f t="shared" si="1347"/>
        <v>23</v>
      </c>
      <c r="J3898" s="49">
        <f t="shared" si="1353"/>
        <v>31</v>
      </c>
      <c r="K3898" s="7">
        <f t="shared" si="1339"/>
        <v>1.00244782</v>
      </c>
      <c r="L3898" s="7">
        <f t="shared" si="1357"/>
        <v>1</v>
      </c>
      <c r="M3898" s="7">
        <f t="shared" si="1349"/>
        <v>1.00244782</v>
      </c>
      <c r="N3898" s="6">
        <f t="shared" si="1340"/>
        <v>14450.572681</v>
      </c>
      <c r="O3898" s="45">
        <v>0</v>
      </c>
      <c r="P3898" s="45">
        <v>0</v>
      </c>
      <c r="Q3898" s="45">
        <v>0</v>
      </c>
      <c r="R3898" s="2">
        <f t="shared" si="1350"/>
        <v>5.0000000000000001E-3</v>
      </c>
      <c r="S3898" s="45">
        <f t="shared" si="1351"/>
        <v>23</v>
      </c>
      <c r="T3898" s="8">
        <f t="shared" si="1341"/>
        <v>1.0003186989999999</v>
      </c>
      <c r="U3898" s="6">
        <f t="shared" si="1342"/>
        <v>4.6053829999999998</v>
      </c>
      <c r="V3898" s="3" t="str">
        <f t="shared" si="1360"/>
        <v>A+J=</v>
      </c>
      <c r="W3898" s="9">
        <f t="shared" si="1360"/>
        <v>43651</v>
      </c>
    </row>
    <row r="3899" spans="1:23" x14ac:dyDescent="0.2">
      <c r="A3899" s="102">
        <f t="shared" si="1343"/>
        <v>43310</v>
      </c>
      <c r="B3899" s="6">
        <f t="shared" si="1337"/>
        <v>14456.915082</v>
      </c>
      <c r="C3899" s="6">
        <f t="shared" si="1356"/>
        <v>14415.2866545</v>
      </c>
      <c r="D3899" s="50" t="s">
        <v>89</v>
      </c>
      <c r="E3899" s="48">
        <f t="shared" si="1345"/>
        <v>5044.46</v>
      </c>
      <c r="F3899" s="10">
        <f t="shared" si="1346"/>
        <v>5061.1099999999997</v>
      </c>
      <c r="G3899" s="18">
        <f t="shared" si="1359"/>
        <v>43287</v>
      </c>
      <c r="H3899" s="2">
        <f t="shared" si="1355"/>
        <v>3.3006506147337245E-3</v>
      </c>
      <c r="I3899" s="1">
        <f t="shared" si="1347"/>
        <v>24</v>
      </c>
      <c r="J3899" s="49">
        <f t="shared" si="1353"/>
        <v>31</v>
      </c>
      <c r="K3899" s="7">
        <f t="shared" si="1339"/>
        <v>1.00255439</v>
      </c>
      <c r="L3899" s="7">
        <f t="shared" si="1357"/>
        <v>1</v>
      </c>
      <c r="M3899" s="7">
        <f t="shared" si="1349"/>
        <v>1.00255439</v>
      </c>
      <c r="N3899" s="6">
        <f t="shared" si="1340"/>
        <v>14452.108918</v>
      </c>
      <c r="O3899" s="45">
        <v>0</v>
      </c>
      <c r="P3899" s="45">
        <v>0</v>
      </c>
      <c r="Q3899" s="45">
        <v>0</v>
      </c>
      <c r="R3899" s="2">
        <f t="shared" si="1350"/>
        <v>5.0000000000000001E-3</v>
      </c>
      <c r="S3899" s="45">
        <f t="shared" si="1351"/>
        <v>24</v>
      </c>
      <c r="T3899" s="8">
        <f t="shared" si="1341"/>
        <v>1.000332558</v>
      </c>
      <c r="U3899" s="6">
        <f t="shared" si="1342"/>
        <v>4.8061639999999999</v>
      </c>
      <c r="V3899" s="3" t="str">
        <f t="shared" si="1360"/>
        <v>A+J=</v>
      </c>
      <c r="W3899" s="9">
        <f t="shared" si="1360"/>
        <v>43651</v>
      </c>
    </row>
    <row r="3900" spans="1:23" x14ac:dyDescent="0.2">
      <c r="A3900" s="102">
        <f t="shared" si="1343"/>
        <v>43311</v>
      </c>
      <c r="B3900" s="6">
        <f t="shared" si="1337"/>
        <v>14458.652142999999</v>
      </c>
      <c r="C3900" s="6">
        <f t="shared" si="1356"/>
        <v>14415.2866545</v>
      </c>
      <c r="D3900" s="50" t="s">
        <v>89</v>
      </c>
      <c r="E3900" s="48">
        <f t="shared" si="1345"/>
        <v>5044.46</v>
      </c>
      <c r="F3900" s="10">
        <f t="shared" si="1346"/>
        <v>5061.1099999999997</v>
      </c>
      <c r="G3900" s="18">
        <f t="shared" si="1359"/>
        <v>43287</v>
      </c>
      <c r="H3900" s="2">
        <f t="shared" si="1355"/>
        <v>3.3006506147337245E-3</v>
      </c>
      <c r="I3900" s="1">
        <f t="shared" si="1347"/>
        <v>25</v>
      </c>
      <c r="J3900" s="49">
        <f t="shared" si="1353"/>
        <v>31</v>
      </c>
      <c r="K3900" s="7">
        <f t="shared" si="1339"/>
        <v>1.00266096</v>
      </c>
      <c r="L3900" s="7">
        <f t="shared" si="1357"/>
        <v>1</v>
      </c>
      <c r="M3900" s="7">
        <f t="shared" si="1349"/>
        <v>1.00266096</v>
      </c>
      <c r="N3900" s="6">
        <f t="shared" si="1340"/>
        <v>14453.645155</v>
      </c>
      <c r="O3900" s="45">
        <v>0</v>
      </c>
      <c r="P3900" s="45">
        <v>0</v>
      </c>
      <c r="Q3900" s="45">
        <v>0</v>
      </c>
      <c r="R3900" s="2">
        <f t="shared" si="1350"/>
        <v>5.0000000000000001E-3</v>
      </c>
      <c r="S3900" s="45">
        <f t="shared" si="1351"/>
        <v>25</v>
      </c>
      <c r="T3900" s="8">
        <f t="shared" si="1341"/>
        <v>1.000346417</v>
      </c>
      <c r="U3900" s="6">
        <f t="shared" si="1342"/>
        <v>5.0069879999999998</v>
      </c>
      <c r="V3900" s="3" t="str">
        <f t="shared" si="1360"/>
        <v>A+J=</v>
      </c>
      <c r="W3900" s="9">
        <f t="shared" si="1360"/>
        <v>43651</v>
      </c>
    </row>
    <row r="3901" spans="1:23" x14ac:dyDescent="0.2">
      <c r="A3901" s="102">
        <f t="shared" si="1343"/>
        <v>43312</v>
      </c>
      <c r="B3901" s="6">
        <f t="shared" si="1337"/>
        <v>14460.389536000001</v>
      </c>
      <c r="C3901" s="6">
        <f t="shared" si="1356"/>
        <v>14415.2866545</v>
      </c>
      <c r="D3901" s="50" t="s">
        <v>89</v>
      </c>
      <c r="E3901" s="48">
        <f t="shared" si="1345"/>
        <v>5044.46</v>
      </c>
      <c r="F3901" s="10">
        <f t="shared" si="1346"/>
        <v>5061.1099999999997</v>
      </c>
      <c r="G3901" s="18">
        <f t="shared" si="1359"/>
        <v>43287</v>
      </c>
      <c r="H3901" s="2">
        <f t="shared" si="1355"/>
        <v>3.3006506147337245E-3</v>
      </c>
      <c r="I3901" s="1">
        <f t="shared" si="1347"/>
        <v>26</v>
      </c>
      <c r="J3901" s="49">
        <f t="shared" si="1353"/>
        <v>31</v>
      </c>
      <c r="K3901" s="7">
        <f t="shared" si="1339"/>
        <v>1.00276755</v>
      </c>
      <c r="L3901" s="7">
        <f t="shared" si="1357"/>
        <v>1</v>
      </c>
      <c r="M3901" s="7">
        <f t="shared" si="1349"/>
        <v>1.00276755</v>
      </c>
      <c r="N3901" s="6">
        <f t="shared" si="1340"/>
        <v>14455.181681</v>
      </c>
      <c r="O3901" s="45">
        <v>0</v>
      </c>
      <c r="P3901" s="45">
        <v>0</v>
      </c>
      <c r="Q3901" s="45">
        <v>0</v>
      </c>
      <c r="R3901" s="2">
        <f t="shared" si="1350"/>
        <v>5.0000000000000001E-3</v>
      </c>
      <c r="S3901" s="45">
        <f t="shared" si="1351"/>
        <v>26</v>
      </c>
      <c r="T3901" s="8">
        <f t="shared" si="1341"/>
        <v>1.0003602760000001</v>
      </c>
      <c r="U3901" s="6">
        <f t="shared" si="1342"/>
        <v>5.2078550000000003</v>
      </c>
      <c r="V3901" s="3" t="str">
        <f t="shared" si="1360"/>
        <v>A+J=</v>
      </c>
      <c r="W3901" s="9">
        <f t="shared" si="1360"/>
        <v>43651</v>
      </c>
    </row>
    <row r="3902" spans="1:23" x14ac:dyDescent="0.2">
      <c r="A3902" s="102">
        <f t="shared" si="1343"/>
        <v>43313</v>
      </c>
      <c r="B3902" s="6">
        <f t="shared" si="1337"/>
        <v>14462.126984</v>
      </c>
      <c r="C3902" s="6">
        <f t="shared" si="1356"/>
        <v>14415.2866545</v>
      </c>
      <c r="D3902" s="50" t="s">
        <v>89</v>
      </c>
      <c r="E3902" s="48">
        <f t="shared" si="1345"/>
        <v>5044.46</v>
      </c>
      <c r="F3902" s="10">
        <f t="shared" si="1346"/>
        <v>5061.1099999999997</v>
      </c>
      <c r="G3902" s="18">
        <f t="shared" si="1359"/>
        <v>43287</v>
      </c>
      <c r="H3902" s="2">
        <f t="shared" si="1355"/>
        <v>3.3006506147337245E-3</v>
      </c>
      <c r="I3902" s="1">
        <f t="shared" si="1347"/>
        <v>27</v>
      </c>
      <c r="J3902" s="49">
        <f t="shared" si="1353"/>
        <v>31</v>
      </c>
      <c r="K3902" s="7">
        <f t="shared" si="1339"/>
        <v>1.0028741400000001</v>
      </c>
      <c r="L3902" s="7">
        <f t="shared" si="1357"/>
        <v>1</v>
      </c>
      <c r="M3902" s="7">
        <f t="shared" si="1349"/>
        <v>1.0028741400000001</v>
      </c>
      <c r="N3902" s="6">
        <f t="shared" si="1340"/>
        <v>14456.718206</v>
      </c>
      <c r="O3902" s="45">
        <v>0</v>
      </c>
      <c r="P3902" s="45">
        <v>0</v>
      </c>
      <c r="Q3902" s="45">
        <v>0</v>
      </c>
      <c r="R3902" s="2">
        <f t="shared" si="1350"/>
        <v>5.0000000000000001E-3</v>
      </c>
      <c r="S3902" s="45">
        <f t="shared" si="1351"/>
        <v>27</v>
      </c>
      <c r="T3902" s="8">
        <f t="shared" si="1341"/>
        <v>1.000374136</v>
      </c>
      <c r="U3902" s="6">
        <f t="shared" si="1342"/>
        <v>5.4087779999999999</v>
      </c>
      <c r="V3902" s="3" t="str">
        <f t="shared" si="1360"/>
        <v>A+J=</v>
      </c>
      <c r="W3902" s="9">
        <f t="shared" si="1360"/>
        <v>43651</v>
      </c>
    </row>
    <row r="3903" spans="1:23" x14ac:dyDescent="0.2">
      <c r="A3903" s="102">
        <f t="shared" si="1343"/>
        <v>43314</v>
      </c>
      <c r="B3903" s="6">
        <f t="shared" si="1337"/>
        <v>14463.864750000001</v>
      </c>
      <c r="C3903" s="6">
        <f t="shared" si="1356"/>
        <v>14415.2866545</v>
      </c>
      <c r="D3903" s="50" t="s">
        <v>89</v>
      </c>
      <c r="E3903" s="48">
        <f t="shared" si="1345"/>
        <v>5044.46</v>
      </c>
      <c r="F3903" s="10">
        <f t="shared" si="1346"/>
        <v>5061.1099999999997</v>
      </c>
      <c r="G3903" s="18">
        <f t="shared" si="1359"/>
        <v>43287</v>
      </c>
      <c r="H3903" s="2">
        <f t="shared" si="1355"/>
        <v>3.3006506147337245E-3</v>
      </c>
      <c r="I3903" s="1">
        <f t="shared" si="1347"/>
        <v>28</v>
      </c>
      <c r="J3903" s="49">
        <f t="shared" si="1353"/>
        <v>31</v>
      </c>
      <c r="K3903" s="7">
        <f t="shared" si="1339"/>
        <v>1.0029807500000001</v>
      </c>
      <c r="L3903" s="7">
        <f t="shared" si="1357"/>
        <v>1</v>
      </c>
      <c r="M3903" s="7">
        <f t="shared" si="1349"/>
        <v>1.0029807500000001</v>
      </c>
      <c r="N3903" s="6">
        <f t="shared" si="1340"/>
        <v>14458.255020000001</v>
      </c>
      <c r="O3903" s="45">
        <v>0</v>
      </c>
      <c r="P3903" s="45">
        <v>0</v>
      </c>
      <c r="Q3903" s="45">
        <v>0</v>
      </c>
      <c r="R3903" s="2">
        <f t="shared" si="1350"/>
        <v>5.0000000000000001E-3</v>
      </c>
      <c r="S3903" s="45">
        <f t="shared" si="1351"/>
        <v>28</v>
      </c>
      <c r="T3903" s="8">
        <f t="shared" si="1341"/>
        <v>1.0003879950000001</v>
      </c>
      <c r="U3903" s="6">
        <f t="shared" si="1342"/>
        <v>5.6097299999999999</v>
      </c>
      <c r="V3903" s="3" t="str">
        <f t="shared" si="1360"/>
        <v>A+J=</v>
      </c>
      <c r="W3903" s="9">
        <f t="shared" si="1360"/>
        <v>43651</v>
      </c>
    </row>
    <row r="3904" spans="1:23" x14ac:dyDescent="0.2">
      <c r="A3904" s="102">
        <f t="shared" si="1343"/>
        <v>43315</v>
      </c>
      <c r="B3904" s="6">
        <f t="shared" si="1337"/>
        <v>14465.602717</v>
      </c>
      <c r="C3904" s="6">
        <f t="shared" si="1356"/>
        <v>14415.2866545</v>
      </c>
      <c r="D3904" s="50" t="s">
        <v>89</v>
      </c>
      <c r="E3904" s="48">
        <f t="shared" si="1345"/>
        <v>5044.46</v>
      </c>
      <c r="F3904" s="10">
        <f t="shared" si="1346"/>
        <v>5061.1099999999997</v>
      </c>
      <c r="G3904" s="18">
        <f t="shared" si="1359"/>
        <v>43287</v>
      </c>
      <c r="H3904" s="2">
        <f t="shared" si="1355"/>
        <v>3.3006506147337245E-3</v>
      </c>
      <c r="I3904" s="1">
        <f t="shared" si="1347"/>
        <v>29</v>
      </c>
      <c r="J3904" s="49">
        <f t="shared" si="1353"/>
        <v>31</v>
      </c>
      <c r="K3904" s="7">
        <f t="shared" si="1339"/>
        <v>1.00308737</v>
      </c>
      <c r="L3904" s="7">
        <f t="shared" si="1357"/>
        <v>1</v>
      </c>
      <c r="M3904" s="7">
        <f t="shared" si="1349"/>
        <v>1.00308737</v>
      </c>
      <c r="N3904" s="6">
        <f t="shared" si="1340"/>
        <v>14459.791977999999</v>
      </c>
      <c r="O3904" s="45">
        <v>0</v>
      </c>
      <c r="P3904" s="45">
        <v>0</v>
      </c>
      <c r="Q3904" s="45">
        <v>0</v>
      </c>
      <c r="R3904" s="2">
        <f t="shared" si="1350"/>
        <v>5.0000000000000001E-3</v>
      </c>
      <c r="S3904" s="45">
        <f t="shared" si="1351"/>
        <v>29</v>
      </c>
      <c r="T3904" s="8">
        <f t="shared" si="1341"/>
        <v>1.000401855</v>
      </c>
      <c r="U3904" s="6">
        <f t="shared" si="1342"/>
        <v>5.8107389999999999</v>
      </c>
      <c r="V3904" s="3" t="str">
        <f t="shared" si="1360"/>
        <v>A+J=</v>
      </c>
      <c r="W3904" s="9">
        <f t="shared" si="1360"/>
        <v>43651</v>
      </c>
    </row>
    <row r="3905" spans="1:23" x14ac:dyDescent="0.2">
      <c r="A3905" s="102">
        <f t="shared" si="1343"/>
        <v>43316</v>
      </c>
      <c r="B3905" s="6">
        <f t="shared" si="1337"/>
        <v>14467.340871</v>
      </c>
      <c r="C3905" s="6">
        <f t="shared" si="1356"/>
        <v>14415.2866545</v>
      </c>
      <c r="D3905" s="50" t="s">
        <v>89</v>
      </c>
      <c r="E3905" s="48">
        <f t="shared" si="1345"/>
        <v>5044.46</v>
      </c>
      <c r="F3905" s="10">
        <f t="shared" si="1346"/>
        <v>5061.1099999999997</v>
      </c>
      <c r="G3905" s="18">
        <f t="shared" si="1359"/>
        <v>43287</v>
      </c>
      <c r="H3905" s="2">
        <f t="shared" si="1355"/>
        <v>3.3006506147337245E-3</v>
      </c>
      <c r="I3905" s="1">
        <f t="shared" si="1347"/>
        <v>30</v>
      </c>
      <c r="J3905" s="49">
        <f t="shared" si="1353"/>
        <v>31</v>
      </c>
      <c r="K3905" s="7">
        <f t="shared" si="1339"/>
        <v>1.0031939999999999</v>
      </c>
      <c r="L3905" s="7">
        <f t="shared" si="1357"/>
        <v>1</v>
      </c>
      <c r="M3905" s="7">
        <f t="shared" si="1349"/>
        <v>1.0031939999999999</v>
      </c>
      <c r="N3905" s="6">
        <f t="shared" si="1340"/>
        <v>14461.32908</v>
      </c>
      <c r="O3905" s="45">
        <v>0</v>
      </c>
      <c r="P3905" s="45">
        <v>0</v>
      </c>
      <c r="Q3905" s="45">
        <v>0</v>
      </c>
      <c r="R3905" s="2">
        <f t="shared" si="1350"/>
        <v>5.0000000000000001E-3</v>
      </c>
      <c r="S3905" s="45">
        <f t="shared" si="1351"/>
        <v>30</v>
      </c>
      <c r="T3905" s="8">
        <f t="shared" si="1341"/>
        <v>1.0004157149999999</v>
      </c>
      <c r="U3905" s="6">
        <f t="shared" si="1342"/>
        <v>6.0117909999999997</v>
      </c>
      <c r="V3905" s="3" t="str">
        <f t="shared" si="1360"/>
        <v>A+J=</v>
      </c>
      <c r="W3905" s="9">
        <f t="shared" si="1360"/>
        <v>43651</v>
      </c>
    </row>
    <row r="3906" spans="1:23" x14ac:dyDescent="0.2">
      <c r="A3906" s="102">
        <f t="shared" si="1343"/>
        <v>43317</v>
      </c>
      <c r="B3906" s="6">
        <f t="shared" si="1337"/>
        <v>14469.079355000002</v>
      </c>
      <c r="C3906" s="6">
        <f t="shared" si="1356"/>
        <v>14415.2866545</v>
      </c>
      <c r="D3906" s="50" t="s">
        <v>89</v>
      </c>
      <c r="E3906" s="48">
        <f t="shared" si="1345"/>
        <v>5044.46</v>
      </c>
      <c r="F3906" s="10">
        <f t="shared" si="1346"/>
        <v>5061.1099999999997</v>
      </c>
      <c r="G3906" s="18">
        <f t="shared" si="1359"/>
        <v>43287</v>
      </c>
      <c r="H3906" s="2">
        <f t="shared" si="1355"/>
        <v>3.3006506147337245E-3</v>
      </c>
      <c r="I3906" s="1">
        <f t="shared" si="1347"/>
        <v>31</v>
      </c>
      <c r="J3906" s="49">
        <f t="shared" si="1353"/>
        <v>31</v>
      </c>
      <c r="K3906" s="7">
        <f t="shared" si="1339"/>
        <v>1.0033006499999999</v>
      </c>
      <c r="L3906" s="7">
        <f t="shared" si="1357"/>
        <v>1</v>
      </c>
      <c r="M3906" s="7">
        <f t="shared" si="1349"/>
        <v>1.0033006499999999</v>
      </c>
      <c r="N3906" s="6">
        <f t="shared" si="1340"/>
        <v>14462.866470000001</v>
      </c>
      <c r="O3906" s="45">
        <v>0</v>
      </c>
      <c r="P3906" s="45">
        <v>0</v>
      </c>
      <c r="Q3906" s="45">
        <v>0</v>
      </c>
      <c r="R3906" s="2">
        <f t="shared" si="1350"/>
        <v>5.0000000000000001E-3</v>
      </c>
      <c r="S3906" s="45">
        <f t="shared" si="1351"/>
        <v>31</v>
      </c>
      <c r="T3906" s="8">
        <f t="shared" si="1341"/>
        <v>1.0004295750000001</v>
      </c>
      <c r="U3906" s="6">
        <f t="shared" si="1342"/>
        <v>6.212885</v>
      </c>
      <c r="V3906" s="3" t="str">
        <f t="shared" si="1360"/>
        <v>A+J=</v>
      </c>
      <c r="W3906" s="9">
        <f t="shared" si="1360"/>
        <v>43651</v>
      </c>
    </row>
    <row r="3907" spans="1:23" x14ac:dyDescent="0.2">
      <c r="A3907" s="102">
        <f t="shared" si="1343"/>
        <v>43318</v>
      </c>
      <c r="B3907" s="6">
        <f t="shared" si="1337"/>
        <v>14468.859852</v>
      </c>
      <c r="C3907" s="6">
        <f t="shared" si="1356"/>
        <v>14415.2866545</v>
      </c>
      <c r="D3907" s="50" t="s">
        <v>89</v>
      </c>
      <c r="E3907" s="48">
        <f t="shared" si="1345"/>
        <v>5061.1099999999997</v>
      </c>
      <c r="F3907" s="10">
        <f t="shared" si="1346"/>
        <v>5056.5600000000004</v>
      </c>
      <c r="G3907" s="18">
        <f t="shared" si="1359"/>
        <v>43318</v>
      </c>
      <c r="H3907" s="2">
        <f t="shared" si="1355"/>
        <v>-8.990122720112792E-4</v>
      </c>
      <c r="I3907" s="1">
        <f t="shared" si="1347"/>
        <v>1</v>
      </c>
      <c r="J3907" s="49">
        <f t="shared" si="1353"/>
        <v>31</v>
      </c>
      <c r="K3907" s="7">
        <f t="shared" si="1339"/>
        <v>0.99997097999999995</v>
      </c>
      <c r="L3907" s="7">
        <f t="shared" si="1357"/>
        <v>1.0033006499999999</v>
      </c>
      <c r="M3907" s="7">
        <f t="shared" si="1349"/>
        <v>1.0032715299999999</v>
      </c>
      <c r="N3907" s="6">
        <f t="shared" si="1340"/>
        <v>14462.446696999999</v>
      </c>
      <c r="O3907" s="45">
        <v>0</v>
      </c>
      <c r="P3907" s="45">
        <v>0</v>
      </c>
      <c r="Q3907" s="45">
        <v>0</v>
      </c>
      <c r="R3907" s="2">
        <f t="shared" si="1350"/>
        <v>5.0000000000000001E-3</v>
      </c>
      <c r="S3907" s="45">
        <f t="shared" si="1351"/>
        <v>32</v>
      </c>
      <c r="T3907" s="8">
        <f t="shared" si="1341"/>
        <v>1.000443435</v>
      </c>
      <c r="U3907" s="6">
        <f t="shared" si="1342"/>
        <v>6.4131549999999997</v>
      </c>
      <c r="V3907" s="3" t="str">
        <f t="shared" si="1360"/>
        <v>A+J=</v>
      </c>
      <c r="W3907" s="9">
        <f t="shared" si="1360"/>
        <v>43651</v>
      </c>
    </row>
    <row r="3908" spans="1:23" x14ac:dyDescent="0.2">
      <c r="A3908" s="102">
        <f t="shared" si="1343"/>
        <v>43319</v>
      </c>
      <c r="B3908" s="6">
        <f t="shared" si="1337"/>
        <v>14468.640495</v>
      </c>
      <c r="C3908" s="6">
        <f t="shared" si="1356"/>
        <v>14415.2866545</v>
      </c>
      <c r="D3908" s="50" t="s">
        <v>89</v>
      </c>
      <c r="E3908" s="48">
        <f t="shared" si="1345"/>
        <v>5061.1099999999997</v>
      </c>
      <c r="F3908" s="10">
        <f t="shared" si="1346"/>
        <v>5056.5600000000004</v>
      </c>
      <c r="G3908" s="18">
        <f t="shared" si="1359"/>
        <v>43318</v>
      </c>
      <c r="H3908" s="2">
        <f t="shared" si="1355"/>
        <v>-8.990122720112792E-4</v>
      </c>
      <c r="I3908" s="1">
        <f t="shared" si="1347"/>
        <v>2</v>
      </c>
      <c r="J3908" s="49">
        <f t="shared" si="1353"/>
        <v>31</v>
      </c>
      <c r="K3908" s="7">
        <f t="shared" si="1339"/>
        <v>0.99994196999999996</v>
      </c>
      <c r="L3908" s="7">
        <f t="shared" si="1357"/>
        <v>1.0033006499999999</v>
      </c>
      <c r="M3908" s="7">
        <f t="shared" si="1349"/>
        <v>1.0032424200000001</v>
      </c>
      <c r="N3908" s="6">
        <f t="shared" si="1340"/>
        <v>14462.027067999999</v>
      </c>
      <c r="O3908" s="45">
        <v>0</v>
      </c>
      <c r="P3908" s="45">
        <v>0</v>
      </c>
      <c r="Q3908" s="45">
        <v>0</v>
      </c>
      <c r="R3908" s="2">
        <f t="shared" si="1350"/>
        <v>5.0000000000000001E-3</v>
      </c>
      <c r="S3908" s="45">
        <f t="shared" si="1351"/>
        <v>33</v>
      </c>
      <c r="T3908" s="8">
        <f t="shared" si="1341"/>
        <v>1.000457296</v>
      </c>
      <c r="U3908" s="6">
        <f t="shared" si="1342"/>
        <v>6.6134269999999997</v>
      </c>
      <c r="V3908" s="3" t="str">
        <f t="shared" si="1360"/>
        <v>A+J=</v>
      </c>
      <c r="W3908" s="9">
        <f t="shared" si="1360"/>
        <v>43651</v>
      </c>
    </row>
    <row r="3909" spans="1:23" x14ac:dyDescent="0.2">
      <c r="A3909" s="102">
        <f t="shared" si="1343"/>
        <v>43320</v>
      </c>
      <c r="B3909" s="6">
        <f t="shared" si="1337"/>
        <v>14468.421270000001</v>
      </c>
      <c r="C3909" s="6">
        <f t="shared" si="1356"/>
        <v>14415.2866545</v>
      </c>
      <c r="D3909" s="50" t="s">
        <v>89</v>
      </c>
      <c r="E3909" s="48">
        <f t="shared" si="1345"/>
        <v>5061.1099999999997</v>
      </c>
      <c r="F3909" s="10">
        <f t="shared" si="1346"/>
        <v>5056.5600000000004</v>
      </c>
      <c r="G3909" s="18">
        <f t="shared" si="1359"/>
        <v>43318</v>
      </c>
      <c r="H3909" s="2">
        <f t="shared" si="1355"/>
        <v>-8.990122720112792E-4</v>
      </c>
      <c r="I3909" s="1">
        <f t="shared" si="1347"/>
        <v>3</v>
      </c>
      <c r="J3909" s="49">
        <f t="shared" si="1353"/>
        <v>31</v>
      </c>
      <c r="K3909" s="7">
        <f t="shared" si="1339"/>
        <v>0.99991295999999996</v>
      </c>
      <c r="L3909" s="7">
        <f t="shared" si="1357"/>
        <v>1.0033006499999999</v>
      </c>
      <c r="M3909" s="7">
        <f t="shared" si="1349"/>
        <v>1.00321332</v>
      </c>
      <c r="N3909" s="6">
        <f t="shared" si="1340"/>
        <v>14461.607583000001</v>
      </c>
      <c r="O3909" s="45">
        <v>0</v>
      </c>
      <c r="P3909" s="45">
        <v>0</v>
      </c>
      <c r="Q3909" s="45">
        <v>0</v>
      </c>
      <c r="R3909" s="2">
        <f t="shared" si="1350"/>
        <v>5.0000000000000001E-3</v>
      </c>
      <c r="S3909" s="45">
        <f t="shared" si="1351"/>
        <v>34</v>
      </c>
      <c r="T3909" s="8">
        <f t="shared" si="1341"/>
        <v>1.000471157</v>
      </c>
      <c r="U3909" s="6">
        <f t="shared" si="1342"/>
        <v>6.8136869999999998</v>
      </c>
      <c r="V3909" s="3" t="str">
        <f t="shared" ref="V3909:W3924" si="1361">V3908</f>
        <v>A+J=</v>
      </c>
      <c r="W3909" s="9">
        <f t="shared" si="1361"/>
        <v>43651</v>
      </c>
    </row>
    <row r="3910" spans="1:23" x14ac:dyDescent="0.2">
      <c r="A3910" s="102">
        <f t="shared" si="1343"/>
        <v>43321</v>
      </c>
      <c r="B3910" s="6">
        <f t="shared" si="1337"/>
        <v>14468.201875000001</v>
      </c>
      <c r="C3910" s="6">
        <f t="shared" si="1356"/>
        <v>14415.2866545</v>
      </c>
      <c r="D3910" s="50" t="s">
        <v>89</v>
      </c>
      <c r="E3910" s="48">
        <f t="shared" si="1345"/>
        <v>5061.1099999999997</v>
      </c>
      <c r="F3910" s="10">
        <f t="shared" si="1346"/>
        <v>5056.5600000000004</v>
      </c>
      <c r="G3910" s="18">
        <f t="shared" si="1359"/>
        <v>43318</v>
      </c>
      <c r="H3910" s="2">
        <f t="shared" si="1355"/>
        <v>-8.990122720112792E-4</v>
      </c>
      <c r="I3910" s="1">
        <f t="shared" si="1347"/>
        <v>4</v>
      </c>
      <c r="J3910" s="49">
        <f t="shared" si="1353"/>
        <v>31</v>
      </c>
      <c r="K3910" s="7">
        <f t="shared" si="1339"/>
        <v>0.99988394999999997</v>
      </c>
      <c r="L3910" s="7">
        <f t="shared" si="1357"/>
        <v>1.0033006499999999</v>
      </c>
      <c r="M3910" s="7">
        <f t="shared" si="1349"/>
        <v>1.0031842099999999</v>
      </c>
      <c r="N3910" s="6">
        <f t="shared" si="1340"/>
        <v>14461.187954000001</v>
      </c>
      <c r="O3910" s="45">
        <v>0</v>
      </c>
      <c r="P3910" s="45">
        <v>0</v>
      </c>
      <c r="Q3910" s="45">
        <v>0</v>
      </c>
      <c r="R3910" s="2">
        <f t="shared" si="1350"/>
        <v>5.0000000000000001E-3</v>
      </c>
      <c r="S3910" s="45">
        <f t="shared" si="1351"/>
        <v>35</v>
      </c>
      <c r="T3910" s="8">
        <f t="shared" si="1341"/>
        <v>1.0004850169999999</v>
      </c>
      <c r="U3910" s="6">
        <f t="shared" si="1342"/>
        <v>7.0139209999999999</v>
      </c>
      <c r="V3910" s="3" t="str">
        <f t="shared" si="1361"/>
        <v>A+J=</v>
      </c>
      <c r="W3910" s="9">
        <f t="shared" si="1361"/>
        <v>43651</v>
      </c>
    </row>
    <row r="3911" spans="1:23" x14ac:dyDescent="0.2">
      <c r="A3911" s="102">
        <f t="shared" si="1343"/>
        <v>43322</v>
      </c>
      <c r="B3911" s="6">
        <f t="shared" si="1337"/>
        <v>14467.982642000001</v>
      </c>
      <c r="C3911" s="6">
        <f t="shared" si="1356"/>
        <v>14415.2866545</v>
      </c>
      <c r="D3911" s="50" t="s">
        <v>89</v>
      </c>
      <c r="E3911" s="48">
        <f t="shared" si="1345"/>
        <v>5061.1099999999997</v>
      </c>
      <c r="F3911" s="10">
        <f t="shared" si="1346"/>
        <v>5056.5600000000004</v>
      </c>
      <c r="G3911" s="18">
        <f t="shared" si="1359"/>
        <v>43318</v>
      </c>
      <c r="H3911" s="2">
        <f t="shared" si="1355"/>
        <v>-8.990122720112792E-4</v>
      </c>
      <c r="I3911" s="1">
        <f t="shared" si="1347"/>
        <v>5</v>
      </c>
      <c r="J3911" s="49">
        <f t="shared" si="1353"/>
        <v>31</v>
      </c>
      <c r="K3911" s="7">
        <f t="shared" si="1339"/>
        <v>0.99985493999999997</v>
      </c>
      <c r="L3911" s="7">
        <f t="shared" si="1357"/>
        <v>1.0033006499999999</v>
      </c>
      <c r="M3911" s="7">
        <f t="shared" si="1349"/>
        <v>1.00315511</v>
      </c>
      <c r="N3911" s="6">
        <f t="shared" si="1340"/>
        <v>14460.768469000001</v>
      </c>
      <c r="O3911" s="45">
        <v>0</v>
      </c>
      <c r="P3911" s="45">
        <v>0</v>
      </c>
      <c r="Q3911" s="45">
        <v>0</v>
      </c>
      <c r="R3911" s="2">
        <f t="shared" si="1350"/>
        <v>5.0000000000000001E-3</v>
      </c>
      <c r="S3911" s="45">
        <f t="shared" si="1351"/>
        <v>36</v>
      </c>
      <c r="T3911" s="8">
        <f t="shared" si="1341"/>
        <v>1.000498879</v>
      </c>
      <c r="U3911" s="6">
        <f t="shared" si="1342"/>
        <v>7.2141729999999997</v>
      </c>
      <c r="V3911" s="3" t="str">
        <f t="shared" si="1361"/>
        <v>A+J=</v>
      </c>
      <c r="W3911" s="9">
        <f t="shared" si="1361"/>
        <v>43651</v>
      </c>
    </row>
    <row r="3912" spans="1:23" x14ac:dyDescent="0.2">
      <c r="A3912" s="102">
        <f t="shared" si="1343"/>
        <v>43323</v>
      </c>
      <c r="B3912" s="6">
        <f t="shared" si="1337"/>
        <v>14467.763239</v>
      </c>
      <c r="C3912" s="6">
        <f t="shared" si="1356"/>
        <v>14415.2866545</v>
      </c>
      <c r="D3912" s="50" t="s">
        <v>89</v>
      </c>
      <c r="E3912" s="48">
        <f t="shared" si="1345"/>
        <v>5061.1099999999997</v>
      </c>
      <c r="F3912" s="10">
        <f t="shared" si="1346"/>
        <v>5056.5600000000004</v>
      </c>
      <c r="G3912" s="18">
        <f t="shared" si="1359"/>
        <v>43318</v>
      </c>
      <c r="H3912" s="2">
        <f t="shared" si="1355"/>
        <v>-8.990122720112792E-4</v>
      </c>
      <c r="I3912" s="1">
        <f t="shared" si="1347"/>
        <v>6</v>
      </c>
      <c r="J3912" s="49">
        <f t="shared" si="1353"/>
        <v>31</v>
      </c>
      <c r="K3912" s="7">
        <f t="shared" si="1339"/>
        <v>0.99982592999999997</v>
      </c>
      <c r="L3912" s="7">
        <f t="shared" si="1357"/>
        <v>1.0033006499999999</v>
      </c>
      <c r="M3912" s="7">
        <f t="shared" si="1349"/>
        <v>1.003126</v>
      </c>
      <c r="N3912" s="6">
        <f t="shared" si="1340"/>
        <v>14460.348840000001</v>
      </c>
      <c r="O3912" s="45">
        <v>0</v>
      </c>
      <c r="P3912" s="45">
        <v>0</v>
      </c>
      <c r="Q3912" s="45">
        <v>0</v>
      </c>
      <c r="R3912" s="2">
        <f t="shared" si="1350"/>
        <v>5.0000000000000001E-3</v>
      </c>
      <c r="S3912" s="45">
        <f t="shared" si="1351"/>
        <v>37</v>
      </c>
      <c r="T3912" s="8">
        <f t="shared" si="1341"/>
        <v>1.00051274</v>
      </c>
      <c r="U3912" s="6">
        <f t="shared" si="1342"/>
        <v>7.4143990000000004</v>
      </c>
      <c r="V3912" s="3" t="str">
        <f t="shared" si="1361"/>
        <v>A+J=</v>
      </c>
      <c r="W3912" s="9">
        <f t="shared" si="1361"/>
        <v>43651</v>
      </c>
    </row>
    <row r="3913" spans="1:23" x14ac:dyDescent="0.2">
      <c r="A3913" s="102">
        <f t="shared" si="1343"/>
        <v>43324</v>
      </c>
      <c r="B3913" s="6">
        <f t="shared" si="1337"/>
        <v>14467.543824</v>
      </c>
      <c r="C3913" s="6">
        <f t="shared" si="1356"/>
        <v>14415.2866545</v>
      </c>
      <c r="D3913" s="50" t="s">
        <v>89</v>
      </c>
      <c r="E3913" s="48">
        <f t="shared" si="1345"/>
        <v>5061.1099999999997</v>
      </c>
      <c r="F3913" s="10">
        <f t="shared" si="1346"/>
        <v>5056.5600000000004</v>
      </c>
      <c r="G3913" s="18">
        <f t="shared" si="1359"/>
        <v>43318</v>
      </c>
      <c r="H3913" s="2">
        <f t="shared" si="1355"/>
        <v>-8.990122720112792E-4</v>
      </c>
      <c r="I3913" s="1">
        <f t="shared" si="1347"/>
        <v>7</v>
      </c>
      <c r="J3913" s="49">
        <f t="shared" si="1353"/>
        <v>31</v>
      </c>
      <c r="K3913" s="7">
        <f t="shared" si="1339"/>
        <v>0.99979691999999998</v>
      </c>
      <c r="L3913" s="7">
        <f t="shared" si="1357"/>
        <v>1.0033006499999999</v>
      </c>
      <c r="M3913" s="7">
        <f t="shared" si="1349"/>
        <v>1.0030968899999999</v>
      </c>
      <c r="N3913" s="6">
        <f t="shared" si="1340"/>
        <v>14459.929211000001</v>
      </c>
      <c r="O3913" s="45">
        <v>0</v>
      </c>
      <c r="P3913" s="45">
        <v>0</v>
      </c>
      <c r="Q3913" s="45">
        <v>0</v>
      </c>
      <c r="R3913" s="2">
        <f t="shared" si="1350"/>
        <v>5.0000000000000001E-3</v>
      </c>
      <c r="S3913" s="45">
        <f t="shared" si="1351"/>
        <v>38</v>
      </c>
      <c r="T3913" s="8">
        <f t="shared" si="1341"/>
        <v>1.000526601</v>
      </c>
      <c r="U3913" s="6">
        <f t="shared" si="1342"/>
        <v>7.6146130000000003</v>
      </c>
      <c r="V3913" s="3" t="str">
        <f t="shared" si="1361"/>
        <v>A+J=</v>
      </c>
      <c r="W3913" s="9">
        <f t="shared" si="1361"/>
        <v>43651</v>
      </c>
    </row>
    <row r="3914" spans="1:23" x14ac:dyDescent="0.2">
      <c r="A3914" s="102">
        <f t="shared" si="1343"/>
        <v>43325</v>
      </c>
      <c r="B3914" s="6">
        <f t="shared" ref="B3914:B3977" si="1362">(N3914+U3914)</f>
        <v>14467.324556</v>
      </c>
      <c r="C3914" s="6">
        <f t="shared" si="1356"/>
        <v>14415.2866545</v>
      </c>
      <c r="D3914" s="50" t="s">
        <v>89</v>
      </c>
      <c r="E3914" s="48">
        <f t="shared" si="1345"/>
        <v>5061.1099999999997</v>
      </c>
      <c r="F3914" s="10">
        <f t="shared" si="1346"/>
        <v>5056.5600000000004</v>
      </c>
      <c r="G3914" s="18">
        <f t="shared" si="1359"/>
        <v>43318</v>
      </c>
      <c r="H3914" s="2">
        <f t="shared" si="1355"/>
        <v>-8.990122720112792E-4</v>
      </c>
      <c r="I3914" s="1">
        <f t="shared" si="1347"/>
        <v>8</v>
      </c>
      <c r="J3914" s="49">
        <f t="shared" si="1353"/>
        <v>31</v>
      </c>
      <c r="K3914" s="7">
        <f t="shared" ref="K3914:K3977" si="1363">TRUNC(((F3914/E3914)^(I3914/J3914)),8)</f>
        <v>0.99976790999999998</v>
      </c>
      <c r="L3914" s="7">
        <f t="shared" si="1357"/>
        <v>1.0033006499999999</v>
      </c>
      <c r="M3914" s="7">
        <f t="shared" si="1349"/>
        <v>1.00306779</v>
      </c>
      <c r="N3914" s="6">
        <f t="shared" ref="N3914:N3977" si="1364">TRUNC(C3914*M3914,6)</f>
        <v>14459.509726</v>
      </c>
      <c r="O3914" s="45">
        <v>0</v>
      </c>
      <c r="P3914" s="45">
        <v>0</v>
      </c>
      <c r="Q3914" s="45">
        <v>0</v>
      </c>
      <c r="R3914" s="2">
        <f t="shared" si="1350"/>
        <v>5.0000000000000001E-3</v>
      </c>
      <c r="S3914" s="45">
        <f t="shared" si="1351"/>
        <v>39</v>
      </c>
      <c r="T3914" s="8">
        <f t="shared" ref="T3914:T3977" si="1365">ROUND((1+R3914)^(S3914/360),9)</f>
        <v>1.0005404630000001</v>
      </c>
      <c r="U3914" s="6">
        <f t="shared" ref="U3914:U3977" si="1366">TRUNC((N3914*(T3914-1)),6)</f>
        <v>7.8148299999999997</v>
      </c>
      <c r="V3914" s="3" t="str">
        <f t="shared" si="1361"/>
        <v>A+J=</v>
      </c>
      <c r="W3914" s="9">
        <f t="shared" si="1361"/>
        <v>43651</v>
      </c>
    </row>
    <row r="3915" spans="1:23" x14ac:dyDescent="0.2">
      <c r="A3915" s="102">
        <f t="shared" ref="A3915:A3978" si="1367">(A3914+1)</f>
        <v>43326</v>
      </c>
      <c r="B3915" s="6">
        <f t="shared" si="1362"/>
        <v>14467.105276</v>
      </c>
      <c r="C3915" s="6">
        <f t="shared" si="1356"/>
        <v>14415.2866545</v>
      </c>
      <c r="D3915" s="50" t="s">
        <v>89</v>
      </c>
      <c r="E3915" s="48">
        <f t="shared" ref="E3915:E3978" si="1368">IF(F3915&lt;&gt;F3914,F3914,E3914)</f>
        <v>5061.1099999999997</v>
      </c>
      <c r="F3915" s="10">
        <f t="shared" ref="F3915:F3978" si="1369">IF(DAY(A3915)=F$9+1,VLOOKUP(A3915,$AB$10:$AC$174,2),F3914)</f>
        <v>5056.5600000000004</v>
      </c>
      <c r="G3915" s="18">
        <f t="shared" si="1359"/>
        <v>43318</v>
      </c>
      <c r="H3915" s="2">
        <f t="shared" si="1355"/>
        <v>-8.990122720112792E-4</v>
      </c>
      <c r="I3915" s="1">
        <f t="shared" ref="I3915:I3978" si="1370">IF(OR(A3915&lt;A$9,A3915=A$9),0,IF(DAY(A3915)=F$9+1,1,I3914+1))</f>
        <v>9</v>
      </c>
      <c r="J3915" s="49">
        <f t="shared" si="1353"/>
        <v>31</v>
      </c>
      <c r="K3915" s="7">
        <f t="shared" si="1363"/>
        <v>0.99973891000000004</v>
      </c>
      <c r="L3915" s="7">
        <f t="shared" si="1357"/>
        <v>1.0033006499999999</v>
      </c>
      <c r="M3915" s="7">
        <f t="shared" ref="M3915:M3978" si="1371">TRUNC(TRUNC((K3915*L3915),16),8)</f>
        <v>1.0030386899999999</v>
      </c>
      <c r="N3915" s="6">
        <f t="shared" si="1364"/>
        <v>14459.090241</v>
      </c>
      <c r="O3915" s="45">
        <v>0</v>
      </c>
      <c r="P3915" s="45">
        <v>0</v>
      </c>
      <c r="Q3915" s="45">
        <v>0</v>
      </c>
      <c r="R3915" s="2">
        <f t="shared" ref="R3915:R3978" si="1372">(R3914)</f>
        <v>5.0000000000000001E-3</v>
      </c>
      <c r="S3915" s="45">
        <f t="shared" ref="S3915:S3978" si="1373">IF(OR(A3915&lt;A$9,A3915=A$9),0,IF(O3914&gt;0,1,(S3914+1)))</f>
        <v>40</v>
      </c>
      <c r="T3915" s="8">
        <f t="shared" si="1365"/>
        <v>1.000554325</v>
      </c>
      <c r="U3915" s="6">
        <f t="shared" si="1366"/>
        <v>8.0150349999999992</v>
      </c>
      <c r="V3915" s="3" t="str">
        <f t="shared" si="1361"/>
        <v>A+J=</v>
      </c>
      <c r="W3915" s="9">
        <f t="shared" si="1361"/>
        <v>43651</v>
      </c>
    </row>
    <row r="3916" spans="1:23" x14ac:dyDescent="0.2">
      <c r="A3916" s="102">
        <f t="shared" si="1367"/>
        <v>43327</v>
      </c>
      <c r="B3916" s="6">
        <f t="shared" si="1362"/>
        <v>14466.885984999999</v>
      </c>
      <c r="C3916" s="6">
        <f t="shared" si="1356"/>
        <v>14415.2866545</v>
      </c>
      <c r="D3916" s="50" t="s">
        <v>89</v>
      </c>
      <c r="E3916" s="48">
        <f t="shared" si="1368"/>
        <v>5061.1099999999997</v>
      </c>
      <c r="F3916" s="10">
        <f t="shared" si="1369"/>
        <v>5056.5600000000004</v>
      </c>
      <c r="G3916" s="18">
        <f t="shared" si="1359"/>
        <v>43318</v>
      </c>
      <c r="H3916" s="2">
        <f t="shared" si="1355"/>
        <v>-8.990122720112792E-4</v>
      </c>
      <c r="I3916" s="1">
        <f t="shared" si="1370"/>
        <v>10</v>
      </c>
      <c r="J3916" s="49">
        <f t="shared" ref="J3916:J3979" si="1374">IF(DAY(A3916)=F$9+1,DAY(EOMONTH(A3916,0)), IF(DAY(A3916)&lt;&gt;$F$9+1,J3915))</f>
        <v>31</v>
      </c>
      <c r="K3916" s="7">
        <f t="shared" si="1363"/>
        <v>0.99970990000000004</v>
      </c>
      <c r="L3916" s="7">
        <f t="shared" si="1357"/>
        <v>1.0033006499999999</v>
      </c>
      <c r="M3916" s="7">
        <f t="shared" si="1371"/>
        <v>1.00300959</v>
      </c>
      <c r="N3916" s="6">
        <f t="shared" si="1364"/>
        <v>14458.670757</v>
      </c>
      <c r="O3916" s="45">
        <v>0</v>
      </c>
      <c r="P3916" s="45">
        <v>0</v>
      </c>
      <c r="Q3916" s="45">
        <v>0</v>
      </c>
      <c r="R3916" s="2">
        <f t="shared" si="1372"/>
        <v>5.0000000000000001E-3</v>
      </c>
      <c r="S3916" s="45">
        <f t="shared" si="1373"/>
        <v>41</v>
      </c>
      <c r="T3916" s="8">
        <f t="shared" si="1365"/>
        <v>1.0005681870000001</v>
      </c>
      <c r="U3916" s="6">
        <f t="shared" si="1366"/>
        <v>8.2152279999999998</v>
      </c>
      <c r="V3916" s="3" t="str">
        <f t="shared" si="1361"/>
        <v>A+J=</v>
      </c>
      <c r="W3916" s="9">
        <f t="shared" si="1361"/>
        <v>43651</v>
      </c>
    </row>
    <row r="3917" spans="1:23" x14ac:dyDescent="0.2">
      <c r="A3917" s="102">
        <f t="shared" si="1367"/>
        <v>43328</v>
      </c>
      <c r="B3917" s="6">
        <f t="shared" si="1362"/>
        <v>14466.666681999999</v>
      </c>
      <c r="C3917" s="6">
        <f t="shared" si="1356"/>
        <v>14415.2866545</v>
      </c>
      <c r="D3917" s="50" t="s">
        <v>89</v>
      </c>
      <c r="E3917" s="48">
        <f t="shared" si="1368"/>
        <v>5061.1099999999997</v>
      </c>
      <c r="F3917" s="10">
        <f t="shared" si="1369"/>
        <v>5056.5600000000004</v>
      </c>
      <c r="G3917" s="18">
        <f t="shared" si="1359"/>
        <v>43318</v>
      </c>
      <c r="H3917" s="2">
        <f t="shared" si="1355"/>
        <v>-8.990122720112792E-4</v>
      </c>
      <c r="I3917" s="1">
        <f t="shared" si="1370"/>
        <v>11</v>
      </c>
      <c r="J3917" s="49">
        <f t="shared" si="1374"/>
        <v>31</v>
      </c>
      <c r="K3917" s="7">
        <f t="shared" si="1363"/>
        <v>0.99968089999999998</v>
      </c>
      <c r="L3917" s="7">
        <f t="shared" si="1357"/>
        <v>1.0033006499999999</v>
      </c>
      <c r="M3917" s="7">
        <f t="shared" si="1371"/>
        <v>1.0029804899999999</v>
      </c>
      <c r="N3917" s="6">
        <f t="shared" si="1364"/>
        <v>14458.251272</v>
      </c>
      <c r="O3917" s="45">
        <v>0</v>
      </c>
      <c r="P3917" s="45">
        <v>0</v>
      </c>
      <c r="Q3917" s="45">
        <v>0</v>
      </c>
      <c r="R3917" s="2">
        <f t="shared" si="1372"/>
        <v>5.0000000000000001E-3</v>
      </c>
      <c r="S3917" s="45">
        <f t="shared" si="1373"/>
        <v>42</v>
      </c>
      <c r="T3917" s="8">
        <f t="shared" si="1365"/>
        <v>1.0005820489999999</v>
      </c>
      <c r="U3917" s="6">
        <f t="shared" si="1366"/>
        <v>8.4154099999999996</v>
      </c>
      <c r="V3917" s="3" t="str">
        <f t="shared" si="1361"/>
        <v>A+J=</v>
      </c>
      <c r="W3917" s="9">
        <f t="shared" si="1361"/>
        <v>43651</v>
      </c>
    </row>
    <row r="3918" spans="1:23" x14ac:dyDescent="0.2">
      <c r="A3918" s="102">
        <f t="shared" si="1367"/>
        <v>43329</v>
      </c>
      <c r="B3918" s="6">
        <f t="shared" si="1362"/>
        <v>14466.447381999998</v>
      </c>
      <c r="C3918" s="6">
        <f t="shared" si="1356"/>
        <v>14415.2866545</v>
      </c>
      <c r="D3918" s="50" t="s">
        <v>89</v>
      </c>
      <c r="E3918" s="48">
        <f t="shared" si="1368"/>
        <v>5061.1099999999997</v>
      </c>
      <c r="F3918" s="10">
        <f t="shared" si="1369"/>
        <v>5056.5600000000004</v>
      </c>
      <c r="G3918" s="18">
        <f t="shared" si="1359"/>
        <v>43318</v>
      </c>
      <c r="H3918" s="2">
        <f t="shared" si="1355"/>
        <v>-8.990122720112792E-4</v>
      </c>
      <c r="I3918" s="1">
        <f t="shared" si="1370"/>
        <v>12</v>
      </c>
      <c r="J3918" s="49">
        <f t="shared" si="1374"/>
        <v>31</v>
      </c>
      <c r="K3918" s="7">
        <f t="shared" si="1363"/>
        <v>0.99965188999999999</v>
      </c>
      <c r="L3918" s="7">
        <f t="shared" si="1357"/>
        <v>1.0033006499999999</v>
      </c>
      <c r="M3918" s="7">
        <f t="shared" si="1371"/>
        <v>1.00295139</v>
      </c>
      <c r="N3918" s="6">
        <f t="shared" si="1364"/>
        <v>14457.831786999999</v>
      </c>
      <c r="O3918" s="45">
        <v>0</v>
      </c>
      <c r="P3918" s="45">
        <v>0</v>
      </c>
      <c r="Q3918" s="45">
        <v>0</v>
      </c>
      <c r="R3918" s="2">
        <f t="shared" si="1372"/>
        <v>5.0000000000000001E-3</v>
      </c>
      <c r="S3918" s="45">
        <f t="shared" si="1373"/>
        <v>43</v>
      </c>
      <c r="T3918" s="8">
        <f t="shared" si="1365"/>
        <v>1.0005959120000001</v>
      </c>
      <c r="U3918" s="6">
        <f t="shared" si="1366"/>
        <v>8.6155950000000008</v>
      </c>
      <c r="V3918" s="3" t="str">
        <f t="shared" si="1361"/>
        <v>A+J=</v>
      </c>
      <c r="W3918" s="9">
        <f t="shared" si="1361"/>
        <v>43651</v>
      </c>
    </row>
    <row r="3919" spans="1:23" x14ac:dyDescent="0.2">
      <c r="A3919" s="102">
        <f t="shared" si="1367"/>
        <v>43330</v>
      </c>
      <c r="B3919" s="6">
        <f t="shared" si="1362"/>
        <v>14466.228056</v>
      </c>
      <c r="C3919" s="6">
        <f t="shared" si="1356"/>
        <v>14415.2866545</v>
      </c>
      <c r="D3919" s="50" t="s">
        <v>89</v>
      </c>
      <c r="E3919" s="48">
        <f t="shared" si="1368"/>
        <v>5061.1099999999997</v>
      </c>
      <c r="F3919" s="10">
        <f t="shared" si="1369"/>
        <v>5056.5600000000004</v>
      </c>
      <c r="G3919" s="18">
        <f t="shared" si="1359"/>
        <v>43318</v>
      </c>
      <c r="H3919" s="2">
        <f t="shared" si="1355"/>
        <v>-8.990122720112792E-4</v>
      </c>
      <c r="I3919" s="1">
        <f t="shared" si="1370"/>
        <v>13</v>
      </c>
      <c r="J3919" s="49">
        <f t="shared" si="1374"/>
        <v>31</v>
      </c>
      <c r="K3919" s="7">
        <f t="shared" si="1363"/>
        <v>0.99962289000000004</v>
      </c>
      <c r="L3919" s="7">
        <f t="shared" si="1357"/>
        <v>1.0033006499999999</v>
      </c>
      <c r="M3919" s="7">
        <f t="shared" si="1371"/>
        <v>1.0029222900000001</v>
      </c>
      <c r="N3919" s="6">
        <f t="shared" si="1364"/>
        <v>14457.412302000001</v>
      </c>
      <c r="O3919" s="45">
        <v>0</v>
      </c>
      <c r="P3919" s="45">
        <v>0</v>
      </c>
      <c r="Q3919" s="45">
        <v>0</v>
      </c>
      <c r="R3919" s="2">
        <f t="shared" si="1372"/>
        <v>5.0000000000000001E-3</v>
      </c>
      <c r="S3919" s="45">
        <f t="shared" si="1373"/>
        <v>44</v>
      </c>
      <c r="T3919" s="8">
        <f t="shared" si="1365"/>
        <v>1.000609774</v>
      </c>
      <c r="U3919" s="6">
        <f t="shared" si="1366"/>
        <v>8.8157540000000001</v>
      </c>
      <c r="V3919" s="3" t="str">
        <f t="shared" si="1361"/>
        <v>A+J=</v>
      </c>
      <c r="W3919" s="9">
        <f t="shared" si="1361"/>
        <v>43651</v>
      </c>
    </row>
    <row r="3920" spans="1:23" x14ac:dyDescent="0.2">
      <c r="A3920" s="102">
        <f t="shared" si="1367"/>
        <v>43331</v>
      </c>
      <c r="B3920" s="6">
        <f t="shared" si="1362"/>
        <v>14466.008732</v>
      </c>
      <c r="C3920" s="6">
        <f t="shared" si="1356"/>
        <v>14415.2866545</v>
      </c>
      <c r="D3920" s="50" t="s">
        <v>89</v>
      </c>
      <c r="E3920" s="48">
        <f t="shared" si="1368"/>
        <v>5061.1099999999997</v>
      </c>
      <c r="F3920" s="10">
        <f t="shared" si="1369"/>
        <v>5056.5600000000004</v>
      </c>
      <c r="G3920" s="18">
        <f t="shared" si="1359"/>
        <v>43318</v>
      </c>
      <c r="H3920" s="2">
        <f t="shared" si="1355"/>
        <v>-8.990122720112792E-4</v>
      </c>
      <c r="I3920" s="1">
        <f t="shared" si="1370"/>
        <v>14</v>
      </c>
      <c r="J3920" s="49">
        <f t="shared" si="1374"/>
        <v>31</v>
      </c>
      <c r="K3920" s="7">
        <f t="shared" si="1363"/>
        <v>0.99959388999999998</v>
      </c>
      <c r="L3920" s="7">
        <f t="shared" si="1357"/>
        <v>1.0033006499999999</v>
      </c>
      <c r="M3920" s="7">
        <f t="shared" si="1371"/>
        <v>1.00289319</v>
      </c>
      <c r="N3920" s="6">
        <f t="shared" si="1364"/>
        <v>14456.992817</v>
      </c>
      <c r="O3920" s="45">
        <v>0</v>
      </c>
      <c r="P3920" s="45">
        <v>0</v>
      </c>
      <c r="Q3920" s="45">
        <v>0</v>
      </c>
      <c r="R3920" s="2">
        <f t="shared" si="1372"/>
        <v>5.0000000000000001E-3</v>
      </c>
      <c r="S3920" s="45">
        <f t="shared" si="1373"/>
        <v>45</v>
      </c>
      <c r="T3920" s="8">
        <f t="shared" si="1365"/>
        <v>1.0006236369999999</v>
      </c>
      <c r="U3920" s="6">
        <f t="shared" si="1366"/>
        <v>9.0159149999999997</v>
      </c>
      <c r="V3920" s="3" t="str">
        <f t="shared" si="1361"/>
        <v>A+J=</v>
      </c>
      <c r="W3920" s="9">
        <f t="shared" si="1361"/>
        <v>43651</v>
      </c>
    </row>
    <row r="3921" spans="1:23" x14ac:dyDescent="0.2">
      <c r="A3921" s="102">
        <f t="shared" si="1367"/>
        <v>43332</v>
      </c>
      <c r="B3921" s="6">
        <f t="shared" si="1362"/>
        <v>14465.789542</v>
      </c>
      <c r="C3921" s="6">
        <f t="shared" si="1356"/>
        <v>14415.2866545</v>
      </c>
      <c r="D3921" s="50" t="s">
        <v>89</v>
      </c>
      <c r="E3921" s="48">
        <f t="shared" si="1368"/>
        <v>5061.1099999999997</v>
      </c>
      <c r="F3921" s="10">
        <f t="shared" si="1369"/>
        <v>5056.5600000000004</v>
      </c>
      <c r="G3921" s="18">
        <f t="shared" si="1359"/>
        <v>43318</v>
      </c>
      <c r="H3921" s="2">
        <f t="shared" si="1355"/>
        <v>-8.990122720112792E-4</v>
      </c>
      <c r="I3921" s="1">
        <f t="shared" si="1370"/>
        <v>15</v>
      </c>
      <c r="J3921" s="49">
        <f t="shared" si="1374"/>
        <v>31</v>
      </c>
      <c r="K3921" s="7">
        <f t="shared" si="1363"/>
        <v>0.99956489000000004</v>
      </c>
      <c r="L3921" s="7">
        <f t="shared" si="1357"/>
        <v>1.0033006499999999</v>
      </c>
      <c r="M3921" s="7">
        <f t="shared" si="1371"/>
        <v>1.0028641</v>
      </c>
      <c r="N3921" s="6">
        <f t="shared" si="1364"/>
        <v>14456.573477</v>
      </c>
      <c r="O3921" s="45">
        <v>0</v>
      </c>
      <c r="P3921" s="45">
        <v>0</v>
      </c>
      <c r="Q3921" s="45">
        <v>0</v>
      </c>
      <c r="R3921" s="2">
        <f t="shared" si="1372"/>
        <v>5.0000000000000001E-3</v>
      </c>
      <c r="S3921" s="45">
        <f t="shared" si="1373"/>
        <v>46</v>
      </c>
      <c r="T3921" s="8">
        <f t="shared" si="1365"/>
        <v>1.0006375000000001</v>
      </c>
      <c r="U3921" s="6">
        <f t="shared" si="1366"/>
        <v>9.2160650000000004</v>
      </c>
      <c r="V3921" s="3" t="str">
        <f t="shared" si="1361"/>
        <v>A+J=</v>
      </c>
      <c r="W3921" s="9">
        <f t="shared" si="1361"/>
        <v>43651</v>
      </c>
    </row>
    <row r="3922" spans="1:23" x14ac:dyDescent="0.2">
      <c r="A3922" s="102">
        <f t="shared" si="1367"/>
        <v>43333</v>
      </c>
      <c r="B3922" s="6">
        <f t="shared" si="1362"/>
        <v>14465.570195</v>
      </c>
      <c r="C3922" s="6">
        <f t="shared" si="1356"/>
        <v>14415.2866545</v>
      </c>
      <c r="D3922" s="50" t="s">
        <v>89</v>
      </c>
      <c r="E3922" s="48">
        <f t="shared" si="1368"/>
        <v>5061.1099999999997</v>
      </c>
      <c r="F3922" s="10">
        <f t="shared" si="1369"/>
        <v>5056.5600000000004</v>
      </c>
      <c r="G3922" s="18">
        <f t="shared" si="1359"/>
        <v>43318</v>
      </c>
      <c r="H3922" s="2">
        <f t="shared" si="1355"/>
        <v>-8.990122720112792E-4</v>
      </c>
      <c r="I3922" s="1">
        <f t="shared" si="1370"/>
        <v>16</v>
      </c>
      <c r="J3922" s="49">
        <f t="shared" si="1374"/>
        <v>31</v>
      </c>
      <c r="K3922" s="7">
        <f t="shared" si="1363"/>
        <v>0.99953588999999998</v>
      </c>
      <c r="L3922" s="7">
        <f t="shared" si="1357"/>
        <v>1.0033006499999999</v>
      </c>
      <c r="M3922" s="7">
        <f t="shared" si="1371"/>
        <v>1.0028349999999999</v>
      </c>
      <c r="N3922" s="6">
        <f t="shared" si="1364"/>
        <v>14456.153992</v>
      </c>
      <c r="O3922" s="45">
        <v>0</v>
      </c>
      <c r="P3922" s="45">
        <v>0</v>
      </c>
      <c r="Q3922" s="45">
        <v>0</v>
      </c>
      <c r="R3922" s="2">
        <f t="shared" si="1372"/>
        <v>5.0000000000000001E-3</v>
      </c>
      <c r="S3922" s="45">
        <f t="shared" si="1373"/>
        <v>47</v>
      </c>
      <c r="T3922" s="8">
        <f t="shared" si="1365"/>
        <v>1.000651363</v>
      </c>
      <c r="U3922" s="6">
        <f t="shared" si="1366"/>
        <v>9.4162029999999994</v>
      </c>
      <c r="V3922" s="3" t="str">
        <f t="shared" si="1361"/>
        <v>A+J=</v>
      </c>
      <c r="W3922" s="9">
        <f t="shared" si="1361"/>
        <v>43651</v>
      </c>
    </row>
    <row r="3923" spans="1:23" x14ac:dyDescent="0.2">
      <c r="A3923" s="102">
        <f t="shared" si="1367"/>
        <v>43334</v>
      </c>
      <c r="B3923" s="6">
        <f t="shared" si="1362"/>
        <v>14465.350995000001</v>
      </c>
      <c r="C3923" s="6">
        <f t="shared" si="1356"/>
        <v>14415.2866545</v>
      </c>
      <c r="D3923" s="50" t="s">
        <v>89</v>
      </c>
      <c r="E3923" s="48">
        <f t="shared" si="1368"/>
        <v>5061.1099999999997</v>
      </c>
      <c r="F3923" s="10">
        <f t="shared" si="1369"/>
        <v>5056.5600000000004</v>
      </c>
      <c r="G3923" s="18">
        <f t="shared" si="1359"/>
        <v>43318</v>
      </c>
      <c r="H3923" s="2">
        <f t="shared" si="1355"/>
        <v>-8.990122720112792E-4</v>
      </c>
      <c r="I3923" s="1">
        <f t="shared" si="1370"/>
        <v>17</v>
      </c>
      <c r="J3923" s="49">
        <f t="shared" si="1374"/>
        <v>31</v>
      </c>
      <c r="K3923" s="7">
        <f t="shared" si="1363"/>
        <v>0.99950689000000004</v>
      </c>
      <c r="L3923" s="7">
        <f t="shared" si="1357"/>
        <v>1.0033006499999999</v>
      </c>
      <c r="M3923" s="7">
        <f t="shared" si="1371"/>
        <v>1.00280591</v>
      </c>
      <c r="N3923" s="6">
        <f t="shared" si="1364"/>
        <v>14455.734651000001</v>
      </c>
      <c r="O3923" s="45">
        <v>0</v>
      </c>
      <c r="P3923" s="45">
        <v>0</v>
      </c>
      <c r="Q3923" s="45">
        <v>0</v>
      </c>
      <c r="R3923" s="2">
        <f t="shared" si="1372"/>
        <v>5.0000000000000001E-3</v>
      </c>
      <c r="S3923" s="45">
        <f t="shared" si="1373"/>
        <v>48</v>
      </c>
      <c r="T3923" s="8">
        <f t="shared" si="1365"/>
        <v>1.000665227</v>
      </c>
      <c r="U3923" s="6">
        <f t="shared" si="1366"/>
        <v>9.6163439999999998</v>
      </c>
      <c r="V3923" s="3" t="str">
        <f t="shared" si="1361"/>
        <v>A+J=</v>
      </c>
      <c r="W3923" s="9">
        <f t="shared" si="1361"/>
        <v>43651</v>
      </c>
    </row>
    <row r="3924" spans="1:23" x14ac:dyDescent="0.2">
      <c r="A3924" s="102">
        <f t="shared" si="1367"/>
        <v>43335</v>
      </c>
      <c r="B3924" s="6">
        <f t="shared" si="1362"/>
        <v>14465.131625</v>
      </c>
      <c r="C3924" s="6">
        <f t="shared" si="1356"/>
        <v>14415.2866545</v>
      </c>
      <c r="D3924" s="50" t="s">
        <v>89</v>
      </c>
      <c r="E3924" s="48">
        <f t="shared" si="1368"/>
        <v>5061.1099999999997</v>
      </c>
      <c r="F3924" s="10">
        <f t="shared" si="1369"/>
        <v>5056.5600000000004</v>
      </c>
      <c r="G3924" s="18">
        <f t="shared" si="1359"/>
        <v>43318</v>
      </c>
      <c r="H3924" s="2">
        <f t="shared" si="1355"/>
        <v>-8.990122720112792E-4</v>
      </c>
      <c r="I3924" s="1">
        <f t="shared" si="1370"/>
        <v>18</v>
      </c>
      <c r="J3924" s="49">
        <f t="shared" si="1374"/>
        <v>31</v>
      </c>
      <c r="K3924" s="7">
        <f t="shared" si="1363"/>
        <v>0.99947788999999998</v>
      </c>
      <c r="L3924" s="7">
        <f t="shared" si="1357"/>
        <v>1.0033006499999999</v>
      </c>
      <c r="M3924" s="7">
        <f t="shared" si="1371"/>
        <v>1.0027768100000001</v>
      </c>
      <c r="N3924" s="6">
        <f t="shared" si="1364"/>
        <v>14455.315166</v>
      </c>
      <c r="O3924" s="45">
        <v>0</v>
      </c>
      <c r="P3924" s="45">
        <v>0</v>
      </c>
      <c r="Q3924" s="45">
        <v>0</v>
      </c>
      <c r="R3924" s="2">
        <f t="shared" si="1372"/>
        <v>5.0000000000000001E-3</v>
      </c>
      <c r="S3924" s="45">
        <f t="shared" si="1373"/>
        <v>49</v>
      </c>
      <c r="T3924" s="8">
        <f t="shared" si="1365"/>
        <v>1.00067909</v>
      </c>
      <c r="U3924" s="6">
        <f t="shared" si="1366"/>
        <v>9.816459</v>
      </c>
      <c r="V3924" s="3" t="str">
        <f t="shared" si="1361"/>
        <v>A+J=</v>
      </c>
      <c r="W3924" s="9">
        <f t="shared" si="1361"/>
        <v>43651</v>
      </c>
    </row>
    <row r="3925" spans="1:23" x14ac:dyDescent="0.2">
      <c r="A3925" s="102">
        <f t="shared" si="1367"/>
        <v>43336</v>
      </c>
      <c r="B3925" s="6">
        <f t="shared" si="1362"/>
        <v>14464.912402</v>
      </c>
      <c r="C3925" s="6">
        <f t="shared" si="1356"/>
        <v>14415.2866545</v>
      </c>
      <c r="D3925" s="50" t="s">
        <v>89</v>
      </c>
      <c r="E3925" s="48">
        <f t="shared" si="1368"/>
        <v>5061.1099999999997</v>
      </c>
      <c r="F3925" s="10">
        <f t="shared" si="1369"/>
        <v>5056.5600000000004</v>
      </c>
      <c r="G3925" s="18">
        <f t="shared" si="1359"/>
        <v>43318</v>
      </c>
      <c r="H3925" s="2">
        <f t="shared" si="1355"/>
        <v>-8.990122720112792E-4</v>
      </c>
      <c r="I3925" s="1">
        <f t="shared" si="1370"/>
        <v>19</v>
      </c>
      <c r="J3925" s="49">
        <f t="shared" si="1374"/>
        <v>31</v>
      </c>
      <c r="K3925" s="7">
        <f t="shared" si="1363"/>
        <v>0.99944889000000003</v>
      </c>
      <c r="L3925" s="7">
        <f t="shared" si="1357"/>
        <v>1.0033006499999999</v>
      </c>
      <c r="M3925" s="7">
        <f t="shared" si="1371"/>
        <v>1.0027477199999999</v>
      </c>
      <c r="N3925" s="6">
        <f t="shared" si="1364"/>
        <v>14454.895825</v>
      </c>
      <c r="O3925" s="45">
        <v>0</v>
      </c>
      <c r="P3925" s="45">
        <v>0</v>
      </c>
      <c r="Q3925" s="45">
        <v>0</v>
      </c>
      <c r="R3925" s="2">
        <f t="shared" si="1372"/>
        <v>5.0000000000000001E-3</v>
      </c>
      <c r="S3925" s="45">
        <f t="shared" si="1373"/>
        <v>50</v>
      </c>
      <c r="T3925" s="8">
        <f t="shared" si="1365"/>
        <v>1.000692954</v>
      </c>
      <c r="U3925" s="6">
        <f t="shared" si="1366"/>
        <v>10.016577</v>
      </c>
      <c r="V3925" s="3" t="str">
        <f t="shared" ref="V3925:W3940" si="1375">V3924</f>
        <v>A+J=</v>
      </c>
      <c r="W3925" s="9">
        <f t="shared" si="1375"/>
        <v>43651</v>
      </c>
    </row>
    <row r="3926" spans="1:23" x14ac:dyDescent="0.2">
      <c r="A3926" s="102">
        <f t="shared" si="1367"/>
        <v>43337</v>
      </c>
      <c r="B3926" s="6">
        <f t="shared" si="1362"/>
        <v>14464.693025</v>
      </c>
      <c r="C3926" s="6">
        <f t="shared" si="1356"/>
        <v>14415.2866545</v>
      </c>
      <c r="D3926" s="50" t="s">
        <v>89</v>
      </c>
      <c r="E3926" s="48">
        <f t="shared" si="1368"/>
        <v>5061.1099999999997</v>
      </c>
      <c r="F3926" s="10">
        <f t="shared" si="1369"/>
        <v>5056.5600000000004</v>
      </c>
      <c r="G3926" s="18">
        <f t="shared" si="1359"/>
        <v>43318</v>
      </c>
      <c r="H3926" s="2">
        <f t="shared" si="1355"/>
        <v>-8.990122720112792E-4</v>
      </c>
      <c r="I3926" s="1">
        <f t="shared" si="1370"/>
        <v>20</v>
      </c>
      <c r="J3926" s="49">
        <f t="shared" si="1374"/>
        <v>31</v>
      </c>
      <c r="K3926" s="7">
        <f t="shared" si="1363"/>
        <v>0.99941988999999998</v>
      </c>
      <c r="L3926" s="7">
        <f t="shared" si="1357"/>
        <v>1.0033006499999999</v>
      </c>
      <c r="M3926" s="7">
        <f t="shared" si="1371"/>
        <v>1.00271862</v>
      </c>
      <c r="N3926" s="6">
        <f t="shared" si="1364"/>
        <v>14454.476341</v>
      </c>
      <c r="O3926" s="45">
        <v>0</v>
      </c>
      <c r="P3926" s="45">
        <v>0</v>
      </c>
      <c r="Q3926" s="45">
        <v>0</v>
      </c>
      <c r="R3926" s="2">
        <f t="shared" si="1372"/>
        <v>5.0000000000000001E-3</v>
      </c>
      <c r="S3926" s="45">
        <f t="shared" si="1373"/>
        <v>51</v>
      </c>
      <c r="T3926" s="8">
        <f t="shared" si="1365"/>
        <v>1.0007068180000001</v>
      </c>
      <c r="U3926" s="6">
        <f t="shared" si="1366"/>
        <v>10.216684000000001</v>
      </c>
      <c r="V3926" s="3" t="str">
        <f t="shared" si="1375"/>
        <v>A+J=</v>
      </c>
      <c r="W3926" s="9">
        <f t="shared" si="1375"/>
        <v>43651</v>
      </c>
    </row>
    <row r="3927" spans="1:23" x14ac:dyDescent="0.2">
      <c r="A3927" s="102">
        <f t="shared" si="1367"/>
        <v>43338</v>
      </c>
      <c r="B3927" s="6">
        <f t="shared" si="1362"/>
        <v>14464.473778000001</v>
      </c>
      <c r="C3927" s="6">
        <f t="shared" si="1356"/>
        <v>14415.2866545</v>
      </c>
      <c r="D3927" s="50" t="s">
        <v>89</v>
      </c>
      <c r="E3927" s="48">
        <f t="shared" si="1368"/>
        <v>5061.1099999999997</v>
      </c>
      <c r="F3927" s="10">
        <f t="shared" si="1369"/>
        <v>5056.5600000000004</v>
      </c>
      <c r="G3927" s="18">
        <f t="shared" si="1359"/>
        <v>43318</v>
      </c>
      <c r="H3927" s="2">
        <f t="shared" si="1355"/>
        <v>-8.990122720112792E-4</v>
      </c>
      <c r="I3927" s="1">
        <f t="shared" si="1370"/>
        <v>21</v>
      </c>
      <c r="J3927" s="49">
        <f t="shared" si="1374"/>
        <v>31</v>
      </c>
      <c r="K3927" s="7">
        <f t="shared" si="1363"/>
        <v>0.99939089999999997</v>
      </c>
      <c r="L3927" s="7">
        <f t="shared" si="1357"/>
        <v>1.0033006499999999</v>
      </c>
      <c r="M3927" s="7">
        <f t="shared" si="1371"/>
        <v>1.0026895300000001</v>
      </c>
      <c r="N3927" s="6">
        <f t="shared" si="1364"/>
        <v>14454.057000000001</v>
      </c>
      <c r="O3927" s="45">
        <v>0</v>
      </c>
      <c r="P3927" s="45">
        <v>0</v>
      </c>
      <c r="Q3927" s="45">
        <v>0</v>
      </c>
      <c r="R3927" s="2">
        <f t="shared" si="1372"/>
        <v>5.0000000000000001E-3</v>
      </c>
      <c r="S3927" s="45">
        <f t="shared" si="1373"/>
        <v>52</v>
      </c>
      <c r="T3927" s="8">
        <f t="shared" si="1365"/>
        <v>1.0007206820000001</v>
      </c>
      <c r="U3927" s="6">
        <f t="shared" si="1366"/>
        <v>10.416778000000001</v>
      </c>
      <c r="V3927" s="3" t="str">
        <f t="shared" si="1375"/>
        <v>A+J=</v>
      </c>
      <c r="W3927" s="9">
        <f t="shared" si="1375"/>
        <v>43651</v>
      </c>
    </row>
    <row r="3928" spans="1:23" x14ac:dyDescent="0.2">
      <c r="A3928" s="102">
        <f t="shared" si="1367"/>
        <v>43339</v>
      </c>
      <c r="B3928" s="6">
        <f t="shared" si="1362"/>
        <v>14464.254535</v>
      </c>
      <c r="C3928" s="6">
        <f t="shared" si="1356"/>
        <v>14415.2866545</v>
      </c>
      <c r="D3928" s="50" t="s">
        <v>89</v>
      </c>
      <c r="E3928" s="48">
        <f t="shared" si="1368"/>
        <v>5061.1099999999997</v>
      </c>
      <c r="F3928" s="10">
        <f t="shared" si="1369"/>
        <v>5056.5600000000004</v>
      </c>
      <c r="G3928" s="18">
        <f t="shared" si="1359"/>
        <v>43318</v>
      </c>
      <c r="H3928" s="2">
        <f t="shared" si="1355"/>
        <v>-8.990122720112792E-4</v>
      </c>
      <c r="I3928" s="1">
        <f t="shared" si="1370"/>
        <v>22</v>
      </c>
      <c r="J3928" s="49">
        <f t="shared" si="1374"/>
        <v>31</v>
      </c>
      <c r="K3928" s="7">
        <f t="shared" si="1363"/>
        <v>0.99936190000000003</v>
      </c>
      <c r="L3928" s="7">
        <f t="shared" si="1357"/>
        <v>1.0033006499999999</v>
      </c>
      <c r="M3928" s="7">
        <f t="shared" si="1371"/>
        <v>1.0026604400000001</v>
      </c>
      <c r="N3928" s="6">
        <f t="shared" si="1364"/>
        <v>14453.637659</v>
      </c>
      <c r="O3928" s="45">
        <v>0</v>
      </c>
      <c r="P3928" s="45">
        <v>0</v>
      </c>
      <c r="Q3928" s="45">
        <v>0</v>
      </c>
      <c r="R3928" s="2">
        <f t="shared" si="1372"/>
        <v>5.0000000000000001E-3</v>
      </c>
      <c r="S3928" s="45">
        <f t="shared" si="1373"/>
        <v>53</v>
      </c>
      <c r="T3928" s="8">
        <f t="shared" si="1365"/>
        <v>1.000734547</v>
      </c>
      <c r="U3928" s="6">
        <f t="shared" si="1366"/>
        <v>10.616876</v>
      </c>
      <c r="V3928" s="3" t="str">
        <f t="shared" si="1375"/>
        <v>A+J=</v>
      </c>
      <c r="W3928" s="9">
        <f t="shared" si="1375"/>
        <v>43651</v>
      </c>
    </row>
    <row r="3929" spans="1:23" x14ac:dyDescent="0.2">
      <c r="A3929" s="102">
        <f t="shared" si="1367"/>
        <v>43340</v>
      </c>
      <c r="B3929" s="6">
        <f t="shared" si="1362"/>
        <v>14464.035265999999</v>
      </c>
      <c r="C3929" s="6">
        <f t="shared" si="1356"/>
        <v>14415.2866545</v>
      </c>
      <c r="D3929" s="50" t="s">
        <v>89</v>
      </c>
      <c r="E3929" s="48">
        <f t="shared" si="1368"/>
        <v>5061.1099999999997</v>
      </c>
      <c r="F3929" s="10">
        <f t="shared" si="1369"/>
        <v>5056.5600000000004</v>
      </c>
      <c r="G3929" s="18">
        <f t="shared" si="1359"/>
        <v>43318</v>
      </c>
      <c r="H3929" s="2">
        <f t="shared" si="1355"/>
        <v>-8.990122720112792E-4</v>
      </c>
      <c r="I3929" s="1">
        <f t="shared" si="1370"/>
        <v>23</v>
      </c>
      <c r="J3929" s="49">
        <f t="shared" si="1374"/>
        <v>31</v>
      </c>
      <c r="K3929" s="7">
        <f t="shared" si="1363"/>
        <v>0.99933291000000002</v>
      </c>
      <c r="L3929" s="7">
        <f t="shared" si="1357"/>
        <v>1.0033006499999999</v>
      </c>
      <c r="M3929" s="7">
        <f t="shared" si="1371"/>
        <v>1.0026313499999999</v>
      </c>
      <c r="N3929" s="6">
        <f t="shared" si="1364"/>
        <v>14453.218319</v>
      </c>
      <c r="O3929" s="45">
        <v>0</v>
      </c>
      <c r="P3929" s="45">
        <v>0</v>
      </c>
      <c r="Q3929" s="45">
        <v>0</v>
      </c>
      <c r="R3929" s="2">
        <f t="shared" si="1372"/>
        <v>5.0000000000000001E-3</v>
      </c>
      <c r="S3929" s="45">
        <f t="shared" si="1373"/>
        <v>54</v>
      </c>
      <c r="T3929" s="8">
        <f t="shared" si="1365"/>
        <v>1.000748411</v>
      </c>
      <c r="U3929" s="6">
        <f t="shared" si="1366"/>
        <v>10.816947000000001</v>
      </c>
      <c r="V3929" s="3" t="str">
        <f t="shared" si="1375"/>
        <v>A+J=</v>
      </c>
      <c r="W3929" s="9">
        <f t="shared" si="1375"/>
        <v>43651</v>
      </c>
    </row>
    <row r="3930" spans="1:23" x14ac:dyDescent="0.2">
      <c r="A3930" s="102">
        <f t="shared" si="1367"/>
        <v>43341</v>
      </c>
      <c r="B3930" s="6">
        <f t="shared" si="1362"/>
        <v>14463.815999</v>
      </c>
      <c r="C3930" s="6">
        <f t="shared" si="1356"/>
        <v>14415.2866545</v>
      </c>
      <c r="D3930" s="50" t="s">
        <v>89</v>
      </c>
      <c r="E3930" s="48">
        <f t="shared" si="1368"/>
        <v>5061.1099999999997</v>
      </c>
      <c r="F3930" s="10">
        <f t="shared" si="1369"/>
        <v>5056.5600000000004</v>
      </c>
      <c r="G3930" s="18">
        <f t="shared" si="1359"/>
        <v>43318</v>
      </c>
      <c r="H3930" s="2">
        <f t="shared" si="1355"/>
        <v>-8.990122720112792E-4</v>
      </c>
      <c r="I3930" s="1">
        <f t="shared" si="1370"/>
        <v>24</v>
      </c>
      <c r="J3930" s="49">
        <f t="shared" si="1374"/>
        <v>31</v>
      </c>
      <c r="K3930" s="7">
        <f t="shared" si="1363"/>
        <v>0.99930390999999996</v>
      </c>
      <c r="L3930" s="7">
        <f t="shared" si="1357"/>
        <v>1.0033006499999999</v>
      </c>
      <c r="M3930" s="7">
        <f t="shared" si="1371"/>
        <v>1.00260226</v>
      </c>
      <c r="N3930" s="6">
        <f t="shared" si="1364"/>
        <v>14452.798978000001</v>
      </c>
      <c r="O3930" s="45">
        <v>0</v>
      </c>
      <c r="P3930" s="45">
        <v>0</v>
      </c>
      <c r="Q3930" s="45">
        <v>0</v>
      </c>
      <c r="R3930" s="2">
        <f t="shared" si="1372"/>
        <v>5.0000000000000001E-3</v>
      </c>
      <c r="S3930" s="45">
        <f t="shared" si="1373"/>
        <v>55</v>
      </c>
      <c r="T3930" s="8">
        <f t="shared" si="1365"/>
        <v>1.0007622759999999</v>
      </c>
      <c r="U3930" s="6">
        <f t="shared" si="1366"/>
        <v>11.017021</v>
      </c>
      <c r="V3930" s="3" t="str">
        <f t="shared" si="1375"/>
        <v>A+J=</v>
      </c>
      <c r="W3930" s="9">
        <f t="shared" si="1375"/>
        <v>43651</v>
      </c>
    </row>
    <row r="3931" spans="1:23" x14ac:dyDescent="0.2">
      <c r="A3931" s="102">
        <f t="shared" si="1367"/>
        <v>43342</v>
      </c>
      <c r="B3931" s="6">
        <f t="shared" si="1362"/>
        <v>14463.596721</v>
      </c>
      <c r="C3931" s="6">
        <f t="shared" si="1356"/>
        <v>14415.2866545</v>
      </c>
      <c r="D3931" s="50" t="s">
        <v>89</v>
      </c>
      <c r="E3931" s="48">
        <f t="shared" si="1368"/>
        <v>5061.1099999999997</v>
      </c>
      <c r="F3931" s="10">
        <f t="shared" si="1369"/>
        <v>5056.5600000000004</v>
      </c>
      <c r="G3931" s="18">
        <f t="shared" si="1359"/>
        <v>43318</v>
      </c>
      <c r="H3931" s="2">
        <f t="shared" si="1355"/>
        <v>-8.990122720112792E-4</v>
      </c>
      <c r="I3931" s="1">
        <f t="shared" si="1370"/>
        <v>25</v>
      </c>
      <c r="J3931" s="49">
        <f t="shared" si="1374"/>
        <v>31</v>
      </c>
      <c r="K3931" s="7">
        <f t="shared" si="1363"/>
        <v>0.99927491999999996</v>
      </c>
      <c r="L3931" s="7">
        <f t="shared" si="1357"/>
        <v>1.0033006499999999</v>
      </c>
      <c r="M3931" s="7">
        <f t="shared" si="1371"/>
        <v>1.00257317</v>
      </c>
      <c r="N3931" s="6">
        <f t="shared" si="1364"/>
        <v>14452.379637</v>
      </c>
      <c r="O3931" s="45">
        <v>0</v>
      </c>
      <c r="P3931" s="45">
        <v>0</v>
      </c>
      <c r="Q3931" s="45">
        <v>0</v>
      </c>
      <c r="R3931" s="2">
        <f t="shared" si="1372"/>
        <v>5.0000000000000001E-3</v>
      </c>
      <c r="S3931" s="45">
        <f t="shared" si="1373"/>
        <v>56</v>
      </c>
      <c r="T3931" s="8">
        <f t="shared" si="1365"/>
        <v>1.000776141</v>
      </c>
      <c r="U3931" s="6">
        <f t="shared" si="1366"/>
        <v>11.217084</v>
      </c>
      <c r="V3931" s="3" t="str">
        <f t="shared" si="1375"/>
        <v>A+J=</v>
      </c>
      <c r="W3931" s="9">
        <f t="shared" si="1375"/>
        <v>43651</v>
      </c>
    </row>
    <row r="3932" spans="1:23" x14ac:dyDescent="0.2">
      <c r="A3932" s="102">
        <f t="shared" si="1367"/>
        <v>43343</v>
      </c>
      <c r="B3932" s="6">
        <f t="shared" si="1362"/>
        <v>14463.377575999999</v>
      </c>
      <c r="C3932" s="6">
        <f t="shared" si="1356"/>
        <v>14415.2866545</v>
      </c>
      <c r="D3932" s="50" t="s">
        <v>89</v>
      </c>
      <c r="E3932" s="48">
        <f t="shared" si="1368"/>
        <v>5061.1099999999997</v>
      </c>
      <c r="F3932" s="10">
        <f t="shared" si="1369"/>
        <v>5056.5600000000004</v>
      </c>
      <c r="G3932" s="18">
        <f t="shared" si="1359"/>
        <v>43318</v>
      </c>
      <c r="H3932" s="2">
        <f t="shared" si="1355"/>
        <v>-8.990122720112792E-4</v>
      </c>
      <c r="I3932" s="1">
        <f t="shared" si="1370"/>
        <v>26</v>
      </c>
      <c r="J3932" s="49">
        <f t="shared" si="1374"/>
        <v>31</v>
      </c>
      <c r="K3932" s="7">
        <f t="shared" si="1363"/>
        <v>0.99924592999999995</v>
      </c>
      <c r="L3932" s="7">
        <f t="shared" si="1357"/>
        <v>1.0033006499999999</v>
      </c>
      <c r="M3932" s="7">
        <f t="shared" si="1371"/>
        <v>1.00254409</v>
      </c>
      <c r="N3932" s="6">
        <f t="shared" si="1364"/>
        <v>14451.960440999999</v>
      </c>
      <c r="O3932" s="45">
        <v>0</v>
      </c>
      <c r="P3932" s="45">
        <v>0</v>
      </c>
      <c r="Q3932" s="45">
        <v>0</v>
      </c>
      <c r="R3932" s="2">
        <f t="shared" si="1372"/>
        <v>5.0000000000000001E-3</v>
      </c>
      <c r="S3932" s="45">
        <f t="shared" si="1373"/>
        <v>57</v>
      </c>
      <c r="T3932" s="8">
        <f t="shared" si="1365"/>
        <v>1.0007900059999999</v>
      </c>
      <c r="U3932" s="6">
        <f t="shared" si="1366"/>
        <v>11.417135</v>
      </c>
      <c r="V3932" s="3" t="str">
        <f t="shared" si="1375"/>
        <v>A+J=</v>
      </c>
      <c r="W3932" s="9">
        <f t="shared" si="1375"/>
        <v>43651</v>
      </c>
    </row>
    <row r="3933" spans="1:23" x14ac:dyDescent="0.2">
      <c r="A3933" s="102">
        <f t="shared" si="1367"/>
        <v>43344</v>
      </c>
      <c r="B3933" s="6">
        <f t="shared" si="1362"/>
        <v>14463.158274000001</v>
      </c>
      <c r="C3933" s="6">
        <f t="shared" si="1356"/>
        <v>14415.2866545</v>
      </c>
      <c r="D3933" s="50" t="s">
        <v>89</v>
      </c>
      <c r="E3933" s="48">
        <f t="shared" si="1368"/>
        <v>5061.1099999999997</v>
      </c>
      <c r="F3933" s="10">
        <f t="shared" si="1369"/>
        <v>5056.5600000000004</v>
      </c>
      <c r="G3933" s="18">
        <f t="shared" si="1359"/>
        <v>43318</v>
      </c>
      <c r="H3933" s="2">
        <f t="shared" si="1355"/>
        <v>-8.990122720112792E-4</v>
      </c>
      <c r="I3933" s="1">
        <f t="shared" si="1370"/>
        <v>27</v>
      </c>
      <c r="J3933" s="49">
        <f t="shared" si="1374"/>
        <v>31</v>
      </c>
      <c r="K3933" s="7">
        <f t="shared" si="1363"/>
        <v>0.99921694000000005</v>
      </c>
      <c r="L3933" s="7">
        <f t="shared" si="1357"/>
        <v>1.0033006499999999</v>
      </c>
      <c r="M3933" s="7">
        <f t="shared" si="1371"/>
        <v>1.002515</v>
      </c>
      <c r="N3933" s="6">
        <f t="shared" si="1364"/>
        <v>14451.5411</v>
      </c>
      <c r="O3933" s="45">
        <v>0</v>
      </c>
      <c r="P3933" s="45">
        <v>0</v>
      </c>
      <c r="Q3933" s="45">
        <v>0</v>
      </c>
      <c r="R3933" s="2">
        <f t="shared" si="1372"/>
        <v>5.0000000000000001E-3</v>
      </c>
      <c r="S3933" s="45">
        <f t="shared" si="1373"/>
        <v>58</v>
      </c>
      <c r="T3933" s="8">
        <f t="shared" si="1365"/>
        <v>1.000803871</v>
      </c>
      <c r="U3933" s="6">
        <f t="shared" si="1366"/>
        <v>11.617174</v>
      </c>
      <c r="V3933" s="3" t="str">
        <f t="shared" si="1375"/>
        <v>A+J=</v>
      </c>
      <c r="W3933" s="9">
        <f t="shared" si="1375"/>
        <v>43651</v>
      </c>
    </row>
    <row r="3934" spans="1:23" x14ac:dyDescent="0.2">
      <c r="A3934" s="102">
        <f t="shared" si="1367"/>
        <v>43345</v>
      </c>
      <c r="B3934" s="6">
        <f t="shared" si="1362"/>
        <v>14462.938974999999</v>
      </c>
      <c r="C3934" s="6">
        <f t="shared" si="1356"/>
        <v>14415.2866545</v>
      </c>
      <c r="D3934" s="50" t="s">
        <v>89</v>
      </c>
      <c r="E3934" s="48">
        <f t="shared" si="1368"/>
        <v>5061.1099999999997</v>
      </c>
      <c r="F3934" s="10">
        <f t="shared" si="1369"/>
        <v>5056.5600000000004</v>
      </c>
      <c r="G3934" s="18">
        <f t="shared" si="1359"/>
        <v>43318</v>
      </c>
      <c r="H3934" s="2">
        <f t="shared" si="1355"/>
        <v>-8.990122720112792E-4</v>
      </c>
      <c r="I3934" s="1">
        <f t="shared" si="1370"/>
        <v>28</v>
      </c>
      <c r="J3934" s="49">
        <f t="shared" si="1374"/>
        <v>31</v>
      </c>
      <c r="K3934" s="7">
        <f t="shared" si="1363"/>
        <v>0.99918795000000005</v>
      </c>
      <c r="L3934" s="7">
        <f t="shared" si="1357"/>
        <v>1.0033006499999999</v>
      </c>
      <c r="M3934" s="7">
        <f t="shared" si="1371"/>
        <v>1.0024859100000001</v>
      </c>
      <c r="N3934" s="6">
        <f t="shared" si="1364"/>
        <v>14451.121759</v>
      </c>
      <c r="O3934" s="45">
        <v>0</v>
      </c>
      <c r="P3934" s="45">
        <v>0</v>
      </c>
      <c r="Q3934" s="45">
        <v>0</v>
      </c>
      <c r="R3934" s="2">
        <f t="shared" si="1372"/>
        <v>5.0000000000000001E-3</v>
      </c>
      <c r="S3934" s="45">
        <f t="shared" si="1373"/>
        <v>59</v>
      </c>
      <c r="T3934" s="8">
        <f t="shared" si="1365"/>
        <v>1.000817737</v>
      </c>
      <c r="U3934" s="6">
        <f t="shared" si="1366"/>
        <v>11.817216</v>
      </c>
      <c r="V3934" s="3" t="str">
        <f t="shared" si="1375"/>
        <v>A+J=</v>
      </c>
      <c r="W3934" s="9">
        <f t="shared" si="1375"/>
        <v>43651</v>
      </c>
    </row>
    <row r="3935" spans="1:23" x14ac:dyDescent="0.2">
      <c r="A3935" s="102">
        <f t="shared" si="1367"/>
        <v>43346</v>
      </c>
      <c r="B3935" s="6">
        <f t="shared" si="1362"/>
        <v>14462.719810000001</v>
      </c>
      <c r="C3935" s="6">
        <f t="shared" si="1356"/>
        <v>14415.2866545</v>
      </c>
      <c r="D3935" s="50" t="s">
        <v>89</v>
      </c>
      <c r="E3935" s="48">
        <f t="shared" si="1368"/>
        <v>5061.1099999999997</v>
      </c>
      <c r="F3935" s="10">
        <f t="shared" si="1369"/>
        <v>5056.5600000000004</v>
      </c>
      <c r="G3935" s="18">
        <f t="shared" si="1359"/>
        <v>43318</v>
      </c>
      <c r="H3935" s="2">
        <f t="shared" ref="H3935:H3998" si="1376">(F3935/E3935)-1</f>
        <v>-8.990122720112792E-4</v>
      </c>
      <c r="I3935" s="1">
        <f t="shared" si="1370"/>
        <v>29</v>
      </c>
      <c r="J3935" s="49">
        <f t="shared" si="1374"/>
        <v>31</v>
      </c>
      <c r="K3935" s="7">
        <f t="shared" si="1363"/>
        <v>0.99915896000000004</v>
      </c>
      <c r="L3935" s="7">
        <f t="shared" si="1357"/>
        <v>1.0033006499999999</v>
      </c>
      <c r="M3935" s="7">
        <f t="shared" si="1371"/>
        <v>1.0024568300000001</v>
      </c>
      <c r="N3935" s="6">
        <f t="shared" si="1364"/>
        <v>14450.702563000001</v>
      </c>
      <c r="O3935" s="45">
        <v>0</v>
      </c>
      <c r="P3935" s="45">
        <v>0</v>
      </c>
      <c r="Q3935" s="45">
        <v>0</v>
      </c>
      <c r="R3935" s="2">
        <f t="shared" si="1372"/>
        <v>5.0000000000000001E-3</v>
      </c>
      <c r="S3935" s="45">
        <f t="shared" si="1373"/>
        <v>60</v>
      </c>
      <c r="T3935" s="8">
        <f t="shared" si="1365"/>
        <v>1.000831603</v>
      </c>
      <c r="U3935" s="6">
        <f t="shared" si="1366"/>
        <v>12.017246999999999</v>
      </c>
      <c r="V3935" s="3" t="str">
        <f t="shared" si="1375"/>
        <v>A+J=</v>
      </c>
      <c r="W3935" s="9">
        <f t="shared" si="1375"/>
        <v>43651</v>
      </c>
    </row>
    <row r="3936" spans="1:23" x14ac:dyDescent="0.2">
      <c r="A3936" s="102">
        <f t="shared" si="1367"/>
        <v>43347</v>
      </c>
      <c r="B3936" s="6">
        <f t="shared" si="1362"/>
        <v>14462.500474</v>
      </c>
      <c r="C3936" s="6">
        <f t="shared" si="1356"/>
        <v>14415.2866545</v>
      </c>
      <c r="D3936" s="50" t="s">
        <v>89</v>
      </c>
      <c r="E3936" s="48">
        <f t="shared" si="1368"/>
        <v>5061.1099999999997</v>
      </c>
      <c r="F3936" s="10">
        <f t="shared" si="1369"/>
        <v>5056.5600000000004</v>
      </c>
      <c r="G3936" s="18">
        <f t="shared" si="1359"/>
        <v>43318</v>
      </c>
      <c r="H3936" s="2">
        <f t="shared" si="1376"/>
        <v>-8.990122720112792E-4</v>
      </c>
      <c r="I3936" s="1">
        <f t="shared" si="1370"/>
        <v>30</v>
      </c>
      <c r="J3936" s="49">
        <f t="shared" si="1374"/>
        <v>31</v>
      </c>
      <c r="K3936" s="7">
        <f t="shared" si="1363"/>
        <v>0.99912997000000003</v>
      </c>
      <c r="L3936" s="7">
        <f t="shared" si="1357"/>
        <v>1.0033006499999999</v>
      </c>
      <c r="M3936" s="7">
        <f t="shared" si="1371"/>
        <v>1.0024277399999999</v>
      </c>
      <c r="N3936" s="6">
        <f t="shared" si="1364"/>
        <v>14450.283222</v>
      </c>
      <c r="O3936" s="45">
        <v>0</v>
      </c>
      <c r="P3936" s="45">
        <v>0</v>
      </c>
      <c r="Q3936" s="45">
        <v>0</v>
      </c>
      <c r="R3936" s="2">
        <f t="shared" si="1372"/>
        <v>5.0000000000000001E-3</v>
      </c>
      <c r="S3936" s="45">
        <f t="shared" si="1373"/>
        <v>61</v>
      </c>
      <c r="T3936" s="8">
        <f t="shared" si="1365"/>
        <v>1.0008454680000001</v>
      </c>
      <c r="U3936" s="6">
        <f t="shared" si="1366"/>
        <v>12.217252</v>
      </c>
      <c r="V3936" s="3" t="str">
        <f t="shared" si="1375"/>
        <v>A+J=</v>
      </c>
      <c r="W3936" s="9">
        <f t="shared" si="1375"/>
        <v>43651</v>
      </c>
    </row>
    <row r="3937" spans="1:23" x14ac:dyDescent="0.2">
      <c r="A3937" s="102">
        <f t="shared" si="1367"/>
        <v>43348</v>
      </c>
      <c r="B3937" s="6">
        <f t="shared" si="1362"/>
        <v>14462.281284000001</v>
      </c>
      <c r="C3937" s="6">
        <f t="shared" si="1356"/>
        <v>14415.2866545</v>
      </c>
      <c r="D3937" s="50" t="s">
        <v>89</v>
      </c>
      <c r="E3937" s="48">
        <f t="shared" si="1368"/>
        <v>5061.1099999999997</v>
      </c>
      <c r="F3937" s="10">
        <f t="shared" si="1369"/>
        <v>5056.5600000000004</v>
      </c>
      <c r="G3937" s="18">
        <f t="shared" si="1359"/>
        <v>43318</v>
      </c>
      <c r="H3937" s="2">
        <f t="shared" si="1376"/>
        <v>-8.990122720112792E-4</v>
      </c>
      <c r="I3937" s="1">
        <f t="shared" si="1370"/>
        <v>31</v>
      </c>
      <c r="J3937" s="49">
        <f t="shared" si="1374"/>
        <v>31</v>
      </c>
      <c r="K3937" s="7">
        <f t="shared" si="1363"/>
        <v>0.99910098000000003</v>
      </c>
      <c r="L3937" s="7">
        <f t="shared" si="1357"/>
        <v>1.0033006499999999</v>
      </c>
      <c r="M3937" s="7">
        <f t="shared" si="1371"/>
        <v>1.0023986600000001</v>
      </c>
      <c r="N3937" s="6">
        <f t="shared" si="1364"/>
        <v>14449.864025000001</v>
      </c>
      <c r="O3937" s="45">
        <v>0</v>
      </c>
      <c r="P3937" s="45">
        <v>0</v>
      </c>
      <c r="Q3937" s="45">
        <v>0</v>
      </c>
      <c r="R3937" s="2">
        <f t="shared" si="1372"/>
        <v>5.0000000000000001E-3</v>
      </c>
      <c r="S3937" s="45">
        <f t="shared" si="1373"/>
        <v>62</v>
      </c>
      <c r="T3937" s="8">
        <f t="shared" si="1365"/>
        <v>1.000859334</v>
      </c>
      <c r="U3937" s="6">
        <f t="shared" si="1366"/>
        <v>12.417259</v>
      </c>
      <c r="V3937" s="3" t="str">
        <f t="shared" si="1375"/>
        <v>A+J=</v>
      </c>
      <c r="W3937" s="9">
        <f t="shared" si="1375"/>
        <v>43651</v>
      </c>
    </row>
    <row r="3938" spans="1:23" x14ac:dyDescent="0.2">
      <c r="A3938" s="102">
        <f t="shared" si="1367"/>
        <v>43349</v>
      </c>
      <c r="B3938" s="6">
        <f t="shared" si="1362"/>
        <v>14464.79012</v>
      </c>
      <c r="C3938" s="6">
        <f t="shared" si="1356"/>
        <v>14415.2866545</v>
      </c>
      <c r="D3938" s="50" t="s">
        <v>89</v>
      </c>
      <c r="E3938" s="48">
        <f t="shared" si="1368"/>
        <v>5056.5600000000004</v>
      </c>
      <c r="F3938" s="10">
        <f t="shared" si="1369"/>
        <v>5080.83</v>
      </c>
      <c r="G3938" s="18">
        <f t="shared" si="1359"/>
        <v>43349</v>
      </c>
      <c r="H3938" s="2">
        <f t="shared" si="1376"/>
        <v>4.7997057287958445E-3</v>
      </c>
      <c r="I3938" s="1">
        <f t="shared" si="1370"/>
        <v>1</v>
      </c>
      <c r="J3938" s="49">
        <f t="shared" si="1374"/>
        <v>30</v>
      </c>
      <c r="K3938" s="7">
        <f t="shared" si="1363"/>
        <v>1.00015962</v>
      </c>
      <c r="L3938" s="7">
        <f t="shared" si="1357"/>
        <v>1.0023986600000001</v>
      </c>
      <c r="M3938" s="7">
        <f t="shared" si="1371"/>
        <v>1.00255866</v>
      </c>
      <c r="N3938" s="6">
        <f t="shared" si="1364"/>
        <v>14452.170470999999</v>
      </c>
      <c r="O3938" s="45">
        <v>0</v>
      </c>
      <c r="P3938" s="45">
        <v>0</v>
      </c>
      <c r="Q3938" s="45">
        <v>0</v>
      </c>
      <c r="R3938" s="2">
        <f t="shared" si="1372"/>
        <v>5.0000000000000001E-3</v>
      </c>
      <c r="S3938" s="45">
        <f t="shared" si="1373"/>
        <v>63</v>
      </c>
      <c r="T3938" s="8">
        <f t="shared" si="1365"/>
        <v>1.0008732010000001</v>
      </c>
      <c r="U3938" s="6">
        <f t="shared" si="1366"/>
        <v>12.619649000000001</v>
      </c>
      <c r="V3938" s="3" t="str">
        <f t="shared" si="1375"/>
        <v>A+J=</v>
      </c>
      <c r="W3938" s="9">
        <f t="shared" si="1375"/>
        <v>43651</v>
      </c>
    </row>
    <row r="3939" spans="1:23" x14ac:dyDescent="0.2">
      <c r="A3939" s="102">
        <f t="shared" si="1367"/>
        <v>43350</v>
      </c>
      <c r="B3939" s="6">
        <f t="shared" si="1362"/>
        <v>14467.299294999999</v>
      </c>
      <c r="C3939" s="6">
        <f t="shared" si="1356"/>
        <v>14415.2866545</v>
      </c>
      <c r="D3939" s="50" t="s">
        <v>89</v>
      </c>
      <c r="E3939" s="48">
        <f t="shared" si="1368"/>
        <v>5056.5600000000004</v>
      </c>
      <c r="F3939" s="10">
        <f t="shared" si="1369"/>
        <v>5080.83</v>
      </c>
      <c r="G3939" s="18">
        <f t="shared" si="1359"/>
        <v>43349</v>
      </c>
      <c r="H3939" s="2">
        <f t="shared" si="1376"/>
        <v>4.7997057287958445E-3</v>
      </c>
      <c r="I3939" s="1">
        <f t="shared" si="1370"/>
        <v>2</v>
      </c>
      <c r="J3939" s="49">
        <f t="shared" si="1374"/>
        <v>30</v>
      </c>
      <c r="K3939" s="7">
        <f t="shared" si="1363"/>
        <v>1.0003192599999999</v>
      </c>
      <c r="L3939" s="7">
        <f t="shared" si="1357"/>
        <v>1.0023986600000001</v>
      </c>
      <c r="M3939" s="7">
        <f t="shared" si="1371"/>
        <v>1.0027186800000001</v>
      </c>
      <c r="N3939" s="6">
        <f t="shared" si="1364"/>
        <v>14454.477206</v>
      </c>
      <c r="O3939" s="45">
        <v>0</v>
      </c>
      <c r="P3939" s="45">
        <v>0</v>
      </c>
      <c r="Q3939" s="45">
        <v>0</v>
      </c>
      <c r="R3939" s="2">
        <f t="shared" si="1372"/>
        <v>5.0000000000000001E-3</v>
      </c>
      <c r="S3939" s="45">
        <f t="shared" si="1373"/>
        <v>64</v>
      </c>
      <c r="T3939" s="8">
        <f t="shared" si="1365"/>
        <v>1.0008870670000001</v>
      </c>
      <c r="U3939" s="6">
        <f t="shared" si="1366"/>
        <v>12.822089</v>
      </c>
      <c r="V3939" s="3" t="str">
        <f t="shared" si="1375"/>
        <v>A+J=</v>
      </c>
      <c r="W3939" s="9">
        <f t="shared" si="1375"/>
        <v>43651</v>
      </c>
    </row>
    <row r="3940" spans="1:23" x14ac:dyDescent="0.2">
      <c r="A3940" s="102">
        <f t="shared" si="1367"/>
        <v>43351</v>
      </c>
      <c r="B3940" s="6">
        <f t="shared" si="1362"/>
        <v>14469.80898</v>
      </c>
      <c r="C3940" s="6">
        <f t="shared" si="1356"/>
        <v>14415.2866545</v>
      </c>
      <c r="D3940" s="50" t="s">
        <v>89</v>
      </c>
      <c r="E3940" s="48">
        <f t="shared" si="1368"/>
        <v>5056.5600000000004</v>
      </c>
      <c r="F3940" s="10">
        <f t="shared" si="1369"/>
        <v>5080.83</v>
      </c>
      <c r="G3940" s="18">
        <f t="shared" si="1359"/>
        <v>43349</v>
      </c>
      <c r="H3940" s="2">
        <f t="shared" si="1376"/>
        <v>4.7997057287958445E-3</v>
      </c>
      <c r="I3940" s="1">
        <f t="shared" si="1370"/>
        <v>3</v>
      </c>
      <c r="J3940" s="49">
        <f t="shared" si="1374"/>
        <v>30</v>
      </c>
      <c r="K3940" s="7">
        <f t="shared" si="1363"/>
        <v>1.0004789300000001</v>
      </c>
      <c r="L3940" s="7">
        <f t="shared" si="1357"/>
        <v>1.0023986600000001</v>
      </c>
      <c r="M3940" s="7">
        <f t="shared" si="1371"/>
        <v>1.0028787299999999</v>
      </c>
      <c r="N3940" s="6">
        <f t="shared" si="1364"/>
        <v>14456.784372</v>
      </c>
      <c r="O3940" s="45">
        <v>0</v>
      </c>
      <c r="P3940" s="45">
        <v>0</v>
      </c>
      <c r="Q3940" s="45">
        <v>0</v>
      </c>
      <c r="R3940" s="2">
        <f t="shared" si="1372"/>
        <v>5.0000000000000001E-3</v>
      </c>
      <c r="S3940" s="45">
        <f t="shared" si="1373"/>
        <v>65</v>
      </c>
      <c r="T3940" s="8">
        <f t="shared" si="1365"/>
        <v>1.0009009339999999</v>
      </c>
      <c r="U3940" s="6">
        <f t="shared" si="1366"/>
        <v>13.024608000000001</v>
      </c>
      <c r="V3940" s="3" t="str">
        <f t="shared" si="1375"/>
        <v>A+J=</v>
      </c>
      <c r="W3940" s="9">
        <f t="shared" si="1375"/>
        <v>43651</v>
      </c>
    </row>
    <row r="3941" spans="1:23" x14ac:dyDescent="0.2">
      <c r="A3941" s="102">
        <f t="shared" si="1367"/>
        <v>43352</v>
      </c>
      <c r="B3941" s="6">
        <f t="shared" si="1362"/>
        <v>14472.319305999999</v>
      </c>
      <c r="C3941" s="6">
        <f t="shared" ref="C3941:C4004" si="1377">C3940</f>
        <v>14415.2866545</v>
      </c>
      <c r="D3941" s="50" t="s">
        <v>89</v>
      </c>
      <c r="E3941" s="48">
        <f t="shared" si="1368"/>
        <v>5056.5600000000004</v>
      </c>
      <c r="F3941" s="10">
        <f t="shared" si="1369"/>
        <v>5080.83</v>
      </c>
      <c r="G3941" s="18">
        <f t="shared" si="1359"/>
        <v>43349</v>
      </c>
      <c r="H3941" s="2">
        <f t="shared" si="1376"/>
        <v>4.7997057287958445E-3</v>
      </c>
      <c r="I3941" s="1">
        <f t="shared" si="1370"/>
        <v>4</v>
      </c>
      <c r="J3941" s="49">
        <f t="shared" si="1374"/>
        <v>30</v>
      </c>
      <c r="K3941" s="7">
        <f t="shared" si="1363"/>
        <v>1.0006386300000001</v>
      </c>
      <c r="L3941" s="7">
        <f t="shared" ref="L3941:L4004" si="1378">IF(DAY(A3941)=F$9+1,M3940,L3940)</f>
        <v>1.0023986600000001</v>
      </c>
      <c r="M3941" s="7">
        <f t="shared" si="1371"/>
        <v>1.00303882</v>
      </c>
      <c r="N3941" s="6">
        <f t="shared" si="1364"/>
        <v>14459.092114999999</v>
      </c>
      <c r="O3941" s="45">
        <v>0</v>
      </c>
      <c r="P3941" s="45">
        <v>0</v>
      </c>
      <c r="Q3941" s="45">
        <v>0</v>
      </c>
      <c r="R3941" s="2">
        <f t="shared" si="1372"/>
        <v>5.0000000000000001E-3</v>
      </c>
      <c r="S3941" s="45">
        <f t="shared" si="1373"/>
        <v>66</v>
      </c>
      <c r="T3941" s="8">
        <f t="shared" si="1365"/>
        <v>1.000914801</v>
      </c>
      <c r="U3941" s="6">
        <f t="shared" si="1366"/>
        <v>13.227190999999999</v>
      </c>
      <c r="V3941" s="3" t="str">
        <f t="shared" ref="V3941:W3956" si="1379">V3940</f>
        <v>A+J=</v>
      </c>
      <c r="W3941" s="9">
        <f t="shared" si="1379"/>
        <v>43651</v>
      </c>
    </row>
    <row r="3942" spans="1:23" x14ac:dyDescent="0.2">
      <c r="A3942" s="102">
        <f t="shared" si="1367"/>
        <v>43353</v>
      </c>
      <c r="B3942" s="6">
        <f t="shared" si="1362"/>
        <v>14474.829842000001</v>
      </c>
      <c r="C3942" s="6">
        <f t="shared" si="1377"/>
        <v>14415.2866545</v>
      </c>
      <c r="D3942" s="50" t="s">
        <v>89</v>
      </c>
      <c r="E3942" s="48">
        <f t="shared" si="1368"/>
        <v>5056.5600000000004</v>
      </c>
      <c r="F3942" s="10">
        <f t="shared" si="1369"/>
        <v>5080.83</v>
      </c>
      <c r="G3942" s="18">
        <f t="shared" si="1359"/>
        <v>43349</v>
      </c>
      <c r="H3942" s="2">
        <f t="shared" si="1376"/>
        <v>4.7997057287958445E-3</v>
      </c>
      <c r="I3942" s="1">
        <f t="shared" si="1370"/>
        <v>5</v>
      </c>
      <c r="J3942" s="49">
        <f t="shared" si="1374"/>
        <v>30</v>
      </c>
      <c r="K3942" s="7">
        <f t="shared" si="1363"/>
        <v>1.0007983499999999</v>
      </c>
      <c r="L3942" s="7">
        <f t="shared" si="1378"/>
        <v>1.0023986600000001</v>
      </c>
      <c r="M3942" s="7">
        <f t="shared" si="1371"/>
        <v>1.00319892</v>
      </c>
      <c r="N3942" s="6">
        <f t="shared" si="1364"/>
        <v>14461.400003000001</v>
      </c>
      <c r="O3942" s="45">
        <v>0</v>
      </c>
      <c r="P3942" s="45">
        <v>0</v>
      </c>
      <c r="Q3942" s="45">
        <v>0</v>
      </c>
      <c r="R3942" s="2">
        <f t="shared" si="1372"/>
        <v>5.0000000000000001E-3</v>
      </c>
      <c r="S3942" s="45">
        <f t="shared" si="1373"/>
        <v>67</v>
      </c>
      <c r="T3942" s="8">
        <f t="shared" si="1365"/>
        <v>1.000928668</v>
      </c>
      <c r="U3942" s="6">
        <f t="shared" si="1366"/>
        <v>13.429838999999999</v>
      </c>
      <c r="V3942" s="3" t="str">
        <f t="shared" si="1379"/>
        <v>A+J=</v>
      </c>
      <c r="W3942" s="9">
        <f t="shared" si="1379"/>
        <v>43651</v>
      </c>
    </row>
    <row r="3943" spans="1:23" x14ac:dyDescent="0.2">
      <c r="A3943" s="102">
        <f t="shared" si="1367"/>
        <v>43354</v>
      </c>
      <c r="B3943" s="6">
        <f t="shared" si="1362"/>
        <v>14477.340874000001</v>
      </c>
      <c r="C3943" s="6">
        <f t="shared" si="1377"/>
        <v>14415.2866545</v>
      </c>
      <c r="D3943" s="50" t="s">
        <v>89</v>
      </c>
      <c r="E3943" s="48">
        <f t="shared" si="1368"/>
        <v>5056.5600000000004</v>
      </c>
      <c r="F3943" s="10">
        <f t="shared" si="1369"/>
        <v>5080.83</v>
      </c>
      <c r="G3943" s="18">
        <f t="shared" si="1359"/>
        <v>43349</v>
      </c>
      <c r="H3943" s="2">
        <f t="shared" si="1376"/>
        <v>4.7997057287958445E-3</v>
      </c>
      <c r="I3943" s="1">
        <f t="shared" si="1370"/>
        <v>6</v>
      </c>
      <c r="J3943" s="49">
        <f t="shared" si="1374"/>
        <v>30</v>
      </c>
      <c r="K3943" s="7">
        <f t="shared" si="1363"/>
        <v>1.0009581000000001</v>
      </c>
      <c r="L3943" s="7">
        <f t="shared" si="1378"/>
        <v>1.0023986600000001</v>
      </c>
      <c r="M3943" s="7">
        <f t="shared" si="1371"/>
        <v>1.00335905</v>
      </c>
      <c r="N3943" s="6">
        <f t="shared" si="1364"/>
        <v>14463.708323000001</v>
      </c>
      <c r="O3943" s="45">
        <v>0</v>
      </c>
      <c r="P3943" s="45">
        <v>0</v>
      </c>
      <c r="Q3943" s="45">
        <v>0</v>
      </c>
      <c r="R3943" s="2">
        <f t="shared" si="1372"/>
        <v>5.0000000000000001E-3</v>
      </c>
      <c r="S3943" s="45">
        <f t="shared" si="1373"/>
        <v>68</v>
      </c>
      <c r="T3943" s="8">
        <f t="shared" si="1365"/>
        <v>1.0009425350000001</v>
      </c>
      <c r="U3943" s="6">
        <f t="shared" si="1366"/>
        <v>13.632550999999999</v>
      </c>
      <c r="V3943" s="3" t="str">
        <f t="shared" si="1379"/>
        <v>A+J=</v>
      </c>
      <c r="W3943" s="9">
        <f t="shared" si="1379"/>
        <v>43651</v>
      </c>
    </row>
    <row r="3944" spans="1:23" x14ac:dyDescent="0.2">
      <c r="A3944" s="102">
        <f t="shared" si="1367"/>
        <v>43355</v>
      </c>
      <c r="B3944" s="6">
        <f t="shared" si="1362"/>
        <v>14479.852417</v>
      </c>
      <c r="C3944" s="6">
        <f t="shared" si="1377"/>
        <v>14415.2866545</v>
      </c>
      <c r="D3944" s="50" t="s">
        <v>89</v>
      </c>
      <c r="E3944" s="48">
        <f t="shared" si="1368"/>
        <v>5056.5600000000004</v>
      </c>
      <c r="F3944" s="10">
        <f t="shared" si="1369"/>
        <v>5080.83</v>
      </c>
      <c r="G3944" s="18">
        <f t="shared" si="1359"/>
        <v>43349</v>
      </c>
      <c r="H3944" s="2">
        <f t="shared" si="1376"/>
        <v>4.7997057287958445E-3</v>
      </c>
      <c r="I3944" s="1">
        <f t="shared" si="1370"/>
        <v>7</v>
      </c>
      <c r="J3944" s="49">
        <f t="shared" si="1374"/>
        <v>30</v>
      </c>
      <c r="K3944" s="7">
        <f t="shared" si="1363"/>
        <v>1.0011178700000001</v>
      </c>
      <c r="L3944" s="7">
        <f t="shared" si="1378"/>
        <v>1.0023986600000001</v>
      </c>
      <c r="M3944" s="7">
        <f t="shared" si="1371"/>
        <v>1.0035192100000001</v>
      </c>
      <c r="N3944" s="6">
        <f t="shared" si="1364"/>
        <v>14466.017075</v>
      </c>
      <c r="O3944" s="45">
        <v>0</v>
      </c>
      <c r="P3944" s="45">
        <v>0</v>
      </c>
      <c r="Q3944" s="45">
        <v>0</v>
      </c>
      <c r="R3944" s="2">
        <f t="shared" si="1372"/>
        <v>5.0000000000000001E-3</v>
      </c>
      <c r="S3944" s="45">
        <f t="shared" si="1373"/>
        <v>69</v>
      </c>
      <c r="T3944" s="8">
        <f t="shared" si="1365"/>
        <v>1.000956403</v>
      </c>
      <c r="U3944" s="6">
        <f t="shared" si="1366"/>
        <v>13.835342000000001</v>
      </c>
      <c r="V3944" s="3" t="str">
        <f t="shared" si="1379"/>
        <v>A+J=</v>
      </c>
      <c r="W3944" s="9">
        <f t="shared" si="1379"/>
        <v>43651</v>
      </c>
    </row>
    <row r="3945" spans="1:23" x14ac:dyDescent="0.2">
      <c r="A3945" s="102">
        <f t="shared" si="1367"/>
        <v>43356</v>
      </c>
      <c r="B3945" s="6">
        <f t="shared" si="1362"/>
        <v>14482.364298</v>
      </c>
      <c r="C3945" s="6">
        <f t="shared" si="1377"/>
        <v>14415.2866545</v>
      </c>
      <c r="D3945" s="50" t="s">
        <v>89</v>
      </c>
      <c r="E3945" s="48">
        <f t="shared" si="1368"/>
        <v>5056.5600000000004</v>
      </c>
      <c r="F3945" s="10">
        <f t="shared" si="1369"/>
        <v>5080.83</v>
      </c>
      <c r="G3945" s="18">
        <f t="shared" si="1359"/>
        <v>43349</v>
      </c>
      <c r="H3945" s="2">
        <f t="shared" si="1376"/>
        <v>4.7997057287958445E-3</v>
      </c>
      <c r="I3945" s="1">
        <f t="shared" si="1370"/>
        <v>8</v>
      </c>
      <c r="J3945" s="49">
        <f t="shared" si="1374"/>
        <v>30</v>
      </c>
      <c r="K3945" s="7">
        <f t="shared" si="1363"/>
        <v>1.0012776699999999</v>
      </c>
      <c r="L3945" s="7">
        <f t="shared" si="1378"/>
        <v>1.0023986600000001</v>
      </c>
      <c r="M3945" s="7">
        <f t="shared" si="1371"/>
        <v>1.0036793900000001</v>
      </c>
      <c r="N3945" s="6">
        <f t="shared" si="1364"/>
        <v>14468.326116</v>
      </c>
      <c r="O3945" s="45">
        <v>0</v>
      </c>
      <c r="P3945" s="45">
        <v>0</v>
      </c>
      <c r="Q3945" s="45">
        <v>0</v>
      </c>
      <c r="R3945" s="2">
        <f t="shared" si="1372"/>
        <v>5.0000000000000001E-3</v>
      </c>
      <c r="S3945" s="45">
        <f t="shared" si="1373"/>
        <v>70</v>
      </c>
      <c r="T3945" s="8">
        <f t="shared" si="1365"/>
        <v>1.0009702700000001</v>
      </c>
      <c r="U3945" s="6">
        <f t="shared" si="1366"/>
        <v>14.038182000000001</v>
      </c>
      <c r="V3945" s="3" t="str">
        <f t="shared" si="1379"/>
        <v>A+J=</v>
      </c>
      <c r="W3945" s="9">
        <f t="shared" si="1379"/>
        <v>43651</v>
      </c>
    </row>
    <row r="3946" spans="1:23" x14ac:dyDescent="0.2">
      <c r="A3946" s="102">
        <f t="shared" si="1367"/>
        <v>43357</v>
      </c>
      <c r="B3946" s="6">
        <f t="shared" si="1362"/>
        <v>14484.876546</v>
      </c>
      <c r="C3946" s="6">
        <f t="shared" si="1377"/>
        <v>14415.2866545</v>
      </c>
      <c r="D3946" s="50" t="s">
        <v>89</v>
      </c>
      <c r="E3946" s="48">
        <f t="shared" si="1368"/>
        <v>5056.5600000000004</v>
      </c>
      <c r="F3946" s="10">
        <f t="shared" si="1369"/>
        <v>5080.83</v>
      </c>
      <c r="G3946" s="18">
        <f t="shared" ref="G3946:G4009" si="1380">IF(F3946&lt;&gt;F3945,A3946,G3945)</f>
        <v>43349</v>
      </c>
      <c r="H3946" s="2">
        <f t="shared" si="1376"/>
        <v>4.7997057287958445E-3</v>
      </c>
      <c r="I3946" s="1">
        <f t="shared" si="1370"/>
        <v>9</v>
      </c>
      <c r="J3946" s="49">
        <f t="shared" si="1374"/>
        <v>30</v>
      </c>
      <c r="K3946" s="7">
        <f t="shared" si="1363"/>
        <v>1.00143749</v>
      </c>
      <c r="L3946" s="7">
        <f t="shared" si="1378"/>
        <v>1.0023986600000001</v>
      </c>
      <c r="M3946" s="7">
        <f t="shared" si="1371"/>
        <v>1.0038395899999999</v>
      </c>
      <c r="N3946" s="6">
        <f t="shared" si="1364"/>
        <v>14470.635444</v>
      </c>
      <c r="O3946" s="45">
        <v>0</v>
      </c>
      <c r="P3946" s="45">
        <v>0</v>
      </c>
      <c r="Q3946" s="45">
        <v>0</v>
      </c>
      <c r="R3946" s="2">
        <f t="shared" si="1372"/>
        <v>5.0000000000000001E-3</v>
      </c>
      <c r="S3946" s="45">
        <f t="shared" si="1373"/>
        <v>71</v>
      </c>
      <c r="T3946" s="8">
        <f t="shared" si="1365"/>
        <v>1.000984138</v>
      </c>
      <c r="U3946" s="6">
        <f t="shared" si="1366"/>
        <v>14.241102</v>
      </c>
      <c r="V3946" s="3" t="str">
        <f t="shared" si="1379"/>
        <v>A+J=</v>
      </c>
      <c r="W3946" s="9">
        <f t="shared" si="1379"/>
        <v>43651</v>
      </c>
    </row>
    <row r="3947" spans="1:23" x14ac:dyDescent="0.2">
      <c r="A3947" s="102">
        <f t="shared" si="1367"/>
        <v>43358</v>
      </c>
      <c r="B3947" s="6">
        <f t="shared" si="1362"/>
        <v>14487.389435999999</v>
      </c>
      <c r="C3947" s="6">
        <f t="shared" si="1377"/>
        <v>14415.2866545</v>
      </c>
      <c r="D3947" s="50" t="s">
        <v>89</v>
      </c>
      <c r="E3947" s="48">
        <f t="shared" si="1368"/>
        <v>5056.5600000000004</v>
      </c>
      <c r="F3947" s="10">
        <f t="shared" si="1369"/>
        <v>5080.83</v>
      </c>
      <c r="G3947" s="18">
        <f t="shared" si="1380"/>
        <v>43349</v>
      </c>
      <c r="H3947" s="2">
        <f t="shared" si="1376"/>
        <v>4.7997057287958445E-3</v>
      </c>
      <c r="I3947" s="1">
        <f t="shared" si="1370"/>
        <v>10</v>
      </c>
      <c r="J3947" s="49">
        <f t="shared" si="1374"/>
        <v>30</v>
      </c>
      <c r="K3947" s="7">
        <f t="shared" si="1363"/>
        <v>1.00159734</v>
      </c>
      <c r="L3947" s="7">
        <f t="shared" si="1378"/>
        <v>1.0023986600000001</v>
      </c>
      <c r="M3947" s="7">
        <f t="shared" si="1371"/>
        <v>1.0039998299999999</v>
      </c>
      <c r="N3947" s="6">
        <f t="shared" si="1364"/>
        <v>14472.94535</v>
      </c>
      <c r="O3947" s="45">
        <v>0</v>
      </c>
      <c r="P3947" s="45">
        <v>0</v>
      </c>
      <c r="Q3947" s="45">
        <v>0</v>
      </c>
      <c r="R3947" s="2">
        <f t="shared" si="1372"/>
        <v>5.0000000000000001E-3</v>
      </c>
      <c r="S3947" s="45">
        <f t="shared" si="1373"/>
        <v>72</v>
      </c>
      <c r="T3947" s="8">
        <f t="shared" si="1365"/>
        <v>1.0009980060000001</v>
      </c>
      <c r="U3947" s="6">
        <f t="shared" si="1366"/>
        <v>14.444086</v>
      </c>
      <c r="V3947" s="3" t="str">
        <f t="shared" si="1379"/>
        <v>A+J=</v>
      </c>
      <c r="W3947" s="9">
        <f t="shared" si="1379"/>
        <v>43651</v>
      </c>
    </row>
    <row r="3948" spans="1:23" x14ac:dyDescent="0.2">
      <c r="A3948" s="102">
        <f t="shared" si="1367"/>
        <v>43359</v>
      </c>
      <c r="B3948" s="6">
        <f t="shared" si="1362"/>
        <v>14489.902678</v>
      </c>
      <c r="C3948" s="6">
        <f t="shared" si="1377"/>
        <v>14415.2866545</v>
      </c>
      <c r="D3948" s="50" t="s">
        <v>89</v>
      </c>
      <c r="E3948" s="48">
        <f t="shared" si="1368"/>
        <v>5056.5600000000004</v>
      </c>
      <c r="F3948" s="10">
        <f t="shared" si="1369"/>
        <v>5080.83</v>
      </c>
      <c r="G3948" s="18">
        <f t="shared" si="1380"/>
        <v>43349</v>
      </c>
      <c r="H3948" s="2">
        <f t="shared" si="1376"/>
        <v>4.7997057287958445E-3</v>
      </c>
      <c r="I3948" s="1">
        <f t="shared" si="1370"/>
        <v>11</v>
      </c>
      <c r="J3948" s="49">
        <f t="shared" si="1374"/>
        <v>30</v>
      </c>
      <c r="K3948" s="7">
        <f t="shared" si="1363"/>
        <v>1.00175722</v>
      </c>
      <c r="L3948" s="7">
        <f t="shared" si="1378"/>
        <v>1.0023986600000001</v>
      </c>
      <c r="M3948" s="7">
        <f t="shared" si="1371"/>
        <v>1.0041600900000001</v>
      </c>
      <c r="N3948" s="6">
        <f t="shared" si="1364"/>
        <v>14475.255544</v>
      </c>
      <c r="O3948" s="45">
        <v>0</v>
      </c>
      <c r="P3948" s="45">
        <v>0</v>
      </c>
      <c r="Q3948" s="45">
        <v>0</v>
      </c>
      <c r="R3948" s="2">
        <f t="shared" si="1372"/>
        <v>5.0000000000000001E-3</v>
      </c>
      <c r="S3948" s="45">
        <f t="shared" si="1373"/>
        <v>73</v>
      </c>
      <c r="T3948" s="8">
        <f t="shared" si="1365"/>
        <v>1.001011874</v>
      </c>
      <c r="U3948" s="6">
        <f t="shared" si="1366"/>
        <v>14.647133999999999</v>
      </c>
      <c r="V3948" s="3" t="str">
        <f t="shared" si="1379"/>
        <v>A+J=</v>
      </c>
      <c r="W3948" s="9">
        <f t="shared" si="1379"/>
        <v>43651</v>
      </c>
    </row>
    <row r="3949" spans="1:23" x14ac:dyDescent="0.2">
      <c r="A3949" s="102">
        <f t="shared" si="1367"/>
        <v>43360</v>
      </c>
      <c r="B3949" s="6">
        <f t="shared" si="1362"/>
        <v>14492.416288</v>
      </c>
      <c r="C3949" s="6">
        <f t="shared" si="1377"/>
        <v>14415.2866545</v>
      </c>
      <c r="D3949" s="50" t="s">
        <v>89</v>
      </c>
      <c r="E3949" s="48">
        <f t="shared" si="1368"/>
        <v>5056.5600000000004</v>
      </c>
      <c r="F3949" s="10">
        <f t="shared" si="1369"/>
        <v>5080.83</v>
      </c>
      <c r="G3949" s="18">
        <f t="shared" si="1380"/>
        <v>43349</v>
      </c>
      <c r="H3949" s="2">
        <f t="shared" si="1376"/>
        <v>4.7997057287958445E-3</v>
      </c>
      <c r="I3949" s="1">
        <f t="shared" si="1370"/>
        <v>12</v>
      </c>
      <c r="J3949" s="49">
        <f t="shared" si="1374"/>
        <v>30</v>
      </c>
      <c r="K3949" s="7">
        <f t="shared" si="1363"/>
        <v>1.0019171200000001</v>
      </c>
      <c r="L3949" s="7">
        <f t="shared" si="1378"/>
        <v>1.0023986600000001</v>
      </c>
      <c r="M3949" s="7">
        <f t="shared" si="1371"/>
        <v>1.0043203700000001</v>
      </c>
      <c r="N3949" s="6">
        <f t="shared" si="1364"/>
        <v>14477.566026</v>
      </c>
      <c r="O3949" s="45">
        <v>0</v>
      </c>
      <c r="P3949" s="45">
        <v>0</v>
      </c>
      <c r="Q3949" s="45">
        <v>0</v>
      </c>
      <c r="R3949" s="2">
        <f t="shared" si="1372"/>
        <v>5.0000000000000001E-3</v>
      </c>
      <c r="S3949" s="45">
        <f t="shared" si="1373"/>
        <v>74</v>
      </c>
      <c r="T3949" s="8">
        <f t="shared" si="1365"/>
        <v>1.001025743</v>
      </c>
      <c r="U3949" s="6">
        <f t="shared" si="1366"/>
        <v>14.850262000000001</v>
      </c>
      <c r="V3949" s="3" t="str">
        <f t="shared" si="1379"/>
        <v>A+J=</v>
      </c>
      <c r="W3949" s="9">
        <f t="shared" si="1379"/>
        <v>43651</v>
      </c>
    </row>
    <row r="3950" spans="1:23" x14ac:dyDescent="0.2">
      <c r="A3950" s="102">
        <f t="shared" si="1367"/>
        <v>43361</v>
      </c>
      <c r="B3950" s="6">
        <f t="shared" si="1362"/>
        <v>14494.930523999999</v>
      </c>
      <c r="C3950" s="6">
        <f t="shared" si="1377"/>
        <v>14415.2866545</v>
      </c>
      <c r="D3950" s="50" t="s">
        <v>89</v>
      </c>
      <c r="E3950" s="48">
        <f t="shared" si="1368"/>
        <v>5056.5600000000004</v>
      </c>
      <c r="F3950" s="10">
        <f t="shared" si="1369"/>
        <v>5080.83</v>
      </c>
      <c r="G3950" s="18">
        <f t="shared" si="1380"/>
        <v>43349</v>
      </c>
      <c r="H3950" s="2">
        <f t="shared" si="1376"/>
        <v>4.7997057287958445E-3</v>
      </c>
      <c r="I3950" s="1">
        <f t="shared" si="1370"/>
        <v>13</v>
      </c>
      <c r="J3950" s="49">
        <f t="shared" si="1374"/>
        <v>30</v>
      </c>
      <c r="K3950" s="7">
        <f t="shared" si="1363"/>
        <v>1.00207705</v>
      </c>
      <c r="L3950" s="7">
        <f t="shared" si="1378"/>
        <v>1.0023986600000001</v>
      </c>
      <c r="M3950" s="7">
        <f t="shared" si="1371"/>
        <v>1.0044806900000001</v>
      </c>
      <c r="N3950" s="6">
        <f t="shared" si="1364"/>
        <v>14479.877085</v>
      </c>
      <c r="O3950" s="45">
        <v>0</v>
      </c>
      <c r="P3950" s="45">
        <v>0</v>
      </c>
      <c r="Q3950" s="45">
        <v>0</v>
      </c>
      <c r="R3950" s="2">
        <f t="shared" si="1372"/>
        <v>5.0000000000000001E-3</v>
      </c>
      <c r="S3950" s="45">
        <f t="shared" si="1373"/>
        <v>75</v>
      </c>
      <c r="T3950" s="8">
        <f t="shared" si="1365"/>
        <v>1.0010396109999999</v>
      </c>
      <c r="U3950" s="6">
        <f t="shared" si="1366"/>
        <v>15.053438999999999</v>
      </c>
      <c r="V3950" s="3" t="str">
        <f t="shared" si="1379"/>
        <v>A+J=</v>
      </c>
      <c r="W3950" s="9">
        <f t="shared" si="1379"/>
        <v>43651</v>
      </c>
    </row>
    <row r="3951" spans="1:23" x14ac:dyDescent="0.2">
      <c r="A3951" s="102">
        <f t="shared" si="1367"/>
        <v>43362</v>
      </c>
      <c r="B3951" s="6">
        <f t="shared" si="1362"/>
        <v>14497.444982999999</v>
      </c>
      <c r="C3951" s="6">
        <f t="shared" si="1377"/>
        <v>14415.2866545</v>
      </c>
      <c r="D3951" s="50" t="s">
        <v>89</v>
      </c>
      <c r="E3951" s="48">
        <f t="shared" si="1368"/>
        <v>5056.5600000000004</v>
      </c>
      <c r="F3951" s="10">
        <f t="shared" si="1369"/>
        <v>5080.83</v>
      </c>
      <c r="G3951" s="18">
        <f t="shared" si="1380"/>
        <v>43349</v>
      </c>
      <c r="H3951" s="2">
        <f t="shared" si="1376"/>
        <v>4.7997057287958445E-3</v>
      </c>
      <c r="I3951" s="1">
        <f t="shared" si="1370"/>
        <v>14</v>
      </c>
      <c r="J3951" s="49">
        <f t="shared" si="1374"/>
        <v>30</v>
      </c>
      <c r="K3951" s="7">
        <f t="shared" si="1363"/>
        <v>1.002237</v>
      </c>
      <c r="L3951" s="7">
        <f t="shared" si="1378"/>
        <v>1.0023986600000001</v>
      </c>
      <c r="M3951" s="7">
        <f t="shared" si="1371"/>
        <v>1.00464102</v>
      </c>
      <c r="N3951" s="6">
        <f t="shared" si="1364"/>
        <v>14482.188287999999</v>
      </c>
      <c r="O3951" s="45">
        <v>0</v>
      </c>
      <c r="P3951" s="45">
        <v>0</v>
      </c>
      <c r="Q3951" s="45">
        <v>0</v>
      </c>
      <c r="R3951" s="2">
        <f t="shared" si="1372"/>
        <v>5.0000000000000001E-3</v>
      </c>
      <c r="S3951" s="45">
        <f t="shared" si="1373"/>
        <v>76</v>
      </c>
      <c r="T3951" s="8">
        <f t="shared" si="1365"/>
        <v>1.0010534799999999</v>
      </c>
      <c r="U3951" s="6">
        <f t="shared" si="1366"/>
        <v>15.256695000000001</v>
      </c>
      <c r="V3951" s="3" t="str">
        <f t="shared" si="1379"/>
        <v>A+J=</v>
      </c>
      <c r="W3951" s="9">
        <f t="shared" si="1379"/>
        <v>43651</v>
      </c>
    </row>
    <row r="3952" spans="1:23" x14ac:dyDescent="0.2">
      <c r="A3952" s="102">
        <f t="shared" si="1367"/>
        <v>43363</v>
      </c>
      <c r="B3952" s="6">
        <f t="shared" si="1362"/>
        <v>14499.959939</v>
      </c>
      <c r="C3952" s="6">
        <f t="shared" si="1377"/>
        <v>14415.2866545</v>
      </c>
      <c r="D3952" s="50" t="s">
        <v>89</v>
      </c>
      <c r="E3952" s="48">
        <f t="shared" si="1368"/>
        <v>5056.5600000000004</v>
      </c>
      <c r="F3952" s="10">
        <f t="shared" si="1369"/>
        <v>5080.83</v>
      </c>
      <c r="G3952" s="18">
        <f t="shared" si="1380"/>
        <v>43349</v>
      </c>
      <c r="H3952" s="2">
        <f t="shared" si="1376"/>
        <v>4.7997057287958445E-3</v>
      </c>
      <c r="I3952" s="1">
        <f t="shared" si="1370"/>
        <v>15</v>
      </c>
      <c r="J3952" s="49">
        <f t="shared" si="1374"/>
        <v>30</v>
      </c>
      <c r="K3952" s="7">
        <f t="shared" si="1363"/>
        <v>1.0023969800000001</v>
      </c>
      <c r="L3952" s="7">
        <f t="shared" si="1378"/>
        <v>1.0023986600000001</v>
      </c>
      <c r="M3952" s="7">
        <f t="shared" si="1371"/>
        <v>1.00480138</v>
      </c>
      <c r="N3952" s="6">
        <f t="shared" si="1364"/>
        <v>14484.499922999999</v>
      </c>
      <c r="O3952" s="45">
        <v>0</v>
      </c>
      <c r="P3952" s="45">
        <v>0</v>
      </c>
      <c r="Q3952" s="45">
        <v>0</v>
      </c>
      <c r="R3952" s="2">
        <f t="shared" si="1372"/>
        <v>5.0000000000000001E-3</v>
      </c>
      <c r="S3952" s="45">
        <f t="shared" si="1373"/>
        <v>77</v>
      </c>
      <c r="T3952" s="8">
        <f t="shared" si="1365"/>
        <v>1.0010673489999999</v>
      </c>
      <c r="U3952" s="6">
        <f t="shared" si="1366"/>
        <v>15.460016</v>
      </c>
      <c r="V3952" s="3" t="str">
        <f t="shared" si="1379"/>
        <v>A+J=</v>
      </c>
      <c r="W3952" s="9">
        <f t="shared" si="1379"/>
        <v>43651</v>
      </c>
    </row>
    <row r="3953" spans="1:23" x14ac:dyDescent="0.2">
      <c r="A3953" s="102">
        <f t="shared" si="1367"/>
        <v>43364</v>
      </c>
      <c r="B3953" s="6">
        <f t="shared" si="1362"/>
        <v>14502.475392</v>
      </c>
      <c r="C3953" s="6">
        <f t="shared" si="1377"/>
        <v>14415.2866545</v>
      </c>
      <c r="D3953" s="50" t="s">
        <v>89</v>
      </c>
      <c r="E3953" s="48">
        <f t="shared" si="1368"/>
        <v>5056.5600000000004</v>
      </c>
      <c r="F3953" s="10">
        <f t="shared" si="1369"/>
        <v>5080.83</v>
      </c>
      <c r="G3953" s="18">
        <f t="shared" si="1380"/>
        <v>43349</v>
      </c>
      <c r="H3953" s="2">
        <f t="shared" si="1376"/>
        <v>4.7997057287958445E-3</v>
      </c>
      <c r="I3953" s="1">
        <f t="shared" si="1370"/>
        <v>16</v>
      </c>
      <c r="J3953" s="49">
        <f t="shared" si="1374"/>
        <v>30</v>
      </c>
      <c r="K3953" s="7">
        <f t="shared" si="1363"/>
        <v>1.00255698</v>
      </c>
      <c r="L3953" s="7">
        <f t="shared" si="1378"/>
        <v>1.0023986600000001</v>
      </c>
      <c r="M3953" s="7">
        <f t="shared" si="1371"/>
        <v>1.00496177</v>
      </c>
      <c r="N3953" s="6">
        <f t="shared" si="1364"/>
        <v>14486.811991</v>
      </c>
      <c r="O3953" s="45">
        <v>0</v>
      </c>
      <c r="P3953" s="45">
        <v>0</v>
      </c>
      <c r="Q3953" s="45">
        <v>0</v>
      </c>
      <c r="R3953" s="2">
        <f t="shared" si="1372"/>
        <v>5.0000000000000001E-3</v>
      </c>
      <c r="S3953" s="45">
        <f t="shared" si="1373"/>
        <v>78</v>
      </c>
      <c r="T3953" s="8">
        <f t="shared" si="1365"/>
        <v>1.0010812179999999</v>
      </c>
      <c r="U3953" s="6">
        <f t="shared" si="1366"/>
        <v>15.663401</v>
      </c>
      <c r="V3953" s="3" t="str">
        <f t="shared" si="1379"/>
        <v>A+J=</v>
      </c>
      <c r="W3953" s="9">
        <f t="shared" si="1379"/>
        <v>43651</v>
      </c>
    </row>
    <row r="3954" spans="1:23" x14ac:dyDescent="0.2">
      <c r="A3954" s="102">
        <f t="shared" si="1367"/>
        <v>43365</v>
      </c>
      <c r="B3954" s="6">
        <f t="shared" si="1362"/>
        <v>14504.991198000002</v>
      </c>
      <c r="C3954" s="6">
        <f t="shared" si="1377"/>
        <v>14415.2866545</v>
      </c>
      <c r="D3954" s="50" t="s">
        <v>89</v>
      </c>
      <c r="E3954" s="48">
        <f t="shared" si="1368"/>
        <v>5056.5600000000004</v>
      </c>
      <c r="F3954" s="10">
        <f t="shared" si="1369"/>
        <v>5080.83</v>
      </c>
      <c r="G3954" s="18">
        <f t="shared" si="1380"/>
        <v>43349</v>
      </c>
      <c r="H3954" s="2">
        <f t="shared" si="1376"/>
        <v>4.7997057287958445E-3</v>
      </c>
      <c r="I3954" s="1">
        <f t="shared" si="1370"/>
        <v>17</v>
      </c>
      <c r="J3954" s="49">
        <f t="shared" si="1374"/>
        <v>30</v>
      </c>
      <c r="K3954" s="7">
        <f t="shared" si="1363"/>
        <v>1.00271701</v>
      </c>
      <c r="L3954" s="7">
        <f t="shared" si="1378"/>
        <v>1.0023986600000001</v>
      </c>
      <c r="M3954" s="7">
        <f t="shared" si="1371"/>
        <v>1.0051221800000001</v>
      </c>
      <c r="N3954" s="6">
        <f t="shared" si="1364"/>
        <v>14489.124347000001</v>
      </c>
      <c r="O3954" s="45">
        <v>0</v>
      </c>
      <c r="P3954" s="45">
        <v>0</v>
      </c>
      <c r="Q3954" s="45">
        <v>0</v>
      </c>
      <c r="R3954" s="2">
        <f t="shared" si="1372"/>
        <v>5.0000000000000001E-3</v>
      </c>
      <c r="S3954" s="45">
        <f t="shared" si="1373"/>
        <v>79</v>
      </c>
      <c r="T3954" s="8">
        <f t="shared" si="1365"/>
        <v>1.0010950869999999</v>
      </c>
      <c r="U3954" s="6">
        <f t="shared" si="1366"/>
        <v>15.866851</v>
      </c>
      <c r="V3954" s="3" t="str">
        <f t="shared" si="1379"/>
        <v>A+J=</v>
      </c>
      <c r="W3954" s="9">
        <f t="shared" si="1379"/>
        <v>43651</v>
      </c>
    </row>
    <row r="3955" spans="1:23" x14ac:dyDescent="0.2">
      <c r="A3955" s="102">
        <f t="shared" si="1367"/>
        <v>43366</v>
      </c>
      <c r="B3955" s="6">
        <f t="shared" si="1362"/>
        <v>14507.507516</v>
      </c>
      <c r="C3955" s="6">
        <f t="shared" si="1377"/>
        <v>14415.2866545</v>
      </c>
      <c r="D3955" s="50" t="s">
        <v>89</v>
      </c>
      <c r="E3955" s="48">
        <f t="shared" si="1368"/>
        <v>5056.5600000000004</v>
      </c>
      <c r="F3955" s="10">
        <f t="shared" si="1369"/>
        <v>5080.83</v>
      </c>
      <c r="G3955" s="18">
        <f t="shared" si="1380"/>
        <v>43349</v>
      </c>
      <c r="H3955" s="2">
        <f t="shared" si="1376"/>
        <v>4.7997057287958445E-3</v>
      </c>
      <c r="I3955" s="1">
        <f t="shared" si="1370"/>
        <v>18</v>
      </c>
      <c r="J3955" s="49">
        <f t="shared" si="1374"/>
        <v>30</v>
      </c>
      <c r="K3955" s="7">
        <f t="shared" si="1363"/>
        <v>1.0028770600000001</v>
      </c>
      <c r="L3955" s="7">
        <f t="shared" si="1378"/>
        <v>1.0023986600000001</v>
      </c>
      <c r="M3955" s="7">
        <f t="shared" si="1371"/>
        <v>1.00528262</v>
      </c>
      <c r="N3955" s="6">
        <f t="shared" si="1364"/>
        <v>14491.437136</v>
      </c>
      <c r="O3955" s="45">
        <v>0</v>
      </c>
      <c r="P3955" s="45">
        <v>0</v>
      </c>
      <c r="Q3955" s="45">
        <v>0</v>
      </c>
      <c r="R3955" s="2">
        <f t="shared" si="1372"/>
        <v>5.0000000000000001E-3</v>
      </c>
      <c r="S3955" s="45">
        <f t="shared" si="1373"/>
        <v>80</v>
      </c>
      <c r="T3955" s="8">
        <f t="shared" si="1365"/>
        <v>1.001108957</v>
      </c>
      <c r="U3955" s="6">
        <f t="shared" si="1366"/>
        <v>16.07038</v>
      </c>
      <c r="V3955" s="3" t="str">
        <f t="shared" si="1379"/>
        <v>A+J=</v>
      </c>
      <c r="W3955" s="9">
        <f t="shared" si="1379"/>
        <v>43651</v>
      </c>
    </row>
    <row r="3956" spans="1:23" x14ac:dyDescent="0.2">
      <c r="A3956" s="102">
        <f t="shared" si="1367"/>
        <v>43367</v>
      </c>
      <c r="B3956" s="6">
        <f t="shared" si="1362"/>
        <v>14510.024186000001</v>
      </c>
      <c r="C3956" s="6">
        <f t="shared" si="1377"/>
        <v>14415.2866545</v>
      </c>
      <c r="D3956" s="50" t="s">
        <v>89</v>
      </c>
      <c r="E3956" s="48">
        <f t="shared" si="1368"/>
        <v>5056.5600000000004</v>
      </c>
      <c r="F3956" s="10">
        <f t="shared" si="1369"/>
        <v>5080.83</v>
      </c>
      <c r="G3956" s="18">
        <f t="shared" si="1380"/>
        <v>43349</v>
      </c>
      <c r="H3956" s="2">
        <f t="shared" si="1376"/>
        <v>4.7997057287958445E-3</v>
      </c>
      <c r="I3956" s="1">
        <f t="shared" si="1370"/>
        <v>19</v>
      </c>
      <c r="J3956" s="49">
        <f t="shared" si="1374"/>
        <v>30</v>
      </c>
      <c r="K3956" s="7">
        <f t="shared" si="1363"/>
        <v>1.00303714</v>
      </c>
      <c r="L3956" s="7">
        <f t="shared" si="1378"/>
        <v>1.0023986600000001</v>
      </c>
      <c r="M3956" s="7">
        <f t="shared" si="1371"/>
        <v>1.00544308</v>
      </c>
      <c r="N3956" s="6">
        <f t="shared" si="1364"/>
        <v>14493.750212000001</v>
      </c>
      <c r="O3956" s="45">
        <v>0</v>
      </c>
      <c r="P3956" s="45">
        <v>0</v>
      </c>
      <c r="Q3956" s="45">
        <v>0</v>
      </c>
      <c r="R3956" s="2">
        <f t="shared" si="1372"/>
        <v>5.0000000000000001E-3</v>
      </c>
      <c r="S3956" s="45">
        <f t="shared" si="1373"/>
        <v>81</v>
      </c>
      <c r="T3956" s="8">
        <f t="shared" si="1365"/>
        <v>1.0011228270000001</v>
      </c>
      <c r="U3956" s="6">
        <f t="shared" si="1366"/>
        <v>16.273973999999999</v>
      </c>
      <c r="V3956" s="3" t="str">
        <f t="shared" si="1379"/>
        <v>A+J=</v>
      </c>
      <c r="W3956" s="9">
        <f t="shared" si="1379"/>
        <v>43651</v>
      </c>
    </row>
    <row r="3957" spans="1:23" x14ac:dyDescent="0.2">
      <c r="A3957" s="102">
        <f t="shared" si="1367"/>
        <v>43368</v>
      </c>
      <c r="B3957" s="6">
        <f t="shared" si="1362"/>
        <v>14512.541208999999</v>
      </c>
      <c r="C3957" s="6">
        <f t="shared" si="1377"/>
        <v>14415.2866545</v>
      </c>
      <c r="D3957" s="50" t="s">
        <v>89</v>
      </c>
      <c r="E3957" s="48">
        <f t="shared" si="1368"/>
        <v>5056.5600000000004</v>
      </c>
      <c r="F3957" s="10">
        <f t="shared" si="1369"/>
        <v>5080.83</v>
      </c>
      <c r="G3957" s="18">
        <f t="shared" si="1380"/>
        <v>43349</v>
      </c>
      <c r="H3957" s="2">
        <f t="shared" si="1376"/>
        <v>4.7997057287958445E-3</v>
      </c>
      <c r="I3957" s="1">
        <f t="shared" si="1370"/>
        <v>20</v>
      </c>
      <c r="J3957" s="49">
        <f t="shared" si="1374"/>
        <v>30</v>
      </c>
      <c r="K3957" s="7">
        <f t="shared" si="1363"/>
        <v>1.00319724</v>
      </c>
      <c r="L3957" s="7">
        <f t="shared" si="1378"/>
        <v>1.0023986600000001</v>
      </c>
      <c r="M3957" s="7">
        <f t="shared" si="1371"/>
        <v>1.00560356</v>
      </c>
      <c r="N3957" s="6">
        <f t="shared" si="1364"/>
        <v>14496.063577999999</v>
      </c>
      <c r="O3957" s="45">
        <v>0</v>
      </c>
      <c r="P3957" s="45">
        <v>0</v>
      </c>
      <c r="Q3957" s="45">
        <v>0</v>
      </c>
      <c r="R3957" s="2">
        <f t="shared" si="1372"/>
        <v>5.0000000000000001E-3</v>
      </c>
      <c r="S3957" s="45">
        <f t="shared" si="1373"/>
        <v>82</v>
      </c>
      <c r="T3957" s="8">
        <f t="shared" si="1365"/>
        <v>1.001136697</v>
      </c>
      <c r="U3957" s="6">
        <f t="shared" si="1366"/>
        <v>16.477630999999999</v>
      </c>
      <c r="V3957" s="3" t="str">
        <f t="shared" ref="V3957:W3972" si="1381">V3956</f>
        <v>A+J=</v>
      </c>
      <c r="W3957" s="9">
        <f t="shared" si="1381"/>
        <v>43651</v>
      </c>
    </row>
    <row r="3958" spans="1:23" x14ac:dyDescent="0.2">
      <c r="A3958" s="102">
        <f t="shared" si="1367"/>
        <v>43369</v>
      </c>
      <c r="B3958" s="6">
        <f t="shared" si="1362"/>
        <v>14515.059018</v>
      </c>
      <c r="C3958" s="6">
        <f t="shared" si="1377"/>
        <v>14415.2866545</v>
      </c>
      <c r="D3958" s="50" t="s">
        <v>89</v>
      </c>
      <c r="E3958" s="48">
        <f t="shared" si="1368"/>
        <v>5056.5600000000004</v>
      </c>
      <c r="F3958" s="10">
        <f t="shared" si="1369"/>
        <v>5080.83</v>
      </c>
      <c r="G3958" s="18">
        <f t="shared" si="1380"/>
        <v>43349</v>
      </c>
      <c r="H3958" s="2">
        <f t="shared" si="1376"/>
        <v>4.7997057287958445E-3</v>
      </c>
      <c r="I3958" s="1">
        <f t="shared" si="1370"/>
        <v>21</v>
      </c>
      <c r="J3958" s="49">
        <f t="shared" si="1374"/>
        <v>30</v>
      </c>
      <c r="K3958" s="7">
        <f t="shared" si="1363"/>
        <v>1.00335738</v>
      </c>
      <c r="L3958" s="7">
        <f t="shared" si="1378"/>
        <v>1.0023986600000001</v>
      </c>
      <c r="M3958" s="7">
        <f t="shared" si="1371"/>
        <v>1.00576409</v>
      </c>
      <c r="N3958" s="6">
        <f t="shared" si="1364"/>
        <v>14498.377664</v>
      </c>
      <c r="O3958" s="45">
        <v>0</v>
      </c>
      <c r="P3958" s="45">
        <v>0</v>
      </c>
      <c r="Q3958" s="45">
        <v>0</v>
      </c>
      <c r="R3958" s="2">
        <f t="shared" si="1372"/>
        <v>5.0000000000000001E-3</v>
      </c>
      <c r="S3958" s="45">
        <f t="shared" si="1373"/>
        <v>83</v>
      </c>
      <c r="T3958" s="8">
        <f t="shared" si="1365"/>
        <v>1.001150567</v>
      </c>
      <c r="U3958" s="6">
        <f t="shared" si="1366"/>
        <v>16.681353999999999</v>
      </c>
      <c r="V3958" s="3" t="str">
        <f t="shared" si="1381"/>
        <v>A+J=</v>
      </c>
      <c r="W3958" s="9">
        <f t="shared" si="1381"/>
        <v>43651</v>
      </c>
    </row>
    <row r="3959" spans="1:23" x14ac:dyDescent="0.2">
      <c r="A3959" s="102">
        <f t="shared" si="1367"/>
        <v>43370</v>
      </c>
      <c r="B3959" s="6">
        <f t="shared" si="1362"/>
        <v>14517.576891000001</v>
      </c>
      <c r="C3959" s="6">
        <f t="shared" si="1377"/>
        <v>14415.2866545</v>
      </c>
      <c r="D3959" s="50" t="s">
        <v>89</v>
      </c>
      <c r="E3959" s="48">
        <f t="shared" si="1368"/>
        <v>5056.5600000000004</v>
      </c>
      <c r="F3959" s="10">
        <f t="shared" si="1369"/>
        <v>5080.83</v>
      </c>
      <c r="G3959" s="18">
        <f t="shared" si="1380"/>
        <v>43349</v>
      </c>
      <c r="H3959" s="2">
        <f t="shared" si="1376"/>
        <v>4.7997057287958445E-3</v>
      </c>
      <c r="I3959" s="1">
        <f t="shared" si="1370"/>
        <v>22</v>
      </c>
      <c r="J3959" s="49">
        <f t="shared" si="1374"/>
        <v>30</v>
      </c>
      <c r="K3959" s="7">
        <f t="shared" si="1363"/>
        <v>1.0035175300000001</v>
      </c>
      <c r="L3959" s="7">
        <f t="shared" si="1378"/>
        <v>1.0023986600000001</v>
      </c>
      <c r="M3959" s="7">
        <f t="shared" si="1371"/>
        <v>1.00592462</v>
      </c>
      <c r="N3959" s="6">
        <f t="shared" si="1364"/>
        <v>14500.69175</v>
      </c>
      <c r="O3959" s="45">
        <v>0</v>
      </c>
      <c r="P3959" s="45">
        <v>0</v>
      </c>
      <c r="Q3959" s="45">
        <v>0</v>
      </c>
      <c r="R3959" s="2">
        <f t="shared" si="1372"/>
        <v>5.0000000000000001E-3</v>
      </c>
      <c r="S3959" s="45">
        <f t="shared" si="1373"/>
        <v>84</v>
      </c>
      <c r="T3959" s="8">
        <f t="shared" si="1365"/>
        <v>1.0011644369999999</v>
      </c>
      <c r="U3959" s="6">
        <f t="shared" si="1366"/>
        <v>16.885141000000001</v>
      </c>
      <c r="V3959" s="3" t="str">
        <f t="shared" si="1381"/>
        <v>A+J=</v>
      </c>
      <c r="W3959" s="9">
        <f t="shared" si="1381"/>
        <v>43651</v>
      </c>
    </row>
    <row r="3960" spans="1:23" x14ac:dyDescent="0.2">
      <c r="A3960" s="102">
        <f t="shared" si="1367"/>
        <v>43371</v>
      </c>
      <c r="B3960" s="6">
        <f t="shared" si="1362"/>
        <v>14520.095420000001</v>
      </c>
      <c r="C3960" s="6">
        <f t="shared" si="1377"/>
        <v>14415.2866545</v>
      </c>
      <c r="D3960" s="50" t="s">
        <v>89</v>
      </c>
      <c r="E3960" s="48">
        <f t="shared" si="1368"/>
        <v>5056.5600000000004</v>
      </c>
      <c r="F3960" s="10">
        <f t="shared" si="1369"/>
        <v>5080.83</v>
      </c>
      <c r="G3960" s="18">
        <f t="shared" si="1380"/>
        <v>43349</v>
      </c>
      <c r="H3960" s="2">
        <f t="shared" si="1376"/>
        <v>4.7997057287958445E-3</v>
      </c>
      <c r="I3960" s="1">
        <f t="shared" si="1370"/>
        <v>23</v>
      </c>
      <c r="J3960" s="49">
        <f t="shared" si="1374"/>
        <v>30</v>
      </c>
      <c r="K3960" s="7">
        <f t="shared" si="1363"/>
        <v>1.0036777100000001</v>
      </c>
      <c r="L3960" s="7">
        <f t="shared" si="1378"/>
        <v>1.0023986600000001</v>
      </c>
      <c r="M3960" s="7">
        <f t="shared" si="1371"/>
        <v>1.0060851900000001</v>
      </c>
      <c r="N3960" s="6">
        <f t="shared" si="1364"/>
        <v>14503.006412000001</v>
      </c>
      <c r="O3960" s="45">
        <v>0</v>
      </c>
      <c r="P3960" s="45">
        <v>0</v>
      </c>
      <c r="Q3960" s="45">
        <v>0</v>
      </c>
      <c r="R3960" s="2">
        <f t="shared" si="1372"/>
        <v>5.0000000000000001E-3</v>
      </c>
      <c r="S3960" s="45">
        <f t="shared" si="1373"/>
        <v>85</v>
      </c>
      <c r="T3960" s="8">
        <f t="shared" si="1365"/>
        <v>1.0011783080000001</v>
      </c>
      <c r="U3960" s="6">
        <f t="shared" si="1366"/>
        <v>17.089008</v>
      </c>
      <c r="V3960" s="3" t="str">
        <f t="shared" si="1381"/>
        <v>A+J=</v>
      </c>
      <c r="W3960" s="9">
        <f t="shared" si="1381"/>
        <v>43651</v>
      </c>
    </row>
    <row r="3961" spans="1:23" x14ac:dyDescent="0.2">
      <c r="A3961" s="102">
        <f t="shared" si="1367"/>
        <v>43372</v>
      </c>
      <c r="B3961" s="6">
        <f t="shared" si="1362"/>
        <v>14522.614287999999</v>
      </c>
      <c r="C3961" s="6">
        <f t="shared" si="1377"/>
        <v>14415.2866545</v>
      </c>
      <c r="D3961" s="50" t="s">
        <v>89</v>
      </c>
      <c r="E3961" s="48">
        <f t="shared" si="1368"/>
        <v>5056.5600000000004</v>
      </c>
      <c r="F3961" s="10">
        <f t="shared" si="1369"/>
        <v>5080.83</v>
      </c>
      <c r="G3961" s="18">
        <f t="shared" si="1380"/>
        <v>43349</v>
      </c>
      <c r="H3961" s="2">
        <f t="shared" si="1376"/>
        <v>4.7997057287958445E-3</v>
      </c>
      <c r="I3961" s="1">
        <f t="shared" si="1370"/>
        <v>24</v>
      </c>
      <c r="J3961" s="49">
        <f t="shared" si="1374"/>
        <v>30</v>
      </c>
      <c r="K3961" s="7">
        <f t="shared" si="1363"/>
        <v>1.0038379200000001</v>
      </c>
      <c r="L3961" s="7">
        <f t="shared" si="1378"/>
        <v>1.0023986600000001</v>
      </c>
      <c r="M3961" s="7">
        <f t="shared" si="1371"/>
        <v>1.00624578</v>
      </c>
      <c r="N3961" s="6">
        <f t="shared" si="1364"/>
        <v>14505.321362999999</v>
      </c>
      <c r="O3961" s="45">
        <v>0</v>
      </c>
      <c r="P3961" s="45">
        <v>0</v>
      </c>
      <c r="Q3961" s="45">
        <v>0</v>
      </c>
      <c r="R3961" s="2">
        <f t="shared" si="1372"/>
        <v>5.0000000000000001E-3</v>
      </c>
      <c r="S3961" s="45">
        <f t="shared" si="1373"/>
        <v>86</v>
      </c>
      <c r="T3961" s="8">
        <f t="shared" si="1365"/>
        <v>1.0011921779999999</v>
      </c>
      <c r="U3961" s="6">
        <f t="shared" si="1366"/>
        <v>17.292925</v>
      </c>
      <c r="V3961" s="3" t="str">
        <f t="shared" si="1381"/>
        <v>A+J=</v>
      </c>
      <c r="W3961" s="9">
        <f t="shared" si="1381"/>
        <v>43651</v>
      </c>
    </row>
    <row r="3962" spans="1:23" x14ac:dyDescent="0.2">
      <c r="A3962" s="102">
        <f t="shared" si="1367"/>
        <v>43373</v>
      </c>
      <c r="B3962" s="6">
        <f t="shared" si="1362"/>
        <v>14525.133666</v>
      </c>
      <c r="C3962" s="6">
        <f t="shared" si="1377"/>
        <v>14415.2866545</v>
      </c>
      <c r="D3962" s="50" t="s">
        <v>89</v>
      </c>
      <c r="E3962" s="48">
        <f t="shared" si="1368"/>
        <v>5056.5600000000004</v>
      </c>
      <c r="F3962" s="10">
        <f t="shared" si="1369"/>
        <v>5080.83</v>
      </c>
      <c r="G3962" s="18">
        <f t="shared" si="1380"/>
        <v>43349</v>
      </c>
      <c r="H3962" s="2">
        <f t="shared" si="1376"/>
        <v>4.7997057287958445E-3</v>
      </c>
      <c r="I3962" s="1">
        <f t="shared" si="1370"/>
        <v>25</v>
      </c>
      <c r="J3962" s="49">
        <f t="shared" si="1374"/>
        <v>30</v>
      </c>
      <c r="K3962" s="7">
        <f t="shared" si="1363"/>
        <v>1.0039981499999999</v>
      </c>
      <c r="L3962" s="7">
        <f t="shared" si="1378"/>
        <v>1.0023986600000001</v>
      </c>
      <c r="M3962" s="7">
        <f t="shared" si="1371"/>
        <v>1.0064063999999999</v>
      </c>
      <c r="N3962" s="6">
        <f t="shared" si="1364"/>
        <v>14507.636746</v>
      </c>
      <c r="O3962" s="45">
        <v>0</v>
      </c>
      <c r="P3962" s="45">
        <v>0</v>
      </c>
      <c r="Q3962" s="45">
        <v>0</v>
      </c>
      <c r="R3962" s="2">
        <f t="shared" si="1372"/>
        <v>5.0000000000000001E-3</v>
      </c>
      <c r="S3962" s="45">
        <f t="shared" si="1373"/>
        <v>87</v>
      </c>
      <c r="T3962" s="8">
        <f t="shared" si="1365"/>
        <v>1.0012060490000001</v>
      </c>
      <c r="U3962" s="6">
        <f t="shared" si="1366"/>
        <v>17.496919999999999</v>
      </c>
      <c r="V3962" s="3" t="str">
        <f t="shared" si="1381"/>
        <v>A+J=</v>
      </c>
      <c r="W3962" s="9">
        <f t="shared" si="1381"/>
        <v>43651</v>
      </c>
    </row>
    <row r="3963" spans="1:23" x14ac:dyDescent="0.2">
      <c r="A3963" s="102">
        <f t="shared" si="1367"/>
        <v>43374</v>
      </c>
      <c r="B3963" s="6">
        <f t="shared" si="1362"/>
        <v>14527.653399000001</v>
      </c>
      <c r="C3963" s="6">
        <f t="shared" si="1377"/>
        <v>14415.2866545</v>
      </c>
      <c r="D3963" s="50" t="s">
        <v>89</v>
      </c>
      <c r="E3963" s="48">
        <f t="shared" si="1368"/>
        <v>5056.5600000000004</v>
      </c>
      <c r="F3963" s="10">
        <f t="shared" si="1369"/>
        <v>5080.83</v>
      </c>
      <c r="G3963" s="18">
        <f t="shared" si="1380"/>
        <v>43349</v>
      </c>
      <c r="H3963" s="2">
        <f t="shared" si="1376"/>
        <v>4.7997057287958445E-3</v>
      </c>
      <c r="I3963" s="1">
        <f t="shared" si="1370"/>
        <v>26</v>
      </c>
      <c r="J3963" s="49">
        <f t="shared" si="1374"/>
        <v>30</v>
      </c>
      <c r="K3963" s="7">
        <f t="shared" si="1363"/>
        <v>1.0041584100000001</v>
      </c>
      <c r="L3963" s="7">
        <f t="shared" si="1378"/>
        <v>1.0023986600000001</v>
      </c>
      <c r="M3963" s="7">
        <f t="shared" si="1371"/>
        <v>1.00656704</v>
      </c>
      <c r="N3963" s="6">
        <f t="shared" si="1364"/>
        <v>14509.952418000001</v>
      </c>
      <c r="O3963" s="45">
        <v>0</v>
      </c>
      <c r="P3963" s="45">
        <v>0</v>
      </c>
      <c r="Q3963" s="45">
        <v>0</v>
      </c>
      <c r="R3963" s="2">
        <f t="shared" si="1372"/>
        <v>5.0000000000000001E-3</v>
      </c>
      <c r="S3963" s="45">
        <f t="shared" si="1373"/>
        <v>88</v>
      </c>
      <c r="T3963" s="8">
        <f t="shared" si="1365"/>
        <v>1.00121992</v>
      </c>
      <c r="U3963" s="6">
        <f t="shared" si="1366"/>
        <v>17.700980999999999</v>
      </c>
      <c r="V3963" s="3" t="str">
        <f t="shared" si="1381"/>
        <v>A+J=</v>
      </c>
      <c r="W3963" s="9">
        <f t="shared" si="1381"/>
        <v>43651</v>
      </c>
    </row>
    <row r="3964" spans="1:23" x14ac:dyDescent="0.2">
      <c r="A3964" s="102">
        <f t="shared" si="1367"/>
        <v>43375</v>
      </c>
      <c r="B3964" s="6">
        <f t="shared" si="1362"/>
        <v>14530.173642</v>
      </c>
      <c r="C3964" s="6">
        <f t="shared" si="1377"/>
        <v>14415.2866545</v>
      </c>
      <c r="D3964" s="50" t="s">
        <v>89</v>
      </c>
      <c r="E3964" s="48">
        <f t="shared" si="1368"/>
        <v>5056.5600000000004</v>
      </c>
      <c r="F3964" s="10">
        <f t="shared" si="1369"/>
        <v>5080.83</v>
      </c>
      <c r="G3964" s="18">
        <f t="shared" si="1380"/>
        <v>43349</v>
      </c>
      <c r="H3964" s="2">
        <f t="shared" si="1376"/>
        <v>4.7997057287958445E-3</v>
      </c>
      <c r="I3964" s="1">
        <f t="shared" si="1370"/>
        <v>27</v>
      </c>
      <c r="J3964" s="49">
        <f t="shared" si="1374"/>
        <v>30</v>
      </c>
      <c r="K3964" s="7">
        <f t="shared" si="1363"/>
        <v>1.0043187</v>
      </c>
      <c r="L3964" s="7">
        <f t="shared" si="1378"/>
        <v>1.0023986600000001</v>
      </c>
      <c r="M3964" s="7">
        <f t="shared" si="1371"/>
        <v>1.0067277100000001</v>
      </c>
      <c r="N3964" s="6">
        <f t="shared" si="1364"/>
        <v>14512.268522</v>
      </c>
      <c r="O3964" s="45">
        <v>0</v>
      </c>
      <c r="P3964" s="45">
        <v>0</v>
      </c>
      <c r="Q3964" s="45">
        <v>0</v>
      </c>
      <c r="R3964" s="2">
        <f t="shared" si="1372"/>
        <v>5.0000000000000001E-3</v>
      </c>
      <c r="S3964" s="45">
        <f t="shared" si="1373"/>
        <v>89</v>
      </c>
      <c r="T3964" s="8">
        <f t="shared" si="1365"/>
        <v>1.0012337920000001</v>
      </c>
      <c r="U3964" s="6">
        <f t="shared" si="1366"/>
        <v>17.90512</v>
      </c>
      <c r="V3964" s="3" t="str">
        <f t="shared" si="1381"/>
        <v>A+J=</v>
      </c>
      <c r="W3964" s="9">
        <f t="shared" si="1381"/>
        <v>43651</v>
      </c>
    </row>
    <row r="3965" spans="1:23" x14ac:dyDescent="0.2">
      <c r="A3965" s="102">
        <f t="shared" si="1367"/>
        <v>43376</v>
      </c>
      <c r="B3965" s="6">
        <f t="shared" si="1362"/>
        <v>14532.694224999999</v>
      </c>
      <c r="C3965" s="6">
        <f t="shared" si="1377"/>
        <v>14415.2866545</v>
      </c>
      <c r="D3965" s="50" t="s">
        <v>89</v>
      </c>
      <c r="E3965" s="48">
        <f t="shared" si="1368"/>
        <v>5056.5600000000004</v>
      </c>
      <c r="F3965" s="10">
        <f t="shared" si="1369"/>
        <v>5080.83</v>
      </c>
      <c r="G3965" s="18">
        <f t="shared" si="1380"/>
        <v>43349</v>
      </c>
      <c r="H3965" s="2">
        <f t="shared" si="1376"/>
        <v>4.7997057287958445E-3</v>
      </c>
      <c r="I3965" s="1">
        <f t="shared" si="1370"/>
        <v>28</v>
      </c>
      <c r="J3965" s="49">
        <f t="shared" si="1374"/>
        <v>30</v>
      </c>
      <c r="K3965" s="7">
        <f t="shared" si="1363"/>
        <v>1.0044789999999999</v>
      </c>
      <c r="L3965" s="7">
        <f t="shared" si="1378"/>
        <v>1.0023986600000001</v>
      </c>
      <c r="M3965" s="7">
        <f t="shared" si="1371"/>
        <v>1.0068884</v>
      </c>
      <c r="N3965" s="6">
        <f t="shared" si="1364"/>
        <v>14514.584914999999</v>
      </c>
      <c r="O3965" s="45">
        <v>0</v>
      </c>
      <c r="P3965" s="45">
        <v>0</v>
      </c>
      <c r="Q3965" s="45">
        <v>0</v>
      </c>
      <c r="R3965" s="2">
        <f t="shared" si="1372"/>
        <v>5.0000000000000001E-3</v>
      </c>
      <c r="S3965" s="45">
        <f t="shared" si="1373"/>
        <v>90</v>
      </c>
      <c r="T3965" s="8">
        <f t="shared" si="1365"/>
        <v>1.001247663</v>
      </c>
      <c r="U3965" s="6">
        <f t="shared" si="1366"/>
        <v>18.109310000000001</v>
      </c>
      <c r="V3965" s="3" t="str">
        <f t="shared" si="1381"/>
        <v>A+J=</v>
      </c>
      <c r="W3965" s="9">
        <f t="shared" si="1381"/>
        <v>43651</v>
      </c>
    </row>
    <row r="3966" spans="1:23" x14ac:dyDescent="0.2">
      <c r="A3966" s="102">
        <f t="shared" si="1367"/>
        <v>43377</v>
      </c>
      <c r="B3966" s="6">
        <f t="shared" si="1362"/>
        <v>14535.215318</v>
      </c>
      <c r="C3966" s="6">
        <f t="shared" si="1377"/>
        <v>14415.2866545</v>
      </c>
      <c r="D3966" s="50" t="s">
        <v>89</v>
      </c>
      <c r="E3966" s="48">
        <f t="shared" si="1368"/>
        <v>5056.5600000000004</v>
      </c>
      <c r="F3966" s="10">
        <f t="shared" si="1369"/>
        <v>5080.83</v>
      </c>
      <c r="G3966" s="18">
        <f t="shared" si="1380"/>
        <v>43349</v>
      </c>
      <c r="H3966" s="2">
        <f t="shared" si="1376"/>
        <v>4.7997057287958445E-3</v>
      </c>
      <c r="I3966" s="1">
        <f t="shared" si="1370"/>
        <v>29</v>
      </c>
      <c r="J3966" s="49">
        <f t="shared" si="1374"/>
        <v>30</v>
      </c>
      <c r="K3966" s="7">
        <f t="shared" si="1363"/>
        <v>1.00463934</v>
      </c>
      <c r="L3966" s="7">
        <f t="shared" si="1378"/>
        <v>1.0023986600000001</v>
      </c>
      <c r="M3966" s="7">
        <f t="shared" si="1371"/>
        <v>1.00704912</v>
      </c>
      <c r="N3966" s="6">
        <f t="shared" si="1364"/>
        <v>14516.901739000001</v>
      </c>
      <c r="O3966" s="45">
        <v>0</v>
      </c>
      <c r="P3966" s="45">
        <v>0</v>
      </c>
      <c r="Q3966" s="45">
        <v>0</v>
      </c>
      <c r="R3966" s="2">
        <f t="shared" si="1372"/>
        <v>5.0000000000000001E-3</v>
      </c>
      <c r="S3966" s="45">
        <f t="shared" si="1373"/>
        <v>91</v>
      </c>
      <c r="T3966" s="8">
        <f t="shared" si="1365"/>
        <v>1.001261535</v>
      </c>
      <c r="U3966" s="6">
        <f t="shared" si="1366"/>
        <v>18.313579000000001</v>
      </c>
      <c r="V3966" s="3" t="str">
        <f t="shared" si="1381"/>
        <v>A+J=</v>
      </c>
      <c r="W3966" s="9">
        <f t="shared" si="1381"/>
        <v>43651</v>
      </c>
    </row>
    <row r="3967" spans="1:23" x14ac:dyDescent="0.2">
      <c r="A3967" s="102">
        <f t="shared" si="1367"/>
        <v>43378</v>
      </c>
      <c r="B3967" s="6">
        <f t="shared" si="1362"/>
        <v>14537.73691</v>
      </c>
      <c r="C3967" s="6">
        <f t="shared" si="1377"/>
        <v>14415.2866545</v>
      </c>
      <c r="D3967" s="50" t="s">
        <v>89</v>
      </c>
      <c r="E3967" s="48">
        <f t="shared" si="1368"/>
        <v>5056.5600000000004</v>
      </c>
      <c r="F3967" s="10">
        <f t="shared" si="1369"/>
        <v>5080.83</v>
      </c>
      <c r="G3967" s="18">
        <f t="shared" si="1380"/>
        <v>43349</v>
      </c>
      <c r="H3967" s="2">
        <f t="shared" si="1376"/>
        <v>4.7997057287958445E-3</v>
      </c>
      <c r="I3967" s="1">
        <f t="shared" si="1370"/>
        <v>30</v>
      </c>
      <c r="J3967" s="49">
        <f t="shared" si="1374"/>
        <v>30</v>
      </c>
      <c r="K3967" s="7">
        <f t="shared" si="1363"/>
        <v>1.0047997</v>
      </c>
      <c r="L3967" s="7">
        <f t="shared" si="1378"/>
        <v>1.0023986600000001</v>
      </c>
      <c r="M3967" s="7">
        <f t="shared" si="1371"/>
        <v>1.0072098700000001</v>
      </c>
      <c r="N3967" s="6">
        <f t="shared" si="1364"/>
        <v>14519.218997</v>
      </c>
      <c r="O3967" s="45">
        <v>0</v>
      </c>
      <c r="P3967" s="45">
        <v>0</v>
      </c>
      <c r="Q3967" s="45">
        <v>0</v>
      </c>
      <c r="R3967" s="2">
        <f t="shared" si="1372"/>
        <v>5.0000000000000001E-3</v>
      </c>
      <c r="S3967" s="45">
        <f t="shared" si="1373"/>
        <v>92</v>
      </c>
      <c r="T3967" s="8">
        <f t="shared" si="1365"/>
        <v>1.0012754070000001</v>
      </c>
      <c r="U3967" s="6">
        <f t="shared" si="1366"/>
        <v>18.517913</v>
      </c>
      <c r="V3967" s="3" t="str">
        <f t="shared" si="1381"/>
        <v>A+J=</v>
      </c>
      <c r="W3967" s="9">
        <f t="shared" si="1381"/>
        <v>43651</v>
      </c>
    </row>
    <row r="3968" spans="1:23" x14ac:dyDescent="0.2">
      <c r="A3968" s="102">
        <f t="shared" si="1367"/>
        <v>43379</v>
      </c>
      <c r="B3968" s="6">
        <f t="shared" si="1362"/>
        <v>14540.043646</v>
      </c>
      <c r="C3968" s="6">
        <f t="shared" si="1377"/>
        <v>14415.2866545</v>
      </c>
      <c r="D3968" s="50" t="s">
        <v>89</v>
      </c>
      <c r="E3968" s="48">
        <f t="shared" si="1368"/>
        <v>5080.83</v>
      </c>
      <c r="F3968" s="10">
        <f t="shared" si="1369"/>
        <v>5103.6899999999996</v>
      </c>
      <c r="G3968" s="18">
        <f t="shared" si="1380"/>
        <v>43379</v>
      </c>
      <c r="H3968" s="2">
        <f t="shared" si="1376"/>
        <v>4.4992648838870775E-3</v>
      </c>
      <c r="I3968" s="1">
        <f t="shared" si="1370"/>
        <v>1</v>
      </c>
      <c r="J3968" s="49">
        <f t="shared" si="1374"/>
        <v>31</v>
      </c>
      <c r="K3968" s="7">
        <f t="shared" si="1363"/>
        <v>1.00014482</v>
      </c>
      <c r="L3968" s="7">
        <f t="shared" si="1378"/>
        <v>1.0072098700000001</v>
      </c>
      <c r="M3968" s="7">
        <f t="shared" si="1371"/>
        <v>1.00735573</v>
      </c>
      <c r="N3968" s="6">
        <f t="shared" si="1364"/>
        <v>14521.321610999999</v>
      </c>
      <c r="O3968" s="45">
        <v>0</v>
      </c>
      <c r="P3968" s="45">
        <v>0</v>
      </c>
      <c r="Q3968" s="45">
        <v>0</v>
      </c>
      <c r="R3968" s="2">
        <f t="shared" si="1372"/>
        <v>5.0000000000000001E-3</v>
      </c>
      <c r="S3968" s="45">
        <f t="shared" si="1373"/>
        <v>93</v>
      </c>
      <c r="T3968" s="8">
        <f t="shared" si="1365"/>
        <v>1.0012892790000001</v>
      </c>
      <c r="U3968" s="6">
        <f t="shared" si="1366"/>
        <v>18.722035000000002</v>
      </c>
      <c r="V3968" s="3" t="str">
        <f t="shared" si="1381"/>
        <v>A+J=</v>
      </c>
      <c r="W3968" s="9">
        <f t="shared" si="1381"/>
        <v>43651</v>
      </c>
    </row>
    <row r="3969" spans="1:23" x14ac:dyDescent="0.2">
      <c r="A3969" s="102">
        <f t="shared" si="1367"/>
        <v>43380</v>
      </c>
      <c r="B3969" s="6">
        <f t="shared" si="1362"/>
        <v>14542.350727999999</v>
      </c>
      <c r="C3969" s="6">
        <f t="shared" si="1377"/>
        <v>14415.2866545</v>
      </c>
      <c r="D3969" s="50" t="s">
        <v>89</v>
      </c>
      <c r="E3969" s="48">
        <f t="shared" si="1368"/>
        <v>5080.83</v>
      </c>
      <c r="F3969" s="10">
        <f t="shared" si="1369"/>
        <v>5103.6899999999996</v>
      </c>
      <c r="G3969" s="18">
        <f t="shared" si="1380"/>
        <v>43379</v>
      </c>
      <c r="H3969" s="2">
        <f t="shared" si="1376"/>
        <v>4.4992648838870775E-3</v>
      </c>
      <c r="I3969" s="1">
        <f t="shared" si="1370"/>
        <v>2</v>
      </c>
      <c r="J3969" s="49">
        <f t="shared" si="1374"/>
        <v>31</v>
      </c>
      <c r="K3969" s="7">
        <f t="shared" si="1363"/>
        <v>1.00028966</v>
      </c>
      <c r="L3969" s="7">
        <f t="shared" si="1378"/>
        <v>1.0072098700000001</v>
      </c>
      <c r="M3969" s="7">
        <f t="shared" si="1371"/>
        <v>1.00750161</v>
      </c>
      <c r="N3969" s="6">
        <f t="shared" si="1364"/>
        <v>14523.424513</v>
      </c>
      <c r="O3969" s="45">
        <v>0</v>
      </c>
      <c r="P3969" s="45">
        <v>0</v>
      </c>
      <c r="Q3969" s="45">
        <v>0</v>
      </c>
      <c r="R3969" s="2">
        <f t="shared" si="1372"/>
        <v>5.0000000000000001E-3</v>
      </c>
      <c r="S3969" s="45">
        <f t="shared" si="1373"/>
        <v>94</v>
      </c>
      <c r="T3969" s="8">
        <f t="shared" si="1365"/>
        <v>1.0013031509999999</v>
      </c>
      <c r="U3969" s="6">
        <f t="shared" si="1366"/>
        <v>18.926214999999999</v>
      </c>
      <c r="V3969" s="3" t="str">
        <f t="shared" si="1381"/>
        <v>A+J=</v>
      </c>
      <c r="W3969" s="9">
        <f t="shared" si="1381"/>
        <v>43651</v>
      </c>
    </row>
    <row r="3970" spans="1:23" x14ac:dyDescent="0.2">
      <c r="A3970" s="102">
        <f t="shared" si="1367"/>
        <v>43381</v>
      </c>
      <c r="B3970" s="6">
        <f t="shared" si="1362"/>
        <v>14544.658445000001</v>
      </c>
      <c r="C3970" s="6">
        <f t="shared" si="1377"/>
        <v>14415.2866545</v>
      </c>
      <c r="D3970" s="50" t="s">
        <v>89</v>
      </c>
      <c r="E3970" s="48">
        <f t="shared" si="1368"/>
        <v>5080.83</v>
      </c>
      <c r="F3970" s="10">
        <f t="shared" si="1369"/>
        <v>5103.6899999999996</v>
      </c>
      <c r="G3970" s="18">
        <f t="shared" si="1380"/>
        <v>43379</v>
      </c>
      <c r="H3970" s="2">
        <f t="shared" si="1376"/>
        <v>4.4992648838870775E-3</v>
      </c>
      <c r="I3970" s="1">
        <f t="shared" si="1370"/>
        <v>3</v>
      </c>
      <c r="J3970" s="49">
        <f t="shared" si="1374"/>
        <v>31</v>
      </c>
      <c r="K3970" s="7">
        <f t="shared" si="1363"/>
        <v>1.0004345299999999</v>
      </c>
      <c r="L3970" s="7">
        <f t="shared" si="1378"/>
        <v>1.0072098700000001</v>
      </c>
      <c r="M3970" s="7">
        <f t="shared" si="1371"/>
        <v>1.0076475300000001</v>
      </c>
      <c r="N3970" s="6">
        <f t="shared" si="1364"/>
        <v>14525.527991000001</v>
      </c>
      <c r="O3970" s="45">
        <v>0</v>
      </c>
      <c r="P3970" s="45">
        <v>0</v>
      </c>
      <c r="Q3970" s="45">
        <v>0</v>
      </c>
      <c r="R3970" s="2">
        <f t="shared" si="1372"/>
        <v>5.0000000000000001E-3</v>
      </c>
      <c r="S3970" s="45">
        <f t="shared" si="1373"/>
        <v>95</v>
      </c>
      <c r="T3970" s="8">
        <f t="shared" si="1365"/>
        <v>1.0013170229999999</v>
      </c>
      <c r="U3970" s="6">
        <f t="shared" si="1366"/>
        <v>19.130454</v>
      </c>
      <c r="V3970" s="3" t="str">
        <f t="shared" si="1381"/>
        <v>A+J=</v>
      </c>
      <c r="W3970" s="9">
        <f t="shared" si="1381"/>
        <v>43651</v>
      </c>
    </row>
    <row r="3971" spans="1:23" x14ac:dyDescent="0.2">
      <c r="A3971" s="102">
        <f t="shared" si="1367"/>
        <v>43382</v>
      </c>
      <c r="B3971" s="6">
        <f t="shared" si="1362"/>
        <v>14546.966236</v>
      </c>
      <c r="C3971" s="6">
        <f t="shared" si="1377"/>
        <v>14415.2866545</v>
      </c>
      <c r="D3971" s="50" t="s">
        <v>89</v>
      </c>
      <c r="E3971" s="48">
        <f t="shared" si="1368"/>
        <v>5080.83</v>
      </c>
      <c r="F3971" s="10">
        <f t="shared" si="1369"/>
        <v>5103.6899999999996</v>
      </c>
      <c r="G3971" s="18">
        <f t="shared" si="1380"/>
        <v>43379</v>
      </c>
      <c r="H3971" s="2">
        <f t="shared" si="1376"/>
        <v>4.4992648838870775E-3</v>
      </c>
      <c r="I3971" s="1">
        <f t="shared" si="1370"/>
        <v>4</v>
      </c>
      <c r="J3971" s="49">
        <f t="shared" si="1374"/>
        <v>31</v>
      </c>
      <c r="K3971" s="7">
        <f t="shared" si="1363"/>
        <v>1.0005794100000001</v>
      </c>
      <c r="L3971" s="7">
        <f t="shared" si="1378"/>
        <v>1.0072098700000001</v>
      </c>
      <c r="M3971" s="7">
        <f t="shared" si="1371"/>
        <v>1.0077934500000001</v>
      </c>
      <c r="N3971" s="6">
        <f t="shared" si="1364"/>
        <v>14527.63147</v>
      </c>
      <c r="O3971" s="45">
        <v>0</v>
      </c>
      <c r="P3971" s="45">
        <v>0</v>
      </c>
      <c r="Q3971" s="45">
        <v>0</v>
      </c>
      <c r="R3971" s="2">
        <f t="shared" si="1372"/>
        <v>5.0000000000000001E-3</v>
      </c>
      <c r="S3971" s="45">
        <f t="shared" si="1373"/>
        <v>96</v>
      </c>
      <c r="T3971" s="8">
        <f t="shared" si="1365"/>
        <v>1.001330896</v>
      </c>
      <c r="U3971" s="6">
        <f t="shared" si="1366"/>
        <v>19.334765999999998</v>
      </c>
      <c r="V3971" s="3" t="str">
        <f t="shared" si="1381"/>
        <v>A+J=</v>
      </c>
      <c r="W3971" s="9">
        <f t="shared" si="1381"/>
        <v>43651</v>
      </c>
    </row>
    <row r="3972" spans="1:23" x14ac:dyDescent="0.2">
      <c r="A3972" s="102">
        <f t="shared" si="1367"/>
        <v>43383</v>
      </c>
      <c r="B3972" s="6">
        <f t="shared" si="1362"/>
        <v>14549.274662</v>
      </c>
      <c r="C3972" s="6">
        <f t="shared" si="1377"/>
        <v>14415.2866545</v>
      </c>
      <c r="D3972" s="50" t="s">
        <v>89</v>
      </c>
      <c r="E3972" s="48">
        <f t="shared" si="1368"/>
        <v>5080.83</v>
      </c>
      <c r="F3972" s="10">
        <f t="shared" si="1369"/>
        <v>5103.6899999999996</v>
      </c>
      <c r="G3972" s="18">
        <f t="shared" si="1380"/>
        <v>43379</v>
      </c>
      <c r="H3972" s="2">
        <f t="shared" si="1376"/>
        <v>4.4992648838870775E-3</v>
      </c>
      <c r="I3972" s="1">
        <f t="shared" si="1370"/>
        <v>5</v>
      </c>
      <c r="J3972" s="49">
        <f t="shared" si="1374"/>
        <v>31</v>
      </c>
      <c r="K3972" s="7">
        <f t="shared" si="1363"/>
        <v>1.00072432</v>
      </c>
      <c r="L3972" s="7">
        <f t="shared" si="1378"/>
        <v>1.0072098700000001</v>
      </c>
      <c r="M3972" s="7">
        <f t="shared" si="1371"/>
        <v>1.0079394100000001</v>
      </c>
      <c r="N3972" s="6">
        <f t="shared" si="1364"/>
        <v>14529.735525</v>
      </c>
      <c r="O3972" s="45">
        <v>0</v>
      </c>
      <c r="P3972" s="45">
        <v>0</v>
      </c>
      <c r="Q3972" s="45">
        <v>0</v>
      </c>
      <c r="R3972" s="2">
        <f t="shared" si="1372"/>
        <v>5.0000000000000001E-3</v>
      </c>
      <c r="S3972" s="45">
        <f t="shared" si="1373"/>
        <v>97</v>
      </c>
      <c r="T3972" s="8">
        <f t="shared" si="1365"/>
        <v>1.0013447689999999</v>
      </c>
      <c r="U3972" s="6">
        <f t="shared" si="1366"/>
        <v>19.539137</v>
      </c>
      <c r="V3972" s="3" t="str">
        <f t="shared" si="1381"/>
        <v>A+J=</v>
      </c>
      <c r="W3972" s="9">
        <f t="shared" si="1381"/>
        <v>43651</v>
      </c>
    </row>
    <row r="3973" spans="1:23" x14ac:dyDescent="0.2">
      <c r="A3973" s="102">
        <f t="shared" si="1367"/>
        <v>43384</v>
      </c>
      <c r="B3973" s="6">
        <f t="shared" si="1362"/>
        <v>14551.583146999999</v>
      </c>
      <c r="C3973" s="6">
        <f t="shared" si="1377"/>
        <v>14415.2866545</v>
      </c>
      <c r="D3973" s="50" t="s">
        <v>89</v>
      </c>
      <c r="E3973" s="48">
        <f t="shared" si="1368"/>
        <v>5080.83</v>
      </c>
      <c r="F3973" s="10">
        <f t="shared" si="1369"/>
        <v>5103.6899999999996</v>
      </c>
      <c r="G3973" s="18">
        <f t="shared" si="1380"/>
        <v>43379</v>
      </c>
      <c r="H3973" s="2">
        <f t="shared" si="1376"/>
        <v>4.4992648838870775E-3</v>
      </c>
      <c r="I3973" s="1">
        <f t="shared" si="1370"/>
        <v>6</v>
      </c>
      <c r="J3973" s="49">
        <f t="shared" si="1374"/>
        <v>31</v>
      </c>
      <c r="K3973" s="7">
        <f t="shared" si="1363"/>
        <v>1.0008692400000001</v>
      </c>
      <c r="L3973" s="7">
        <f t="shared" si="1378"/>
        <v>1.0072098700000001</v>
      </c>
      <c r="M3973" s="7">
        <f t="shared" si="1371"/>
        <v>1.0080853700000001</v>
      </c>
      <c r="N3973" s="6">
        <f t="shared" si="1364"/>
        <v>14531.83958</v>
      </c>
      <c r="O3973" s="45">
        <v>0</v>
      </c>
      <c r="P3973" s="45">
        <v>0</v>
      </c>
      <c r="Q3973" s="45">
        <v>0</v>
      </c>
      <c r="R3973" s="2">
        <f t="shared" si="1372"/>
        <v>5.0000000000000001E-3</v>
      </c>
      <c r="S3973" s="45">
        <f t="shared" si="1373"/>
        <v>98</v>
      </c>
      <c r="T3973" s="8">
        <f t="shared" si="1365"/>
        <v>1.001358642</v>
      </c>
      <c r="U3973" s="6">
        <f t="shared" si="1366"/>
        <v>19.743566999999999</v>
      </c>
      <c r="V3973" s="3" t="str">
        <f t="shared" ref="V3973:W3988" si="1382">V3972</f>
        <v>A+J=</v>
      </c>
      <c r="W3973" s="9">
        <f t="shared" si="1382"/>
        <v>43651</v>
      </c>
    </row>
    <row r="3974" spans="1:23" x14ac:dyDescent="0.2">
      <c r="A3974" s="102">
        <f t="shared" si="1367"/>
        <v>43385</v>
      </c>
      <c r="B3974" s="6">
        <f t="shared" si="1362"/>
        <v>14553.892268</v>
      </c>
      <c r="C3974" s="6">
        <f t="shared" si="1377"/>
        <v>14415.2866545</v>
      </c>
      <c r="D3974" s="50" t="s">
        <v>89</v>
      </c>
      <c r="E3974" s="48">
        <f t="shared" si="1368"/>
        <v>5080.83</v>
      </c>
      <c r="F3974" s="10">
        <f t="shared" si="1369"/>
        <v>5103.6899999999996</v>
      </c>
      <c r="G3974" s="18">
        <f t="shared" si="1380"/>
        <v>43379</v>
      </c>
      <c r="H3974" s="2">
        <f t="shared" si="1376"/>
        <v>4.4992648838870775E-3</v>
      </c>
      <c r="I3974" s="1">
        <f t="shared" si="1370"/>
        <v>7</v>
      </c>
      <c r="J3974" s="49">
        <f t="shared" si="1374"/>
        <v>31</v>
      </c>
      <c r="K3974" s="7">
        <f t="shared" si="1363"/>
        <v>1.00101419</v>
      </c>
      <c r="L3974" s="7">
        <f t="shared" si="1378"/>
        <v>1.0072098700000001</v>
      </c>
      <c r="M3974" s="7">
        <f t="shared" si="1371"/>
        <v>1.0082313700000001</v>
      </c>
      <c r="N3974" s="6">
        <f t="shared" si="1364"/>
        <v>14533.944212</v>
      </c>
      <c r="O3974" s="45">
        <v>0</v>
      </c>
      <c r="P3974" s="45">
        <v>0</v>
      </c>
      <c r="Q3974" s="45">
        <v>0</v>
      </c>
      <c r="R3974" s="2">
        <f t="shared" si="1372"/>
        <v>5.0000000000000001E-3</v>
      </c>
      <c r="S3974" s="45">
        <f t="shared" si="1373"/>
        <v>99</v>
      </c>
      <c r="T3974" s="8">
        <f t="shared" si="1365"/>
        <v>1.0013725149999999</v>
      </c>
      <c r="U3974" s="6">
        <f t="shared" si="1366"/>
        <v>19.948056000000001</v>
      </c>
      <c r="V3974" s="3" t="str">
        <f t="shared" si="1382"/>
        <v>A+J=</v>
      </c>
      <c r="W3974" s="9">
        <f t="shared" si="1382"/>
        <v>43651</v>
      </c>
    </row>
    <row r="3975" spans="1:23" x14ac:dyDescent="0.2">
      <c r="A3975" s="102">
        <f t="shared" si="1367"/>
        <v>43386</v>
      </c>
      <c r="B3975" s="6">
        <f t="shared" si="1362"/>
        <v>14556.201591000001</v>
      </c>
      <c r="C3975" s="6">
        <f t="shared" si="1377"/>
        <v>14415.2866545</v>
      </c>
      <c r="D3975" s="50" t="s">
        <v>89</v>
      </c>
      <c r="E3975" s="48">
        <f t="shared" si="1368"/>
        <v>5080.83</v>
      </c>
      <c r="F3975" s="10">
        <f t="shared" si="1369"/>
        <v>5103.6899999999996</v>
      </c>
      <c r="G3975" s="18">
        <f t="shared" si="1380"/>
        <v>43379</v>
      </c>
      <c r="H3975" s="2">
        <f t="shared" si="1376"/>
        <v>4.4992648838870775E-3</v>
      </c>
      <c r="I3975" s="1">
        <f t="shared" si="1370"/>
        <v>8</v>
      </c>
      <c r="J3975" s="49">
        <f t="shared" si="1374"/>
        <v>31</v>
      </c>
      <c r="K3975" s="7">
        <f t="shared" si="1363"/>
        <v>1.00115916</v>
      </c>
      <c r="L3975" s="7">
        <f t="shared" si="1378"/>
        <v>1.0072098700000001</v>
      </c>
      <c r="M3975" s="7">
        <f t="shared" si="1371"/>
        <v>1.00837738</v>
      </c>
      <c r="N3975" s="6">
        <f t="shared" si="1364"/>
        <v>14536.048988</v>
      </c>
      <c r="O3975" s="45">
        <v>0</v>
      </c>
      <c r="P3975" s="45">
        <v>0</v>
      </c>
      <c r="Q3975" s="45">
        <v>0</v>
      </c>
      <c r="R3975" s="2">
        <f t="shared" si="1372"/>
        <v>5.0000000000000001E-3</v>
      </c>
      <c r="S3975" s="45">
        <f t="shared" si="1373"/>
        <v>100</v>
      </c>
      <c r="T3975" s="8">
        <f t="shared" si="1365"/>
        <v>1.001386388</v>
      </c>
      <c r="U3975" s="6">
        <f t="shared" si="1366"/>
        <v>20.152602999999999</v>
      </c>
      <c r="V3975" s="3" t="str">
        <f t="shared" si="1382"/>
        <v>A+J=</v>
      </c>
      <c r="W3975" s="9">
        <f t="shared" si="1382"/>
        <v>43651</v>
      </c>
    </row>
    <row r="3976" spans="1:23" x14ac:dyDescent="0.2">
      <c r="A3976" s="102">
        <f t="shared" si="1367"/>
        <v>43387</v>
      </c>
      <c r="B3976" s="6">
        <f t="shared" si="1362"/>
        <v>14558.511420999999</v>
      </c>
      <c r="C3976" s="6">
        <f t="shared" si="1377"/>
        <v>14415.2866545</v>
      </c>
      <c r="D3976" s="50" t="s">
        <v>89</v>
      </c>
      <c r="E3976" s="48">
        <f t="shared" si="1368"/>
        <v>5080.83</v>
      </c>
      <c r="F3976" s="10">
        <f t="shared" si="1369"/>
        <v>5103.6899999999996</v>
      </c>
      <c r="G3976" s="18">
        <f t="shared" si="1380"/>
        <v>43379</v>
      </c>
      <c r="H3976" s="2">
        <f t="shared" si="1376"/>
        <v>4.4992648838870775E-3</v>
      </c>
      <c r="I3976" s="1">
        <f t="shared" si="1370"/>
        <v>9</v>
      </c>
      <c r="J3976" s="49">
        <f t="shared" si="1374"/>
        <v>31</v>
      </c>
      <c r="K3976" s="7">
        <f t="shared" si="1363"/>
        <v>1.0013041499999999</v>
      </c>
      <c r="L3976" s="7">
        <f t="shared" si="1378"/>
        <v>1.0072098700000001</v>
      </c>
      <c r="M3976" s="7">
        <f t="shared" si="1371"/>
        <v>1.0085234199999999</v>
      </c>
      <c r="N3976" s="6">
        <f t="shared" si="1364"/>
        <v>14538.154197</v>
      </c>
      <c r="O3976" s="45">
        <v>0</v>
      </c>
      <c r="P3976" s="45">
        <v>0</v>
      </c>
      <c r="Q3976" s="45">
        <v>0</v>
      </c>
      <c r="R3976" s="2">
        <f t="shared" si="1372"/>
        <v>5.0000000000000001E-3</v>
      </c>
      <c r="S3976" s="45">
        <f t="shared" si="1373"/>
        <v>101</v>
      </c>
      <c r="T3976" s="8">
        <f t="shared" si="1365"/>
        <v>1.001400262</v>
      </c>
      <c r="U3976" s="6">
        <f t="shared" si="1366"/>
        <v>20.357223999999999</v>
      </c>
      <c r="V3976" s="3" t="str">
        <f t="shared" si="1382"/>
        <v>A+J=</v>
      </c>
      <c r="W3976" s="9">
        <f t="shared" si="1382"/>
        <v>43651</v>
      </c>
    </row>
    <row r="3977" spans="1:23" x14ac:dyDescent="0.2">
      <c r="A3977" s="102">
        <f t="shared" si="1367"/>
        <v>43388</v>
      </c>
      <c r="B3977" s="6">
        <f t="shared" si="1362"/>
        <v>14560.821453</v>
      </c>
      <c r="C3977" s="6">
        <f t="shared" si="1377"/>
        <v>14415.2866545</v>
      </c>
      <c r="D3977" s="50" t="s">
        <v>89</v>
      </c>
      <c r="E3977" s="48">
        <f t="shared" si="1368"/>
        <v>5080.83</v>
      </c>
      <c r="F3977" s="10">
        <f t="shared" si="1369"/>
        <v>5103.6899999999996</v>
      </c>
      <c r="G3977" s="18">
        <f t="shared" si="1380"/>
        <v>43379</v>
      </c>
      <c r="H3977" s="2">
        <f t="shared" si="1376"/>
        <v>4.4992648838870775E-3</v>
      </c>
      <c r="I3977" s="1">
        <f t="shared" si="1370"/>
        <v>10</v>
      </c>
      <c r="J3977" s="49">
        <f t="shared" si="1374"/>
        <v>31</v>
      </c>
      <c r="K3977" s="7">
        <f t="shared" si="1363"/>
        <v>1.0014491599999999</v>
      </c>
      <c r="L3977" s="7">
        <f t="shared" si="1378"/>
        <v>1.0072098700000001</v>
      </c>
      <c r="M3977" s="7">
        <f t="shared" si="1371"/>
        <v>1.0086694700000001</v>
      </c>
      <c r="N3977" s="6">
        <f t="shared" si="1364"/>
        <v>14540.259549</v>
      </c>
      <c r="O3977" s="45">
        <v>0</v>
      </c>
      <c r="P3977" s="45">
        <v>0</v>
      </c>
      <c r="Q3977" s="45">
        <v>0</v>
      </c>
      <c r="R3977" s="2">
        <f t="shared" si="1372"/>
        <v>5.0000000000000001E-3</v>
      </c>
      <c r="S3977" s="45">
        <f t="shared" si="1373"/>
        <v>102</v>
      </c>
      <c r="T3977" s="8">
        <f t="shared" si="1365"/>
        <v>1.001414136</v>
      </c>
      <c r="U3977" s="6">
        <f t="shared" si="1366"/>
        <v>20.561903999999998</v>
      </c>
      <c r="V3977" s="3" t="str">
        <f t="shared" si="1382"/>
        <v>A+J=</v>
      </c>
      <c r="W3977" s="9">
        <f t="shared" si="1382"/>
        <v>43651</v>
      </c>
    </row>
    <row r="3978" spans="1:23" x14ac:dyDescent="0.2">
      <c r="A3978" s="102">
        <f t="shared" si="1367"/>
        <v>43389</v>
      </c>
      <c r="B3978" s="6">
        <f t="shared" ref="B3978:B4041" si="1383">(N3978+U3978)</f>
        <v>14563.132121000001</v>
      </c>
      <c r="C3978" s="6">
        <f t="shared" si="1377"/>
        <v>14415.2866545</v>
      </c>
      <c r="D3978" s="50" t="s">
        <v>89</v>
      </c>
      <c r="E3978" s="48">
        <f t="shared" si="1368"/>
        <v>5080.83</v>
      </c>
      <c r="F3978" s="10">
        <f t="shared" si="1369"/>
        <v>5103.6899999999996</v>
      </c>
      <c r="G3978" s="18">
        <f t="shared" si="1380"/>
        <v>43379</v>
      </c>
      <c r="H3978" s="2">
        <f t="shared" si="1376"/>
        <v>4.4992648838870775E-3</v>
      </c>
      <c r="I3978" s="1">
        <f t="shared" si="1370"/>
        <v>11</v>
      </c>
      <c r="J3978" s="49">
        <f t="shared" si="1374"/>
        <v>31</v>
      </c>
      <c r="K3978" s="7">
        <f t="shared" ref="K3978:K4041" si="1384">TRUNC(((F3978/E3978)^(I3978/J3978)),8)</f>
        <v>1.0015942</v>
      </c>
      <c r="L3978" s="7">
        <f t="shared" si="1378"/>
        <v>1.0072098700000001</v>
      </c>
      <c r="M3978" s="7">
        <f t="shared" si="1371"/>
        <v>1.0088155599999999</v>
      </c>
      <c r="N3978" s="6">
        <f t="shared" ref="N3978:N4041" si="1385">TRUNC(C3978*M3978,6)</f>
        <v>14542.365478</v>
      </c>
      <c r="O3978" s="45">
        <v>0</v>
      </c>
      <c r="P3978" s="45">
        <v>0</v>
      </c>
      <c r="Q3978" s="45">
        <v>0</v>
      </c>
      <c r="R3978" s="2">
        <f t="shared" si="1372"/>
        <v>5.0000000000000001E-3</v>
      </c>
      <c r="S3978" s="45">
        <f t="shared" si="1373"/>
        <v>103</v>
      </c>
      <c r="T3978" s="8">
        <f t="shared" ref="T3978:T4041" si="1386">ROUND((1+R3978)^(S3978/360),9)</f>
        <v>1.0014280099999999</v>
      </c>
      <c r="U3978" s="6">
        <f t="shared" ref="U3978:U4041" si="1387">TRUNC((N3978*(T3978-1)),6)</f>
        <v>20.766642999999998</v>
      </c>
      <c r="V3978" s="3" t="str">
        <f t="shared" si="1382"/>
        <v>A+J=</v>
      </c>
      <c r="W3978" s="9">
        <f t="shared" si="1382"/>
        <v>43651</v>
      </c>
    </row>
    <row r="3979" spans="1:23" x14ac:dyDescent="0.2">
      <c r="A3979" s="102">
        <f t="shared" ref="A3979:A4042" si="1388">(A3978+1)</f>
        <v>43390</v>
      </c>
      <c r="B3979" s="6">
        <f t="shared" si="1383"/>
        <v>14565.442847999999</v>
      </c>
      <c r="C3979" s="6">
        <f t="shared" si="1377"/>
        <v>14415.2866545</v>
      </c>
      <c r="D3979" s="50" t="s">
        <v>89</v>
      </c>
      <c r="E3979" s="48">
        <f t="shared" ref="E3979:E4042" si="1389">IF(F3979&lt;&gt;F3978,F3978,E3978)</f>
        <v>5080.83</v>
      </c>
      <c r="F3979" s="10">
        <f t="shared" ref="F3979:F4042" si="1390">IF(DAY(A3979)=F$9+1,VLOOKUP(A3979,$AB$10:$AC$174,2),F3978)</f>
        <v>5103.6899999999996</v>
      </c>
      <c r="G3979" s="18">
        <f t="shared" si="1380"/>
        <v>43379</v>
      </c>
      <c r="H3979" s="2">
        <f t="shared" si="1376"/>
        <v>4.4992648838870775E-3</v>
      </c>
      <c r="I3979" s="1">
        <f t="shared" ref="I3979:I4042" si="1391">IF(OR(A3979&lt;A$9,A3979=A$9),0,IF(DAY(A3979)=F$9+1,1,I3978+1))</f>
        <v>12</v>
      </c>
      <c r="J3979" s="49">
        <f t="shared" si="1374"/>
        <v>31</v>
      </c>
      <c r="K3979" s="7">
        <f t="shared" si="1384"/>
        <v>1.00173925</v>
      </c>
      <c r="L3979" s="7">
        <f t="shared" si="1378"/>
        <v>1.0072098700000001</v>
      </c>
      <c r="M3979" s="7">
        <f t="shared" ref="M3979:M4042" si="1392">TRUNC(TRUNC((K3979*L3979),16),8)</f>
        <v>1.00896165</v>
      </c>
      <c r="N3979" s="6">
        <f t="shared" si="1385"/>
        <v>14544.471407999999</v>
      </c>
      <c r="O3979" s="45">
        <v>0</v>
      </c>
      <c r="P3979" s="45">
        <v>0</v>
      </c>
      <c r="Q3979" s="45">
        <v>0</v>
      </c>
      <c r="R3979" s="2">
        <f t="shared" ref="R3979:R4042" si="1393">(R3978)</f>
        <v>5.0000000000000001E-3</v>
      </c>
      <c r="S3979" s="45">
        <f t="shared" ref="S3979:S4042" si="1394">IF(OR(A3979&lt;A$9,A3979=A$9),0,IF(O3978&gt;0,1,(S3978+1)))</f>
        <v>104</v>
      </c>
      <c r="T3979" s="8">
        <f t="shared" si="1386"/>
        <v>1.0014418839999999</v>
      </c>
      <c r="U3979" s="6">
        <f t="shared" si="1387"/>
        <v>20.971440000000001</v>
      </c>
      <c r="V3979" s="3" t="str">
        <f t="shared" si="1382"/>
        <v>A+J=</v>
      </c>
      <c r="W3979" s="9">
        <f t="shared" si="1382"/>
        <v>43651</v>
      </c>
    </row>
    <row r="3980" spans="1:23" x14ac:dyDescent="0.2">
      <c r="A3980" s="102">
        <f t="shared" si="1388"/>
        <v>43391</v>
      </c>
      <c r="B3980" s="6">
        <f t="shared" si="1383"/>
        <v>14567.754064999999</v>
      </c>
      <c r="C3980" s="6">
        <f t="shared" si="1377"/>
        <v>14415.2866545</v>
      </c>
      <c r="D3980" s="50" t="s">
        <v>89</v>
      </c>
      <c r="E3980" s="48">
        <f t="shared" si="1389"/>
        <v>5080.83</v>
      </c>
      <c r="F3980" s="10">
        <f t="shared" si="1390"/>
        <v>5103.6899999999996</v>
      </c>
      <c r="G3980" s="18">
        <f t="shared" si="1380"/>
        <v>43379</v>
      </c>
      <c r="H3980" s="2">
        <f t="shared" si="1376"/>
        <v>4.4992648838870775E-3</v>
      </c>
      <c r="I3980" s="1">
        <f t="shared" si="1391"/>
        <v>13</v>
      </c>
      <c r="J3980" s="49">
        <f t="shared" ref="J3980:J4043" si="1395">IF(DAY(A3980)=F$9+1,DAY(EOMONTH(A3980,0)), IF(DAY(A3980)&lt;&gt;$F$9+1,J3979))</f>
        <v>31</v>
      </c>
      <c r="K3980" s="7">
        <f t="shared" si="1384"/>
        <v>1.0018843200000001</v>
      </c>
      <c r="L3980" s="7">
        <f t="shared" si="1378"/>
        <v>1.0072098700000001</v>
      </c>
      <c r="M3980" s="7">
        <f t="shared" si="1392"/>
        <v>1.00910777</v>
      </c>
      <c r="N3980" s="6">
        <f t="shared" si="1385"/>
        <v>14546.577769</v>
      </c>
      <c r="O3980" s="45">
        <v>0</v>
      </c>
      <c r="P3980" s="45">
        <v>0</v>
      </c>
      <c r="Q3980" s="45">
        <v>0</v>
      </c>
      <c r="R3980" s="2">
        <f t="shared" si="1393"/>
        <v>5.0000000000000001E-3</v>
      </c>
      <c r="S3980" s="45">
        <f t="shared" si="1394"/>
        <v>105</v>
      </c>
      <c r="T3980" s="8">
        <f t="shared" si="1386"/>
        <v>1.0014557580000001</v>
      </c>
      <c r="U3980" s="6">
        <f t="shared" si="1387"/>
        <v>21.176296000000001</v>
      </c>
      <c r="V3980" s="3" t="str">
        <f t="shared" si="1382"/>
        <v>A+J=</v>
      </c>
      <c r="W3980" s="9">
        <f t="shared" si="1382"/>
        <v>43651</v>
      </c>
    </row>
    <row r="3981" spans="1:23" x14ac:dyDescent="0.2">
      <c r="A3981" s="102">
        <f t="shared" si="1388"/>
        <v>43392</v>
      </c>
      <c r="B3981" s="6">
        <f t="shared" si="1383"/>
        <v>14570.065789</v>
      </c>
      <c r="C3981" s="6">
        <f t="shared" si="1377"/>
        <v>14415.2866545</v>
      </c>
      <c r="D3981" s="50" t="s">
        <v>89</v>
      </c>
      <c r="E3981" s="48">
        <f t="shared" si="1389"/>
        <v>5080.83</v>
      </c>
      <c r="F3981" s="10">
        <f t="shared" si="1390"/>
        <v>5103.6899999999996</v>
      </c>
      <c r="G3981" s="18">
        <f t="shared" si="1380"/>
        <v>43379</v>
      </c>
      <c r="H3981" s="2">
        <f t="shared" si="1376"/>
        <v>4.4992648838870775E-3</v>
      </c>
      <c r="I3981" s="1">
        <f t="shared" si="1391"/>
        <v>14</v>
      </c>
      <c r="J3981" s="49">
        <f t="shared" si="1395"/>
        <v>31</v>
      </c>
      <c r="K3981" s="7">
        <f t="shared" si="1384"/>
        <v>1.0020294199999999</v>
      </c>
      <c r="L3981" s="7">
        <f t="shared" si="1378"/>
        <v>1.0072098700000001</v>
      </c>
      <c r="M3981" s="7">
        <f t="shared" si="1392"/>
        <v>1.0092539199999999</v>
      </c>
      <c r="N3981" s="6">
        <f t="shared" si="1385"/>
        <v>14548.684563000001</v>
      </c>
      <c r="O3981" s="45">
        <v>0</v>
      </c>
      <c r="P3981" s="45">
        <v>0</v>
      </c>
      <c r="Q3981" s="45">
        <v>0</v>
      </c>
      <c r="R3981" s="2">
        <f t="shared" si="1393"/>
        <v>5.0000000000000001E-3</v>
      </c>
      <c r="S3981" s="45">
        <f t="shared" si="1394"/>
        <v>106</v>
      </c>
      <c r="T3981" s="8">
        <f t="shared" si="1386"/>
        <v>1.0014696329999999</v>
      </c>
      <c r="U3981" s="6">
        <f t="shared" si="1387"/>
        <v>21.381226000000002</v>
      </c>
      <c r="V3981" s="3" t="str">
        <f t="shared" si="1382"/>
        <v>A+J=</v>
      </c>
      <c r="W3981" s="9">
        <f t="shared" si="1382"/>
        <v>43651</v>
      </c>
    </row>
    <row r="3982" spans="1:23" x14ac:dyDescent="0.2">
      <c r="A3982" s="102">
        <f t="shared" si="1388"/>
        <v>43393</v>
      </c>
      <c r="B3982" s="6">
        <f t="shared" si="1383"/>
        <v>14572.377703</v>
      </c>
      <c r="C3982" s="6">
        <f t="shared" si="1377"/>
        <v>14415.2866545</v>
      </c>
      <c r="D3982" s="50" t="s">
        <v>89</v>
      </c>
      <c r="E3982" s="48">
        <f t="shared" si="1389"/>
        <v>5080.83</v>
      </c>
      <c r="F3982" s="10">
        <f t="shared" si="1390"/>
        <v>5103.6899999999996</v>
      </c>
      <c r="G3982" s="18">
        <f t="shared" si="1380"/>
        <v>43379</v>
      </c>
      <c r="H3982" s="2">
        <f t="shared" si="1376"/>
        <v>4.4992648838870775E-3</v>
      </c>
      <c r="I3982" s="1">
        <f t="shared" si="1391"/>
        <v>15</v>
      </c>
      <c r="J3982" s="49">
        <f t="shared" si="1395"/>
        <v>31</v>
      </c>
      <c r="K3982" s="7">
        <f t="shared" si="1384"/>
        <v>1.0021745399999999</v>
      </c>
      <c r="L3982" s="7">
        <f t="shared" si="1378"/>
        <v>1.0072098700000001</v>
      </c>
      <c r="M3982" s="7">
        <f t="shared" si="1392"/>
        <v>1.00940008</v>
      </c>
      <c r="N3982" s="6">
        <f t="shared" si="1385"/>
        <v>14550.791502</v>
      </c>
      <c r="O3982" s="45">
        <v>0</v>
      </c>
      <c r="P3982" s="45">
        <v>0</v>
      </c>
      <c r="Q3982" s="45">
        <v>0</v>
      </c>
      <c r="R3982" s="2">
        <f t="shared" si="1393"/>
        <v>5.0000000000000001E-3</v>
      </c>
      <c r="S3982" s="45">
        <f t="shared" si="1394"/>
        <v>107</v>
      </c>
      <c r="T3982" s="8">
        <f t="shared" si="1386"/>
        <v>1.0014835070000001</v>
      </c>
      <c r="U3982" s="6">
        <f t="shared" si="1387"/>
        <v>21.586200999999999</v>
      </c>
      <c r="V3982" s="3" t="str">
        <f t="shared" si="1382"/>
        <v>A+J=</v>
      </c>
      <c r="W3982" s="9">
        <f t="shared" si="1382"/>
        <v>43651</v>
      </c>
    </row>
    <row r="3983" spans="1:23" x14ac:dyDescent="0.2">
      <c r="A3983" s="102">
        <f t="shared" si="1388"/>
        <v>43394</v>
      </c>
      <c r="B3983" s="6">
        <f t="shared" si="1383"/>
        <v>14574.689976</v>
      </c>
      <c r="C3983" s="6">
        <f t="shared" si="1377"/>
        <v>14415.2866545</v>
      </c>
      <c r="D3983" s="50" t="s">
        <v>89</v>
      </c>
      <c r="E3983" s="48">
        <f t="shared" si="1389"/>
        <v>5080.83</v>
      </c>
      <c r="F3983" s="10">
        <f t="shared" si="1390"/>
        <v>5103.6899999999996</v>
      </c>
      <c r="G3983" s="18">
        <f t="shared" si="1380"/>
        <v>43379</v>
      </c>
      <c r="H3983" s="2">
        <f t="shared" si="1376"/>
        <v>4.4992648838870775E-3</v>
      </c>
      <c r="I3983" s="1">
        <f t="shared" si="1391"/>
        <v>16</v>
      </c>
      <c r="J3983" s="49">
        <f t="shared" si="1395"/>
        <v>31</v>
      </c>
      <c r="K3983" s="7">
        <f t="shared" si="1384"/>
        <v>1.0023196700000001</v>
      </c>
      <c r="L3983" s="7">
        <f t="shared" si="1378"/>
        <v>1.0072098700000001</v>
      </c>
      <c r="M3983" s="7">
        <f t="shared" si="1392"/>
        <v>1.00954626</v>
      </c>
      <c r="N3983" s="6">
        <f t="shared" si="1385"/>
        <v>14552.898728</v>
      </c>
      <c r="O3983" s="45">
        <v>0</v>
      </c>
      <c r="P3983" s="45">
        <v>0</v>
      </c>
      <c r="Q3983" s="45">
        <v>0</v>
      </c>
      <c r="R3983" s="2">
        <f t="shared" si="1393"/>
        <v>5.0000000000000001E-3</v>
      </c>
      <c r="S3983" s="45">
        <f t="shared" si="1394"/>
        <v>108</v>
      </c>
      <c r="T3983" s="8">
        <f t="shared" si="1386"/>
        <v>1.0014973819999999</v>
      </c>
      <c r="U3983" s="6">
        <f t="shared" si="1387"/>
        <v>21.791248</v>
      </c>
      <c r="V3983" s="3" t="str">
        <f t="shared" si="1382"/>
        <v>A+J=</v>
      </c>
      <c r="W3983" s="9">
        <f t="shared" si="1382"/>
        <v>43651</v>
      </c>
    </row>
    <row r="3984" spans="1:23" x14ac:dyDescent="0.2">
      <c r="A3984" s="102">
        <f t="shared" si="1388"/>
        <v>43395</v>
      </c>
      <c r="B3984" s="6">
        <f t="shared" si="1383"/>
        <v>14577.002756</v>
      </c>
      <c r="C3984" s="6">
        <f t="shared" si="1377"/>
        <v>14415.2866545</v>
      </c>
      <c r="D3984" s="50" t="s">
        <v>89</v>
      </c>
      <c r="E3984" s="48">
        <f t="shared" si="1389"/>
        <v>5080.83</v>
      </c>
      <c r="F3984" s="10">
        <f t="shared" si="1390"/>
        <v>5103.6899999999996</v>
      </c>
      <c r="G3984" s="18">
        <f t="shared" si="1380"/>
        <v>43379</v>
      </c>
      <c r="H3984" s="2">
        <f t="shared" si="1376"/>
        <v>4.4992648838870775E-3</v>
      </c>
      <c r="I3984" s="1">
        <f t="shared" si="1391"/>
        <v>17</v>
      </c>
      <c r="J3984" s="49">
        <f t="shared" si="1395"/>
        <v>31</v>
      </c>
      <c r="K3984" s="7">
        <f t="shared" si="1384"/>
        <v>1.0024648300000001</v>
      </c>
      <c r="L3984" s="7">
        <f t="shared" si="1378"/>
        <v>1.0072098700000001</v>
      </c>
      <c r="M3984" s="7">
        <f t="shared" si="1392"/>
        <v>1.0096924700000001</v>
      </c>
      <c r="N3984" s="6">
        <f t="shared" si="1385"/>
        <v>14555.006386999999</v>
      </c>
      <c r="O3984" s="45">
        <v>0</v>
      </c>
      <c r="P3984" s="45">
        <v>0</v>
      </c>
      <c r="Q3984" s="45">
        <v>0</v>
      </c>
      <c r="R3984" s="2">
        <f t="shared" si="1393"/>
        <v>5.0000000000000001E-3</v>
      </c>
      <c r="S3984" s="45">
        <f t="shared" si="1394"/>
        <v>109</v>
      </c>
      <c r="T3984" s="8">
        <f t="shared" si="1386"/>
        <v>1.0015112580000001</v>
      </c>
      <c r="U3984" s="6">
        <f t="shared" si="1387"/>
        <v>21.996369000000001</v>
      </c>
      <c r="V3984" s="3" t="str">
        <f t="shared" si="1382"/>
        <v>A+J=</v>
      </c>
      <c r="W3984" s="9">
        <f t="shared" si="1382"/>
        <v>43651</v>
      </c>
    </row>
    <row r="3985" spans="1:23" x14ac:dyDescent="0.2">
      <c r="A3985" s="102">
        <f t="shared" si="1388"/>
        <v>43396</v>
      </c>
      <c r="B3985" s="6">
        <f t="shared" si="1383"/>
        <v>14579.315726000001</v>
      </c>
      <c r="C3985" s="6">
        <f t="shared" si="1377"/>
        <v>14415.2866545</v>
      </c>
      <c r="D3985" s="50" t="s">
        <v>89</v>
      </c>
      <c r="E3985" s="48">
        <f t="shared" si="1389"/>
        <v>5080.83</v>
      </c>
      <c r="F3985" s="10">
        <f t="shared" si="1390"/>
        <v>5103.6899999999996</v>
      </c>
      <c r="G3985" s="18">
        <f t="shared" si="1380"/>
        <v>43379</v>
      </c>
      <c r="H3985" s="2">
        <f t="shared" si="1376"/>
        <v>4.4992648838870775E-3</v>
      </c>
      <c r="I3985" s="1">
        <f t="shared" si="1391"/>
        <v>18</v>
      </c>
      <c r="J3985" s="49">
        <f t="shared" si="1395"/>
        <v>31</v>
      </c>
      <c r="K3985" s="7">
        <f t="shared" si="1384"/>
        <v>1.0026100099999999</v>
      </c>
      <c r="L3985" s="7">
        <f t="shared" si="1378"/>
        <v>1.0072098700000001</v>
      </c>
      <c r="M3985" s="7">
        <f t="shared" si="1392"/>
        <v>1.00983869</v>
      </c>
      <c r="N3985" s="6">
        <f t="shared" si="1385"/>
        <v>14557.114191000001</v>
      </c>
      <c r="O3985" s="45">
        <v>0</v>
      </c>
      <c r="P3985" s="45">
        <v>0</v>
      </c>
      <c r="Q3985" s="45">
        <v>0</v>
      </c>
      <c r="R3985" s="2">
        <f t="shared" si="1393"/>
        <v>5.0000000000000001E-3</v>
      </c>
      <c r="S3985" s="45">
        <f t="shared" si="1394"/>
        <v>110</v>
      </c>
      <c r="T3985" s="8">
        <f t="shared" si="1386"/>
        <v>1.0015251329999999</v>
      </c>
      <c r="U3985" s="6">
        <f t="shared" si="1387"/>
        <v>22.201535</v>
      </c>
      <c r="V3985" s="3" t="str">
        <f t="shared" si="1382"/>
        <v>A+J=</v>
      </c>
      <c r="W3985" s="9">
        <f t="shared" si="1382"/>
        <v>43651</v>
      </c>
    </row>
    <row r="3986" spans="1:23" x14ac:dyDescent="0.2">
      <c r="A3986" s="102">
        <f t="shared" si="1388"/>
        <v>43397</v>
      </c>
      <c r="B3986" s="6">
        <f t="shared" si="1383"/>
        <v>14581.629185</v>
      </c>
      <c r="C3986" s="6">
        <f t="shared" si="1377"/>
        <v>14415.2866545</v>
      </c>
      <c r="D3986" s="50" t="s">
        <v>89</v>
      </c>
      <c r="E3986" s="48">
        <f t="shared" si="1389"/>
        <v>5080.83</v>
      </c>
      <c r="F3986" s="10">
        <f t="shared" si="1390"/>
        <v>5103.6899999999996</v>
      </c>
      <c r="G3986" s="18">
        <f t="shared" si="1380"/>
        <v>43379</v>
      </c>
      <c r="H3986" s="2">
        <f t="shared" si="1376"/>
        <v>4.4992648838870775E-3</v>
      </c>
      <c r="I3986" s="1">
        <f t="shared" si="1391"/>
        <v>19</v>
      </c>
      <c r="J3986" s="49">
        <f t="shared" si="1395"/>
        <v>31</v>
      </c>
      <c r="K3986" s="7">
        <f t="shared" si="1384"/>
        <v>1.0027552099999999</v>
      </c>
      <c r="L3986" s="7">
        <f t="shared" si="1378"/>
        <v>1.0072098700000001</v>
      </c>
      <c r="M3986" s="7">
        <f t="shared" si="1392"/>
        <v>1.0099849400000001</v>
      </c>
      <c r="N3986" s="6">
        <f t="shared" si="1385"/>
        <v>14559.222426</v>
      </c>
      <c r="O3986" s="45">
        <v>0</v>
      </c>
      <c r="P3986" s="45">
        <v>0</v>
      </c>
      <c r="Q3986" s="45">
        <v>0</v>
      </c>
      <c r="R3986" s="2">
        <f t="shared" si="1393"/>
        <v>5.0000000000000001E-3</v>
      </c>
      <c r="S3986" s="45">
        <f t="shared" si="1394"/>
        <v>111</v>
      </c>
      <c r="T3986" s="8">
        <f t="shared" si="1386"/>
        <v>1.001539008</v>
      </c>
      <c r="U3986" s="6">
        <f t="shared" si="1387"/>
        <v>22.406759000000001</v>
      </c>
      <c r="V3986" s="3" t="str">
        <f t="shared" si="1382"/>
        <v>A+J=</v>
      </c>
      <c r="W3986" s="9">
        <f t="shared" si="1382"/>
        <v>43651</v>
      </c>
    </row>
    <row r="3987" spans="1:23" x14ac:dyDescent="0.2">
      <c r="A3987" s="102">
        <f t="shared" si="1388"/>
        <v>43398</v>
      </c>
      <c r="B3987" s="6">
        <f t="shared" si="1383"/>
        <v>14583.943007</v>
      </c>
      <c r="C3987" s="6">
        <f t="shared" si="1377"/>
        <v>14415.2866545</v>
      </c>
      <c r="D3987" s="50" t="s">
        <v>89</v>
      </c>
      <c r="E3987" s="48">
        <f t="shared" si="1389"/>
        <v>5080.83</v>
      </c>
      <c r="F3987" s="10">
        <f t="shared" si="1390"/>
        <v>5103.6899999999996</v>
      </c>
      <c r="G3987" s="18">
        <f t="shared" si="1380"/>
        <v>43379</v>
      </c>
      <c r="H3987" s="2">
        <f t="shared" si="1376"/>
        <v>4.4992648838870775E-3</v>
      </c>
      <c r="I3987" s="1">
        <f t="shared" si="1391"/>
        <v>20</v>
      </c>
      <c r="J3987" s="49">
        <f t="shared" si="1395"/>
        <v>31</v>
      </c>
      <c r="K3987" s="7">
        <f t="shared" si="1384"/>
        <v>1.00290043</v>
      </c>
      <c r="L3987" s="7">
        <f t="shared" si="1378"/>
        <v>1.0072098700000001</v>
      </c>
      <c r="M3987" s="7">
        <f t="shared" si="1392"/>
        <v>1.0101312099999999</v>
      </c>
      <c r="N3987" s="6">
        <f t="shared" si="1385"/>
        <v>14561.33095</v>
      </c>
      <c r="O3987" s="45">
        <v>0</v>
      </c>
      <c r="P3987" s="45">
        <v>0</v>
      </c>
      <c r="Q3987" s="45">
        <v>0</v>
      </c>
      <c r="R3987" s="2">
        <f t="shared" si="1393"/>
        <v>5.0000000000000001E-3</v>
      </c>
      <c r="S3987" s="45">
        <f t="shared" si="1394"/>
        <v>112</v>
      </c>
      <c r="T3987" s="8">
        <f t="shared" si="1386"/>
        <v>1.0015528840000001</v>
      </c>
      <c r="U3987" s="6">
        <f t="shared" si="1387"/>
        <v>22.612057</v>
      </c>
      <c r="V3987" s="3" t="str">
        <f t="shared" si="1382"/>
        <v>A+J=</v>
      </c>
      <c r="W3987" s="9">
        <f t="shared" si="1382"/>
        <v>43651</v>
      </c>
    </row>
    <row r="3988" spans="1:23" x14ac:dyDescent="0.2">
      <c r="A3988" s="102">
        <f t="shared" si="1388"/>
        <v>43399</v>
      </c>
      <c r="B3988" s="6">
        <f t="shared" si="1383"/>
        <v>14586.257177</v>
      </c>
      <c r="C3988" s="6">
        <f t="shared" si="1377"/>
        <v>14415.2866545</v>
      </c>
      <c r="D3988" s="50" t="s">
        <v>89</v>
      </c>
      <c r="E3988" s="48">
        <f t="shared" si="1389"/>
        <v>5080.83</v>
      </c>
      <c r="F3988" s="10">
        <f t="shared" si="1390"/>
        <v>5103.6899999999996</v>
      </c>
      <c r="G3988" s="18">
        <f t="shared" si="1380"/>
        <v>43379</v>
      </c>
      <c r="H3988" s="2">
        <f t="shared" si="1376"/>
        <v>4.4992648838870775E-3</v>
      </c>
      <c r="I3988" s="1">
        <f t="shared" si="1391"/>
        <v>21</v>
      </c>
      <c r="J3988" s="49">
        <f t="shared" si="1395"/>
        <v>31</v>
      </c>
      <c r="K3988" s="7">
        <f t="shared" si="1384"/>
        <v>1.0030456800000001</v>
      </c>
      <c r="L3988" s="7">
        <f t="shared" si="1378"/>
        <v>1.0072098700000001</v>
      </c>
      <c r="M3988" s="7">
        <f t="shared" si="1392"/>
        <v>1.0102774999999999</v>
      </c>
      <c r="N3988" s="6">
        <f t="shared" si="1385"/>
        <v>14563.439763</v>
      </c>
      <c r="O3988" s="45">
        <v>0</v>
      </c>
      <c r="P3988" s="45">
        <v>0</v>
      </c>
      <c r="Q3988" s="45">
        <v>0</v>
      </c>
      <c r="R3988" s="2">
        <f t="shared" si="1393"/>
        <v>5.0000000000000001E-3</v>
      </c>
      <c r="S3988" s="45">
        <f t="shared" si="1394"/>
        <v>113</v>
      </c>
      <c r="T3988" s="8">
        <f t="shared" si="1386"/>
        <v>1.00156676</v>
      </c>
      <c r="U3988" s="6">
        <f t="shared" si="1387"/>
        <v>22.817413999999999</v>
      </c>
      <c r="V3988" s="3" t="str">
        <f t="shared" si="1382"/>
        <v>A+J=</v>
      </c>
      <c r="W3988" s="9">
        <f t="shared" si="1382"/>
        <v>43651</v>
      </c>
    </row>
    <row r="3989" spans="1:23" x14ac:dyDescent="0.2">
      <c r="A3989" s="102">
        <f t="shared" si="1388"/>
        <v>43400</v>
      </c>
      <c r="B3989" s="6">
        <f t="shared" si="1383"/>
        <v>14588.571693</v>
      </c>
      <c r="C3989" s="6">
        <f t="shared" si="1377"/>
        <v>14415.2866545</v>
      </c>
      <c r="D3989" s="50" t="s">
        <v>89</v>
      </c>
      <c r="E3989" s="48">
        <f t="shared" si="1389"/>
        <v>5080.83</v>
      </c>
      <c r="F3989" s="10">
        <f t="shared" si="1390"/>
        <v>5103.6899999999996</v>
      </c>
      <c r="G3989" s="18">
        <f t="shared" si="1380"/>
        <v>43379</v>
      </c>
      <c r="H3989" s="2">
        <f t="shared" si="1376"/>
        <v>4.4992648838870775E-3</v>
      </c>
      <c r="I3989" s="1">
        <f t="shared" si="1391"/>
        <v>22</v>
      </c>
      <c r="J3989" s="49">
        <f t="shared" si="1395"/>
        <v>31</v>
      </c>
      <c r="K3989" s="7">
        <f t="shared" si="1384"/>
        <v>1.0031909400000001</v>
      </c>
      <c r="L3989" s="7">
        <f t="shared" si="1378"/>
        <v>1.0072098700000001</v>
      </c>
      <c r="M3989" s="7">
        <f t="shared" si="1392"/>
        <v>1.01042381</v>
      </c>
      <c r="N3989" s="6">
        <f t="shared" si="1385"/>
        <v>14565.548863</v>
      </c>
      <c r="O3989" s="45">
        <v>0</v>
      </c>
      <c r="P3989" s="45">
        <v>0</v>
      </c>
      <c r="Q3989" s="45">
        <v>0</v>
      </c>
      <c r="R3989" s="2">
        <f t="shared" si="1393"/>
        <v>5.0000000000000001E-3</v>
      </c>
      <c r="S3989" s="45">
        <f t="shared" si="1394"/>
        <v>114</v>
      </c>
      <c r="T3989" s="8">
        <f t="shared" si="1386"/>
        <v>1.0015806359999999</v>
      </c>
      <c r="U3989" s="6">
        <f t="shared" si="1387"/>
        <v>23.022829999999999</v>
      </c>
      <c r="V3989" s="3" t="str">
        <f t="shared" ref="V3989:W4004" si="1396">V3988</f>
        <v>A+J=</v>
      </c>
      <c r="W3989" s="9">
        <f t="shared" si="1396"/>
        <v>43651</v>
      </c>
    </row>
    <row r="3990" spans="1:23" x14ac:dyDescent="0.2">
      <c r="A3990" s="102">
        <f t="shared" si="1388"/>
        <v>43401</v>
      </c>
      <c r="B3990" s="6">
        <f t="shared" si="1383"/>
        <v>14590.886557</v>
      </c>
      <c r="C3990" s="6">
        <f t="shared" si="1377"/>
        <v>14415.2866545</v>
      </c>
      <c r="D3990" s="50" t="s">
        <v>89</v>
      </c>
      <c r="E3990" s="48">
        <f t="shared" si="1389"/>
        <v>5080.83</v>
      </c>
      <c r="F3990" s="10">
        <f t="shared" si="1390"/>
        <v>5103.6899999999996</v>
      </c>
      <c r="G3990" s="18">
        <f t="shared" si="1380"/>
        <v>43379</v>
      </c>
      <c r="H3990" s="2">
        <f t="shared" si="1376"/>
        <v>4.4992648838870775E-3</v>
      </c>
      <c r="I3990" s="1">
        <f t="shared" si="1391"/>
        <v>23</v>
      </c>
      <c r="J3990" s="49">
        <f t="shared" si="1395"/>
        <v>31</v>
      </c>
      <c r="K3990" s="7">
        <f t="shared" si="1384"/>
        <v>1.00333622</v>
      </c>
      <c r="L3990" s="7">
        <f t="shared" si="1378"/>
        <v>1.0072098700000001</v>
      </c>
      <c r="M3990" s="7">
        <f t="shared" si="1392"/>
        <v>1.01057014</v>
      </c>
      <c r="N3990" s="6">
        <f t="shared" si="1385"/>
        <v>14567.658251999999</v>
      </c>
      <c r="O3990" s="45">
        <v>0</v>
      </c>
      <c r="P3990" s="45">
        <v>0</v>
      </c>
      <c r="Q3990" s="45">
        <v>0</v>
      </c>
      <c r="R3990" s="2">
        <f t="shared" si="1393"/>
        <v>5.0000000000000001E-3</v>
      </c>
      <c r="S3990" s="45">
        <f t="shared" si="1394"/>
        <v>115</v>
      </c>
      <c r="T3990" s="8">
        <f t="shared" si="1386"/>
        <v>1.001594512</v>
      </c>
      <c r="U3990" s="6">
        <f t="shared" si="1387"/>
        <v>23.228304999999999</v>
      </c>
      <c r="V3990" s="3" t="str">
        <f t="shared" si="1396"/>
        <v>A+J=</v>
      </c>
      <c r="W3990" s="9">
        <f t="shared" si="1396"/>
        <v>43651</v>
      </c>
    </row>
    <row r="3991" spans="1:23" x14ac:dyDescent="0.2">
      <c r="A3991" s="102">
        <f t="shared" si="1388"/>
        <v>43402</v>
      </c>
      <c r="B3991" s="6">
        <f t="shared" si="1383"/>
        <v>14593.201927</v>
      </c>
      <c r="C3991" s="6">
        <f t="shared" si="1377"/>
        <v>14415.2866545</v>
      </c>
      <c r="D3991" s="50" t="s">
        <v>89</v>
      </c>
      <c r="E3991" s="48">
        <f t="shared" si="1389"/>
        <v>5080.83</v>
      </c>
      <c r="F3991" s="10">
        <f t="shared" si="1390"/>
        <v>5103.6899999999996</v>
      </c>
      <c r="G3991" s="18">
        <f t="shared" si="1380"/>
        <v>43379</v>
      </c>
      <c r="H3991" s="2">
        <f t="shared" si="1376"/>
        <v>4.4992648838870775E-3</v>
      </c>
      <c r="I3991" s="1">
        <f t="shared" si="1391"/>
        <v>24</v>
      </c>
      <c r="J3991" s="49">
        <f t="shared" si="1395"/>
        <v>31</v>
      </c>
      <c r="K3991" s="7">
        <f t="shared" si="1384"/>
        <v>1.00348153</v>
      </c>
      <c r="L3991" s="7">
        <f t="shared" si="1378"/>
        <v>1.0072098700000001</v>
      </c>
      <c r="M3991" s="7">
        <f t="shared" si="1392"/>
        <v>1.0107165</v>
      </c>
      <c r="N3991" s="6">
        <f t="shared" si="1385"/>
        <v>14569.768072999999</v>
      </c>
      <c r="O3991" s="45">
        <v>0</v>
      </c>
      <c r="P3991" s="45">
        <v>0</v>
      </c>
      <c r="Q3991" s="45">
        <v>0</v>
      </c>
      <c r="R3991" s="2">
        <f t="shared" si="1393"/>
        <v>5.0000000000000001E-3</v>
      </c>
      <c r="S3991" s="45">
        <f t="shared" si="1394"/>
        <v>116</v>
      </c>
      <c r="T3991" s="8">
        <f t="shared" si="1386"/>
        <v>1.001608389</v>
      </c>
      <c r="U3991" s="6">
        <f t="shared" si="1387"/>
        <v>23.433854</v>
      </c>
      <c r="V3991" s="3" t="str">
        <f t="shared" si="1396"/>
        <v>A+J=</v>
      </c>
      <c r="W3991" s="9">
        <f t="shared" si="1396"/>
        <v>43651</v>
      </c>
    </row>
    <row r="3992" spans="1:23" x14ac:dyDescent="0.2">
      <c r="A3992" s="102">
        <f t="shared" si="1388"/>
        <v>43403</v>
      </c>
      <c r="B3992" s="6">
        <f t="shared" si="1383"/>
        <v>14595.517485999999</v>
      </c>
      <c r="C3992" s="6">
        <f t="shared" si="1377"/>
        <v>14415.2866545</v>
      </c>
      <c r="D3992" s="50" t="s">
        <v>89</v>
      </c>
      <c r="E3992" s="48">
        <f t="shared" si="1389"/>
        <v>5080.83</v>
      </c>
      <c r="F3992" s="10">
        <f t="shared" si="1390"/>
        <v>5103.6899999999996</v>
      </c>
      <c r="G3992" s="18">
        <f t="shared" si="1380"/>
        <v>43379</v>
      </c>
      <c r="H3992" s="2">
        <f t="shared" si="1376"/>
        <v>4.4992648838870775E-3</v>
      </c>
      <c r="I3992" s="1">
        <f t="shared" si="1391"/>
        <v>25</v>
      </c>
      <c r="J3992" s="49">
        <f t="shared" si="1395"/>
        <v>31</v>
      </c>
      <c r="K3992" s="7">
        <f t="shared" si="1384"/>
        <v>1.00362686</v>
      </c>
      <c r="L3992" s="7">
        <f t="shared" si="1378"/>
        <v>1.0072098700000001</v>
      </c>
      <c r="M3992" s="7">
        <f t="shared" si="1392"/>
        <v>1.01086287</v>
      </c>
      <c r="N3992" s="6">
        <f t="shared" si="1385"/>
        <v>14571.878038999999</v>
      </c>
      <c r="O3992" s="45">
        <v>0</v>
      </c>
      <c r="P3992" s="45">
        <v>0</v>
      </c>
      <c r="Q3992" s="45">
        <v>0</v>
      </c>
      <c r="R3992" s="2">
        <f t="shared" si="1393"/>
        <v>5.0000000000000001E-3</v>
      </c>
      <c r="S3992" s="45">
        <f t="shared" si="1394"/>
        <v>117</v>
      </c>
      <c r="T3992" s="8">
        <f t="shared" si="1386"/>
        <v>1.001622265</v>
      </c>
      <c r="U3992" s="6">
        <f t="shared" si="1387"/>
        <v>23.639447000000001</v>
      </c>
      <c r="V3992" s="3" t="str">
        <f t="shared" si="1396"/>
        <v>A+J=</v>
      </c>
      <c r="W3992" s="9">
        <f t="shared" si="1396"/>
        <v>43651</v>
      </c>
    </row>
    <row r="3993" spans="1:23" x14ac:dyDescent="0.2">
      <c r="A3993" s="102">
        <f t="shared" si="1388"/>
        <v>43404</v>
      </c>
      <c r="B3993" s="6">
        <f t="shared" si="1383"/>
        <v>14597.833551</v>
      </c>
      <c r="C3993" s="6">
        <f t="shared" si="1377"/>
        <v>14415.2866545</v>
      </c>
      <c r="D3993" s="50" t="s">
        <v>89</v>
      </c>
      <c r="E3993" s="48">
        <f t="shared" si="1389"/>
        <v>5080.83</v>
      </c>
      <c r="F3993" s="10">
        <f t="shared" si="1390"/>
        <v>5103.6899999999996</v>
      </c>
      <c r="G3993" s="18">
        <f t="shared" si="1380"/>
        <v>43379</v>
      </c>
      <c r="H3993" s="2">
        <f t="shared" si="1376"/>
        <v>4.4992648838870775E-3</v>
      </c>
      <c r="I3993" s="1">
        <f t="shared" si="1391"/>
        <v>26</v>
      </c>
      <c r="J3993" s="49">
        <f t="shared" si="1395"/>
        <v>31</v>
      </c>
      <c r="K3993" s="7">
        <f t="shared" si="1384"/>
        <v>1.0037722099999999</v>
      </c>
      <c r="L3993" s="7">
        <f t="shared" si="1378"/>
        <v>1.0072098700000001</v>
      </c>
      <c r="M3993" s="7">
        <f t="shared" si="1392"/>
        <v>1.01100927</v>
      </c>
      <c r="N3993" s="6">
        <f t="shared" si="1385"/>
        <v>14573.988437</v>
      </c>
      <c r="O3993" s="45">
        <v>0</v>
      </c>
      <c r="P3993" s="45">
        <v>0</v>
      </c>
      <c r="Q3993" s="45">
        <v>0</v>
      </c>
      <c r="R3993" s="2">
        <f t="shared" si="1393"/>
        <v>5.0000000000000001E-3</v>
      </c>
      <c r="S3993" s="45">
        <f t="shared" si="1394"/>
        <v>118</v>
      </c>
      <c r="T3993" s="8">
        <f t="shared" si="1386"/>
        <v>1.001636142</v>
      </c>
      <c r="U3993" s="6">
        <f t="shared" si="1387"/>
        <v>23.845113999999999</v>
      </c>
      <c r="V3993" s="3" t="str">
        <f t="shared" si="1396"/>
        <v>A+J=</v>
      </c>
      <c r="W3993" s="9">
        <f t="shared" si="1396"/>
        <v>43651</v>
      </c>
    </row>
    <row r="3994" spans="1:23" x14ac:dyDescent="0.2">
      <c r="A3994" s="102">
        <f t="shared" si="1388"/>
        <v>43405</v>
      </c>
      <c r="B3994" s="6">
        <f t="shared" si="1383"/>
        <v>14600.149819</v>
      </c>
      <c r="C3994" s="6">
        <f t="shared" si="1377"/>
        <v>14415.2866545</v>
      </c>
      <c r="D3994" s="50" t="s">
        <v>89</v>
      </c>
      <c r="E3994" s="48">
        <f t="shared" si="1389"/>
        <v>5080.83</v>
      </c>
      <c r="F3994" s="10">
        <f t="shared" si="1390"/>
        <v>5103.6899999999996</v>
      </c>
      <c r="G3994" s="18">
        <f t="shared" si="1380"/>
        <v>43379</v>
      </c>
      <c r="H3994" s="2">
        <f t="shared" si="1376"/>
        <v>4.4992648838870775E-3</v>
      </c>
      <c r="I3994" s="1">
        <f t="shared" si="1391"/>
        <v>27</v>
      </c>
      <c r="J3994" s="49">
        <f t="shared" si="1395"/>
        <v>31</v>
      </c>
      <c r="K3994" s="7">
        <f t="shared" si="1384"/>
        <v>1.00391757</v>
      </c>
      <c r="L3994" s="7">
        <f t="shared" si="1378"/>
        <v>1.0072098700000001</v>
      </c>
      <c r="M3994" s="7">
        <f t="shared" si="1392"/>
        <v>1.0111556799999999</v>
      </c>
      <c r="N3994" s="6">
        <f t="shared" si="1385"/>
        <v>14576.098979</v>
      </c>
      <c r="O3994" s="45">
        <v>0</v>
      </c>
      <c r="P3994" s="45">
        <v>0</v>
      </c>
      <c r="Q3994" s="45">
        <v>0</v>
      </c>
      <c r="R3994" s="2">
        <f t="shared" si="1393"/>
        <v>5.0000000000000001E-3</v>
      </c>
      <c r="S3994" s="45">
        <f t="shared" si="1394"/>
        <v>119</v>
      </c>
      <c r="T3994" s="8">
        <f t="shared" si="1386"/>
        <v>1.0016500189999999</v>
      </c>
      <c r="U3994" s="6">
        <f t="shared" si="1387"/>
        <v>24.050840000000001</v>
      </c>
      <c r="V3994" s="3" t="str">
        <f t="shared" si="1396"/>
        <v>A+J=</v>
      </c>
      <c r="W3994" s="9">
        <f t="shared" si="1396"/>
        <v>43651</v>
      </c>
    </row>
    <row r="3995" spans="1:23" x14ac:dyDescent="0.2">
      <c r="A3995" s="102">
        <f t="shared" si="1388"/>
        <v>43406</v>
      </c>
      <c r="B3995" s="6">
        <f t="shared" si="1383"/>
        <v>14602.466592999999</v>
      </c>
      <c r="C3995" s="6">
        <f t="shared" si="1377"/>
        <v>14415.2866545</v>
      </c>
      <c r="D3995" s="50" t="s">
        <v>89</v>
      </c>
      <c r="E3995" s="48">
        <f t="shared" si="1389"/>
        <v>5080.83</v>
      </c>
      <c r="F3995" s="10">
        <f t="shared" si="1390"/>
        <v>5103.6899999999996</v>
      </c>
      <c r="G3995" s="18">
        <f t="shared" si="1380"/>
        <v>43379</v>
      </c>
      <c r="H3995" s="2">
        <f t="shared" si="1376"/>
        <v>4.4992648838870775E-3</v>
      </c>
      <c r="I3995" s="1">
        <f t="shared" si="1391"/>
        <v>28</v>
      </c>
      <c r="J3995" s="49">
        <f t="shared" si="1395"/>
        <v>31</v>
      </c>
      <c r="K3995" s="7">
        <f t="shared" si="1384"/>
        <v>1.0040629599999999</v>
      </c>
      <c r="L3995" s="7">
        <f t="shared" si="1378"/>
        <v>1.0072098700000001</v>
      </c>
      <c r="M3995" s="7">
        <f t="shared" si="1392"/>
        <v>1.0113021200000001</v>
      </c>
      <c r="N3995" s="6">
        <f t="shared" si="1385"/>
        <v>14578.209954</v>
      </c>
      <c r="O3995" s="45">
        <v>0</v>
      </c>
      <c r="P3995" s="45">
        <v>0</v>
      </c>
      <c r="Q3995" s="45">
        <v>0</v>
      </c>
      <c r="R3995" s="2">
        <f t="shared" si="1393"/>
        <v>5.0000000000000001E-3</v>
      </c>
      <c r="S3995" s="45">
        <f t="shared" si="1394"/>
        <v>120</v>
      </c>
      <c r="T3995" s="8">
        <f t="shared" si="1386"/>
        <v>1.001663897</v>
      </c>
      <c r="U3995" s="6">
        <f t="shared" si="1387"/>
        <v>24.256639</v>
      </c>
      <c r="V3995" s="3" t="str">
        <f t="shared" si="1396"/>
        <v>A+J=</v>
      </c>
      <c r="W3995" s="9">
        <f t="shared" si="1396"/>
        <v>43651</v>
      </c>
    </row>
    <row r="3996" spans="1:23" x14ac:dyDescent="0.2">
      <c r="A3996" s="102">
        <f t="shared" si="1388"/>
        <v>43407</v>
      </c>
      <c r="B3996" s="6">
        <f t="shared" si="1383"/>
        <v>14604.783699</v>
      </c>
      <c r="C3996" s="6">
        <f t="shared" si="1377"/>
        <v>14415.2866545</v>
      </c>
      <c r="D3996" s="50" t="s">
        <v>89</v>
      </c>
      <c r="E3996" s="48">
        <f t="shared" si="1389"/>
        <v>5080.83</v>
      </c>
      <c r="F3996" s="10">
        <f t="shared" si="1390"/>
        <v>5103.6899999999996</v>
      </c>
      <c r="G3996" s="18">
        <f t="shared" si="1380"/>
        <v>43379</v>
      </c>
      <c r="H3996" s="2">
        <f t="shared" si="1376"/>
        <v>4.4992648838870775E-3</v>
      </c>
      <c r="I3996" s="1">
        <f t="shared" si="1391"/>
        <v>29</v>
      </c>
      <c r="J3996" s="49">
        <f t="shared" si="1395"/>
        <v>31</v>
      </c>
      <c r="K3996" s="7">
        <f t="shared" si="1384"/>
        <v>1.00420837</v>
      </c>
      <c r="L3996" s="7">
        <f t="shared" si="1378"/>
        <v>1.0072098700000001</v>
      </c>
      <c r="M3996" s="7">
        <f t="shared" si="1392"/>
        <v>1.0114485799999999</v>
      </c>
      <c r="N3996" s="6">
        <f t="shared" si="1385"/>
        <v>14580.321216</v>
      </c>
      <c r="O3996" s="45">
        <v>0</v>
      </c>
      <c r="P3996" s="45">
        <v>0</v>
      </c>
      <c r="Q3996" s="45">
        <v>0</v>
      </c>
      <c r="R3996" s="2">
        <f t="shared" si="1393"/>
        <v>5.0000000000000001E-3</v>
      </c>
      <c r="S3996" s="45">
        <f t="shared" si="1394"/>
        <v>121</v>
      </c>
      <c r="T3996" s="8">
        <f t="shared" si="1386"/>
        <v>1.001677774</v>
      </c>
      <c r="U3996" s="6">
        <f t="shared" si="1387"/>
        <v>24.462482999999999</v>
      </c>
      <c r="V3996" s="3" t="str">
        <f t="shared" si="1396"/>
        <v>A+J=</v>
      </c>
      <c r="W3996" s="9">
        <f t="shared" si="1396"/>
        <v>43651</v>
      </c>
    </row>
    <row r="3997" spans="1:23" x14ac:dyDescent="0.2">
      <c r="A3997" s="102">
        <f t="shared" si="1388"/>
        <v>43408</v>
      </c>
      <c r="B3997" s="6">
        <f t="shared" si="1383"/>
        <v>14607.101313000001</v>
      </c>
      <c r="C3997" s="6">
        <f t="shared" si="1377"/>
        <v>14415.2866545</v>
      </c>
      <c r="D3997" s="50" t="s">
        <v>89</v>
      </c>
      <c r="E3997" s="48">
        <f t="shared" si="1389"/>
        <v>5080.83</v>
      </c>
      <c r="F3997" s="10">
        <f t="shared" si="1390"/>
        <v>5103.6899999999996</v>
      </c>
      <c r="G3997" s="18">
        <f t="shared" si="1380"/>
        <v>43379</v>
      </c>
      <c r="H3997" s="2">
        <f t="shared" si="1376"/>
        <v>4.4992648838870775E-3</v>
      </c>
      <c r="I3997" s="1">
        <f t="shared" si="1391"/>
        <v>30</v>
      </c>
      <c r="J3997" s="49">
        <f t="shared" si="1395"/>
        <v>31</v>
      </c>
      <c r="K3997" s="7">
        <f t="shared" si="1384"/>
        <v>1.00435381</v>
      </c>
      <c r="L3997" s="7">
        <f t="shared" si="1378"/>
        <v>1.0072098700000001</v>
      </c>
      <c r="M3997" s="7">
        <f t="shared" si="1392"/>
        <v>1.01159507</v>
      </c>
      <c r="N3997" s="6">
        <f t="shared" si="1385"/>
        <v>14582.432912</v>
      </c>
      <c r="O3997" s="45">
        <v>0</v>
      </c>
      <c r="P3997" s="45">
        <v>0</v>
      </c>
      <c r="Q3997" s="45">
        <v>0</v>
      </c>
      <c r="R3997" s="2">
        <f t="shared" si="1393"/>
        <v>5.0000000000000001E-3</v>
      </c>
      <c r="S3997" s="45">
        <f t="shared" si="1394"/>
        <v>122</v>
      </c>
      <c r="T3997" s="8">
        <f t="shared" si="1386"/>
        <v>1.0016916520000001</v>
      </c>
      <c r="U3997" s="6">
        <f t="shared" si="1387"/>
        <v>24.668400999999999</v>
      </c>
      <c r="V3997" s="3" t="str">
        <f t="shared" si="1396"/>
        <v>A+J=</v>
      </c>
      <c r="W3997" s="9">
        <f t="shared" si="1396"/>
        <v>43651</v>
      </c>
    </row>
    <row r="3998" spans="1:23" x14ac:dyDescent="0.2">
      <c r="A3998" s="102">
        <f t="shared" si="1388"/>
        <v>43409</v>
      </c>
      <c r="B3998" s="6">
        <f t="shared" si="1383"/>
        <v>14609.418970000001</v>
      </c>
      <c r="C3998" s="6">
        <f t="shared" si="1377"/>
        <v>14415.2866545</v>
      </c>
      <c r="D3998" s="50" t="s">
        <v>89</v>
      </c>
      <c r="E3998" s="48">
        <f t="shared" si="1389"/>
        <v>5080.83</v>
      </c>
      <c r="F3998" s="10">
        <f t="shared" si="1390"/>
        <v>5103.6899999999996</v>
      </c>
      <c r="G3998" s="18">
        <f t="shared" si="1380"/>
        <v>43379</v>
      </c>
      <c r="H3998" s="2">
        <f t="shared" si="1376"/>
        <v>4.4992648838870775E-3</v>
      </c>
      <c r="I3998" s="1">
        <f t="shared" si="1391"/>
        <v>31</v>
      </c>
      <c r="J3998" s="49">
        <f t="shared" si="1395"/>
        <v>31</v>
      </c>
      <c r="K3998" s="7">
        <f t="shared" si="1384"/>
        <v>1.00449926</v>
      </c>
      <c r="L3998" s="7">
        <f t="shared" si="1378"/>
        <v>1.0072098700000001</v>
      </c>
      <c r="M3998" s="7">
        <f t="shared" si="1392"/>
        <v>1.0117415599999999</v>
      </c>
      <c r="N3998" s="6">
        <f t="shared" si="1385"/>
        <v>14584.544607</v>
      </c>
      <c r="O3998" s="45">
        <v>0</v>
      </c>
      <c r="P3998" s="45">
        <v>0</v>
      </c>
      <c r="Q3998" s="45">
        <v>0</v>
      </c>
      <c r="R3998" s="2">
        <f t="shared" si="1393"/>
        <v>5.0000000000000001E-3</v>
      </c>
      <c r="S3998" s="45">
        <f t="shared" si="1394"/>
        <v>123</v>
      </c>
      <c r="T3998" s="8">
        <f t="shared" si="1386"/>
        <v>1.0017055290000001</v>
      </c>
      <c r="U3998" s="6">
        <f t="shared" si="1387"/>
        <v>24.874362999999999</v>
      </c>
      <c r="V3998" s="3" t="str">
        <f t="shared" si="1396"/>
        <v>A+J=</v>
      </c>
      <c r="W3998" s="9">
        <f t="shared" si="1396"/>
        <v>43651</v>
      </c>
    </row>
    <row r="3999" spans="1:23" x14ac:dyDescent="0.2">
      <c r="A3999" s="102">
        <f t="shared" si="1388"/>
        <v>43410</v>
      </c>
      <c r="B3999" s="6">
        <f t="shared" si="1383"/>
        <v>14608.597285</v>
      </c>
      <c r="C3999" s="6">
        <f t="shared" si="1377"/>
        <v>14415.2866545</v>
      </c>
      <c r="D3999" s="50" t="s">
        <v>89</v>
      </c>
      <c r="E3999" s="48">
        <f t="shared" si="1389"/>
        <v>5103.6899999999996</v>
      </c>
      <c r="F3999" s="10">
        <f t="shared" si="1390"/>
        <v>5092.97</v>
      </c>
      <c r="G3999" s="18">
        <f t="shared" si="1380"/>
        <v>43410</v>
      </c>
      <c r="H3999" s="2">
        <f t="shared" ref="H3999:H4062" si="1397">(F3999/E3999)-1</f>
        <v>-2.1004410534337659E-3</v>
      </c>
      <c r="I3999" s="1">
        <f t="shared" si="1391"/>
        <v>1</v>
      </c>
      <c r="J3999" s="49">
        <f t="shared" si="1395"/>
        <v>30</v>
      </c>
      <c r="K3999" s="7">
        <f t="shared" si="1384"/>
        <v>0.99992990999999998</v>
      </c>
      <c r="L3999" s="7">
        <f t="shared" si="1378"/>
        <v>1.0117415599999999</v>
      </c>
      <c r="M3999" s="7">
        <f t="shared" si="1392"/>
        <v>1.01167064</v>
      </c>
      <c r="N3999" s="6">
        <f t="shared" si="1385"/>
        <v>14583.522274999999</v>
      </c>
      <c r="O3999" s="45">
        <v>0</v>
      </c>
      <c r="P3999" s="45">
        <v>0</v>
      </c>
      <c r="Q3999" s="45">
        <v>0</v>
      </c>
      <c r="R3999" s="2">
        <f t="shared" si="1393"/>
        <v>5.0000000000000001E-3</v>
      </c>
      <c r="S3999" s="45">
        <f t="shared" si="1394"/>
        <v>124</v>
      </c>
      <c r="T3999" s="8">
        <f t="shared" si="1386"/>
        <v>1.001719407</v>
      </c>
      <c r="U3999" s="6">
        <f t="shared" si="1387"/>
        <v>25.075009999999999</v>
      </c>
      <c r="V3999" s="3" t="str">
        <f t="shared" si="1396"/>
        <v>A+J=</v>
      </c>
      <c r="W3999" s="9">
        <f t="shared" si="1396"/>
        <v>43651</v>
      </c>
    </row>
    <row r="4000" spans="1:23" x14ac:dyDescent="0.2">
      <c r="A4000" s="102">
        <f t="shared" si="1388"/>
        <v>43411</v>
      </c>
      <c r="B4000" s="6">
        <f t="shared" si="1383"/>
        <v>14607.775874000001</v>
      </c>
      <c r="C4000" s="6">
        <f t="shared" si="1377"/>
        <v>14415.2866545</v>
      </c>
      <c r="D4000" s="50" t="s">
        <v>89</v>
      </c>
      <c r="E4000" s="48">
        <f t="shared" si="1389"/>
        <v>5103.6899999999996</v>
      </c>
      <c r="F4000" s="10">
        <f t="shared" si="1390"/>
        <v>5092.97</v>
      </c>
      <c r="G4000" s="18">
        <f t="shared" si="1380"/>
        <v>43410</v>
      </c>
      <c r="H4000" s="2">
        <f t="shared" si="1397"/>
        <v>-2.1004410534337659E-3</v>
      </c>
      <c r="I4000" s="1">
        <f t="shared" si="1391"/>
        <v>2</v>
      </c>
      <c r="J4000" s="49">
        <f t="shared" si="1395"/>
        <v>30</v>
      </c>
      <c r="K4000" s="7">
        <f t="shared" si="1384"/>
        <v>0.99985983</v>
      </c>
      <c r="L4000" s="7">
        <f t="shared" si="1378"/>
        <v>1.0117415599999999</v>
      </c>
      <c r="M4000" s="7">
        <f t="shared" si="1392"/>
        <v>1.0115997400000001</v>
      </c>
      <c r="N4000" s="6">
        <f t="shared" si="1385"/>
        <v>14582.500231</v>
      </c>
      <c r="O4000" s="45">
        <v>0</v>
      </c>
      <c r="P4000" s="45">
        <v>0</v>
      </c>
      <c r="Q4000" s="45">
        <v>0</v>
      </c>
      <c r="R4000" s="2">
        <f t="shared" si="1393"/>
        <v>5.0000000000000001E-3</v>
      </c>
      <c r="S4000" s="45">
        <f t="shared" si="1394"/>
        <v>125</v>
      </c>
      <c r="T4000" s="8">
        <f t="shared" si="1386"/>
        <v>1.0017332859999999</v>
      </c>
      <c r="U4000" s="6">
        <f t="shared" si="1387"/>
        <v>25.275642999999999</v>
      </c>
      <c r="V4000" s="3" t="str">
        <f t="shared" si="1396"/>
        <v>A+J=</v>
      </c>
      <c r="W4000" s="9">
        <f t="shared" si="1396"/>
        <v>43651</v>
      </c>
    </row>
    <row r="4001" spans="1:23" x14ac:dyDescent="0.2">
      <c r="A4001" s="102">
        <f t="shared" si="1388"/>
        <v>43412</v>
      </c>
      <c r="B4001" s="6">
        <f t="shared" si="1383"/>
        <v>14606.95442</v>
      </c>
      <c r="C4001" s="6">
        <f t="shared" si="1377"/>
        <v>14415.2866545</v>
      </c>
      <c r="D4001" s="50" t="s">
        <v>89</v>
      </c>
      <c r="E4001" s="48">
        <f t="shared" si="1389"/>
        <v>5103.6899999999996</v>
      </c>
      <c r="F4001" s="10">
        <f t="shared" si="1390"/>
        <v>5092.97</v>
      </c>
      <c r="G4001" s="18">
        <f t="shared" si="1380"/>
        <v>43410</v>
      </c>
      <c r="H4001" s="2">
        <f t="shared" si="1397"/>
        <v>-2.1004410534337659E-3</v>
      </c>
      <c r="I4001" s="1">
        <f t="shared" si="1391"/>
        <v>3</v>
      </c>
      <c r="J4001" s="49">
        <f t="shared" si="1395"/>
        <v>30</v>
      </c>
      <c r="K4001" s="7">
        <f t="shared" si="1384"/>
        <v>0.99978975000000003</v>
      </c>
      <c r="L4001" s="7">
        <f t="shared" si="1378"/>
        <v>1.0117415599999999</v>
      </c>
      <c r="M4001" s="7">
        <f t="shared" si="1392"/>
        <v>1.01152884</v>
      </c>
      <c r="N4001" s="6">
        <f t="shared" si="1385"/>
        <v>14581.478187000001</v>
      </c>
      <c r="O4001" s="45">
        <v>0</v>
      </c>
      <c r="P4001" s="45">
        <v>0</v>
      </c>
      <c r="Q4001" s="45">
        <v>0</v>
      </c>
      <c r="R4001" s="2">
        <f t="shared" si="1393"/>
        <v>5.0000000000000001E-3</v>
      </c>
      <c r="S4001" s="45">
        <f t="shared" si="1394"/>
        <v>126</v>
      </c>
      <c r="T4001" s="8">
        <f t="shared" si="1386"/>
        <v>1.001747164</v>
      </c>
      <c r="U4001" s="6">
        <f t="shared" si="1387"/>
        <v>25.476233000000001</v>
      </c>
      <c r="V4001" s="3" t="str">
        <f t="shared" si="1396"/>
        <v>A+J=</v>
      </c>
      <c r="W4001" s="9">
        <f t="shared" si="1396"/>
        <v>43651</v>
      </c>
    </row>
    <row r="4002" spans="1:23" x14ac:dyDescent="0.2">
      <c r="A4002" s="102">
        <f t="shared" si="1388"/>
        <v>43413</v>
      </c>
      <c r="B4002" s="6">
        <f t="shared" si="1383"/>
        <v>14606.132954000001</v>
      </c>
      <c r="C4002" s="6">
        <f t="shared" si="1377"/>
        <v>14415.2866545</v>
      </c>
      <c r="D4002" s="50" t="s">
        <v>89</v>
      </c>
      <c r="E4002" s="48">
        <f t="shared" si="1389"/>
        <v>5103.6899999999996</v>
      </c>
      <c r="F4002" s="10">
        <f t="shared" si="1390"/>
        <v>5092.97</v>
      </c>
      <c r="G4002" s="18">
        <f t="shared" si="1380"/>
        <v>43410</v>
      </c>
      <c r="H4002" s="2">
        <f t="shared" si="1397"/>
        <v>-2.1004410534337659E-3</v>
      </c>
      <c r="I4002" s="1">
        <f t="shared" si="1391"/>
        <v>4</v>
      </c>
      <c r="J4002" s="49">
        <f t="shared" si="1395"/>
        <v>30</v>
      </c>
      <c r="K4002" s="7">
        <f t="shared" si="1384"/>
        <v>0.99971968</v>
      </c>
      <c r="L4002" s="7">
        <f t="shared" si="1378"/>
        <v>1.0117415599999999</v>
      </c>
      <c r="M4002" s="7">
        <f t="shared" si="1392"/>
        <v>1.0114579400000001</v>
      </c>
      <c r="N4002" s="6">
        <f t="shared" si="1385"/>
        <v>14580.456144</v>
      </c>
      <c r="O4002" s="45">
        <v>0</v>
      </c>
      <c r="P4002" s="45">
        <v>0</v>
      </c>
      <c r="Q4002" s="45">
        <v>0</v>
      </c>
      <c r="R4002" s="2">
        <f t="shared" si="1393"/>
        <v>5.0000000000000001E-3</v>
      </c>
      <c r="S4002" s="45">
        <f t="shared" si="1394"/>
        <v>127</v>
      </c>
      <c r="T4002" s="8">
        <f t="shared" si="1386"/>
        <v>1.0017610429999999</v>
      </c>
      <c r="U4002" s="6">
        <f t="shared" si="1387"/>
        <v>25.67681</v>
      </c>
      <c r="V4002" s="3" t="str">
        <f t="shared" si="1396"/>
        <v>A+J=</v>
      </c>
      <c r="W4002" s="9">
        <f t="shared" si="1396"/>
        <v>43651</v>
      </c>
    </row>
    <row r="4003" spans="1:23" x14ac:dyDescent="0.2">
      <c r="A4003" s="102">
        <f t="shared" si="1388"/>
        <v>43414</v>
      </c>
      <c r="B4003" s="6">
        <f t="shared" si="1383"/>
        <v>14605.311588</v>
      </c>
      <c r="C4003" s="6">
        <f t="shared" si="1377"/>
        <v>14415.2866545</v>
      </c>
      <c r="D4003" s="50" t="s">
        <v>89</v>
      </c>
      <c r="E4003" s="48">
        <f t="shared" si="1389"/>
        <v>5103.6899999999996</v>
      </c>
      <c r="F4003" s="10">
        <f t="shared" si="1390"/>
        <v>5092.97</v>
      </c>
      <c r="G4003" s="18">
        <f t="shared" si="1380"/>
        <v>43410</v>
      </c>
      <c r="H4003" s="2">
        <f t="shared" si="1397"/>
        <v>-2.1004410534337659E-3</v>
      </c>
      <c r="I4003" s="1">
        <f t="shared" si="1391"/>
        <v>5</v>
      </c>
      <c r="J4003" s="49">
        <f t="shared" si="1395"/>
        <v>30</v>
      </c>
      <c r="K4003" s="7">
        <f t="shared" si="1384"/>
        <v>0.99964960999999997</v>
      </c>
      <c r="L4003" s="7">
        <f t="shared" si="1378"/>
        <v>1.0117415599999999</v>
      </c>
      <c r="M4003" s="7">
        <f t="shared" si="1392"/>
        <v>1.01138705</v>
      </c>
      <c r="N4003" s="6">
        <f t="shared" si="1385"/>
        <v>14579.434244</v>
      </c>
      <c r="O4003" s="45">
        <v>0</v>
      </c>
      <c r="P4003" s="45">
        <v>0</v>
      </c>
      <c r="Q4003" s="45">
        <v>0</v>
      </c>
      <c r="R4003" s="2">
        <f t="shared" si="1393"/>
        <v>5.0000000000000001E-3</v>
      </c>
      <c r="S4003" s="45">
        <f t="shared" si="1394"/>
        <v>128</v>
      </c>
      <c r="T4003" s="8">
        <f t="shared" si="1386"/>
        <v>1.001774921</v>
      </c>
      <c r="U4003" s="6">
        <f t="shared" si="1387"/>
        <v>25.877344000000001</v>
      </c>
      <c r="V4003" s="3" t="str">
        <f t="shared" si="1396"/>
        <v>A+J=</v>
      </c>
      <c r="W4003" s="9">
        <f t="shared" si="1396"/>
        <v>43651</v>
      </c>
    </row>
    <row r="4004" spans="1:23" x14ac:dyDescent="0.2">
      <c r="A4004" s="102">
        <f t="shared" si="1388"/>
        <v>43415</v>
      </c>
      <c r="B4004" s="6">
        <f t="shared" si="1383"/>
        <v>14604.490352000001</v>
      </c>
      <c r="C4004" s="6">
        <f t="shared" si="1377"/>
        <v>14415.2866545</v>
      </c>
      <c r="D4004" s="50" t="s">
        <v>89</v>
      </c>
      <c r="E4004" s="48">
        <f t="shared" si="1389"/>
        <v>5103.6899999999996</v>
      </c>
      <c r="F4004" s="10">
        <f t="shared" si="1390"/>
        <v>5092.97</v>
      </c>
      <c r="G4004" s="18">
        <f t="shared" si="1380"/>
        <v>43410</v>
      </c>
      <c r="H4004" s="2">
        <f t="shared" si="1397"/>
        <v>-2.1004410534337659E-3</v>
      </c>
      <c r="I4004" s="1">
        <f t="shared" si="1391"/>
        <v>6</v>
      </c>
      <c r="J4004" s="49">
        <f t="shared" si="1395"/>
        <v>30</v>
      </c>
      <c r="K4004" s="7">
        <f t="shared" si="1384"/>
        <v>0.99957954999999998</v>
      </c>
      <c r="L4004" s="7">
        <f t="shared" si="1378"/>
        <v>1.0117415599999999</v>
      </c>
      <c r="M4004" s="7">
        <f t="shared" si="1392"/>
        <v>1.01131617</v>
      </c>
      <c r="N4004" s="6">
        <f t="shared" si="1385"/>
        <v>14578.412488</v>
      </c>
      <c r="O4004" s="45">
        <v>0</v>
      </c>
      <c r="P4004" s="45">
        <v>0</v>
      </c>
      <c r="Q4004" s="45">
        <v>0</v>
      </c>
      <c r="R4004" s="2">
        <f t="shared" si="1393"/>
        <v>5.0000000000000001E-3</v>
      </c>
      <c r="S4004" s="45">
        <f t="shared" si="1394"/>
        <v>129</v>
      </c>
      <c r="T4004" s="8">
        <f t="shared" si="1386"/>
        <v>1.0017887999999999</v>
      </c>
      <c r="U4004" s="6">
        <f t="shared" si="1387"/>
        <v>26.077864000000002</v>
      </c>
      <c r="V4004" s="3" t="str">
        <f t="shared" si="1396"/>
        <v>A+J=</v>
      </c>
      <c r="W4004" s="9">
        <f t="shared" si="1396"/>
        <v>43651</v>
      </c>
    </row>
    <row r="4005" spans="1:23" x14ac:dyDescent="0.2">
      <c r="A4005" s="102">
        <f t="shared" si="1388"/>
        <v>43416</v>
      </c>
      <c r="B4005" s="6">
        <f t="shared" si="1383"/>
        <v>14603.669247</v>
      </c>
      <c r="C4005" s="6">
        <f t="shared" ref="C4005:C4068" si="1398">C4004</f>
        <v>14415.2866545</v>
      </c>
      <c r="D4005" s="50" t="s">
        <v>89</v>
      </c>
      <c r="E4005" s="48">
        <f t="shared" si="1389"/>
        <v>5103.6899999999996</v>
      </c>
      <c r="F4005" s="10">
        <f t="shared" si="1390"/>
        <v>5092.97</v>
      </c>
      <c r="G4005" s="18">
        <f t="shared" si="1380"/>
        <v>43410</v>
      </c>
      <c r="H4005" s="2">
        <f t="shared" si="1397"/>
        <v>-2.1004410534337659E-3</v>
      </c>
      <c r="I4005" s="1">
        <f t="shared" si="1391"/>
        <v>7</v>
      </c>
      <c r="J4005" s="49">
        <f t="shared" si="1395"/>
        <v>30</v>
      </c>
      <c r="K4005" s="7">
        <f t="shared" si="1384"/>
        <v>0.99950950000000005</v>
      </c>
      <c r="L4005" s="7">
        <f t="shared" ref="L4005:L4068" si="1399">IF(DAY(A4005)=F$9+1,M4004,L4004)</f>
        <v>1.0117415599999999</v>
      </c>
      <c r="M4005" s="7">
        <f t="shared" si="1392"/>
        <v>1.0112452999999999</v>
      </c>
      <c r="N4005" s="6">
        <f t="shared" si="1385"/>
        <v>14577.390877</v>
      </c>
      <c r="O4005" s="45">
        <v>0</v>
      </c>
      <c r="P4005" s="45">
        <v>0</v>
      </c>
      <c r="Q4005" s="45">
        <v>0</v>
      </c>
      <c r="R4005" s="2">
        <f t="shared" si="1393"/>
        <v>5.0000000000000001E-3</v>
      </c>
      <c r="S4005" s="45">
        <f t="shared" si="1394"/>
        <v>130</v>
      </c>
      <c r="T4005" s="8">
        <f t="shared" si="1386"/>
        <v>1.0018026799999999</v>
      </c>
      <c r="U4005" s="6">
        <f t="shared" si="1387"/>
        <v>26.278369999999999</v>
      </c>
      <c r="V4005" s="3" t="str">
        <f t="shared" ref="V4005:W4020" si="1400">V4004</f>
        <v>A+J=</v>
      </c>
      <c r="W4005" s="9">
        <f t="shared" si="1400"/>
        <v>43651</v>
      </c>
    </row>
    <row r="4006" spans="1:23" x14ac:dyDescent="0.2">
      <c r="A4006" s="102">
        <f t="shared" si="1388"/>
        <v>43417</v>
      </c>
      <c r="B4006" s="6">
        <f t="shared" si="1383"/>
        <v>14602.847954999999</v>
      </c>
      <c r="C4006" s="6">
        <f t="shared" si="1398"/>
        <v>14415.2866545</v>
      </c>
      <c r="D4006" s="50" t="s">
        <v>89</v>
      </c>
      <c r="E4006" s="48">
        <f t="shared" si="1389"/>
        <v>5103.6899999999996</v>
      </c>
      <c r="F4006" s="10">
        <f t="shared" si="1390"/>
        <v>5092.97</v>
      </c>
      <c r="G4006" s="18">
        <f t="shared" si="1380"/>
        <v>43410</v>
      </c>
      <c r="H4006" s="2">
        <f t="shared" si="1397"/>
        <v>-2.1004410534337659E-3</v>
      </c>
      <c r="I4006" s="1">
        <f t="shared" si="1391"/>
        <v>8</v>
      </c>
      <c r="J4006" s="49">
        <f t="shared" si="1395"/>
        <v>30</v>
      </c>
      <c r="K4006" s="7">
        <f t="shared" si="1384"/>
        <v>0.99943945000000001</v>
      </c>
      <c r="L4006" s="7">
        <f t="shared" si="1399"/>
        <v>1.0117415599999999</v>
      </c>
      <c r="M4006" s="7">
        <f t="shared" si="1392"/>
        <v>1.0111744199999999</v>
      </c>
      <c r="N4006" s="6">
        <f t="shared" si="1385"/>
        <v>14576.369121</v>
      </c>
      <c r="O4006" s="45">
        <v>0</v>
      </c>
      <c r="P4006" s="45">
        <v>0</v>
      </c>
      <c r="Q4006" s="45">
        <v>0</v>
      </c>
      <c r="R4006" s="2">
        <f t="shared" si="1393"/>
        <v>5.0000000000000001E-3</v>
      </c>
      <c r="S4006" s="45">
        <f t="shared" si="1394"/>
        <v>131</v>
      </c>
      <c r="T4006" s="8">
        <f t="shared" si="1386"/>
        <v>1.0018165590000001</v>
      </c>
      <c r="U4006" s="6">
        <f t="shared" si="1387"/>
        <v>26.478833999999999</v>
      </c>
      <c r="V4006" s="3" t="str">
        <f t="shared" si="1400"/>
        <v>A+J=</v>
      </c>
      <c r="W4006" s="9">
        <f t="shared" si="1400"/>
        <v>43651</v>
      </c>
    </row>
    <row r="4007" spans="1:23" x14ac:dyDescent="0.2">
      <c r="A4007" s="102">
        <f t="shared" si="1388"/>
        <v>43418</v>
      </c>
      <c r="B4007" s="6">
        <f t="shared" si="1383"/>
        <v>14602.026779</v>
      </c>
      <c r="C4007" s="6">
        <f t="shared" si="1398"/>
        <v>14415.2866545</v>
      </c>
      <c r="D4007" s="50" t="s">
        <v>89</v>
      </c>
      <c r="E4007" s="48">
        <f t="shared" si="1389"/>
        <v>5103.6899999999996</v>
      </c>
      <c r="F4007" s="10">
        <f t="shared" si="1390"/>
        <v>5092.97</v>
      </c>
      <c r="G4007" s="18">
        <f t="shared" si="1380"/>
        <v>43410</v>
      </c>
      <c r="H4007" s="2">
        <f t="shared" si="1397"/>
        <v>-2.1004410534337659E-3</v>
      </c>
      <c r="I4007" s="1">
        <f t="shared" si="1391"/>
        <v>9</v>
      </c>
      <c r="J4007" s="49">
        <f t="shared" si="1395"/>
        <v>30</v>
      </c>
      <c r="K4007" s="7">
        <f t="shared" si="1384"/>
        <v>0.99936939999999996</v>
      </c>
      <c r="L4007" s="7">
        <f t="shared" si="1399"/>
        <v>1.0117415599999999</v>
      </c>
      <c r="M4007" s="7">
        <f t="shared" si="1392"/>
        <v>1.0111035500000001</v>
      </c>
      <c r="N4007" s="6">
        <f t="shared" si="1385"/>
        <v>14575.34751</v>
      </c>
      <c r="O4007" s="45">
        <v>0</v>
      </c>
      <c r="P4007" s="45">
        <v>0</v>
      </c>
      <c r="Q4007" s="45">
        <v>0</v>
      </c>
      <c r="R4007" s="2">
        <f t="shared" si="1393"/>
        <v>5.0000000000000001E-3</v>
      </c>
      <c r="S4007" s="45">
        <f t="shared" si="1394"/>
        <v>132</v>
      </c>
      <c r="T4007" s="8">
        <f t="shared" si="1386"/>
        <v>1.001830438</v>
      </c>
      <c r="U4007" s="6">
        <f t="shared" si="1387"/>
        <v>26.679269000000001</v>
      </c>
      <c r="V4007" s="3" t="str">
        <f t="shared" si="1400"/>
        <v>A+J=</v>
      </c>
      <c r="W4007" s="9">
        <f t="shared" si="1400"/>
        <v>43651</v>
      </c>
    </row>
    <row r="4008" spans="1:23" x14ac:dyDescent="0.2">
      <c r="A4008" s="102">
        <f t="shared" si="1388"/>
        <v>43419</v>
      </c>
      <c r="B4008" s="6">
        <f t="shared" si="1383"/>
        <v>14601.205733999999</v>
      </c>
      <c r="C4008" s="6">
        <f t="shared" si="1398"/>
        <v>14415.2866545</v>
      </c>
      <c r="D4008" s="50" t="s">
        <v>89</v>
      </c>
      <c r="E4008" s="48">
        <f t="shared" si="1389"/>
        <v>5103.6899999999996</v>
      </c>
      <c r="F4008" s="10">
        <f t="shared" si="1390"/>
        <v>5092.97</v>
      </c>
      <c r="G4008" s="18">
        <f t="shared" si="1380"/>
        <v>43410</v>
      </c>
      <c r="H4008" s="2">
        <f t="shared" si="1397"/>
        <v>-2.1004410534337659E-3</v>
      </c>
      <c r="I4008" s="1">
        <f t="shared" si="1391"/>
        <v>10</v>
      </c>
      <c r="J4008" s="49">
        <f t="shared" si="1395"/>
        <v>30</v>
      </c>
      <c r="K4008" s="7">
        <f t="shared" si="1384"/>
        <v>0.99929935999999997</v>
      </c>
      <c r="L4008" s="7">
        <f t="shared" si="1399"/>
        <v>1.0117415599999999</v>
      </c>
      <c r="M4008" s="7">
        <f t="shared" si="1392"/>
        <v>1.01103269</v>
      </c>
      <c r="N4008" s="6">
        <f t="shared" si="1385"/>
        <v>14574.326042999999</v>
      </c>
      <c r="O4008" s="45">
        <v>0</v>
      </c>
      <c r="P4008" s="45">
        <v>0</v>
      </c>
      <c r="Q4008" s="45">
        <v>0</v>
      </c>
      <c r="R4008" s="2">
        <f t="shared" si="1393"/>
        <v>5.0000000000000001E-3</v>
      </c>
      <c r="S4008" s="45">
        <f t="shared" si="1394"/>
        <v>133</v>
      </c>
      <c r="T4008" s="8">
        <f t="shared" si="1386"/>
        <v>1.0018443180000001</v>
      </c>
      <c r="U4008" s="6">
        <f t="shared" si="1387"/>
        <v>26.879691000000001</v>
      </c>
      <c r="V4008" s="3" t="str">
        <f t="shared" si="1400"/>
        <v>A+J=</v>
      </c>
      <c r="W4008" s="9">
        <f t="shared" si="1400"/>
        <v>43651</v>
      </c>
    </row>
    <row r="4009" spans="1:23" x14ac:dyDescent="0.2">
      <c r="A4009" s="102">
        <f t="shared" si="1388"/>
        <v>43420</v>
      </c>
      <c r="B4009" s="6">
        <f t="shared" si="1383"/>
        <v>14600.384661</v>
      </c>
      <c r="C4009" s="6">
        <f t="shared" si="1398"/>
        <v>14415.2866545</v>
      </c>
      <c r="D4009" s="50" t="s">
        <v>89</v>
      </c>
      <c r="E4009" s="48">
        <f t="shared" si="1389"/>
        <v>5103.6899999999996</v>
      </c>
      <c r="F4009" s="10">
        <f t="shared" si="1390"/>
        <v>5092.97</v>
      </c>
      <c r="G4009" s="18">
        <f t="shared" si="1380"/>
        <v>43410</v>
      </c>
      <c r="H4009" s="2">
        <f t="shared" si="1397"/>
        <v>-2.1004410534337659E-3</v>
      </c>
      <c r="I4009" s="1">
        <f t="shared" si="1391"/>
        <v>11</v>
      </c>
      <c r="J4009" s="49">
        <f t="shared" si="1395"/>
        <v>30</v>
      </c>
      <c r="K4009" s="7">
        <f t="shared" si="1384"/>
        <v>0.99922931999999998</v>
      </c>
      <c r="L4009" s="7">
        <f t="shared" si="1399"/>
        <v>1.0117415599999999</v>
      </c>
      <c r="M4009" s="7">
        <f t="shared" si="1392"/>
        <v>1.0109618300000001</v>
      </c>
      <c r="N4009" s="6">
        <f t="shared" si="1385"/>
        <v>14573.304576</v>
      </c>
      <c r="O4009" s="45">
        <v>0</v>
      </c>
      <c r="P4009" s="45">
        <v>0</v>
      </c>
      <c r="Q4009" s="45">
        <v>0</v>
      </c>
      <c r="R4009" s="2">
        <f t="shared" si="1393"/>
        <v>5.0000000000000001E-3</v>
      </c>
      <c r="S4009" s="45">
        <f t="shared" si="1394"/>
        <v>134</v>
      </c>
      <c r="T4009" s="8">
        <f t="shared" si="1386"/>
        <v>1.0018581980000001</v>
      </c>
      <c r="U4009" s="6">
        <f t="shared" si="1387"/>
        <v>27.080085</v>
      </c>
      <c r="V4009" s="3" t="str">
        <f t="shared" si="1400"/>
        <v>A+J=</v>
      </c>
      <c r="W4009" s="9">
        <f t="shared" si="1400"/>
        <v>43651</v>
      </c>
    </row>
    <row r="4010" spans="1:23" x14ac:dyDescent="0.2">
      <c r="A4010" s="102">
        <f t="shared" si="1388"/>
        <v>43421</v>
      </c>
      <c r="B4010" s="6">
        <f t="shared" si="1383"/>
        <v>14599.563558</v>
      </c>
      <c r="C4010" s="6">
        <f t="shared" si="1398"/>
        <v>14415.2866545</v>
      </c>
      <c r="D4010" s="50" t="s">
        <v>89</v>
      </c>
      <c r="E4010" s="48">
        <f t="shared" si="1389"/>
        <v>5103.6899999999996</v>
      </c>
      <c r="F4010" s="10">
        <f t="shared" si="1390"/>
        <v>5092.97</v>
      </c>
      <c r="G4010" s="18">
        <f t="shared" ref="G4010:G4073" si="1401">IF(F4010&lt;&gt;F4009,A4010,G4009)</f>
        <v>43410</v>
      </c>
      <c r="H4010" s="2">
        <f t="shared" si="1397"/>
        <v>-2.1004410534337659E-3</v>
      </c>
      <c r="I4010" s="1">
        <f t="shared" si="1391"/>
        <v>12</v>
      </c>
      <c r="J4010" s="49">
        <f t="shared" si="1395"/>
        <v>30</v>
      </c>
      <c r="K4010" s="7">
        <f t="shared" si="1384"/>
        <v>0.99915929000000003</v>
      </c>
      <c r="L4010" s="7">
        <f t="shared" si="1399"/>
        <v>1.0117415599999999</v>
      </c>
      <c r="M4010" s="7">
        <f t="shared" si="1392"/>
        <v>1.0108909699999999</v>
      </c>
      <c r="N4010" s="6">
        <f t="shared" si="1385"/>
        <v>14572.283108</v>
      </c>
      <c r="O4010" s="45">
        <v>0</v>
      </c>
      <c r="P4010" s="45">
        <v>0</v>
      </c>
      <c r="Q4010" s="45">
        <v>0</v>
      </c>
      <c r="R4010" s="2">
        <f t="shared" si="1393"/>
        <v>5.0000000000000001E-3</v>
      </c>
      <c r="S4010" s="45">
        <f t="shared" si="1394"/>
        <v>135</v>
      </c>
      <c r="T4010" s="8">
        <f t="shared" si="1386"/>
        <v>1.0018720780000001</v>
      </c>
      <c r="U4010" s="6">
        <f t="shared" si="1387"/>
        <v>27.280449999999998</v>
      </c>
      <c r="V4010" s="3" t="str">
        <f t="shared" si="1400"/>
        <v>A+J=</v>
      </c>
      <c r="W4010" s="9">
        <f t="shared" si="1400"/>
        <v>43651</v>
      </c>
    </row>
    <row r="4011" spans="1:23" x14ac:dyDescent="0.2">
      <c r="A4011" s="102">
        <f t="shared" si="1388"/>
        <v>43422</v>
      </c>
      <c r="B4011" s="6">
        <f t="shared" si="1383"/>
        <v>14598.742587000001</v>
      </c>
      <c r="C4011" s="6">
        <f t="shared" si="1398"/>
        <v>14415.2866545</v>
      </c>
      <c r="D4011" s="50" t="s">
        <v>89</v>
      </c>
      <c r="E4011" s="48">
        <f t="shared" si="1389"/>
        <v>5103.6899999999996</v>
      </c>
      <c r="F4011" s="10">
        <f t="shared" si="1390"/>
        <v>5092.97</v>
      </c>
      <c r="G4011" s="18">
        <f t="shared" si="1401"/>
        <v>43410</v>
      </c>
      <c r="H4011" s="2">
        <f t="shared" si="1397"/>
        <v>-2.1004410534337659E-3</v>
      </c>
      <c r="I4011" s="1">
        <f t="shared" si="1391"/>
        <v>13</v>
      </c>
      <c r="J4011" s="49">
        <f t="shared" si="1395"/>
        <v>30</v>
      </c>
      <c r="K4011" s="7">
        <f t="shared" si="1384"/>
        <v>0.99908925999999998</v>
      </c>
      <c r="L4011" s="7">
        <f t="shared" si="1399"/>
        <v>1.0117415599999999</v>
      </c>
      <c r="M4011" s="7">
        <f t="shared" si="1392"/>
        <v>1.01082012</v>
      </c>
      <c r="N4011" s="6">
        <f t="shared" si="1385"/>
        <v>14571.261785000001</v>
      </c>
      <c r="O4011" s="45">
        <v>0</v>
      </c>
      <c r="P4011" s="45">
        <v>0</v>
      </c>
      <c r="Q4011" s="45">
        <v>0</v>
      </c>
      <c r="R4011" s="2">
        <f t="shared" si="1393"/>
        <v>5.0000000000000001E-3</v>
      </c>
      <c r="S4011" s="45">
        <f t="shared" si="1394"/>
        <v>136</v>
      </c>
      <c r="T4011" s="8">
        <f t="shared" si="1386"/>
        <v>1.001885959</v>
      </c>
      <c r="U4011" s="6">
        <f t="shared" si="1387"/>
        <v>27.480802000000001</v>
      </c>
      <c r="V4011" s="3" t="str">
        <f t="shared" si="1400"/>
        <v>A+J=</v>
      </c>
      <c r="W4011" s="9">
        <f t="shared" si="1400"/>
        <v>43651</v>
      </c>
    </row>
    <row r="4012" spans="1:23" x14ac:dyDescent="0.2">
      <c r="A4012" s="102">
        <f t="shared" si="1388"/>
        <v>43423</v>
      </c>
      <c r="B4012" s="6">
        <f t="shared" si="1383"/>
        <v>14597.921718</v>
      </c>
      <c r="C4012" s="6">
        <f t="shared" si="1398"/>
        <v>14415.2866545</v>
      </c>
      <c r="D4012" s="50" t="s">
        <v>89</v>
      </c>
      <c r="E4012" s="48">
        <f t="shared" si="1389"/>
        <v>5103.6899999999996</v>
      </c>
      <c r="F4012" s="10">
        <f t="shared" si="1390"/>
        <v>5092.97</v>
      </c>
      <c r="G4012" s="18">
        <f t="shared" si="1401"/>
        <v>43410</v>
      </c>
      <c r="H4012" s="2">
        <f t="shared" si="1397"/>
        <v>-2.1004410534337659E-3</v>
      </c>
      <c r="I4012" s="1">
        <f t="shared" si="1391"/>
        <v>14</v>
      </c>
      <c r="J4012" s="49">
        <f t="shared" si="1395"/>
        <v>30</v>
      </c>
      <c r="K4012" s="7">
        <f t="shared" si="1384"/>
        <v>0.99901923999999998</v>
      </c>
      <c r="L4012" s="7">
        <f t="shared" si="1399"/>
        <v>1.0117415599999999</v>
      </c>
      <c r="M4012" s="7">
        <f t="shared" si="1392"/>
        <v>1.01074928</v>
      </c>
      <c r="N4012" s="6">
        <f t="shared" si="1385"/>
        <v>14570.240607</v>
      </c>
      <c r="O4012" s="45">
        <v>0</v>
      </c>
      <c r="P4012" s="45">
        <v>0</v>
      </c>
      <c r="Q4012" s="45">
        <v>0</v>
      </c>
      <c r="R4012" s="2">
        <f t="shared" si="1393"/>
        <v>5.0000000000000001E-3</v>
      </c>
      <c r="S4012" s="45">
        <f t="shared" si="1394"/>
        <v>137</v>
      </c>
      <c r="T4012" s="8">
        <f t="shared" si="1386"/>
        <v>1.001899839</v>
      </c>
      <c r="U4012" s="6">
        <f t="shared" si="1387"/>
        <v>27.681111000000001</v>
      </c>
      <c r="V4012" s="3" t="str">
        <f t="shared" si="1400"/>
        <v>A+J=</v>
      </c>
      <c r="W4012" s="9">
        <f t="shared" si="1400"/>
        <v>43651</v>
      </c>
    </row>
    <row r="4013" spans="1:23" x14ac:dyDescent="0.2">
      <c r="A4013" s="102">
        <f t="shared" si="1388"/>
        <v>43424</v>
      </c>
      <c r="B4013" s="6">
        <f t="shared" si="1383"/>
        <v>14597.100834000001</v>
      </c>
      <c r="C4013" s="6">
        <f t="shared" si="1398"/>
        <v>14415.2866545</v>
      </c>
      <c r="D4013" s="50" t="s">
        <v>89</v>
      </c>
      <c r="E4013" s="48">
        <f t="shared" si="1389"/>
        <v>5103.6899999999996</v>
      </c>
      <c r="F4013" s="10">
        <f t="shared" si="1390"/>
        <v>5092.97</v>
      </c>
      <c r="G4013" s="18">
        <f t="shared" si="1401"/>
        <v>43410</v>
      </c>
      <c r="H4013" s="2">
        <f t="shared" si="1397"/>
        <v>-2.1004410534337659E-3</v>
      </c>
      <c r="I4013" s="1">
        <f t="shared" si="1391"/>
        <v>15</v>
      </c>
      <c r="J4013" s="49">
        <f t="shared" si="1395"/>
        <v>30</v>
      </c>
      <c r="K4013" s="7">
        <f t="shared" si="1384"/>
        <v>0.99894921999999997</v>
      </c>
      <c r="L4013" s="7">
        <f t="shared" si="1399"/>
        <v>1.0117415599999999</v>
      </c>
      <c r="M4013" s="7">
        <f t="shared" si="1392"/>
        <v>1.01067844</v>
      </c>
      <c r="N4013" s="6">
        <f t="shared" si="1385"/>
        <v>14569.219428</v>
      </c>
      <c r="O4013" s="45">
        <v>0</v>
      </c>
      <c r="P4013" s="45">
        <v>0</v>
      </c>
      <c r="Q4013" s="45">
        <v>0</v>
      </c>
      <c r="R4013" s="2">
        <f t="shared" si="1393"/>
        <v>5.0000000000000001E-3</v>
      </c>
      <c r="S4013" s="45">
        <f t="shared" si="1394"/>
        <v>138</v>
      </c>
      <c r="T4013" s="8">
        <f t="shared" si="1386"/>
        <v>1.0019137199999999</v>
      </c>
      <c r="U4013" s="6">
        <f t="shared" si="1387"/>
        <v>27.881405999999998</v>
      </c>
      <c r="V4013" s="3" t="str">
        <f t="shared" si="1400"/>
        <v>A+J=</v>
      </c>
      <c r="W4013" s="9">
        <f t="shared" si="1400"/>
        <v>43651</v>
      </c>
    </row>
    <row r="4014" spans="1:23" x14ac:dyDescent="0.2">
      <c r="A4014" s="102">
        <f t="shared" si="1388"/>
        <v>43425</v>
      </c>
      <c r="B4014" s="6">
        <f t="shared" si="1383"/>
        <v>14596.280066000001</v>
      </c>
      <c r="C4014" s="6">
        <f t="shared" si="1398"/>
        <v>14415.2866545</v>
      </c>
      <c r="D4014" s="50" t="s">
        <v>89</v>
      </c>
      <c r="E4014" s="48">
        <f t="shared" si="1389"/>
        <v>5103.6899999999996</v>
      </c>
      <c r="F4014" s="10">
        <f t="shared" si="1390"/>
        <v>5092.97</v>
      </c>
      <c r="G4014" s="18">
        <f t="shared" si="1401"/>
        <v>43410</v>
      </c>
      <c r="H4014" s="2">
        <f t="shared" si="1397"/>
        <v>-2.1004410534337659E-3</v>
      </c>
      <c r="I4014" s="1">
        <f t="shared" si="1391"/>
        <v>16</v>
      </c>
      <c r="J4014" s="49">
        <f t="shared" si="1395"/>
        <v>30</v>
      </c>
      <c r="K4014" s="7">
        <f t="shared" si="1384"/>
        <v>0.99887921000000002</v>
      </c>
      <c r="L4014" s="7">
        <f t="shared" si="1399"/>
        <v>1.0117415599999999</v>
      </c>
      <c r="M4014" s="7">
        <f t="shared" si="1392"/>
        <v>1.0106076100000001</v>
      </c>
      <c r="N4014" s="6">
        <f t="shared" si="1385"/>
        <v>14568.198393000001</v>
      </c>
      <c r="O4014" s="45">
        <v>0</v>
      </c>
      <c r="P4014" s="45">
        <v>0</v>
      </c>
      <c r="Q4014" s="45">
        <v>0</v>
      </c>
      <c r="R4014" s="2">
        <f t="shared" si="1393"/>
        <v>5.0000000000000001E-3</v>
      </c>
      <c r="S4014" s="45">
        <f t="shared" si="1394"/>
        <v>139</v>
      </c>
      <c r="T4014" s="8">
        <f t="shared" si="1386"/>
        <v>1.001927601</v>
      </c>
      <c r="U4014" s="6">
        <f t="shared" si="1387"/>
        <v>28.081672999999999</v>
      </c>
      <c r="V4014" s="3" t="str">
        <f t="shared" si="1400"/>
        <v>A+J=</v>
      </c>
      <c r="W4014" s="9">
        <f t="shared" si="1400"/>
        <v>43651</v>
      </c>
    </row>
    <row r="4015" spans="1:23" x14ac:dyDescent="0.2">
      <c r="A4015" s="102">
        <f t="shared" si="1388"/>
        <v>43426</v>
      </c>
      <c r="B4015" s="6">
        <f t="shared" si="1383"/>
        <v>14595.459126</v>
      </c>
      <c r="C4015" s="6">
        <f t="shared" si="1398"/>
        <v>14415.2866545</v>
      </c>
      <c r="D4015" s="50" t="s">
        <v>89</v>
      </c>
      <c r="E4015" s="48">
        <f t="shared" si="1389"/>
        <v>5103.6899999999996</v>
      </c>
      <c r="F4015" s="10">
        <f t="shared" si="1390"/>
        <v>5092.97</v>
      </c>
      <c r="G4015" s="18">
        <f t="shared" si="1401"/>
        <v>43410</v>
      </c>
      <c r="H4015" s="2">
        <f t="shared" si="1397"/>
        <v>-2.1004410534337659E-3</v>
      </c>
      <c r="I4015" s="1">
        <f t="shared" si="1391"/>
        <v>17</v>
      </c>
      <c r="J4015" s="49">
        <f t="shared" si="1395"/>
        <v>30</v>
      </c>
      <c r="K4015" s="7">
        <f t="shared" si="1384"/>
        <v>0.99880919999999995</v>
      </c>
      <c r="L4015" s="7">
        <f t="shared" si="1399"/>
        <v>1.0117415599999999</v>
      </c>
      <c r="M4015" s="7">
        <f t="shared" si="1392"/>
        <v>1.0105367700000001</v>
      </c>
      <c r="N4015" s="6">
        <f t="shared" si="1385"/>
        <v>14567.177213999999</v>
      </c>
      <c r="O4015" s="45">
        <v>0</v>
      </c>
      <c r="P4015" s="45">
        <v>0</v>
      </c>
      <c r="Q4015" s="45">
        <v>0</v>
      </c>
      <c r="R4015" s="2">
        <f t="shared" si="1393"/>
        <v>5.0000000000000001E-3</v>
      </c>
      <c r="S4015" s="45">
        <f t="shared" si="1394"/>
        <v>140</v>
      </c>
      <c r="T4015" s="8">
        <f t="shared" si="1386"/>
        <v>1.0019414820000001</v>
      </c>
      <c r="U4015" s="6">
        <f t="shared" si="1387"/>
        <v>28.281911999999998</v>
      </c>
      <c r="V4015" s="3" t="str">
        <f t="shared" si="1400"/>
        <v>A+J=</v>
      </c>
      <c r="W4015" s="9">
        <f t="shared" si="1400"/>
        <v>43651</v>
      </c>
    </row>
    <row r="4016" spans="1:23" x14ac:dyDescent="0.2">
      <c r="A4016" s="102">
        <f t="shared" si="1388"/>
        <v>43427</v>
      </c>
      <c r="B4016" s="6">
        <f t="shared" si="1383"/>
        <v>14594.638445999999</v>
      </c>
      <c r="C4016" s="6">
        <f t="shared" si="1398"/>
        <v>14415.2866545</v>
      </c>
      <c r="D4016" s="50" t="s">
        <v>89</v>
      </c>
      <c r="E4016" s="48">
        <f t="shared" si="1389"/>
        <v>5103.6899999999996</v>
      </c>
      <c r="F4016" s="10">
        <f t="shared" si="1390"/>
        <v>5092.97</v>
      </c>
      <c r="G4016" s="18">
        <f t="shared" si="1401"/>
        <v>43410</v>
      </c>
      <c r="H4016" s="2">
        <f t="shared" si="1397"/>
        <v>-2.1004410534337659E-3</v>
      </c>
      <c r="I4016" s="1">
        <f t="shared" si="1391"/>
        <v>18</v>
      </c>
      <c r="J4016" s="49">
        <f t="shared" si="1395"/>
        <v>30</v>
      </c>
      <c r="K4016" s="7">
        <f t="shared" si="1384"/>
        <v>0.99873920000000005</v>
      </c>
      <c r="L4016" s="7">
        <f t="shared" si="1399"/>
        <v>1.0117415599999999</v>
      </c>
      <c r="M4016" s="7">
        <f t="shared" si="1392"/>
        <v>1.0104659499999999</v>
      </c>
      <c r="N4016" s="6">
        <f t="shared" si="1385"/>
        <v>14566.156322999999</v>
      </c>
      <c r="O4016" s="45">
        <v>0</v>
      </c>
      <c r="P4016" s="45">
        <v>0</v>
      </c>
      <c r="Q4016" s="45">
        <v>0</v>
      </c>
      <c r="R4016" s="2">
        <f t="shared" si="1393"/>
        <v>5.0000000000000001E-3</v>
      </c>
      <c r="S4016" s="45">
        <f t="shared" si="1394"/>
        <v>141</v>
      </c>
      <c r="T4016" s="8">
        <f t="shared" si="1386"/>
        <v>1.001955363</v>
      </c>
      <c r="U4016" s="6">
        <f t="shared" si="1387"/>
        <v>28.482123000000001</v>
      </c>
      <c r="V4016" s="3" t="str">
        <f t="shared" si="1400"/>
        <v>A+J=</v>
      </c>
      <c r="W4016" s="9">
        <f t="shared" si="1400"/>
        <v>43651</v>
      </c>
    </row>
    <row r="4017" spans="1:23" x14ac:dyDescent="0.2">
      <c r="A4017" s="102">
        <f t="shared" si="1388"/>
        <v>43428</v>
      </c>
      <c r="B4017" s="6">
        <f t="shared" si="1383"/>
        <v>14593.817738</v>
      </c>
      <c r="C4017" s="6">
        <f t="shared" si="1398"/>
        <v>14415.2866545</v>
      </c>
      <c r="D4017" s="50" t="s">
        <v>89</v>
      </c>
      <c r="E4017" s="48">
        <f t="shared" si="1389"/>
        <v>5103.6899999999996</v>
      </c>
      <c r="F4017" s="10">
        <f t="shared" si="1390"/>
        <v>5092.97</v>
      </c>
      <c r="G4017" s="18">
        <f t="shared" si="1401"/>
        <v>43410</v>
      </c>
      <c r="H4017" s="2">
        <f t="shared" si="1397"/>
        <v>-2.1004410534337659E-3</v>
      </c>
      <c r="I4017" s="1">
        <f t="shared" si="1391"/>
        <v>19</v>
      </c>
      <c r="J4017" s="49">
        <f t="shared" si="1395"/>
        <v>30</v>
      </c>
      <c r="K4017" s="7">
        <f t="shared" si="1384"/>
        <v>0.99866920000000003</v>
      </c>
      <c r="L4017" s="7">
        <f t="shared" si="1399"/>
        <v>1.0117415599999999</v>
      </c>
      <c r="M4017" s="7">
        <f t="shared" si="1392"/>
        <v>1.01039513</v>
      </c>
      <c r="N4017" s="6">
        <f t="shared" si="1385"/>
        <v>14565.135432999999</v>
      </c>
      <c r="O4017" s="45">
        <v>0</v>
      </c>
      <c r="P4017" s="45">
        <v>0</v>
      </c>
      <c r="Q4017" s="45">
        <v>0</v>
      </c>
      <c r="R4017" s="2">
        <f t="shared" si="1393"/>
        <v>5.0000000000000001E-3</v>
      </c>
      <c r="S4017" s="45">
        <f t="shared" si="1394"/>
        <v>142</v>
      </c>
      <c r="T4017" s="8">
        <f t="shared" si="1386"/>
        <v>1.0019692440000001</v>
      </c>
      <c r="U4017" s="6">
        <f t="shared" si="1387"/>
        <v>28.682304999999999</v>
      </c>
      <c r="V4017" s="3" t="str">
        <f t="shared" si="1400"/>
        <v>A+J=</v>
      </c>
      <c r="W4017" s="9">
        <f t="shared" si="1400"/>
        <v>43651</v>
      </c>
    </row>
    <row r="4018" spans="1:23" x14ac:dyDescent="0.2">
      <c r="A4018" s="102">
        <f t="shared" si="1388"/>
        <v>43429</v>
      </c>
      <c r="B4018" s="6">
        <f t="shared" si="1383"/>
        <v>14592.997160000001</v>
      </c>
      <c r="C4018" s="6">
        <f t="shared" si="1398"/>
        <v>14415.2866545</v>
      </c>
      <c r="D4018" s="50" t="s">
        <v>89</v>
      </c>
      <c r="E4018" s="48">
        <f t="shared" si="1389"/>
        <v>5103.6899999999996</v>
      </c>
      <c r="F4018" s="10">
        <f t="shared" si="1390"/>
        <v>5092.97</v>
      </c>
      <c r="G4018" s="18">
        <f t="shared" si="1401"/>
        <v>43410</v>
      </c>
      <c r="H4018" s="2">
        <f t="shared" si="1397"/>
        <v>-2.1004410534337659E-3</v>
      </c>
      <c r="I4018" s="1">
        <f t="shared" si="1391"/>
        <v>20</v>
      </c>
      <c r="J4018" s="49">
        <f t="shared" si="1395"/>
        <v>30</v>
      </c>
      <c r="K4018" s="7">
        <f t="shared" si="1384"/>
        <v>0.99859920999999996</v>
      </c>
      <c r="L4018" s="7">
        <f t="shared" si="1399"/>
        <v>1.0117415599999999</v>
      </c>
      <c r="M4018" s="7">
        <f t="shared" si="1392"/>
        <v>1.0103243200000001</v>
      </c>
      <c r="N4018" s="6">
        <f t="shared" si="1385"/>
        <v>14564.114686000001</v>
      </c>
      <c r="O4018" s="45">
        <v>0</v>
      </c>
      <c r="P4018" s="45">
        <v>0</v>
      </c>
      <c r="Q4018" s="45">
        <v>0</v>
      </c>
      <c r="R4018" s="2">
        <f t="shared" si="1393"/>
        <v>5.0000000000000001E-3</v>
      </c>
      <c r="S4018" s="45">
        <f t="shared" si="1394"/>
        <v>143</v>
      </c>
      <c r="T4018" s="8">
        <f t="shared" si="1386"/>
        <v>1.0019831260000001</v>
      </c>
      <c r="U4018" s="6">
        <f t="shared" si="1387"/>
        <v>28.882473999999998</v>
      </c>
      <c r="V4018" s="3" t="str">
        <f t="shared" si="1400"/>
        <v>A+J=</v>
      </c>
      <c r="W4018" s="9">
        <f t="shared" si="1400"/>
        <v>43651</v>
      </c>
    </row>
    <row r="4019" spans="1:23" x14ac:dyDescent="0.2">
      <c r="A4019" s="102">
        <f t="shared" si="1388"/>
        <v>43430</v>
      </c>
      <c r="B4019" s="6">
        <f t="shared" si="1383"/>
        <v>14592.176555</v>
      </c>
      <c r="C4019" s="6">
        <f t="shared" si="1398"/>
        <v>14415.2866545</v>
      </c>
      <c r="D4019" s="50" t="s">
        <v>89</v>
      </c>
      <c r="E4019" s="48">
        <f t="shared" si="1389"/>
        <v>5103.6899999999996</v>
      </c>
      <c r="F4019" s="10">
        <f t="shared" si="1390"/>
        <v>5092.97</v>
      </c>
      <c r="G4019" s="18">
        <f t="shared" si="1401"/>
        <v>43410</v>
      </c>
      <c r="H4019" s="2">
        <f t="shared" si="1397"/>
        <v>-2.1004410534337659E-3</v>
      </c>
      <c r="I4019" s="1">
        <f t="shared" si="1391"/>
        <v>21</v>
      </c>
      <c r="J4019" s="49">
        <f t="shared" si="1395"/>
        <v>30</v>
      </c>
      <c r="K4019" s="7">
        <f t="shared" si="1384"/>
        <v>0.99852922</v>
      </c>
      <c r="L4019" s="7">
        <f t="shared" si="1399"/>
        <v>1.0117415599999999</v>
      </c>
      <c r="M4019" s="7">
        <f t="shared" si="1392"/>
        <v>1.0102535100000001</v>
      </c>
      <c r="N4019" s="6">
        <f t="shared" si="1385"/>
        <v>14563.093940000001</v>
      </c>
      <c r="O4019" s="45">
        <v>0</v>
      </c>
      <c r="P4019" s="45">
        <v>0</v>
      </c>
      <c r="Q4019" s="45">
        <v>0</v>
      </c>
      <c r="R4019" s="2">
        <f t="shared" si="1393"/>
        <v>5.0000000000000001E-3</v>
      </c>
      <c r="S4019" s="45">
        <f t="shared" si="1394"/>
        <v>144</v>
      </c>
      <c r="T4019" s="8">
        <f t="shared" si="1386"/>
        <v>1.001997008</v>
      </c>
      <c r="U4019" s="6">
        <f t="shared" si="1387"/>
        <v>29.082615000000001</v>
      </c>
      <c r="V4019" s="3" t="str">
        <f t="shared" si="1400"/>
        <v>A+J=</v>
      </c>
      <c r="W4019" s="9">
        <f t="shared" si="1400"/>
        <v>43651</v>
      </c>
    </row>
    <row r="4020" spans="1:23" x14ac:dyDescent="0.2">
      <c r="A4020" s="102">
        <f t="shared" si="1388"/>
        <v>43431</v>
      </c>
      <c r="B4020" s="6">
        <f t="shared" si="1383"/>
        <v>14591.35592</v>
      </c>
      <c r="C4020" s="6">
        <f t="shared" si="1398"/>
        <v>14415.2866545</v>
      </c>
      <c r="D4020" s="50" t="s">
        <v>89</v>
      </c>
      <c r="E4020" s="48">
        <f t="shared" si="1389"/>
        <v>5103.6899999999996</v>
      </c>
      <c r="F4020" s="10">
        <f t="shared" si="1390"/>
        <v>5092.97</v>
      </c>
      <c r="G4020" s="18">
        <f t="shared" si="1401"/>
        <v>43410</v>
      </c>
      <c r="H4020" s="2">
        <f t="shared" si="1397"/>
        <v>-2.1004410534337659E-3</v>
      </c>
      <c r="I4020" s="1">
        <f t="shared" si="1391"/>
        <v>22</v>
      </c>
      <c r="J4020" s="49">
        <f t="shared" si="1395"/>
        <v>30</v>
      </c>
      <c r="K4020" s="7">
        <f t="shared" si="1384"/>
        <v>0.99845923999999997</v>
      </c>
      <c r="L4020" s="7">
        <f t="shared" si="1399"/>
        <v>1.0117415599999999</v>
      </c>
      <c r="M4020" s="7">
        <f t="shared" si="1392"/>
        <v>1.0101827000000001</v>
      </c>
      <c r="N4020" s="6">
        <f t="shared" si="1385"/>
        <v>14562.073193</v>
      </c>
      <c r="O4020" s="45">
        <v>0</v>
      </c>
      <c r="P4020" s="45">
        <v>0</v>
      </c>
      <c r="Q4020" s="45">
        <v>0</v>
      </c>
      <c r="R4020" s="2">
        <f t="shared" si="1393"/>
        <v>5.0000000000000001E-3</v>
      </c>
      <c r="S4020" s="45">
        <f t="shared" si="1394"/>
        <v>145</v>
      </c>
      <c r="T4020" s="8">
        <f t="shared" si="1386"/>
        <v>1.00201089</v>
      </c>
      <c r="U4020" s="6">
        <f t="shared" si="1387"/>
        <v>29.282727000000001</v>
      </c>
      <c r="V4020" s="3" t="str">
        <f t="shared" si="1400"/>
        <v>A+J=</v>
      </c>
      <c r="W4020" s="9">
        <f t="shared" si="1400"/>
        <v>43651</v>
      </c>
    </row>
    <row r="4021" spans="1:23" x14ac:dyDescent="0.2">
      <c r="A4021" s="102">
        <f t="shared" si="1388"/>
        <v>43432</v>
      </c>
      <c r="B4021" s="6">
        <f t="shared" si="1383"/>
        <v>14590.535402</v>
      </c>
      <c r="C4021" s="6">
        <f t="shared" si="1398"/>
        <v>14415.2866545</v>
      </c>
      <c r="D4021" s="50" t="s">
        <v>89</v>
      </c>
      <c r="E4021" s="48">
        <f t="shared" si="1389"/>
        <v>5103.6899999999996</v>
      </c>
      <c r="F4021" s="10">
        <f t="shared" si="1390"/>
        <v>5092.97</v>
      </c>
      <c r="G4021" s="18">
        <f t="shared" si="1401"/>
        <v>43410</v>
      </c>
      <c r="H4021" s="2">
        <f t="shared" si="1397"/>
        <v>-2.1004410534337659E-3</v>
      </c>
      <c r="I4021" s="1">
        <f t="shared" si="1391"/>
        <v>23</v>
      </c>
      <c r="J4021" s="49">
        <f t="shared" si="1395"/>
        <v>30</v>
      </c>
      <c r="K4021" s="7">
        <f t="shared" si="1384"/>
        <v>0.99838925999999995</v>
      </c>
      <c r="L4021" s="7">
        <f t="shared" si="1399"/>
        <v>1.0117415599999999</v>
      </c>
      <c r="M4021" s="7">
        <f t="shared" si="1392"/>
        <v>1.0101119000000001</v>
      </c>
      <c r="N4021" s="6">
        <f t="shared" si="1385"/>
        <v>14561.052591</v>
      </c>
      <c r="O4021" s="45">
        <v>0</v>
      </c>
      <c r="P4021" s="45">
        <v>0</v>
      </c>
      <c r="Q4021" s="45">
        <v>0</v>
      </c>
      <c r="R4021" s="2">
        <f t="shared" si="1393"/>
        <v>5.0000000000000001E-3</v>
      </c>
      <c r="S4021" s="45">
        <f t="shared" si="1394"/>
        <v>146</v>
      </c>
      <c r="T4021" s="8">
        <f t="shared" si="1386"/>
        <v>1.002024772</v>
      </c>
      <c r="U4021" s="6">
        <f t="shared" si="1387"/>
        <v>29.482811000000002</v>
      </c>
      <c r="V4021" s="3" t="str">
        <f t="shared" ref="V4021:W4036" si="1402">V4020</f>
        <v>A+J=</v>
      </c>
      <c r="W4021" s="9">
        <f t="shared" si="1402"/>
        <v>43651</v>
      </c>
    </row>
    <row r="4022" spans="1:23" x14ac:dyDescent="0.2">
      <c r="A4022" s="102">
        <f t="shared" si="1388"/>
        <v>43433</v>
      </c>
      <c r="B4022" s="6">
        <f t="shared" si="1383"/>
        <v>14589.715015</v>
      </c>
      <c r="C4022" s="6">
        <f t="shared" si="1398"/>
        <v>14415.2866545</v>
      </c>
      <c r="D4022" s="50" t="s">
        <v>89</v>
      </c>
      <c r="E4022" s="48">
        <f t="shared" si="1389"/>
        <v>5103.6899999999996</v>
      </c>
      <c r="F4022" s="10">
        <f t="shared" si="1390"/>
        <v>5092.97</v>
      </c>
      <c r="G4022" s="18">
        <f t="shared" si="1401"/>
        <v>43410</v>
      </c>
      <c r="H4022" s="2">
        <f t="shared" si="1397"/>
        <v>-2.1004410534337659E-3</v>
      </c>
      <c r="I4022" s="1">
        <f t="shared" si="1391"/>
        <v>24</v>
      </c>
      <c r="J4022" s="49">
        <f t="shared" si="1395"/>
        <v>30</v>
      </c>
      <c r="K4022" s="7">
        <f t="shared" si="1384"/>
        <v>0.99831928999999997</v>
      </c>
      <c r="L4022" s="7">
        <f t="shared" si="1399"/>
        <v>1.0117415599999999</v>
      </c>
      <c r="M4022" s="7">
        <f t="shared" si="1392"/>
        <v>1.01004111</v>
      </c>
      <c r="N4022" s="6">
        <f t="shared" si="1385"/>
        <v>14560.032133000001</v>
      </c>
      <c r="O4022" s="45">
        <v>0</v>
      </c>
      <c r="P4022" s="45">
        <v>0</v>
      </c>
      <c r="Q4022" s="45">
        <v>0</v>
      </c>
      <c r="R4022" s="2">
        <f t="shared" si="1393"/>
        <v>5.0000000000000001E-3</v>
      </c>
      <c r="S4022" s="45">
        <f t="shared" si="1394"/>
        <v>147</v>
      </c>
      <c r="T4022" s="8">
        <f t="shared" si="1386"/>
        <v>1.002038655</v>
      </c>
      <c r="U4022" s="6">
        <f t="shared" si="1387"/>
        <v>29.682881999999999</v>
      </c>
      <c r="V4022" s="3" t="str">
        <f t="shared" si="1402"/>
        <v>A+J=</v>
      </c>
      <c r="W4022" s="9">
        <f t="shared" si="1402"/>
        <v>43651</v>
      </c>
    </row>
    <row r="4023" spans="1:23" x14ac:dyDescent="0.2">
      <c r="A4023" s="102">
        <f t="shared" si="1388"/>
        <v>43434</v>
      </c>
      <c r="B4023" s="6">
        <f t="shared" si="1383"/>
        <v>14588.894585</v>
      </c>
      <c r="C4023" s="6">
        <f t="shared" si="1398"/>
        <v>14415.2866545</v>
      </c>
      <c r="D4023" s="50" t="s">
        <v>89</v>
      </c>
      <c r="E4023" s="48">
        <f t="shared" si="1389"/>
        <v>5103.6899999999996</v>
      </c>
      <c r="F4023" s="10">
        <f t="shared" si="1390"/>
        <v>5092.97</v>
      </c>
      <c r="G4023" s="18">
        <f t="shared" si="1401"/>
        <v>43410</v>
      </c>
      <c r="H4023" s="2">
        <f t="shared" si="1397"/>
        <v>-2.1004410534337659E-3</v>
      </c>
      <c r="I4023" s="1">
        <f t="shared" si="1391"/>
        <v>25</v>
      </c>
      <c r="J4023" s="49">
        <f t="shared" si="1395"/>
        <v>30</v>
      </c>
      <c r="K4023" s="7">
        <f t="shared" si="1384"/>
        <v>0.99824932</v>
      </c>
      <c r="L4023" s="7">
        <f t="shared" si="1399"/>
        <v>1.0117415599999999</v>
      </c>
      <c r="M4023" s="7">
        <f t="shared" si="1392"/>
        <v>1.0099703200000001</v>
      </c>
      <c r="N4023" s="6">
        <f t="shared" si="1385"/>
        <v>14559.011675</v>
      </c>
      <c r="O4023" s="45">
        <v>0</v>
      </c>
      <c r="P4023" s="45">
        <v>0</v>
      </c>
      <c r="Q4023" s="45">
        <v>0</v>
      </c>
      <c r="R4023" s="2">
        <f t="shared" si="1393"/>
        <v>5.0000000000000001E-3</v>
      </c>
      <c r="S4023" s="45">
        <f t="shared" si="1394"/>
        <v>148</v>
      </c>
      <c r="T4023" s="8">
        <f t="shared" si="1386"/>
        <v>1.002052537</v>
      </c>
      <c r="U4023" s="6">
        <f t="shared" si="1387"/>
        <v>29.882909999999999</v>
      </c>
      <c r="V4023" s="3" t="str">
        <f t="shared" si="1402"/>
        <v>A+J=</v>
      </c>
      <c r="W4023" s="9">
        <f t="shared" si="1402"/>
        <v>43651</v>
      </c>
    </row>
    <row r="4024" spans="1:23" x14ac:dyDescent="0.2">
      <c r="A4024" s="102">
        <f t="shared" si="1388"/>
        <v>43435</v>
      </c>
      <c r="B4024" s="6">
        <f t="shared" si="1383"/>
        <v>14588.074285000001</v>
      </c>
      <c r="C4024" s="6">
        <f t="shared" si="1398"/>
        <v>14415.2866545</v>
      </c>
      <c r="D4024" s="50" t="s">
        <v>89</v>
      </c>
      <c r="E4024" s="48">
        <f t="shared" si="1389"/>
        <v>5103.6899999999996</v>
      </c>
      <c r="F4024" s="10">
        <f t="shared" si="1390"/>
        <v>5092.97</v>
      </c>
      <c r="G4024" s="18">
        <f t="shared" si="1401"/>
        <v>43410</v>
      </c>
      <c r="H4024" s="2">
        <f t="shared" si="1397"/>
        <v>-2.1004410534337659E-3</v>
      </c>
      <c r="I4024" s="1">
        <f t="shared" si="1391"/>
        <v>26</v>
      </c>
      <c r="J4024" s="49">
        <f t="shared" si="1395"/>
        <v>30</v>
      </c>
      <c r="K4024" s="7">
        <f t="shared" si="1384"/>
        <v>0.99817935999999996</v>
      </c>
      <c r="L4024" s="7">
        <f t="shared" si="1399"/>
        <v>1.0117415599999999</v>
      </c>
      <c r="M4024" s="7">
        <f t="shared" si="1392"/>
        <v>1.0098995399999999</v>
      </c>
      <c r="N4024" s="6">
        <f t="shared" si="1385"/>
        <v>14557.991361</v>
      </c>
      <c r="O4024" s="45">
        <v>0</v>
      </c>
      <c r="P4024" s="45">
        <v>0</v>
      </c>
      <c r="Q4024" s="45">
        <v>0</v>
      </c>
      <c r="R4024" s="2">
        <f t="shared" si="1393"/>
        <v>5.0000000000000001E-3</v>
      </c>
      <c r="S4024" s="45">
        <f t="shared" si="1394"/>
        <v>149</v>
      </c>
      <c r="T4024" s="8">
        <f t="shared" si="1386"/>
        <v>1.00206642</v>
      </c>
      <c r="U4024" s="6">
        <f t="shared" si="1387"/>
        <v>30.082923999999998</v>
      </c>
      <c r="V4024" s="3" t="str">
        <f t="shared" si="1402"/>
        <v>A+J=</v>
      </c>
      <c r="W4024" s="9">
        <f t="shared" si="1402"/>
        <v>43651</v>
      </c>
    </row>
    <row r="4025" spans="1:23" x14ac:dyDescent="0.2">
      <c r="A4025" s="102">
        <f t="shared" si="1388"/>
        <v>43436</v>
      </c>
      <c r="B4025" s="6">
        <f t="shared" si="1383"/>
        <v>14587.253957000001</v>
      </c>
      <c r="C4025" s="6">
        <f t="shared" si="1398"/>
        <v>14415.2866545</v>
      </c>
      <c r="D4025" s="50" t="s">
        <v>89</v>
      </c>
      <c r="E4025" s="48">
        <f t="shared" si="1389"/>
        <v>5103.6899999999996</v>
      </c>
      <c r="F4025" s="10">
        <f t="shared" si="1390"/>
        <v>5092.97</v>
      </c>
      <c r="G4025" s="18">
        <f t="shared" si="1401"/>
        <v>43410</v>
      </c>
      <c r="H4025" s="2">
        <f t="shared" si="1397"/>
        <v>-2.1004410534337659E-3</v>
      </c>
      <c r="I4025" s="1">
        <f t="shared" si="1391"/>
        <v>27</v>
      </c>
      <c r="J4025" s="49">
        <f t="shared" si="1395"/>
        <v>30</v>
      </c>
      <c r="K4025" s="7">
        <f t="shared" si="1384"/>
        <v>0.99810940000000004</v>
      </c>
      <c r="L4025" s="7">
        <f t="shared" si="1399"/>
        <v>1.0117415599999999</v>
      </c>
      <c r="M4025" s="7">
        <f t="shared" si="1392"/>
        <v>1.00982876</v>
      </c>
      <c r="N4025" s="6">
        <f t="shared" si="1385"/>
        <v>14556.971047000001</v>
      </c>
      <c r="O4025" s="45">
        <v>0</v>
      </c>
      <c r="P4025" s="45">
        <v>0</v>
      </c>
      <c r="Q4025" s="45">
        <v>0</v>
      </c>
      <c r="R4025" s="2">
        <f t="shared" si="1393"/>
        <v>5.0000000000000001E-3</v>
      </c>
      <c r="S4025" s="45">
        <f t="shared" si="1394"/>
        <v>150</v>
      </c>
      <c r="T4025" s="8">
        <f t="shared" si="1386"/>
        <v>1.0020803030000001</v>
      </c>
      <c r="U4025" s="6">
        <f t="shared" si="1387"/>
        <v>30.282910000000001</v>
      </c>
      <c r="V4025" s="3" t="str">
        <f t="shared" si="1402"/>
        <v>A+J=</v>
      </c>
      <c r="W4025" s="9">
        <f t="shared" si="1402"/>
        <v>43651</v>
      </c>
    </row>
    <row r="4026" spans="1:23" x14ac:dyDescent="0.2">
      <c r="A4026" s="102">
        <f t="shared" si="1388"/>
        <v>43437</v>
      </c>
      <c r="B4026" s="6">
        <f t="shared" si="1383"/>
        <v>14586.433744999998</v>
      </c>
      <c r="C4026" s="6">
        <f t="shared" si="1398"/>
        <v>14415.2866545</v>
      </c>
      <c r="D4026" s="50" t="s">
        <v>89</v>
      </c>
      <c r="E4026" s="48">
        <f t="shared" si="1389"/>
        <v>5103.6899999999996</v>
      </c>
      <c r="F4026" s="10">
        <f t="shared" si="1390"/>
        <v>5092.97</v>
      </c>
      <c r="G4026" s="18">
        <f t="shared" si="1401"/>
        <v>43410</v>
      </c>
      <c r="H4026" s="2">
        <f t="shared" si="1397"/>
        <v>-2.1004410534337659E-3</v>
      </c>
      <c r="I4026" s="1">
        <f t="shared" si="1391"/>
        <v>28</v>
      </c>
      <c r="J4026" s="49">
        <f t="shared" si="1395"/>
        <v>30</v>
      </c>
      <c r="K4026" s="7">
        <f t="shared" si="1384"/>
        <v>0.99803945000000005</v>
      </c>
      <c r="L4026" s="7">
        <f t="shared" si="1399"/>
        <v>1.0117415599999999</v>
      </c>
      <c r="M4026" s="7">
        <f t="shared" si="1392"/>
        <v>1.00975799</v>
      </c>
      <c r="N4026" s="6">
        <f t="shared" si="1385"/>
        <v>14555.950876999999</v>
      </c>
      <c r="O4026" s="45">
        <v>0</v>
      </c>
      <c r="P4026" s="45">
        <v>0</v>
      </c>
      <c r="Q4026" s="45">
        <v>0</v>
      </c>
      <c r="R4026" s="2">
        <f t="shared" si="1393"/>
        <v>5.0000000000000001E-3</v>
      </c>
      <c r="S4026" s="45">
        <f t="shared" si="1394"/>
        <v>151</v>
      </c>
      <c r="T4026" s="8">
        <f t="shared" si="1386"/>
        <v>1.0020941860000001</v>
      </c>
      <c r="U4026" s="6">
        <f t="shared" si="1387"/>
        <v>30.482868</v>
      </c>
      <c r="V4026" s="3" t="str">
        <f t="shared" si="1402"/>
        <v>A+J=</v>
      </c>
      <c r="W4026" s="9">
        <f t="shared" si="1402"/>
        <v>43651</v>
      </c>
    </row>
    <row r="4027" spans="1:23" x14ac:dyDescent="0.2">
      <c r="A4027" s="102">
        <f t="shared" si="1388"/>
        <v>43438</v>
      </c>
      <c r="B4027" s="6">
        <f t="shared" si="1383"/>
        <v>14585.613374999999</v>
      </c>
      <c r="C4027" s="6">
        <f t="shared" si="1398"/>
        <v>14415.2866545</v>
      </c>
      <c r="D4027" s="50" t="s">
        <v>89</v>
      </c>
      <c r="E4027" s="48">
        <f t="shared" si="1389"/>
        <v>5103.6899999999996</v>
      </c>
      <c r="F4027" s="10">
        <f t="shared" si="1390"/>
        <v>5092.97</v>
      </c>
      <c r="G4027" s="18">
        <f t="shared" si="1401"/>
        <v>43410</v>
      </c>
      <c r="H4027" s="2">
        <f t="shared" si="1397"/>
        <v>-2.1004410534337659E-3</v>
      </c>
      <c r="I4027" s="1">
        <f t="shared" si="1391"/>
        <v>29</v>
      </c>
      <c r="J4027" s="49">
        <f t="shared" si="1395"/>
        <v>30</v>
      </c>
      <c r="K4027" s="7">
        <f t="shared" si="1384"/>
        <v>0.99796949999999995</v>
      </c>
      <c r="L4027" s="7">
        <f t="shared" si="1399"/>
        <v>1.0117415599999999</v>
      </c>
      <c r="M4027" s="7">
        <f t="shared" si="1392"/>
        <v>1.0096872100000001</v>
      </c>
      <c r="N4027" s="6">
        <f t="shared" si="1385"/>
        <v>14554.930563</v>
      </c>
      <c r="O4027" s="45">
        <v>0</v>
      </c>
      <c r="P4027" s="45">
        <v>0</v>
      </c>
      <c r="Q4027" s="45">
        <v>0</v>
      </c>
      <c r="R4027" s="2">
        <f t="shared" si="1393"/>
        <v>5.0000000000000001E-3</v>
      </c>
      <c r="S4027" s="45">
        <f t="shared" si="1394"/>
        <v>152</v>
      </c>
      <c r="T4027" s="8">
        <f t="shared" si="1386"/>
        <v>1.00210807</v>
      </c>
      <c r="U4027" s="6">
        <f t="shared" si="1387"/>
        <v>30.682811999999998</v>
      </c>
      <c r="V4027" s="3" t="str">
        <f t="shared" si="1402"/>
        <v>A+J=</v>
      </c>
      <c r="W4027" s="9">
        <f t="shared" si="1402"/>
        <v>43651</v>
      </c>
    </row>
    <row r="4028" spans="1:23" x14ac:dyDescent="0.2">
      <c r="A4028" s="102">
        <f t="shared" si="1388"/>
        <v>43439</v>
      </c>
      <c r="B4028" s="6">
        <f t="shared" si="1383"/>
        <v>14584.793106000001</v>
      </c>
      <c r="C4028" s="6">
        <f t="shared" si="1398"/>
        <v>14415.2866545</v>
      </c>
      <c r="D4028" s="50" t="s">
        <v>89</v>
      </c>
      <c r="E4028" s="48">
        <f t="shared" si="1389"/>
        <v>5103.6899999999996</v>
      </c>
      <c r="F4028" s="10">
        <f t="shared" si="1390"/>
        <v>5092.97</v>
      </c>
      <c r="G4028" s="18">
        <f t="shared" si="1401"/>
        <v>43410</v>
      </c>
      <c r="H4028" s="2">
        <f t="shared" si="1397"/>
        <v>-2.1004410534337659E-3</v>
      </c>
      <c r="I4028" s="1">
        <f t="shared" si="1391"/>
        <v>30</v>
      </c>
      <c r="J4028" s="49">
        <f t="shared" si="1395"/>
        <v>30</v>
      </c>
      <c r="K4028" s="7">
        <f t="shared" si="1384"/>
        <v>0.99789954999999997</v>
      </c>
      <c r="L4028" s="7">
        <f t="shared" si="1399"/>
        <v>1.0117415599999999</v>
      </c>
      <c r="M4028" s="7">
        <f t="shared" si="1392"/>
        <v>1.0096164400000001</v>
      </c>
      <c r="N4028" s="6">
        <f t="shared" si="1385"/>
        <v>14553.910393</v>
      </c>
      <c r="O4028" s="45">
        <v>0</v>
      </c>
      <c r="P4028" s="45">
        <v>0</v>
      </c>
      <c r="Q4028" s="45">
        <v>0</v>
      </c>
      <c r="R4028" s="2">
        <f t="shared" si="1393"/>
        <v>5.0000000000000001E-3</v>
      </c>
      <c r="S4028" s="45">
        <f t="shared" si="1394"/>
        <v>153</v>
      </c>
      <c r="T4028" s="8">
        <f t="shared" si="1386"/>
        <v>1.0021219530000001</v>
      </c>
      <c r="U4028" s="6">
        <f t="shared" si="1387"/>
        <v>30.882712999999999</v>
      </c>
      <c r="V4028" s="3" t="str">
        <f t="shared" si="1402"/>
        <v>A+J=</v>
      </c>
      <c r="W4028" s="9">
        <f t="shared" si="1402"/>
        <v>43651</v>
      </c>
    </row>
    <row r="4029" spans="1:23" x14ac:dyDescent="0.2">
      <c r="A4029" s="102">
        <f t="shared" si="1388"/>
        <v>43440</v>
      </c>
      <c r="B4029" s="6">
        <f t="shared" si="1383"/>
        <v>14585.700286000001</v>
      </c>
      <c r="C4029" s="6">
        <f t="shared" si="1398"/>
        <v>14415.2866545</v>
      </c>
      <c r="D4029" s="50" t="s">
        <v>89</v>
      </c>
      <c r="E4029" s="48">
        <f t="shared" si="1389"/>
        <v>5092.97</v>
      </c>
      <c r="F4029" s="10">
        <f t="shared" si="1390"/>
        <v>5100.6099999999997</v>
      </c>
      <c r="G4029" s="18">
        <f t="shared" si="1401"/>
        <v>43440</v>
      </c>
      <c r="H4029" s="2">
        <f t="shared" si="1397"/>
        <v>1.5001070102511616E-3</v>
      </c>
      <c r="I4029" s="1">
        <f t="shared" si="1391"/>
        <v>1</v>
      </c>
      <c r="J4029" s="49">
        <f t="shared" si="1395"/>
        <v>31</v>
      </c>
      <c r="K4029" s="7">
        <f t="shared" si="1384"/>
        <v>1.0000483499999999</v>
      </c>
      <c r="L4029" s="7">
        <f t="shared" si="1399"/>
        <v>1.0096164400000001</v>
      </c>
      <c r="M4029" s="7">
        <f t="shared" si="1392"/>
        <v>1.0096652500000001</v>
      </c>
      <c r="N4029" s="6">
        <f t="shared" si="1385"/>
        <v>14554.614003000001</v>
      </c>
      <c r="O4029" s="45">
        <v>0</v>
      </c>
      <c r="P4029" s="45">
        <v>0</v>
      </c>
      <c r="Q4029" s="45">
        <v>0</v>
      </c>
      <c r="R4029" s="2">
        <f t="shared" si="1393"/>
        <v>5.0000000000000001E-3</v>
      </c>
      <c r="S4029" s="45">
        <f t="shared" si="1394"/>
        <v>154</v>
      </c>
      <c r="T4029" s="8">
        <f t="shared" si="1386"/>
        <v>1.002135837</v>
      </c>
      <c r="U4029" s="6">
        <f t="shared" si="1387"/>
        <v>31.086283000000002</v>
      </c>
      <c r="V4029" s="3" t="str">
        <f t="shared" si="1402"/>
        <v>A+J=</v>
      </c>
      <c r="W4029" s="9">
        <f t="shared" si="1402"/>
        <v>43651</v>
      </c>
    </row>
    <row r="4030" spans="1:23" x14ac:dyDescent="0.2">
      <c r="A4030" s="102">
        <f t="shared" si="1388"/>
        <v>43441</v>
      </c>
      <c r="B4030" s="6">
        <f t="shared" si="1383"/>
        <v>14586.607774</v>
      </c>
      <c r="C4030" s="6">
        <f t="shared" si="1398"/>
        <v>14415.2866545</v>
      </c>
      <c r="D4030" s="50" t="s">
        <v>89</v>
      </c>
      <c r="E4030" s="48">
        <f t="shared" si="1389"/>
        <v>5092.97</v>
      </c>
      <c r="F4030" s="10">
        <f t="shared" si="1390"/>
        <v>5100.6099999999997</v>
      </c>
      <c r="G4030" s="18">
        <f t="shared" si="1401"/>
        <v>43440</v>
      </c>
      <c r="H4030" s="2">
        <f t="shared" si="1397"/>
        <v>1.5001070102511616E-3</v>
      </c>
      <c r="I4030" s="1">
        <f t="shared" si="1391"/>
        <v>2</v>
      </c>
      <c r="J4030" s="49">
        <f t="shared" si="1395"/>
        <v>31</v>
      </c>
      <c r="K4030" s="7">
        <f t="shared" si="1384"/>
        <v>1.00009671</v>
      </c>
      <c r="L4030" s="7">
        <f t="shared" si="1399"/>
        <v>1.0096164400000001</v>
      </c>
      <c r="M4030" s="7">
        <f t="shared" si="1392"/>
        <v>1.00971408</v>
      </c>
      <c r="N4030" s="6">
        <f t="shared" si="1385"/>
        <v>14555.317902000001</v>
      </c>
      <c r="O4030" s="45">
        <v>0</v>
      </c>
      <c r="P4030" s="45">
        <v>0</v>
      </c>
      <c r="Q4030" s="45">
        <v>0</v>
      </c>
      <c r="R4030" s="2">
        <f t="shared" si="1393"/>
        <v>5.0000000000000001E-3</v>
      </c>
      <c r="S4030" s="45">
        <f t="shared" si="1394"/>
        <v>155</v>
      </c>
      <c r="T4030" s="8">
        <f t="shared" si="1386"/>
        <v>1.0021497210000001</v>
      </c>
      <c r="U4030" s="6">
        <f t="shared" si="1387"/>
        <v>31.289871999999999</v>
      </c>
      <c r="V4030" s="3" t="str">
        <f t="shared" si="1402"/>
        <v>A+J=</v>
      </c>
      <c r="W4030" s="9">
        <f t="shared" si="1402"/>
        <v>43651</v>
      </c>
    </row>
    <row r="4031" spans="1:23" x14ac:dyDescent="0.2">
      <c r="A4031" s="102">
        <f t="shared" si="1388"/>
        <v>43442</v>
      </c>
      <c r="B4031" s="6">
        <f t="shared" si="1383"/>
        <v>14587.515137</v>
      </c>
      <c r="C4031" s="6">
        <f t="shared" si="1398"/>
        <v>14415.2866545</v>
      </c>
      <c r="D4031" s="50" t="s">
        <v>89</v>
      </c>
      <c r="E4031" s="48">
        <f t="shared" si="1389"/>
        <v>5092.97</v>
      </c>
      <c r="F4031" s="10">
        <f t="shared" si="1390"/>
        <v>5100.6099999999997</v>
      </c>
      <c r="G4031" s="18">
        <f t="shared" si="1401"/>
        <v>43440</v>
      </c>
      <c r="H4031" s="2">
        <f t="shared" si="1397"/>
        <v>1.5001070102511616E-3</v>
      </c>
      <c r="I4031" s="1">
        <f t="shared" si="1391"/>
        <v>3</v>
      </c>
      <c r="J4031" s="49">
        <f t="shared" si="1395"/>
        <v>31</v>
      </c>
      <c r="K4031" s="7">
        <f t="shared" si="1384"/>
        <v>1.0001450700000001</v>
      </c>
      <c r="L4031" s="7">
        <f t="shared" si="1399"/>
        <v>1.0096164400000001</v>
      </c>
      <c r="M4031" s="7">
        <f t="shared" si="1392"/>
        <v>1.0097628999999999</v>
      </c>
      <c r="N4031" s="6">
        <f t="shared" si="1385"/>
        <v>14556.021656000001</v>
      </c>
      <c r="O4031" s="45">
        <v>0</v>
      </c>
      <c r="P4031" s="45">
        <v>0</v>
      </c>
      <c r="Q4031" s="45">
        <v>0</v>
      </c>
      <c r="R4031" s="2">
        <f t="shared" si="1393"/>
        <v>5.0000000000000001E-3</v>
      </c>
      <c r="S4031" s="45">
        <f t="shared" si="1394"/>
        <v>156</v>
      </c>
      <c r="T4031" s="8">
        <f t="shared" si="1386"/>
        <v>1.002163605</v>
      </c>
      <c r="U4031" s="6">
        <f t="shared" si="1387"/>
        <v>31.493480999999999</v>
      </c>
      <c r="V4031" s="3" t="str">
        <f t="shared" si="1402"/>
        <v>A+J=</v>
      </c>
      <c r="W4031" s="9">
        <f t="shared" si="1402"/>
        <v>43651</v>
      </c>
    </row>
    <row r="4032" spans="1:23" x14ac:dyDescent="0.2">
      <c r="A4032" s="102">
        <f t="shared" si="1388"/>
        <v>43443</v>
      </c>
      <c r="B4032" s="6">
        <f t="shared" si="1383"/>
        <v>14588.422679000001</v>
      </c>
      <c r="C4032" s="6">
        <f t="shared" si="1398"/>
        <v>14415.2866545</v>
      </c>
      <c r="D4032" s="50" t="s">
        <v>89</v>
      </c>
      <c r="E4032" s="48">
        <f t="shared" si="1389"/>
        <v>5092.97</v>
      </c>
      <c r="F4032" s="10">
        <f t="shared" si="1390"/>
        <v>5100.6099999999997</v>
      </c>
      <c r="G4032" s="18">
        <f t="shared" si="1401"/>
        <v>43440</v>
      </c>
      <c r="H4032" s="2">
        <f t="shared" si="1397"/>
        <v>1.5001070102511616E-3</v>
      </c>
      <c r="I4032" s="1">
        <f t="shared" si="1391"/>
        <v>4</v>
      </c>
      <c r="J4032" s="49">
        <f t="shared" si="1395"/>
        <v>31</v>
      </c>
      <c r="K4032" s="7">
        <f t="shared" si="1384"/>
        <v>1.0001934299999999</v>
      </c>
      <c r="L4032" s="7">
        <f t="shared" si="1399"/>
        <v>1.0096164400000001</v>
      </c>
      <c r="M4032" s="7">
        <f t="shared" si="1392"/>
        <v>1.00981173</v>
      </c>
      <c r="N4032" s="6">
        <f t="shared" si="1385"/>
        <v>14556.725555000001</v>
      </c>
      <c r="O4032" s="45">
        <v>0</v>
      </c>
      <c r="P4032" s="45">
        <v>0</v>
      </c>
      <c r="Q4032" s="45">
        <v>0</v>
      </c>
      <c r="R4032" s="2">
        <f t="shared" si="1393"/>
        <v>5.0000000000000001E-3</v>
      </c>
      <c r="S4032" s="45">
        <f t="shared" si="1394"/>
        <v>157</v>
      </c>
      <c r="T4032" s="8">
        <f t="shared" si="1386"/>
        <v>1.00217749</v>
      </c>
      <c r="U4032" s="6">
        <f t="shared" si="1387"/>
        <v>31.697123999999999</v>
      </c>
      <c r="V4032" s="3" t="str">
        <f t="shared" si="1402"/>
        <v>A+J=</v>
      </c>
      <c r="W4032" s="9">
        <f t="shared" si="1402"/>
        <v>43651</v>
      </c>
    </row>
    <row r="4033" spans="1:23" x14ac:dyDescent="0.2">
      <c r="A4033" s="102">
        <f t="shared" si="1388"/>
        <v>43444</v>
      </c>
      <c r="B4033" s="6">
        <f t="shared" si="1383"/>
        <v>14589.330225000002</v>
      </c>
      <c r="C4033" s="6">
        <f t="shared" si="1398"/>
        <v>14415.2866545</v>
      </c>
      <c r="D4033" s="50" t="s">
        <v>89</v>
      </c>
      <c r="E4033" s="48">
        <f t="shared" si="1389"/>
        <v>5092.97</v>
      </c>
      <c r="F4033" s="10">
        <f t="shared" si="1390"/>
        <v>5100.6099999999997</v>
      </c>
      <c r="G4033" s="18">
        <f t="shared" si="1401"/>
        <v>43440</v>
      </c>
      <c r="H4033" s="2">
        <f t="shared" si="1397"/>
        <v>1.5001070102511616E-3</v>
      </c>
      <c r="I4033" s="1">
        <f t="shared" si="1391"/>
        <v>5</v>
      </c>
      <c r="J4033" s="49">
        <f t="shared" si="1395"/>
        <v>31</v>
      </c>
      <c r="K4033" s="7">
        <f t="shared" si="1384"/>
        <v>1.0002418</v>
      </c>
      <c r="L4033" s="7">
        <f t="shared" si="1399"/>
        <v>1.0096164400000001</v>
      </c>
      <c r="M4033" s="7">
        <f t="shared" si="1392"/>
        <v>1.0098605599999999</v>
      </c>
      <c r="N4033" s="6">
        <f t="shared" si="1385"/>
        <v>14557.429453000001</v>
      </c>
      <c r="O4033" s="45">
        <v>0</v>
      </c>
      <c r="P4033" s="45">
        <v>0</v>
      </c>
      <c r="Q4033" s="45">
        <v>0</v>
      </c>
      <c r="R4033" s="2">
        <f t="shared" si="1393"/>
        <v>5.0000000000000001E-3</v>
      </c>
      <c r="S4033" s="45">
        <f t="shared" si="1394"/>
        <v>158</v>
      </c>
      <c r="T4033" s="8">
        <f t="shared" si="1386"/>
        <v>1.0021913739999999</v>
      </c>
      <c r="U4033" s="6">
        <f t="shared" si="1387"/>
        <v>31.900772</v>
      </c>
      <c r="V4033" s="3" t="str">
        <f t="shared" si="1402"/>
        <v>A+J=</v>
      </c>
      <c r="W4033" s="9">
        <f t="shared" si="1402"/>
        <v>43651</v>
      </c>
    </row>
    <row r="4034" spans="1:23" x14ac:dyDescent="0.2">
      <c r="A4034" s="102">
        <f t="shared" si="1388"/>
        <v>43445</v>
      </c>
      <c r="B4034" s="6">
        <f t="shared" si="1383"/>
        <v>14590.237805000001</v>
      </c>
      <c r="C4034" s="6">
        <f t="shared" si="1398"/>
        <v>14415.2866545</v>
      </c>
      <c r="D4034" s="50" t="s">
        <v>89</v>
      </c>
      <c r="E4034" s="48">
        <f t="shared" si="1389"/>
        <v>5092.97</v>
      </c>
      <c r="F4034" s="10">
        <f t="shared" si="1390"/>
        <v>5100.6099999999997</v>
      </c>
      <c r="G4034" s="18">
        <f t="shared" si="1401"/>
        <v>43440</v>
      </c>
      <c r="H4034" s="2">
        <f t="shared" si="1397"/>
        <v>1.5001070102511616E-3</v>
      </c>
      <c r="I4034" s="1">
        <f t="shared" si="1391"/>
        <v>6</v>
      </c>
      <c r="J4034" s="49">
        <f t="shared" si="1395"/>
        <v>31</v>
      </c>
      <c r="K4034" s="7">
        <f t="shared" si="1384"/>
        <v>1.00029016</v>
      </c>
      <c r="L4034" s="7">
        <f t="shared" si="1399"/>
        <v>1.0096164400000001</v>
      </c>
      <c r="M4034" s="7">
        <f t="shared" si="1392"/>
        <v>1.00990939</v>
      </c>
      <c r="N4034" s="6">
        <f t="shared" si="1385"/>
        <v>14558.133351</v>
      </c>
      <c r="O4034" s="45">
        <v>0</v>
      </c>
      <c r="P4034" s="45">
        <v>0</v>
      </c>
      <c r="Q4034" s="45">
        <v>0</v>
      </c>
      <c r="R4034" s="2">
        <f t="shared" si="1393"/>
        <v>5.0000000000000001E-3</v>
      </c>
      <c r="S4034" s="45">
        <f t="shared" si="1394"/>
        <v>159</v>
      </c>
      <c r="T4034" s="8">
        <f t="shared" si="1386"/>
        <v>1.0022052589999999</v>
      </c>
      <c r="U4034" s="6">
        <f t="shared" si="1387"/>
        <v>32.104453999999997</v>
      </c>
      <c r="V4034" s="3" t="str">
        <f t="shared" si="1402"/>
        <v>A+J=</v>
      </c>
      <c r="W4034" s="9">
        <f t="shared" si="1402"/>
        <v>43651</v>
      </c>
    </row>
    <row r="4035" spans="1:23" x14ac:dyDescent="0.2">
      <c r="A4035" s="102">
        <f t="shared" si="1388"/>
        <v>43446</v>
      </c>
      <c r="B4035" s="6">
        <f t="shared" si="1383"/>
        <v>14591.145406</v>
      </c>
      <c r="C4035" s="6">
        <f t="shared" si="1398"/>
        <v>14415.2866545</v>
      </c>
      <c r="D4035" s="50" t="s">
        <v>89</v>
      </c>
      <c r="E4035" s="48">
        <f t="shared" si="1389"/>
        <v>5092.97</v>
      </c>
      <c r="F4035" s="10">
        <f t="shared" si="1390"/>
        <v>5100.6099999999997</v>
      </c>
      <c r="G4035" s="18">
        <f t="shared" si="1401"/>
        <v>43440</v>
      </c>
      <c r="H4035" s="2">
        <f t="shared" si="1397"/>
        <v>1.5001070102511616E-3</v>
      </c>
      <c r="I4035" s="1">
        <f t="shared" si="1391"/>
        <v>7</v>
      </c>
      <c r="J4035" s="49">
        <f t="shared" si="1395"/>
        <v>31</v>
      </c>
      <c r="K4035" s="7">
        <f t="shared" si="1384"/>
        <v>1.0003385300000001</v>
      </c>
      <c r="L4035" s="7">
        <f t="shared" si="1399"/>
        <v>1.0096164400000001</v>
      </c>
      <c r="M4035" s="7">
        <f t="shared" si="1392"/>
        <v>1.0099582199999999</v>
      </c>
      <c r="N4035" s="6">
        <f t="shared" si="1385"/>
        <v>14558.83725</v>
      </c>
      <c r="O4035" s="45">
        <v>0</v>
      </c>
      <c r="P4035" s="45">
        <v>0</v>
      </c>
      <c r="Q4035" s="45">
        <v>0</v>
      </c>
      <c r="R4035" s="2">
        <f t="shared" si="1393"/>
        <v>5.0000000000000001E-3</v>
      </c>
      <c r="S4035" s="45">
        <f t="shared" si="1394"/>
        <v>160</v>
      </c>
      <c r="T4035" s="8">
        <f t="shared" si="1386"/>
        <v>1.0022191439999999</v>
      </c>
      <c r="U4035" s="6">
        <f t="shared" si="1387"/>
        <v>32.308155999999997</v>
      </c>
      <c r="V4035" s="3" t="str">
        <f t="shared" si="1402"/>
        <v>A+J=</v>
      </c>
      <c r="W4035" s="9">
        <f t="shared" si="1402"/>
        <v>43651</v>
      </c>
    </row>
    <row r="4036" spans="1:23" x14ac:dyDescent="0.2">
      <c r="A4036" s="102">
        <f t="shared" si="1388"/>
        <v>43447</v>
      </c>
      <c r="B4036" s="6">
        <f t="shared" si="1383"/>
        <v>14592.053169000001</v>
      </c>
      <c r="C4036" s="6">
        <f t="shared" si="1398"/>
        <v>14415.2866545</v>
      </c>
      <c r="D4036" s="50" t="s">
        <v>89</v>
      </c>
      <c r="E4036" s="48">
        <f t="shared" si="1389"/>
        <v>5092.97</v>
      </c>
      <c r="F4036" s="10">
        <f t="shared" si="1390"/>
        <v>5100.6099999999997</v>
      </c>
      <c r="G4036" s="18">
        <f t="shared" si="1401"/>
        <v>43440</v>
      </c>
      <c r="H4036" s="2">
        <f t="shared" si="1397"/>
        <v>1.5001070102511616E-3</v>
      </c>
      <c r="I4036" s="1">
        <f t="shared" si="1391"/>
        <v>8</v>
      </c>
      <c r="J4036" s="49">
        <f t="shared" si="1395"/>
        <v>31</v>
      </c>
      <c r="K4036" s="7">
        <f t="shared" si="1384"/>
        <v>1.0003869000000001</v>
      </c>
      <c r="L4036" s="7">
        <f t="shared" si="1399"/>
        <v>1.0096164400000001</v>
      </c>
      <c r="M4036" s="7">
        <f t="shared" si="1392"/>
        <v>1.01000706</v>
      </c>
      <c r="N4036" s="6">
        <f t="shared" si="1385"/>
        <v>14559.541292</v>
      </c>
      <c r="O4036" s="45">
        <v>0</v>
      </c>
      <c r="P4036" s="45">
        <v>0</v>
      </c>
      <c r="Q4036" s="45">
        <v>0</v>
      </c>
      <c r="R4036" s="2">
        <f t="shared" si="1393"/>
        <v>5.0000000000000001E-3</v>
      </c>
      <c r="S4036" s="45">
        <f t="shared" si="1394"/>
        <v>161</v>
      </c>
      <c r="T4036" s="8">
        <f t="shared" si="1386"/>
        <v>1.0022330290000001</v>
      </c>
      <c r="U4036" s="6">
        <f t="shared" si="1387"/>
        <v>32.511876999999998</v>
      </c>
      <c r="V4036" s="3" t="str">
        <f t="shared" si="1402"/>
        <v>A+J=</v>
      </c>
      <c r="W4036" s="9">
        <f t="shared" si="1402"/>
        <v>43651</v>
      </c>
    </row>
    <row r="4037" spans="1:23" x14ac:dyDescent="0.2">
      <c r="A4037" s="102">
        <f t="shared" si="1388"/>
        <v>43448</v>
      </c>
      <c r="B4037" s="6">
        <f t="shared" si="1383"/>
        <v>14592.960954</v>
      </c>
      <c r="C4037" s="6">
        <f t="shared" si="1398"/>
        <v>14415.2866545</v>
      </c>
      <c r="D4037" s="50" t="s">
        <v>89</v>
      </c>
      <c r="E4037" s="48">
        <f t="shared" si="1389"/>
        <v>5092.97</v>
      </c>
      <c r="F4037" s="10">
        <f t="shared" si="1390"/>
        <v>5100.6099999999997</v>
      </c>
      <c r="G4037" s="18">
        <f t="shared" si="1401"/>
        <v>43440</v>
      </c>
      <c r="H4037" s="2">
        <f t="shared" si="1397"/>
        <v>1.5001070102511616E-3</v>
      </c>
      <c r="I4037" s="1">
        <f t="shared" si="1391"/>
        <v>9</v>
      </c>
      <c r="J4037" s="49">
        <f t="shared" si="1395"/>
        <v>31</v>
      </c>
      <c r="K4037" s="7">
        <f t="shared" si="1384"/>
        <v>1.00043528</v>
      </c>
      <c r="L4037" s="7">
        <f t="shared" si="1399"/>
        <v>1.0096164400000001</v>
      </c>
      <c r="M4037" s="7">
        <f t="shared" si="1392"/>
        <v>1.0100559</v>
      </c>
      <c r="N4037" s="6">
        <f t="shared" si="1385"/>
        <v>14560.245335</v>
      </c>
      <c r="O4037" s="45">
        <v>0</v>
      </c>
      <c r="P4037" s="45">
        <v>0</v>
      </c>
      <c r="Q4037" s="45">
        <v>0</v>
      </c>
      <c r="R4037" s="2">
        <f t="shared" si="1393"/>
        <v>5.0000000000000001E-3</v>
      </c>
      <c r="S4037" s="45">
        <f t="shared" si="1394"/>
        <v>162</v>
      </c>
      <c r="T4037" s="8">
        <f t="shared" si="1386"/>
        <v>1.0022469140000001</v>
      </c>
      <c r="U4037" s="6">
        <f t="shared" si="1387"/>
        <v>32.715618999999997</v>
      </c>
      <c r="V4037" s="3" t="str">
        <f t="shared" ref="V4037:W4052" si="1403">V4036</f>
        <v>A+J=</v>
      </c>
      <c r="W4037" s="9">
        <f t="shared" si="1403"/>
        <v>43651</v>
      </c>
    </row>
    <row r="4038" spans="1:23" x14ac:dyDescent="0.2">
      <c r="A4038" s="102">
        <f t="shared" si="1388"/>
        <v>43449</v>
      </c>
      <c r="B4038" s="6">
        <f t="shared" si="1383"/>
        <v>14593.868772</v>
      </c>
      <c r="C4038" s="6">
        <f t="shared" si="1398"/>
        <v>14415.2866545</v>
      </c>
      <c r="D4038" s="50" t="s">
        <v>89</v>
      </c>
      <c r="E4038" s="48">
        <f t="shared" si="1389"/>
        <v>5092.97</v>
      </c>
      <c r="F4038" s="10">
        <f t="shared" si="1390"/>
        <v>5100.6099999999997</v>
      </c>
      <c r="G4038" s="18">
        <f t="shared" si="1401"/>
        <v>43440</v>
      </c>
      <c r="H4038" s="2">
        <f t="shared" si="1397"/>
        <v>1.5001070102511616E-3</v>
      </c>
      <c r="I4038" s="1">
        <f t="shared" si="1391"/>
        <v>10</v>
      </c>
      <c r="J4038" s="49">
        <f t="shared" si="1395"/>
        <v>31</v>
      </c>
      <c r="K4038" s="7">
        <f t="shared" si="1384"/>
        <v>1.0004836500000001</v>
      </c>
      <c r="L4038" s="7">
        <f t="shared" si="1399"/>
        <v>1.0096164400000001</v>
      </c>
      <c r="M4038" s="7">
        <f t="shared" si="1392"/>
        <v>1.0101047400000001</v>
      </c>
      <c r="N4038" s="6">
        <f t="shared" si="1385"/>
        <v>14560.949377999999</v>
      </c>
      <c r="O4038" s="45">
        <v>0</v>
      </c>
      <c r="P4038" s="45">
        <v>0</v>
      </c>
      <c r="Q4038" s="45">
        <v>0</v>
      </c>
      <c r="R4038" s="2">
        <f t="shared" si="1393"/>
        <v>5.0000000000000001E-3</v>
      </c>
      <c r="S4038" s="45">
        <f t="shared" si="1394"/>
        <v>163</v>
      </c>
      <c r="T4038" s="8">
        <f t="shared" si="1386"/>
        <v>1.0022608</v>
      </c>
      <c r="U4038" s="6">
        <f t="shared" si="1387"/>
        <v>32.919393999999997</v>
      </c>
      <c r="V4038" s="3" t="str">
        <f t="shared" si="1403"/>
        <v>A+J=</v>
      </c>
      <c r="W4038" s="9">
        <f t="shared" si="1403"/>
        <v>43651</v>
      </c>
    </row>
    <row r="4039" spans="1:23" x14ac:dyDescent="0.2">
      <c r="A4039" s="102">
        <f t="shared" si="1388"/>
        <v>43450</v>
      </c>
      <c r="B4039" s="6">
        <f t="shared" si="1383"/>
        <v>14594.776594000001</v>
      </c>
      <c r="C4039" s="6">
        <f t="shared" si="1398"/>
        <v>14415.2866545</v>
      </c>
      <c r="D4039" s="50" t="s">
        <v>89</v>
      </c>
      <c r="E4039" s="48">
        <f t="shared" si="1389"/>
        <v>5092.97</v>
      </c>
      <c r="F4039" s="10">
        <f t="shared" si="1390"/>
        <v>5100.6099999999997</v>
      </c>
      <c r="G4039" s="18">
        <f t="shared" si="1401"/>
        <v>43440</v>
      </c>
      <c r="H4039" s="2">
        <f t="shared" si="1397"/>
        <v>1.5001070102511616E-3</v>
      </c>
      <c r="I4039" s="1">
        <f t="shared" si="1391"/>
        <v>11</v>
      </c>
      <c r="J4039" s="49">
        <f t="shared" si="1395"/>
        <v>31</v>
      </c>
      <c r="K4039" s="7">
        <f t="shared" si="1384"/>
        <v>1.00053203</v>
      </c>
      <c r="L4039" s="7">
        <f t="shared" si="1399"/>
        <v>1.0096164400000001</v>
      </c>
      <c r="M4039" s="7">
        <f t="shared" si="1392"/>
        <v>1.0101535800000001</v>
      </c>
      <c r="N4039" s="6">
        <f t="shared" si="1385"/>
        <v>14561.653420000001</v>
      </c>
      <c r="O4039" s="45">
        <v>0</v>
      </c>
      <c r="P4039" s="45">
        <v>0</v>
      </c>
      <c r="Q4039" s="45">
        <v>0</v>
      </c>
      <c r="R4039" s="2">
        <f t="shared" si="1393"/>
        <v>5.0000000000000001E-3</v>
      </c>
      <c r="S4039" s="45">
        <f t="shared" si="1394"/>
        <v>164</v>
      </c>
      <c r="T4039" s="8">
        <f t="shared" si="1386"/>
        <v>1.0022746849999999</v>
      </c>
      <c r="U4039" s="6">
        <f t="shared" si="1387"/>
        <v>33.123173999999999</v>
      </c>
      <c r="V4039" s="3" t="str">
        <f t="shared" si="1403"/>
        <v>A+J=</v>
      </c>
      <c r="W4039" s="9">
        <f t="shared" si="1403"/>
        <v>43651</v>
      </c>
    </row>
    <row r="4040" spans="1:23" x14ac:dyDescent="0.2">
      <c r="A4040" s="102">
        <f t="shared" si="1388"/>
        <v>43451</v>
      </c>
      <c r="B4040" s="6">
        <f t="shared" si="1383"/>
        <v>14595.684595999999</v>
      </c>
      <c r="C4040" s="6">
        <f t="shared" si="1398"/>
        <v>14415.2866545</v>
      </c>
      <c r="D4040" s="50" t="s">
        <v>89</v>
      </c>
      <c r="E4040" s="48">
        <f t="shared" si="1389"/>
        <v>5092.97</v>
      </c>
      <c r="F4040" s="10">
        <f t="shared" si="1390"/>
        <v>5100.6099999999997</v>
      </c>
      <c r="G4040" s="18">
        <f t="shared" si="1401"/>
        <v>43440</v>
      </c>
      <c r="H4040" s="2">
        <f t="shared" si="1397"/>
        <v>1.5001070102511616E-3</v>
      </c>
      <c r="I4040" s="1">
        <f t="shared" si="1391"/>
        <v>12</v>
      </c>
      <c r="J4040" s="49">
        <f t="shared" si="1395"/>
        <v>31</v>
      </c>
      <c r="K4040" s="7">
        <f t="shared" si="1384"/>
        <v>1.00058041</v>
      </c>
      <c r="L4040" s="7">
        <f t="shared" si="1399"/>
        <v>1.0096164400000001</v>
      </c>
      <c r="M4040" s="7">
        <f t="shared" si="1392"/>
        <v>1.0102024300000001</v>
      </c>
      <c r="N4040" s="6">
        <f t="shared" si="1385"/>
        <v>14562.357607</v>
      </c>
      <c r="O4040" s="45">
        <v>0</v>
      </c>
      <c r="P4040" s="45">
        <v>0</v>
      </c>
      <c r="Q4040" s="45">
        <v>0</v>
      </c>
      <c r="R4040" s="2">
        <f t="shared" si="1393"/>
        <v>5.0000000000000001E-3</v>
      </c>
      <c r="S4040" s="45">
        <f t="shared" si="1394"/>
        <v>165</v>
      </c>
      <c r="T4040" s="8">
        <f t="shared" si="1386"/>
        <v>1.002288571</v>
      </c>
      <c r="U4040" s="6">
        <f t="shared" si="1387"/>
        <v>33.326988999999998</v>
      </c>
      <c r="V4040" s="3" t="str">
        <f t="shared" si="1403"/>
        <v>A+J=</v>
      </c>
      <c r="W4040" s="9">
        <f t="shared" si="1403"/>
        <v>43651</v>
      </c>
    </row>
    <row r="4041" spans="1:23" x14ac:dyDescent="0.2">
      <c r="A4041" s="102">
        <f t="shared" si="1388"/>
        <v>43452</v>
      </c>
      <c r="B4041" s="6">
        <f t="shared" si="1383"/>
        <v>14596.592616999998</v>
      </c>
      <c r="C4041" s="6">
        <f t="shared" si="1398"/>
        <v>14415.2866545</v>
      </c>
      <c r="D4041" s="50" t="s">
        <v>89</v>
      </c>
      <c r="E4041" s="48">
        <f t="shared" si="1389"/>
        <v>5092.97</v>
      </c>
      <c r="F4041" s="10">
        <f t="shared" si="1390"/>
        <v>5100.6099999999997</v>
      </c>
      <c r="G4041" s="18">
        <f t="shared" si="1401"/>
        <v>43440</v>
      </c>
      <c r="H4041" s="2">
        <f t="shared" si="1397"/>
        <v>1.5001070102511616E-3</v>
      </c>
      <c r="I4041" s="1">
        <f t="shared" si="1391"/>
        <v>13</v>
      </c>
      <c r="J4041" s="49">
        <f t="shared" si="1395"/>
        <v>31</v>
      </c>
      <c r="K4041" s="7">
        <f t="shared" si="1384"/>
        <v>1.0006288000000001</v>
      </c>
      <c r="L4041" s="7">
        <f t="shared" si="1399"/>
        <v>1.0096164400000001</v>
      </c>
      <c r="M4041" s="7">
        <f t="shared" si="1392"/>
        <v>1.0102512800000001</v>
      </c>
      <c r="N4041" s="6">
        <f t="shared" si="1385"/>
        <v>14563.061793999999</v>
      </c>
      <c r="O4041" s="45">
        <v>0</v>
      </c>
      <c r="P4041" s="45">
        <v>0</v>
      </c>
      <c r="Q4041" s="45">
        <v>0</v>
      </c>
      <c r="R4041" s="2">
        <f t="shared" si="1393"/>
        <v>5.0000000000000001E-3</v>
      </c>
      <c r="S4041" s="45">
        <f t="shared" si="1394"/>
        <v>166</v>
      </c>
      <c r="T4041" s="8">
        <f t="shared" si="1386"/>
        <v>1.0023024570000001</v>
      </c>
      <c r="U4041" s="6">
        <f t="shared" si="1387"/>
        <v>33.530822999999998</v>
      </c>
      <c r="V4041" s="3" t="str">
        <f t="shared" si="1403"/>
        <v>A+J=</v>
      </c>
      <c r="W4041" s="9">
        <f t="shared" si="1403"/>
        <v>43651</v>
      </c>
    </row>
    <row r="4042" spans="1:23" x14ac:dyDescent="0.2">
      <c r="A4042" s="102">
        <f t="shared" si="1388"/>
        <v>43453</v>
      </c>
      <c r="B4042" s="6">
        <f t="shared" ref="B4042:B4105" si="1404">(N4042+U4042)</f>
        <v>14597.500672</v>
      </c>
      <c r="C4042" s="6">
        <f t="shared" si="1398"/>
        <v>14415.2866545</v>
      </c>
      <c r="D4042" s="50" t="s">
        <v>89</v>
      </c>
      <c r="E4042" s="48">
        <f t="shared" si="1389"/>
        <v>5092.97</v>
      </c>
      <c r="F4042" s="10">
        <f t="shared" si="1390"/>
        <v>5100.6099999999997</v>
      </c>
      <c r="G4042" s="18">
        <f t="shared" si="1401"/>
        <v>43440</v>
      </c>
      <c r="H4042" s="2">
        <f t="shared" si="1397"/>
        <v>1.5001070102511616E-3</v>
      </c>
      <c r="I4042" s="1">
        <f t="shared" si="1391"/>
        <v>14</v>
      </c>
      <c r="J4042" s="49">
        <f t="shared" si="1395"/>
        <v>31</v>
      </c>
      <c r="K4042" s="7">
        <f t="shared" ref="K4042:K4105" si="1405">TRUNC(((F4042/E4042)^(I4042/J4042)),8)</f>
        <v>1.0006771800000001</v>
      </c>
      <c r="L4042" s="7">
        <f t="shared" si="1399"/>
        <v>1.0096164400000001</v>
      </c>
      <c r="M4042" s="7">
        <f t="shared" si="1392"/>
        <v>1.0103001300000001</v>
      </c>
      <c r="N4042" s="6">
        <f t="shared" ref="N4042:N4105" si="1406">TRUNC(C4042*M4042,6)</f>
        <v>14563.765981</v>
      </c>
      <c r="O4042" s="45">
        <v>0</v>
      </c>
      <c r="P4042" s="45">
        <v>0</v>
      </c>
      <c r="Q4042" s="45">
        <v>0</v>
      </c>
      <c r="R4042" s="2">
        <f t="shared" si="1393"/>
        <v>5.0000000000000001E-3</v>
      </c>
      <c r="S4042" s="45">
        <f t="shared" si="1394"/>
        <v>167</v>
      </c>
      <c r="T4042" s="8">
        <f t="shared" ref="T4042:T4105" si="1407">ROUND((1+R4042)^(S4042/360),9)</f>
        <v>1.002316344</v>
      </c>
      <c r="U4042" s="6">
        <f t="shared" ref="U4042:U4105" si="1408">TRUNC((N4042*(T4042-1)),6)</f>
        <v>33.734690999999998</v>
      </c>
      <c r="V4042" s="3" t="str">
        <f t="shared" si="1403"/>
        <v>A+J=</v>
      </c>
      <c r="W4042" s="9">
        <f t="shared" si="1403"/>
        <v>43651</v>
      </c>
    </row>
    <row r="4043" spans="1:23" x14ac:dyDescent="0.2">
      <c r="A4043" s="102">
        <f t="shared" ref="A4043:A4106" si="1409">(A4042+1)</f>
        <v>43454</v>
      </c>
      <c r="B4043" s="6">
        <f t="shared" si="1404"/>
        <v>14598.408732</v>
      </c>
      <c r="C4043" s="6">
        <f t="shared" si="1398"/>
        <v>14415.2866545</v>
      </c>
      <c r="D4043" s="50" t="s">
        <v>89</v>
      </c>
      <c r="E4043" s="48">
        <f t="shared" ref="E4043:E4106" si="1410">IF(F4043&lt;&gt;F4042,F4042,E4042)</f>
        <v>5092.97</v>
      </c>
      <c r="F4043" s="10">
        <f t="shared" ref="F4043:F4106" si="1411">IF(DAY(A4043)=F$9+1,VLOOKUP(A4043,$AB$10:$AC$174,2),F4042)</f>
        <v>5100.6099999999997</v>
      </c>
      <c r="G4043" s="18">
        <f t="shared" si="1401"/>
        <v>43440</v>
      </c>
      <c r="H4043" s="2">
        <f t="shared" si="1397"/>
        <v>1.5001070102511616E-3</v>
      </c>
      <c r="I4043" s="1">
        <f t="shared" ref="I4043:I4106" si="1412">IF(OR(A4043&lt;A$9,A4043=A$9),0,IF(DAY(A4043)=F$9+1,1,I4042+1))</f>
        <v>15</v>
      </c>
      <c r="J4043" s="49">
        <f t="shared" si="1395"/>
        <v>31</v>
      </c>
      <c r="K4043" s="7">
        <f t="shared" si="1405"/>
        <v>1.00072557</v>
      </c>
      <c r="L4043" s="7">
        <f t="shared" si="1399"/>
        <v>1.0096164400000001</v>
      </c>
      <c r="M4043" s="7">
        <f t="shared" ref="M4043:M4106" si="1413">TRUNC(TRUNC((K4043*L4043),16),8)</f>
        <v>1.0103489800000001</v>
      </c>
      <c r="N4043" s="6">
        <f t="shared" si="1406"/>
        <v>14564.470166999999</v>
      </c>
      <c r="O4043" s="45">
        <v>0</v>
      </c>
      <c r="P4043" s="45">
        <v>0</v>
      </c>
      <c r="Q4043" s="45">
        <v>0</v>
      </c>
      <c r="R4043" s="2">
        <f t="shared" ref="R4043:R4106" si="1414">(R4042)</f>
        <v>5.0000000000000001E-3</v>
      </c>
      <c r="S4043" s="45">
        <f t="shared" ref="S4043:S4106" si="1415">IF(OR(A4043&lt;A$9,A4043=A$9),0,IF(O4042&gt;0,1,(S4042+1)))</f>
        <v>168</v>
      </c>
      <c r="T4043" s="8">
        <f t="shared" si="1407"/>
        <v>1.0023302300000001</v>
      </c>
      <c r="U4043" s="6">
        <f t="shared" si="1408"/>
        <v>33.938564999999997</v>
      </c>
      <c r="V4043" s="3" t="str">
        <f t="shared" si="1403"/>
        <v>A+J=</v>
      </c>
      <c r="W4043" s="9">
        <f t="shared" si="1403"/>
        <v>43651</v>
      </c>
    </row>
    <row r="4044" spans="1:23" x14ac:dyDescent="0.2">
      <c r="A4044" s="102">
        <f t="shared" si="1409"/>
        <v>43455</v>
      </c>
      <c r="B4044" s="6">
        <f t="shared" si="1404"/>
        <v>14599.316971</v>
      </c>
      <c r="C4044" s="6">
        <f t="shared" si="1398"/>
        <v>14415.2866545</v>
      </c>
      <c r="D4044" s="50" t="s">
        <v>89</v>
      </c>
      <c r="E4044" s="48">
        <f t="shared" si="1410"/>
        <v>5092.97</v>
      </c>
      <c r="F4044" s="10">
        <f t="shared" si="1411"/>
        <v>5100.6099999999997</v>
      </c>
      <c r="G4044" s="18">
        <f t="shared" si="1401"/>
        <v>43440</v>
      </c>
      <c r="H4044" s="2">
        <f t="shared" si="1397"/>
        <v>1.5001070102511616E-3</v>
      </c>
      <c r="I4044" s="1">
        <f t="shared" si="1412"/>
        <v>16</v>
      </c>
      <c r="J4044" s="49">
        <f t="shared" ref="J4044:J4107" si="1416">IF(DAY(A4044)=F$9+1,DAY(EOMONTH(A4044,0)), IF(DAY(A4044)&lt;&gt;$F$9+1,J4043))</f>
        <v>31</v>
      </c>
      <c r="K4044" s="7">
        <f t="shared" si="1405"/>
        <v>1.0007739600000001</v>
      </c>
      <c r="L4044" s="7">
        <f t="shared" si="1399"/>
        <v>1.0096164400000001</v>
      </c>
      <c r="M4044" s="7">
        <f t="shared" si="1413"/>
        <v>1.01039784</v>
      </c>
      <c r="N4044" s="6">
        <f t="shared" si="1406"/>
        <v>14565.174498</v>
      </c>
      <c r="O4044" s="45">
        <v>0</v>
      </c>
      <c r="P4044" s="45">
        <v>0</v>
      </c>
      <c r="Q4044" s="45">
        <v>0</v>
      </c>
      <c r="R4044" s="2">
        <f t="shared" si="1414"/>
        <v>5.0000000000000001E-3</v>
      </c>
      <c r="S4044" s="45">
        <f t="shared" si="1415"/>
        <v>169</v>
      </c>
      <c r="T4044" s="8">
        <f t="shared" si="1407"/>
        <v>1.002344117</v>
      </c>
      <c r="U4044" s="6">
        <f t="shared" si="1408"/>
        <v>34.142473000000003</v>
      </c>
      <c r="V4044" s="3" t="str">
        <f t="shared" si="1403"/>
        <v>A+J=</v>
      </c>
      <c r="W4044" s="9">
        <f t="shared" si="1403"/>
        <v>43651</v>
      </c>
    </row>
    <row r="4045" spans="1:23" x14ac:dyDescent="0.2">
      <c r="A4045" s="102">
        <f t="shared" si="1409"/>
        <v>43456</v>
      </c>
      <c r="B4045" s="6">
        <f t="shared" si="1404"/>
        <v>14600.225229</v>
      </c>
      <c r="C4045" s="6">
        <f t="shared" si="1398"/>
        <v>14415.2866545</v>
      </c>
      <c r="D4045" s="50" t="s">
        <v>89</v>
      </c>
      <c r="E4045" s="48">
        <f t="shared" si="1410"/>
        <v>5092.97</v>
      </c>
      <c r="F4045" s="10">
        <f t="shared" si="1411"/>
        <v>5100.6099999999997</v>
      </c>
      <c r="G4045" s="18">
        <f t="shared" si="1401"/>
        <v>43440</v>
      </c>
      <c r="H4045" s="2">
        <f t="shared" si="1397"/>
        <v>1.5001070102511616E-3</v>
      </c>
      <c r="I4045" s="1">
        <f t="shared" si="1412"/>
        <v>17</v>
      </c>
      <c r="J4045" s="49">
        <f t="shared" si="1416"/>
        <v>31</v>
      </c>
      <c r="K4045" s="7">
        <f t="shared" si="1405"/>
        <v>1.0008223599999999</v>
      </c>
      <c r="L4045" s="7">
        <f t="shared" si="1399"/>
        <v>1.0096164400000001</v>
      </c>
      <c r="M4045" s="7">
        <f t="shared" si="1413"/>
        <v>1.0104466999999999</v>
      </c>
      <c r="N4045" s="6">
        <f t="shared" si="1406"/>
        <v>14565.878828999999</v>
      </c>
      <c r="O4045" s="45">
        <v>0</v>
      </c>
      <c r="P4045" s="45">
        <v>0</v>
      </c>
      <c r="Q4045" s="45">
        <v>0</v>
      </c>
      <c r="R4045" s="2">
        <f t="shared" si="1414"/>
        <v>5.0000000000000001E-3</v>
      </c>
      <c r="S4045" s="45">
        <f t="shared" si="1415"/>
        <v>170</v>
      </c>
      <c r="T4045" s="8">
        <f t="shared" si="1407"/>
        <v>1.002358004</v>
      </c>
      <c r="U4045" s="6">
        <f t="shared" si="1408"/>
        <v>34.346400000000003</v>
      </c>
      <c r="V4045" s="3" t="str">
        <f t="shared" si="1403"/>
        <v>A+J=</v>
      </c>
      <c r="W4045" s="9">
        <f t="shared" si="1403"/>
        <v>43651</v>
      </c>
    </row>
    <row r="4046" spans="1:23" x14ac:dyDescent="0.2">
      <c r="A4046" s="102">
        <f t="shared" si="1409"/>
        <v>43457</v>
      </c>
      <c r="B4046" s="6">
        <f t="shared" si="1404"/>
        <v>14601.133507</v>
      </c>
      <c r="C4046" s="6">
        <f t="shared" si="1398"/>
        <v>14415.2866545</v>
      </c>
      <c r="D4046" s="50" t="s">
        <v>89</v>
      </c>
      <c r="E4046" s="48">
        <f t="shared" si="1410"/>
        <v>5092.97</v>
      </c>
      <c r="F4046" s="10">
        <f t="shared" si="1411"/>
        <v>5100.6099999999997</v>
      </c>
      <c r="G4046" s="18">
        <f t="shared" si="1401"/>
        <v>43440</v>
      </c>
      <c r="H4046" s="2">
        <f t="shared" si="1397"/>
        <v>1.5001070102511616E-3</v>
      </c>
      <c r="I4046" s="1">
        <f t="shared" si="1412"/>
        <v>18</v>
      </c>
      <c r="J4046" s="49">
        <f t="shared" si="1416"/>
        <v>31</v>
      </c>
      <c r="K4046" s="7">
        <f t="shared" si="1405"/>
        <v>1.00087075</v>
      </c>
      <c r="L4046" s="7">
        <f t="shared" si="1399"/>
        <v>1.0096164400000001</v>
      </c>
      <c r="M4046" s="7">
        <f t="shared" si="1413"/>
        <v>1.0104955600000001</v>
      </c>
      <c r="N4046" s="6">
        <f t="shared" si="1406"/>
        <v>14566.58316</v>
      </c>
      <c r="O4046" s="45">
        <v>0</v>
      </c>
      <c r="P4046" s="45">
        <v>0</v>
      </c>
      <c r="Q4046" s="45">
        <v>0</v>
      </c>
      <c r="R4046" s="2">
        <f t="shared" si="1414"/>
        <v>5.0000000000000001E-3</v>
      </c>
      <c r="S4046" s="45">
        <f t="shared" si="1415"/>
        <v>171</v>
      </c>
      <c r="T4046" s="8">
        <f t="shared" si="1407"/>
        <v>1.0023718909999999</v>
      </c>
      <c r="U4046" s="6">
        <f t="shared" si="1408"/>
        <v>34.550347000000002</v>
      </c>
      <c r="V4046" s="3" t="str">
        <f t="shared" si="1403"/>
        <v>A+J=</v>
      </c>
      <c r="W4046" s="9">
        <f t="shared" si="1403"/>
        <v>43651</v>
      </c>
    </row>
    <row r="4047" spans="1:23" x14ac:dyDescent="0.2">
      <c r="A4047" s="102">
        <f t="shared" si="1409"/>
        <v>43458</v>
      </c>
      <c r="B4047" s="6">
        <f t="shared" si="1404"/>
        <v>14602.041804999999</v>
      </c>
      <c r="C4047" s="6">
        <f t="shared" si="1398"/>
        <v>14415.2866545</v>
      </c>
      <c r="D4047" s="50" t="s">
        <v>89</v>
      </c>
      <c r="E4047" s="48">
        <f t="shared" si="1410"/>
        <v>5092.97</v>
      </c>
      <c r="F4047" s="10">
        <f t="shared" si="1411"/>
        <v>5100.6099999999997</v>
      </c>
      <c r="G4047" s="18">
        <f t="shared" si="1401"/>
        <v>43440</v>
      </c>
      <c r="H4047" s="2">
        <f t="shared" si="1397"/>
        <v>1.5001070102511616E-3</v>
      </c>
      <c r="I4047" s="1">
        <f t="shared" si="1412"/>
        <v>19</v>
      </c>
      <c r="J4047" s="49">
        <f t="shared" si="1416"/>
        <v>31</v>
      </c>
      <c r="K4047" s="7">
        <f t="shared" si="1405"/>
        <v>1.0009191500000001</v>
      </c>
      <c r="L4047" s="7">
        <f t="shared" si="1399"/>
        <v>1.0096164400000001</v>
      </c>
      <c r="M4047" s="7">
        <f t="shared" si="1413"/>
        <v>1.01054442</v>
      </c>
      <c r="N4047" s="6">
        <f t="shared" si="1406"/>
        <v>14567.287490999999</v>
      </c>
      <c r="O4047" s="45">
        <v>0</v>
      </c>
      <c r="P4047" s="45">
        <v>0</v>
      </c>
      <c r="Q4047" s="45">
        <v>0</v>
      </c>
      <c r="R4047" s="2">
        <f t="shared" si="1414"/>
        <v>5.0000000000000001E-3</v>
      </c>
      <c r="S4047" s="45">
        <f t="shared" si="1415"/>
        <v>172</v>
      </c>
      <c r="T4047" s="8">
        <f t="shared" si="1407"/>
        <v>1.0023857780000001</v>
      </c>
      <c r="U4047" s="6">
        <f t="shared" si="1408"/>
        <v>34.754314000000001</v>
      </c>
      <c r="V4047" s="3" t="str">
        <f t="shared" si="1403"/>
        <v>A+J=</v>
      </c>
      <c r="W4047" s="9">
        <f t="shared" si="1403"/>
        <v>43651</v>
      </c>
    </row>
    <row r="4048" spans="1:23" x14ac:dyDescent="0.2">
      <c r="A4048" s="102">
        <f t="shared" si="1409"/>
        <v>43459</v>
      </c>
      <c r="B4048" s="6">
        <f t="shared" si="1404"/>
        <v>14602.950266</v>
      </c>
      <c r="C4048" s="6">
        <f t="shared" si="1398"/>
        <v>14415.2866545</v>
      </c>
      <c r="D4048" s="50" t="s">
        <v>89</v>
      </c>
      <c r="E4048" s="48">
        <f t="shared" si="1410"/>
        <v>5092.97</v>
      </c>
      <c r="F4048" s="10">
        <f t="shared" si="1411"/>
        <v>5100.6099999999997</v>
      </c>
      <c r="G4048" s="18">
        <f t="shared" si="1401"/>
        <v>43440</v>
      </c>
      <c r="H4048" s="2">
        <f t="shared" si="1397"/>
        <v>1.5001070102511616E-3</v>
      </c>
      <c r="I4048" s="1">
        <f t="shared" si="1412"/>
        <v>20</v>
      </c>
      <c r="J4048" s="49">
        <f t="shared" si="1416"/>
        <v>31</v>
      </c>
      <c r="K4048" s="7">
        <f t="shared" si="1405"/>
        <v>1.0009675499999999</v>
      </c>
      <c r="L4048" s="7">
        <f t="shared" si="1399"/>
        <v>1.0096164400000001</v>
      </c>
      <c r="M4048" s="7">
        <f t="shared" si="1413"/>
        <v>1.0105932900000001</v>
      </c>
      <c r="N4048" s="6">
        <f t="shared" si="1406"/>
        <v>14567.991966</v>
      </c>
      <c r="O4048" s="45">
        <v>0</v>
      </c>
      <c r="P4048" s="45">
        <v>0</v>
      </c>
      <c r="Q4048" s="45">
        <v>0</v>
      </c>
      <c r="R4048" s="2">
        <f t="shared" si="1414"/>
        <v>5.0000000000000001E-3</v>
      </c>
      <c r="S4048" s="45">
        <f t="shared" si="1415"/>
        <v>173</v>
      </c>
      <c r="T4048" s="8">
        <f t="shared" si="1407"/>
        <v>1.002399665</v>
      </c>
      <c r="U4048" s="6">
        <f t="shared" si="1408"/>
        <v>34.958300000000001</v>
      </c>
      <c r="V4048" s="3" t="str">
        <f t="shared" si="1403"/>
        <v>A+J=</v>
      </c>
      <c r="W4048" s="9">
        <f t="shared" si="1403"/>
        <v>43651</v>
      </c>
    </row>
    <row r="4049" spans="1:23" x14ac:dyDescent="0.2">
      <c r="A4049" s="102">
        <f t="shared" si="1409"/>
        <v>43460</v>
      </c>
      <c r="B4049" s="6">
        <f t="shared" si="1404"/>
        <v>14603.858617</v>
      </c>
      <c r="C4049" s="6">
        <f t="shared" si="1398"/>
        <v>14415.2866545</v>
      </c>
      <c r="D4049" s="50" t="s">
        <v>89</v>
      </c>
      <c r="E4049" s="48">
        <f t="shared" si="1410"/>
        <v>5092.97</v>
      </c>
      <c r="F4049" s="10">
        <f t="shared" si="1411"/>
        <v>5100.6099999999997</v>
      </c>
      <c r="G4049" s="18">
        <f t="shared" si="1401"/>
        <v>43440</v>
      </c>
      <c r="H4049" s="2">
        <f t="shared" si="1397"/>
        <v>1.5001070102511616E-3</v>
      </c>
      <c r="I4049" s="1">
        <f t="shared" si="1412"/>
        <v>21</v>
      </c>
      <c r="J4049" s="49">
        <f t="shared" si="1416"/>
        <v>31</v>
      </c>
      <c r="K4049" s="7">
        <f t="shared" si="1405"/>
        <v>1.00101595</v>
      </c>
      <c r="L4049" s="7">
        <f t="shared" si="1399"/>
        <v>1.0096164400000001</v>
      </c>
      <c r="M4049" s="7">
        <f t="shared" si="1413"/>
        <v>1.01064215</v>
      </c>
      <c r="N4049" s="6">
        <f t="shared" si="1406"/>
        <v>14568.696297</v>
      </c>
      <c r="O4049" s="45">
        <v>0</v>
      </c>
      <c r="P4049" s="45">
        <v>0</v>
      </c>
      <c r="Q4049" s="45">
        <v>0</v>
      </c>
      <c r="R4049" s="2">
        <f t="shared" si="1414"/>
        <v>5.0000000000000001E-3</v>
      </c>
      <c r="S4049" s="45">
        <f t="shared" si="1415"/>
        <v>174</v>
      </c>
      <c r="T4049" s="8">
        <f t="shared" si="1407"/>
        <v>1.002413553</v>
      </c>
      <c r="U4049" s="6">
        <f t="shared" si="1408"/>
        <v>35.162320000000001</v>
      </c>
      <c r="V4049" s="3" t="str">
        <f t="shared" si="1403"/>
        <v>A+J=</v>
      </c>
      <c r="W4049" s="9">
        <f t="shared" si="1403"/>
        <v>43651</v>
      </c>
    </row>
    <row r="4050" spans="1:23" x14ac:dyDescent="0.2">
      <c r="A4050" s="102">
        <f t="shared" si="1409"/>
        <v>43461</v>
      </c>
      <c r="B4050" s="6">
        <f t="shared" si="1404"/>
        <v>14604.767277000001</v>
      </c>
      <c r="C4050" s="6">
        <f t="shared" si="1398"/>
        <v>14415.2866545</v>
      </c>
      <c r="D4050" s="50" t="s">
        <v>89</v>
      </c>
      <c r="E4050" s="48">
        <f t="shared" si="1410"/>
        <v>5092.97</v>
      </c>
      <c r="F4050" s="10">
        <f t="shared" si="1411"/>
        <v>5100.6099999999997</v>
      </c>
      <c r="G4050" s="18">
        <f t="shared" si="1401"/>
        <v>43440</v>
      </c>
      <c r="H4050" s="2">
        <f t="shared" si="1397"/>
        <v>1.5001070102511616E-3</v>
      </c>
      <c r="I4050" s="1">
        <f t="shared" si="1412"/>
        <v>22</v>
      </c>
      <c r="J4050" s="49">
        <f t="shared" si="1416"/>
        <v>31</v>
      </c>
      <c r="K4050" s="7">
        <f t="shared" si="1405"/>
        <v>1.00106436</v>
      </c>
      <c r="L4050" s="7">
        <f t="shared" si="1399"/>
        <v>1.0096164400000001</v>
      </c>
      <c r="M4050" s="7">
        <f t="shared" si="1413"/>
        <v>1.01069103</v>
      </c>
      <c r="N4050" s="6">
        <f t="shared" si="1406"/>
        <v>14569.400916000001</v>
      </c>
      <c r="O4050" s="45">
        <v>0</v>
      </c>
      <c r="P4050" s="45">
        <v>0</v>
      </c>
      <c r="Q4050" s="45">
        <v>0</v>
      </c>
      <c r="R4050" s="2">
        <f t="shared" si="1414"/>
        <v>5.0000000000000001E-3</v>
      </c>
      <c r="S4050" s="45">
        <f t="shared" si="1415"/>
        <v>175</v>
      </c>
      <c r="T4050" s="8">
        <f t="shared" si="1407"/>
        <v>1.002427441</v>
      </c>
      <c r="U4050" s="6">
        <f t="shared" si="1408"/>
        <v>35.366360999999998</v>
      </c>
      <c r="V4050" s="3" t="str">
        <f t="shared" si="1403"/>
        <v>A+J=</v>
      </c>
      <c r="W4050" s="9">
        <f t="shared" si="1403"/>
        <v>43651</v>
      </c>
    </row>
    <row r="4051" spans="1:23" x14ac:dyDescent="0.2">
      <c r="A4051" s="102">
        <f t="shared" si="1409"/>
        <v>43462</v>
      </c>
      <c r="B4051" s="6">
        <f t="shared" si="1404"/>
        <v>14605.675810999999</v>
      </c>
      <c r="C4051" s="6">
        <f t="shared" si="1398"/>
        <v>14415.2866545</v>
      </c>
      <c r="D4051" s="50" t="s">
        <v>89</v>
      </c>
      <c r="E4051" s="48">
        <f t="shared" si="1410"/>
        <v>5092.97</v>
      </c>
      <c r="F4051" s="10">
        <f t="shared" si="1411"/>
        <v>5100.6099999999997</v>
      </c>
      <c r="G4051" s="18">
        <f t="shared" si="1401"/>
        <v>43440</v>
      </c>
      <c r="H4051" s="2">
        <f t="shared" si="1397"/>
        <v>1.5001070102511616E-3</v>
      </c>
      <c r="I4051" s="1">
        <f t="shared" si="1412"/>
        <v>23</v>
      </c>
      <c r="J4051" s="49">
        <f t="shared" si="1416"/>
        <v>31</v>
      </c>
      <c r="K4051" s="7">
        <f t="shared" si="1405"/>
        <v>1.00111276</v>
      </c>
      <c r="L4051" s="7">
        <f t="shared" si="1399"/>
        <v>1.0096164400000001</v>
      </c>
      <c r="M4051" s="7">
        <f t="shared" si="1413"/>
        <v>1.0107398999999999</v>
      </c>
      <c r="N4051" s="6">
        <f t="shared" si="1406"/>
        <v>14570.105390999999</v>
      </c>
      <c r="O4051" s="45">
        <v>0</v>
      </c>
      <c r="P4051" s="45">
        <v>0</v>
      </c>
      <c r="Q4051" s="45">
        <v>0</v>
      </c>
      <c r="R4051" s="2">
        <f t="shared" si="1414"/>
        <v>5.0000000000000001E-3</v>
      </c>
      <c r="S4051" s="45">
        <f t="shared" si="1415"/>
        <v>176</v>
      </c>
      <c r="T4051" s="8">
        <f t="shared" si="1407"/>
        <v>1.002441329</v>
      </c>
      <c r="U4051" s="6">
        <f t="shared" si="1408"/>
        <v>35.570419999999999</v>
      </c>
      <c r="V4051" s="3" t="str">
        <f t="shared" si="1403"/>
        <v>A+J=</v>
      </c>
      <c r="W4051" s="9">
        <f t="shared" si="1403"/>
        <v>43651</v>
      </c>
    </row>
    <row r="4052" spans="1:23" x14ac:dyDescent="0.2">
      <c r="A4052" s="102">
        <f t="shared" si="1409"/>
        <v>43463</v>
      </c>
      <c r="B4052" s="6">
        <f t="shared" si="1404"/>
        <v>14606.584365999999</v>
      </c>
      <c r="C4052" s="6">
        <f t="shared" si="1398"/>
        <v>14415.2866545</v>
      </c>
      <c r="D4052" s="50" t="s">
        <v>89</v>
      </c>
      <c r="E4052" s="48">
        <f t="shared" si="1410"/>
        <v>5092.97</v>
      </c>
      <c r="F4052" s="10">
        <f t="shared" si="1411"/>
        <v>5100.6099999999997</v>
      </c>
      <c r="G4052" s="18">
        <f t="shared" si="1401"/>
        <v>43440</v>
      </c>
      <c r="H4052" s="2">
        <f t="shared" si="1397"/>
        <v>1.5001070102511616E-3</v>
      </c>
      <c r="I4052" s="1">
        <f t="shared" si="1412"/>
        <v>24</v>
      </c>
      <c r="J4052" s="49">
        <f t="shared" si="1416"/>
        <v>31</v>
      </c>
      <c r="K4052" s="7">
        <f t="shared" si="1405"/>
        <v>1.00116117</v>
      </c>
      <c r="L4052" s="7">
        <f t="shared" si="1399"/>
        <v>1.0096164400000001</v>
      </c>
      <c r="M4052" s="7">
        <f t="shared" si="1413"/>
        <v>1.01078877</v>
      </c>
      <c r="N4052" s="6">
        <f t="shared" si="1406"/>
        <v>14570.809866</v>
      </c>
      <c r="O4052" s="45">
        <v>0</v>
      </c>
      <c r="P4052" s="45">
        <v>0</v>
      </c>
      <c r="Q4052" s="45">
        <v>0</v>
      </c>
      <c r="R4052" s="2">
        <f t="shared" si="1414"/>
        <v>5.0000000000000001E-3</v>
      </c>
      <c r="S4052" s="45">
        <f t="shared" si="1415"/>
        <v>177</v>
      </c>
      <c r="T4052" s="8">
        <f t="shared" si="1407"/>
        <v>1.0024552170000001</v>
      </c>
      <c r="U4052" s="6">
        <f t="shared" si="1408"/>
        <v>35.774500000000003</v>
      </c>
      <c r="V4052" s="3" t="str">
        <f t="shared" si="1403"/>
        <v>A+J=</v>
      </c>
      <c r="W4052" s="9">
        <f t="shared" si="1403"/>
        <v>43651</v>
      </c>
    </row>
    <row r="4053" spans="1:23" x14ac:dyDescent="0.2">
      <c r="A4053" s="102">
        <f t="shared" si="1409"/>
        <v>43464</v>
      </c>
      <c r="B4053" s="6">
        <f t="shared" si="1404"/>
        <v>14607.493084</v>
      </c>
      <c r="C4053" s="6">
        <f t="shared" si="1398"/>
        <v>14415.2866545</v>
      </c>
      <c r="D4053" s="50" t="s">
        <v>89</v>
      </c>
      <c r="E4053" s="48">
        <f t="shared" si="1410"/>
        <v>5092.97</v>
      </c>
      <c r="F4053" s="10">
        <f t="shared" si="1411"/>
        <v>5100.6099999999997</v>
      </c>
      <c r="G4053" s="18">
        <f t="shared" si="1401"/>
        <v>43440</v>
      </c>
      <c r="H4053" s="2">
        <f t="shared" si="1397"/>
        <v>1.5001070102511616E-3</v>
      </c>
      <c r="I4053" s="1">
        <f t="shared" si="1412"/>
        <v>25</v>
      </c>
      <c r="J4053" s="49">
        <f t="shared" si="1416"/>
        <v>31</v>
      </c>
      <c r="K4053" s="7">
        <f t="shared" si="1405"/>
        <v>1.00120958</v>
      </c>
      <c r="L4053" s="7">
        <f t="shared" si="1399"/>
        <v>1.0096164400000001</v>
      </c>
      <c r="M4053" s="7">
        <f t="shared" si="1413"/>
        <v>1.01083765</v>
      </c>
      <c r="N4053" s="6">
        <f t="shared" si="1406"/>
        <v>14571.514485</v>
      </c>
      <c r="O4053" s="45">
        <v>0</v>
      </c>
      <c r="P4053" s="45">
        <v>0</v>
      </c>
      <c r="Q4053" s="45">
        <v>0</v>
      </c>
      <c r="R4053" s="2">
        <f t="shared" si="1414"/>
        <v>5.0000000000000001E-3</v>
      </c>
      <c r="S4053" s="45">
        <f t="shared" si="1415"/>
        <v>178</v>
      </c>
      <c r="T4053" s="8">
        <f t="shared" si="1407"/>
        <v>1.0024691050000001</v>
      </c>
      <c r="U4053" s="6">
        <f t="shared" si="1408"/>
        <v>35.978599000000003</v>
      </c>
      <c r="V4053" s="3" t="str">
        <f t="shared" ref="V4053:W4068" si="1417">V4052</f>
        <v>A+J=</v>
      </c>
      <c r="W4053" s="9">
        <f t="shared" si="1417"/>
        <v>43651</v>
      </c>
    </row>
    <row r="4054" spans="1:23" x14ac:dyDescent="0.2">
      <c r="A4054" s="102">
        <f t="shared" si="1409"/>
        <v>43465</v>
      </c>
      <c r="B4054" s="6">
        <f t="shared" si="1404"/>
        <v>14608.401836999999</v>
      </c>
      <c r="C4054" s="6">
        <f t="shared" si="1398"/>
        <v>14415.2866545</v>
      </c>
      <c r="D4054" s="50" t="s">
        <v>89</v>
      </c>
      <c r="E4054" s="48">
        <f t="shared" si="1410"/>
        <v>5092.97</v>
      </c>
      <c r="F4054" s="10">
        <f t="shared" si="1411"/>
        <v>5100.6099999999997</v>
      </c>
      <c r="G4054" s="18">
        <f t="shared" si="1401"/>
        <v>43440</v>
      </c>
      <c r="H4054" s="2">
        <f t="shared" si="1397"/>
        <v>1.5001070102511616E-3</v>
      </c>
      <c r="I4054" s="1">
        <f t="shared" si="1412"/>
        <v>26</v>
      </c>
      <c r="J4054" s="49">
        <f t="shared" si="1416"/>
        <v>31</v>
      </c>
      <c r="K4054" s="7">
        <f t="shared" si="1405"/>
        <v>1.001258</v>
      </c>
      <c r="L4054" s="7">
        <f t="shared" si="1399"/>
        <v>1.0096164400000001</v>
      </c>
      <c r="M4054" s="7">
        <f t="shared" si="1413"/>
        <v>1.0108865300000001</v>
      </c>
      <c r="N4054" s="6">
        <f t="shared" si="1406"/>
        <v>14572.219105</v>
      </c>
      <c r="O4054" s="45">
        <v>0</v>
      </c>
      <c r="P4054" s="45">
        <v>0</v>
      </c>
      <c r="Q4054" s="45">
        <v>0</v>
      </c>
      <c r="R4054" s="2">
        <f t="shared" si="1414"/>
        <v>5.0000000000000001E-3</v>
      </c>
      <c r="S4054" s="45">
        <f t="shared" si="1415"/>
        <v>179</v>
      </c>
      <c r="T4054" s="8">
        <f t="shared" si="1407"/>
        <v>1.002482994</v>
      </c>
      <c r="U4054" s="6">
        <f t="shared" si="1408"/>
        <v>36.182732000000001</v>
      </c>
      <c r="V4054" s="3" t="str">
        <f t="shared" si="1417"/>
        <v>A+J=</v>
      </c>
      <c r="W4054" s="9">
        <f t="shared" si="1417"/>
        <v>43651</v>
      </c>
    </row>
    <row r="4055" spans="1:23" x14ac:dyDescent="0.2">
      <c r="A4055" s="102">
        <f t="shared" si="1409"/>
        <v>43466</v>
      </c>
      <c r="B4055" s="6">
        <f t="shared" si="1404"/>
        <v>14609.310609</v>
      </c>
      <c r="C4055" s="6">
        <f t="shared" si="1398"/>
        <v>14415.2866545</v>
      </c>
      <c r="D4055" s="50" t="s">
        <v>89</v>
      </c>
      <c r="E4055" s="48">
        <f t="shared" si="1410"/>
        <v>5092.97</v>
      </c>
      <c r="F4055" s="10">
        <f t="shared" si="1411"/>
        <v>5100.6099999999997</v>
      </c>
      <c r="G4055" s="18">
        <f t="shared" si="1401"/>
        <v>43440</v>
      </c>
      <c r="H4055" s="2">
        <f t="shared" si="1397"/>
        <v>1.5001070102511616E-3</v>
      </c>
      <c r="I4055" s="1">
        <f t="shared" si="1412"/>
        <v>27</v>
      </c>
      <c r="J4055" s="49">
        <f t="shared" si="1416"/>
        <v>31</v>
      </c>
      <c r="K4055" s="7">
        <f t="shared" si="1405"/>
        <v>1.00130641</v>
      </c>
      <c r="L4055" s="7">
        <f t="shared" si="1399"/>
        <v>1.0096164400000001</v>
      </c>
      <c r="M4055" s="7">
        <f t="shared" si="1413"/>
        <v>1.0109354100000001</v>
      </c>
      <c r="N4055" s="6">
        <f t="shared" si="1406"/>
        <v>14572.923724</v>
      </c>
      <c r="O4055" s="45">
        <v>0</v>
      </c>
      <c r="P4055" s="45">
        <v>0</v>
      </c>
      <c r="Q4055" s="45">
        <v>0</v>
      </c>
      <c r="R4055" s="2">
        <f t="shared" si="1414"/>
        <v>5.0000000000000001E-3</v>
      </c>
      <c r="S4055" s="45">
        <f t="shared" si="1415"/>
        <v>180</v>
      </c>
      <c r="T4055" s="8">
        <f t="shared" si="1407"/>
        <v>1.0024968830000001</v>
      </c>
      <c r="U4055" s="6">
        <f t="shared" si="1408"/>
        <v>36.386884999999999</v>
      </c>
      <c r="V4055" s="3" t="str">
        <f t="shared" si="1417"/>
        <v>A+J=</v>
      </c>
      <c r="W4055" s="9">
        <f t="shared" si="1417"/>
        <v>43651</v>
      </c>
    </row>
    <row r="4056" spans="1:23" x14ac:dyDescent="0.2">
      <c r="A4056" s="102">
        <f t="shared" si="1409"/>
        <v>43467</v>
      </c>
      <c r="B4056" s="6">
        <f t="shared" si="1404"/>
        <v>14610.2194</v>
      </c>
      <c r="C4056" s="6">
        <f t="shared" si="1398"/>
        <v>14415.2866545</v>
      </c>
      <c r="D4056" s="50" t="s">
        <v>89</v>
      </c>
      <c r="E4056" s="48">
        <f t="shared" si="1410"/>
        <v>5092.97</v>
      </c>
      <c r="F4056" s="10">
        <f t="shared" si="1411"/>
        <v>5100.6099999999997</v>
      </c>
      <c r="G4056" s="18">
        <f t="shared" si="1401"/>
        <v>43440</v>
      </c>
      <c r="H4056" s="2">
        <f t="shared" si="1397"/>
        <v>1.5001070102511616E-3</v>
      </c>
      <c r="I4056" s="1">
        <f t="shared" si="1412"/>
        <v>28</v>
      </c>
      <c r="J4056" s="49">
        <f t="shared" si="1416"/>
        <v>31</v>
      </c>
      <c r="K4056" s="7">
        <f t="shared" si="1405"/>
        <v>1.0013548299999999</v>
      </c>
      <c r="L4056" s="7">
        <f t="shared" si="1399"/>
        <v>1.0096164400000001</v>
      </c>
      <c r="M4056" s="7">
        <f t="shared" si="1413"/>
        <v>1.0109842899999999</v>
      </c>
      <c r="N4056" s="6">
        <f t="shared" si="1406"/>
        <v>14573.628343</v>
      </c>
      <c r="O4056" s="45">
        <v>0</v>
      </c>
      <c r="P4056" s="45">
        <v>0</v>
      </c>
      <c r="Q4056" s="45">
        <v>0</v>
      </c>
      <c r="R4056" s="2">
        <f t="shared" si="1414"/>
        <v>5.0000000000000001E-3</v>
      </c>
      <c r="S4056" s="45">
        <f t="shared" si="1415"/>
        <v>181</v>
      </c>
      <c r="T4056" s="8">
        <f t="shared" si="1407"/>
        <v>1.0025107719999999</v>
      </c>
      <c r="U4056" s="6">
        <f t="shared" si="1408"/>
        <v>36.591056999999999</v>
      </c>
      <c r="V4056" s="3" t="str">
        <f t="shared" si="1417"/>
        <v>A+J=</v>
      </c>
      <c r="W4056" s="9">
        <f t="shared" si="1417"/>
        <v>43651</v>
      </c>
    </row>
    <row r="4057" spans="1:23" x14ac:dyDescent="0.2">
      <c r="A4057" s="102">
        <f t="shared" si="1409"/>
        <v>43468</v>
      </c>
      <c r="B4057" s="6">
        <f t="shared" si="1404"/>
        <v>14611.128355999999</v>
      </c>
      <c r="C4057" s="6">
        <f t="shared" si="1398"/>
        <v>14415.2866545</v>
      </c>
      <c r="D4057" s="50" t="s">
        <v>89</v>
      </c>
      <c r="E4057" s="48">
        <f t="shared" si="1410"/>
        <v>5092.97</v>
      </c>
      <c r="F4057" s="10">
        <f t="shared" si="1411"/>
        <v>5100.6099999999997</v>
      </c>
      <c r="G4057" s="18">
        <f t="shared" si="1401"/>
        <v>43440</v>
      </c>
      <c r="H4057" s="2">
        <f t="shared" si="1397"/>
        <v>1.5001070102511616E-3</v>
      </c>
      <c r="I4057" s="1">
        <f t="shared" si="1412"/>
        <v>29</v>
      </c>
      <c r="J4057" s="49">
        <f t="shared" si="1416"/>
        <v>31</v>
      </c>
      <c r="K4057" s="7">
        <f t="shared" si="1405"/>
        <v>1.0014032500000001</v>
      </c>
      <c r="L4057" s="7">
        <f t="shared" si="1399"/>
        <v>1.0096164400000001</v>
      </c>
      <c r="M4057" s="7">
        <f t="shared" si="1413"/>
        <v>1.0110331800000001</v>
      </c>
      <c r="N4057" s="6">
        <f t="shared" si="1406"/>
        <v>14574.333106</v>
      </c>
      <c r="O4057" s="45">
        <v>0</v>
      </c>
      <c r="P4057" s="45">
        <v>0</v>
      </c>
      <c r="Q4057" s="45">
        <v>0</v>
      </c>
      <c r="R4057" s="2">
        <f t="shared" si="1414"/>
        <v>5.0000000000000001E-3</v>
      </c>
      <c r="S4057" s="45">
        <f t="shared" si="1415"/>
        <v>182</v>
      </c>
      <c r="T4057" s="8">
        <f t="shared" si="1407"/>
        <v>1.002524661</v>
      </c>
      <c r="U4057" s="6">
        <f t="shared" si="1408"/>
        <v>36.795250000000003</v>
      </c>
      <c r="V4057" s="3" t="str">
        <f t="shared" si="1417"/>
        <v>A+J=</v>
      </c>
      <c r="W4057" s="9">
        <f t="shared" si="1417"/>
        <v>43651</v>
      </c>
    </row>
    <row r="4058" spans="1:23" x14ac:dyDescent="0.2">
      <c r="A4058" s="102">
        <f t="shared" si="1409"/>
        <v>43469</v>
      </c>
      <c r="B4058" s="6">
        <f t="shared" si="1404"/>
        <v>14612.037332</v>
      </c>
      <c r="C4058" s="6">
        <f t="shared" si="1398"/>
        <v>14415.2866545</v>
      </c>
      <c r="D4058" s="50" t="s">
        <v>89</v>
      </c>
      <c r="E4058" s="48">
        <f t="shared" si="1410"/>
        <v>5092.97</v>
      </c>
      <c r="F4058" s="10">
        <f t="shared" si="1411"/>
        <v>5100.6099999999997</v>
      </c>
      <c r="G4058" s="18">
        <f t="shared" si="1401"/>
        <v>43440</v>
      </c>
      <c r="H4058" s="2">
        <f t="shared" si="1397"/>
        <v>1.5001070102511616E-3</v>
      </c>
      <c r="I4058" s="1">
        <f t="shared" si="1412"/>
        <v>30</v>
      </c>
      <c r="J4058" s="49">
        <f t="shared" si="1416"/>
        <v>31</v>
      </c>
      <c r="K4058" s="7">
        <f t="shared" si="1405"/>
        <v>1.00145168</v>
      </c>
      <c r="L4058" s="7">
        <f t="shared" si="1399"/>
        <v>1.0096164400000001</v>
      </c>
      <c r="M4058" s="7">
        <f t="shared" si="1413"/>
        <v>1.0110820700000001</v>
      </c>
      <c r="N4058" s="6">
        <f t="shared" si="1406"/>
        <v>14575.03787</v>
      </c>
      <c r="O4058" s="45">
        <v>0</v>
      </c>
      <c r="P4058" s="45">
        <v>0</v>
      </c>
      <c r="Q4058" s="45">
        <v>0</v>
      </c>
      <c r="R4058" s="2">
        <f t="shared" si="1414"/>
        <v>5.0000000000000001E-3</v>
      </c>
      <c r="S4058" s="45">
        <f t="shared" si="1415"/>
        <v>183</v>
      </c>
      <c r="T4058" s="8">
        <f t="shared" si="1407"/>
        <v>1.0025385499999999</v>
      </c>
      <c r="U4058" s="6">
        <f t="shared" si="1408"/>
        <v>36.999462000000001</v>
      </c>
      <c r="V4058" s="3" t="str">
        <f t="shared" si="1417"/>
        <v>A+J=</v>
      </c>
      <c r="W4058" s="9">
        <f t="shared" si="1417"/>
        <v>43651</v>
      </c>
    </row>
    <row r="4059" spans="1:23" x14ac:dyDescent="0.2">
      <c r="A4059" s="102">
        <f t="shared" si="1409"/>
        <v>43470</v>
      </c>
      <c r="B4059" s="6">
        <f t="shared" si="1404"/>
        <v>14612.946340999999</v>
      </c>
      <c r="C4059" s="6">
        <f t="shared" si="1398"/>
        <v>14415.2866545</v>
      </c>
      <c r="D4059" s="50" t="s">
        <v>89</v>
      </c>
      <c r="E4059" s="48">
        <f t="shared" si="1410"/>
        <v>5092.97</v>
      </c>
      <c r="F4059" s="10">
        <f t="shared" si="1411"/>
        <v>5100.6099999999997</v>
      </c>
      <c r="G4059" s="18">
        <f t="shared" si="1401"/>
        <v>43440</v>
      </c>
      <c r="H4059" s="2">
        <f t="shared" si="1397"/>
        <v>1.5001070102511616E-3</v>
      </c>
      <c r="I4059" s="1">
        <f t="shared" si="1412"/>
        <v>31</v>
      </c>
      <c r="J4059" s="49">
        <f t="shared" si="1416"/>
        <v>31</v>
      </c>
      <c r="K4059" s="7">
        <f t="shared" si="1405"/>
        <v>1.0015000999999999</v>
      </c>
      <c r="L4059" s="7">
        <f t="shared" si="1399"/>
        <v>1.0096164400000001</v>
      </c>
      <c r="M4059" s="7">
        <f t="shared" si="1413"/>
        <v>1.01113096</v>
      </c>
      <c r="N4059" s="6">
        <f t="shared" si="1406"/>
        <v>14575.742633</v>
      </c>
      <c r="O4059" s="45">
        <v>0</v>
      </c>
      <c r="P4059" s="45">
        <v>0</v>
      </c>
      <c r="Q4059" s="45">
        <v>0</v>
      </c>
      <c r="R4059" s="2">
        <f t="shared" si="1414"/>
        <v>5.0000000000000001E-3</v>
      </c>
      <c r="S4059" s="45">
        <f t="shared" si="1415"/>
        <v>184</v>
      </c>
      <c r="T4059" s="8">
        <f t="shared" si="1407"/>
        <v>1.0025524400000001</v>
      </c>
      <c r="U4059" s="6">
        <f t="shared" si="1408"/>
        <v>37.203707999999999</v>
      </c>
      <c r="V4059" s="3" t="str">
        <f t="shared" si="1417"/>
        <v>A+J=</v>
      </c>
      <c r="W4059" s="9">
        <f t="shared" si="1417"/>
        <v>43651</v>
      </c>
    </row>
    <row r="4060" spans="1:23" x14ac:dyDescent="0.2">
      <c r="A4060" s="102">
        <f t="shared" si="1409"/>
        <v>43471</v>
      </c>
      <c r="B4060" s="6">
        <f t="shared" si="1404"/>
        <v>14614.654581999999</v>
      </c>
      <c r="C4060" s="6">
        <f t="shared" si="1398"/>
        <v>14415.2866545</v>
      </c>
      <c r="D4060" s="50" t="s">
        <v>89</v>
      </c>
      <c r="E4060" s="48">
        <f t="shared" si="1410"/>
        <v>5100.6099999999997</v>
      </c>
      <c r="F4060" s="10">
        <f t="shared" si="1411"/>
        <v>5116.93</v>
      </c>
      <c r="G4060" s="18">
        <f t="shared" si="1401"/>
        <v>43471</v>
      </c>
      <c r="H4060" s="2">
        <f t="shared" si="1397"/>
        <v>3.199617300675861E-3</v>
      </c>
      <c r="I4060" s="1">
        <f t="shared" si="1412"/>
        <v>1</v>
      </c>
      <c r="J4060" s="49">
        <f t="shared" si="1416"/>
        <v>31</v>
      </c>
      <c r="K4060" s="7">
        <f t="shared" si="1405"/>
        <v>1.0001030500000001</v>
      </c>
      <c r="L4060" s="7">
        <f t="shared" si="1399"/>
        <v>1.01113096</v>
      </c>
      <c r="M4060" s="7">
        <f t="shared" si="1413"/>
        <v>1.0112351500000001</v>
      </c>
      <c r="N4060" s="6">
        <f t="shared" si="1406"/>
        <v>14577.244562</v>
      </c>
      <c r="O4060" s="45">
        <v>0</v>
      </c>
      <c r="P4060" s="45">
        <v>0</v>
      </c>
      <c r="Q4060" s="45">
        <v>0</v>
      </c>
      <c r="R4060" s="2">
        <f t="shared" si="1414"/>
        <v>5.0000000000000001E-3</v>
      </c>
      <c r="S4060" s="45">
        <f t="shared" si="1415"/>
        <v>185</v>
      </c>
      <c r="T4060" s="8">
        <f t="shared" si="1407"/>
        <v>1.0025663300000001</v>
      </c>
      <c r="U4060" s="6">
        <f t="shared" si="1408"/>
        <v>37.410020000000003</v>
      </c>
      <c r="V4060" s="3" t="str">
        <f t="shared" si="1417"/>
        <v>A+J=</v>
      </c>
      <c r="W4060" s="9">
        <f t="shared" si="1417"/>
        <v>43651</v>
      </c>
    </row>
    <row r="4061" spans="1:23" x14ac:dyDescent="0.2">
      <c r="A4061" s="102">
        <f t="shared" si="1409"/>
        <v>43472</v>
      </c>
      <c r="B4061" s="6">
        <f t="shared" si="1404"/>
        <v>14616.363137999999</v>
      </c>
      <c r="C4061" s="6">
        <f t="shared" si="1398"/>
        <v>14415.2866545</v>
      </c>
      <c r="D4061" s="50" t="s">
        <v>89</v>
      </c>
      <c r="E4061" s="48">
        <f t="shared" si="1410"/>
        <v>5100.6099999999997</v>
      </c>
      <c r="F4061" s="10">
        <f t="shared" si="1411"/>
        <v>5116.93</v>
      </c>
      <c r="G4061" s="18">
        <f t="shared" si="1401"/>
        <v>43471</v>
      </c>
      <c r="H4061" s="2">
        <f t="shared" si="1397"/>
        <v>3.199617300675861E-3</v>
      </c>
      <c r="I4061" s="1">
        <f t="shared" si="1412"/>
        <v>2</v>
      </c>
      <c r="J4061" s="49">
        <f t="shared" si="1416"/>
        <v>31</v>
      </c>
      <c r="K4061" s="7">
        <f t="shared" si="1405"/>
        <v>1.0002061099999999</v>
      </c>
      <c r="L4061" s="7">
        <f t="shared" si="1399"/>
        <v>1.01113096</v>
      </c>
      <c r="M4061" s="7">
        <f t="shared" si="1413"/>
        <v>1.01133936</v>
      </c>
      <c r="N4061" s="6">
        <f t="shared" si="1406"/>
        <v>14578.746778999999</v>
      </c>
      <c r="O4061" s="45">
        <v>0</v>
      </c>
      <c r="P4061" s="45">
        <v>0</v>
      </c>
      <c r="Q4061" s="45">
        <v>0</v>
      </c>
      <c r="R4061" s="2">
        <f t="shared" si="1414"/>
        <v>5.0000000000000001E-3</v>
      </c>
      <c r="S4061" s="45">
        <f t="shared" si="1415"/>
        <v>186</v>
      </c>
      <c r="T4061" s="8">
        <f t="shared" si="1407"/>
        <v>1.0025802189999999</v>
      </c>
      <c r="U4061" s="6">
        <f t="shared" si="1408"/>
        <v>37.616359000000003</v>
      </c>
      <c r="V4061" s="3" t="str">
        <f t="shared" si="1417"/>
        <v>A+J=</v>
      </c>
      <c r="W4061" s="9">
        <f t="shared" si="1417"/>
        <v>43651</v>
      </c>
    </row>
    <row r="4062" spans="1:23" x14ac:dyDescent="0.2">
      <c r="A4062" s="102">
        <f t="shared" si="1409"/>
        <v>43473</v>
      </c>
      <c r="B4062" s="6">
        <f t="shared" si="1404"/>
        <v>14618.072054</v>
      </c>
      <c r="C4062" s="6">
        <f t="shared" si="1398"/>
        <v>14415.2866545</v>
      </c>
      <c r="D4062" s="50" t="s">
        <v>89</v>
      </c>
      <c r="E4062" s="48">
        <f t="shared" si="1410"/>
        <v>5100.6099999999997</v>
      </c>
      <c r="F4062" s="10">
        <f t="shared" si="1411"/>
        <v>5116.93</v>
      </c>
      <c r="G4062" s="18">
        <f t="shared" si="1401"/>
        <v>43471</v>
      </c>
      <c r="H4062" s="2">
        <f t="shared" si="1397"/>
        <v>3.199617300675861E-3</v>
      </c>
      <c r="I4062" s="1">
        <f t="shared" si="1412"/>
        <v>3</v>
      </c>
      <c r="J4062" s="49">
        <f t="shared" si="1416"/>
        <v>31</v>
      </c>
      <c r="K4062" s="7">
        <f t="shared" si="1405"/>
        <v>1.0003091900000001</v>
      </c>
      <c r="L4062" s="7">
        <f t="shared" si="1399"/>
        <v>1.01113096</v>
      </c>
      <c r="M4062" s="7">
        <f t="shared" si="1413"/>
        <v>1.0114435900000001</v>
      </c>
      <c r="N4062" s="6">
        <f t="shared" si="1406"/>
        <v>14580.249284</v>
      </c>
      <c r="O4062" s="45">
        <v>0</v>
      </c>
      <c r="P4062" s="45">
        <v>0</v>
      </c>
      <c r="Q4062" s="45">
        <v>0</v>
      </c>
      <c r="R4062" s="2">
        <f t="shared" si="1414"/>
        <v>5.0000000000000001E-3</v>
      </c>
      <c r="S4062" s="45">
        <f t="shared" si="1415"/>
        <v>187</v>
      </c>
      <c r="T4062" s="8">
        <f t="shared" si="1407"/>
        <v>1.00259411</v>
      </c>
      <c r="U4062" s="6">
        <f t="shared" si="1408"/>
        <v>37.822769999999998</v>
      </c>
      <c r="V4062" s="3" t="str">
        <f t="shared" si="1417"/>
        <v>A+J=</v>
      </c>
      <c r="W4062" s="9">
        <f t="shared" si="1417"/>
        <v>43651</v>
      </c>
    </row>
    <row r="4063" spans="1:23" x14ac:dyDescent="0.2">
      <c r="A4063" s="102">
        <f t="shared" si="1409"/>
        <v>43474</v>
      </c>
      <c r="B4063" s="6">
        <f t="shared" si="1404"/>
        <v>14619.780853</v>
      </c>
      <c r="C4063" s="6">
        <f t="shared" si="1398"/>
        <v>14415.2866545</v>
      </c>
      <c r="D4063" s="50" t="s">
        <v>89</v>
      </c>
      <c r="E4063" s="48">
        <f t="shared" si="1410"/>
        <v>5100.6099999999997</v>
      </c>
      <c r="F4063" s="10">
        <f t="shared" si="1411"/>
        <v>5116.93</v>
      </c>
      <c r="G4063" s="18">
        <f t="shared" si="1401"/>
        <v>43471</v>
      </c>
      <c r="H4063" s="2">
        <f t="shared" ref="H4063:H4126" si="1418">(F4063/E4063)-1</f>
        <v>3.199617300675861E-3</v>
      </c>
      <c r="I4063" s="1">
        <f t="shared" si="1412"/>
        <v>4</v>
      </c>
      <c r="J4063" s="49">
        <f t="shared" si="1416"/>
        <v>31</v>
      </c>
      <c r="K4063" s="7">
        <f t="shared" si="1405"/>
        <v>1.00041227</v>
      </c>
      <c r="L4063" s="7">
        <f t="shared" si="1399"/>
        <v>1.01113096</v>
      </c>
      <c r="M4063" s="7">
        <f t="shared" si="1413"/>
        <v>1.0115478099999999</v>
      </c>
      <c r="N4063" s="6">
        <f t="shared" si="1406"/>
        <v>14581.751645</v>
      </c>
      <c r="O4063" s="45">
        <v>0</v>
      </c>
      <c r="P4063" s="45">
        <v>0</v>
      </c>
      <c r="Q4063" s="45">
        <v>0</v>
      </c>
      <c r="R4063" s="2">
        <f t="shared" si="1414"/>
        <v>5.0000000000000001E-3</v>
      </c>
      <c r="S4063" s="45">
        <f t="shared" si="1415"/>
        <v>188</v>
      </c>
      <c r="T4063" s="8">
        <f t="shared" si="1407"/>
        <v>1.0026079999999999</v>
      </c>
      <c r="U4063" s="6">
        <f t="shared" si="1408"/>
        <v>38.029207999999997</v>
      </c>
      <c r="V4063" s="3" t="str">
        <f t="shared" si="1417"/>
        <v>A+J=</v>
      </c>
      <c r="W4063" s="9">
        <f t="shared" si="1417"/>
        <v>43651</v>
      </c>
    </row>
    <row r="4064" spans="1:23" x14ac:dyDescent="0.2">
      <c r="A4064" s="102">
        <f t="shared" si="1409"/>
        <v>43475</v>
      </c>
      <c r="B4064" s="6">
        <f t="shared" si="1404"/>
        <v>14621.490127000001</v>
      </c>
      <c r="C4064" s="6">
        <f t="shared" si="1398"/>
        <v>14415.2866545</v>
      </c>
      <c r="D4064" s="50" t="s">
        <v>89</v>
      </c>
      <c r="E4064" s="48">
        <f t="shared" si="1410"/>
        <v>5100.6099999999997</v>
      </c>
      <c r="F4064" s="10">
        <f t="shared" si="1411"/>
        <v>5116.93</v>
      </c>
      <c r="G4064" s="18">
        <f t="shared" si="1401"/>
        <v>43471</v>
      </c>
      <c r="H4064" s="2">
        <f t="shared" si="1418"/>
        <v>3.199617300675861E-3</v>
      </c>
      <c r="I4064" s="1">
        <f t="shared" si="1412"/>
        <v>5</v>
      </c>
      <c r="J4064" s="49">
        <f t="shared" si="1416"/>
        <v>31</v>
      </c>
      <c r="K4064" s="7">
        <f t="shared" si="1405"/>
        <v>1.00051537</v>
      </c>
      <c r="L4064" s="7">
        <f t="shared" si="1399"/>
        <v>1.01113096</v>
      </c>
      <c r="M4064" s="7">
        <f t="shared" si="1413"/>
        <v>1.0116520600000001</v>
      </c>
      <c r="N4064" s="6">
        <f t="shared" si="1406"/>
        <v>14583.254439</v>
      </c>
      <c r="O4064" s="45">
        <v>0</v>
      </c>
      <c r="P4064" s="45">
        <v>0</v>
      </c>
      <c r="Q4064" s="45">
        <v>0</v>
      </c>
      <c r="R4064" s="2">
        <f t="shared" si="1414"/>
        <v>5.0000000000000001E-3</v>
      </c>
      <c r="S4064" s="45">
        <f t="shared" si="1415"/>
        <v>189</v>
      </c>
      <c r="T4064" s="8">
        <f t="shared" si="1407"/>
        <v>1.0026218899999999</v>
      </c>
      <c r="U4064" s="6">
        <f t="shared" si="1408"/>
        <v>38.235688000000003</v>
      </c>
      <c r="V4064" s="3" t="str">
        <f t="shared" si="1417"/>
        <v>A+J=</v>
      </c>
      <c r="W4064" s="9">
        <f t="shared" si="1417"/>
        <v>43651</v>
      </c>
    </row>
    <row r="4065" spans="1:23" x14ac:dyDescent="0.2">
      <c r="A4065" s="102">
        <f t="shared" si="1409"/>
        <v>43476</v>
      </c>
      <c r="B4065" s="6">
        <f t="shared" si="1404"/>
        <v>14623.199602999999</v>
      </c>
      <c r="C4065" s="6">
        <f t="shared" si="1398"/>
        <v>14415.2866545</v>
      </c>
      <c r="D4065" s="50" t="s">
        <v>89</v>
      </c>
      <c r="E4065" s="48">
        <f t="shared" si="1410"/>
        <v>5100.6099999999997</v>
      </c>
      <c r="F4065" s="10">
        <f t="shared" si="1411"/>
        <v>5116.93</v>
      </c>
      <c r="G4065" s="18">
        <f t="shared" si="1401"/>
        <v>43471</v>
      </c>
      <c r="H4065" s="2">
        <f t="shared" si="1418"/>
        <v>3.199617300675861E-3</v>
      </c>
      <c r="I4065" s="1">
        <f t="shared" si="1412"/>
        <v>6</v>
      </c>
      <c r="J4065" s="49">
        <f t="shared" si="1416"/>
        <v>31</v>
      </c>
      <c r="K4065" s="7">
        <f t="shared" si="1405"/>
        <v>1.00061848</v>
      </c>
      <c r="L4065" s="7">
        <f t="shared" si="1399"/>
        <v>1.01113096</v>
      </c>
      <c r="M4065" s="7">
        <f t="shared" si="1413"/>
        <v>1.0117563199999999</v>
      </c>
      <c r="N4065" s="6">
        <f t="shared" si="1406"/>
        <v>14584.757377</v>
      </c>
      <c r="O4065" s="45">
        <v>0</v>
      </c>
      <c r="P4065" s="45">
        <v>0</v>
      </c>
      <c r="Q4065" s="45">
        <v>0</v>
      </c>
      <c r="R4065" s="2">
        <f t="shared" si="1414"/>
        <v>5.0000000000000001E-3</v>
      </c>
      <c r="S4065" s="45">
        <f t="shared" si="1415"/>
        <v>190</v>
      </c>
      <c r="T4065" s="8">
        <f t="shared" si="1407"/>
        <v>1.0026357809999999</v>
      </c>
      <c r="U4065" s="6">
        <f t="shared" si="1408"/>
        <v>38.442225999999998</v>
      </c>
      <c r="V4065" s="3" t="str">
        <f t="shared" si="1417"/>
        <v>A+J=</v>
      </c>
      <c r="W4065" s="9">
        <f t="shared" si="1417"/>
        <v>43651</v>
      </c>
    </row>
    <row r="4066" spans="1:23" x14ac:dyDescent="0.2">
      <c r="A4066" s="102">
        <f t="shared" si="1409"/>
        <v>43477</v>
      </c>
      <c r="B4066" s="6">
        <f t="shared" si="1404"/>
        <v>14624.909264</v>
      </c>
      <c r="C4066" s="6">
        <f t="shared" si="1398"/>
        <v>14415.2866545</v>
      </c>
      <c r="D4066" s="50" t="s">
        <v>89</v>
      </c>
      <c r="E4066" s="48">
        <f t="shared" si="1410"/>
        <v>5100.6099999999997</v>
      </c>
      <c r="F4066" s="10">
        <f t="shared" si="1411"/>
        <v>5116.93</v>
      </c>
      <c r="G4066" s="18">
        <f t="shared" si="1401"/>
        <v>43471</v>
      </c>
      <c r="H4066" s="2">
        <f t="shared" si="1418"/>
        <v>3.199617300675861E-3</v>
      </c>
      <c r="I4066" s="1">
        <f t="shared" si="1412"/>
        <v>7</v>
      </c>
      <c r="J4066" s="49">
        <f t="shared" si="1416"/>
        <v>31</v>
      </c>
      <c r="K4066" s="7">
        <f t="shared" si="1405"/>
        <v>1.0007216000000001</v>
      </c>
      <c r="L4066" s="7">
        <f t="shared" si="1399"/>
        <v>1.01113096</v>
      </c>
      <c r="M4066" s="7">
        <f t="shared" si="1413"/>
        <v>1.0118605899999999</v>
      </c>
      <c r="N4066" s="6">
        <f t="shared" si="1406"/>
        <v>14586.260458999999</v>
      </c>
      <c r="O4066" s="45">
        <v>0</v>
      </c>
      <c r="P4066" s="45">
        <v>0</v>
      </c>
      <c r="Q4066" s="45">
        <v>0</v>
      </c>
      <c r="R4066" s="2">
        <f t="shared" si="1414"/>
        <v>5.0000000000000001E-3</v>
      </c>
      <c r="S4066" s="45">
        <f t="shared" si="1415"/>
        <v>191</v>
      </c>
      <c r="T4066" s="8">
        <f t="shared" si="1407"/>
        <v>1.002649672</v>
      </c>
      <c r="U4066" s="6">
        <f t="shared" si="1408"/>
        <v>38.648805000000003</v>
      </c>
      <c r="V4066" s="3" t="str">
        <f t="shared" si="1417"/>
        <v>A+J=</v>
      </c>
      <c r="W4066" s="9">
        <f t="shared" si="1417"/>
        <v>43651</v>
      </c>
    </row>
    <row r="4067" spans="1:23" x14ac:dyDescent="0.2">
      <c r="A4067" s="102">
        <f t="shared" si="1409"/>
        <v>43478</v>
      </c>
      <c r="B4067" s="6">
        <f t="shared" si="1404"/>
        <v>14626.618823000001</v>
      </c>
      <c r="C4067" s="6">
        <f t="shared" si="1398"/>
        <v>14415.2866545</v>
      </c>
      <c r="D4067" s="50" t="s">
        <v>89</v>
      </c>
      <c r="E4067" s="48">
        <f t="shared" si="1410"/>
        <v>5100.6099999999997</v>
      </c>
      <c r="F4067" s="10">
        <f t="shared" si="1411"/>
        <v>5116.93</v>
      </c>
      <c r="G4067" s="18">
        <f t="shared" si="1401"/>
        <v>43471</v>
      </c>
      <c r="H4067" s="2">
        <f t="shared" si="1418"/>
        <v>3.199617300675861E-3</v>
      </c>
      <c r="I4067" s="1">
        <f t="shared" si="1412"/>
        <v>8</v>
      </c>
      <c r="J4067" s="49">
        <f t="shared" si="1416"/>
        <v>31</v>
      </c>
      <c r="K4067" s="7">
        <f t="shared" si="1405"/>
        <v>1.00082472</v>
      </c>
      <c r="L4067" s="7">
        <f t="shared" si="1399"/>
        <v>1.01113096</v>
      </c>
      <c r="M4067" s="7">
        <f t="shared" si="1413"/>
        <v>1.01196485</v>
      </c>
      <c r="N4067" s="6">
        <f t="shared" si="1406"/>
        <v>14587.763397000001</v>
      </c>
      <c r="O4067" s="45">
        <v>0</v>
      </c>
      <c r="P4067" s="45">
        <v>0</v>
      </c>
      <c r="Q4067" s="45">
        <v>0</v>
      </c>
      <c r="R4067" s="2">
        <f t="shared" si="1414"/>
        <v>5.0000000000000001E-3</v>
      </c>
      <c r="S4067" s="45">
        <f t="shared" si="1415"/>
        <v>192</v>
      </c>
      <c r="T4067" s="8">
        <f t="shared" si="1407"/>
        <v>1.002663563</v>
      </c>
      <c r="U4067" s="6">
        <f t="shared" si="1408"/>
        <v>38.855426000000001</v>
      </c>
      <c r="V4067" s="3" t="str">
        <f t="shared" si="1417"/>
        <v>A+J=</v>
      </c>
      <c r="W4067" s="9">
        <f t="shared" si="1417"/>
        <v>43651</v>
      </c>
    </row>
    <row r="4068" spans="1:23" x14ac:dyDescent="0.2">
      <c r="A4068" s="102">
        <f t="shared" si="1409"/>
        <v>43479</v>
      </c>
      <c r="B4068" s="6">
        <f t="shared" si="1404"/>
        <v>14628.328856999999</v>
      </c>
      <c r="C4068" s="6">
        <f t="shared" si="1398"/>
        <v>14415.2866545</v>
      </c>
      <c r="D4068" s="50" t="s">
        <v>89</v>
      </c>
      <c r="E4068" s="48">
        <f t="shared" si="1410"/>
        <v>5100.6099999999997</v>
      </c>
      <c r="F4068" s="10">
        <f t="shared" si="1411"/>
        <v>5116.93</v>
      </c>
      <c r="G4068" s="18">
        <f t="shared" si="1401"/>
        <v>43471</v>
      </c>
      <c r="H4068" s="2">
        <f t="shared" si="1418"/>
        <v>3.199617300675861E-3</v>
      </c>
      <c r="I4068" s="1">
        <f t="shared" si="1412"/>
        <v>9</v>
      </c>
      <c r="J4068" s="49">
        <f t="shared" si="1416"/>
        <v>31</v>
      </c>
      <c r="K4068" s="7">
        <f t="shared" si="1405"/>
        <v>1.00092786</v>
      </c>
      <c r="L4068" s="7">
        <f t="shared" si="1399"/>
        <v>1.01113096</v>
      </c>
      <c r="M4068" s="7">
        <f t="shared" si="1413"/>
        <v>1.0120691399999999</v>
      </c>
      <c r="N4068" s="6">
        <f t="shared" si="1406"/>
        <v>14589.266766999999</v>
      </c>
      <c r="O4068" s="45">
        <v>0</v>
      </c>
      <c r="P4068" s="45">
        <v>0</v>
      </c>
      <c r="Q4068" s="45">
        <v>0</v>
      </c>
      <c r="R4068" s="2">
        <f t="shared" si="1414"/>
        <v>5.0000000000000001E-3</v>
      </c>
      <c r="S4068" s="45">
        <f t="shared" si="1415"/>
        <v>193</v>
      </c>
      <c r="T4068" s="8">
        <f t="shared" si="1407"/>
        <v>1.0026774540000001</v>
      </c>
      <c r="U4068" s="6">
        <f t="shared" si="1408"/>
        <v>39.062089999999998</v>
      </c>
      <c r="V4068" s="3" t="str">
        <f t="shared" si="1417"/>
        <v>A+J=</v>
      </c>
      <c r="W4068" s="9">
        <f t="shared" si="1417"/>
        <v>43651</v>
      </c>
    </row>
    <row r="4069" spans="1:23" x14ac:dyDescent="0.2">
      <c r="A4069" s="102">
        <f t="shared" si="1409"/>
        <v>43480</v>
      </c>
      <c r="B4069" s="6">
        <f t="shared" si="1404"/>
        <v>14630.039091999999</v>
      </c>
      <c r="C4069" s="6">
        <f t="shared" ref="C4069:C4132" si="1419">C4068</f>
        <v>14415.2866545</v>
      </c>
      <c r="D4069" s="50" t="s">
        <v>89</v>
      </c>
      <c r="E4069" s="48">
        <f t="shared" si="1410"/>
        <v>5100.6099999999997</v>
      </c>
      <c r="F4069" s="10">
        <f t="shared" si="1411"/>
        <v>5116.93</v>
      </c>
      <c r="G4069" s="18">
        <f t="shared" si="1401"/>
        <v>43471</v>
      </c>
      <c r="H4069" s="2">
        <f t="shared" si="1418"/>
        <v>3.199617300675861E-3</v>
      </c>
      <c r="I4069" s="1">
        <f t="shared" si="1412"/>
        <v>10</v>
      </c>
      <c r="J4069" s="49">
        <f t="shared" si="1416"/>
        <v>31</v>
      </c>
      <c r="K4069" s="7">
        <f t="shared" si="1405"/>
        <v>1.0010310099999999</v>
      </c>
      <c r="L4069" s="7">
        <f t="shared" ref="L4069:L4132" si="1420">IF(DAY(A4069)=F$9+1,M4068,L4068)</f>
        <v>1.01113096</v>
      </c>
      <c r="M4069" s="7">
        <f t="shared" si="1413"/>
        <v>1.01217344</v>
      </c>
      <c r="N4069" s="6">
        <f t="shared" si="1406"/>
        <v>14590.770280999999</v>
      </c>
      <c r="O4069" s="45">
        <v>0</v>
      </c>
      <c r="P4069" s="45">
        <v>0</v>
      </c>
      <c r="Q4069" s="45">
        <v>0</v>
      </c>
      <c r="R4069" s="2">
        <f t="shared" si="1414"/>
        <v>5.0000000000000001E-3</v>
      </c>
      <c r="S4069" s="45">
        <f t="shared" si="1415"/>
        <v>194</v>
      </c>
      <c r="T4069" s="8">
        <f t="shared" si="1407"/>
        <v>1.002691346</v>
      </c>
      <c r="U4069" s="6">
        <f t="shared" si="1408"/>
        <v>39.268810999999999</v>
      </c>
      <c r="V4069" s="3" t="str">
        <f t="shared" ref="V4069:W4084" si="1421">V4068</f>
        <v>A+J=</v>
      </c>
      <c r="W4069" s="9">
        <f t="shared" si="1421"/>
        <v>43651</v>
      </c>
    </row>
    <row r="4070" spans="1:23" x14ac:dyDescent="0.2">
      <c r="A4070" s="102">
        <f t="shared" si="1409"/>
        <v>43481</v>
      </c>
      <c r="B4070" s="6">
        <f t="shared" si="1404"/>
        <v>14631.749512999999</v>
      </c>
      <c r="C4070" s="6">
        <f t="shared" si="1419"/>
        <v>14415.2866545</v>
      </c>
      <c r="D4070" s="50" t="s">
        <v>89</v>
      </c>
      <c r="E4070" s="48">
        <f t="shared" si="1410"/>
        <v>5100.6099999999997</v>
      </c>
      <c r="F4070" s="10">
        <f t="shared" si="1411"/>
        <v>5116.93</v>
      </c>
      <c r="G4070" s="18">
        <f t="shared" si="1401"/>
        <v>43471</v>
      </c>
      <c r="H4070" s="2">
        <f t="shared" si="1418"/>
        <v>3.199617300675861E-3</v>
      </c>
      <c r="I4070" s="1">
        <f t="shared" si="1412"/>
        <v>11</v>
      </c>
      <c r="J4070" s="49">
        <f t="shared" si="1416"/>
        <v>31</v>
      </c>
      <c r="K4070" s="7">
        <f t="shared" si="1405"/>
        <v>1.00113417</v>
      </c>
      <c r="L4070" s="7">
        <f t="shared" si="1420"/>
        <v>1.01113096</v>
      </c>
      <c r="M4070" s="7">
        <f t="shared" si="1413"/>
        <v>1.01227775</v>
      </c>
      <c r="N4070" s="6">
        <f t="shared" si="1406"/>
        <v>14592.273939999999</v>
      </c>
      <c r="O4070" s="45">
        <v>0</v>
      </c>
      <c r="P4070" s="45">
        <v>0</v>
      </c>
      <c r="Q4070" s="45">
        <v>0</v>
      </c>
      <c r="R4070" s="2">
        <f t="shared" si="1414"/>
        <v>5.0000000000000001E-3</v>
      </c>
      <c r="S4070" s="45">
        <f t="shared" si="1415"/>
        <v>195</v>
      </c>
      <c r="T4070" s="8">
        <f t="shared" si="1407"/>
        <v>1.0027052380000001</v>
      </c>
      <c r="U4070" s="6">
        <f t="shared" si="1408"/>
        <v>39.475572999999997</v>
      </c>
      <c r="V4070" s="3" t="str">
        <f t="shared" si="1421"/>
        <v>A+J=</v>
      </c>
      <c r="W4070" s="9">
        <f t="shared" si="1421"/>
        <v>43651</v>
      </c>
    </row>
    <row r="4071" spans="1:23" x14ac:dyDescent="0.2">
      <c r="A4071" s="102">
        <f t="shared" si="1409"/>
        <v>43482</v>
      </c>
      <c r="B4071" s="6">
        <f t="shared" si="1404"/>
        <v>14633.460106</v>
      </c>
      <c r="C4071" s="6">
        <f t="shared" si="1419"/>
        <v>14415.2866545</v>
      </c>
      <c r="D4071" s="50" t="s">
        <v>89</v>
      </c>
      <c r="E4071" s="48">
        <f t="shared" si="1410"/>
        <v>5100.6099999999997</v>
      </c>
      <c r="F4071" s="10">
        <f t="shared" si="1411"/>
        <v>5116.93</v>
      </c>
      <c r="G4071" s="18">
        <f t="shared" si="1401"/>
        <v>43471</v>
      </c>
      <c r="H4071" s="2">
        <f t="shared" si="1418"/>
        <v>3.199617300675861E-3</v>
      </c>
      <c r="I4071" s="1">
        <f t="shared" si="1412"/>
        <v>12</v>
      </c>
      <c r="J4071" s="49">
        <f t="shared" si="1416"/>
        <v>31</v>
      </c>
      <c r="K4071" s="7">
        <f t="shared" si="1405"/>
        <v>1.0012373400000001</v>
      </c>
      <c r="L4071" s="7">
        <f t="shared" si="1420"/>
        <v>1.01113096</v>
      </c>
      <c r="M4071" s="7">
        <f t="shared" si="1413"/>
        <v>1.0123820699999999</v>
      </c>
      <c r="N4071" s="6">
        <f t="shared" si="1406"/>
        <v>14593.777742</v>
      </c>
      <c r="O4071" s="45">
        <v>0</v>
      </c>
      <c r="P4071" s="45">
        <v>0</v>
      </c>
      <c r="Q4071" s="45">
        <v>0</v>
      </c>
      <c r="R4071" s="2">
        <f t="shared" si="1414"/>
        <v>5.0000000000000001E-3</v>
      </c>
      <c r="S4071" s="45">
        <f t="shared" si="1415"/>
        <v>196</v>
      </c>
      <c r="T4071" s="8">
        <f t="shared" si="1407"/>
        <v>1.0027191289999999</v>
      </c>
      <c r="U4071" s="6">
        <f t="shared" si="1408"/>
        <v>39.682364</v>
      </c>
      <c r="V4071" s="3" t="str">
        <f t="shared" si="1421"/>
        <v>A+J=</v>
      </c>
      <c r="W4071" s="9">
        <f t="shared" si="1421"/>
        <v>43651</v>
      </c>
    </row>
    <row r="4072" spans="1:23" x14ac:dyDescent="0.2">
      <c r="A4072" s="102">
        <f t="shared" si="1409"/>
        <v>43483</v>
      </c>
      <c r="B4072" s="6">
        <f t="shared" si="1404"/>
        <v>14635.171043999999</v>
      </c>
      <c r="C4072" s="6">
        <f t="shared" si="1419"/>
        <v>14415.2866545</v>
      </c>
      <c r="D4072" s="50" t="s">
        <v>89</v>
      </c>
      <c r="E4072" s="48">
        <f t="shared" si="1410"/>
        <v>5100.6099999999997</v>
      </c>
      <c r="F4072" s="10">
        <f t="shared" si="1411"/>
        <v>5116.93</v>
      </c>
      <c r="G4072" s="18">
        <f t="shared" si="1401"/>
        <v>43471</v>
      </c>
      <c r="H4072" s="2">
        <f t="shared" si="1418"/>
        <v>3.199617300675861E-3</v>
      </c>
      <c r="I4072" s="1">
        <f t="shared" si="1412"/>
        <v>13</v>
      </c>
      <c r="J4072" s="49">
        <f t="shared" si="1416"/>
        <v>31</v>
      </c>
      <c r="K4072" s="7">
        <f t="shared" si="1405"/>
        <v>1.00134053</v>
      </c>
      <c r="L4072" s="7">
        <f t="shared" si="1420"/>
        <v>1.01113096</v>
      </c>
      <c r="M4072" s="7">
        <f t="shared" si="1413"/>
        <v>1.0124864099999999</v>
      </c>
      <c r="N4072" s="6">
        <f t="shared" si="1406"/>
        <v>14595.281832999999</v>
      </c>
      <c r="O4072" s="45">
        <v>0</v>
      </c>
      <c r="P4072" s="45">
        <v>0</v>
      </c>
      <c r="Q4072" s="45">
        <v>0</v>
      </c>
      <c r="R4072" s="2">
        <f t="shared" si="1414"/>
        <v>5.0000000000000001E-3</v>
      </c>
      <c r="S4072" s="45">
        <f t="shared" si="1415"/>
        <v>197</v>
      </c>
      <c r="T4072" s="8">
        <f t="shared" si="1407"/>
        <v>1.0027330210000001</v>
      </c>
      <c r="U4072" s="6">
        <f t="shared" si="1408"/>
        <v>39.889211000000003</v>
      </c>
      <c r="V4072" s="3" t="str">
        <f t="shared" si="1421"/>
        <v>A+J=</v>
      </c>
      <c r="W4072" s="9">
        <f t="shared" si="1421"/>
        <v>43651</v>
      </c>
    </row>
    <row r="4073" spans="1:23" x14ac:dyDescent="0.2">
      <c r="A4073" s="102">
        <f t="shared" si="1409"/>
        <v>43484</v>
      </c>
      <c r="B4073" s="6">
        <f t="shared" si="1404"/>
        <v>14636.881895</v>
      </c>
      <c r="C4073" s="6">
        <f t="shared" si="1419"/>
        <v>14415.2866545</v>
      </c>
      <c r="D4073" s="50" t="s">
        <v>89</v>
      </c>
      <c r="E4073" s="48">
        <f t="shared" si="1410"/>
        <v>5100.6099999999997</v>
      </c>
      <c r="F4073" s="10">
        <f t="shared" si="1411"/>
        <v>5116.93</v>
      </c>
      <c r="G4073" s="18">
        <f t="shared" si="1401"/>
        <v>43471</v>
      </c>
      <c r="H4073" s="2">
        <f t="shared" si="1418"/>
        <v>3.199617300675861E-3</v>
      </c>
      <c r="I4073" s="1">
        <f t="shared" si="1412"/>
        <v>14</v>
      </c>
      <c r="J4073" s="49">
        <f t="shared" si="1416"/>
        <v>31</v>
      </c>
      <c r="K4073" s="7">
        <f t="shared" si="1405"/>
        <v>1.0014437199999999</v>
      </c>
      <c r="L4073" s="7">
        <f t="shared" si="1420"/>
        <v>1.01113096</v>
      </c>
      <c r="M4073" s="7">
        <f t="shared" si="1413"/>
        <v>1.01259074</v>
      </c>
      <c r="N4073" s="6">
        <f t="shared" si="1406"/>
        <v>14596.78578</v>
      </c>
      <c r="O4073" s="45">
        <v>0</v>
      </c>
      <c r="P4073" s="45">
        <v>0</v>
      </c>
      <c r="Q4073" s="45">
        <v>0</v>
      </c>
      <c r="R4073" s="2">
        <f t="shared" si="1414"/>
        <v>5.0000000000000001E-3</v>
      </c>
      <c r="S4073" s="45">
        <f t="shared" si="1415"/>
        <v>198</v>
      </c>
      <c r="T4073" s="8">
        <f t="shared" si="1407"/>
        <v>1.002746914</v>
      </c>
      <c r="U4073" s="6">
        <f t="shared" si="1408"/>
        <v>40.096114999999998</v>
      </c>
      <c r="V4073" s="3" t="str">
        <f t="shared" si="1421"/>
        <v>A+J=</v>
      </c>
      <c r="W4073" s="9">
        <f t="shared" si="1421"/>
        <v>43651</v>
      </c>
    </row>
    <row r="4074" spans="1:23" x14ac:dyDescent="0.2">
      <c r="A4074" s="102">
        <f t="shared" si="1409"/>
        <v>43485</v>
      </c>
      <c r="B4074" s="6">
        <f t="shared" si="1404"/>
        <v>14638.593061000001</v>
      </c>
      <c r="C4074" s="6">
        <f t="shared" si="1419"/>
        <v>14415.2866545</v>
      </c>
      <c r="D4074" s="50" t="s">
        <v>89</v>
      </c>
      <c r="E4074" s="48">
        <f t="shared" si="1410"/>
        <v>5100.6099999999997</v>
      </c>
      <c r="F4074" s="10">
        <f t="shared" si="1411"/>
        <v>5116.93</v>
      </c>
      <c r="G4074" s="18">
        <f t="shared" ref="G4074:G4137" si="1422">IF(F4074&lt;&gt;F4073,A4074,G4073)</f>
        <v>43471</v>
      </c>
      <c r="H4074" s="2">
        <f t="shared" si="1418"/>
        <v>3.199617300675861E-3</v>
      </c>
      <c r="I4074" s="1">
        <f t="shared" si="1412"/>
        <v>15</v>
      </c>
      <c r="J4074" s="49">
        <f t="shared" si="1416"/>
        <v>31</v>
      </c>
      <c r="K4074" s="7">
        <f t="shared" si="1405"/>
        <v>1.00154692</v>
      </c>
      <c r="L4074" s="7">
        <f t="shared" si="1420"/>
        <v>1.01113096</v>
      </c>
      <c r="M4074" s="7">
        <f t="shared" si="1413"/>
        <v>1.01269509</v>
      </c>
      <c r="N4074" s="6">
        <f t="shared" si="1406"/>
        <v>14598.290015</v>
      </c>
      <c r="O4074" s="45">
        <v>0</v>
      </c>
      <c r="P4074" s="45">
        <v>0</v>
      </c>
      <c r="Q4074" s="45">
        <v>0</v>
      </c>
      <c r="R4074" s="2">
        <f t="shared" si="1414"/>
        <v>5.0000000000000001E-3</v>
      </c>
      <c r="S4074" s="45">
        <f t="shared" si="1415"/>
        <v>199</v>
      </c>
      <c r="T4074" s="8">
        <f t="shared" si="1407"/>
        <v>1.0027608059999999</v>
      </c>
      <c r="U4074" s="6">
        <f t="shared" si="1408"/>
        <v>40.303046000000002</v>
      </c>
      <c r="V4074" s="3" t="str">
        <f t="shared" si="1421"/>
        <v>A+J=</v>
      </c>
      <c r="W4074" s="9">
        <f t="shared" si="1421"/>
        <v>43651</v>
      </c>
    </row>
    <row r="4075" spans="1:23" x14ac:dyDescent="0.2">
      <c r="A4075" s="102">
        <f t="shared" si="1409"/>
        <v>43486</v>
      </c>
      <c r="B4075" s="6">
        <f t="shared" si="1404"/>
        <v>14640.304429000002</v>
      </c>
      <c r="C4075" s="6">
        <f t="shared" si="1419"/>
        <v>14415.2866545</v>
      </c>
      <c r="D4075" s="50" t="s">
        <v>89</v>
      </c>
      <c r="E4075" s="48">
        <f t="shared" si="1410"/>
        <v>5100.6099999999997</v>
      </c>
      <c r="F4075" s="10">
        <f t="shared" si="1411"/>
        <v>5116.93</v>
      </c>
      <c r="G4075" s="18">
        <f t="shared" si="1422"/>
        <v>43471</v>
      </c>
      <c r="H4075" s="2">
        <f t="shared" si="1418"/>
        <v>3.199617300675861E-3</v>
      </c>
      <c r="I4075" s="1">
        <f t="shared" si="1412"/>
        <v>16</v>
      </c>
      <c r="J4075" s="49">
        <f t="shared" si="1416"/>
        <v>31</v>
      </c>
      <c r="K4075" s="7">
        <f t="shared" si="1405"/>
        <v>1.00165013</v>
      </c>
      <c r="L4075" s="7">
        <f t="shared" si="1420"/>
        <v>1.01113096</v>
      </c>
      <c r="M4075" s="7">
        <f t="shared" si="1413"/>
        <v>1.0127994499999999</v>
      </c>
      <c r="N4075" s="6">
        <f t="shared" si="1406"/>
        <v>14599.794395000001</v>
      </c>
      <c r="O4075" s="45">
        <v>0</v>
      </c>
      <c r="P4075" s="45">
        <v>0</v>
      </c>
      <c r="Q4075" s="45">
        <v>0</v>
      </c>
      <c r="R4075" s="2">
        <f t="shared" si="1414"/>
        <v>5.0000000000000001E-3</v>
      </c>
      <c r="S4075" s="45">
        <f t="shared" si="1415"/>
        <v>200</v>
      </c>
      <c r="T4075" s="8">
        <f t="shared" si="1407"/>
        <v>1.0027746989999999</v>
      </c>
      <c r="U4075" s="6">
        <f t="shared" si="1408"/>
        <v>40.510033999999997</v>
      </c>
      <c r="V4075" s="3" t="str">
        <f t="shared" si="1421"/>
        <v>A+J=</v>
      </c>
      <c r="W4075" s="9">
        <f t="shared" si="1421"/>
        <v>43651</v>
      </c>
    </row>
    <row r="4076" spans="1:23" x14ac:dyDescent="0.2">
      <c r="A4076" s="102">
        <f t="shared" si="1409"/>
        <v>43487</v>
      </c>
      <c r="B4076" s="6">
        <f t="shared" si="1404"/>
        <v>14642.016127000001</v>
      </c>
      <c r="C4076" s="6">
        <f t="shared" si="1419"/>
        <v>14415.2866545</v>
      </c>
      <c r="D4076" s="50" t="s">
        <v>89</v>
      </c>
      <c r="E4076" s="48">
        <f t="shared" si="1410"/>
        <v>5100.6099999999997</v>
      </c>
      <c r="F4076" s="10">
        <f t="shared" si="1411"/>
        <v>5116.93</v>
      </c>
      <c r="G4076" s="18">
        <f t="shared" si="1422"/>
        <v>43471</v>
      </c>
      <c r="H4076" s="2">
        <f t="shared" si="1418"/>
        <v>3.199617300675861E-3</v>
      </c>
      <c r="I4076" s="1">
        <f t="shared" si="1412"/>
        <v>17</v>
      </c>
      <c r="J4076" s="49">
        <f t="shared" si="1416"/>
        <v>31</v>
      </c>
      <c r="K4076" s="7">
        <f t="shared" si="1405"/>
        <v>1.0017533599999999</v>
      </c>
      <c r="L4076" s="7">
        <f t="shared" si="1420"/>
        <v>1.01113096</v>
      </c>
      <c r="M4076" s="7">
        <f t="shared" si="1413"/>
        <v>1.0129038299999999</v>
      </c>
      <c r="N4076" s="6">
        <f t="shared" si="1406"/>
        <v>14601.299062</v>
      </c>
      <c r="O4076" s="45">
        <v>0</v>
      </c>
      <c r="P4076" s="45">
        <v>0</v>
      </c>
      <c r="Q4076" s="45">
        <v>0</v>
      </c>
      <c r="R4076" s="2">
        <f t="shared" si="1414"/>
        <v>5.0000000000000001E-3</v>
      </c>
      <c r="S4076" s="45">
        <f t="shared" si="1415"/>
        <v>201</v>
      </c>
      <c r="T4076" s="8">
        <f t="shared" si="1407"/>
        <v>1.0027885919999999</v>
      </c>
      <c r="U4076" s="6">
        <f t="shared" si="1408"/>
        <v>40.717064999999998</v>
      </c>
      <c r="V4076" s="3" t="str">
        <f t="shared" si="1421"/>
        <v>A+J=</v>
      </c>
      <c r="W4076" s="9">
        <f t="shared" si="1421"/>
        <v>43651</v>
      </c>
    </row>
    <row r="4077" spans="1:23" x14ac:dyDescent="0.2">
      <c r="A4077" s="102">
        <f t="shared" si="1409"/>
        <v>43488</v>
      </c>
      <c r="B4077" s="6">
        <f t="shared" si="1404"/>
        <v>14643.727868</v>
      </c>
      <c r="C4077" s="6">
        <f t="shared" si="1419"/>
        <v>14415.2866545</v>
      </c>
      <c r="D4077" s="50" t="s">
        <v>89</v>
      </c>
      <c r="E4077" s="48">
        <f t="shared" si="1410"/>
        <v>5100.6099999999997</v>
      </c>
      <c r="F4077" s="10">
        <f t="shared" si="1411"/>
        <v>5116.93</v>
      </c>
      <c r="G4077" s="18">
        <f t="shared" si="1422"/>
        <v>43471</v>
      </c>
      <c r="H4077" s="2">
        <f t="shared" si="1418"/>
        <v>3.199617300675861E-3</v>
      </c>
      <c r="I4077" s="1">
        <f t="shared" si="1412"/>
        <v>18</v>
      </c>
      <c r="J4077" s="49">
        <f t="shared" si="1416"/>
        <v>31</v>
      </c>
      <c r="K4077" s="7">
        <f t="shared" si="1405"/>
        <v>1.00185659</v>
      </c>
      <c r="L4077" s="7">
        <f t="shared" si="1420"/>
        <v>1.01113096</v>
      </c>
      <c r="M4077" s="7">
        <f t="shared" si="1413"/>
        <v>1.01300821</v>
      </c>
      <c r="N4077" s="6">
        <f t="shared" si="1406"/>
        <v>14602.80373</v>
      </c>
      <c r="O4077" s="45">
        <v>0</v>
      </c>
      <c r="P4077" s="45">
        <v>0</v>
      </c>
      <c r="Q4077" s="45">
        <v>0</v>
      </c>
      <c r="R4077" s="2">
        <f t="shared" si="1414"/>
        <v>5.0000000000000001E-3</v>
      </c>
      <c r="S4077" s="45">
        <f t="shared" si="1415"/>
        <v>202</v>
      </c>
      <c r="T4077" s="8">
        <f t="shared" si="1407"/>
        <v>1.0028024849999999</v>
      </c>
      <c r="U4077" s="6">
        <f t="shared" si="1408"/>
        <v>40.924137999999999</v>
      </c>
      <c r="V4077" s="3" t="str">
        <f t="shared" si="1421"/>
        <v>A+J=</v>
      </c>
      <c r="W4077" s="9">
        <f t="shared" si="1421"/>
        <v>43651</v>
      </c>
    </row>
    <row r="4078" spans="1:23" x14ac:dyDescent="0.2">
      <c r="A4078" s="102">
        <f t="shared" si="1409"/>
        <v>43489</v>
      </c>
      <c r="B4078" s="6">
        <f t="shared" si="1404"/>
        <v>14645.439939</v>
      </c>
      <c r="C4078" s="6">
        <f t="shared" si="1419"/>
        <v>14415.2866545</v>
      </c>
      <c r="D4078" s="50" t="s">
        <v>89</v>
      </c>
      <c r="E4078" s="48">
        <f t="shared" si="1410"/>
        <v>5100.6099999999997</v>
      </c>
      <c r="F4078" s="10">
        <f t="shared" si="1411"/>
        <v>5116.93</v>
      </c>
      <c r="G4078" s="18">
        <f t="shared" si="1422"/>
        <v>43471</v>
      </c>
      <c r="H4078" s="2">
        <f t="shared" si="1418"/>
        <v>3.199617300675861E-3</v>
      </c>
      <c r="I4078" s="1">
        <f t="shared" si="1412"/>
        <v>19</v>
      </c>
      <c r="J4078" s="49">
        <f t="shared" si="1416"/>
        <v>31</v>
      </c>
      <c r="K4078" s="7">
        <f t="shared" si="1405"/>
        <v>1.00195984</v>
      </c>
      <c r="L4078" s="7">
        <f t="shared" si="1420"/>
        <v>1.01113096</v>
      </c>
      <c r="M4078" s="7">
        <f t="shared" si="1413"/>
        <v>1.0131126100000001</v>
      </c>
      <c r="N4078" s="6">
        <f t="shared" si="1406"/>
        <v>14604.308686</v>
      </c>
      <c r="O4078" s="45">
        <v>0</v>
      </c>
      <c r="P4078" s="45">
        <v>0</v>
      </c>
      <c r="Q4078" s="45">
        <v>0</v>
      </c>
      <c r="R4078" s="2">
        <f t="shared" si="1414"/>
        <v>5.0000000000000001E-3</v>
      </c>
      <c r="S4078" s="45">
        <f t="shared" si="1415"/>
        <v>203</v>
      </c>
      <c r="T4078" s="8">
        <f t="shared" si="1407"/>
        <v>1.0028163779999999</v>
      </c>
      <c r="U4078" s="6">
        <f t="shared" si="1408"/>
        <v>41.131253000000001</v>
      </c>
      <c r="V4078" s="3" t="str">
        <f t="shared" si="1421"/>
        <v>A+J=</v>
      </c>
      <c r="W4078" s="9">
        <f t="shared" si="1421"/>
        <v>43651</v>
      </c>
    </row>
    <row r="4079" spans="1:23" x14ac:dyDescent="0.2">
      <c r="A4079" s="102">
        <f t="shared" si="1409"/>
        <v>43490</v>
      </c>
      <c r="B4079" s="6">
        <f t="shared" si="1404"/>
        <v>14647.152051999999</v>
      </c>
      <c r="C4079" s="6">
        <f t="shared" si="1419"/>
        <v>14415.2866545</v>
      </c>
      <c r="D4079" s="50" t="s">
        <v>89</v>
      </c>
      <c r="E4079" s="48">
        <f t="shared" si="1410"/>
        <v>5100.6099999999997</v>
      </c>
      <c r="F4079" s="10">
        <f t="shared" si="1411"/>
        <v>5116.93</v>
      </c>
      <c r="G4079" s="18">
        <f t="shared" si="1422"/>
        <v>43471</v>
      </c>
      <c r="H4079" s="2">
        <f t="shared" si="1418"/>
        <v>3.199617300675861E-3</v>
      </c>
      <c r="I4079" s="1">
        <f t="shared" si="1412"/>
        <v>20</v>
      </c>
      <c r="J4079" s="49">
        <f t="shared" si="1416"/>
        <v>31</v>
      </c>
      <c r="K4079" s="7">
        <f t="shared" si="1405"/>
        <v>1.00206309</v>
      </c>
      <c r="L4079" s="7">
        <f t="shared" si="1420"/>
        <v>1.01113096</v>
      </c>
      <c r="M4079" s="7">
        <f t="shared" si="1413"/>
        <v>1.01321701</v>
      </c>
      <c r="N4079" s="6">
        <f t="shared" si="1406"/>
        <v>14605.813641999999</v>
      </c>
      <c r="O4079" s="45">
        <v>0</v>
      </c>
      <c r="P4079" s="45">
        <v>0</v>
      </c>
      <c r="Q4079" s="45">
        <v>0</v>
      </c>
      <c r="R4079" s="2">
        <f t="shared" si="1414"/>
        <v>5.0000000000000001E-3</v>
      </c>
      <c r="S4079" s="45">
        <f t="shared" si="1415"/>
        <v>204</v>
      </c>
      <c r="T4079" s="8">
        <f t="shared" si="1407"/>
        <v>1.0028302710000001</v>
      </c>
      <c r="U4079" s="6">
        <f t="shared" si="1408"/>
        <v>41.338410000000003</v>
      </c>
      <c r="V4079" s="3" t="str">
        <f t="shared" si="1421"/>
        <v>A+J=</v>
      </c>
      <c r="W4079" s="9">
        <f t="shared" si="1421"/>
        <v>43651</v>
      </c>
    </row>
    <row r="4080" spans="1:23" x14ac:dyDescent="0.2">
      <c r="A4080" s="102">
        <f t="shared" si="1409"/>
        <v>43491</v>
      </c>
      <c r="B4080" s="6">
        <f t="shared" si="1404"/>
        <v>14648.864511</v>
      </c>
      <c r="C4080" s="6">
        <f t="shared" si="1419"/>
        <v>14415.2866545</v>
      </c>
      <c r="D4080" s="50" t="s">
        <v>89</v>
      </c>
      <c r="E4080" s="48">
        <f t="shared" si="1410"/>
        <v>5100.6099999999997</v>
      </c>
      <c r="F4080" s="10">
        <f t="shared" si="1411"/>
        <v>5116.93</v>
      </c>
      <c r="G4080" s="18">
        <f t="shared" si="1422"/>
        <v>43471</v>
      </c>
      <c r="H4080" s="2">
        <f t="shared" si="1418"/>
        <v>3.199617300675861E-3</v>
      </c>
      <c r="I4080" s="1">
        <f t="shared" si="1412"/>
        <v>21</v>
      </c>
      <c r="J4080" s="49">
        <f t="shared" si="1416"/>
        <v>31</v>
      </c>
      <c r="K4080" s="7">
        <f t="shared" si="1405"/>
        <v>1.0021663599999999</v>
      </c>
      <c r="L4080" s="7">
        <f t="shared" si="1420"/>
        <v>1.01113096</v>
      </c>
      <c r="M4080" s="7">
        <f t="shared" si="1413"/>
        <v>1.01332143</v>
      </c>
      <c r="N4080" s="6">
        <f t="shared" si="1406"/>
        <v>14607.318885999999</v>
      </c>
      <c r="O4080" s="45">
        <v>0</v>
      </c>
      <c r="P4080" s="45">
        <v>0</v>
      </c>
      <c r="Q4080" s="45">
        <v>0</v>
      </c>
      <c r="R4080" s="2">
        <f t="shared" si="1414"/>
        <v>5.0000000000000001E-3</v>
      </c>
      <c r="S4080" s="45">
        <f t="shared" si="1415"/>
        <v>205</v>
      </c>
      <c r="T4080" s="8">
        <f t="shared" si="1407"/>
        <v>1.002844165</v>
      </c>
      <c r="U4080" s="6">
        <f t="shared" si="1408"/>
        <v>41.545625000000001</v>
      </c>
      <c r="V4080" s="3" t="str">
        <f t="shared" si="1421"/>
        <v>A+J=</v>
      </c>
      <c r="W4080" s="9">
        <f t="shared" si="1421"/>
        <v>43651</v>
      </c>
    </row>
    <row r="4081" spans="1:23" x14ac:dyDescent="0.2">
      <c r="A4081" s="102">
        <f t="shared" si="1409"/>
        <v>43492</v>
      </c>
      <c r="B4081" s="6">
        <f t="shared" si="1404"/>
        <v>14650.577155000001</v>
      </c>
      <c r="C4081" s="6">
        <f t="shared" si="1419"/>
        <v>14415.2866545</v>
      </c>
      <c r="D4081" s="50" t="s">
        <v>89</v>
      </c>
      <c r="E4081" s="48">
        <f t="shared" si="1410"/>
        <v>5100.6099999999997</v>
      </c>
      <c r="F4081" s="10">
        <f t="shared" si="1411"/>
        <v>5116.93</v>
      </c>
      <c r="G4081" s="18">
        <f t="shared" si="1422"/>
        <v>43471</v>
      </c>
      <c r="H4081" s="2">
        <f t="shared" si="1418"/>
        <v>3.199617300675861E-3</v>
      </c>
      <c r="I4081" s="1">
        <f t="shared" si="1412"/>
        <v>22</v>
      </c>
      <c r="J4081" s="49">
        <f t="shared" si="1416"/>
        <v>31</v>
      </c>
      <c r="K4081" s="7">
        <f t="shared" si="1405"/>
        <v>1.00226964</v>
      </c>
      <c r="L4081" s="7">
        <f t="shared" si="1420"/>
        <v>1.01113096</v>
      </c>
      <c r="M4081" s="7">
        <f t="shared" si="1413"/>
        <v>1.0134258599999999</v>
      </c>
      <c r="N4081" s="6">
        <f t="shared" si="1406"/>
        <v>14608.824274000001</v>
      </c>
      <c r="O4081" s="45">
        <v>0</v>
      </c>
      <c r="P4081" s="45">
        <v>0</v>
      </c>
      <c r="Q4081" s="45">
        <v>0</v>
      </c>
      <c r="R4081" s="2">
        <f t="shared" si="1414"/>
        <v>5.0000000000000001E-3</v>
      </c>
      <c r="S4081" s="45">
        <f t="shared" si="1415"/>
        <v>206</v>
      </c>
      <c r="T4081" s="8">
        <f t="shared" si="1407"/>
        <v>1.002858059</v>
      </c>
      <c r="U4081" s="6">
        <f t="shared" si="1408"/>
        <v>41.752881000000002</v>
      </c>
      <c r="V4081" s="3" t="str">
        <f t="shared" si="1421"/>
        <v>A+J=</v>
      </c>
      <c r="W4081" s="9">
        <f t="shared" si="1421"/>
        <v>43651</v>
      </c>
    </row>
    <row r="4082" spans="1:23" x14ac:dyDescent="0.2">
      <c r="A4082" s="102">
        <f t="shared" si="1409"/>
        <v>43493</v>
      </c>
      <c r="B4082" s="6">
        <f t="shared" si="1404"/>
        <v>14652.289987</v>
      </c>
      <c r="C4082" s="6">
        <f t="shared" si="1419"/>
        <v>14415.2866545</v>
      </c>
      <c r="D4082" s="50" t="s">
        <v>89</v>
      </c>
      <c r="E4082" s="48">
        <f t="shared" si="1410"/>
        <v>5100.6099999999997</v>
      </c>
      <c r="F4082" s="10">
        <f t="shared" si="1411"/>
        <v>5116.93</v>
      </c>
      <c r="G4082" s="18">
        <f t="shared" si="1422"/>
        <v>43471</v>
      </c>
      <c r="H4082" s="2">
        <f t="shared" si="1418"/>
        <v>3.199617300675861E-3</v>
      </c>
      <c r="I4082" s="1">
        <f t="shared" si="1412"/>
        <v>23</v>
      </c>
      <c r="J4082" s="49">
        <f t="shared" si="1416"/>
        <v>31</v>
      </c>
      <c r="K4082" s="7">
        <f t="shared" si="1405"/>
        <v>1.0023729299999999</v>
      </c>
      <c r="L4082" s="7">
        <f t="shared" si="1420"/>
        <v>1.01113096</v>
      </c>
      <c r="M4082" s="7">
        <f t="shared" si="1413"/>
        <v>1.0135303</v>
      </c>
      <c r="N4082" s="6">
        <f t="shared" si="1406"/>
        <v>14610.329807</v>
      </c>
      <c r="O4082" s="45">
        <v>0</v>
      </c>
      <c r="P4082" s="45">
        <v>0</v>
      </c>
      <c r="Q4082" s="45">
        <v>0</v>
      </c>
      <c r="R4082" s="2">
        <f t="shared" si="1414"/>
        <v>5.0000000000000001E-3</v>
      </c>
      <c r="S4082" s="45">
        <f t="shared" si="1415"/>
        <v>207</v>
      </c>
      <c r="T4082" s="8">
        <f t="shared" si="1407"/>
        <v>1.0028719530000001</v>
      </c>
      <c r="U4082" s="6">
        <f t="shared" si="1408"/>
        <v>41.960180000000001</v>
      </c>
      <c r="V4082" s="3" t="str">
        <f t="shared" si="1421"/>
        <v>A+J=</v>
      </c>
      <c r="W4082" s="9">
        <f t="shared" si="1421"/>
        <v>43651</v>
      </c>
    </row>
    <row r="4083" spans="1:23" x14ac:dyDescent="0.2">
      <c r="A4083" s="102">
        <f t="shared" si="1409"/>
        <v>43494</v>
      </c>
      <c r="B4083" s="6">
        <f t="shared" si="1404"/>
        <v>14654.002860999999</v>
      </c>
      <c r="C4083" s="6">
        <f t="shared" si="1419"/>
        <v>14415.2866545</v>
      </c>
      <c r="D4083" s="50" t="s">
        <v>89</v>
      </c>
      <c r="E4083" s="48">
        <f t="shared" si="1410"/>
        <v>5100.6099999999997</v>
      </c>
      <c r="F4083" s="10">
        <f t="shared" si="1411"/>
        <v>5116.93</v>
      </c>
      <c r="G4083" s="18">
        <f t="shared" si="1422"/>
        <v>43471</v>
      </c>
      <c r="H4083" s="2">
        <f t="shared" si="1418"/>
        <v>3.199617300675861E-3</v>
      </c>
      <c r="I4083" s="1">
        <f t="shared" si="1412"/>
        <v>24</v>
      </c>
      <c r="J4083" s="49">
        <f t="shared" si="1416"/>
        <v>31</v>
      </c>
      <c r="K4083" s="7">
        <f t="shared" si="1405"/>
        <v>1.0024762199999999</v>
      </c>
      <c r="L4083" s="7">
        <f t="shared" si="1420"/>
        <v>1.01113096</v>
      </c>
      <c r="M4083" s="7">
        <f t="shared" si="1413"/>
        <v>1.0136347400000001</v>
      </c>
      <c r="N4083" s="6">
        <f t="shared" si="1406"/>
        <v>14611.83534</v>
      </c>
      <c r="O4083" s="45">
        <v>0</v>
      </c>
      <c r="P4083" s="45">
        <v>0</v>
      </c>
      <c r="Q4083" s="45">
        <v>0</v>
      </c>
      <c r="R4083" s="2">
        <f t="shared" si="1414"/>
        <v>5.0000000000000001E-3</v>
      </c>
      <c r="S4083" s="45">
        <f t="shared" si="1415"/>
        <v>208</v>
      </c>
      <c r="T4083" s="8">
        <f t="shared" si="1407"/>
        <v>1.0028858469999999</v>
      </c>
      <c r="U4083" s="6">
        <f t="shared" si="1408"/>
        <v>42.167521000000001</v>
      </c>
      <c r="V4083" s="3" t="str">
        <f t="shared" si="1421"/>
        <v>A+J=</v>
      </c>
      <c r="W4083" s="9">
        <f t="shared" si="1421"/>
        <v>43651</v>
      </c>
    </row>
    <row r="4084" spans="1:23" x14ac:dyDescent="0.2">
      <c r="A4084" s="102">
        <f t="shared" si="1409"/>
        <v>43495</v>
      </c>
      <c r="B4084" s="6">
        <f t="shared" si="1404"/>
        <v>14655.716064</v>
      </c>
      <c r="C4084" s="6">
        <f t="shared" si="1419"/>
        <v>14415.2866545</v>
      </c>
      <c r="D4084" s="50" t="s">
        <v>89</v>
      </c>
      <c r="E4084" s="48">
        <f t="shared" si="1410"/>
        <v>5100.6099999999997</v>
      </c>
      <c r="F4084" s="10">
        <f t="shared" si="1411"/>
        <v>5116.93</v>
      </c>
      <c r="G4084" s="18">
        <f t="shared" si="1422"/>
        <v>43471</v>
      </c>
      <c r="H4084" s="2">
        <f t="shared" si="1418"/>
        <v>3.199617300675861E-3</v>
      </c>
      <c r="I4084" s="1">
        <f t="shared" si="1412"/>
        <v>25</v>
      </c>
      <c r="J4084" s="49">
        <f t="shared" si="1416"/>
        <v>31</v>
      </c>
      <c r="K4084" s="7">
        <f t="shared" si="1405"/>
        <v>1.00257953</v>
      </c>
      <c r="L4084" s="7">
        <f t="shared" si="1420"/>
        <v>1.01113096</v>
      </c>
      <c r="M4084" s="7">
        <f t="shared" si="1413"/>
        <v>1.0137392000000001</v>
      </c>
      <c r="N4084" s="6">
        <f t="shared" si="1406"/>
        <v>14613.34116</v>
      </c>
      <c r="O4084" s="45">
        <v>0</v>
      </c>
      <c r="P4084" s="45">
        <v>0</v>
      </c>
      <c r="Q4084" s="45">
        <v>0</v>
      </c>
      <c r="R4084" s="2">
        <f t="shared" si="1414"/>
        <v>5.0000000000000001E-3</v>
      </c>
      <c r="S4084" s="45">
        <f t="shared" si="1415"/>
        <v>209</v>
      </c>
      <c r="T4084" s="8">
        <f t="shared" si="1407"/>
        <v>1.002899741</v>
      </c>
      <c r="U4084" s="6">
        <f t="shared" si="1408"/>
        <v>42.374904000000001</v>
      </c>
      <c r="V4084" s="3" t="str">
        <f t="shared" si="1421"/>
        <v>A+J=</v>
      </c>
      <c r="W4084" s="9">
        <f t="shared" si="1421"/>
        <v>43651</v>
      </c>
    </row>
    <row r="4085" spans="1:23" x14ac:dyDescent="0.2">
      <c r="A4085" s="102">
        <f t="shared" si="1409"/>
        <v>43496</v>
      </c>
      <c r="B4085" s="6">
        <f t="shared" si="1404"/>
        <v>14657.429469000001</v>
      </c>
      <c r="C4085" s="6">
        <f t="shared" si="1419"/>
        <v>14415.2866545</v>
      </c>
      <c r="D4085" s="50" t="s">
        <v>89</v>
      </c>
      <c r="E4085" s="48">
        <f t="shared" si="1410"/>
        <v>5100.6099999999997</v>
      </c>
      <c r="F4085" s="10">
        <f t="shared" si="1411"/>
        <v>5116.93</v>
      </c>
      <c r="G4085" s="18">
        <f t="shared" si="1422"/>
        <v>43471</v>
      </c>
      <c r="H4085" s="2">
        <f t="shared" si="1418"/>
        <v>3.199617300675861E-3</v>
      </c>
      <c r="I4085" s="1">
        <f t="shared" si="1412"/>
        <v>26</v>
      </c>
      <c r="J4085" s="49">
        <f t="shared" si="1416"/>
        <v>31</v>
      </c>
      <c r="K4085" s="7">
        <f t="shared" si="1405"/>
        <v>1.00268285</v>
      </c>
      <c r="L4085" s="7">
        <f t="shared" si="1420"/>
        <v>1.01113096</v>
      </c>
      <c r="M4085" s="7">
        <f t="shared" si="1413"/>
        <v>1.01384367</v>
      </c>
      <c r="N4085" s="6">
        <f t="shared" si="1406"/>
        <v>14614.847125</v>
      </c>
      <c r="O4085" s="45">
        <v>0</v>
      </c>
      <c r="P4085" s="45">
        <v>0</v>
      </c>
      <c r="Q4085" s="45">
        <v>0</v>
      </c>
      <c r="R4085" s="2">
        <f t="shared" si="1414"/>
        <v>5.0000000000000001E-3</v>
      </c>
      <c r="S4085" s="45">
        <f t="shared" si="1415"/>
        <v>210</v>
      </c>
      <c r="T4085" s="8">
        <f t="shared" si="1407"/>
        <v>1.0029136359999999</v>
      </c>
      <c r="U4085" s="6">
        <f t="shared" si="1408"/>
        <v>42.582343999999999</v>
      </c>
      <c r="V4085" s="3" t="str">
        <f t="shared" ref="V4085:W4100" si="1423">V4084</f>
        <v>A+J=</v>
      </c>
      <c r="W4085" s="9">
        <f t="shared" si="1423"/>
        <v>43651</v>
      </c>
    </row>
    <row r="4086" spans="1:23" x14ac:dyDescent="0.2">
      <c r="A4086" s="102">
        <f t="shared" si="1409"/>
        <v>43497</v>
      </c>
      <c r="B4086" s="6">
        <f t="shared" si="1404"/>
        <v>14659.143047000001</v>
      </c>
      <c r="C4086" s="6">
        <f t="shared" si="1419"/>
        <v>14415.2866545</v>
      </c>
      <c r="D4086" s="50" t="s">
        <v>89</v>
      </c>
      <c r="E4086" s="48">
        <f t="shared" si="1410"/>
        <v>5100.6099999999997</v>
      </c>
      <c r="F4086" s="10">
        <f t="shared" si="1411"/>
        <v>5116.93</v>
      </c>
      <c r="G4086" s="18">
        <f t="shared" si="1422"/>
        <v>43471</v>
      </c>
      <c r="H4086" s="2">
        <f t="shared" si="1418"/>
        <v>3.199617300675861E-3</v>
      </c>
      <c r="I4086" s="1">
        <f t="shared" si="1412"/>
        <v>27</v>
      </c>
      <c r="J4086" s="49">
        <f t="shared" si="1416"/>
        <v>31</v>
      </c>
      <c r="K4086" s="7">
        <f t="shared" si="1405"/>
        <v>1.00278618</v>
      </c>
      <c r="L4086" s="7">
        <f t="shared" si="1420"/>
        <v>1.01113096</v>
      </c>
      <c r="M4086" s="7">
        <f t="shared" si="1413"/>
        <v>1.01394815</v>
      </c>
      <c r="N4086" s="6">
        <f t="shared" si="1406"/>
        <v>14616.353235</v>
      </c>
      <c r="O4086" s="45">
        <v>0</v>
      </c>
      <c r="P4086" s="45">
        <v>0</v>
      </c>
      <c r="Q4086" s="45">
        <v>0</v>
      </c>
      <c r="R4086" s="2">
        <f t="shared" si="1414"/>
        <v>5.0000000000000001E-3</v>
      </c>
      <c r="S4086" s="45">
        <f t="shared" si="1415"/>
        <v>211</v>
      </c>
      <c r="T4086" s="8">
        <f t="shared" si="1407"/>
        <v>1.00292753</v>
      </c>
      <c r="U4086" s="6">
        <f t="shared" si="1408"/>
        <v>42.789811999999998</v>
      </c>
      <c r="V4086" s="3" t="str">
        <f t="shared" si="1423"/>
        <v>A+J=</v>
      </c>
      <c r="W4086" s="9">
        <f t="shared" si="1423"/>
        <v>43651</v>
      </c>
    </row>
    <row r="4087" spans="1:23" x14ac:dyDescent="0.2">
      <c r="A4087" s="102">
        <f t="shared" si="1409"/>
        <v>43498</v>
      </c>
      <c r="B4087" s="6">
        <f t="shared" si="1404"/>
        <v>14660.856969</v>
      </c>
      <c r="C4087" s="6">
        <f t="shared" si="1419"/>
        <v>14415.2866545</v>
      </c>
      <c r="D4087" s="50" t="s">
        <v>89</v>
      </c>
      <c r="E4087" s="48">
        <f t="shared" si="1410"/>
        <v>5100.6099999999997</v>
      </c>
      <c r="F4087" s="10">
        <f t="shared" si="1411"/>
        <v>5116.93</v>
      </c>
      <c r="G4087" s="18">
        <f t="shared" si="1422"/>
        <v>43471</v>
      </c>
      <c r="H4087" s="2">
        <f t="shared" si="1418"/>
        <v>3.199617300675861E-3</v>
      </c>
      <c r="I4087" s="1">
        <f t="shared" si="1412"/>
        <v>28</v>
      </c>
      <c r="J4087" s="49">
        <f t="shared" si="1416"/>
        <v>31</v>
      </c>
      <c r="K4087" s="7">
        <f t="shared" si="1405"/>
        <v>1.00288953</v>
      </c>
      <c r="L4087" s="7">
        <f t="shared" si="1420"/>
        <v>1.01113096</v>
      </c>
      <c r="M4087" s="7">
        <f t="shared" si="1413"/>
        <v>1.01405265</v>
      </c>
      <c r="N4087" s="6">
        <f t="shared" si="1406"/>
        <v>14617.859632</v>
      </c>
      <c r="O4087" s="45">
        <v>0</v>
      </c>
      <c r="P4087" s="45">
        <v>0</v>
      </c>
      <c r="Q4087" s="45">
        <v>0</v>
      </c>
      <c r="R4087" s="2">
        <f t="shared" si="1414"/>
        <v>5.0000000000000001E-3</v>
      </c>
      <c r="S4087" s="45">
        <f t="shared" si="1415"/>
        <v>212</v>
      </c>
      <c r="T4087" s="8">
        <f t="shared" si="1407"/>
        <v>1.0029414249999999</v>
      </c>
      <c r="U4087" s="6">
        <f t="shared" si="1408"/>
        <v>42.997337000000002</v>
      </c>
      <c r="V4087" s="3" t="str">
        <f t="shared" si="1423"/>
        <v>A+J=</v>
      </c>
      <c r="W4087" s="9">
        <f t="shared" si="1423"/>
        <v>43651</v>
      </c>
    </row>
    <row r="4088" spans="1:23" x14ac:dyDescent="0.2">
      <c r="A4088" s="102">
        <f t="shared" si="1409"/>
        <v>43499</v>
      </c>
      <c r="B4088" s="6">
        <f t="shared" si="1404"/>
        <v>14662.570933000001</v>
      </c>
      <c r="C4088" s="6">
        <f t="shared" si="1419"/>
        <v>14415.2866545</v>
      </c>
      <c r="D4088" s="50" t="s">
        <v>89</v>
      </c>
      <c r="E4088" s="48">
        <f t="shared" si="1410"/>
        <v>5100.6099999999997</v>
      </c>
      <c r="F4088" s="10">
        <f t="shared" si="1411"/>
        <v>5116.93</v>
      </c>
      <c r="G4088" s="18">
        <f t="shared" si="1422"/>
        <v>43471</v>
      </c>
      <c r="H4088" s="2">
        <f t="shared" si="1418"/>
        <v>3.199617300675861E-3</v>
      </c>
      <c r="I4088" s="1">
        <f t="shared" si="1412"/>
        <v>29</v>
      </c>
      <c r="J4088" s="49">
        <f t="shared" si="1416"/>
        <v>31</v>
      </c>
      <c r="K4088" s="7">
        <f t="shared" si="1405"/>
        <v>1.0029928800000001</v>
      </c>
      <c r="L4088" s="7">
        <f t="shared" si="1420"/>
        <v>1.01113096</v>
      </c>
      <c r="M4088" s="7">
        <f t="shared" si="1413"/>
        <v>1.01415715</v>
      </c>
      <c r="N4088" s="6">
        <f t="shared" si="1406"/>
        <v>14619.366029000001</v>
      </c>
      <c r="O4088" s="45">
        <v>0</v>
      </c>
      <c r="P4088" s="45">
        <v>0</v>
      </c>
      <c r="Q4088" s="45">
        <v>0</v>
      </c>
      <c r="R4088" s="2">
        <f t="shared" si="1414"/>
        <v>5.0000000000000001E-3</v>
      </c>
      <c r="S4088" s="45">
        <f t="shared" si="1415"/>
        <v>213</v>
      </c>
      <c r="T4088" s="8">
        <f t="shared" si="1407"/>
        <v>1.0029553200000001</v>
      </c>
      <c r="U4088" s="6">
        <f t="shared" si="1408"/>
        <v>43.204903999999999</v>
      </c>
      <c r="V4088" s="3" t="str">
        <f t="shared" si="1423"/>
        <v>A+J=</v>
      </c>
      <c r="W4088" s="9">
        <f t="shared" si="1423"/>
        <v>43651</v>
      </c>
    </row>
    <row r="4089" spans="1:23" x14ac:dyDescent="0.2">
      <c r="A4089" s="102">
        <f t="shared" si="1409"/>
        <v>43500</v>
      </c>
      <c r="B4089" s="6">
        <f t="shared" si="1404"/>
        <v>14664.285099000001</v>
      </c>
      <c r="C4089" s="6">
        <f t="shared" si="1419"/>
        <v>14415.2866545</v>
      </c>
      <c r="D4089" s="50" t="s">
        <v>89</v>
      </c>
      <c r="E4089" s="48">
        <f t="shared" si="1410"/>
        <v>5100.6099999999997</v>
      </c>
      <c r="F4089" s="10">
        <f t="shared" si="1411"/>
        <v>5116.93</v>
      </c>
      <c r="G4089" s="18">
        <f t="shared" si="1422"/>
        <v>43471</v>
      </c>
      <c r="H4089" s="2">
        <f t="shared" si="1418"/>
        <v>3.199617300675861E-3</v>
      </c>
      <c r="I4089" s="1">
        <f t="shared" si="1412"/>
        <v>30</v>
      </c>
      <c r="J4089" s="49">
        <f t="shared" si="1416"/>
        <v>31</v>
      </c>
      <c r="K4089" s="7">
        <f t="shared" si="1405"/>
        <v>1.0030962400000001</v>
      </c>
      <c r="L4089" s="7">
        <f t="shared" si="1420"/>
        <v>1.01113096</v>
      </c>
      <c r="M4089" s="7">
        <f t="shared" si="1413"/>
        <v>1.0142616600000001</v>
      </c>
      <c r="N4089" s="6">
        <f t="shared" si="1406"/>
        <v>14620.872571</v>
      </c>
      <c r="O4089" s="45">
        <v>0</v>
      </c>
      <c r="P4089" s="45">
        <v>0</v>
      </c>
      <c r="Q4089" s="45">
        <v>0</v>
      </c>
      <c r="R4089" s="2">
        <f t="shared" si="1414"/>
        <v>5.0000000000000001E-3</v>
      </c>
      <c r="S4089" s="45">
        <f t="shared" si="1415"/>
        <v>214</v>
      </c>
      <c r="T4089" s="8">
        <f t="shared" si="1407"/>
        <v>1.0029692160000001</v>
      </c>
      <c r="U4089" s="6">
        <f t="shared" si="1408"/>
        <v>43.412528000000002</v>
      </c>
      <c r="V4089" s="3" t="str">
        <f t="shared" si="1423"/>
        <v>A+J=</v>
      </c>
      <c r="W4089" s="9">
        <f t="shared" si="1423"/>
        <v>43651</v>
      </c>
    </row>
    <row r="4090" spans="1:23" x14ac:dyDescent="0.2">
      <c r="A4090" s="102">
        <f t="shared" si="1409"/>
        <v>43501</v>
      </c>
      <c r="B4090" s="6">
        <f t="shared" si="1404"/>
        <v>14665.999437</v>
      </c>
      <c r="C4090" s="6">
        <f t="shared" si="1419"/>
        <v>14415.2866545</v>
      </c>
      <c r="D4090" s="50" t="s">
        <v>89</v>
      </c>
      <c r="E4090" s="48">
        <f t="shared" si="1410"/>
        <v>5100.6099999999997</v>
      </c>
      <c r="F4090" s="10">
        <f t="shared" si="1411"/>
        <v>5116.93</v>
      </c>
      <c r="G4090" s="18">
        <f t="shared" si="1422"/>
        <v>43471</v>
      </c>
      <c r="H4090" s="2">
        <f t="shared" si="1418"/>
        <v>3.199617300675861E-3</v>
      </c>
      <c r="I4090" s="1">
        <f t="shared" si="1412"/>
        <v>31</v>
      </c>
      <c r="J4090" s="49">
        <f t="shared" si="1416"/>
        <v>31</v>
      </c>
      <c r="K4090" s="7">
        <f t="shared" si="1405"/>
        <v>1.00319961</v>
      </c>
      <c r="L4090" s="7">
        <f t="shared" si="1420"/>
        <v>1.01113096</v>
      </c>
      <c r="M4090" s="7">
        <f t="shared" si="1413"/>
        <v>1.0143661799999999</v>
      </c>
      <c r="N4090" s="6">
        <f t="shared" si="1406"/>
        <v>14622.379257000001</v>
      </c>
      <c r="O4090" s="45">
        <v>0</v>
      </c>
      <c r="P4090" s="45">
        <v>0</v>
      </c>
      <c r="Q4090" s="45">
        <v>0</v>
      </c>
      <c r="R4090" s="2">
        <f t="shared" si="1414"/>
        <v>5.0000000000000001E-3</v>
      </c>
      <c r="S4090" s="45">
        <f t="shared" si="1415"/>
        <v>215</v>
      </c>
      <c r="T4090" s="8">
        <f t="shared" si="1407"/>
        <v>1.002983111</v>
      </c>
      <c r="U4090" s="6">
        <f t="shared" si="1408"/>
        <v>43.620179999999998</v>
      </c>
      <c r="V4090" s="3" t="str">
        <f t="shared" si="1423"/>
        <v>A+J=</v>
      </c>
      <c r="W4090" s="9">
        <f t="shared" si="1423"/>
        <v>43651</v>
      </c>
    </row>
    <row r="4091" spans="1:23" x14ac:dyDescent="0.2">
      <c r="A4091" s="102">
        <f t="shared" si="1409"/>
        <v>43502</v>
      </c>
      <c r="B4091" s="6">
        <f t="shared" si="1404"/>
        <v>14668.449912</v>
      </c>
      <c r="C4091" s="6">
        <f t="shared" si="1419"/>
        <v>14415.2866545</v>
      </c>
      <c r="D4091" s="50" t="s">
        <v>89</v>
      </c>
      <c r="E4091" s="48">
        <f t="shared" si="1410"/>
        <v>5116.93</v>
      </c>
      <c r="F4091" s="10">
        <f t="shared" si="1411"/>
        <v>5138.93</v>
      </c>
      <c r="G4091" s="18">
        <f t="shared" si="1422"/>
        <v>43502</v>
      </c>
      <c r="H4091" s="2">
        <f t="shared" si="1418"/>
        <v>4.2994529923214841E-3</v>
      </c>
      <c r="I4091" s="1">
        <f t="shared" si="1412"/>
        <v>1</v>
      </c>
      <c r="J4091" s="49">
        <f t="shared" si="1416"/>
        <v>28</v>
      </c>
      <c r="K4091" s="7">
        <f t="shared" si="1405"/>
        <v>1.00015323</v>
      </c>
      <c r="L4091" s="7">
        <f t="shared" si="1420"/>
        <v>1.0143661799999999</v>
      </c>
      <c r="M4091" s="7">
        <f t="shared" si="1413"/>
        <v>1.0145216100000001</v>
      </c>
      <c r="N4091" s="6">
        <f t="shared" si="1406"/>
        <v>14624.619825</v>
      </c>
      <c r="O4091" s="45">
        <v>0</v>
      </c>
      <c r="P4091" s="45">
        <v>0</v>
      </c>
      <c r="Q4091" s="45">
        <v>0</v>
      </c>
      <c r="R4091" s="2">
        <f t="shared" si="1414"/>
        <v>5.0000000000000001E-3</v>
      </c>
      <c r="S4091" s="45">
        <f t="shared" si="1415"/>
        <v>216</v>
      </c>
      <c r="T4091" s="8">
        <f t="shared" si="1407"/>
        <v>1.0029970070000001</v>
      </c>
      <c r="U4091" s="6">
        <f t="shared" si="1408"/>
        <v>43.830086999999999</v>
      </c>
      <c r="V4091" s="3" t="str">
        <f t="shared" si="1423"/>
        <v>A+J=</v>
      </c>
      <c r="W4091" s="9">
        <f t="shared" si="1423"/>
        <v>43651</v>
      </c>
    </row>
    <row r="4092" spans="1:23" x14ac:dyDescent="0.2">
      <c r="A4092" s="102">
        <f t="shared" si="1409"/>
        <v>43503</v>
      </c>
      <c r="B4092" s="6">
        <f t="shared" si="1404"/>
        <v>14670.900884000001</v>
      </c>
      <c r="C4092" s="6">
        <f t="shared" si="1419"/>
        <v>14415.2866545</v>
      </c>
      <c r="D4092" s="50" t="s">
        <v>89</v>
      </c>
      <c r="E4092" s="48">
        <f t="shared" si="1410"/>
        <v>5116.93</v>
      </c>
      <c r="F4092" s="10">
        <f t="shared" si="1411"/>
        <v>5138.93</v>
      </c>
      <c r="G4092" s="18">
        <f t="shared" si="1422"/>
        <v>43502</v>
      </c>
      <c r="H4092" s="2">
        <f t="shared" si="1418"/>
        <v>4.2994529923214841E-3</v>
      </c>
      <c r="I4092" s="1">
        <f t="shared" si="1412"/>
        <v>2</v>
      </c>
      <c r="J4092" s="49">
        <f t="shared" si="1416"/>
        <v>28</v>
      </c>
      <c r="K4092" s="7">
        <f t="shared" si="1405"/>
        <v>1.00030649</v>
      </c>
      <c r="L4092" s="7">
        <f t="shared" si="1420"/>
        <v>1.0143661799999999</v>
      </c>
      <c r="M4092" s="7">
        <f t="shared" si="1413"/>
        <v>1.0146770700000001</v>
      </c>
      <c r="N4092" s="6">
        <f t="shared" si="1406"/>
        <v>14626.860825</v>
      </c>
      <c r="O4092" s="45">
        <v>0</v>
      </c>
      <c r="P4092" s="45">
        <v>0</v>
      </c>
      <c r="Q4092" s="45">
        <v>0</v>
      </c>
      <c r="R4092" s="2">
        <f t="shared" si="1414"/>
        <v>5.0000000000000001E-3</v>
      </c>
      <c r="S4092" s="45">
        <f t="shared" si="1415"/>
        <v>217</v>
      </c>
      <c r="T4092" s="8">
        <f t="shared" si="1407"/>
        <v>1.0030109030000001</v>
      </c>
      <c r="U4092" s="6">
        <f t="shared" si="1408"/>
        <v>44.040058999999999</v>
      </c>
      <c r="V4092" s="3" t="str">
        <f t="shared" si="1423"/>
        <v>A+J=</v>
      </c>
      <c r="W4092" s="9">
        <f t="shared" si="1423"/>
        <v>43651</v>
      </c>
    </row>
    <row r="4093" spans="1:23" x14ac:dyDescent="0.2">
      <c r="A4093" s="102">
        <f t="shared" si="1409"/>
        <v>43504</v>
      </c>
      <c r="B4093" s="6">
        <f t="shared" si="1404"/>
        <v>14673.352207</v>
      </c>
      <c r="C4093" s="6">
        <f t="shared" si="1419"/>
        <v>14415.2866545</v>
      </c>
      <c r="D4093" s="50" t="s">
        <v>89</v>
      </c>
      <c r="E4093" s="48">
        <f t="shared" si="1410"/>
        <v>5116.93</v>
      </c>
      <c r="F4093" s="10">
        <f t="shared" si="1411"/>
        <v>5138.93</v>
      </c>
      <c r="G4093" s="18">
        <f t="shared" si="1422"/>
        <v>43502</v>
      </c>
      <c r="H4093" s="2">
        <f t="shared" si="1418"/>
        <v>4.2994529923214841E-3</v>
      </c>
      <c r="I4093" s="1">
        <f t="shared" si="1412"/>
        <v>3</v>
      </c>
      <c r="J4093" s="49">
        <f t="shared" si="1416"/>
        <v>28</v>
      </c>
      <c r="K4093" s="7">
        <f t="shared" si="1405"/>
        <v>1.00045977</v>
      </c>
      <c r="L4093" s="7">
        <f t="shared" si="1420"/>
        <v>1.0143661799999999</v>
      </c>
      <c r="M4093" s="7">
        <f t="shared" si="1413"/>
        <v>1.0148325499999999</v>
      </c>
      <c r="N4093" s="6">
        <f t="shared" si="1406"/>
        <v>14629.102113999999</v>
      </c>
      <c r="O4093" s="45">
        <v>0</v>
      </c>
      <c r="P4093" s="45">
        <v>0</v>
      </c>
      <c r="Q4093" s="45">
        <v>0</v>
      </c>
      <c r="R4093" s="2">
        <f t="shared" si="1414"/>
        <v>5.0000000000000001E-3</v>
      </c>
      <c r="S4093" s="45">
        <f t="shared" si="1415"/>
        <v>218</v>
      </c>
      <c r="T4093" s="8">
        <f t="shared" si="1407"/>
        <v>1.0030247990000001</v>
      </c>
      <c r="U4093" s="6">
        <f t="shared" si="1408"/>
        <v>44.250093</v>
      </c>
      <c r="V4093" s="3" t="str">
        <f t="shared" si="1423"/>
        <v>A+J=</v>
      </c>
      <c r="W4093" s="9">
        <f t="shared" si="1423"/>
        <v>43651</v>
      </c>
    </row>
    <row r="4094" spans="1:23" x14ac:dyDescent="0.2">
      <c r="A4094" s="102">
        <f t="shared" si="1409"/>
        <v>43505</v>
      </c>
      <c r="B4094" s="6">
        <f t="shared" si="1404"/>
        <v>14675.803881</v>
      </c>
      <c r="C4094" s="6">
        <f t="shared" si="1419"/>
        <v>14415.2866545</v>
      </c>
      <c r="D4094" s="50" t="s">
        <v>89</v>
      </c>
      <c r="E4094" s="48">
        <f t="shared" si="1410"/>
        <v>5116.93</v>
      </c>
      <c r="F4094" s="10">
        <f t="shared" si="1411"/>
        <v>5138.93</v>
      </c>
      <c r="G4094" s="18">
        <f t="shared" si="1422"/>
        <v>43502</v>
      </c>
      <c r="H4094" s="2">
        <f t="shared" si="1418"/>
        <v>4.2994529923214841E-3</v>
      </c>
      <c r="I4094" s="1">
        <f t="shared" si="1412"/>
        <v>4</v>
      </c>
      <c r="J4094" s="49">
        <f t="shared" si="1416"/>
        <v>28</v>
      </c>
      <c r="K4094" s="7">
        <f t="shared" si="1405"/>
        <v>1.00061307</v>
      </c>
      <c r="L4094" s="7">
        <f t="shared" si="1420"/>
        <v>1.0143661799999999</v>
      </c>
      <c r="M4094" s="7">
        <f t="shared" si="1413"/>
        <v>1.0149880499999999</v>
      </c>
      <c r="N4094" s="6">
        <f t="shared" si="1406"/>
        <v>14631.343691</v>
      </c>
      <c r="O4094" s="45">
        <v>0</v>
      </c>
      <c r="P4094" s="45">
        <v>0</v>
      </c>
      <c r="Q4094" s="45">
        <v>0</v>
      </c>
      <c r="R4094" s="2">
        <f t="shared" si="1414"/>
        <v>5.0000000000000001E-3</v>
      </c>
      <c r="S4094" s="45">
        <f t="shared" si="1415"/>
        <v>219</v>
      </c>
      <c r="T4094" s="8">
        <f t="shared" si="1407"/>
        <v>1.0030386950000001</v>
      </c>
      <c r="U4094" s="6">
        <f t="shared" si="1408"/>
        <v>44.460189999999997</v>
      </c>
      <c r="V4094" s="3" t="str">
        <f t="shared" si="1423"/>
        <v>A+J=</v>
      </c>
      <c r="W4094" s="9">
        <f t="shared" si="1423"/>
        <v>43651</v>
      </c>
    </row>
    <row r="4095" spans="1:23" x14ac:dyDescent="0.2">
      <c r="A4095" s="102">
        <f t="shared" si="1409"/>
        <v>43506</v>
      </c>
      <c r="B4095" s="6">
        <f t="shared" si="1404"/>
        <v>14678.256212</v>
      </c>
      <c r="C4095" s="6">
        <f t="shared" si="1419"/>
        <v>14415.2866545</v>
      </c>
      <c r="D4095" s="50" t="s">
        <v>89</v>
      </c>
      <c r="E4095" s="48">
        <f t="shared" si="1410"/>
        <v>5116.93</v>
      </c>
      <c r="F4095" s="10">
        <f t="shared" si="1411"/>
        <v>5138.93</v>
      </c>
      <c r="G4095" s="18">
        <f t="shared" si="1422"/>
        <v>43502</v>
      </c>
      <c r="H4095" s="2">
        <f t="shared" si="1418"/>
        <v>4.2994529923214841E-3</v>
      </c>
      <c r="I4095" s="1">
        <f t="shared" si="1412"/>
        <v>5</v>
      </c>
      <c r="J4095" s="49">
        <f t="shared" si="1416"/>
        <v>28</v>
      </c>
      <c r="K4095" s="7">
        <f t="shared" si="1405"/>
        <v>1.0007664000000001</v>
      </c>
      <c r="L4095" s="7">
        <f t="shared" si="1420"/>
        <v>1.0143661799999999</v>
      </c>
      <c r="M4095" s="7">
        <f t="shared" si="1413"/>
        <v>1.0151435900000001</v>
      </c>
      <c r="N4095" s="6">
        <f t="shared" si="1406"/>
        <v>14633.585845</v>
      </c>
      <c r="O4095" s="45">
        <v>0</v>
      </c>
      <c r="P4095" s="45">
        <v>0</v>
      </c>
      <c r="Q4095" s="45">
        <v>0</v>
      </c>
      <c r="R4095" s="2">
        <f t="shared" si="1414"/>
        <v>5.0000000000000001E-3</v>
      </c>
      <c r="S4095" s="45">
        <f t="shared" si="1415"/>
        <v>220</v>
      </c>
      <c r="T4095" s="8">
        <f t="shared" si="1407"/>
        <v>1.003052592</v>
      </c>
      <c r="U4095" s="6">
        <f t="shared" si="1408"/>
        <v>44.670366999999999</v>
      </c>
      <c r="V4095" s="3" t="str">
        <f t="shared" si="1423"/>
        <v>A+J=</v>
      </c>
      <c r="W4095" s="9">
        <f t="shared" si="1423"/>
        <v>43651</v>
      </c>
    </row>
    <row r="4096" spans="1:23" x14ac:dyDescent="0.2">
      <c r="A4096" s="102">
        <f t="shared" si="1409"/>
        <v>43507</v>
      </c>
      <c r="B4096" s="6">
        <f t="shared" si="1404"/>
        <v>14680.708734</v>
      </c>
      <c r="C4096" s="6">
        <f t="shared" si="1419"/>
        <v>14415.2866545</v>
      </c>
      <c r="D4096" s="50" t="s">
        <v>89</v>
      </c>
      <c r="E4096" s="48">
        <f t="shared" si="1410"/>
        <v>5116.93</v>
      </c>
      <c r="F4096" s="10">
        <f t="shared" si="1411"/>
        <v>5138.93</v>
      </c>
      <c r="G4096" s="18">
        <f t="shared" si="1422"/>
        <v>43502</v>
      </c>
      <c r="H4096" s="2">
        <f t="shared" si="1418"/>
        <v>4.2994529923214841E-3</v>
      </c>
      <c r="I4096" s="1">
        <f t="shared" si="1412"/>
        <v>6</v>
      </c>
      <c r="J4096" s="49">
        <f t="shared" si="1416"/>
        <v>28</v>
      </c>
      <c r="K4096" s="7">
        <f t="shared" si="1405"/>
        <v>1.00091975</v>
      </c>
      <c r="L4096" s="7">
        <f t="shared" si="1420"/>
        <v>1.0143661799999999</v>
      </c>
      <c r="M4096" s="7">
        <f t="shared" si="1413"/>
        <v>1.01529914</v>
      </c>
      <c r="N4096" s="6">
        <f t="shared" si="1406"/>
        <v>14635.828143000001</v>
      </c>
      <c r="O4096" s="45">
        <v>0</v>
      </c>
      <c r="P4096" s="45">
        <v>0</v>
      </c>
      <c r="Q4096" s="45">
        <v>0</v>
      </c>
      <c r="R4096" s="2">
        <f t="shared" si="1414"/>
        <v>5.0000000000000001E-3</v>
      </c>
      <c r="S4096" s="45">
        <f t="shared" si="1415"/>
        <v>221</v>
      </c>
      <c r="T4096" s="8">
        <f t="shared" si="1407"/>
        <v>1.003066488</v>
      </c>
      <c r="U4096" s="6">
        <f t="shared" si="1408"/>
        <v>44.880591000000003</v>
      </c>
      <c r="V4096" s="3" t="str">
        <f t="shared" si="1423"/>
        <v>A+J=</v>
      </c>
      <c r="W4096" s="9">
        <f t="shared" si="1423"/>
        <v>43651</v>
      </c>
    </row>
    <row r="4097" spans="1:23" x14ac:dyDescent="0.2">
      <c r="A4097" s="102">
        <f t="shared" si="1409"/>
        <v>43508</v>
      </c>
      <c r="B4097" s="6">
        <f t="shared" si="1404"/>
        <v>14683.161766000001</v>
      </c>
      <c r="C4097" s="6">
        <f t="shared" si="1419"/>
        <v>14415.2866545</v>
      </c>
      <c r="D4097" s="50" t="s">
        <v>89</v>
      </c>
      <c r="E4097" s="48">
        <f t="shared" si="1410"/>
        <v>5116.93</v>
      </c>
      <c r="F4097" s="10">
        <f t="shared" si="1411"/>
        <v>5138.93</v>
      </c>
      <c r="G4097" s="18">
        <f t="shared" si="1422"/>
        <v>43502</v>
      </c>
      <c r="H4097" s="2">
        <f t="shared" si="1418"/>
        <v>4.2994529923214841E-3</v>
      </c>
      <c r="I4097" s="1">
        <f t="shared" si="1412"/>
        <v>7</v>
      </c>
      <c r="J4097" s="49">
        <f t="shared" si="1416"/>
        <v>28</v>
      </c>
      <c r="K4097" s="7">
        <f t="shared" si="1405"/>
        <v>1.00107313</v>
      </c>
      <c r="L4097" s="7">
        <f t="shared" si="1420"/>
        <v>1.0143661799999999</v>
      </c>
      <c r="M4097" s="7">
        <f t="shared" si="1413"/>
        <v>1.0154547199999999</v>
      </c>
      <c r="N4097" s="6">
        <f t="shared" si="1406"/>
        <v>14638.070873000001</v>
      </c>
      <c r="O4097" s="45">
        <v>0</v>
      </c>
      <c r="P4097" s="45">
        <v>0</v>
      </c>
      <c r="Q4097" s="45">
        <v>0</v>
      </c>
      <c r="R4097" s="2">
        <f t="shared" si="1414"/>
        <v>5.0000000000000001E-3</v>
      </c>
      <c r="S4097" s="45">
        <f t="shared" si="1415"/>
        <v>222</v>
      </c>
      <c r="T4097" s="8">
        <f t="shared" si="1407"/>
        <v>1.0030803850000001</v>
      </c>
      <c r="U4097" s="6">
        <f t="shared" si="1408"/>
        <v>45.090893000000001</v>
      </c>
      <c r="V4097" s="3" t="str">
        <f t="shared" si="1423"/>
        <v>A+J=</v>
      </c>
      <c r="W4097" s="9">
        <f t="shared" si="1423"/>
        <v>43651</v>
      </c>
    </row>
    <row r="4098" spans="1:23" x14ac:dyDescent="0.2">
      <c r="A4098" s="102">
        <f t="shared" si="1409"/>
        <v>43509</v>
      </c>
      <c r="B4098" s="6">
        <f t="shared" si="1404"/>
        <v>14685.615296</v>
      </c>
      <c r="C4098" s="6">
        <f t="shared" si="1419"/>
        <v>14415.2866545</v>
      </c>
      <c r="D4098" s="50" t="s">
        <v>89</v>
      </c>
      <c r="E4098" s="48">
        <f t="shared" si="1410"/>
        <v>5116.93</v>
      </c>
      <c r="F4098" s="10">
        <f t="shared" si="1411"/>
        <v>5138.93</v>
      </c>
      <c r="G4098" s="18">
        <f t="shared" si="1422"/>
        <v>43502</v>
      </c>
      <c r="H4098" s="2">
        <f t="shared" si="1418"/>
        <v>4.2994529923214841E-3</v>
      </c>
      <c r="I4098" s="1">
        <f t="shared" si="1412"/>
        <v>8</v>
      </c>
      <c r="J4098" s="49">
        <f t="shared" si="1416"/>
        <v>28</v>
      </c>
      <c r="K4098" s="7">
        <f t="shared" si="1405"/>
        <v>1.0012265300000001</v>
      </c>
      <c r="L4098" s="7">
        <f t="shared" si="1420"/>
        <v>1.0143661799999999</v>
      </c>
      <c r="M4098" s="7">
        <f t="shared" si="1413"/>
        <v>1.0156103299999999</v>
      </c>
      <c r="N4098" s="6">
        <f t="shared" si="1406"/>
        <v>14640.314036</v>
      </c>
      <c r="O4098" s="45">
        <v>0</v>
      </c>
      <c r="P4098" s="45">
        <v>0</v>
      </c>
      <c r="Q4098" s="45">
        <v>0</v>
      </c>
      <c r="R4098" s="2">
        <f t="shared" si="1414"/>
        <v>5.0000000000000001E-3</v>
      </c>
      <c r="S4098" s="45">
        <f t="shared" si="1415"/>
        <v>223</v>
      </c>
      <c r="T4098" s="8">
        <f t="shared" si="1407"/>
        <v>1.0030942819999999</v>
      </c>
      <c r="U4098" s="6">
        <f t="shared" si="1408"/>
        <v>45.301259999999999</v>
      </c>
      <c r="V4098" s="3" t="str">
        <f t="shared" si="1423"/>
        <v>A+J=</v>
      </c>
      <c r="W4098" s="9">
        <f t="shared" si="1423"/>
        <v>43651</v>
      </c>
    </row>
    <row r="4099" spans="1:23" x14ac:dyDescent="0.2">
      <c r="A4099" s="102">
        <f t="shared" si="1409"/>
        <v>43510</v>
      </c>
      <c r="B4099" s="6">
        <f t="shared" si="1404"/>
        <v>14688.069046000001</v>
      </c>
      <c r="C4099" s="6">
        <f t="shared" si="1419"/>
        <v>14415.2866545</v>
      </c>
      <c r="D4099" s="50" t="s">
        <v>89</v>
      </c>
      <c r="E4099" s="48">
        <f t="shared" si="1410"/>
        <v>5116.93</v>
      </c>
      <c r="F4099" s="10">
        <f t="shared" si="1411"/>
        <v>5138.93</v>
      </c>
      <c r="G4099" s="18">
        <f t="shared" si="1422"/>
        <v>43502</v>
      </c>
      <c r="H4099" s="2">
        <f t="shared" si="1418"/>
        <v>4.2994529923214841E-3</v>
      </c>
      <c r="I4099" s="1">
        <f t="shared" si="1412"/>
        <v>9</v>
      </c>
      <c r="J4099" s="49">
        <f t="shared" si="1416"/>
        <v>28</v>
      </c>
      <c r="K4099" s="7">
        <f t="shared" si="1405"/>
        <v>1.00137995</v>
      </c>
      <c r="L4099" s="7">
        <f t="shared" si="1420"/>
        <v>1.0143661799999999</v>
      </c>
      <c r="M4099" s="7">
        <f t="shared" si="1413"/>
        <v>1.01576595</v>
      </c>
      <c r="N4099" s="6">
        <f t="shared" si="1406"/>
        <v>14642.557343</v>
      </c>
      <c r="O4099" s="45">
        <v>0</v>
      </c>
      <c r="P4099" s="45">
        <v>0</v>
      </c>
      <c r="Q4099" s="45">
        <v>0</v>
      </c>
      <c r="R4099" s="2">
        <f t="shared" si="1414"/>
        <v>5.0000000000000001E-3</v>
      </c>
      <c r="S4099" s="45">
        <f t="shared" si="1415"/>
        <v>224</v>
      </c>
      <c r="T4099" s="8">
        <f t="shared" si="1407"/>
        <v>1.0031081799999999</v>
      </c>
      <c r="U4099" s="6">
        <f t="shared" si="1408"/>
        <v>45.511702999999997</v>
      </c>
      <c r="V4099" s="3" t="str">
        <f t="shared" si="1423"/>
        <v>A+J=</v>
      </c>
      <c r="W4099" s="9">
        <f t="shared" si="1423"/>
        <v>43651</v>
      </c>
    </row>
    <row r="4100" spans="1:23" x14ac:dyDescent="0.2">
      <c r="A4100" s="102">
        <f t="shared" si="1409"/>
        <v>43511</v>
      </c>
      <c r="B4100" s="6">
        <f t="shared" si="1404"/>
        <v>14690.523278000001</v>
      </c>
      <c r="C4100" s="6">
        <f t="shared" si="1419"/>
        <v>14415.2866545</v>
      </c>
      <c r="D4100" s="50" t="s">
        <v>89</v>
      </c>
      <c r="E4100" s="48">
        <f t="shared" si="1410"/>
        <v>5116.93</v>
      </c>
      <c r="F4100" s="10">
        <f t="shared" si="1411"/>
        <v>5138.93</v>
      </c>
      <c r="G4100" s="18">
        <f t="shared" si="1422"/>
        <v>43502</v>
      </c>
      <c r="H4100" s="2">
        <f t="shared" si="1418"/>
        <v>4.2994529923214841E-3</v>
      </c>
      <c r="I4100" s="1">
        <f t="shared" si="1412"/>
        <v>10</v>
      </c>
      <c r="J4100" s="49">
        <f t="shared" si="1416"/>
        <v>28</v>
      </c>
      <c r="K4100" s="7">
        <f t="shared" si="1405"/>
        <v>1.0015334</v>
      </c>
      <c r="L4100" s="7">
        <f t="shared" si="1420"/>
        <v>1.0143661799999999</v>
      </c>
      <c r="M4100" s="7">
        <f t="shared" si="1413"/>
        <v>1.0159216</v>
      </c>
      <c r="N4100" s="6">
        <f t="shared" si="1406"/>
        <v>14644.801082</v>
      </c>
      <c r="O4100" s="45">
        <v>0</v>
      </c>
      <c r="P4100" s="45">
        <v>0</v>
      </c>
      <c r="Q4100" s="45">
        <v>0</v>
      </c>
      <c r="R4100" s="2">
        <f t="shared" si="1414"/>
        <v>5.0000000000000001E-3</v>
      </c>
      <c r="S4100" s="45">
        <f t="shared" si="1415"/>
        <v>225</v>
      </c>
      <c r="T4100" s="8">
        <f t="shared" si="1407"/>
        <v>1.003122077</v>
      </c>
      <c r="U4100" s="6">
        <f t="shared" si="1408"/>
        <v>45.722195999999997</v>
      </c>
      <c r="V4100" s="3" t="str">
        <f t="shared" si="1423"/>
        <v>A+J=</v>
      </c>
      <c r="W4100" s="9">
        <f t="shared" si="1423"/>
        <v>43651</v>
      </c>
    </row>
    <row r="4101" spans="1:23" x14ac:dyDescent="0.2">
      <c r="A4101" s="102">
        <f t="shared" si="1409"/>
        <v>43512</v>
      </c>
      <c r="B4101" s="6">
        <f t="shared" si="1404"/>
        <v>14692.978021000001</v>
      </c>
      <c r="C4101" s="6">
        <f t="shared" si="1419"/>
        <v>14415.2866545</v>
      </c>
      <c r="D4101" s="50" t="s">
        <v>89</v>
      </c>
      <c r="E4101" s="48">
        <f t="shared" si="1410"/>
        <v>5116.93</v>
      </c>
      <c r="F4101" s="10">
        <f t="shared" si="1411"/>
        <v>5138.93</v>
      </c>
      <c r="G4101" s="18">
        <f t="shared" si="1422"/>
        <v>43502</v>
      </c>
      <c r="H4101" s="2">
        <f t="shared" si="1418"/>
        <v>4.2994529923214841E-3</v>
      </c>
      <c r="I4101" s="1">
        <f t="shared" si="1412"/>
        <v>11</v>
      </c>
      <c r="J4101" s="49">
        <f t="shared" si="1416"/>
        <v>28</v>
      </c>
      <c r="K4101" s="7">
        <f t="shared" si="1405"/>
        <v>1.0016868699999999</v>
      </c>
      <c r="L4101" s="7">
        <f t="shared" si="1420"/>
        <v>1.0143661799999999</v>
      </c>
      <c r="M4101" s="7">
        <f t="shared" si="1413"/>
        <v>1.01607728</v>
      </c>
      <c r="N4101" s="6">
        <f t="shared" si="1406"/>
        <v>14647.045254000001</v>
      </c>
      <c r="O4101" s="45">
        <v>0</v>
      </c>
      <c r="P4101" s="45">
        <v>0</v>
      </c>
      <c r="Q4101" s="45">
        <v>0</v>
      </c>
      <c r="R4101" s="2">
        <f t="shared" si="1414"/>
        <v>5.0000000000000001E-3</v>
      </c>
      <c r="S4101" s="45">
        <f t="shared" si="1415"/>
        <v>226</v>
      </c>
      <c r="T4101" s="8">
        <f t="shared" si="1407"/>
        <v>1.003135975</v>
      </c>
      <c r="U4101" s="6">
        <f t="shared" si="1408"/>
        <v>45.932766999999998</v>
      </c>
      <c r="V4101" s="3" t="str">
        <f t="shared" ref="V4101:W4116" si="1424">V4100</f>
        <v>A+J=</v>
      </c>
      <c r="W4101" s="9">
        <f t="shared" si="1424"/>
        <v>43651</v>
      </c>
    </row>
    <row r="4102" spans="1:23" x14ac:dyDescent="0.2">
      <c r="A4102" s="102">
        <f t="shared" si="1409"/>
        <v>43513</v>
      </c>
      <c r="B4102" s="6">
        <f t="shared" si="1404"/>
        <v>14695.432957000001</v>
      </c>
      <c r="C4102" s="6">
        <f t="shared" si="1419"/>
        <v>14415.2866545</v>
      </c>
      <c r="D4102" s="50" t="s">
        <v>89</v>
      </c>
      <c r="E4102" s="48">
        <f t="shared" si="1410"/>
        <v>5116.93</v>
      </c>
      <c r="F4102" s="10">
        <f t="shared" si="1411"/>
        <v>5138.93</v>
      </c>
      <c r="G4102" s="18">
        <f t="shared" si="1422"/>
        <v>43502</v>
      </c>
      <c r="H4102" s="2">
        <f t="shared" si="1418"/>
        <v>4.2994529923214841E-3</v>
      </c>
      <c r="I4102" s="1">
        <f t="shared" si="1412"/>
        <v>12</v>
      </c>
      <c r="J4102" s="49">
        <f t="shared" si="1416"/>
        <v>28</v>
      </c>
      <c r="K4102" s="7">
        <f t="shared" si="1405"/>
        <v>1.0018403600000001</v>
      </c>
      <c r="L4102" s="7">
        <f t="shared" si="1420"/>
        <v>1.0143661799999999</v>
      </c>
      <c r="M4102" s="7">
        <f t="shared" si="1413"/>
        <v>1.0162329699999999</v>
      </c>
      <c r="N4102" s="6">
        <f t="shared" si="1406"/>
        <v>14649.289570000001</v>
      </c>
      <c r="O4102" s="45">
        <v>0</v>
      </c>
      <c r="P4102" s="45">
        <v>0</v>
      </c>
      <c r="Q4102" s="45">
        <v>0</v>
      </c>
      <c r="R4102" s="2">
        <f t="shared" si="1414"/>
        <v>5.0000000000000001E-3</v>
      </c>
      <c r="S4102" s="45">
        <f t="shared" si="1415"/>
        <v>227</v>
      </c>
      <c r="T4102" s="8">
        <f t="shared" si="1407"/>
        <v>1.0031498720000001</v>
      </c>
      <c r="U4102" s="6">
        <f t="shared" si="1408"/>
        <v>46.143386999999997</v>
      </c>
      <c r="V4102" s="3" t="str">
        <f t="shared" si="1424"/>
        <v>A+J=</v>
      </c>
      <c r="W4102" s="9">
        <f t="shared" si="1424"/>
        <v>43651</v>
      </c>
    </row>
    <row r="4103" spans="1:23" x14ac:dyDescent="0.2">
      <c r="A4103" s="102">
        <f t="shared" si="1409"/>
        <v>43514</v>
      </c>
      <c r="B4103" s="6">
        <f t="shared" si="1404"/>
        <v>14697.888547</v>
      </c>
      <c r="C4103" s="6">
        <f t="shared" si="1419"/>
        <v>14415.2866545</v>
      </c>
      <c r="D4103" s="50" t="s">
        <v>89</v>
      </c>
      <c r="E4103" s="48">
        <f t="shared" si="1410"/>
        <v>5116.93</v>
      </c>
      <c r="F4103" s="10">
        <f t="shared" si="1411"/>
        <v>5138.93</v>
      </c>
      <c r="G4103" s="18">
        <f t="shared" si="1422"/>
        <v>43502</v>
      </c>
      <c r="H4103" s="2">
        <f t="shared" si="1418"/>
        <v>4.2994529923214841E-3</v>
      </c>
      <c r="I4103" s="1">
        <f t="shared" si="1412"/>
        <v>13</v>
      </c>
      <c r="J4103" s="49">
        <f t="shared" si="1416"/>
        <v>28</v>
      </c>
      <c r="K4103" s="7">
        <f t="shared" si="1405"/>
        <v>1.0019938799999999</v>
      </c>
      <c r="L4103" s="7">
        <f t="shared" si="1420"/>
        <v>1.0143661799999999</v>
      </c>
      <c r="M4103" s="7">
        <f t="shared" si="1413"/>
        <v>1.0163887</v>
      </c>
      <c r="N4103" s="6">
        <f t="shared" si="1406"/>
        <v>14651.534462</v>
      </c>
      <c r="O4103" s="45">
        <v>0</v>
      </c>
      <c r="P4103" s="45">
        <v>0</v>
      </c>
      <c r="Q4103" s="45">
        <v>0</v>
      </c>
      <c r="R4103" s="2">
        <f t="shared" si="1414"/>
        <v>5.0000000000000001E-3</v>
      </c>
      <c r="S4103" s="45">
        <f t="shared" si="1415"/>
        <v>228</v>
      </c>
      <c r="T4103" s="8">
        <f t="shared" si="1407"/>
        <v>1.00316377</v>
      </c>
      <c r="U4103" s="6">
        <f t="shared" si="1408"/>
        <v>46.354084999999998</v>
      </c>
      <c r="V4103" s="3" t="str">
        <f t="shared" si="1424"/>
        <v>A+J=</v>
      </c>
      <c r="W4103" s="9">
        <f t="shared" si="1424"/>
        <v>43651</v>
      </c>
    </row>
    <row r="4104" spans="1:23" x14ac:dyDescent="0.2">
      <c r="A4104" s="102">
        <f t="shared" si="1409"/>
        <v>43515</v>
      </c>
      <c r="B4104" s="6">
        <f t="shared" si="1404"/>
        <v>14700.344504000001</v>
      </c>
      <c r="C4104" s="6">
        <f t="shared" si="1419"/>
        <v>14415.2866545</v>
      </c>
      <c r="D4104" s="50" t="s">
        <v>89</v>
      </c>
      <c r="E4104" s="48">
        <f t="shared" si="1410"/>
        <v>5116.93</v>
      </c>
      <c r="F4104" s="10">
        <f t="shared" si="1411"/>
        <v>5138.93</v>
      </c>
      <c r="G4104" s="18">
        <f t="shared" si="1422"/>
        <v>43502</v>
      </c>
      <c r="H4104" s="2">
        <f t="shared" si="1418"/>
        <v>4.2994529923214841E-3</v>
      </c>
      <c r="I4104" s="1">
        <f t="shared" si="1412"/>
        <v>14</v>
      </c>
      <c r="J4104" s="49">
        <f t="shared" si="1416"/>
        <v>28</v>
      </c>
      <c r="K4104" s="7">
        <f t="shared" si="1405"/>
        <v>1.00214742</v>
      </c>
      <c r="L4104" s="7">
        <f t="shared" si="1420"/>
        <v>1.0143661799999999</v>
      </c>
      <c r="M4104" s="7">
        <f t="shared" si="1413"/>
        <v>1.01654445</v>
      </c>
      <c r="N4104" s="6">
        <f t="shared" si="1406"/>
        <v>14653.779643</v>
      </c>
      <c r="O4104" s="45">
        <v>0</v>
      </c>
      <c r="P4104" s="45">
        <v>0</v>
      </c>
      <c r="Q4104" s="45">
        <v>0</v>
      </c>
      <c r="R4104" s="2">
        <f t="shared" si="1414"/>
        <v>5.0000000000000001E-3</v>
      </c>
      <c r="S4104" s="45">
        <f t="shared" si="1415"/>
        <v>229</v>
      </c>
      <c r="T4104" s="8">
        <f t="shared" si="1407"/>
        <v>1.003177669</v>
      </c>
      <c r="U4104" s="6">
        <f t="shared" si="1408"/>
        <v>46.564861000000001</v>
      </c>
      <c r="V4104" s="3" t="str">
        <f t="shared" si="1424"/>
        <v>A+J=</v>
      </c>
      <c r="W4104" s="9">
        <f t="shared" si="1424"/>
        <v>43651</v>
      </c>
    </row>
    <row r="4105" spans="1:23" x14ac:dyDescent="0.2">
      <c r="A4105" s="102">
        <f t="shared" si="1409"/>
        <v>43516</v>
      </c>
      <c r="B4105" s="6">
        <f t="shared" si="1404"/>
        <v>14702.800653</v>
      </c>
      <c r="C4105" s="6">
        <f t="shared" si="1419"/>
        <v>14415.2866545</v>
      </c>
      <c r="D4105" s="50" t="s">
        <v>89</v>
      </c>
      <c r="E4105" s="48">
        <f t="shared" si="1410"/>
        <v>5116.93</v>
      </c>
      <c r="F4105" s="10">
        <f t="shared" si="1411"/>
        <v>5138.93</v>
      </c>
      <c r="G4105" s="18">
        <f t="shared" si="1422"/>
        <v>43502</v>
      </c>
      <c r="H4105" s="2">
        <f t="shared" si="1418"/>
        <v>4.2994529923214841E-3</v>
      </c>
      <c r="I4105" s="1">
        <f t="shared" si="1412"/>
        <v>15</v>
      </c>
      <c r="J4105" s="49">
        <f t="shared" si="1416"/>
        <v>28</v>
      </c>
      <c r="K4105" s="7">
        <f t="shared" si="1405"/>
        <v>1.00230098</v>
      </c>
      <c r="L4105" s="7">
        <f t="shared" si="1420"/>
        <v>1.0143661799999999</v>
      </c>
      <c r="M4105" s="7">
        <f t="shared" si="1413"/>
        <v>1.01670021</v>
      </c>
      <c r="N4105" s="6">
        <f t="shared" si="1406"/>
        <v>14656.024968</v>
      </c>
      <c r="O4105" s="45">
        <v>0</v>
      </c>
      <c r="P4105" s="45">
        <v>0</v>
      </c>
      <c r="Q4105" s="45">
        <v>0</v>
      </c>
      <c r="R4105" s="2">
        <f t="shared" si="1414"/>
        <v>5.0000000000000001E-3</v>
      </c>
      <c r="S4105" s="45">
        <f t="shared" si="1415"/>
        <v>230</v>
      </c>
      <c r="T4105" s="8">
        <f t="shared" si="1407"/>
        <v>1.003191567</v>
      </c>
      <c r="U4105" s="6">
        <f t="shared" si="1408"/>
        <v>46.775685000000003</v>
      </c>
      <c r="V4105" s="3" t="str">
        <f t="shared" si="1424"/>
        <v>A+J=</v>
      </c>
      <c r="W4105" s="9">
        <f t="shared" si="1424"/>
        <v>43651</v>
      </c>
    </row>
    <row r="4106" spans="1:23" x14ac:dyDescent="0.2">
      <c r="A4106" s="102">
        <f t="shared" si="1409"/>
        <v>43517</v>
      </c>
      <c r="B4106" s="6">
        <f t="shared" ref="B4106:B4169" si="1425">(N4106+U4106)</f>
        <v>14705.257458</v>
      </c>
      <c r="C4106" s="6">
        <f t="shared" si="1419"/>
        <v>14415.2866545</v>
      </c>
      <c r="D4106" s="50" t="s">
        <v>89</v>
      </c>
      <c r="E4106" s="48">
        <f t="shared" si="1410"/>
        <v>5116.93</v>
      </c>
      <c r="F4106" s="10">
        <f t="shared" si="1411"/>
        <v>5138.93</v>
      </c>
      <c r="G4106" s="18">
        <f t="shared" si="1422"/>
        <v>43502</v>
      </c>
      <c r="H4106" s="2">
        <f t="shared" si="1418"/>
        <v>4.2994529923214841E-3</v>
      </c>
      <c r="I4106" s="1">
        <f t="shared" si="1412"/>
        <v>16</v>
      </c>
      <c r="J4106" s="49">
        <f t="shared" si="1416"/>
        <v>28</v>
      </c>
      <c r="K4106" s="7">
        <f t="shared" ref="K4106:K4169" si="1426">TRUNC(((F4106/E4106)^(I4106/J4106)),8)</f>
        <v>1.00245457</v>
      </c>
      <c r="L4106" s="7">
        <f t="shared" si="1420"/>
        <v>1.0143661799999999</v>
      </c>
      <c r="M4106" s="7">
        <f t="shared" si="1413"/>
        <v>1.0168560099999999</v>
      </c>
      <c r="N4106" s="6">
        <f t="shared" ref="N4106:N4169" si="1427">TRUNC(C4106*M4106,6)</f>
        <v>14658.27087</v>
      </c>
      <c r="O4106" s="45">
        <v>0</v>
      </c>
      <c r="P4106" s="45">
        <v>0</v>
      </c>
      <c r="Q4106" s="45">
        <v>0</v>
      </c>
      <c r="R4106" s="2">
        <f t="shared" si="1414"/>
        <v>5.0000000000000001E-3</v>
      </c>
      <c r="S4106" s="45">
        <f t="shared" si="1415"/>
        <v>231</v>
      </c>
      <c r="T4106" s="8">
        <f t="shared" ref="T4106:T4169" si="1428">ROUND((1+R4106)^(S4106/360),9)</f>
        <v>1.003205466</v>
      </c>
      <c r="U4106" s="6">
        <f t="shared" ref="U4106:U4169" si="1429">TRUNC((N4106*(T4106-1)),6)</f>
        <v>46.986587999999998</v>
      </c>
      <c r="V4106" s="3" t="str">
        <f t="shared" si="1424"/>
        <v>A+J=</v>
      </c>
      <c r="W4106" s="9">
        <f t="shared" si="1424"/>
        <v>43651</v>
      </c>
    </row>
    <row r="4107" spans="1:23" x14ac:dyDescent="0.2">
      <c r="A4107" s="102">
        <f t="shared" ref="A4107:A4170" si="1430">(A4106+1)</f>
        <v>43518</v>
      </c>
      <c r="B4107" s="6">
        <f t="shared" si="1425"/>
        <v>14707.714456</v>
      </c>
      <c r="C4107" s="6">
        <f t="shared" si="1419"/>
        <v>14415.2866545</v>
      </c>
      <c r="D4107" s="50" t="s">
        <v>89</v>
      </c>
      <c r="E4107" s="48">
        <f t="shared" ref="E4107:E4170" si="1431">IF(F4107&lt;&gt;F4106,F4106,E4106)</f>
        <v>5116.93</v>
      </c>
      <c r="F4107" s="10">
        <f t="shared" ref="F4107:F4170" si="1432">IF(DAY(A4107)=F$9+1,VLOOKUP(A4107,$AB$10:$AC$174,2),F4106)</f>
        <v>5138.93</v>
      </c>
      <c r="G4107" s="18">
        <f t="shared" si="1422"/>
        <v>43502</v>
      </c>
      <c r="H4107" s="2">
        <f t="shared" si="1418"/>
        <v>4.2994529923214841E-3</v>
      </c>
      <c r="I4107" s="1">
        <f t="shared" ref="I4107:I4170" si="1433">IF(OR(A4107&lt;A$9,A4107=A$9),0,IF(DAY(A4107)=F$9+1,1,I4106+1))</f>
        <v>17</v>
      </c>
      <c r="J4107" s="49">
        <f t="shared" si="1416"/>
        <v>28</v>
      </c>
      <c r="K4107" s="7">
        <f t="shared" si="1426"/>
        <v>1.00260818</v>
      </c>
      <c r="L4107" s="7">
        <f t="shared" si="1420"/>
        <v>1.0143661799999999</v>
      </c>
      <c r="M4107" s="7">
        <f t="shared" ref="M4107:M4170" si="1434">TRUNC(TRUNC((K4107*L4107),16),8)</f>
        <v>1.01701182</v>
      </c>
      <c r="N4107" s="6">
        <f t="shared" si="1427"/>
        <v>14660.516916</v>
      </c>
      <c r="O4107" s="45">
        <v>0</v>
      </c>
      <c r="P4107" s="45">
        <v>0</v>
      </c>
      <c r="Q4107" s="45">
        <v>0</v>
      </c>
      <c r="R4107" s="2">
        <f t="shared" ref="R4107:R4170" si="1435">(R4106)</f>
        <v>5.0000000000000001E-3</v>
      </c>
      <c r="S4107" s="45">
        <f t="shared" ref="S4107:S4170" si="1436">IF(OR(A4107&lt;A$9,A4107=A$9),0,IF(O4106&gt;0,1,(S4106+1)))</f>
        <v>232</v>
      </c>
      <c r="T4107" s="8">
        <f t="shared" si="1428"/>
        <v>1.003219364</v>
      </c>
      <c r="U4107" s="6">
        <f t="shared" si="1429"/>
        <v>47.197539999999996</v>
      </c>
      <c r="V4107" s="3" t="str">
        <f t="shared" si="1424"/>
        <v>A+J=</v>
      </c>
      <c r="W4107" s="9">
        <f t="shared" si="1424"/>
        <v>43651</v>
      </c>
    </row>
    <row r="4108" spans="1:23" x14ac:dyDescent="0.2">
      <c r="A4108" s="102">
        <f t="shared" si="1430"/>
        <v>43519</v>
      </c>
      <c r="B4108" s="6">
        <f t="shared" si="1425"/>
        <v>14710.171963999999</v>
      </c>
      <c r="C4108" s="6">
        <f t="shared" si="1419"/>
        <v>14415.2866545</v>
      </c>
      <c r="D4108" s="50" t="s">
        <v>89</v>
      </c>
      <c r="E4108" s="48">
        <f t="shared" si="1431"/>
        <v>5116.93</v>
      </c>
      <c r="F4108" s="10">
        <f t="shared" si="1432"/>
        <v>5138.93</v>
      </c>
      <c r="G4108" s="18">
        <f t="shared" si="1422"/>
        <v>43502</v>
      </c>
      <c r="H4108" s="2">
        <f t="shared" si="1418"/>
        <v>4.2994529923214841E-3</v>
      </c>
      <c r="I4108" s="1">
        <f t="shared" si="1433"/>
        <v>18</v>
      </c>
      <c r="J4108" s="49">
        <f t="shared" ref="J4108:J4171" si="1437">IF(DAY(A4108)=F$9+1,DAY(EOMONTH(A4108,0)), IF(DAY(A4108)&lt;&gt;$F$9+1,J4107))</f>
        <v>28</v>
      </c>
      <c r="K4108" s="7">
        <f t="shared" si="1426"/>
        <v>1.00276181</v>
      </c>
      <c r="L4108" s="7">
        <f t="shared" si="1420"/>
        <v>1.0143661799999999</v>
      </c>
      <c r="M4108" s="7">
        <f t="shared" si="1434"/>
        <v>1.0171676599999999</v>
      </c>
      <c r="N4108" s="6">
        <f t="shared" si="1427"/>
        <v>14662.763394</v>
      </c>
      <c r="O4108" s="45">
        <v>0</v>
      </c>
      <c r="P4108" s="45">
        <v>0</v>
      </c>
      <c r="Q4108" s="45">
        <v>0</v>
      </c>
      <c r="R4108" s="2">
        <f t="shared" si="1435"/>
        <v>5.0000000000000001E-3</v>
      </c>
      <c r="S4108" s="45">
        <f t="shared" si="1436"/>
        <v>233</v>
      </c>
      <c r="T4108" s="8">
        <f t="shared" si="1428"/>
        <v>1.003233263</v>
      </c>
      <c r="U4108" s="6">
        <f t="shared" si="1429"/>
        <v>47.408569999999997</v>
      </c>
      <c r="V4108" s="3" t="str">
        <f t="shared" si="1424"/>
        <v>A+J=</v>
      </c>
      <c r="W4108" s="9">
        <f t="shared" si="1424"/>
        <v>43651</v>
      </c>
    </row>
    <row r="4109" spans="1:23" x14ac:dyDescent="0.2">
      <c r="A4109" s="102">
        <f t="shared" si="1430"/>
        <v>43520</v>
      </c>
      <c r="B4109" s="6">
        <f t="shared" si="1425"/>
        <v>14712.629982999999</v>
      </c>
      <c r="C4109" s="6">
        <f t="shared" si="1419"/>
        <v>14415.2866545</v>
      </c>
      <c r="D4109" s="50" t="s">
        <v>89</v>
      </c>
      <c r="E4109" s="48">
        <f t="shared" si="1431"/>
        <v>5116.93</v>
      </c>
      <c r="F4109" s="10">
        <f t="shared" si="1432"/>
        <v>5138.93</v>
      </c>
      <c r="G4109" s="18">
        <f t="shared" si="1422"/>
        <v>43502</v>
      </c>
      <c r="H4109" s="2">
        <f t="shared" si="1418"/>
        <v>4.2994529923214841E-3</v>
      </c>
      <c r="I4109" s="1">
        <f t="shared" si="1433"/>
        <v>19</v>
      </c>
      <c r="J4109" s="49">
        <f t="shared" si="1437"/>
        <v>28</v>
      </c>
      <c r="K4109" s="7">
        <f t="shared" si="1426"/>
        <v>1.00291547</v>
      </c>
      <c r="L4109" s="7">
        <f t="shared" si="1420"/>
        <v>1.0143661799999999</v>
      </c>
      <c r="M4109" s="7">
        <f t="shared" si="1434"/>
        <v>1.0173235300000001</v>
      </c>
      <c r="N4109" s="6">
        <f t="shared" si="1427"/>
        <v>14665.010305</v>
      </c>
      <c r="O4109" s="45">
        <v>0</v>
      </c>
      <c r="P4109" s="45">
        <v>0</v>
      </c>
      <c r="Q4109" s="45">
        <v>0</v>
      </c>
      <c r="R4109" s="2">
        <f t="shared" si="1435"/>
        <v>5.0000000000000001E-3</v>
      </c>
      <c r="S4109" s="45">
        <f t="shared" si="1436"/>
        <v>234</v>
      </c>
      <c r="T4109" s="8">
        <f t="shared" si="1428"/>
        <v>1.0032471629999999</v>
      </c>
      <c r="U4109" s="6">
        <f t="shared" si="1429"/>
        <v>47.619678</v>
      </c>
      <c r="V4109" s="3" t="str">
        <f t="shared" si="1424"/>
        <v>A+J=</v>
      </c>
      <c r="W4109" s="9">
        <f t="shared" si="1424"/>
        <v>43651</v>
      </c>
    </row>
    <row r="4110" spans="1:23" x14ac:dyDescent="0.2">
      <c r="A4110" s="102">
        <f t="shared" si="1430"/>
        <v>43521</v>
      </c>
      <c r="B4110" s="6">
        <f t="shared" si="1425"/>
        <v>14715.088339999998</v>
      </c>
      <c r="C4110" s="6">
        <f t="shared" si="1419"/>
        <v>14415.2866545</v>
      </c>
      <c r="D4110" s="50" t="s">
        <v>89</v>
      </c>
      <c r="E4110" s="48">
        <f t="shared" si="1431"/>
        <v>5116.93</v>
      </c>
      <c r="F4110" s="10">
        <f t="shared" si="1432"/>
        <v>5138.93</v>
      </c>
      <c r="G4110" s="18">
        <f t="shared" si="1422"/>
        <v>43502</v>
      </c>
      <c r="H4110" s="2">
        <f t="shared" si="1418"/>
        <v>4.2994529923214841E-3</v>
      </c>
      <c r="I4110" s="1">
        <f t="shared" si="1433"/>
        <v>20</v>
      </c>
      <c r="J4110" s="49">
        <f t="shared" si="1437"/>
        <v>28</v>
      </c>
      <c r="K4110" s="7">
        <f t="shared" si="1426"/>
        <v>1.00306915</v>
      </c>
      <c r="L4110" s="7">
        <f t="shared" si="1420"/>
        <v>1.0143661799999999</v>
      </c>
      <c r="M4110" s="7">
        <f t="shared" si="1434"/>
        <v>1.0174794199999999</v>
      </c>
      <c r="N4110" s="6">
        <f t="shared" si="1427"/>
        <v>14667.257503999999</v>
      </c>
      <c r="O4110" s="45">
        <v>0</v>
      </c>
      <c r="P4110" s="45">
        <v>0</v>
      </c>
      <c r="Q4110" s="45">
        <v>0</v>
      </c>
      <c r="R4110" s="2">
        <f t="shared" si="1435"/>
        <v>5.0000000000000001E-3</v>
      </c>
      <c r="S4110" s="45">
        <f t="shared" si="1436"/>
        <v>235</v>
      </c>
      <c r="T4110" s="8">
        <f t="shared" si="1428"/>
        <v>1.003261062</v>
      </c>
      <c r="U4110" s="6">
        <f t="shared" si="1429"/>
        <v>47.830835999999998</v>
      </c>
      <c r="V4110" s="3" t="str">
        <f t="shared" si="1424"/>
        <v>A+J=</v>
      </c>
      <c r="W4110" s="9">
        <f t="shared" si="1424"/>
        <v>43651</v>
      </c>
    </row>
    <row r="4111" spans="1:23" x14ac:dyDescent="0.2">
      <c r="A4111" s="102">
        <f t="shared" si="1430"/>
        <v>43522</v>
      </c>
      <c r="B4111" s="6">
        <f t="shared" si="1425"/>
        <v>14717.547062</v>
      </c>
      <c r="C4111" s="6">
        <f t="shared" si="1419"/>
        <v>14415.2866545</v>
      </c>
      <c r="D4111" s="50" t="s">
        <v>89</v>
      </c>
      <c r="E4111" s="48">
        <f t="shared" si="1431"/>
        <v>5116.93</v>
      </c>
      <c r="F4111" s="10">
        <f t="shared" si="1432"/>
        <v>5138.93</v>
      </c>
      <c r="G4111" s="18">
        <f t="shared" si="1422"/>
        <v>43502</v>
      </c>
      <c r="H4111" s="2">
        <f t="shared" si="1418"/>
        <v>4.2994529923214841E-3</v>
      </c>
      <c r="I4111" s="1">
        <f t="shared" si="1433"/>
        <v>21</v>
      </c>
      <c r="J4111" s="49">
        <f t="shared" si="1437"/>
        <v>28</v>
      </c>
      <c r="K4111" s="7">
        <f t="shared" si="1426"/>
        <v>1.00322285</v>
      </c>
      <c r="L4111" s="7">
        <f t="shared" si="1420"/>
        <v>1.0143661799999999</v>
      </c>
      <c r="M4111" s="7">
        <f t="shared" si="1434"/>
        <v>1.0176353300000001</v>
      </c>
      <c r="N4111" s="6">
        <f t="shared" si="1427"/>
        <v>14669.504991</v>
      </c>
      <c r="O4111" s="45">
        <v>0</v>
      </c>
      <c r="P4111" s="45">
        <v>0</v>
      </c>
      <c r="Q4111" s="45">
        <v>0</v>
      </c>
      <c r="R4111" s="2">
        <f t="shared" si="1435"/>
        <v>5.0000000000000001E-3</v>
      </c>
      <c r="S4111" s="45">
        <f t="shared" si="1436"/>
        <v>236</v>
      </c>
      <c r="T4111" s="8">
        <f t="shared" si="1428"/>
        <v>1.0032749620000001</v>
      </c>
      <c r="U4111" s="6">
        <f t="shared" si="1429"/>
        <v>48.042071</v>
      </c>
      <c r="V4111" s="3" t="str">
        <f t="shared" si="1424"/>
        <v>A+J=</v>
      </c>
      <c r="W4111" s="9">
        <f t="shared" si="1424"/>
        <v>43651</v>
      </c>
    </row>
    <row r="4112" spans="1:23" x14ac:dyDescent="0.2">
      <c r="A4112" s="102">
        <f t="shared" si="1430"/>
        <v>43523</v>
      </c>
      <c r="B4112" s="6">
        <f t="shared" si="1425"/>
        <v>14720.006122000001</v>
      </c>
      <c r="C4112" s="6">
        <f t="shared" si="1419"/>
        <v>14415.2866545</v>
      </c>
      <c r="D4112" s="50" t="s">
        <v>89</v>
      </c>
      <c r="E4112" s="48">
        <f t="shared" si="1431"/>
        <v>5116.93</v>
      </c>
      <c r="F4112" s="10">
        <f t="shared" si="1432"/>
        <v>5138.93</v>
      </c>
      <c r="G4112" s="18">
        <f t="shared" si="1422"/>
        <v>43502</v>
      </c>
      <c r="H4112" s="2">
        <f t="shared" si="1418"/>
        <v>4.2994529923214841E-3</v>
      </c>
      <c r="I4112" s="1">
        <f t="shared" si="1433"/>
        <v>22</v>
      </c>
      <c r="J4112" s="49">
        <f t="shared" si="1437"/>
        <v>28</v>
      </c>
      <c r="K4112" s="7">
        <f t="shared" si="1426"/>
        <v>1.0033765800000001</v>
      </c>
      <c r="L4112" s="7">
        <f t="shared" si="1420"/>
        <v>1.0143661799999999</v>
      </c>
      <c r="M4112" s="7">
        <f t="shared" si="1434"/>
        <v>1.0177912600000001</v>
      </c>
      <c r="N4112" s="6">
        <f t="shared" si="1427"/>
        <v>14671.752767</v>
      </c>
      <c r="O4112" s="45">
        <v>0</v>
      </c>
      <c r="P4112" s="45">
        <v>0</v>
      </c>
      <c r="Q4112" s="45">
        <v>0</v>
      </c>
      <c r="R4112" s="2">
        <f t="shared" si="1435"/>
        <v>5.0000000000000001E-3</v>
      </c>
      <c r="S4112" s="45">
        <f t="shared" si="1436"/>
        <v>237</v>
      </c>
      <c r="T4112" s="8">
        <f t="shared" si="1428"/>
        <v>1.0032888609999999</v>
      </c>
      <c r="U4112" s="6">
        <f t="shared" si="1429"/>
        <v>48.253354999999999</v>
      </c>
      <c r="V4112" s="3" t="str">
        <f t="shared" si="1424"/>
        <v>A+J=</v>
      </c>
      <c r="W4112" s="9">
        <f t="shared" si="1424"/>
        <v>43651</v>
      </c>
    </row>
    <row r="4113" spans="1:23" x14ac:dyDescent="0.2">
      <c r="A4113" s="102">
        <f t="shared" si="1430"/>
        <v>43524</v>
      </c>
      <c r="B4113" s="6">
        <f t="shared" si="1425"/>
        <v>14722.465837</v>
      </c>
      <c r="C4113" s="6">
        <f t="shared" si="1419"/>
        <v>14415.2866545</v>
      </c>
      <c r="D4113" s="50" t="s">
        <v>89</v>
      </c>
      <c r="E4113" s="48">
        <f t="shared" si="1431"/>
        <v>5116.93</v>
      </c>
      <c r="F4113" s="10">
        <f t="shared" si="1432"/>
        <v>5138.93</v>
      </c>
      <c r="G4113" s="18">
        <f t="shared" si="1422"/>
        <v>43502</v>
      </c>
      <c r="H4113" s="2">
        <f t="shared" si="1418"/>
        <v>4.2994529923214841E-3</v>
      </c>
      <c r="I4113" s="1">
        <f t="shared" si="1433"/>
        <v>23</v>
      </c>
      <c r="J4113" s="49">
        <f t="shared" si="1437"/>
        <v>28</v>
      </c>
      <c r="K4113" s="7">
        <f t="shared" si="1426"/>
        <v>1.00353034</v>
      </c>
      <c r="L4113" s="7">
        <f t="shared" si="1420"/>
        <v>1.0143661799999999</v>
      </c>
      <c r="M4113" s="7">
        <f t="shared" si="1434"/>
        <v>1.0179472300000001</v>
      </c>
      <c r="N4113" s="6">
        <f t="shared" si="1427"/>
        <v>14674.001119</v>
      </c>
      <c r="O4113" s="45">
        <v>0</v>
      </c>
      <c r="P4113" s="45">
        <v>0</v>
      </c>
      <c r="Q4113" s="45">
        <v>0</v>
      </c>
      <c r="R4113" s="2">
        <f t="shared" si="1435"/>
        <v>5.0000000000000001E-3</v>
      </c>
      <c r="S4113" s="45">
        <f t="shared" si="1436"/>
        <v>238</v>
      </c>
      <c r="T4113" s="8">
        <f t="shared" si="1428"/>
        <v>1.003302761</v>
      </c>
      <c r="U4113" s="6">
        <f t="shared" si="1429"/>
        <v>48.464717999999998</v>
      </c>
      <c r="V4113" s="3" t="str">
        <f t="shared" si="1424"/>
        <v>A+J=</v>
      </c>
      <c r="W4113" s="9">
        <f t="shared" si="1424"/>
        <v>43651</v>
      </c>
    </row>
    <row r="4114" spans="1:23" x14ac:dyDescent="0.2">
      <c r="A4114" s="102">
        <f t="shared" si="1430"/>
        <v>43525</v>
      </c>
      <c r="B4114" s="6">
        <f t="shared" si="1425"/>
        <v>14724.925759999998</v>
      </c>
      <c r="C4114" s="6">
        <f t="shared" si="1419"/>
        <v>14415.2866545</v>
      </c>
      <c r="D4114" s="50" t="s">
        <v>89</v>
      </c>
      <c r="E4114" s="48">
        <f t="shared" si="1431"/>
        <v>5116.93</v>
      </c>
      <c r="F4114" s="10">
        <f t="shared" si="1432"/>
        <v>5138.93</v>
      </c>
      <c r="G4114" s="18">
        <f t="shared" si="1422"/>
        <v>43502</v>
      </c>
      <c r="H4114" s="2">
        <f t="shared" si="1418"/>
        <v>4.2994529923214841E-3</v>
      </c>
      <c r="I4114" s="1">
        <f t="shared" si="1433"/>
        <v>24</v>
      </c>
      <c r="J4114" s="49">
        <f t="shared" si="1437"/>
        <v>28</v>
      </c>
      <c r="K4114" s="7">
        <f t="shared" si="1426"/>
        <v>1.00368411</v>
      </c>
      <c r="L4114" s="7">
        <f t="shared" si="1420"/>
        <v>1.0143661799999999</v>
      </c>
      <c r="M4114" s="7">
        <f t="shared" si="1434"/>
        <v>1.01810321</v>
      </c>
      <c r="N4114" s="6">
        <f t="shared" si="1427"/>
        <v>14676.249615999999</v>
      </c>
      <c r="O4114" s="45">
        <v>0</v>
      </c>
      <c r="P4114" s="45">
        <v>0</v>
      </c>
      <c r="Q4114" s="45">
        <v>0</v>
      </c>
      <c r="R4114" s="2">
        <f t="shared" si="1435"/>
        <v>5.0000000000000001E-3</v>
      </c>
      <c r="S4114" s="45">
        <f t="shared" si="1436"/>
        <v>239</v>
      </c>
      <c r="T4114" s="8">
        <f t="shared" si="1428"/>
        <v>1.0033166609999999</v>
      </c>
      <c r="U4114" s="6">
        <f t="shared" si="1429"/>
        <v>48.676144000000001</v>
      </c>
      <c r="V4114" s="3" t="str">
        <f t="shared" si="1424"/>
        <v>A+J=</v>
      </c>
      <c r="W4114" s="9">
        <f t="shared" si="1424"/>
        <v>43651</v>
      </c>
    </row>
    <row r="4115" spans="1:23" x14ac:dyDescent="0.2">
      <c r="A4115" s="102">
        <f t="shared" si="1430"/>
        <v>43526</v>
      </c>
      <c r="B4115" s="6">
        <f t="shared" si="1425"/>
        <v>14727.386193</v>
      </c>
      <c r="C4115" s="6">
        <f t="shared" si="1419"/>
        <v>14415.2866545</v>
      </c>
      <c r="D4115" s="50" t="s">
        <v>89</v>
      </c>
      <c r="E4115" s="48">
        <f t="shared" si="1431"/>
        <v>5116.93</v>
      </c>
      <c r="F4115" s="10">
        <f t="shared" si="1432"/>
        <v>5138.93</v>
      </c>
      <c r="G4115" s="18">
        <f t="shared" si="1422"/>
        <v>43502</v>
      </c>
      <c r="H4115" s="2">
        <f t="shared" si="1418"/>
        <v>4.2994529923214841E-3</v>
      </c>
      <c r="I4115" s="1">
        <f t="shared" si="1433"/>
        <v>25</v>
      </c>
      <c r="J4115" s="49">
        <f t="shared" si="1437"/>
        <v>28</v>
      </c>
      <c r="K4115" s="7">
        <f t="shared" si="1426"/>
        <v>1.0038379100000001</v>
      </c>
      <c r="L4115" s="7">
        <f t="shared" si="1420"/>
        <v>1.0143661799999999</v>
      </c>
      <c r="M4115" s="7">
        <f t="shared" si="1434"/>
        <v>1.01825922</v>
      </c>
      <c r="N4115" s="6">
        <f t="shared" si="1427"/>
        <v>14678.498544</v>
      </c>
      <c r="O4115" s="45">
        <v>0</v>
      </c>
      <c r="P4115" s="45">
        <v>0</v>
      </c>
      <c r="Q4115" s="45">
        <v>0</v>
      </c>
      <c r="R4115" s="2">
        <f t="shared" si="1435"/>
        <v>5.0000000000000001E-3</v>
      </c>
      <c r="S4115" s="45">
        <f t="shared" si="1436"/>
        <v>240</v>
      </c>
      <c r="T4115" s="8">
        <f t="shared" si="1428"/>
        <v>1.0033305619999999</v>
      </c>
      <c r="U4115" s="6">
        <f t="shared" si="1429"/>
        <v>48.887649000000003</v>
      </c>
      <c r="V4115" s="3" t="str">
        <f t="shared" si="1424"/>
        <v>A+J=</v>
      </c>
      <c r="W4115" s="9">
        <f t="shared" si="1424"/>
        <v>43651</v>
      </c>
    </row>
    <row r="4116" spans="1:23" x14ac:dyDescent="0.2">
      <c r="A4116" s="102">
        <f t="shared" si="1430"/>
        <v>43527</v>
      </c>
      <c r="B4116" s="6">
        <f t="shared" si="1425"/>
        <v>14729.846965000001</v>
      </c>
      <c r="C4116" s="6">
        <f t="shared" si="1419"/>
        <v>14415.2866545</v>
      </c>
      <c r="D4116" s="50" t="s">
        <v>89</v>
      </c>
      <c r="E4116" s="48">
        <f t="shared" si="1431"/>
        <v>5116.93</v>
      </c>
      <c r="F4116" s="10">
        <f t="shared" si="1432"/>
        <v>5138.93</v>
      </c>
      <c r="G4116" s="18">
        <f t="shared" si="1422"/>
        <v>43502</v>
      </c>
      <c r="H4116" s="2">
        <f t="shared" si="1418"/>
        <v>4.2994529923214841E-3</v>
      </c>
      <c r="I4116" s="1">
        <f t="shared" si="1433"/>
        <v>26</v>
      </c>
      <c r="J4116" s="49">
        <f t="shared" si="1437"/>
        <v>28</v>
      </c>
      <c r="K4116" s="7">
        <f t="shared" si="1426"/>
        <v>1.0039917300000001</v>
      </c>
      <c r="L4116" s="7">
        <f t="shared" si="1420"/>
        <v>1.0143661799999999</v>
      </c>
      <c r="M4116" s="7">
        <f t="shared" si="1434"/>
        <v>1.0184152500000001</v>
      </c>
      <c r="N4116" s="6">
        <f t="shared" si="1427"/>
        <v>14680.747762000001</v>
      </c>
      <c r="O4116" s="45">
        <v>0</v>
      </c>
      <c r="P4116" s="45">
        <v>0</v>
      </c>
      <c r="Q4116" s="45">
        <v>0</v>
      </c>
      <c r="R4116" s="2">
        <f t="shared" si="1435"/>
        <v>5.0000000000000001E-3</v>
      </c>
      <c r="S4116" s="45">
        <f t="shared" si="1436"/>
        <v>241</v>
      </c>
      <c r="T4116" s="8">
        <f t="shared" si="1428"/>
        <v>1.003344462</v>
      </c>
      <c r="U4116" s="6">
        <f t="shared" si="1429"/>
        <v>49.099203000000003</v>
      </c>
      <c r="V4116" s="3" t="str">
        <f t="shared" si="1424"/>
        <v>A+J=</v>
      </c>
      <c r="W4116" s="9">
        <f t="shared" si="1424"/>
        <v>43651</v>
      </c>
    </row>
    <row r="4117" spans="1:23" x14ac:dyDescent="0.2">
      <c r="A4117" s="102">
        <f t="shared" si="1430"/>
        <v>43528</v>
      </c>
      <c r="B4117" s="6">
        <f t="shared" si="1425"/>
        <v>14732.308246000001</v>
      </c>
      <c r="C4117" s="6">
        <f t="shared" si="1419"/>
        <v>14415.2866545</v>
      </c>
      <c r="D4117" s="50" t="s">
        <v>89</v>
      </c>
      <c r="E4117" s="48">
        <f t="shared" si="1431"/>
        <v>5116.93</v>
      </c>
      <c r="F4117" s="10">
        <f t="shared" si="1432"/>
        <v>5138.93</v>
      </c>
      <c r="G4117" s="18">
        <f t="shared" si="1422"/>
        <v>43502</v>
      </c>
      <c r="H4117" s="2">
        <f t="shared" si="1418"/>
        <v>4.2994529923214841E-3</v>
      </c>
      <c r="I4117" s="1">
        <f t="shared" si="1433"/>
        <v>27</v>
      </c>
      <c r="J4117" s="49">
        <f t="shared" si="1437"/>
        <v>28</v>
      </c>
      <c r="K4117" s="7">
        <f t="shared" si="1426"/>
        <v>1.0041455800000001</v>
      </c>
      <c r="L4117" s="7">
        <f t="shared" si="1420"/>
        <v>1.0143661799999999</v>
      </c>
      <c r="M4117" s="7">
        <f t="shared" si="1434"/>
        <v>1.01857131</v>
      </c>
      <c r="N4117" s="6">
        <f t="shared" si="1427"/>
        <v>14682.997411</v>
      </c>
      <c r="O4117" s="45">
        <v>0</v>
      </c>
      <c r="P4117" s="45">
        <v>0</v>
      </c>
      <c r="Q4117" s="45">
        <v>0</v>
      </c>
      <c r="R4117" s="2">
        <f t="shared" si="1435"/>
        <v>5.0000000000000001E-3</v>
      </c>
      <c r="S4117" s="45">
        <f t="shared" si="1436"/>
        <v>242</v>
      </c>
      <c r="T4117" s="8">
        <f t="shared" si="1428"/>
        <v>1.003358363</v>
      </c>
      <c r="U4117" s="6">
        <f t="shared" si="1429"/>
        <v>49.310834999999997</v>
      </c>
      <c r="V4117" s="3" t="str">
        <f t="shared" ref="V4117:W4132" si="1438">V4116</f>
        <v>A+J=</v>
      </c>
      <c r="W4117" s="9">
        <f t="shared" si="1438"/>
        <v>43651</v>
      </c>
    </row>
    <row r="4118" spans="1:23" x14ac:dyDescent="0.2">
      <c r="A4118" s="102">
        <f t="shared" si="1430"/>
        <v>43529</v>
      </c>
      <c r="B4118" s="6">
        <f t="shared" si="1425"/>
        <v>14734.769878999999</v>
      </c>
      <c r="C4118" s="6">
        <f t="shared" si="1419"/>
        <v>14415.2866545</v>
      </c>
      <c r="D4118" s="50" t="s">
        <v>89</v>
      </c>
      <c r="E4118" s="48">
        <f t="shared" si="1431"/>
        <v>5116.93</v>
      </c>
      <c r="F4118" s="10">
        <f t="shared" si="1432"/>
        <v>5138.93</v>
      </c>
      <c r="G4118" s="18">
        <f t="shared" si="1422"/>
        <v>43502</v>
      </c>
      <c r="H4118" s="2">
        <f t="shared" si="1418"/>
        <v>4.2994529923214841E-3</v>
      </c>
      <c r="I4118" s="1">
        <f t="shared" si="1433"/>
        <v>28</v>
      </c>
      <c r="J4118" s="49">
        <f t="shared" si="1437"/>
        <v>28</v>
      </c>
      <c r="K4118" s="7">
        <f t="shared" si="1426"/>
        <v>1.00429945</v>
      </c>
      <c r="L4118" s="7">
        <f t="shared" si="1420"/>
        <v>1.0143661799999999</v>
      </c>
      <c r="M4118" s="7">
        <f t="shared" si="1434"/>
        <v>1.01872739</v>
      </c>
      <c r="N4118" s="6">
        <f t="shared" si="1427"/>
        <v>14685.247348999999</v>
      </c>
      <c r="O4118" s="45">
        <v>0</v>
      </c>
      <c r="P4118" s="45">
        <v>0</v>
      </c>
      <c r="Q4118" s="45">
        <v>0</v>
      </c>
      <c r="R4118" s="2">
        <f t="shared" si="1435"/>
        <v>5.0000000000000001E-3</v>
      </c>
      <c r="S4118" s="45">
        <f t="shared" si="1436"/>
        <v>243</v>
      </c>
      <c r="T4118" s="8">
        <f t="shared" si="1428"/>
        <v>1.003372264</v>
      </c>
      <c r="U4118" s="6">
        <f t="shared" si="1429"/>
        <v>49.522530000000003</v>
      </c>
      <c r="V4118" s="3" t="str">
        <f t="shared" si="1438"/>
        <v>A+J=</v>
      </c>
      <c r="W4118" s="9">
        <f t="shared" si="1438"/>
        <v>43651</v>
      </c>
    </row>
    <row r="4119" spans="1:23" x14ac:dyDescent="0.2">
      <c r="A4119" s="102">
        <f t="shared" si="1430"/>
        <v>43530</v>
      </c>
      <c r="B4119" s="6">
        <f t="shared" si="1425"/>
        <v>14738.525679</v>
      </c>
      <c r="C4119" s="6">
        <f t="shared" si="1419"/>
        <v>14415.2866545</v>
      </c>
      <c r="D4119" s="50" t="s">
        <v>89</v>
      </c>
      <c r="E4119" s="48">
        <f t="shared" si="1431"/>
        <v>5138.93</v>
      </c>
      <c r="F4119" s="10">
        <f t="shared" si="1432"/>
        <v>5177.47</v>
      </c>
      <c r="G4119" s="18">
        <f t="shared" si="1422"/>
        <v>43530</v>
      </c>
      <c r="H4119" s="2">
        <f t="shared" si="1418"/>
        <v>7.4996156787503487E-3</v>
      </c>
      <c r="I4119" s="1">
        <f t="shared" si="1433"/>
        <v>1</v>
      </c>
      <c r="J4119" s="49">
        <f t="shared" si="1437"/>
        <v>31</v>
      </c>
      <c r="K4119" s="7">
        <f t="shared" si="1426"/>
        <v>1.0002410399999999</v>
      </c>
      <c r="L4119" s="7">
        <f t="shared" si="1420"/>
        <v>1.01872739</v>
      </c>
      <c r="M4119" s="7">
        <f t="shared" si="1434"/>
        <v>1.01897294</v>
      </c>
      <c r="N4119" s="6">
        <f t="shared" si="1427"/>
        <v>14688.787023000001</v>
      </c>
      <c r="O4119" s="45">
        <v>0</v>
      </c>
      <c r="P4119" s="45">
        <v>0</v>
      </c>
      <c r="Q4119" s="45">
        <v>0</v>
      </c>
      <c r="R4119" s="2">
        <f t="shared" si="1435"/>
        <v>5.0000000000000001E-3</v>
      </c>
      <c r="S4119" s="45">
        <f t="shared" si="1436"/>
        <v>244</v>
      </c>
      <c r="T4119" s="8">
        <f t="shared" si="1428"/>
        <v>1.003386165</v>
      </c>
      <c r="U4119" s="6">
        <f t="shared" si="1429"/>
        <v>49.738655999999999</v>
      </c>
      <c r="V4119" s="3" t="str">
        <f t="shared" si="1438"/>
        <v>A+J=</v>
      </c>
      <c r="W4119" s="9">
        <f t="shared" si="1438"/>
        <v>43651</v>
      </c>
    </row>
    <row r="4120" spans="1:23" x14ac:dyDescent="0.2">
      <c r="A4120" s="102">
        <f t="shared" si="1430"/>
        <v>43531</v>
      </c>
      <c r="B4120" s="6">
        <f t="shared" si="1425"/>
        <v>14742.282588</v>
      </c>
      <c r="C4120" s="6">
        <f t="shared" si="1419"/>
        <v>14415.2866545</v>
      </c>
      <c r="D4120" s="50" t="s">
        <v>89</v>
      </c>
      <c r="E4120" s="48">
        <f t="shared" si="1431"/>
        <v>5138.93</v>
      </c>
      <c r="F4120" s="10">
        <f t="shared" si="1432"/>
        <v>5177.47</v>
      </c>
      <c r="G4120" s="18">
        <f t="shared" si="1422"/>
        <v>43530</v>
      </c>
      <c r="H4120" s="2">
        <f t="shared" si="1418"/>
        <v>7.4996156787503487E-3</v>
      </c>
      <c r="I4120" s="1">
        <f t="shared" si="1433"/>
        <v>2</v>
      </c>
      <c r="J4120" s="49">
        <f t="shared" si="1437"/>
        <v>31</v>
      </c>
      <c r="K4120" s="7">
        <f t="shared" si="1426"/>
        <v>1.0004821500000001</v>
      </c>
      <c r="L4120" s="7">
        <f t="shared" si="1420"/>
        <v>1.01872739</v>
      </c>
      <c r="M4120" s="7">
        <f t="shared" si="1434"/>
        <v>1.0192185600000001</v>
      </c>
      <c r="N4120" s="6">
        <f t="shared" si="1427"/>
        <v>14692.327705</v>
      </c>
      <c r="O4120" s="45">
        <v>0</v>
      </c>
      <c r="P4120" s="45">
        <v>0</v>
      </c>
      <c r="Q4120" s="45">
        <v>0</v>
      </c>
      <c r="R4120" s="2">
        <f t="shared" si="1435"/>
        <v>5.0000000000000001E-3</v>
      </c>
      <c r="S4120" s="45">
        <f t="shared" si="1436"/>
        <v>245</v>
      </c>
      <c r="T4120" s="8">
        <f t="shared" si="1428"/>
        <v>1.003400066</v>
      </c>
      <c r="U4120" s="6">
        <f t="shared" si="1429"/>
        <v>49.954883000000002</v>
      </c>
      <c r="V4120" s="3" t="str">
        <f t="shared" si="1438"/>
        <v>A+J=</v>
      </c>
      <c r="W4120" s="9">
        <f t="shared" si="1438"/>
        <v>43651</v>
      </c>
    </row>
    <row r="4121" spans="1:23" x14ac:dyDescent="0.2">
      <c r="A4121" s="102">
        <f t="shared" si="1430"/>
        <v>43532</v>
      </c>
      <c r="B4121" s="6">
        <f t="shared" si="1425"/>
        <v>14746.040624000001</v>
      </c>
      <c r="C4121" s="6">
        <f t="shared" si="1419"/>
        <v>14415.2866545</v>
      </c>
      <c r="D4121" s="50" t="s">
        <v>89</v>
      </c>
      <c r="E4121" s="48">
        <f t="shared" si="1431"/>
        <v>5138.93</v>
      </c>
      <c r="F4121" s="10">
        <f t="shared" si="1432"/>
        <v>5177.47</v>
      </c>
      <c r="G4121" s="18">
        <f t="shared" si="1422"/>
        <v>43530</v>
      </c>
      <c r="H4121" s="2">
        <f t="shared" si="1418"/>
        <v>7.4996156787503487E-3</v>
      </c>
      <c r="I4121" s="1">
        <f t="shared" si="1433"/>
        <v>3</v>
      </c>
      <c r="J4121" s="49">
        <f t="shared" si="1437"/>
        <v>31</v>
      </c>
      <c r="K4121" s="7">
        <f t="shared" si="1426"/>
        <v>1.0007233200000001</v>
      </c>
      <c r="L4121" s="7">
        <f t="shared" si="1420"/>
        <v>1.01872739</v>
      </c>
      <c r="M4121" s="7">
        <f t="shared" si="1434"/>
        <v>1.01946425</v>
      </c>
      <c r="N4121" s="6">
        <f t="shared" si="1427"/>
        <v>14695.869397</v>
      </c>
      <c r="O4121" s="45">
        <v>0</v>
      </c>
      <c r="P4121" s="45">
        <v>0</v>
      </c>
      <c r="Q4121" s="45">
        <v>0</v>
      </c>
      <c r="R4121" s="2">
        <f t="shared" si="1435"/>
        <v>5.0000000000000001E-3</v>
      </c>
      <c r="S4121" s="45">
        <f t="shared" si="1436"/>
        <v>246</v>
      </c>
      <c r="T4121" s="8">
        <f t="shared" si="1428"/>
        <v>1.003413968</v>
      </c>
      <c r="U4121" s="6">
        <f t="shared" si="1429"/>
        <v>50.171227000000002</v>
      </c>
      <c r="V4121" s="3" t="str">
        <f t="shared" si="1438"/>
        <v>A+J=</v>
      </c>
      <c r="W4121" s="9">
        <f t="shared" si="1438"/>
        <v>43651</v>
      </c>
    </row>
    <row r="4122" spans="1:23" x14ac:dyDescent="0.2">
      <c r="A4122" s="102">
        <f t="shared" si="1430"/>
        <v>43533</v>
      </c>
      <c r="B4122" s="6">
        <f t="shared" si="1425"/>
        <v>14749.799467999999</v>
      </c>
      <c r="C4122" s="6">
        <f t="shared" si="1419"/>
        <v>14415.2866545</v>
      </c>
      <c r="D4122" s="50" t="s">
        <v>89</v>
      </c>
      <c r="E4122" s="48">
        <f t="shared" si="1431"/>
        <v>5138.93</v>
      </c>
      <c r="F4122" s="10">
        <f t="shared" si="1432"/>
        <v>5177.47</v>
      </c>
      <c r="G4122" s="18">
        <f t="shared" si="1422"/>
        <v>43530</v>
      </c>
      <c r="H4122" s="2">
        <f t="shared" si="1418"/>
        <v>7.4996156787503487E-3</v>
      </c>
      <c r="I4122" s="1">
        <f t="shared" si="1433"/>
        <v>4</v>
      </c>
      <c r="J4122" s="49">
        <f t="shared" si="1437"/>
        <v>31</v>
      </c>
      <c r="K4122" s="7">
        <f t="shared" si="1426"/>
        <v>1.00096454</v>
      </c>
      <c r="L4122" s="7">
        <f t="shared" si="1420"/>
        <v>1.01872739</v>
      </c>
      <c r="M4122" s="7">
        <f t="shared" si="1434"/>
        <v>1.01970999</v>
      </c>
      <c r="N4122" s="6">
        <f t="shared" si="1427"/>
        <v>14699.41181</v>
      </c>
      <c r="O4122" s="45">
        <v>0</v>
      </c>
      <c r="P4122" s="45">
        <v>0</v>
      </c>
      <c r="Q4122" s="45">
        <v>0</v>
      </c>
      <c r="R4122" s="2">
        <f t="shared" si="1435"/>
        <v>5.0000000000000001E-3</v>
      </c>
      <c r="S4122" s="45">
        <f t="shared" si="1436"/>
        <v>247</v>
      </c>
      <c r="T4122" s="8">
        <f t="shared" si="1428"/>
        <v>1.003427869</v>
      </c>
      <c r="U4122" s="6">
        <f t="shared" si="1429"/>
        <v>50.387658000000002</v>
      </c>
      <c r="V4122" s="3" t="str">
        <f t="shared" si="1438"/>
        <v>A+J=</v>
      </c>
      <c r="W4122" s="9">
        <f t="shared" si="1438"/>
        <v>43651</v>
      </c>
    </row>
    <row r="4123" spans="1:23" x14ac:dyDescent="0.2">
      <c r="A4123" s="102">
        <f t="shared" si="1430"/>
        <v>43534</v>
      </c>
      <c r="B4123" s="6">
        <f t="shared" si="1425"/>
        <v>14753.559291</v>
      </c>
      <c r="C4123" s="6">
        <f t="shared" si="1419"/>
        <v>14415.2866545</v>
      </c>
      <c r="D4123" s="50" t="s">
        <v>89</v>
      </c>
      <c r="E4123" s="48">
        <f t="shared" si="1431"/>
        <v>5138.93</v>
      </c>
      <c r="F4123" s="10">
        <f t="shared" si="1432"/>
        <v>5177.47</v>
      </c>
      <c r="G4123" s="18">
        <f t="shared" si="1422"/>
        <v>43530</v>
      </c>
      <c r="H4123" s="2">
        <f t="shared" si="1418"/>
        <v>7.4996156787503487E-3</v>
      </c>
      <c r="I4123" s="1">
        <f t="shared" si="1433"/>
        <v>5</v>
      </c>
      <c r="J4123" s="49">
        <f t="shared" si="1437"/>
        <v>31</v>
      </c>
      <c r="K4123" s="7">
        <f t="shared" si="1426"/>
        <v>1.00120582</v>
      </c>
      <c r="L4123" s="7">
        <f t="shared" si="1420"/>
        <v>1.01872739</v>
      </c>
      <c r="M4123" s="7">
        <f t="shared" si="1434"/>
        <v>1.01995579</v>
      </c>
      <c r="N4123" s="6">
        <f t="shared" si="1427"/>
        <v>14702.955087</v>
      </c>
      <c r="O4123" s="45">
        <v>0</v>
      </c>
      <c r="P4123" s="45">
        <v>0</v>
      </c>
      <c r="Q4123" s="45">
        <v>0</v>
      </c>
      <c r="R4123" s="2">
        <f t="shared" si="1435"/>
        <v>5.0000000000000001E-3</v>
      </c>
      <c r="S4123" s="45">
        <f t="shared" si="1436"/>
        <v>248</v>
      </c>
      <c r="T4123" s="8">
        <f t="shared" si="1428"/>
        <v>1.0034417710000001</v>
      </c>
      <c r="U4123" s="6">
        <f t="shared" si="1429"/>
        <v>50.604204000000003</v>
      </c>
      <c r="V4123" s="3" t="str">
        <f t="shared" si="1438"/>
        <v>A+J=</v>
      </c>
      <c r="W4123" s="9">
        <f t="shared" si="1438"/>
        <v>43651</v>
      </c>
    </row>
    <row r="4124" spans="1:23" x14ac:dyDescent="0.2">
      <c r="A4124" s="102">
        <f t="shared" si="1430"/>
        <v>43535</v>
      </c>
      <c r="B4124" s="6">
        <f t="shared" si="1425"/>
        <v>14757.320082</v>
      </c>
      <c r="C4124" s="6">
        <f t="shared" si="1419"/>
        <v>14415.2866545</v>
      </c>
      <c r="D4124" s="50" t="s">
        <v>89</v>
      </c>
      <c r="E4124" s="48">
        <f t="shared" si="1431"/>
        <v>5138.93</v>
      </c>
      <c r="F4124" s="10">
        <f t="shared" si="1432"/>
        <v>5177.47</v>
      </c>
      <c r="G4124" s="18">
        <f t="shared" si="1422"/>
        <v>43530</v>
      </c>
      <c r="H4124" s="2">
        <f t="shared" si="1418"/>
        <v>7.4996156787503487E-3</v>
      </c>
      <c r="I4124" s="1">
        <f t="shared" si="1433"/>
        <v>6</v>
      </c>
      <c r="J4124" s="49">
        <f t="shared" si="1437"/>
        <v>31</v>
      </c>
      <c r="K4124" s="7">
        <f t="shared" si="1426"/>
        <v>1.0014471599999999</v>
      </c>
      <c r="L4124" s="7">
        <f t="shared" si="1420"/>
        <v>1.01872739</v>
      </c>
      <c r="M4124" s="7">
        <f t="shared" si="1434"/>
        <v>1.02020165</v>
      </c>
      <c r="N4124" s="6">
        <f t="shared" si="1427"/>
        <v>14706.499229999999</v>
      </c>
      <c r="O4124" s="45">
        <v>0</v>
      </c>
      <c r="P4124" s="45">
        <v>0</v>
      </c>
      <c r="Q4124" s="45">
        <v>0</v>
      </c>
      <c r="R4124" s="2">
        <f t="shared" si="1435"/>
        <v>5.0000000000000001E-3</v>
      </c>
      <c r="S4124" s="45">
        <f t="shared" si="1436"/>
        <v>249</v>
      </c>
      <c r="T4124" s="8">
        <f t="shared" si="1428"/>
        <v>1.0034556729999999</v>
      </c>
      <c r="U4124" s="6">
        <f t="shared" si="1429"/>
        <v>50.820852000000002</v>
      </c>
      <c r="V4124" s="3" t="str">
        <f t="shared" si="1438"/>
        <v>A+J=</v>
      </c>
      <c r="W4124" s="9">
        <f t="shared" si="1438"/>
        <v>43651</v>
      </c>
    </row>
    <row r="4125" spans="1:23" x14ac:dyDescent="0.2">
      <c r="A4125" s="102">
        <f t="shared" si="1430"/>
        <v>43536</v>
      </c>
      <c r="B4125" s="6">
        <f t="shared" si="1425"/>
        <v>14761.081853</v>
      </c>
      <c r="C4125" s="6">
        <f t="shared" si="1419"/>
        <v>14415.2866545</v>
      </c>
      <c r="D4125" s="50" t="s">
        <v>89</v>
      </c>
      <c r="E4125" s="48">
        <f t="shared" si="1431"/>
        <v>5138.93</v>
      </c>
      <c r="F4125" s="10">
        <f t="shared" si="1432"/>
        <v>5177.47</v>
      </c>
      <c r="G4125" s="18">
        <f t="shared" si="1422"/>
        <v>43530</v>
      </c>
      <c r="H4125" s="2">
        <f t="shared" si="1418"/>
        <v>7.4996156787503487E-3</v>
      </c>
      <c r="I4125" s="1">
        <f t="shared" si="1433"/>
        <v>7</v>
      </c>
      <c r="J4125" s="49">
        <f t="shared" si="1437"/>
        <v>31</v>
      </c>
      <c r="K4125" s="7">
        <f t="shared" si="1426"/>
        <v>1.0016885600000001</v>
      </c>
      <c r="L4125" s="7">
        <f t="shared" si="1420"/>
        <v>1.01872739</v>
      </c>
      <c r="M4125" s="7">
        <f t="shared" si="1434"/>
        <v>1.02044757</v>
      </c>
      <c r="N4125" s="6">
        <f t="shared" si="1427"/>
        <v>14710.044237</v>
      </c>
      <c r="O4125" s="45">
        <v>0</v>
      </c>
      <c r="P4125" s="45">
        <v>0</v>
      </c>
      <c r="Q4125" s="45">
        <v>0</v>
      </c>
      <c r="R4125" s="2">
        <f t="shared" si="1435"/>
        <v>5.0000000000000001E-3</v>
      </c>
      <c r="S4125" s="45">
        <f t="shared" si="1436"/>
        <v>250</v>
      </c>
      <c r="T4125" s="8">
        <f t="shared" si="1428"/>
        <v>1.0034695760000001</v>
      </c>
      <c r="U4125" s="6">
        <f t="shared" si="1429"/>
        <v>51.037616</v>
      </c>
      <c r="V4125" s="3" t="str">
        <f t="shared" si="1438"/>
        <v>A+J=</v>
      </c>
      <c r="W4125" s="9">
        <f t="shared" si="1438"/>
        <v>43651</v>
      </c>
    </row>
    <row r="4126" spans="1:23" x14ac:dyDescent="0.2">
      <c r="A4126" s="102">
        <f t="shared" si="1430"/>
        <v>43537</v>
      </c>
      <c r="B4126" s="6">
        <f t="shared" si="1425"/>
        <v>14764.844576000001</v>
      </c>
      <c r="C4126" s="6">
        <f t="shared" si="1419"/>
        <v>14415.2866545</v>
      </c>
      <c r="D4126" s="50" t="s">
        <v>89</v>
      </c>
      <c r="E4126" s="48">
        <f t="shared" si="1431"/>
        <v>5138.93</v>
      </c>
      <c r="F4126" s="10">
        <f t="shared" si="1432"/>
        <v>5177.47</v>
      </c>
      <c r="G4126" s="18">
        <f t="shared" si="1422"/>
        <v>43530</v>
      </c>
      <c r="H4126" s="2">
        <f t="shared" si="1418"/>
        <v>7.4996156787503487E-3</v>
      </c>
      <c r="I4126" s="1">
        <f t="shared" si="1433"/>
        <v>8</v>
      </c>
      <c r="J4126" s="49">
        <f t="shared" si="1437"/>
        <v>31</v>
      </c>
      <c r="K4126" s="7">
        <f t="shared" si="1426"/>
        <v>1.0019300200000001</v>
      </c>
      <c r="L4126" s="7">
        <f t="shared" si="1420"/>
        <v>1.01872739</v>
      </c>
      <c r="M4126" s="7">
        <f t="shared" si="1434"/>
        <v>1.0206935500000001</v>
      </c>
      <c r="N4126" s="6">
        <f t="shared" si="1427"/>
        <v>14713.590109000001</v>
      </c>
      <c r="O4126" s="45">
        <v>0</v>
      </c>
      <c r="P4126" s="45">
        <v>0</v>
      </c>
      <c r="Q4126" s="45">
        <v>0</v>
      </c>
      <c r="R4126" s="2">
        <f t="shared" si="1435"/>
        <v>5.0000000000000001E-3</v>
      </c>
      <c r="S4126" s="45">
        <f t="shared" si="1436"/>
        <v>251</v>
      </c>
      <c r="T4126" s="8">
        <f t="shared" si="1428"/>
        <v>1.0034834779999999</v>
      </c>
      <c r="U4126" s="6">
        <f t="shared" si="1429"/>
        <v>51.254466999999998</v>
      </c>
      <c r="V4126" s="3" t="str">
        <f t="shared" si="1438"/>
        <v>A+J=</v>
      </c>
      <c r="W4126" s="9">
        <f t="shared" si="1438"/>
        <v>43651</v>
      </c>
    </row>
    <row r="4127" spans="1:23" x14ac:dyDescent="0.2">
      <c r="A4127" s="102">
        <f t="shared" si="1430"/>
        <v>43538</v>
      </c>
      <c r="B4127" s="6">
        <f t="shared" si="1425"/>
        <v>14768.608135999999</v>
      </c>
      <c r="C4127" s="6">
        <f t="shared" si="1419"/>
        <v>14415.2866545</v>
      </c>
      <c r="D4127" s="50" t="s">
        <v>89</v>
      </c>
      <c r="E4127" s="48">
        <f t="shared" si="1431"/>
        <v>5138.93</v>
      </c>
      <c r="F4127" s="10">
        <f t="shared" si="1432"/>
        <v>5177.47</v>
      </c>
      <c r="G4127" s="18">
        <f t="shared" si="1422"/>
        <v>43530</v>
      </c>
      <c r="H4127" s="2">
        <f t="shared" ref="H4127:H4190" si="1439">(F4127/E4127)-1</f>
        <v>7.4996156787503487E-3</v>
      </c>
      <c r="I4127" s="1">
        <f t="shared" si="1433"/>
        <v>9</v>
      </c>
      <c r="J4127" s="49">
        <f t="shared" si="1437"/>
        <v>31</v>
      </c>
      <c r="K4127" s="7">
        <f t="shared" si="1426"/>
        <v>1.00217153</v>
      </c>
      <c r="L4127" s="7">
        <f t="shared" si="1420"/>
        <v>1.01872739</v>
      </c>
      <c r="M4127" s="7">
        <f t="shared" si="1434"/>
        <v>1.0209395800000001</v>
      </c>
      <c r="N4127" s="6">
        <f t="shared" si="1427"/>
        <v>14717.136702</v>
      </c>
      <c r="O4127" s="45">
        <v>0</v>
      </c>
      <c r="P4127" s="45">
        <v>0</v>
      </c>
      <c r="Q4127" s="45">
        <v>0</v>
      </c>
      <c r="R4127" s="2">
        <f t="shared" si="1435"/>
        <v>5.0000000000000001E-3</v>
      </c>
      <c r="S4127" s="45">
        <f t="shared" si="1436"/>
        <v>252</v>
      </c>
      <c r="T4127" s="8">
        <f t="shared" si="1428"/>
        <v>1.0034973810000001</v>
      </c>
      <c r="U4127" s="6">
        <f t="shared" si="1429"/>
        <v>51.471434000000002</v>
      </c>
      <c r="V4127" s="3" t="str">
        <f t="shared" si="1438"/>
        <v>A+J=</v>
      </c>
      <c r="W4127" s="9">
        <f t="shared" si="1438"/>
        <v>43651</v>
      </c>
    </row>
    <row r="4128" spans="1:23" x14ac:dyDescent="0.2">
      <c r="A4128" s="102">
        <f t="shared" si="1430"/>
        <v>43539</v>
      </c>
      <c r="B4128" s="6">
        <f t="shared" si="1425"/>
        <v>14772.372950999999</v>
      </c>
      <c r="C4128" s="6">
        <f t="shared" si="1419"/>
        <v>14415.2866545</v>
      </c>
      <c r="D4128" s="50" t="s">
        <v>89</v>
      </c>
      <c r="E4128" s="48">
        <f t="shared" si="1431"/>
        <v>5138.93</v>
      </c>
      <c r="F4128" s="10">
        <f t="shared" si="1432"/>
        <v>5177.47</v>
      </c>
      <c r="G4128" s="18">
        <f t="shared" si="1422"/>
        <v>43530</v>
      </c>
      <c r="H4128" s="2">
        <f t="shared" si="1439"/>
        <v>7.4996156787503487E-3</v>
      </c>
      <c r="I4128" s="1">
        <f t="shared" si="1433"/>
        <v>10</v>
      </c>
      <c r="J4128" s="49">
        <f t="shared" si="1437"/>
        <v>31</v>
      </c>
      <c r="K4128" s="7">
        <f t="shared" si="1426"/>
        <v>1.00241311</v>
      </c>
      <c r="L4128" s="7">
        <f t="shared" si="1420"/>
        <v>1.01872739</v>
      </c>
      <c r="M4128" s="7">
        <f t="shared" si="1434"/>
        <v>1.02118569</v>
      </c>
      <c r="N4128" s="6">
        <f t="shared" si="1427"/>
        <v>14720.684448</v>
      </c>
      <c r="O4128" s="45">
        <v>0</v>
      </c>
      <c r="P4128" s="45">
        <v>0</v>
      </c>
      <c r="Q4128" s="45">
        <v>0</v>
      </c>
      <c r="R4128" s="2">
        <f t="shared" si="1435"/>
        <v>5.0000000000000001E-3</v>
      </c>
      <c r="S4128" s="45">
        <f t="shared" si="1436"/>
        <v>253</v>
      </c>
      <c r="T4128" s="8">
        <f t="shared" si="1428"/>
        <v>1.003511284</v>
      </c>
      <c r="U4128" s="6">
        <f t="shared" si="1429"/>
        <v>51.688502999999997</v>
      </c>
      <c r="V4128" s="3" t="str">
        <f t="shared" si="1438"/>
        <v>A+J=</v>
      </c>
      <c r="W4128" s="9">
        <f t="shared" si="1438"/>
        <v>43651</v>
      </c>
    </row>
    <row r="4129" spans="1:23" x14ac:dyDescent="0.2">
      <c r="A4129" s="102">
        <f t="shared" si="1430"/>
        <v>43540</v>
      </c>
      <c r="B4129" s="6">
        <f t="shared" si="1425"/>
        <v>14776.138444</v>
      </c>
      <c r="C4129" s="6">
        <f t="shared" si="1419"/>
        <v>14415.2866545</v>
      </c>
      <c r="D4129" s="50" t="s">
        <v>89</v>
      </c>
      <c r="E4129" s="48">
        <f t="shared" si="1431"/>
        <v>5138.93</v>
      </c>
      <c r="F4129" s="10">
        <f t="shared" si="1432"/>
        <v>5177.47</v>
      </c>
      <c r="G4129" s="18">
        <f t="shared" si="1422"/>
        <v>43530</v>
      </c>
      <c r="H4129" s="2">
        <f t="shared" si="1439"/>
        <v>7.4996156787503487E-3</v>
      </c>
      <c r="I4129" s="1">
        <f t="shared" si="1433"/>
        <v>11</v>
      </c>
      <c r="J4129" s="49">
        <f t="shared" si="1437"/>
        <v>31</v>
      </c>
      <c r="K4129" s="7">
        <f t="shared" si="1426"/>
        <v>1.0026547400000001</v>
      </c>
      <c r="L4129" s="7">
        <f t="shared" si="1420"/>
        <v>1.01872739</v>
      </c>
      <c r="M4129" s="7">
        <f t="shared" si="1434"/>
        <v>1.02143184</v>
      </c>
      <c r="N4129" s="6">
        <f t="shared" si="1427"/>
        <v>14724.232771000001</v>
      </c>
      <c r="O4129" s="45">
        <v>0</v>
      </c>
      <c r="P4129" s="45">
        <v>0</v>
      </c>
      <c r="Q4129" s="45">
        <v>0</v>
      </c>
      <c r="R4129" s="2">
        <f t="shared" si="1435"/>
        <v>5.0000000000000001E-3</v>
      </c>
      <c r="S4129" s="45">
        <f t="shared" si="1436"/>
        <v>254</v>
      </c>
      <c r="T4129" s="8">
        <f t="shared" si="1428"/>
        <v>1.0035251869999999</v>
      </c>
      <c r="U4129" s="6">
        <f t="shared" si="1429"/>
        <v>51.905673</v>
      </c>
      <c r="V4129" s="3" t="str">
        <f t="shared" si="1438"/>
        <v>A+J=</v>
      </c>
      <c r="W4129" s="9">
        <f t="shared" si="1438"/>
        <v>43651</v>
      </c>
    </row>
    <row r="4130" spans="1:23" x14ac:dyDescent="0.2">
      <c r="A4130" s="102">
        <f t="shared" si="1430"/>
        <v>43541</v>
      </c>
      <c r="B4130" s="6">
        <f t="shared" si="1425"/>
        <v>14779.905048999999</v>
      </c>
      <c r="C4130" s="6">
        <f t="shared" si="1419"/>
        <v>14415.2866545</v>
      </c>
      <c r="D4130" s="50" t="s">
        <v>89</v>
      </c>
      <c r="E4130" s="48">
        <f t="shared" si="1431"/>
        <v>5138.93</v>
      </c>
      <c r="F4130" s="10">
        <f t="shared" si="1432"/>
        <v>5177.47</v>
      </c>
      <c r="G4130" s="18">
        <f t="shared" si="1422"/>
        <v>43530</v>
      </c>
      <c r="H4130" s="2">
        <f t="shared" si="1439"/>
        <v>7.4996156787503487E-3</v>
      </c>
      <c r="I4130" s="1">
        <f t="shared" si="1433"/>
        <v>12</v>
      </c>
      <c r="J4130" s="49">
        <f t="shared" si="1437"/>
        <v>31</v>
      </c>
      <c r="K4130" s="7">
        <f t="shared" si="1426"/>
        <v>1.0028964300000001</v>
      </c>
      <c r="L4130" s="7">
        <f t="shared" si="1420"/>
        <v>1.01872739</v>
      </c>
      <c r="M4130" s="7">
        <f t="shared" si="1434"/>
        <v>1.0216780599999999</v>
      </c>
      <c r="N4130" s="6">
        <f t="shared" si="1427"/>
        <v>14727.782103</v>
      </c>
      <c r="O4130" s="45">
        <v>0</v>
      </c>
      <c r="P4130" s="45">
        <v>0</v>
      </c>
      <c r="Q4130" s="45">
        <v>0</v>
      </c>
      <c r="R4130" s="2">
        <f t="shared" si="1435"/>
        <v>5.0000000000000001E-3</v>
      </c>
      <c r="S4130" s="45">
        <f t="shared" si="1436"/>
        <v>255</v>
      </c>
      <c r="T4130" s="8">
        <f t="shared" si="1428"/>
        <v>1.0035390900000001</v>
      </c>
      <c r="U4130" s="6">
        <f t="shared" si="1429"/>
        <v>52.122945999999999</v>
      </c>
      <c r="V4130" s="3" t="str">
        <f t="shared" si="1438"/>
        <v>A+J=</v>
      </c>
      <c r="W4130" s="9">
        <f t="shared" si="1438"/>
        <v>43651</v>
      </c>
    </row>
    <row r="4131" spans="1:23" x14ac:dyDescent="0.2">
      <c r="A4131" s="102">
        <f t="shared" si="1430"/>
        <v>43542</v>
      </c>
      <c r="B4131" s="6">
        <f t="shared" si="1425"/>
        <v>14783.672331000002</v>
      </c>
      <c r="C4131" s="6">
        <f t="shared" si="1419"/>
        <v>14415.2866545</v>
      </c>
      <c r="D4131" s="50" t="s">
        <v>89</v>
      </c>
      <c r="E4131" s="48">
        <f t="shared" si="1431"/>
        <v>5138.93</v>
      </c>
      <c r="F4131" s="10">
        <f t="shared" si="1432"/>
        <v>5177.47</v>
      </c>
      <c r="G4131" s="18">
        <f t="shared" si="1422"/>
        <v>43530</v>
      </c>
      <c r="H4131" s="2">
        <f t="shared" si="1439"/>
        <v>7.4996156787503487E-3</v>
      </c>
      <c r="I4131" s="1">
        <f t="shared" si="1433"/>
        <v>13</v>
      </c>
      <c r="J4131" s="49">
        <f t="shared" si="1437"/>
        <v>31</v>
      </c>
      <c r="K4131" s="7">
        <f t="shared" si="1426"/>
        <v>1.0031381699999999</v>
      </c>
      <c r="L4131" s="7">
        <f t="shared" si="1420"/>
        <v>1.01872739</v>
      </c>
      <c r="M4131" s="7">
        <f t="shared" si="1434"/>
        <v>1.0219243200000001</v>
      </c>
      <c r="N4131" s="6">
        <f t="shared" si="1427"/>
        <v>14731.332012000001</v>
      </c>
      <c r="O4131" s="45">
        <v>0</v>
      </c>
      <c r="P4131" s="45">
        <v>0</v>
      </c>
      <c r="Q4131" s="45">
        <v>0</v>
      </c>
      <c r="R4131" s="2">
        <f t="shared" si="1435"/>
        <v>5.0000000000000001E-3</v>
      </c>
      <c r="S4131" s="45">
        <f t="shared" si="1436"/>
        <v>256</v>
      </c>
      <c r="T4131" s="8">
        <f t="shared" si="1428"/>
        <v>1.003552993</v>
      </c>
      <c r="U4131" s="6">
        <f t="shared" si="1429"/>
        <v>52.340319000000001</v>
      </c>
      <c r="V4131" s="3" t="str">
        <f t="shared" si="1438"/>
        <v>A+J=</v>
      </c>
      <c r="W4131" s="9">
        <f t="shared" si="1438"/>
        <v>43651</v>
      </c>
    </row>
    <row r="4132" spans="1:23" x14ac:dyDescent="0.2">
      <c r="A4132" s="102">
        <f t="shared" si="1430"/>
        <v>43543</v>
      </c>
      <c r="B4132" s="6">
        <f t="shared" si="1425"/>
        <v>14787.440883000001</v>
      </c>
      <c r="C4132" s="6">
        <f t="shared" si="1419"/>
        <v>14415.2866545</v>
      </c>
      <c r="D4132" s="50" t="s">
        <v>89</v>
      </c>
      <c r="E4132" s="48">
        <f t="shared" si="1431"/>
        <v>5138.93</v>
      </c>
      <c r="F4132" s="10">
        <f t="shared" si="1432"/>
        <v>5177.47</v>
      </c>
      <c r="G4132" s="18">
        <f t="shared" si="1422"/>
        <v>43530</v>
      </c>
      <c r="H4132" s="2">
        <f t="shared" si="1439"/>
        <v>7.4996156787503487E-3</v>
      </c>
      <c r="I4132" s="1">
        <f t="shared" si="1433"/>
        <v>14</v>
      </c>
      <c r="J4132" s="49">
        <f t="shared" si="1437"/>
        <v>31</v>
      </c>
      <c r="K4132" s="7">
        <f t="shared" si="1426"/>
        <v>1.0033799800000001</v>
      </c>
      <c r="L4132" s="7">
        <f t="shared" si="1420"/>
        <v>1.01872739</v>
      </c>
      <c r="M4132" s="7">
        <f t="shared" si="1434"/>
        <v>1.02217066</v>
      </c>
      <c r="N4132" s="6">
        <f t="shared" si="1427"/>
        <v>14734.883073000001</v>
      </c>
      <c r="O4132" s="45">
        <v>0</v>
      </c>
      <c r="P4132" s="45">
        <v>0</v>
      </c>
      <c r="Q4132" s="45">
        <v>0</v>
      </c>
      <c r="R4132" s="2">
        <f t="shared" si="1435"/>
        <v>5.0000000000000001E-3</v>
      </c>
      <c r="S4132" s="45">
        <f t="shared" si="1436"/>
        <v>257</v>
      </c>
      <c r="T4132" s="8">
        <f t="shared" si="1428"/>
        <v>1.003566897</v>
      </c>
      <c r="U4132" s="6">
        <f t="shared" si="1429"/>
        <v>52.557810000000003</v>
      </c>
      <c r="V4132" s="3" t="str">
        <f t="shared" si="1438"/>
        <v>A+J=</v>
      </c>
      <c r="W4132" s="9">
        <f t="shared" si="1438"/>
        <v>43651</v>
      </c>
    </row>
    <row r="4133" spans="1:23" x14ac:dyDescent="0.2">
      <c r="A4133" s="102">
        <f t="shared" si="1430"/>
        <v>43544</v>
      </c>
      <c r="B4133" s="6">
        <f t="shared" si="1425"/>
        <v>14791.210257999999</v>
      </c>
      <c r="C4133" s="6">
        <f t="shared" ref="C4133:C4196" si="1440">C4132</f>
        <v>14415.2866545</v>
      </c>
      <c r="D4133" s="50" t="s">
        <v>89</v>
      </c>
      <c r="E4133" s="48">
        <f t="shared" si="1431"/>
        <v>5138.93</v>
      </c>
      <c r="F4133" s="10">
        <f t="shared" si="1432"/>
        <v>5177.47</v>
      </c>
      <c r="G4133" s="18">
        <f t="shared" si="1422"/>
        <v>43530</v>
      </c>
      <c r="H4133" s="2">
        <f t="shared" si="1439"/>
        <v>7.4996156787503487E-3</v>
      </c>
      <c r="I4133" s="1">
        <f t="shared" si="1433"/>
        <v>15</v>
      </c>
      <c r="J4133" s="49">
        <f t="shared" si="1437"/>
        <v>31</v>
      </c>
      <c r="K4133" s="7">
        <f t="shared" si="1426"/>
        <v>1.0036218400000001</v>
      </c>
      <c r="L4133" s="7">
        <f t="shared" ref="L4133:L4196" si="1441">IF(DAY(A4133)=F$9+1,M4132,L4132)</f>
        <v>1.01872739</v>
      </c>
      <c r="M4133" s="7">
        <f t="shared" si="1434"/>
        <v>1.02241705</v>
      </c>
      <c r="N4133" s="6">
        <f t="shared" si="1427"/>
        <v>14738.434856</v>
      </c>
      <c r="O4133" s="45">
        <v>0</v>
      </c>
      <c r="P4133" s="45">
        <v>0</v>
      </c>
      <c r="Q4133" s="45">
        <v>0</v>
      </c>
      <c r="R4133" s="2">
        <f t="shared" si="1435"/>
        <v>5.0000000000000001E-3</v>
      </c>
      <c r="S4133" s="45">
        <f t="shared" si="1436"/>
        <v>258</v>
      </c>
      <c r="T4133" s="8">
        <f t="shared" si="1428"/>
        <v>1.003580801</v>
      </c>
      <c r="U4133" s="6">
        <f t="shared" si="1429"/>
        <v>52.775402</v>
      </c>
      <c r="V4133" s="3" t="str">
        <f t="shared" ref="V4133:W4148" si="1442">V4132</f>
        <v>A+J=</v>
      </c>
      <c r="W4133" s="9">
        <f t="shared" si="1442"/>
        <v>43651</v>
      </c>
    </row>
    <row r="4134" spans="1:23" x14ac:dyDescent="0.2">
      <c r="A4134" s="102">
        <f t="shared" si="1430"/>
        <v>43545</v>
      </c>
      <c r="B4134" s="6">
        <f t="shared" si="1425"/>
        <v>14794.980743</v>
      </c>
      <c r="C4134" s="6">
        <f t="shared" si="1440"/>
        <v>14415.2866545</v>
      </c>
      <c r="D4134" s="50" t="s">
        <v>89</v>
      </c>
      <c r="E4134" s="48">
        <f t="shared" si="1431"/>
        <v>5138.93</v>
      </c>
      <c r="F4134" s="10">
        <f t="shared" si="1432"/>
        <v>5177.47</v>
      </c>
      <c r="G4134" s="18">
        <f t="shared" si="1422"/>
        <v>43530</v>
      </c>
      <c r="H4134" s="2">
        <f t="shared" si="1439"/>
        <v>7.4996156787503487E-3</v>
      </c>
      <c r="I4134" s="1">
        <f t="shared" si="1433"/>
        <v>16</v>
      </c>
      <c r="J4134" s="49">
        <f t="shared" si="1437"/>
        <v>31</v>
      </c>
      <c r="K4134" s="7">
        <f t="shared" si="1426"/>
        <v>1.0038637699999999</v>
      </c>
      <c r="L4134" s="7">
        <f t="shared" si="1441"/>
        <v>1.01872739</v>
      </c>
      <c r="M4134" s="7">
        <f t="shared" si="1434"/>
        <v>1.0226635100000001</v>
      </c>
      <c r="N4134" s="6">
        <f t="shared" si="1427"/>
        <v>14741.987647</v>
      </c>
      <c r="O4134" s="45">
        <v>0</v>
      </c>
      <c r="P4134" s="45">
        <v>0</v>
      </c>
      <c r="Q4134" s="45">
        <v>0</v>
      </c>
      <c r="R4134" s="2">
        <f t="shared" si="1435"/>
        <v>5.0000000000000001E-3</v>
      </c>
      <c r="S4134" s="45">
        <f t="shared" si="1436"/>
        <v>259</v>
      </c>
      <c r="T4134" s="8">
        <f t="shared" si="1428"/>
        <v>1.003594705</v>
      </c>
      <c r="U4134" s="6">
        <f t="shared" si="1429"/>
        <v>52.993096000000001</v>
      </c>
      <c r="V4134" s="3" t="str">
        <f t="shared" si="1442"/>
        <v>A+J=</v>
      </c>
      <c r="W4134" s="9">
        <f t="shared" si="1442"/>
        <v>43651</v>
      </c>
    </row>
    <row r="4135" spans="1:23" x14ac:dyDescent="0.2">
      <c r="A4135" s="102">
        <f t="shared" si="1430"/>
        <v>43546</v>
      </c>
      <c r="B4135" s="6">
        <f t="shared" si="1425"/>
        <v>14798.752052</v>
      </c>
      <c r="C4135" s="6">
        <f t="shared" si="1440"/>
        <v>14415.2866545</v>
      </c>
      <c r="D4135" s="50" t="s">
        <v>89</v>
      </c>
      <c r="E4135" s="48">
        <f t="shared" si="1431"/>
        <v>5138.93</v>
      </c>
      <c r="F4135" s="10">
        <f t="shared" si="1432"/>
        <v>5177.47</v>
      </c>
      <c r="G4135" s="18">
        <f t="shared" si="1422"/>
        <v>43530</v>
      </c>
      <c r="H4135" s="2">
        <f t="shared" si="1439"/>
        <v>7.4996156787503487E-3</v>
      </c>
      <c r="I4135" s="1">
        <f t="shared" si="1433"/>
        <v>17</v>
      </c>
      <c r="J4135" s="49">
        <f t="shared" si="1437"/>
        <v>31</v>
      </c>
      <c r="K4135" s="7">
        <f t="shared" si="1426"/>
        <v>1.0041057499999999</v>
      </c>
      <c r="L4135" s="7">
        <f t="shared" si="1441"/>
        <v>1.01872739</v>
      </c>
      <c r="M4135" s="7">
        <f t="shared" si="1434"/>
        <v>1.0229100200000001</v>
      </c>
      <c r="N4135" s="6">
        <f t="shared" si="1427"/>
        <v>14745.541160000001</v>
      </c>
      <c r="O4135" s="45">
        <v>0</v>
      </c>
      <c r="P4135" s="45">
        <v>0</v>
      </c>
      <c r="Q4135" s="45">
        <v>0</v>
      </c>
      <c r="R4135" s="2">
        <f t="shared" si="1435"/>
        <v>5.0000000000000001E-3</v>
      </c>
      <c r="S4135" s="45">
        <f t="shared" si="1436"/>
        <v>260</v>
      </c>
      <c r="T4135" s="8">
        <f t="shared" si="1428"/>
        <v>1.003608609</v>
      </c>
      <c r="U4135" s="6">
        <f t="shared" si="1429"/>
        <v>53.210892000000001</v>
      </c>
      <c r="V4135" s="3" t="str">
        <f t="shared" si="1442"/>
        <v>A+J=</v>
      </c>
      <c r="W4135" s="9">
        <f t="shared" si="1442"/>
        <v>43651</v>
      </c>
    </row>
    <row r="4136" spans="1:23" x14ac:dyDescent="0.2">
      <c r="A4136" s="102">
        <f t="shared" si="1430"/>
        <v>43547</v>
      </c>
      <c r="B4136" s="6">
        <f t="shared" si="1425"/>
        <v>14802.524471000001</v>
      </c>
      <c r="C4136" s="6">
        <f t="shared" si="1440"/>
        <v>14415.2866545</v>
      </c>
      <c r="D4136" s="50" t="s">
        <v>89</v>
      </c>
      <c r="E4136" s="48">
        <f t="shared" si="1431"/>
        <v>5138.93</v>
      </c>
      <c r="F4136" s="10">
        <f t="shared" si="1432"/>
        <v>5177.47</v>
      </c>
      <c r="G4136" s="18">
        <f t="shared" si="1422"/>
        <v>43530</v>
      </c>
      <c r="H4136" s="2">
        <f t="shared" si="1439"/>
        <v>7.4996156787503487E-3</v>
      </c>
      <c r="I4136" s="1">
        <f t="shared" si="1433"/>
        <v>18</v>
      </c>
      <c r="J4136" s="49">
        <f t="shared" si="1437"/>
        <v>31</v>
      </c>
      <c r="K4136" s="7">
        <f t="shared" si="1426"/>
        <v>1.00434779</v>
      </c>
      <c r="L4136" s="7">
        <f t="shared" si="1441"/>
        <v>1.01872739</v>
      </c>
      <c r="M4136" s="7">
        <f t="shared" si="1434"/>
        <v>1.0231566000000001</v>
      </c>
      <c r="N4136" s="6">
        <f t="shared" si="1427"/>
        <v>14749.095681000001</v>
      </c>
      <c r="O4136" s="45">
        <v>0</v>
      </c>
      <c r="P4136" s="45">
        <v>0</v>
      </c>
      <c r="Q4136" s="45">
        <v>0</v>
      </c>
      <c r="R4136" s="2">
        <f t="shared" si="1435"/>
        <v>5.0000000000000001E-3</v>
      </c>
      <c r="S4136" s="45">
        <f t="shared" si="1436"/>
        <v>261</v>
      </c>
      <c r="T4136" s="8">
        <f t="shared" si="1428"/>
        <v>1.003622513</v>
      </c>
      <c r="U4136" s="6">
        <f t="shared" si="1429"/>
        <v>53.428789999999999</v>
      </c>
      <c r="V4136" s="3" t="str">
        <f t="shared" si="1442"/>
        <v>A+J=</v>
      </c>
      <c r="W4136" s="9">
        <f t="shared" si="1442"/>
        <v>43651</v>
      </c>
    </row>
    <row r="4137" spans="1:23" x14ac:dyDescent="0.2">
      <c r="A4137" s="102">
        <f t="shared" si="1430"/>
        <v>43548</v>
      </c>
      <c r="B4137" s="6">
        <f t="shared" si="1425"/>
        <v>14806.297583</v>
      </c>
      <c r="C4137" s="6">
        <f t="shared" si="1440"/>
        <v>14415.2866545</v>
      </c>
      <c r="D4137" s="50" t="s">
        <v>89</v>
      </c>
      <c r="E4137" s="48">
        <f t="shared" si="1431"/>
        <v>5138.93</v>
      </c>
      <c r="F4137" s="10">
        <f t="shared" si="1432"/>
        <v>5177.47</v>
      </c>
      <c r="G4137" s="18">
        <f t="shared" si="1422"/>
        <v>43530</v>
      </c>
      <c r="H4137" s="2">
        <f t="shared" si="1439"/>
        <v>7.4996156787503487E-3</v>
      </c>
      <c r="I4137" s="1">
        <f t="shared" si="1433"/>
        <v>19</v>
      </c>
      <c r="J4137" s="49">
        <f t="shared" si="1437"/>
        <v>31</v>
      </c>
      <c r="K4137" s="7">
        <f t="shared" si="1426"/>
        <v>1.0045898799999999</v>
      </c>
      <c r="L4137" s="7">
        <f t="shared" si="1441"/>
        <v>1.01872739</v>
      </c>
      <c r="M4137" s="7">
        <f t="shared" si="1434"/>
        <v>1.0234032200000001</v>
      </c>
      <c r="N4137" s="6">
        <f t="shared" si="1427"/>
        <v>14752.650779</v>
      </c>
      <c r="O4137" s="45">
        <v>0</v>
      </c>
      <c r="P4137" s="45">
        <v>0</v>
      </c>
      <c r="Q4137" s="45">
        <v>0</v>
      </c>
      <c r="R4137" s="2">
        <f t="shared" si="1435"/>
        <v>5.0000000000000001E-3</v>
      </c>
      <c r="S4137" s="45">
        <f t="shared" si="1436"/>
        <v>262</v>
      </c>
      <c r="T4137" s="8">
        <f t="shared" si="1428"/>
        <v>1.0036364179999999</v>
      </c>
      <c r="U4137" s="6">
        <f t="shared" si="1429"/>
        <v>53.646804000000003</v>
      </c>
      <c r="V4137" s="3" t="str">
        <f t="shared" si="1442"/>
        <v>A+J=</v>
      </c>
      <c r="W4137" s="9">
        <f t="shared" si="1442"/>
        <v>43651</v>
      </c>
    </row>
    <row r="4138" spans="1:23" x14ac:dyDescent="0.2">
      <c r="A4138" s="102">
        <f t="shared" si="1430"/>
        <v>43549</v>
      </c>
      <c r="B4138" s="6">
        <f t="shared" si="1425"/>
        <v>14810.071936999999</v>
      </c>
      <c r="C4138" s="6">
        <f t="shared" si="1440"/>
        <v>14415.2866545</v>
      </c>
      <c r="D4138" s="50" t="s">
        <v>89</v>
      </c>
      <c r="E4138" s="48">
        <f t="shared" si="1431"/>
        <v>5138.93</v>
      </c>
      <c r="F4138" s="10">
        <f t="shared" si="1432"/>
        <v>5177.47</v>
      </c>
      <c r="G4138" s="18">
        <f t="shared" ref="G4138:G4201" si="1443">IF(F4138&lt;&gt;F4137,A4138,G4137)</f>
        <v>43530</v>
      </c>
      <c r="H4138" s="2">
        <f t="shared" si="1439"/>
        <v>7.4996156787503487E-3</v>
      </c>
      <c r="I4138" s="1">
        <f t="shared" si="1433"/>
        <v>20</v>
      </c>
      <c r="J4138" s="49">
        <f t="shared" si="1437"/>
        <v>31</v>
      </c>
      <c r="K4138" s="7">
        <f t="shared" si="1426"/>
        <v>1.0048320399999999</v>
      </c>
      <c r="L4138" s="7">
        <f t="shared" si="1441"/>
        <v>1.01872739</v>
      </c>
      <c r="M4138" s="7">
        <f t="shared" si="1434"/>
        <v>1.02364992</v>
      </c>
      <c r="N4138" s="6">
        <f t="shared" si="1427"/>
        <v>14756.20703</v>
      </c>
      <c r="O4138" s="45">
        <v>0</v>
      </c>
      <c r="P4138" s="45">
        <v>0</v>
      </c>
      <c r="Q4138" s="45">
        <v>0</v>
      </c>
      <c r="R4138" s="2">
        <f t="shared" si="1435"/>
        <v>5.0000000000000001E-3</v>
      </c>
      <c r="S4138" s="45">
        <f t="shared" si="1436"/>
        <v>263</v>
      </c>
      <c r="T4138" s="8">
        <f t="shared" si="1428"/>
        <v>1.0036503219999999</v>
      </c>
      <c r="U4138" s="6">
        <f t="shared" si="1429"/>
        <v>53.864907000000002</v>
      </c>
      <c r="V4138" s="3" t="str">
        <f t="shared" si="1442"/>
        <v>A+J=</v>
      </c>
      <c r="W4138" s="9">
        <f t="shared" si="1442"/>
        <v>43651</v>
      </c>
    </row>
    <row r="4139" spans="1:23" x14ac:dyDescent="0.2">
      <c r="A4139" s="102">
        <f t="shared" si="1430"/>
        <v>43550</v>
      </c>
      <c r="B4139" s="6">
        <f t="shared" si="1425"/>
        <v>14813.846982999999</v>
      </c>
      <c r="C4139" s="6">
        <f t="shared" si="1440"/>
        <v>14415.2866545</v>
      </c>
      <c r="D4139" s="50" t="s">
        <v>89</v>
      </c>
      <c r="E4139" s="48">
        <f t="shared" si="1431"/>
        <v>5138.93</v>
      </c>
      <c r="F4139" s="10">
        <f t="shared" si="1432"/>
        <v>5177.47</v>
      </c>
      <c r="G4139" s="18">
        <f t="shared" si="1443"/>
        <v>43530</v>
      </c>
      <c r="H4139" s="2">
        <f t="shared" si="1439"/>
        <v>7.4996156787503487E-3</v>
      </c>
      <c r="I4139" s="1">
        <f t="shared" si="1433"/>
        <v>21</v>
      </c>
      <c r="J4139" s="49">
        <f t="shared" si="1437"/>
        <v>31</v>
      </c>
      <c r="K4139" s="7">
        <f t="shared" si="1426"/>
        <v>1.0050742500000001</v>
      </c>
      <c r="L4139" s="7">
        <f t="shared" si="1441"/>
        <v>1.01872739</v>
      </c>
      <c r="M4139" s="7">
        <f t="shared" si="1434"/>
        <v>1.0238966599999999</v>
      </c>
      <c r="N4139" s="6">
        <f t="shared" si="1427"/>
        <v>14759.763858</v>
      </c>
      <c r="O4139" s="45">
        <v>0</v>
      </c>
      <c r="P4139" s="45">
        <v>0</v>
      </c>
      <c r="Q4139" s="45">
        <v>0</v>
      </c>
      <c r="R4139" s="2">
        <f t="shared" si="1435"/>
        <v>5.0000000000000001E-3</v>
      </c>
      <c r="S4139" s="45">
        <f t="shared" si="1436"/>
        <v>264</v>
      </c>
      <c r="T4139" s="8">
        <f t="shared" si="1428"/>
        <v>1.003664227</v>
      </c>
      <c r="U4139" s="6">
        <f t="shared" si="1429"/>
        <v>54.083125000000003</v>
      </c>
      <c r="V4139" s="3" t="str">
        <f t="shared" si="1442"/>
        <v>A+J=</v>
      </c>
      <c r="W4139" s="9">
        <f t="shared" si="1442"/>
        <v>43651</v>
      </c>
    </row>
    <row r="4140" spans="1:23" x14ac:dyDescent="0.2">
      <c r="A4140" s="102">
        <f t="shared" si="1430"/>
        <v>43551</v>
      </c>
      <c r="B4140" s="6">
        <f t="shared" si="1425"/>
        <v>14817.623299999999</v>
      </c>
      <c r="C4140" s="6">
        <f t="shared" si="1440"/>
        <v>14415.2866545</v>
      </c>
      <c r="D4140" s="50" t="s">
        <v>89</v>
      </c>
      <c r="E4140" s="48">
        <f t="shared" si="1431"/>
        <v>5138.93</v>
      </c>
      <c r="F4140" s="10">
        <f t="shared" si="1432"/>
        <v>5177.47</v>
      </c>
      <c r="G4140" s="18">
        <f t="shared" si="1443"/>
        <v>43530</v>
      </c>
      <c r="H4140" s="2">
        <f t="shared" si="1439"/>
        <v>7.4996156787503487E-3</v>
      </c>
      <c r="I4140" s="1">
        <f t="shared" si="1433"/>
        <v>22</v>
      </c>
      <c r="J4140" s="49">
        <f t="shared" si="1437"/>
        <v>31</v>
      </c>
      <c r="K4140" s="7">
        <f t="shared" si="1426"/>
        <v>1.00531653</v>
      </c>
      <c r="L4140" s="7">
        <f t="shared" si="1441"/>
        <v>1.01872739</v>
      </c>
      <c r="M4140" s="7">
        <f t="shared" si="1434"/>
        <v>1.02414348</v>
      </c>
      <c r="N4140" s="6">
        <f t="shared" si="1427"/>
        <v>14763.321839</v>
      </c>
      <c r="O4140" s="45">
        <v>0</v>
      </c>
      <c r="P4140" s="45">
        <v>0</v>
      </c>
      <c r="Q4140" s="45">
        <v>0</v>
      </c>
      <c r="R4140" s="2">
        <f t="shared" si="1435"/>
        <v>5.0000000000000001E-3</v>
      </c>
      <c r="S4140" s="45">
        <f t="shared" si="1436"/>
        <v>265</v>
      </c>
      <c r="T4140" s="8">
        <f t="shared" si="1428"/>
        <v>1.003678133</v>
      </c>
      <c r="U4140" s="6">
        <f t="shared" si="1429"/>
        <v>54.301461000000003</v>
      </c>
      <c r="V4140" s="3" t="str">
        <f t="shared" si="1442"/>
        <v>A+J=</v>
      </c>
      <c r="W4140" s="9">
        <f t="shared" si="1442"/>
        <v>43651</v>
      </c>
    </row>
    <row r="4141" spans="1:23" x14ac:dyDescent="0.2">
      <c r="A4141" s="102">
        <f t="shared" si="1430"/>
        <v>43552</v>
      </c>
      <c r="B4141" s="6">
        <f t="shared" si="1425"/>
        <v>14821.400425</v>
      </c>
      <c r="C4141" s="6">
        <f t="shared" si="1440"/>
        <v>14415.2866545</v>
      </c>
      <c r="D4141" s="50" t="s">
        <v>89</v>
      </c>
      <c r="E4141" s="48">
        <f t="shared" si="1431"/>
        <v>5138.93</v>
      </c>
      <c r="F4141" s="10">
        <f t="shared" si="1432"/>
        <v>5177.47</v>
      </c>
      <c r="G4141" s="18">
        <f t="shared" si="1443"/>
        <v>43530</v>
      </c>
      <c r="H4141" s="2">
        <f t="shared" si="1439"/>
        <v>7.4996156787503487E-3</v>
      </c>
      <c r="I4141" s="1">
        <f t="shared" si="1433"/>
        <v>23</v>
      </c>
      <c r="J4141" s="49">
        <f t="shared" si="1437"/>
        <v>31</v>
      </c>
      <c r="K4141" s="7">
        <f t="shared" si="1426"/>
        <v>1.0055588600000001</v>
      </c>
      <c r="L4141" s="7">
        <f t="shared" si="1441"/>
        <v>1.01872739</v>
      </c>
      <c r="M4141" s="7">
        <f t="shared" si="1434"/>
        <v>1.02439035</v>
      </c>
      <c r="N4141" s="6">
        <f t="shared" si="1427"/>
        <v>14766.880541</v>
      </c>
      <c r="O4141" s="45">
        <v>0</v>
      </c>
      <c r="P4141" s="45">
        <v>0</v>
      </c>
      <c r="Q4141" s="45">
        <v>0</v>
      </c>
      <c r="R4141" s="2">
        <f t="shared" si="1435"/>
        <v>5.0000000000000001E-3</v>
      </c>
      <c r="S4141" s="45">
        <f t="shared" si="1436"/>
        <v>266</v>
      </c>
      <c r="T4141" s="8">
        <f t="shared" si="1428"/>
        <v>1.0036920380000001</v>
      </c>
      <c r="U4141" s="6">
        <f t="shared" si="1429"/>
        <v>54.519883999999998</v>
      </c>
      <c r="V4141" s="3" t="str">
        <f t="shared" si="1442"/>
        <v>A+J=</v>
      </c>
      <c r="W4141" s="9">
        <f t="shared" si="1442"/>
        <v>43651</v>
      </c>
    </row>
    <row r="4142" spans="1:23" x14ac:dyDescent="0.2">
      <c r="A4142" s="102">
        <f t="shared" si="1430"/>
        <v>43553</v>
      </c>
      <c r="B4142" s="6">
        <f t="shared" si="1425"/>
        <v>14825.178517</v>
      </c>
      <c r="C4142" s="6">
        <f t="shared" si="1440"/>
        <v>14415.2866545</v>
      </c>
      <c r="D4142" s="50" t="s">
        <v>89</v>
      </c>
      <c r="E4142" s="48">
        <f t="shared" si="1431"/>
        <v>5138.93</v>
      </c>
      <c r="F4142" s="10">
        <f t="shared" si="1432"/>
        <v>5177.47</v>
      </c>
      <c r="G4142" s="18">
        <f t="shared" si="1443"/>
        <v>43530</v>
      </c>
      <c r="H4142" s="2">
        <f t="shared" si="1439"/>
        <v>7.4996156787503487E-3</v>
      </c>
      <c r="I4142" s="1">
        <f t="shared" si="1433"/>
        <v>24</v>
      </c>
      <c r="J4142" s="49">
        <f t="shared" si="1437"/>
        <v>31</v>
      </c>
      <c r="K4142" s="7">
        <f t="shared" si="1426"/>
        <v>1.00580125</v>
      </c>
      <c r="L4142" s="7">
        <f t="shared" si="1441"/>
        <v>1.01872739</v>
      </c>
      <c r="M4142" s="7">
        <f t="shared" si="1434"/>
        <v>1.0246372800000001</v>
      </c>
      <c r="N4142" s="6">
        <f t="shared" si="1427"/>
        <v>14770.440108000001</v>
      </c>
      <c r="O4142" s="45">
        <v>0</v>
      </c>
      <c r="P4142" s="45">
        <v>0</v>
      </c>
      <c r="Q4142" s="45">
        <v>0</v>
      </c>
      <c r="R4142" s="2">
        <f t="shared" si="1435"/>
        <v>5.0000000000000001E-3</v>
      </c>
      <c r="S4142" s="45">
        <f t="shared" si="1436"/>
        <v>267</v>
      </c>
      <c r="T4142" s="8">
        <f t="shared" si="1428"/>
        <v>1.0037059429999999</v>
      </c>
      <c r="U4142" s="6">
        <f t="shared" si="1429"/>
        <v>54.738408999999997</v>
      </c>
      <c r="V4142" s="3" t="str">
        <f t="shared" si="1442"/>
        <v>A+J=</v>
      </c>
      <c r="W4142" s="9">
        <f t="shared" si="1442"/>
        <v>43651</v>
      </c>
    </row>
    <row r="4143" spans="1:23" x14ac:dyDescent="0.2">
      <c r="A4143" s="102">
        <f t="shared" si="1430"/>
        <v>43554</v>
      </c>
      <c r="B4143" s="6">
        <f t="shared" si="1425"/>
        <v>14828.95759</v>
      </c>
      <c r="C4143" s="6">
        <f t="shared" si="1440"/>
        <v>14415.2866545</v>
      </c>
      <c r="D4143" s="50" t="s">
        <v>89</v>
      </c>
      <c r="E4143" s="48">
        <f t="shared" si="1431"/>
        <v>5138.93</v>
      </c>
      <c r="F4143" s="10">
        <f t="shared" si="1432"/>
        <v>5177.47</v>
      </c>
      <c r="G4143" s="18">
        <f t="shared" si="1443"/>
        <v>43530</v>
      </c>
      <c r="H4143" s="2">
        <f t="shared" si="1439"/>
        <v>7.4996156787503487E-3</v>
      </c>
      <c r="I4143" s="1">
        <f t="shared" si="1433"/>
        <v>25</v>
      </c>
      <c r="J4143" s="49">
        <f t="shared" si="1437"/>
        <v>31</v>
      </c>
      <c r="K4143" s="7">
        <f t="shared" si="1426"/>
        <v>1.0060437</v>
      </c>
      <c r="L4143" s="7">
        <f t="shared" si="1441"/>
        <v>1.01872739</v>
      </c>
      <c r="M4143" s="7">
        <f t="shared" si="1434"/>
        <v>1.02488427</v>
      </c>
      <c r="N4143" s="6">
        <f t="shared" si="1427"/>
        <v>14774.000539000001</v>
      </c>
      <c r="O4143" s="45">
        <v>0</v>
      </c>
      <c r="P4143" s="45">
        <v>0</v>
      </c>
      <c r="Q4143" s="45">
        <v>0</v>
      </c>
      <c r="R4143" s="2">
        <f t="shared" si="1435"/>
        <v>5.0000000000000001E-3</v>
      </c>
      <c r="S4143" s="45">
        <f t="shared" si="1436"/>
        <v>268</v>
      </c>
      <c r="T4143" s="8">
        <f t="shared" si="1428"/>
        <v>1.0037198490000001</v>
      </c>
      <c r="U4143" s="6">
        <f t="shared" si="1429"/>
        <v>54.957051</v>
      </c>
      <c r="V4143" s="3" t="str">
        <f t="shared" si="1442"/>
        <v>A+J=</v>
      </c>
      <c r="W4143" s="9">
        <f t="shared" si="1442"/>
        <v>43651</v>
      </c>
    </row>
    <row r="4144" spans="1:23" x14ac:dyDescent="0.2">
      <c r="A4144" s="102">
        <f t="shared" si="1430"/>
        <v>43555</v>
      </c>
      <c r="B4144" s="6">
        <f t="shared" si="1425"/>
        <v>14832.737486</v>
      </c>
      <c r="C4144" s="6">
        <f t="shared" si="1440"/>
        <v>14415.2866545</v>
      </c>
      <c r="D4144" s="50" t="s">
        <v>89</v>
      </c>
      <c r="E4144" s="48">
        <f t="shared" si="1431"/>
        <v>5138.93</v>
      </c>
      <c r="F4144" s="10">
        <f t="shared" si="1432"/>
        <v>5177.47</v>
      </c>
      <c r="G4144" s="18">
        <f t="shared" si="1443"/>
        <v>43530</v>
      </c>
      <c r="H4144" s="2">
        <f t="shared" si="1439"/>
        <v>7.4996156787503487E-3</v>
      </c>
      <c r="I4144" s="1">
        <f t="shared" si="1433"/>
        <v>26</v>
      </c>
      <c r="J4144" s="49">
        <f t="shared" si="1437"/>
        <v>31</v>
      </c>
      <c r="K4144" s="7">
        <f t="shared" si="1426"/>
        <v>1.0062861999999999</v>
      </c>
      <c r="L4144" s="7">
        <f t="shared" si="1441"/>
        <v>1.01872739</v>
      </c>
      <c r="M4144" s="7">
        <f t="shared" si="1434"/>
        <v>1.0251313099999999</v>
      </c>
      <c r="N4144" s="6">
        <f t="shared" si="1427"/>
        <v>14777.561691999999</v>
      </c>
      <c r="O4144" s="45">
        <v>0</v>
      </c>
      <c r="P4144" s="45">
        <v>0</v>
      </c>
      <c r="Q4144" s="45">
        <v>0</v>
      </c>
      <c r="R4144" s="2">
        <f t="shared" si="1435"/>
        <v>5.0000000000000001E-3</v>
      </c>
      <c r="S4144" s="45">
        <f t="shared" si="1436"/>
        <v>269</v>
      </c>
      <c r="T4144" s="8">
        <f t="shared" si="1428"/>
        <v>1.0037337550000001</v>
      </c>
      <c r="U4144" s="6">
        <f t="shared" si="1429"/>
        <v>55.175794000000003</v>
      </c>
      <c r="V4144" s="3" t="str">
        <f t="shared" si="1442"/>
        <v>A+J=</v>
      </c>
      <c r="W4144" s="9">
        <f t="shared" si="1442"/>
        <v>43651</v>
      </c>
    </row>
    <row r="4145" spans="1:23" x14ac:dyDescent="0.2">
      <c r="A4145" s="102">
        <f t="shared" si="1430"/>
        <v>43556</v>
      </c>
      <c r="B4145" s="6">
        <f t="shared" si="1425"/>
        <v>14836.518494</v>
      </c>
      <c r="C4145" s="6">
        <f t="shared" si="1440"/>
        <v>14415.2866545</v>
      </c>
      <c r="D4145" s="50" t="s">
        <v>89</v>
      </c>
      <c r="E4145" s="48">
        <f t="shared" si="1431"/>
        <v>5138.93</v>
      </c>
      <c r="F4145" s="10">
        <f t="shared" si="1432"/>
        <v>5177.47</v>
      </c>
      <c r="G4145" s="18">
        <f t="shared" si="1443"/>
        <v>43530</v>
      </c>
      <c r="H4145" s="2">
        <f t="shared" si="1439"/>
        <v>7.4996156787503487E-3</v>
      </c>
      <c r="I4145" s="1">
        <f t="shared" si="1433"/>
        <v>27</v>
      </c>
      <c r="J4145" s="49">
        <f t="shared" si="1437"/>
        <v>31</v>
      </c>
      <c r="K4145" s="7">
        <f t="shared" si="1426"/>
        <v>1.0065287700000001</v>
      </c>
      <c r="L4145" s="7">
        <f t="shared" si="1441"/>
        <v>1.01872739</v>
      </c>
      <c r="M4145" s="7">
        <f t="shared" si="1434"/>
        <v>1.02537842</v>
      </c>
      <c r="N4145" s="6">
        <f t="shared" si="1427"/>
        <v>14781.123852999999</v>
      </c>
      <c r="O4145" s="45">
        <v>0</v>
      </c>
      <c r="P4145" s="45">
        <v>0</v>
      </c>
      <c r="Q4145" s="45">
        <v>0</v>
      </c>
      <c r="R4145" s="2">
        <f t="shared" si="1435"/>
        <v>5.0000000000000001E-3</v>
      </c>
      <c r="S4145" s="45">
        <f t="shared" si="1436"/>
        <v>270</v>
      </c>
      <c r="T4145" s="8">
        <f t="shared" si="1428"/>
        <v>1.003747661</v>
      </c>
      <c r="U4145" s="6">
        <f t="shared" si="1429"/>
        <v>55.394641</v>
      </c>
      <c r="V4145" s="3" t="str">
        <f t="shared" si="1442"/>
        <v>A+J=</v>
      </c>
      <c r="W4145" s="9">
        <f t="shared" si="1442"/>
        <v>43651</v>
      </c>
    </row>
    <row r="4146" spans="1:23" x14ac:dyDescent="0.2">
      <c r="A4146" s="102">
        <f t="shared" si="1430"/>
        <v>43557</v>
      </c>
      <c r="B4146" s="6">
        <f t="shared" si="1425"/>
        <v>14840.30047</v>
      </c>
      <c r="C4146" s="6">
        <f t="shared" si="1440"/>
        <v>14415.2866545</v>
      </c>
      <c r="D4146" s="50" t="s">
        <v>89</v>
      </c>
      <c r="E4146" s="48">
        <f t="shared" si="1431"/>
        <v>5138.93</v>
      </c>
      <c r="F4146" s="10">
        <f t="shared" si="1432"/>
        <v>5177.47</v>
      </c>
      <c r="G4146" s="18">
        <f t="shared" si="1443"/>
        <v>43530</v>
      </c>
      <c r="H4146" s="2">
        <f t="shared" si="1439"/>
        <v>7.4996156787503487E-3</v>
      </c>
      <c r="I4146" s="1">
        <f t="shared" si="1433"/>
        <v>28</v>
      </c>
      <c r="J4146" s="49">
        <f t="shared" si="1437"/>
        <v>31</v>
      </c>
      <c r="K4146" s="7">
        <f t="shared" si="1426"/>
        <v>1.0067713899999999</v>
      </c>
      <c r="L4146" s="7">
        <f t="shared" si="1441"/>
        <v>1.01872739</v>
      </c>
      <c r="M4146" s="7">
        <f t="shared" si="1434"/>
        <v>1.02562559</v>
      </c>
      <c r="N4146" s="6">
        <f t="shared" si="1427"/>
        <v>14784.686879999999</v>
      </c>
      <c r="O4146" s="45">
        <v>0</v>
      </c>
      <c r="P4146" s="45">
        <v>0</v>
      </c>
      <c r="Q4146" s="45">
        <v>0</v>
      </c>
      <c r="R4146" s="2">
        <f t="shared" si="1435"/>
        <v>5.0000000000000001E-3</v>
      </c>
      <c r="S4146" s="45">
        <f t="shared" si="1436"/>
        <v>271</v>
      </c>
      <c r="T4146" s="8">
        <f t="shared" si="1428"/>
        <v>1.003761567</v>
      </c>
      <c r="U4146" s="6">
        <f t="shared" si="1429"/>
        <v>55.613590000000002</v>
      </c>
      <c r="V4146" s="3" t="str">
        <f t="shared" si="1442"/>
        <v>A+J=</v>
      </c>
      <c r="W4146" s="9">
        <f t="shared" si="1442"/>
        <v>43651</v>
      </c>
    </row>
    <row r="4147" spans="1:23" x14ac:dyDescent="0.2">
      <c r="A4147" s="102">
        <f t="shared" si="1430"/>
        <v>43558</v>
      </c>
      <c r="B4147" s="6">
        <f t="shared" si="1425"/>
        <v>14844.083282</v>
      </c>
      <c r="C4147" s="6">
        <f t="shared" si="1440"/>
        <v>14415.2866545</v>
      </c>
      <c r="D4147" s="50" t="s">
        <v>89</v>
      </c>
      <c r="E4147" s="48">
        <f t="shared" si="1431"/>
        <v>5138.93</v>
      </c>
      <c r="F4147" s="10">
        <f t="shared" si="1432"/>
        <v>5177.47</v>
      </c>
      <c r="G4147" s="18">
        <f t="shared" si="1443"/>
        <v>43530</v>
      </c>
      <c r="H4147" s="2">
        <f t="shared" si="1439"/>
        <v>7.4996156787503487E-3</v>
      </c>
      <c r="I4147" s="1">
        <f t="shared" si="1433"/>
        <v>29</v>
      </c>
      <c r="J4147" s="49">
        <f t="shared" si="1437"/>
        <v>31</v>
      </c>
      <c r="K4147" s="7">
        <f t="shared" si="1426"/>
        <v>1.0070140700000001</v>
      </c>
      <c r="L4147" s="7">
        <f t="shared" si="1441"/>
        <v>1.01872739</v>
      </c>
      <c r="M4147" s="7">
        <f t="shared" si="1434"/>
        <v>1.0258728100000001</v>
      </c>
      <c r="N4147" s="6">
        <f t="shared" si="1427"/>
        <v>14788.250626999999</v>
      </c>
      <c r="O4147" s="45">
        <v>0</v>
      </c>
      <c r="P4147" s="45">
        <v>0</v>
      </c>
      <c r="Q4147" s="45">
        <v>0</v>
      </c>
      <c r="R4147" s="2">
        <f t="shared" si="1435"/>
        <v>5.0000000000000001E-3</v>
      </c>
      <c r="S4147" s="45">
        <f t="shared" si="1436"/>
        <v>272</v>
      </c>
      <c r="T4147" s="8">
        <f t="shared" si="1428"/>
        <v>1.003775474</v>
      </c>
      <c r="U4147" s="6">
        <f t="shared" si="1429"/>
        <v>55.832655000000003</v>
      </c>
      <c r="V4147" s="3" t="str">
        <f t="shared" si="1442"/>
        <v>A+J=</v>
      </c>
      <c r="W4147" s="9">
        <f t="shared" si="1442"/>
        <v>43651</v>
      </c>
    </row>
    <row r="4148" spans="1:23" x14ac:dyDescent="0.2">
      <c r="A4148" s="102">
        <f t="shared" si="1430"/>
        <v>43559</v>
      </c>
      <c r="B4148" s="6">
        <f t="shared" si="1425"/>
        <v>14847.867206999999</v>
      </c>
      <c r="C4148" s="6">
        <f t="shared" si="1440"/>
        <v>14415.2866545</v>
      </c>
      <c r="D4148" s="50" t="s">
        <v>89</v>
      </c>
      <c r="E4148" s="48">
        <f t="shared" si="1431"/>
        <v>5138.93</v>
      </c>
      <c r="F4148" s="10">
        <f t="shared" si="1432"/>
        <v>5177.47</v>
      </c>
      <c r="G4148" s="18">
        <f t="shared" si="1443"/>
        <v>43530</v>
      </c>
      <c r="H4148" s="2">
        <f t="shared" si="1439"/>
        <v>7.4996156787503487E-3</v>
      </c>
      <c r="I4148" s="1">
        <f t="shared" si="1433"/>
        <v>30</v>
      </c>
      <c r="J4148" s="49">
        <f t="shared" si="1437"/>
        <v>31</v>
      </c>
      <c r="K4148" s="7">
        <f t="shared" si="1426"/>
        <v>1.0072568099999999</v>
      </c>
      <c r="L4148" s="7">
        <f t="shared" si="1441"/>
        <v>1.01872739</v>
      </c>
      <c r="M4148" s="7">
        <f t="shared" si="1434"/>
        <v>1.0261201</v>
      </c>
      <c r="N4148" s="6">
        <f t="shared" si="1427"/>
        <v>14791.815382999999</v>
      </c>
      <c r="O4148" s="45">
        <v>0</v>
      </c>
      <c r="P4148" s="45">
        <v>0</v>
      </c>
      <c r="Q4148" s="45">
        <v>0</v>
      </c>
      <c r="R4148" s="2">
        <f t="shared" si="1435"/>
        <v>5.0000000000000001E-3</v>
      </c>
      <c r="S4148" s="45">
        <f t="shared" si="1436"/>
        <v>273</v>
      </c>
      <c r="T4148" s="8">
        <f t="shared" si="1428"/>
        <v>1.003789381</v>
      </c>
      <c r="U4148" s="6">
        <f t="shared" si="1429"/>
        <v>56.051824000000003</v>
      </c>
      <c r="V4148" s="3" t="str">
        <f t="shared" si="1442"/>
        <v>A+J=</v>
      </c>
      <c r="W4148" s="9">
        <f t="shared" si="1442"/>
        <v>43651</v>
      </c>
    </row>
    <row r="4149" spans="1:23" x14ac:dyDescent="0.2">
      <c r="A4149" s="102">
        <f t="shared" si="1430"/>
        <v>43560</v>
      </c>
      <c r="B4149" s="6">
        <f t="shared" si="1425"/>
        <v>14851.651938999999</v>
      </c>
      <c r="C4149" s="6">
        <f t="shared" si="1440"/>
        <v>14415.2866545</v>
      </c>
      <c r="D4149" s="50" t="s">
        <v>89</v>
      </c>
      <c r="E4149" s="48">
        <f t="shared" si="1431"/>
        <v>5138.93</v>
      </c>
      <c r="F4149" s="10">
        <f t="shared" si="1432"/>
        <v>5177.47</v>
      </c>
      <c r="G4149" s="18">
        <f t="shared" si="1443"/>
        <v>43530</v>
      </c>
      <c r="H4149" s="2">
        <f t="shared" si="1439"/>
        <v>7.4996156787503487E-3</v>
      </c>
      <c r="I4149" s="1">
        <f t="shared" si="1433"/>
        <v>31</v>
      </c>
      <c r="J4149" s="49">
        <f t="shared" si="1437"/>
        <v>31</v>
      </c>
      <c r="K4149" s="7">
        <f t="shared" si="1426"/>
        <v>1.00749961</v>
      </c>
      <c r="L4149" s="7">
        <f t="shared" si="1441"/>
        <v>1.01872739</v>
      </c>
      <c r="M4149" s="7">
        <f t="shared" si="1434"/>
        <v>1.02636744</v>
      </c>
      <c r="N4149" s="6">
        <f t="shared" si="1427"/>
        <v>14795.380859999999</v>
      </c>
      <c r="O4149" s="45">
        <v>0</v>
      </c>
      <c r="P4149" s="45">
        <v>0</v>
      </c>
      <c r="Q4149" s="45">
        <v>0</v>
      </c>
      <c r="R4149" s="2">
        <f t="shared" si="1435"/>
        <v>5.0000000000000001E-3</v>
      </c>
      <c r="S4149" s="45">
        <f t="shared" si="1436"/>
        <v>274</v>
      </c>
      <c r="T4149" s="8">
        <f t="shared" si="1428"/>
        <v>1.003803287</v>
      </c>
      <c r="U4149" s="6">
        <f t="shared" si="1429"/>
        <v>56.271079</v>
      </c>
      <c r="V4149" s="3" t="str">
        <f t="shared" ref="V4149:W4164" si="1444">V4148</f>
        <v>A+J=</v>
      </c>
      <c r="W4149" s="9">
        <f t="shared" si="1444"/>
        <v>43651</v>
      </c>
    </row>
    <row r="4150" spans="1:23" x14ac:dyDescent="0.2">
      <c r="A4150" s="102">
        <f t="shared" si="1430"/>
        <v>43561</v>
      </c>
      <c r="B4150" s="6">
        <f t="shared" si="1425"/>
        <v>14854.671465000001</v>
      </c>
      <c r="C4150" s="6">
        <f t="shared" si="1440"/>
        <v>14415.2866545</v>
      </c>
      <c r="D4150" s="50" t="s">
        <v>89</v>
      </c>
      <c r="E4150" s="48">
        <f t="shared" si="1431"/>
        <v>5177.47</v>
      </c>
      <c r="F4150" s="10">
        <f t="shared" si="1432"/>
        <v>5206.9799999999996</v>
      </c>
      <c r="G4150" s="18">
        <f t="shared" si="1443"/>
        <v>43561</v>
      </c>
      <c r="H4150" s="2">
        <f t="shared" si="1439"/>
        <v>5.6996950247900635E-3</v>
      </c>
      <c r="I4150" s="1">
        <f t="shared" si="1433"/>
        <v>1</v>
      </c>
      <c r="J4150" s="49">
        <f t="shared" si="1437"/>
        <v>30</v>
      </c>
      <c r="K4150" s="7">
        <f t="shared" si="1426"/>
        <v>1.0001894600000001</v>
      </c>
      <c r="L4150" s="7">
        <f t="shared" si="1441"/>
        <v>1.02636744</v>
      </c>
      <c r="M4150" s="7">
        <f t="shared" si="1434"/>
        <v>1.02656189</v>
      </c>
      <c r="N4150" s="6">
        <f t="shared" si="1427"/>
        <v>14798.183912</v>
      </c>
      <c r="O4150" s="45">
        <v>0</v>
      </c>
      <c r="P4150" s="45">
        <v>0</v>
      </c>
      <c r="Q4150" s="45">
        <v>0</v>
      </c>
      <c r="R4150" s="2">
        <f t="shared" si="1435"/>
        <v>5.0000000000000001E-3</v>
      </c>
      <c r="S4150" s="45">
        <f t="shared" si="1436"/>
        <v>275</v>
      </c>
      <c r="T4150" s="8">
        <f t="shared" si="1428"/>
        <v>1.0038171950000001</v>
      </c>
      <c r="U4150" s="6">
        <f t="shared" si="1429"/>
        <v>56.487552999999998</v>
      </c>
      <c r="V4150" s="3" t="str">
        <f t="shared" si="1444"/>
        <v>A+J=</v>
      </c>
      <c r="W4150" s="9">
        <f t="shared" si="1444"/>
        <v>43651</v>
      </c>
    </row>
    <row r="4151" spans="1:23" x14ac:dyDescent="0.2">
      <c r="A4151" s="102">
        <f t="shared" si="1430"/>
        <v>43562</v>
      </c>
      <c r="B4151" s="6">
        <f t="shared" si="1425"/>
        <v>14857.691924000001</v>
      </c>
      <c r="C4151" s="6">
        <f t="shared" si="1440"/>
        <v>14415.2866545</v>
      </c>
      <c r="D4151" s="50" t="s">
        <v>89</v>
      </c>
      <c r="E4151" s="48">
        <f t="shared" si="1431"/>
        <v>5177.47</v>
      </c>
      <c r="F4151" s="10">
        <f t="shared" si="1432"/>
        <v>5206.9799999999996</v>
      </c>
      <c r="G4151" s="18">
        <f t="shared" si="1443"/>
        <v>43561</v>
      </c>
      <c r="H4151" s="2">
        <f t="shared" si="1439"/>
        <v>5.6996950247900635E-3</v>
      </c>
      <c r="I4151" s="1">
        <f t="shared" si="1433"/>
        <v>2</v>
      </c>
      <c r="J4151" s="49">
        <f t="shared" si="1437"/>
        <v>30</v>
      </c>
      <c r="K4151" s="7">
        <f t="shared" si="1426"/>
        <v>1.0003789700000001</v>
      </c>
      <c r="L4151" s="7">
        <f t="shared" si="1441"/>
        <v>1.02636744</v>
      </c>
      <c r="M4151" s="7">
        <f t="shared" si="1434"/>
        <v>1.0267564</v>
      </c>
      <c r="N4151" s="6">
        <f t="shared" si="1427"/>
        <v>14800.98783</v>
      </c>
      <c r="O4151" s="45">
        <v>0</v>
      </c>
      <c r="P4151" s="45">
        <v>0</v>
      </c>
      <c r="Q4151" s="45">
        <v>0</v>
      </c>
      <c r="R4151" s="2">
        <f t="shared" si="1435"/>
        <v>5.0000000000000001E-3</v>
      </c>
      <c r="S4151" s="45">
        <f t="shared" si="1436"/>
        <v>276</v>
      </c>
      <c r="T4151" s="8">
        <f t="shared" si="1428"/>
        <v>1.0038311019999999</v>
      </c>
      <c r="U4151" s="6">
        <f t="shared" si="1429"/>
        <v>56.704093999999998</v>
      </c>
      <c r="V4151" s="3" t="str">
        <f t="shared" si="1444"/>
        <v>A+J=</v>
      </c>
      <c r="W4151" s="9">
        <f t="shared" si="1444"/>
        <v>43651</v>
      </c>
    </row>
    <row r="4152" spans="1:23" x14ac:dyDescent="0.2">
      <c r="A4152" s="102">
        <f t="shared" si="1430"/>
        <v>43563</v>
      </c>
      <c r="B4152" s="6">
        <f t="shared" si="1425"/>
        <v>14860.712894</v>
      </c>
      <c r="C4152" s="6">
        <f t="shared" si="1440"/>
        <v>14415.2866545</v>
      </c>
      <c r="D4152" s="50" t="s">
        <v>89</v>
      </c>
      <c r="E4152" s="48">
        <f t="shared" si="1431"/>
        <v>5177.47</v>
      </c>
      <c r="F4152" s="10">
        <f t="shared" si="1432"/>
        <v>5206.9799999999996</v>
      </c>
      <c r="G4152" s="18">
        <f t="shared" si="1443"/>
        <v>43561</v>
      </c>
      <c r="H4152" s="2">
        <f t="shared" si="1439"/>
        <v>5.6996950247900635E-3</v>
      </c>
      <c r="I4152" s="1">
        <f t="shared" si="1433"/>
        <v>3</v>
      </c>
      <c r="J4152" s="49">
        <f t="shared" si="1437"/>
        <v>30</v>
      </c>
      <c r="K4152" s="7">
        <f t="shared" si="1426"/>
        <v>1.0005685099999999</v>
      </c>
      <c r="L4152" s="7">
        <f t="shared" si="1441"/>
        <v>1.02636744</v>
      </c>
      <c r="M4152" s="7">
        <f t="shared" si="1434"/>
        <v>1.0269509400000001</v>
      </c>
      <c r="N4152" s="6">
        <f t="shared" si="1427"/>
        <v>14803.79218</v>
      </c>
      <c r="O4152" s="45">
        <v>0</v>
      </c>
      <c r="P4152" s="45">
        <v>0</v>
      </c>
      <c r="Q4152" s="45">
        <v>0</v>
      </c>
      <c r="R4152" s="2">
        <f t="shared" si="1435"/>
        <v>5.0000000000000001E-3</v>
      </c>
      <c r="S4152" s="45">
        <f t="shared" si="1436"/>
        <v>277</v>
      </c>
      <c r="T4152" s="8">
        <f t="shared" si="1428"/>
        <v>1.003845009</v>
      </c>
      <c r="U4152" s="6">
        <f t="shared" si="1429"/>
        <v>56.920713999999997</v>
      </c>
      <c r="V4152" s="3" t="str">
        <f t="shared" si="1444"/>
        <v>A+J=</v>
      </c>
      <c r="W4152" s="9">
        <f t="shared" si="1444"/>
        <v>43651</v>
      </c>
    </row>
    <row r="4153" spans="1:23" x14ac:dyDescent="0.2">
      <c r="A4153" s="102">
        <f t="shared" si="1430"/>
        <v>43564</v>
      </c>
      <c r="B4153" s="6">
        <f t="shared" si="1425"/>
        <v>14863.734246</v>
      </c>
      <c r="C4153" s="6">
        <f t="shared" si="1440"/>
        <v>14415.2866545</v>
      </c>
      <c r="D4153" s="50" t="s">
        <v>89</v>
      </c>
      <c r="E4153" s="48">
        <f t="shared" si="1431"/>
        <v>5177.47</v>
      </c>
      <c r="F4153" s="10">
        <f t="shared" si="1432"/>
        <v>5206.9799999999996</v>
      </c>
      <c r="G4153" s="18">
        <f t="shared" si="1443"/>
        <v>43561</v>
      </c>
      <c r="H4153" s="2">
        <f t="shared" si="1439"/>
        <v>5.6996950247900635E-3</v>
      </c>
      <c r="I4153" s="1">
        <f t="shared" si="1433"/>
        <v>4</v>
      </c>
      <c r="J4153" s="49">
        <f t="shared" si="1437"/>
        <v>30</v>
      </c>
      <c r="K4153" s="7">
        <f t="shared" si="1426"/>
        <v>1.00075808</v>
      </c>
      <c r="L4153" s="7">
        <f t="shared" si="1441"/>
        <v>1.02636744</v>
      </c>
      <c r="M4153" s="7">
        <f t="shared" si="1434"/>
        <v>1.0271455</v>
      </c>
      <c r="N4153" s="6">
        <f t="shared" si="1427"/>
        <v>14806.596818</v>
      </c>
      <c r="O4153" s="45">
        <v>0</v>
      </c>
      <c r="P4153" s="45">
        <v>0</v>
      </c>
      <c r="Q4153" s="45">
        <v>0</v>
      </c>
      <c r="R4153" s="2">
        <f t="shared" si="1435"/>
        <v>5.0000000000000001E-3</v>
      </c>
      <c r="S4153" s="45">
        <f t="shared" si="1436"/>
        <v>278</v>
      </c>
      <c r="T4153" s="8">
        <f t="shared" si="1428"/>
        <v>1.0038589170000001</v>
      </c>
      <c r="U4153" s="6">
        <f t="shared" si="1429"/>
        <v>57.137428</v>
      </c>
      <c r="V4153" s="3" t="str">
        <f t="shared" si="1444"/>
        <v>A+J=</v>
      </c>
      <c r="W4153" s="9">
        <f t="shared" si="1444"/>
        <v>43651</v>
      </c>
    </row>
    <row r="4154" spans="1:23" x14ac:dyDescent="0.2">
      <c r="A4154" s="102">
        <f t="shared" si="1430"/>
        <v>43565</v>
      </c>
      <c r="B4154" s="6">
        <f t="shared" si="1425"/>
        <v>14866.756544</v>
      </c>
      <c r="C4154" s="6">
        <f t="shared" si="1440"/>
        <v>14415.2866545</v>
      </c>
      <c r="D4154" s="50" t="s">
        <v>89</v>
      </c>
      <c r="E4154" s="48">
        <f t="shared" si="1431"/>
        <v>5177.47</v>
      </c>
      <c r="F4154" s="10">
        <f t="shared" si="1432"/>
        <v>5206.9799999999996</v>
      </c>
      <c r="G4154" s="18">
        <f t="shared" si="1443"/>
        <v>43561</v>
      </c>
      <c r="H4154" s="2">
        <f t="shared" si="1439"/>
        <v>5.6996950247900635E-3</v>
      </c>
      <c r="I4154" s="1">
        <f t="shared" si="1433"/>
        <v>5</v>
      </c>
      <c r="J4154" s="49">
        <f t="shared" si="1437"/>
        <v>30</v>
      </c>
      <c r="K4154" s="7">
        <f t="shared" si="1426"/>
        <v>1.0009477</v>
      </c>
      <c r="L4154" s="7">
        <f t="shared" si="1441"/>
        <v>1.02636744</v>
      </c>
      <c r="M4154" s="7">
        <f t="shared" si="1434"/>
        <v>1.0273401200000001</v>
      </c>
      <c r="N4154" s="6">
        <f t="shared" si="1427"/>
        <v>14809.402321</v>
      </c>
      <c r="O4154" s="45">
        <v>0</v>
      </c>
      <c r="P4154" s="45">
        <v>0</v>
      </c>
      <c r="Q4154" s="45">
        <v>0</v>
      </c>
      <c r="R4154" s="2">
        <f t="shared" si="1435"/>
        <v>5.0000000000000001E-3</v>
      </c>
      <c r="S4154" s="45">
        <f t="shared" si="1436"/>
        <v>279</v>
      </c>
      <c r="T4154" s="8">
        <f t="shared" si="1428"/>
        <v>1.003872825</v>
      </c>
      <c r="U4154" s="6">
        <f t="shared" si="1429"/>
        <v>57.354222999999998</v>
      </c>
      <c r="V4154" s="3" t="str">
        <f t="shared" si="1444"/>
        <v>A+J=</v>
      </c>
      <c r="W4154" s="9">
        <f t="shared" si="1444"/>
        <v>43651</v>
      </c>
    </row>
    <row r="4155" spans="1:23" x14ac:dyDescent="0.2">
      <c r="A4155" s="102">
        <f t="shared" si="1430"/>
        <v>43566</v>
      </c>
      <c r="B4155" s="6">
        <f t="shared" si="1425"/>
        <v>14869.779210000001</v>
      </c>
      <c r="C4155" s="6">
        <f t="shared" si="1440"/>
        <v>14415.2866545</v>
      </c>
      <c r="D4155" s="50" t="s">
        <v>89</v>
      </c>
      <c r="E4155" s="48">
        <f t="shared" si="1431"/>
        <v>5177.47</v>
      </c>
      <c r="F4155" s="10">
        <f t="shared" si="1432"/>
        <v>5206.9799999999996</v>
      </c>
      <c r="G4155" s="18">
        <f t="shared" si="1443"/>
        <v>43561</v>
      </c>
      <c r="H4155" s="2">
        <f t="shared" si="1439"/>
        <v>5.6996950247900635E-3</v>
      </c>
      <c r="I4155" s="1">
        <f t="shared" si="1433"/>
        <v>6</v>
      </c>
      <c r="J4155" s="49">
        <f t="shared" si="1437"/>
        <v>30</v>
      </c>
      <c r="K4155" s="7">
        <f t="shared" si="1426"/>
        <v>1.0011373400000001</v>
      </c>
      <c r="L4155" s="7">
        <f t="shared" si="1441"/>
        <v>1.02636744</v>
      </c>
      <c r="M4155" s="7">
        <f t="shared" si="1434"/>
        <v>1.02753476</v>
      </c>
      <c r="N4155" s="6">
        <f t="shared" si="1427"/>
        <v>14812.208112</v>
      </c>
      <c r="O4155" s="45">
        <v>0</v>
      </c>
      <c r="P4155" s="45">
        <v>0</v>
      </c>
      <c r="Q4155" s="45">
        <v>0</v>
      </c>
      <c r="R4155" s="2">
        <f t="shared" si="1435"/>
        <v>5.0000000000000001E-3</v>
      </c>
      <c r="S4155" s="45">
        <f t="shared" si="1436"/>
        <v>280</v>
      </c>
      <c r="T4155" s="8">
        <f t="shared" si="1428"/>
        <v>1.0038867330000001</v>
      </c>
      <c r="U4155" s="6">
        <f t="shared" si="1429"/>
        <v>57.571097999999999</v>
      </c>
      <c r="V4155" s="3" t="str">
        <f t="shared" si="1444"/>
        <v>A+J=</v>
      </c>
      <c r="W4155" s="9">
        <f t="shared" si="1444"/>
        <v>43651</v>
      </c>
    </row>
    <row r="4156" spans="1:23" x14ac:dyDescent="0.2">
      <c r="A4156" s="102">
        <f t="shared" si="1430"/>
        <v>43567</v>
      </c>
      <c r="B4156" s="6">
        <f t="shared" si="1425"/>
        <v>14872.802823</v>
      </c>
      <c r="C4156" s="6">
        <f t="shared" si="1440"/>
        <v>14415.2866545</v>
      </c>
      <c r="D4156" s="50" t="s">
        <v>89</v>
      </c>
      <c r="E4156" s="48">
        <f t="shared" si="1431"/>
        <v>5177.47</v>
      </c>
      <c r="F4156" s="10">
        <f t="shared" si="1432"/>
        <v>5206.9799999999996</v>
      </c>
      <c r="G4156" s="18">
        <f t="shared" si="1443"/>
        <v>43561</v>
      </c>
      <c r="H4156" s="2">
        <f t="shared" si="1439"/>
        <v>5.6996950247900635E-3</v>
      </c>
      <c r="I4156" s="1">
        <f t="shared" si="1433"/>
        <v>7</v>
      </c>
      <c r="J4156" s="49">
        <f t="shared" si="1437"/>
        <v>30</v>
      </c>
      <c r="K4156" s="7">
        <f t="shared" si="1426"/>
        <v>1.0013270299999999</v>
      </c>
      <c r="L4156" s="7">
        <f t="shared" si="1441"/>
        <v>1.02636744</v>
      </c>
      <c r="M4156" s="7">
        <f t="shared" si="1434"/>
        <v>1.02772946</v>
      </c>
      <c r="N4156" s="6">
        <f t="shared" si="1427"/>
        <v>14815.014768999999</v>
      </c>
      <c r="O4156" s="45">
        <v>0</v>
      </c>
      <c r="P4156" s="45">
        <v>0</v>
      </c>
      <c r="Q4156" s="45">
        <v>0</v>
      </c>
      <c r="R4156" s="2">
        <f t="shared" si="1435"/>
        <v>5.0000000000000001E-3</v>
      </c>
      <c r="S4156" s="45">
        <f t="shared" si="1436"/>
        <v>281</v>
      </c>
      <c r="T4156" s="8">
        <f t="shared" si="1428"/>
        <v>1.003900641</v>
      </c>
      <c r="U4156" s="6">
        <f t="shared" si="1429"/>
        <v>57.788054000000002</v>
      </c>
      <c r="V4156" s="3" t="str">
        <f t="shared" si="1444"/>
        <v>A+J=</v>
      </c>
      <c r="W4156" s="9">
        <f t="shared" si="1444"/>
        <v>43651</v>
      </c>
    </row>
    <row r="4157" spans="1:23" x14ac:dyDescent="0.2">
      <c r="A4157" s="102">
        <f t="shared" si="1430"/>
        <v>43568</v>
      </c>
      <c r="B4157" s="6">
        <f t="shared" si="1425"/>
        <v>14875.826802</v>
      </c>
      <c r="C4157" s="6">
        <f t="shared" si="1440"/>
        <v>14415.2866545</v>
      </c>
      <c r="D4157" s="50" t="s">
        <v>89</v>
      </c>
      <c r="E4157" s="48">
        <f t="shared" si="1431"/>
        <v>5177.47</v>
      </c>
      <c r="F4157" s="10">
        <f t="shared" si="1432"/>
        <v>5206.9799999999996</v>
      </c>
      <c r="G4157" s="18">
        <f t="shared" si="1443"/>
        <v>43561</v>
      </c>
      <c r="H4157" s="2">
        <f t="shared" si="1439"/>
        <v>5.6996950247900635E-3</v>
      </c>
      <c r="I4157" s="1">
        <f t="shared" si="1433"/>
        <v>8</v>
      </c>
      <c r="J4157" s="49">
        <f t="shared" si="1437"/>
        <v>30</v>
      </c>
      <c r="K4157" s="7">
        <f t="shared" si="1426"/>
        <v>1.00151675</v>
      </c>
      <c r="L4157" s="7">
        <f t="shared" si="1441"/>
        <v>1.02636744</v>
      </c>
      <c r="M4157" s="7">
        <f t="shared" si="1434"/>
        <v>1.0279241800000001</v>
      </c>
      <c r="N4157" s="6">
        <f t="shared" si="1427"/>
        <v>14817.821712999999</v>
      </c>
      <c r="O4157" s="45">
        <v>0</v>
      </c>
      <c r="P4157" s="45">
        <v>0</v>
      </c>
      <c r="Q4157" s="45">
        <v>0</v>
      </c>
      <c r="R4157" s="2">
        <f t="shared" si="1435"/>
        <v>5.0000000000000001E-3</v>
      </c>
      <c r="S4157" s="45">
        <f t="shared" si="1436"/>
        <v>282</v>
      </c>
      <c r="T4157" s="8">
        <f t="shared" si="1428"/>
        <v>1.0039145490000001</v>
      </c>
      <c r="U4157" s="6">
        <f t="shared" si="1429"/>
        <v>58.005088999999998</v>
      </c>
      <c r="V4157" s="3" t="str">
        <f t="shared" si="1444"/>
        <v>A+J=</v>
      </c>
      <c r="W4157" s="9">
        <f t="shared" si="1444"/>
        <v>43651</v>
      </c>
    </row>
    <row r="4158" spans="1:23" x14ac:dyDescent="0.2">
      <c r="A4158" s="102">
        <f t="shared" si="1430"/>
        <v>43569</v>
      </c>
      <c r="B4158" s="6">
        <f t="shared" si="1425"/>
        <v>14878.851308000001</v>
      </c>
      <c r="C4158" s="6">
        <f t="shared" si="1440"/>
        <v>14415.2866545</v>
      </c>
      <c r="D4158" s="50" t="s">
        <v>89</v>
      </c>
      <c r="E4158" s="48">
        <f t="shared" si="1431"/>
        <v>5177.47</v>
      </c>
      <c r="F4158" s="10">
        <f t="shared" si="1432"/>
        <v>5206.9799999999996</v>
      </c>
      <c r="G4158" s="18">
        <f t="shared" si="1443"/>
        <v>43561</v>
      </c>
      <c r="H4158" s="2">
        <f t="shared" si="1439"/>
        <v>5.6996950247900635E-3</v>
      </c>
      <c r="I4158" s="1">
        <f t="shared" si="1433"/>
        <v>9</v>
      </c>
      <c r="J4158" s="49">
        <f t="shared" si="1437"/>
        <v>30</v>
      </c>
      <c r="K4158" s="7">
        <f t="shared" si="1426"/>
        <v>1.0017065000000001</v>
      </c>
      <c r="L4158" s="7">
        <f t="shared" si="1441"/>
        <v>1.02636744</v>
      </c>
      <c r="M4158" s="7">
        <f t="shared" si="1434"/>
        <v>1.02811893</v>
      </c>
      <c r="N4158" s="6">
        <f t="shared" si="1427"/>
        <v>14820.62909</v>
      </c>
      <c r="O4158" s="45">
        <v>0</v>
      </c>
      <c r="P4158" s="45">
        <v>0</v>
      </c>
      <c r="Q4158" s="45">
        <v>0</v>
      </c>
      <c r="R4158" s="2">
        <f t="shared" si="1435"/>
        <v>5.0000000000000001E-3</v>
      </c>
      <c r="S4158" s="45">
        <f t="shared" si="1436"/>
        <v>283</v>
      </c>
      <c r="T4158" s="8">
        <f t="shared" si="1428"/>
        <v>1.0039284580000001</v>
      </c>
      <c r="U4158" s="6">
        <f t="shared" si="1429"/>
        <v>58.222217999999998</v>
      </c>
      <c r="V4158" s="3" t="str">
        <f t="shared" si="1444"/>
        <v>A+J=</v>
      </c>
      <c r="W4158" s="9">
        <f t="shared" si="1444"/>
        <v>43651</v>
      </c>
    </row>
    <row r="4159" spans="1:23" x14ac:dyDescent="0.2">
      <c r="A4159" s="102">
        <f t="shared" si="1430"/>
        <v>43570</v>
      </c>
      <c r="B4159" s="6">
        <f t="shared" si="1425"/>
        <v>14881.876762</v>
      </c>
      <c r="C4159" s="6">
        <f t="shared" si="1440"/>
        <v>14415.2866545</v>
      </c>
      <c r="D4159" s="50" t="s">
        <v>89</v>
      </c>
      <c r="E4159" s="48">
        <f t="shared" si="1431"/>
        <v>5177.47</v>
      </c>
      <c r="F4159" s="10">
        <f t="shared" si="1432"/>
        <v>5206.9799999999996</v>
      </c>
      <c r="G4159" s="18">
        <f t="shared" si="1443"/>
        <v>43561</v>
      </c>
      <c r="H4159" s="2">
        <f t="shared" si="1439"/>
        <v>5.6996950247900635E-3</v>
      </c>
      <c r="I4159" s="1">
        <f t="shared" si="1433"/>
        <v>10</v>
      </c>
      <c r="J4159" s="49">
        <f t="shared" si="1437"/>
        <v>30</v>
      </c>
      <c r="K4159" s="7">
        <f t="shared" si="1426"/>
        <v>1.0018963000000001</v>
      </c>
      <c r="L4159" s="7">
        <f t="shared" si="1441"/>
        <v>1.02636744</v>
      </c>
      <c r="M4159" s="7">
        <f t="shared" si="1434"/>
        <v>1.02831374</v>
      </c>
      <c r="N4159" s="6">
        <f t="shared" si="1427"/>
        <v>14823.437332</v>
      </c>
      <c r="O4159" s="45">
        <v>0</v>
      </c>
      <c r="P4159" s="45">
        <v>0</v>
      </c>
      <c r="Q4159" s="45">
        <v>0</v>
      </c>
      <c r="R4159" s="2">
        <f t="shared" si="1435"/>
        <v>5.0000000000000001E-3</v>
      </c>
      <c r="S4159" s="45">
        <f t="shared" si="1436"/>
        <v>284</v>
      </c>
      <c r="T4159" s="8">
        <f t="shared" si="1428"/>
        <v>1.0039423670000001</v>
      </c>
      <c r="U4159" s="6">
        <f t="shared" si="1429"/>
        <v>58.439430000000002</v>
      </c>
      <c r="V4159" s="3" t="str">
        <f t="shared" si="1444"/>
        <v>A+J=</v>
      </c>
      <c r="W4159" s="9">
        <f t="shared" si="1444"/>
        <v>43651</v>
      </c>
    </row>
    <row r="4160" spans="1:23" x14ac:dyDescent="0.2">
      <c r="A4160" s="102">
        <f t="shared" si="1430"/>
        <v>43571</v>
      </c>
      <c r="B4160" s="6">
        <f t="shared" si="1425"/>
        <v>14884.902439000001</v>
      </c>
      <c r="C4160" s="6">
        <f t="shared" si="1440"/>
        <v>14415.2866545</v>
      </c>
      <c r="D4160" s="50" t="s">
        <v>89</v>
      </c>
      <c r="E4160" s="48">
        <f t="shared" si="1431"/>
        <v>5177.47</v>
      </c>
      <c r="F4160" s="10">
        <f t="shared" si="1432"/>
        <v>5206.9799999999996</v>
      </c>
      <c r="G4160" s="18">
        <f t="shared" si="1443"/>
        <v>43561</v>
      </c>
      <c r="H4160" s="2">
        <f t="shared" si="1439"/>
        <v>5.6996950247900635E-3</v>
      </c>
      <c r="I4160" s="1">
        <f t="shared" si="1433"/>
        <v>11</v>
      </c>
      <c r="J4160" s="49">
        <f t="shared" si="1437"/>
        <v>30</v>
      </c>
      <c r="K4160" s="7">
        <f t="shared" si="1426"/>
        <v>1.00208612</v>
      </c>
      <c r="L4160" s="7">
        <f t="shared" si="1441"/>
        <v>1.02636744</v>
      </c>
      <c r="M4160" s="7">
        <f t="shared" si="1434"/>
        <v>1.0285085599999999</v>
      </c>
      <c r="N4160" s="6">
        <f t="shared" si="1427"/>
        <v>14826.245719</v>
      </c>
      <c r="O4160" s="45">
        <v>0</v>
      </c>
      <c r="P4160" s="45">
        <v>0</v>
      </c>
      <c r="Q4160" s="45">
        <v>0</v>
      </c>
      <c r="R4160" s="2">
        <f t="shared" si="1435"/>
        <v>5.0000000000000001E-3</v>
      </c>
      <c r="S4160" s="45">
        <f t="shared" si="1436"/>
        <v>285</v>
      </c>
      <c r="T4160" s="8">
        <f t="shared" si="1428"/>
        <v>1.003956276</v>
      </c>
      <c r="U4160" s="6">
        <f t="shared" si="1429"/>
        <v>58.65672</v>
      </c>
      <c r="V4160" s="3" t="str">
        <f t="shared" si="1444"/>
        <v>A+J=</v>
      </c>
      <c r="W4160" s="9">
        <f t="shared" si="1444"/>
        <v>43651</v>
      </c>
    </row>
    <row r="4161" spans="1:23" x14ac:dyDescent="0.2">
      <c r="A4161" s="102">
        <f t="shared" si="1430"/>
        <v>43572</v>
      </c>
      <c r="B4161" s="6">
        <f t="shared" si="1425"/>
        <v>14887.929060999999</v>
      </c>
      <c r="C4161" s="6">
        <f t="shared" si="1440"/>
        <v>14415.2866545</v>
      </c>
      <c r="D4161" s="50" t="s">
        <v>89</v>
      </c>
      <c r="E4161" s="48">
        <f t="shared" si="1431"/>
        <v>5177.47</v>
      </c>
      <c r="F4161" s="10">
        <f t="shared" si="1432"/>
        <v>5206.9799999999996</v>
      </c>
      <c r="G4161" s="18">
        <f t="shared" si="1443"/>
        <v>43561</v>
      </c>
      <c r="H4161" s="2">
        <f t="shared" si="1439"/>
        <v>5.6996950247900635E-3</v>
      </c>
      <c r="I4161" s="1">
        <f t="shared" si="1433"/>
        <v>12</v>
      </c>
      <c r="J4161" s="49">
        <f t="shared" si="1437"/>
        <v>30</v>
      </c>
      <c r="K4161" s="7">
        <f t="shared" si="1426"/>
        <v>1.00227599</v>
      </c>
      <c r="L4161" s="7">
        <f t="shared" si="1441"/>
        <v>1.02636744</v>
      </c>
      <c r="M4161" s="7">
        <f t="shared" si="1434"/>
        <v>1.0287034399999999</v>
      </c>
      <c r="N4161" s="6">
        <f t="shared" si="1427"/>
        <v>14829.054969999999</v>
      </c>
      <c r="O4161" s="45">
        <v>0</v>
      </c>
      <c r="P4161" s="45">
        <v>0</v>
      </c>
      <c r="Q4161" s="45">
        <v>0</v>
      </c>
      <c r="R4161" s="2">
        <f t="shared" si="1435"/>
        <v>5.0000000000000001E-3</v>
      </c>
      <c r="S4161" s="45">
        <f t="shared" si="1436"/>
        <v>286</v>
      </c>
      <c r="T4161" s="8">
        <f t="shared" si="1428"/>
        <v>1.003970185</v>
      </c>
      <c r="U4161" s="6">
        <f t="shared" si="1429"/>
        <v>58.874091</v>
      </c>
      <c r="V4161" s="3" t="str">
        <f t="shared" si="1444"/>
        <v>A+J=</v>
      </c>
      <c r="W4161" s="9">
        <f t="shared" si="1444"/>
        <v>43651</v>
      </c>
    </row>
    <row r="4162" spans="1:23" x14ac:dyDescent="0.2">
      <c r="A4162" s="102">
        <f t="shared" si="1430"/>
        <v>43573</v>
      </c>
      <c r="B4162" s="6">
        <f t="shared" si="1425"/>
        <v>14890.956051000001</v>
      </c>
      <c r="C4162" s="6">
        <f t="shared" si="1440"/>
        <v>14415.2866545</v>
      </c>
      <c r="D4162" s="50" t="s">
        <v>89</v>
      </c>
      <c r="E4162" s="48">
        <f t="shared" si="1431"/>
        <v>5177.47</v>
      </c>
      <c r="F4162" s="10">
        <f t="shared" si="1432"/>
        <v>5206.9799999999996</v>
      </c>
      <c r="G4162" s="18">
        <f t="shared" si="1443"/>
        <v>43561</v>
      </c>
      <c r="H4162" s="2">
        <f t="shared" si="1439"/>
        <v>5.6996950247900635E-3</v>
      </c>
      <c r="I4162" s="1">
        <f t="shared" si="1433"/>
        <v>13</v>
      </c>
      <c r="J4162" s="49">
        <f t="shared" si="1437"/>
        <v>30</v>
      </c>
      <c r="K4162" s="7">
        <f t="shared" si="1426"/>
        <v>1.0024658900000001</v>
      </c>
      <c r="L4162" s="7">
        <f t="shared" si="1441"/>
        <v>1.02636744</v>
      </c>
      <c r="M4162" s="7">
        <f t="shared" si="1434"/>
        <v>1.02889834</v>
      </c>
      <c r="N4162" s="6">
        <f t="shared" si="1427"/>
        <v>14831.864509000001</v>
      </c>
      <c r="O4162" s="45">
        <v>0</v>
      </c>
      <c r="P4162" s="45">
        <v>0</v>
      </c>
      <c r="Q4162" s="45">
        <v>0</v>
      </c>
      <c r="R4162" s="2">
        <f t="shared" si="1435"/>
        <v>5.0000000000000001E-3</v>
      </c>
      <c r="S4162" s="45">
        <f t="shared" si="1436"/>
        <v>287</v>
      </c>
      <c r="T4162" s="8">
        <f t="shared" si="1428"/>
        <v>1.003984094</v>
      </c>
      <c r="U4162" s="6">
        <f t="shared" si="1429"/>
        <v>59.091541999999997</v>
      </c>
      <c r="V4162" s="3" t="str">
        <f t="shared" si="1444"/>
        <v>A+J=</v>
      </c>
      <c r="W4162" s="9">
        <f t="shared" si="1444"/>
        <v>43651</v>
      </c>
    </row>
    <row r="4163" spans="1:23" x14ac:dyDescent="0.2">
      <c r="A4163" s="102">
        <f t="shared" si="1430"/>
        <v>43574</v>
      </c>
      <c r="B4163" s="6">
        <f t="shared" si="1425"/>
        <v>14893.983713</v>
      </c>
      <c r="C4163" s="6">
        <f t="shared" si="1440"/>
        <v>14415.2866545</v>
      </c>
      <c r="D4163" s="50" t="s">
        <v>89</v>
      </c>
      <c r="E4163" s="48">
        <f t="shared" si="1431"/>
        <v>5177.47</v>
      </c>
      <c r="F4163" s="10">
        <f t="shared" si="1432"/>
        <v>5206.9799999999996</v>
      </c>
      <c r="G4163" s="18">
        <f t="shared" si="1443"/>
        <v>43561</v>
      </c>
      <c r="H4163" s="2">
        <f t="shared" si="1439"/>
        <v>5.6996950247900635E-3</v>
      </c>
      <c r="I4163" s="1">
        <f t="shared" si="1433"/>
        <v>14</v>
      </c>
      <c r="J4163" s="49">
        <f t="shared" si="1437"/>
        <v>30</v>
      </c>
      <c r="K4163" s="7">
        <f t="shared" si="1426"/>
        <v>1.00265582</v>
      </c>
      <c r="L4163" s="7">
        <f t="shared" si="1441"/>
        <v>1.02636744</v>
      </c>
      <c r="M4163" s="7">
        <f t="shared" si="1434"/>
        <v>1.0290932800000001</v>
      </c>
      <c r="N4163" s="6">
        <f t="shared" si="1427"/>
        <v>14834.674625</v>
      </c>
      <c r="O4163" s="45">
        <v>0</v>
      </c>
      <c r="P4163" s="45">
        <v>0</v>
      </c>
      <c r="Q4163" s="45">
        <v>0</v>
      </c>
      <c r="R4163" s="2">
        <f t="shared" si="1435"/>
        <v>5.0000000000000001E-3</v>
      </c>
      <c r="S4163" s="45">
        <f t="shared" si="1436"/>
        <v>288</v>
      </c>
      <c r="T4163" s="8">
        <f t="shared" si="1428"/>
        <v>1.0039980040000001</v>
      </c>
      <c r="U4163" s="6">
        <f t="shared" si="1429"/>
        <v>59.309088000000003</v>
      </c>
      <c r="V4163" s="3" t="str">
        <f t="shared" si="1444"/>
        <v>A+J=</v>
      </c>
      <c r="W4163" s="9">
        <f t="shared" si="1444"/>
        <v>43651</v>
      </c>
    </row>
    <row r="4164" spans="1:23" x14ac:dyDescent="0.2">
      <c r="A4164" s="102">
        <f t="shared" si="1430"/>
        <v>43575</v>
      </c>
      <c r="B4164" s="6">
        <f t="shared" si="1425"/>
        <v>14897.012032999999</v>
      </c>
      <c r="C4164" s="6">
        <f t="shared" si="1440"/>
        <v>14415.2866545</v>
      </c>
      <c r="D4164" s="50" t="s">
        <v>89</v>
      </c>
      <c r="E4164" s="48">
        <f t="shared" si="1431"/>
        <v>5177.47</v>
      </c>
      <c r="F4164" s="10">
        <f t="shared" si="1432"/>
        <v>5206.9799999999996</v>
      </c>
      <c r="G4164" s="18">
        <f t="shared" si="1443"/>
        <v>43561</v>
      </c>
      <c r="H4164" s="2">
        <f t="shared" si="1439"/>
        <v>5.6996950247900635E-3</v>
      </c>
      <c r="I4164" s="1">
        <f t="shared" si="1433"/>
        <v>15</v>
      </c>
      <c r="J4164" s="49">
        <f t="shared" si="1437"/>
        <v>30</v>
      </c>
      <c r="K4164" s="7">
        <f t="shared" si="1426"/>
        <v>1.0028457900000001</v>
      </c>
      <c r="L4164" s="7">
        <f t="shared" si="1441"/>
        <v>1.02636744</v>
      </c>
      <c r="M4164" s="7">
        <f t="shared" si="1434"/>
        <v>1.02928826</v>
      </c>
      <c r="N4164" s="6">
        <f t="shared" si="1427"/>
        <v>14837.485317999999</v>
      </c>
      <c r="O4164" s="45">
        <v>0</v>
      </c>
      <c r="P4164" s="45">
        <v>0</v>
      </c>
      <c r="Q4164" s="45">
        <v>0</v>
      </c>
      <c r="R4164" s="2">
        <f t="shared" si="1435"/>
        <v>5.0000000000000001E-3</v>
      </c>
      <c r="S4164" s="45">
        <f t="shared" si="1436"/>
        <v>289</v>
      </c>
      <c r="T4164" s="8">
        <f t="shared" si="1428"/>
        <v>1.0040119139999999</v>
      </c>
      <c r="U4164" s="6">
        <f t="shared" si="1429"/>
        <v>59.526715000000003</v>
      </c>
      <c r="V4164" s="3" t="str">
        <f t="shared" si="1444"/>
        <v>A+J=</v>
      </c>
      <c r="W4164" s="9">
        <f t="shared" si="1444"/>
        <v>43651</v>
      </c>
    </row>
    <row r="4165" spans="1:23" x14ac:dyDescent="0.2">
      <c r="A4165" s="102">
        <f t="shared" si="1430"/>
        <v>43576</v>
      </c>
      <c r="B4165" s="6">
        <f t="shared" si="1425"/>
        <v>14900.041009</v>
      </c>
      <c r="C4165" s="6">
        <f t="shared" si="1440"/>
        <v>14415.2866545</v>
      </c>
      <c r="D4165" s="50" t="s">
        <v>89</v>
      </c>
      <c r="E4165" s="48">
        <f t="shared" si="1431"/>
        <v>5177.47</v>
      </c>
      <c r="F4165" s="10">
        <f t="shared" si="1432"/>
        <v>5206.9799999999996</v>
      </c>
      <c r="G4165" s="18">
        <f t="shared" si="1443"/>
        <v>43561</v>
      </c>
      <c r="H4165" s="2">
        <f t="shared" si="1439"/>
        <v>5.6996950247900635E-3</v>
      </c>
      <c r="I4165" s="1">
        <f t="shared" si="1433"/>
        <v>16</v>
      </c>
      <c r="J4165" s="49">
        <f t="shared" si="1437"/>
        <v>30</v>
      </c>
      <c r="K4165" s="7">
        <f t="shared" si="1426"/>
        <v>1.0030357999999999</v>
      </c>
      <c r="L4165" s="7">
        <f t="shared" si="1441"/>
        <v>1.02636744</v>
      </c>
      <c r="M4165" s="7">
        <f t="shared" si="1434"/>
        <v>1.02948328</v>
      </c>
      <c r="N4165" s="6">
        <f t="shared" si="1427"/>
        <v>14840.296587000001</v>
      </c>
      <c r="O4165" s="45">
        <v>0</v>
      </c>
      <c r="P4165" s="45">
        <v>0</v>
      </c>
      <c r="Q4165" s="45">
        <v>0</v>
      </c>
      <c r="R4165" s="2">
        <f t="shared" si="1435"/>
        <v>5.0000000000000001E-3</v>
      </c>
      <c r="S4165" s="45">
        <f t="shared" si="1436"/>
        <v>290</v>
      </c>
      <c r="T4165" s="8">
        <f t="shared" si="1428"/>
        <v>1.004025824</v>
      </c>
      <c r="U4165" s="6">
        <f t="shared" si="1429"/>
        <v>59.744422</v>
      </c>
      <c r="V4165" s="3" t="str">
        <f t="shared" ref="V4165:W4180" si="1445">V4164</f>
        <v>A+J=</v>
      </c>
      <c r="W4165" s="9">
        <f t="shared" si="1445"/>
        <v>43651</v>
      </c>
    </row>
    <row r="4166" spans="1:23" x14ac:dyDescent="0.2">
      <c r="A4166" s="102">
        <f t="shared" si="1430"/>
        <v>43577</v>
      </c>
      <c r="B4166" s="6">
        <f t="shared" si="1425"/>
        <v>14903.070496999999</v>
      </c>
      <c r="C4166" s="6">
        <f t="shared" si="1440"/>
        <v>14415.2866545</v>
      </c>
      <c r="D4166" s="50" t="s">
        <v>89</v>
      </c>
      <c r="E4166" s="48">
        <f t="shared" si="1431"/>
        <v>5177.47</v>
      </c>
      <c r="F4166" s="10">
        <f t="shared" si="1432"/>
        <v>5206.9799999999996</v>
      </c>
      <c r="G4166" s="18">
        <f t="shared" si="1443"/>
        <v>43561</v>
      </c>
      <c r="H4166" s="2">
        <f t="shared" si="1439"/>
        <v>5.6996950247900635E-3</v>
      </c>
      <c r="I4166" s="1">
        <f t="shared" si="1433"/>
        <v>17</v>
      </c>
      <c r="J4166" s="49">
        <f t="shared" si="1437"/>
        <v>30</v>
      </c>
      <c r="K4166" s="7">
        <f t="shared" si="1426"/>
        <v>1.00322584</v>
      </c>
      <c r="L4166" s="7">
        <f t="shared" si="1441"/>
        <v>1.02636744</v>
      </c>
      <c r="M4166" s="7">
        <f t="shared" si="1434"/>
        <v>1.0296783300000001</v>
      </c>
      <c r="N4166" s="6">
        <f t="shared" si="1427"/>
        <v>14843.108287999999</v>
      </c>
      <c r="O4166" s="45">
        <v>0</v>
      </c>
      <c r="P4166" s="45">
        <v>0</v>
      </c>
      <c r="Q4166" s="45">
        <v>0</v>
      </c>
      <c r="R4166" s="2">
        <f t="shared" si="1435"/>
        <v>5.0000000000000001E-3</v>
      </c>
      <c r="S4166" s="45">
        <f t="shared" si="1436"/>
        <v>291</v>
      </c>
      <c r="T4166" s="8">
        <f t="shared" si="1428"/>
        <v>1.004039734</v>
      </c>
      <c r="U4166" s="6">
        <f t="shared" si="1429"/>
        <v>59.962209000000001</v>
      </c>
      <c r="V4166" s="3" t="str">
        <f t="shared" si="1445"/>
        <v>A+J=</v>
      </c>
      <c r="W4166" s="9">
        <f t="shared" si="1445"/>
        <v>43651</v>
      </c>
    </row>
    <row r="4167" spans="1:23" x14ac:dyDescent="0.2">
      <c r="A4167" s="102">
        <f t="shared" si="1430"/>
        <v>43578</v>
      </c>
      <c r="B4167" s="6">
        <f t="shared" si="1425"/>
        <v>14906.100643</v>
      </c>
      <c r="C4167" s="6">
        <f t="shared" si="1440"/>
        <v>14415.2866545</v>
      </c>
      <c r="D4167" s="50" t="s">
        <v>89</v>
      </c>
      <c r="E4167" s="48">
        <f t="shared" si="1431"/>
        <v>5177.47</v>
      </c>
      <c r="F4167" s="10">
        <f t="shared" si="1432"/>
        <v>5206.9799999999996</v>
      </c>
      <c r="G4167" s="18">
        <f t="shared" si="1443"/>
        <v>43561</v>
      </c>
      <c r="H4167" s="2">
        <f t="shared" si="1439"/>
        <v>5.6996950247900635E-3</v>
      </c>
      <c r="I4167" s="1">
        <f t="shared" si="1433"/>
        <v>18</v>
      </c>
      <c r="J4167" s="49">
        <f t="shared" si="1437"/>
        <v>30</v>
      </c>
      <c r="K4167" s="7">
        <f t="shared" si="1426"/>
        <v>1.0034159199999999</v>
      </c>
      <c r="L4167" s="7">
        <f t="shared" si="1441"/>
        <v>1.02636744</v>
      </c>
      <c r="M4167" s="7">
        <f t="shared" si="1434"/>
        <v>1.0298734199999999</v>
      </c>
      <c r="N4167" s="6">
        <f t="shared" si="1427"/>
        <v>14845.920566999999</v>
      </c>
      <c r="O4167" s="45">
        <v>0</v>
      </c>
      <c r="P4167" s="45">
        <v>0</v>
      </c>
      <c r="Q4167" s="45">
        <v>0</v>
      </c>
      <c r="R4167" s="2">
        <f t="shared" si="1435"/>
        <v>5.0000000000000001E-3</v>
      </c>
      <c r="S4167" s="45">
        <f t="shared" si="1436"/>
        <v>292</v>
      </c>
      <c r="T4167" s="8">
        <f t="shared" si="1428"/>
        <v>1.0040536440000001</v>
      </c>
      <c r="U4167" s="6">
        <f t="shared" si="1429"/>
        <v>60.180076</v>
      </c>
      <c r="V4167" s="3" t="str">
        <f t="shared" si="1445"/>
        <v>A+J=</v>
      </c>
      <c r="W4167" s="9">
        <f t="shared" si="1445"/>
        <v>43651</v>
      </c>
    </row>
    <row r="4168" spans="1:23" x14ac:dyDescent="0.2">
      <c r="A4168" s="102">
        <f t="shared" si="1430"/>
        <v>43579</v>
      </c>
      <c r="B4168" s="6">
        <f t="shared" si="1425"/>
        <v>14909.131606000001</v>
      </c>
      <c r="C4168" s="6">
        <f t="shared" si="1440"/>
        <v>14415.2866545</v>
      </c>
      <c r="D4168" s="50" t="s">
        <v>89</v>
      </c>
      <c r="E4168" s="48">
        <f t="shared" si="1431"/>
        <v>5177.47</v>
      </c>
      <c r="F4168" s="10">
        <f t="shared" si="1432"/>
        <v>5206.9799999999996</v>
      </c>
      <c r="G4168" s="18">
        <f t="shared" si="1443"/>
        <v>43561</v>
      </c>
      <c r="H4168" s="2">
        <f t="shared" si="1439"/>
        <v>5.6996950247900635E-3</v>
      </c>
      <c r="I4168" s="1">
        <f t="shared" si="1433"/>
        <v>19</v>
      </c>
      <c r="J4168" s="49">
        <f t="shared" si="1437"/>
        <v>30</v>
      </c>
      <c r="K4168" s="7">
        <f t="shared" si="1426"/>
        <v>1.00360604</v>
      </c>
      <c r="L4168" s="7">
        <f t="shared" si="1441"/>
        <v>1.02636744</v>
      </c>
      <c r="M4168" s="7">
        <f t="shared" si="1434"/>
        <v>1.0300685599999999</v>
      </c>
      <c r="N4168" s="6">
        <f t="shared" si="1427"/>
        <v>14848.733566000001</v>
      </c>
      <c r="O4168" s="45">
        <v>0</v>
      </c>
      <c r="P4168" s="45">
        <v>0</v>
      </c>
      <c r="Q4168" s="45">
        <v>0</v>
      </c>
      <c r="R4168" s="2">
        <f t="shared" si="1435"/>
        <v>5.0000000000000001E-3</v>
      </c>
      <c r="S4168" s="45">
        <f t="shared" si="1436"/>
        <v>293</v>
      </c>
      <c r="T4168" s="8">
        <f t="shared" si="1428"/>
        <v>1.004067555</v>
      </c>
      <c r="U4168" s="6">
        <f t="shared" si="1429"/>
        <v>60.398040000000002</v>
      </c>
      <c r="V4168" s="3" t="str">
        <f t="shared" si="1445"/>
        <v>A+J=</v>
      </c>
      <c r="W4168" s="9">
        <f t="shared" si="1445"/>
        <v>43651</v>
      </c>
    </row>
    <row r="4169" spans="1:23" x14ac:dyDescent="0.2">
      <c r="A4169" s="102">
        <f t="shared" si="1430"/>
        <v>43580</v>
      </c>
      <c r="B4169" s="6">
        <f t="shared" si="1425"/>
        <v>14912.162920999999</v>
      </c>
      <c r="C4169" s="6">
        <f t="shared" si="1440"/>
        <v>14415.2866545</v>
      </c>
      <c r="D4169" s="50" t="s">
        <v>89</v>
      </c>
      <c r="E4169" s="48">
        <f t="shared" si="1431"/>
        <v>5177.47</v>
      </c>
      <c r="F4169" s="10">
        <f t="shared" si="1432"/>
        <v>5206.9799999999996</v>
      </c>
      <c r="G4169" s="18">
        <f t="shared" si="1443"/>
        <v>43561</v>
      </c>
      <c r="H4169" s="2">
        <f t="shared" si="1439"/>
        <v>5.6996950247900635E-3</v>
      </c>
      <c r="I4169" s="1">
        <f t="shared" si="1433"/>
        <v>20</v>
      </c>
      <c r="J4169" s="49">
        <f t="shared" si="1437"/>
        <v>30</v>
      </c>
      <c r="K4169" s="7">
        <f t="shared" si="1426"/>
        <v>1.0037961900000001</v>
      </c>
      <c r="L4169" s="7">
        <f t="shared" si="1441"/>
        <v>1.02636744</v>
      </c>
      <c r="M4169" s="7">
        <f t="shared" si="1434"/>
        <v>1.03026372</v>
      </c>
      <c r="N4169" s="6">
        <f t="shared" si="1427"/>
        <v>14851.546853</v>
      </c>
      <c r="O4169" s="45">
        <v>0</v>
      </c>
      <c r="P4169" s="45">
        <v>0</v>
      </c>
      <c r="Q4169" s="45">
        <v>0</v>
      </c>
      <c r="R4169" s="2">
        <f t="shared" si="1435"/>
        <v>5.0000000000000001E-3</v>
      </c>
      <c r="S4169" s="45">
        <f t="shared" si="1436"/>
        <v>294</v>
      </c>
      <c r="T4169" s="8">
        <f t="shared" si="1428"/>
        <v>1.0040814650000001</v>
      </c>
      <c r="U4169" s="6">
        <f t="shared" si="1429"/>
        <v>60.616067999999999</v>
      </c>
      <c r="V4169" s="3" t="str">
        <f t="shared" si="1445"/>
        <v>A+J=</v>
      </c>
      <c r="W4169" s="9">
        <f t="shared" si="1445"/>
        <v>43651</v>
      </c>
    </row>
    <row r="4170" spans="1:23" x14ac:dyDescent="0.2">
      <c r="A4170" s="102">
        <f t="shared" si="1430"/>
        <v>43581</v>
      </c>
      <c r="B4170" s="6">
        <f t="shared" ref="B4170:B4233" si="1446">(N4170+U4170)</f>
        <v>14915.195052999999</v>
      </c>
      <c r="C4170" s="6">
        <f t="shared" si="1440"/>
        <v>14415.2866545</v>
      </c>
      <c r="D4170" s="50" t="s">
        <v>89</v>
      </c>
      <c r="E4170" s="48">
        <f t="shared" si="1431"/>
        <v>5177.47</v>
      </c>
      <c r="F4170" s="10">
        <f t="shared" si="1432"/>
        <v>5206.9799999999996</v>
      </c>
      <c r="G4170" s="18">
        <f t="shared" si="1443"/>
        <v>43561</v>
      </c>
      <c r="H4170" s="2">
        <f t="shared" si="1439"/>
        <v>5.6996950247900635E-3</v>
      </c>
      <c r="I4170" s="1">
        <f t="shared" si="1433"/>
        <v>21</v>
      </c>
      <c r="J4170" s="49">
        <f t="shared" si="1437"/>
        <v>30</v>
      </c>
      <c r="K4170" s="7">
        <f t="shared" ref="K4170:K4233" si="1447">TRUNC(((F4170/E4170)^(I4170/J4170)),8)</f>
        <v>1.00398638</v>
      </c>
      <c r="L4170" s="7">
        <f t="shared" si="1441"/>
        <v>1.02636744</v>
      </c>
      <c r="M4170" s="7">
        <f t="shared" si="1434"/>
        <v>1.03045893</v>
      </c>
      <c r="N4170" s="6">
        <f t="shared" ref="N4170:N4233" si="1448">TRUNC(C4170*M4170,6)</f>
        <v>14854.360860999999</v>
      </c>
      <c r="O4170" s="45">
        <v>0</v>
      </c>
      <c r="P4170" s="45">
        <v>0</v>
      </c>
      <c r="Q4170" s="45">
        <v>0</v>
      </c>
      <c r="R4170" s="2">
        <f t="shared" si="1435"/>
        <v>5.0000000000000001E-3</v>
      </c>
      <c r="S4170" s="45">
        <f t="shared" si="1436"/>
        <v>295</v>
      </c>
      <c r="T4170" s="8">
        <f t="shared" ref="T4170:T4233" si="1449">ROUND((1+R4170)^(S4170/360),9)</f>
        <v>1.004095376</v>
      </c>
      <c r="U4170" s="6">
        <f t="shared" ref="U4170:U4233" si="1450">TRUNC((N4170*(T4170-1)),6)</f>
        <v>60.834192000000002</v>
      </c>
      <c r="V4170" s="3" t="str">
        <f t="shared" si="1445"/>
        <v>A+J=</v>
      </c>
      <c r="W4170" s="9">
        <f t="shared" si="1445"/>
        <v>43651</v>
      </c>
    </row>
    <row r="4171" spans="1:23" x14ac:dyDescent="0.2">
      <c r="A4171" s="102">
        <f t="shared" ref="A4171:A4234" si="1451">(A4170+1)</f>
        <v>43582</v>
      </c>
      <c r="B4171" s="6">
        <f t="shared" si="1446"/>
        <v>14918.227569000001</v>
      </c>
      <c r="C4171" s="6">
        <f t="shared" si="1440"/>
        <v>14415.2866545</v>
      </c>
      <c r="D4171" s="50" t="s">
        <v>89</v>
      </c>
      <c r="E4171" s="48">
        <f t="shared" ref="E4171:E4234" si="1452">IF(F4171&lt;&gt;F4170,F4170,E4170)</f>
        <v>5177.47</v>
      </c>
      <c r="F4171" s="10">
        <f t="shared" ref="F4171:F4234" si="1453">IF(DAY(A4171)=F$9+1,VLOOKUP(A4171,$AB$10:$AC$174,2),F4170)</f>
        <v>5206.9799999999996</v>
      </c>
      <c r="G4171" s="18">
        <f t="shared" si="1443"/>
        <v>43561</v>
      </c>
      <c r="H4171" s="2">
        <f t="shared" si="1439"/>
        <v>5.6996950247900635E-3</v>
      </c>
      <c r="I4171" s="1">
        <f t="shared" ref="I4171:I4234" si="1454">IF(OR(A4171&lt;A$9,A4171=A$9),0,IF(DAY(A4171)=F$9+1,1,I4170+1))</f>
        <v>22</v>
      </c>
      <c r="J4171" s="49">
        <f t="shared" si="1437"/>
        <v>30</v>
      </c>
      <c r="K4171" s="7">
        <f t="shared" si="1447"/>
        <v>1.0041766000000001</v>
      </c>
      <c r="L4171" s="7">
        <f t="shared" si="1441"/>
        <v>1.02636744</v>
      </c>
      <c r="M4171" s="7">
        <f t="shared" ref="M4171:M4234" si="1455">TRUNC(TRUNC((K4171*L4171),16),8)</f>
        <v>1.0306541600000001</v>
      </c>
      <c r="N4171" s="6">
        <f t="shared" si="1448"/>
        <v>14857.175158</v>
      </c>
      <c r="O4171" s="45">
        <v>0</v>
      </c>
      <c r="P4171" s="45">
        <v>0</v>
      </c>
      <c r="Q4171" s="45">
        <v>0</v>
      </c>
      <c r="R4171" s="2">
        <f t="shared" ref="R4171:R4234" si="1456">(R4170)</f>
        <v>5.0000000000000001E-3</v>
      </c>
      <c r="S4171" s="45">
        <f t="shared" ref="S4171:S4234" si="1457">IF(OR(A4171&lt;A$9,A4171=A$9),0,IF(O4170&gt;0,1,(S4170+1)))</f>
        <v>296</v>
      </c>
      <c r="T4171" s="8">
        <f t="shared" si="1449"/>
        <v>1.004109288</v>
      </c>
      <c r="U4171" s="6">
        <f t="shared" si="1450"/>
        <v>61.052410999999999</v>
      </c>
      <c r="V4171" s="3" t="str">
        <f t="shared" si="1445"/>
        <v>A+J=</v>
      </c>
      <c r="W4171" s="9">
        <f t="shared" si="1445"/>
        <v>43651</v>
      </c>
    </row>
    <row r="4172" spans="1:23" x14ac:dyDescent="0.2">
      <c r="A4172" s="102">
        <f t="shared" si="1451"/>
        <v>43583</v>
      </c>
      <c r="B4172" s="6">
        <f t="shared" si="1446"/>
        <v>14921.260871</v>
      </c>
      <c r="C4172" s="6">
        <f t="shared" si="1440"/>
        <v>14415.2866545</v>
      </c>
      <c r="D4172" s="50" t="s">
        <v>89</v>
      </c>
      <c r="E4172" s="48">
        <f t="shared" si="1452"/>
        <v>5177.47</v>
      </c>
      <c r="F4172" s="10">
        <f t="shared" si="1453"/>
        <v>5206.9799999999996</v>
      </c>
      <c r="G4172" s="18">
        <f t="shared" si="1443"/>
        <v>43561</v>
      </c>
      <c r="H4172" s="2">
        <f t="shared" si="1439"/>
        <v>5.6996950247900635E-3</v>
      </c>
      <c r="I4172" s="1">
        <f t="shared" si="1454"/>
        <v>23</v>
      </c>
      <c r="J4172" s="49">
        <f t="shared" ref="J4172:J4235" si="1458">IF(DAY(A4172)=F$9+1,DAY(EOMONTH(A4172,0)), IF(DAY(A4172)&lt;&gt;$F$9+1,J4171))</f>
        <v>30</v>
      </c>
      <c r="K4172" s="7">
        <f t="shared" si="1447"/>
        <v>1.00436686</v>
      </c>
      <c r="L4172" s="7">
        <f t="shared" si="1441"/>
        <v>1.02636744</v>
      </c>
      <c r="M4172" s="7">
        <f t="shared" si="1455"/>
        <v>1.0308494399999999</v>
      </c>
      <c r="N4172" s="6">
        <f t="shared" si="1448"/>
        <v>14859.990175000001</v>
      </c>
      <c r="O4172" s="45">
        <v>0</v>
      </c>
      <c r="P4172" s="45">
        <v>0</v>
      </c>
      <c r="Q4172" s="45">
        <v>0</v>
      </c>
      <c r="R4172" s="2">
        <f t="shared" si="1456"/>
        <v>5.0000000000000001E-3</v>
      </c>
      <c r="S4172" s="45">
        <f t="shared" si="1457"/>
        <v>297</v>
      </c>
      <c r="T4172" s="8">
        <f t="shared" si="1449"/>
        <v>1.0041231989999999</v>
      </c>
      <c r="U4172" s="6">
        <f t="shared" si="1450"/>
        <v>61.270696000000001</v>
      </c>
      <c r="V4172" s="3" t="str">
        <f t="shared" si="1445"/>
        <v>A+J=</v>
      </c>
      <c r="W4172" s="9">
        <f t="shared" si="1445"/>
        <v>43651</v>
      </c>
    </row>
    <row r="4173" spans="1:23" x14ac:dyDescent="0.2">
      <c r="A4173" s="102">
        <f t="shared" si="1451"/>
        <v>43584</v>
      </c>
      <c r="B4173" s="6">
        <f t="shared" si="1446"/>
        <v>14924.294831000001</v>
      </c>
      <c r="C4173" s="6">
        <f t="shared" si="1440"/>
        <v>14415.2866545</v>
      </c>
      <c r="D4173" s="50" t="s">
        <v>89</v>
      </c>
      <c r="E4173" s="48">
        <f t="shared" si="1452"/>
        <v>5177.47</v>
      </c>
      <c r="F4173" s="10">
        <f t="shared" si="1453"/>
        <v>5206.9799999999996</v>
      </c>
      <c r="G4173" s="18">
        <f t="shared" si="1443"/>
        <v>43561</v>
      </c>
      <c r="H4173" s="2">
        <f t="shared" si="1439"/>
        <v>5.6996950247900635E-3</v>
      </c>
      <c r="I4173" s="1">
        <f t="shared" si="1454"/>
        <v>24</v>
      </c>
      <c r="J4173" s="49">
        <f t="shared" si="1458"/>
        <v>30</v>
      </c>
      <c r="K4173" s="7">
        <f t="shared" si="1447"/>
        <v>1.0045571600000001</v>
      </c>
      <c r="L4173" s="7">
        <f t="shared" si="1441"/>
        <v>1.02636744</v>
      </c>
      <c r="M4173" s="7">
        <f t="shared" si="1455"/>
        <v>1.0310447599999999</v>
      </c>
      <c r="N4173" s="6">
        <f t="shared" si="1448"/>
        <v>14862.805769000001</v>
      </c>
      <c r="O4173" s="45">
        <v>0</v>
      </c>
      <c r="P4173" s="45">
        <v>0</v>
      </c>
      <c r="Q4173" s="45">
        <v>0</v>
      </c>
      <c r="R4173" s="2">
        <f t="shared" si="1456"/>
        <v>5.0000000000000001E-3</v>
      </c>
      <c r="S4173" s="45">
        <f t="shared" si="1457"/>
        <v>298</v>
      </c>
      <c r="T4173" s="8">
        <f t="shared" si="1449"/>
        <v>1.0041371100000001</v>
      </c>
      <c r="U4173" s="6">
        <f t="shared" si="1450"/>
        <v>61.489061999999997</v>
      </c>
      <c r="V4173" s="3" t="str">
        <f t="shared" si="1445"/>
        <v>A+J=</v>
      </c>
      <c r="W4173" s="9">
        <f t="shared" si="1445"/>
        <v>43651</v>
      </c>
    </row>
    <row r="4174" spans="1:23" x14ac:dyDescent="0.2">
      <c r="A4174" s="102">
        <f t="shared" si="1451"/>
        <v>43585</v>
      </c>
      <c r="B4174" s="6">
        <f t="shared" si="1446"/>
        <v>14927.329173</v>
      </c>
      <c r="C4174" s="6">
        <f t="shared" si="1440"/>
        <v>14415.2866545</v>
      </c>
      <c r="D4174" s="50" t="s">
        <v>89</v>
      </c>
      <c r="E4174" s="48">
        <f t="shared" si="1452"/>
        <v>5177.47</v>
      </c>
      <c r="F4174" s="10">
        <f t="shared" si="1453"/>
        <v>5206.9799999999996</v>
      </c>
      <c r="G4174" s="18">
        <f t="shared" si="1443"/>
        <v>43561</v>
      </c>
      <c r="H4174" s="2">
        <f t="shared" si="1439"/>
        <v>5.6996950247900635E-3</v>
      </c>
      <c r="I4174" s="1">
        <f t="shared" si="1454"/>
        <v>25</v>
      </c>
      <c r="J4174" s="49">
        <f t="shared" si="1458"/>
        <v>30</v>
      </c>
      <c r="K4174" s="7">
        <f t="shared" si="1447"/>
        <v>1.00474749</v>
      </c>
      <c r="L4174" s="7">
        <f t="shared" si="1441"/>
        <v>1.02636744</v>
      </c>
      <c r="M4174" s="7">
        <f t="shared" si="1455"/>
        <v>1.0312401</v>
      </c>
      <c r="N4174" s="6">
        <f t="shared" si="1448"/>
        <v>14865.621650999999</v>
      </c>
      <c r="O4174" s="45">
        <v>0</v>
      </c>
      <c r="P4174" s="45">
        <v>0</v>
      </c>
      <c r="Q4174" s="45">
        <v>0</v>
      </c>
      <c r="R4174" s="2">
        <f t="shared" si="1456"/>
        <v>5.0000000000000001E-3</v>
      </c>
      <c r="S4174" s="45">
        <f t="shared" si="1457"/>
        <v>299</v>
      </c>
      <c r="T4174" s="8">
        <f t="shared" si="1449"/>
        <v>1.0041510220000001</v>
      </c>
      <c r="U4174" s="6">
        <f t="shared" si="1450"/>
        <v>61.707521999999997</v>
      </c>
      <c r="V4174" s="3" t="str">
        <f t="shared" si="1445"/>
        <v>A+J=</v>
      </c>
      <c r="W4174" s="9">
        <f t="shared" si="1445"/>
        <v>43651</v>
      </c>
    </row>
    <row r="4175" spans="1:23" x14ac:dyDescent="0.2">
      <c r="A4175" s="102">
        <f t="shared" si="1451"/>
        <v>43586</v>
      </c>
      <c r="B4175" s="6">
        <f t="shared" si="1446"/>
        <v>14930.364317</v>
      </c>
      <c r="C4175" s="6">
        <f t="shared" si="1440"/>
        <v>14415.2866545</v>
      </c>
      <c r="D4175" s="50" t="s">
        <v>89</v>
      </c>
      <c r="E4175" s="48">
        <f t="shared" si="1452"/>
        <v>5177.47</v>
      </c>
      <c r="F4175" s="10">
        <f t="shared" si="1453"/>
        <v>5206.9799999999996</v>
      </c>
      <c r="G4175" s="18">
        <f t="shared" si="1443"/>
        <v>43561</v>
      </c>
      <c r="H4175" s="2">
        <f t="shared" si="1439"/>
        <v>5.6996950247900635E-3</v>
      </c>
      <c r="I4175" s="1">
        <f t="shared" si="1454"/>
        <v>26</v>
      </c>
      <c r="J4175" s="49">
        <f t="shared" si="1458"/>
        <v>30</v>
      </c>
      <c r="K4175" s="7">
        <f t="shared" si="1447"/>
        <v>1.0049378600000001</v>
      </c>
      <c r="L4175" s="7">
        <f t="shared" si="1441"/>
        <v>1.02636744</v>
      </c>
      <c r="M4175" s="7">
        <f t="shared" si="1455"/>
        <v>1.03143549</v>
      </c>
      <c r="N4175" s="6">
        <f t="shared" si="1448"/>
        <v>14868.438253</v>
      </c>
      <c r="O4175" s="45">
        <v>0</v>
      </c>
      <c r="P4175" s="45">
        <v>0</v>
      </c>
      <c r="Q4175" s="45">
        <v>0</v>
      </c>
      <c r="R4175" s="2">
        <f t="shared" si="1456"/>
        <v>5.0000000000000001E-3</v>
      </c>
      <c r="S4175" s="45">
        <f t="shared" si="1457"/>
        <v>300</v>
      </c>
      <c r="T4175" s="8">
        <f t="shared" si="1449"/>
        <v>1.0041649340000001</v>
      </c>
      <c r="U4175" s="6">
        <f t="shared" si="1450"/>
        <v>61.926063999999997</v>
      </c>
      <c r="V4175" s="3" t="str">
        <f t="shared" si="1445"/>
        <v>A+J=</v>
      </c>
      <c r="W4175" s="9">
        <f t="shared" si="1445"/>
        <v>43651</v>
      </c>
    </row>
    <row r="4176" spans="1:23" x14ac:dyDescent="0.2">
      <c r="A4176" s="102">
        <f t="shared" si="1451"/>
        <v>43587</v>
      </c>
      <c r="B4176" s="6">
        <f t="shared" si="1446"/>
        <v>14933.399974</v>
      </c>
      <c r="C4176" s="6">
        <f t="shared" si="1440"/>
        <v>14415.2866545</v>
      </c>
      <c r="D4176" s="50" t="s">
        <v>89</v>
      </c>
      <c r="E4176" s="48">
        <f t="shared" si="1452"/>
        <v>5177.47</v>
      </c>
      <c r="F4176" s="10">
        <f t="shared" si="1453"/>
        <v>5206.9799999999996</v>
      </c>
      <c r="G4176" s="18">
        <f t="shared" si="1443"/>
        <v>43561</v>
      </c>
      <c r="H4176" s="2">
        <f t="shared" si="1439"/>
        <v>5.6996950247900635E-3</v>
      </c>
      <c r="I4176" s="1">
        <f t="shared" si="1454"/>
        <v>27</v>
      </c>
      <c r="J4176" s="49">
        <f t="shared" si="1458"/>
        <v>30</v>
      </c>
      <c r="K4176" s="7">
        <f t="shared" si="1447"/>
        <v>1.00512826</v>
      </c>
      <c r="L4176" s="7">
        <f t="shared" si="1441"/>
        <v>1.02636744</v>
      </c>
      <c r="M4176" s="7">
        <f t="shared" si="1455"/>
        <v>1.0316309100000001</v>
      </c>
      <c r="N4176" s="6">
        <f t="shared" si="1448"/>
        <v>14871.255289000001</v>
      </c>
      <c r="O4176" s="45">
        <v>0</v>
      </c>
      <c r="P4176" s="45">
        <v>0</v>
      </c>
      <c r="Q4176" s="45">
        <v>0</v>
      </c>
      <c r="R4176" s="2">
        <f t="shared" si="1456"/>
        <v>5.0000000000000001E-3</v>
      </c>
      <c r="S4176" s="45">
        <f t="shared" si="1457"/>
        <v>301</v>
      </c>
      <c r="T4176" s="8">
        <f t="shared" si="1449"/>
        <v>1.0041788460000001</v>
      </c>
      <c r="U4176" s="6">
        <f t="shared" si="1450"/>
        <v>62.144685000000003</v>
      </c>
      <c r="V4176" s="3" t="str">
        <f t="shared" si="1445"/>
        <v>A+J=</v>
      </c>
      <c r="W4176" s="9">
        <f t="shared" si="1445"/>
        <v>43651</v>
      </c>
    </row>
    <row r="4177" spans="1:23" x14ac:dyDescent="0.2">
      <c r="A4177" s="102">
        <f t="shared" si="1451"/>
        <v>43588</v>
      </c>
      <c r="B4177" s="6">
        <f t="shared" si="1446"/>
        <v>14936.436432999999</v>
      </c>
      <c r="C4177" s="6">
        <f t="shared" si="1440"/>
        <v>14415.2866545</v>
      </c>
      <c r="D4177" s="50" t="s">
        <v>89</v>
      </c>
      <c r="E4177" s="48">
        <f t="shared" si="1452"/>
        <v>5177.47</v>
      </c>
      <c r="F4177" s="10">
        <f t="shared" si="1453"/>
        <v>5206.9799999999996</v>
      </c>
      <c r="G4177" s="18">
        <f t="shared" si="1443"/>
        <v>43561</v>
      </c>
      <c r="H4177" s="2">
        <f t="shared" si="1439"/>
        <v>5.6996950247900635E-3</v>
      </c>
      <c r="I4177" s="1">
        <f t="shared" si="1454"/>
        <v>28</v>
      </c>
      <c r="J4177" s="49">
        <f t="shared" si="1458"/>
        <v>30</v>
      </c>
      <c r="K4177" s="7">
        <f t="shared" si="1447"/>
        <v>1.0053186999999999</v>
      </c>
      <c r="L4177" s="7">
        <f t="shared" si="1441"/>
        <v>1.02636744</v>
      </c>
      <c r="M4177" s="7">
        <f t="shared" si="1455"/>
        <v>1.03182638</v>
      </c>
      <c r="N4177" s="6">
        <f t="shared" si="1448"/>
        <v>14874.073044999999</v>
      </c>
      <c r="O4177" s="45">
        <v>0</v>
      </c>
      <c r="P4177" s="45">
        <v>0</v>
      </c>
      <c r="Q4177" s="45">
        <v>0</v>
      </c>
      <c r="R4177" s="2">
        <f t="shared" si="1456"/>
        <v>5.0000000000000001E-3</v>
      </c>
      <c r="S4177" s="45">
        <f t="shared" si="1457"/>
        <v>302</v>
      </c>
      <c r="T4177" s="8">
        <f t="shared" si="1449"/>
        <v>1.0041927580000001</v>
      </c>
      <c r="U4177" s="6">
        <f t="shared" si="1450"/>
        <v>62.363388</v>
      </c>
      <c r="V4177" s="3" t="str">
        <f t="shared" si="1445"/>
        <v>A+J=</v>
      </c>
      <c r="W4177" s="9">
        <f t="shared" si="1445"/>
        <v>43651</v>
      </c>
    </row>
    <row r="4178" spans="1:23" x14ac:dyDescent="0.2">
      <c r="A4178" s="102">
        <f t="shared" si="1451"/>
        <v>43589</v>
      </c>
      <c r="B4178" s="6">
        <f t="shared" si="1446"/>
        <v>14939.473419</v>
      </c>
      <c r="C4178" s="6">
        <f t="shared" si="1440"/>
        <v>14415.2866545</v>
      </c>
      <c r="D4178" s="50" t="s">
        <v>89</v>
      </c>
      <c r="E4178" s="48">
        <f t="shared" si="1452"/>
        <v>5177.47</v>
      </c>
      <c r="F4178" s="10">
        <f t="shared" si="1453"/>
        <v>5206.9799999999996</v>
      </c>
      <c r="G4178" s="18">
        <f t="shared" si="1443"/>
        <v>43561</v>
      </c>
      <c r="H4178" s="2">
        <f t="shared" si="1439"/>
        <v>5.6996950247900635E-3</v>
      </c>
      <c r="I4178" s="1">
        <f t="shared" si="1454"/>
        <v>29</v>
      </c>
      <c r="J4178" s="49">
        <f t="shared" si="1458"/>
        <v>30</v>
      </c>
      <c r="K4178" s="7">
        <f t="shared" si="1447"/>
        <v>1.00550918</v>
      </c>
      <c r="L4178" s="7">
        <f t="shared" si="1441"/>
        <v>1.02636744</v>
      </c>
      <c r="M4178" s="7">
        <f t="shared" si="1455"/>
        <v>1.0320218800000001</v>
      </c>
      <c r="N4178" s="6">
        <f t="shared" si="1448"/>
        <v>14876.891233</v>
      </c>
      <c r="O4178" s="45">
        <v>0</v>
      </c>
      <c r="P4178" s="45">
        <v>0</v>
      </c>
      <c r="Q4178" s="45">
        <v>0</v>
      </c>
      <c r="R4178" s="2">
        <f t="shared" si="1456"/>
        <v>5.0000000000000001E-3</v>
      </c>
      <c r="S4178" s="45">
        <f t="shared" si="1457"/>
        <v>303</v>
      </c>
      <c r="T4178" s="8">
        <f t="shared" si="1449"/>
        <v>1.0042066709999999</v>
      </c>
      <c r="U4178" s="6">
        <f t="shared" si="1450"/>
        <v>62.582186</v>
      </c>
      <c r="V4178" s="3" t="str">
        <f t="shared" si="1445"/>
        <v>A+J=</v>
      </c>
      <c r="W4178" s="9">
        <f t="shared" si="1445"/>
        <v>43651</v>
      </c>
    </row>
    <row r="4179" spans="1:23" x14ac:dyDescent="0.2">
      <c r="A4179" s="102">
        <f t="shared" si="1451"/>
        <v>43590</v>
      </c>
      <c r="B4179" s="6">
        <f t="shared" si="1446"/>
        <v>14942.510904000001</v>
      </c>
      <c r="C4179" s="6">
        <f t="shared" si="1440"/>
        <v>14415.2866545</v>
      </c>
      <c r="D4179" s="50" t="s">
        <v>89</v>
      </c>
      <c r="E4179" s="48">
        <f t="shared" si="1452"/>
        <v>5177.47</v>
      </c>
      <c r="F4179" s="10">
        <f t="shared" si="1453"/>
        <v>5206.9799999999996</v>
      </c>
      <c r="G4179" s="18">
        <f t="shared" si="1443"/>
        <v>43561</v>
      </c>
      <c r="H4179" s="2">
        <f t="shared" si="1439"/>
        <v>5.6996950247900635E-3</v>
      </c>
      <c r="I4179" s="1">
        <f t="shared" si="1454"/>
        <v>30</v>
      </c>
      <c r="J4179" s="49">
        <f t="shared" si="1458"/>
        <v>30</v>
      </c>
      <c r="K4179" s="7">
        <f t="shared" si="1447"/>
        <v>1.0056996899999999</v>
      </c>
      <c r="L4179" s="7">
        <f t="shared" si="1441"/>
        <v>1.02636744</v>
      </c>
      <c r="M4179" s="7">
        <f t="shared" si="1455"/>
        <v>1.0322174099999999</v>
      </c>
      <c r="N4179" s="6">
        <f t="shared" si="1448"/>
        <v>14879.709854000001</v>
      </c>
      <c r="O4179" s="45">
        <v>0</v>
      </c>
      <c r="P4179" s="45">
        <v>0</v>
      </c>
      <c r="Q4179" s="45">
        <v>0</v>
      </c>
      <c r="R4179" s="2">
        <f t="shared" si="1456"/>
        <v>5.0000000000000001E-3</v>
      </c>
      <c r="S4179" s="45">
        <f t="shared" si="1457"/>
        <v>304</v>
      </c>
      <c r="T4179" s="8">
        <f t="shared" si="1449"/>
        <v>1.0042205829999999</v>
      </c>
      <c r="U4179" s="6">
        <f t="shared" si="1450"/>
        <v>62.801049999999996</v>
      </c>
      <c r="V4179" s="3" t="str">
        <f t="shared" si="1445"/>
        <v>A+J=</v>
      </c>
      <c r="W4179" s="9">
        <f t="shared" si="1445"/>
        <v>43651</v>
      </c>
    </row>
    <row r="4180" spans="1:23" x14ac:dyDescent="0.2">
      <c r="A4180" s="102">
        <f t="shared" si="1451"/>
        <v>43591</v>
      </c>
      <c r="B4180" s="6">
        <f t="shared" si="1446"/>
        <v>14943.344171999999</v>
      </c>
      <c r="C4180" s="6">
        <f t="shared" si="1440"/>
        <v>14415.2866545</v>
      </c>
      <c r="D4180" s="50" t="s">
        <v>89</v>
      </c>
      <c r="E4180" s="48">
        <f t="shared" si="1452"/>
        <v>5206.9799999999996</v>
      </c>
      <c r="F4180" s="10">
        <f t="shared" si="1453"/>
        <v>5213.75</v>
      </c>
      <c r="G4180" s="18">
        <f t="shared" si="1443"/>
        <v>43591</v>
      </c>
      <c r="H4180" s="2">
        <f t="shared" si="1439"/>
        <v>1.3001778382095708E-3</v>
      </c>
      <c r="I4180" s="1">
        <f t="shared" si="1454"/>
        <v>1</v>
      </c>
      <c r="J4180" s="49">
        <f t="shared" si="1458"/>
        <v>31</v>
      </c>
      <c r="K4180" s="7">
        <f t="shared" si="1447"/>
        <v>1.00004191</v>
      </c>
      <c r="L4180" s="7">
        <f t="shared" si="1441"/>
        <v>1.0322174099999999</v>
      </c>
      <c r="M4180" s="7">
        <f t="shared" si="1455"/>
        <v>1.0322606700000001</v>
      </c>
      <c r="N4180" s="6">
        <f t="shared" si="1448"/>
        <v>14880.33346</v>
      </c>
      <c r="O4180" s="45">
        <v>0</v>
      </c>
      <c r="P4180" s="45">
        <v>0</v>
      </c>
      <c r="Q4180" s="45">
        <v>0</v>
      </c>
      <c r="R4180" s="2">
        <f t="shared" si="1456"/>
        <v>5.0000000000000001E-3</v>
      </c>
      <c r="S4180" s="45">
        <f t="shared" si="1457"/>
        <v>305</v>
      </c>
      <c r="T4180" s="8">
        <f t="shared" si="1449"/>
        <v>1.004234496</v>
      </c>
      <c r="U4180" s="6">
        <f t="shared" si="1450"/>
        <v>63.010711999999998</v>
      </c>
      <c r="V4180" s="3" t="str">
        <f t="shared" si="1445"/>
        <v>A+J=</v>
      </c>
      <c r="W4180" s="9">
        <f t="shared" si="1445"/>
        <v>43651</v>
      </c>
    </row>
    <row r="4181" spans="1:23" x14ac:dyDescent="0.2">
      <c r="A4181" s="102">
        <f t="shared" si="1451"/>
        <v>43592</v>
      </c>
      <c r="B4181" s="6">
        <f t="shared" si="1446"/>
        <v>14944.177600999999</v>
      </c>
      <c r="C4181" s="6">
        <f t="shared" si="1440"/>
        <v>14415.2866545</v>
      </c>
      <c r="D4181" s="50" t="s">
        <v>89</v>
      </c>
      <c r="E4181" s="48">
        <f t="shared" si="1452"/>
        <v>5206.9799999999996</v>
      </c>
      <c r="F4181" s="10">
        <f t="shared" si="1453"/>
        <v>5213.75</v>
      </c>
      <c r="G4181" s="18">
        <f t="shared" si="1443"/>
        <v>43591</v>
      </c>
      <c r="H4181" s="2">
        <f t="shared" si="1439"/>
        <v>1.3001778382095708E-3</v>
      </c>
      <c r="I4181" s="1">
        <f t="shared" si="1454"/>
        <v>2</v>
      </c>
      <c r="J4181" s="49">
        <f t="shared" si="1458"/>
        <v>31</v>
      </c>
      <c r="K4181" s="7">
        <f t="shared" si="1447"/>
        <v>1.0000838299999999</v>
      </c>
      <c r="L4181" s="7">
        <f t="shared" si="1441"/>
        <v>1.0322174099999999</v>
      </c>
      <c r="M4181" s="7">
        <f t="shared" si="1455"/>
        <v>1.03230394</v>
      </c>
      <c r="N4181" s="6">
        <f t="shared" si="1448"/>
        <v>14880.957209</v>
      </c>
      <c r="O4181" s="45">
        <v>0</v>
      </c>
      <c r="P4181" s="45">
        <v>0</v>
      </c>
      <c r="Q4181" s="45">
        <v>0</v>
      </c>
      <c r="R4181" s="2">
        <f t="shared" si="1456"/>
        <v>5.0000000000000001E-3</v>
      </c>
      <c r="S4181" s="45">
        <f t="shared" si="1457"/>
        <v>306</v>
      </c>
      <c r="T4181" s="8">
        <f t="shared" si="1449"/>
        <v>1.0042484089999999</v>
      </c>
      <c r="U4181" s="6">
        <f t="shared" si="1450"/>
        <v>63.220391999999997</v>
      </c>
      <c r="V4181" s="3" t="str">
        <f t="shared" ref="V4181:W4196" si="1459">V4180</f>
        <v>A+J=</v>
      </c>
      <c r="W4181" s="9">
        <f t="shared" si="1459"/>
        <v>43651</v>
      </c>
    </row>
    <row r="4182" spans="1:23" x14ac:dyDescent="0.2">
      <c r="A4182" s="102">
        <f t="shared" si="1451"/>
        <v>43593</v>
      </c>
      <c r="B4182" s="6">
        <f t="shared" si="1446"/>
        <v>14945.010918</v>
      </c>
      <c r="C4182" s="6">
        <f t="shared" si="1440"/>
        <v>14415.2866545</v>
      </c>
      <c r="D4182" s="50" t="s">
        <v>89</v>
      </c>
      <c r="E4182" s="48">
        <f t="shared" si="1452"/>
        <v>5206.9799999999996</v>
      </c>
      <c r="F4182" s="10">
        <f t="shared" si="1453"/>
        <v>5213.75</v>
      </c>
      <c r="G4182" s="18">
        <f t="shared" si="1443"/>
        <v>43591</v>
      </c>
      <c r="H4182" s="2">
        <f t="shared" si="1439"/>
        <v>1.3001778382095708E-3</v>
      </c>
      <c r="I4182" s="1">
        <f t="shared" si="1454"/>
        <v>3</v>
      </c>
      <c r="J4182" s="49">
        <f t="shared" si="1458"/>
        <v>31</v>
      </c>
      <c r="K4182" s="7">
        <f t="shared" si="1447"/>
        <v>1.0001257400000001</v>
      </c>
      <c r="L4182" s="7">
        <f t="shared" si="1441"/>
        <v>1.0322174099999999</v>
      </c>
      <c r="M4182" s="7">
        <f t="shared" si="1455"/>
        <v>1.0323472</v>
      </c>
      <c r="N4182" s="6">
        <f t="shared" si="1448"/>
        <v>14881.580814000001</v>
      </c>
      <c r="O4182" s="45">
        <v>0</v>
      </c>
      <c r="P4182" s="45">
        <v>0</v>
      </c>
      <c r="Q4182" s="45">
        <v>0</v>
      </c>
      <c r="R4182" s="2">
        <f t="shared" si="1456"/>
        <v>5.0000000000000001E-3</v>
      </c>
      <c r="S4182" s="45">
        <f t="shared" si="1457"/>
        <v>307</v>
      </c>
      <c r="T4182" s="8">
        <f t="shared" si="1449"/>
        <v>1.0042623230000001</v>
      </c>
      <c r="U4182" s="6">
        <f t="shared" si="1450"/>
        <v>63.430104</v>
      </c>
      <c r="V4182" s="3" t="str">
        <f t="shared" si="1459"/>
        <v>A+J=</v>
      </c>
      <c r="W4182" s="9">
        <f t="shared" si="1459"/>
        <v>43651</v>
      </c>
    </row>
    <row r="4183" spans="1:23" x14ac:dyDescent="0.2">
      <c r="A4183" s="102">
        <f t="shared" si="1451"/>
        <v>43594</v>
      </c>
      <c r="B4183" s="6">
        <f t="shared" si="1446"/>
        <v>14945.844381999999</v>
      </c>
      <c r="C4183" s="6">
        <f t="shared" si="1440"/>
        <v>14415.2866545</v>
      </c>
      <c r="D4183" s="50" t="s">
        <v>89</v>
      </c>
      <c r="E4183" s="48">
        <f t="shared" si="1452"/>
        <v>5206.9799999999996</v>
      </c>
      <c r="F4183" s="10">
        <f t="shared" si="1453"/>
        <v>5213.75</v>
      </c>
      <c r="G4183" s="18">
        <f t="shared" si="1443"/>
        <v>43591</v>
      </c>
      <c r="H4183" s="2">
        <f t="shared" si="1439"/>
        <v>1.3001778382095708E-3</v>
      </c>
      <c r="I4183" s="1">
        <f t="shared" si="1454"/>
        <v>4</v>
      </c>
      <c r="J4183" s="49">
        <f t="shared" si="1458"/>
        <v>31</v>
      </c>
      <c r="K4183" s="7">
        <f t="shared" si="1447"/>
        <v>1.00016766</v>
      </c>
      <c r="L4183" s="7">
        <f t="shared" si="1441"/>
        <v>1.0322174099999999</v>
      </c>
      <c r="M4183" s="7">
        <f t="shared" si="1455"/>
        <v>1.0323904699999999</v>
      </c>
      <c r="N4183" s="6">
        <f t="shared" si="1448"/>
        <v>14882.204564</v>
      </c>
      <c r="O4183" s="45">
        <v>0</v>
      </c>
      <c r="P4183" s="45">
        <v>0</v>
      </c>
      <c r="Q4183" s="45">
        <v>0</v>
      </c>
      <c r="R4183" s="2">
        <f t="shared" si="1456"/>
        <v>5.0000000000000001E-3</v>
      </c>
      <c r="S4183" s="45">
        <f t="shared" si="1457"/>
        <v>308</v>
      </c>
      <c r="T4183" s="8">
        <f t="shared" si="1449"/>
        <v>1.0042762359999999</v>
      </c>
      <c r="U4183" s="6">
        <f t="shared" si="1450"/>
        <v>63.639817999999998</v>
      </c>
      <c r="V4183" s="3" t="str">
        <f t="shared" si="1459"/>
        <v>A+J=</v>
      </c>
      <c r="W4183" s="9">
        <f t="shared" si="1459"/>
        <v>43651</v>
      </c>
    </row>
    <row r="4184" spans="1:23" x14ac:dyDescent="0.2">
      <c r="A4184" s="102">
        <f t="shared" si="1451"/>
        <v>43595</v>
      </c>
      <c r="B4184" s="6">
        <f t="shared" si="1446"/>
        <v>14946.678024000001</v>
      </c>
      <c r="C4184" s="6">
        <f t="shared" si="1440"/>
        <v>14415.2866545</v>
      </c>
      <c r="D4184" s="50" t="s">
        <v>89</v>
      </c>
      <c r="E4184" s="48">
        <f t="shared" si="1452"/>
        <v>5206.9799999999996</v>
      </c>
      <c r="F4184" s="10">
        <f t="shared" si="1453"/>
        <v>5213.75</v>
      </c>
      <c r="G4184" s="18">
        <f t="shared" si="1443"/>
        <v>43591</v>
      </c>
      <c r="H4184" s="2">
        <f t="shared" si="1439"/>
        <v>1.3001778382095708E-3</v>
      </c>
      <c r="I4184" s="1">
        <f t="shared" si="1454"/>
        <v>5</v>
      </c>
      <c r="J4184" s="49">
        <f t="shared" si="1458"/>
        <v>31</v>
      </c>
      <c r="K4184" s="7">
        <f t="shared" si="1447"/>
        <v>1.0002095900000001</v>
      </c>
      <c r="L4184" s="7">
        <f t="shared" si="1441"/>
        <v>1.0322174099999999</v>
      </c>
      <c r="M4184" s="7">
        <f t="shared" si="1455"/>
        <v>1.03243375</v>
      </c>
      <c r="N4184" s="6">
        <f t="shared" si="1448"/>
        <v>14882.828458</v>
      </c>
      <c r="O4184" s="45">
        <v>0</v>
      </c>
      <c r="P4184" s="45">
        <v>0</v>
      </c>
      <c r="Q4184" s="45">
        <v>0</v>
      </c>
      <c r="R4184" s="2">
        <f t="shared" si="1456"/>
        <v>5.0000000000000001E-3</v>
      </c>
      <c r="S4184" s="45">
        <f t="shared" si="1457"/>
        <v>309</v>
      </c>
      <c r="T4184" s="8">
        <f t="shared" si="1449"/>
        <v>1.0042901500000001</v>
      </c>
      <c r="U4184" s="6">
        <f t="shared" si="1450"/>
        <v>63.849566000000003</v>
      </c>
      <c r="V4184" s="3" t="str">
        <f t="shared" si="1459"/>
        <v>A+J=</v>
      </c>
      <c r="W4184" s="9">
        <f t="shared" si="1459"/>
        <v>43651</v>
      </c>
    </row>
    <row r="4185" spans="1:23" x14ac:dyDescent="0.2">
      <c r="A4185" s="102">
        <f t="shared" si="1451"/>
        <v>43596</v>
      </c>
      <c r="B4185" s="6">
        <f t="shared" si="1446"/>
        <v>14947.511522000001</v>
      </c>
      <c r="C4185" s="6">
        <f t="shared" si="1440"/>
        <v>14415.2866545</v>
      </c>
      <c r="D4185" s="50" t="s">
        <v>89</v>
      </c>
      <c r="E4185" s="48">
        <f t="shared" si="1452"/>
        <v>5206.9799999999996</v>
      </c>
      <c r="F4185" s="10">
        <f t="shared" si="1453"/>
        <v>5213.75</v>
      </c>
      <c r="G4185" s="18">
        <f t="shared" si="1443"/>
        <v>43591</v>
      </c>
      <c r="H4185" s="2">
        <f t="shared" si="1439"/>
        <v>1.3001778382095708E-3</v>
      </c>
      <c r="I4185" s="1">
        <f t="shared" si="1454"/>
        <v>6</v>
      </c>
      <c r="J4185" s="49">
        <f t="shared" si="1458"/>
        <v>31</v>
      </c>
      <c r="K4185" s="7">
        <f t="shared" si="1447"/>
        <v>1.00025151</v>
      </c>
      <c r="L4185" s="7">
        <f t="shared" si="1441"/>
        <v>1.0322174099999999</v>
      </c>
      <c r="M4185" s="7">
        <f t="shared" si="1455"/>
        <v>1.03247702</v>
      </c>
      <c r="N4185" s="6">
        <f t="shared" si="1448"/>
        <v>14883.452207</v>
      </c>
      <c r="O4185" s="45">
        <v>0</v>
      </c>
      <c r="P4185" s="45">
        <v>0</v>
      </c>
      <c r="Q4185" s="45">
        <v>0</v>
      </c>
      <c r="R4185" s="2">
        <f t="shared" si="1456"/>
        <v>5.0000000000000001E-3</v>
      </c>
      <c r="S4185" s="45">
        <f t="shared" si="1457"/>
        <v>310</v>
      </c>
      <c r="T4185" s="8">
        <f t="shared" si="1449"/>
        <v>1.004304063</v>
      </c>
      <c r="U4185" s="6">
        <f t="shared" si="1450"/>
        <v>64.059314999999998</v>
      </c>
      <c r="V4185" s="3" t="str">
        <f t="shared" si="1459"/>
        <v>A+J=</v>
      </c>
      <c r="W4185" s="9">
        <f t="shared" si="1459"/>
        <v>43651</v>
      </c>
    </row>
    <row r="4186" spans="1:23" x14ac:dyDescent="0.2">
      <c r="A4186" s="102">
        <f t="shared" si="1451"/>
        <v>43597</v>
      </c>
      <c r="B4186" s="6">
        <f t="shared" si="1446"/>
        <v>14948.345199000001</v>
      </c>
      <c r="C4186" s="6">
        <f t="shared" si="1440"/>
        <v>14415.2866545</v>
      </c>
      <c r="D4186" s="50" t="s">
        <v>89</v>
      </c>
      <c r="E4186" s="48">
        <f t="shared" si="1452"/>
        <v>5206.9799999999996</v>
      </c>
      <c r="F4186" s="10">
        <f t="shared" si="1453"/>
        <v>5213.75</v>
      </c>
      <c r="G4186" s="18">
        <f t="shared" si="1443"/>
        <v>43591</v>
      </c>
      <c r="H4186" s="2">
        <f t="shared" si="1439"/>
        <v>1.3001778382095708E-3</v>
      </c>
      <c r="I4186" s="1">
        <f t="shared" si="1454"/>
        <v>7</v>
      </c>
      <c r="J4186" s="49">
        <f t="shared" si="1458"/>
        <v>31</v>
      </c>
      <c r="K4186" s="7">
        <f t="shared" si="1447"/>
        <v>1.0002934400000001</v>
      </c>
      <c r="L4186" s="7">
        <f t="shared" si="1441"/>
        <v>1.0322174099999999</v>
      </c>
      <c r="M4186" s="7">
        <f t="shared" si="1455"/>
        <v>1.0325203000000001</v>
      </c>
      <c r="N4186" s="6">
        <f t="shared" si="1448"/>
        <v>14884.076101000001</v>
      </c>
      <c r="O4186" s="45">
        <v>0</v>
      </c>
      <c r="P4186" s="45">
        <v>0</v>
      </c>
      <c r="Q4186" s="45">
        <v>0</v>
      </c>
      <c r="R4186" s="2">
        <f t="shared" si="1456"/>
        <v>5.0000000000000001E-3</v>
      </c>
      <c r="S4186" s="45">
        <f t="shared" si="1457"/>
        <v>311</v>
      </c>
      <c r="T4186" s="8">
        <f t="shared" si="1449"/>
        <v>1.0043179769999999</v>
      </c>
      <c r="U4186" s="6">
        <f t="shared" si="1450"/>
        <v>64.269098</v>
      </c>
      <c r="V4186" s="3" t="str">
        <f t="shared" si="1459"/>
        <v>A+J=</v>
      </c>
      <c r="W4186" s="9">
        <f t="shared" si="1459"/>
        <v>43651</v>
      </c>
    </row>
    <row r="4187" spans="1:23" x14ac:dyDescent="0.2">
      <c r="A4187" s="102">
        <f t="shared" si="1451"/>
        <v>43598</v>
      </c>
      <c r="B4187" s="6">
        <f t="shared" si="1446"/>
        <v>14949.178762000001</v>
      </c>
      <c r="C4187" s="6">
        <f t="shared" si="1440"/>
        <v>14415.2866545</v>
      </c>
      <c r="D4187" s="50" t="s">
        <v>89</v>
      </c>
      <c r="E4187" s="48">
        <f t="shared" si="1452"/>
        <v>5206.9799999999996</v>
      </c>
      <c r="F4187" s="10">
        <f t="shared" si="1453"/>
        <v>5213.75</v>
      </c>
      <c r="G4187" s="18">
        <f t="shared" si="1443"/>
        <v>43591</v>
      </c>
      <c r="H4187" s="2">
        <f t="shared" si="1439"/>
        <v>1.3001778382095708E-3</v>
      </c>
      <c r="I4187" s="1">
        <f t="shared" si="1454"/>
        <v>8</v>
      </c>
      <c r="J4187" s="49">
        <f t="shared" si="1458"/>
        <v>31</v>
      </c>
      <c r="K4187" s="7">
        <f t="shared" si="1447"/>
        <v>1.00033536</v>
      </c>
      <c r="L4187" s="7">
        <f t="shared" si="1441"/>
        <v>1.0322174099999999</v>
      </c>
      <c r="M4187" s="7">
        <f t="shared" si="1455"/>
        <v>1.03256357</v>
      </c>
      <c r="N4187" s="6">
        <f t="shared" si="1448"/>
        <v>14884.699850000001</v>
      </c>
      <c r="O4187" s="45">
        <v>0</v>
      </c>
      <c r="P4187" s="45">
        <v>0</v>
      </c>
      <c r="Q4187" s="45">
        <v>0</v>
      </c>
      <c r="R4187" s="2">
        <f t="shared" si="1456"/>
        <v>5.0000000000000001E-3</v>
      </c>
      <c r="S4187" s="45">
        <f t="shared" si="1457"/>
        <v>312</v>
      </c>
      <c r="T4187" s="8">
        <f t="shared" si="1449"/>
        <v>1.0043318919999999</v>
      </c>
      <c r="U4187" s="6">
        <f t="shared" si="1450"/>
        <v>64.478911999999994</v>
      </c>
      <c r="V4187" s="3" t="str">
        <f t="shared" si="1459"/>
        <v>A+J=</v>
      </c>
      <c r="W4187" s="9">
        <f t="shared" si="1459"/>
        <v>43651</v>
      </c>
    </row>
    <row r="4188" spans="1:23" x14ac:dyDescent="0.2">
      <c r="A4188" s="102">
        <f t="shared" si="1451"/>
        <v>43599</v>
      </c>
      <c r="B4188" s="6">
        <f t="shared" si="1446"/>
        <v>14950.012472999999</v>
      </c>
      <c r="C4188" s="6">
        <f t="shared" si="1440"/>
        <v>14415.2866545</v>
      </c>
      <c r="D4188" s="50" t="s">
        <v>89</v>
      </c>
      <c r="E4188" s="48">
        <f t="shared" si="1452"/>
        <v>5206.9799999999996</v>
      </c>
      <c r="F4188" s="10">
        <f t="shared" si="1453"/>
        <v>5213.75</v>
      </c>
      <c r="G4188" s="18">
        <f t="shared" si="1443"/>
        <v>43591</v>
      </c>
      <c r="H4188" s="2">
        <f t="shared" si="1439"/>
        <v>1.3001778382095708E-3</v>
      </c>
      <c r="I4188" s="1">
        <f t="shared" si="1454"/>
        <v>9</v>
      </c>
      <c r="J4188" s="49">
        <f t="shared" si="1458"/>
        <v>31</v>
      </c>
      <c r="K4188" s="7">
        <f t="shared" si="1447"/>
        <v>1.0003772900000001</v>
      </c>
      <c r="L4188" s="7">
        <f t="shared" si="1441"/>
        <v>1.0322174099999999</v>
      </c>
      <c r="M4188" s="7">
        <f t="shared" si="1455"/>
        <v>1.0326068500000001</v>
      </c>
      <c r="N4188" s="6">
        <f t="shared" si="1448"/>
        <v>14885.323743999999</v>
      </c>
      <c r="O4188" s="45">
        <v>0</v>
      </c>
      <c r="P4188" s="45">
        <v>0</v>
      </c>
      <c r="Q4188" s="45">
        <v>0</v>
      </c>
      <c r="R4188" s="2">
        <f t="shared" si="1456"/>
        <v>5.0000000000000001E-3</v>
      </c>
      <c r="S4188" s="45">
        <f t="shared" si="1457"/>
        <v>313</v>
      </c>
      <c r="T4188" s="8">
        <f t="shared" si="1449"/>
        <v>1.0043458059999999</v>
      </c>
      <c r="U4188" s="6">
        <f t="shared" si="1450"/>
        <v>64.688728999999995</v>
      </c>
      <c r="V4188" s="3" t="str">
        <f t="shared" si="1459"/>
        <v>A+J=</v>
      </c>
      <c r="W4188" s="9">
        <f t="shared" si="1459"/>
        <v>43651</v>
      </c>
    </row>
    <row r="4189" spans="1:23" x14ac:dyDescent="0.2">
      <c r="A4189" s="102">
        <f t="shared" si="1451"/>
        <v>43600</v>
      </c>
      <c r="B4189" s="6">
        <f t="shared" si="1446"/>
        <v>14950.846215</v>
      </c>
      <c r="C4189" s="6">
        <f t="shared" si="1440"/>
        <v>14415.2866545</v>
      </c>
      <c r="D4189" s="50" t="s">
        <v>89</v>
      </c>
      <c r="E4189" s="48">
        <f t="shared" si="1452"/>
        <v>5206.9799999999996</v>
      </c>
      <c r="F4189" s="10">
        <f t="shared" si="1453"/>
        <v>5213.75</v>
      </c>
      <c r="G4189" s="18">
        <f t="shared" si="1443"/>
        <v>43591</v>
      </c>
      <c r="H4189" s="2">
        <f t="shared" si="1439"/>
        <v>1.3001778382095708E-3</v>
      </c>
      <c r="I4189" s="1">
        <f t="shared" si="1454"/>
        <v>10</v>
      </c>
      <c r="J4189" s="49">
        <f t="shared" si="1458"/>
        <v>31</v>
      </c>
      <c r="K4189" s="7">
        <f t="shared" si="1447"/>
        <v>1.0004192199999999</v>
      </c>
      <c r="L4189" s="7">
        <f t="shared" si="1441"/>
        <v>1.0322174099999999</v>
      </c>
      <c r="M4189" s="7">
        <f t="shared" si="1455"/>
        <v>1.0326501299999999</v>
      </c>
      <c r="N4189" s="6">
        <f t="shared" si="1448"/>
        <v>14885.947636999999</v>
      </c>
      <c r="O4189" s="45">
        <v>0</v>
      </c>
      <c r="P4189" s="45">
        <v>0</v>
      </c>
      <c r="Q4189" s="45">
        <v>0</v>
      </c>
      <c r="R4189" s="2">
        <f t="shared" si="1456"/>
        <v>5.0000000000000001E-3</v>
      </c>
      <c r="S4189" s="45">
        <f t="shared" si="1457"/>
        <v>314</v>
      </c>
      <c r="T4189" s="8">
        <f t="shared" si="1449"/>
        <v>1.0043597209999999</v>
      </c>
      <c r="U4189" s="6">
        <f t="shared" si="1450"/>
        <v>64.898578000000001</v>
      </c>
      <c r="V4189" s="3" t="str">
        <f t="shared" si="1459"/>
        <v>A+J=</v>
      </c>
      <c r="W4189" s="9">
        <f t="shared" si="1459"/>
        <v>43651</v>
      </c>
    </row>
    <row r="4190" spans="1:23" x14ac:dyDescent="0.2">
      <c r="A4190" s="102">
        <f t="shared" si="1451"/>
        <v>43601</v>
      </c>
      <c r="B4190" s="6">
        <f t="shared" si="1446"/>
        <v>14951.680104999999</v>
      </c>
      <c r="C4190" s="6">
        <f t="shared" si="1440"/>
        <v>14415.2866545</v>
      </c>
      <c r="D4190" s="50" t="s">
        <v>89</v>
      </c>
      <c r="E4190" s="48">
        <f t="shared" si="1452"/>
        <v>5206.9799999999996</v>
      </c>
      <c r="F4190" s="10">
        <f t="shared" si="1453"/>
        <v>5213.75</v>
      </c>
      <c r="G4190" s="18">
        <f t="shared" si="1443"/>
        <v>43591</v>
      </c>
      <c r="H4190" s="2">
        <f t="shared" si="1439"/>
        <v>1.3001778382095708E-3</v>
      </c>
      <c r="I4190" s="1">
        <f t="shared" si="1454"/>
        <v>11</v>
      </c>
      <c r="J4190" s="49">
        <f t="shared" si="1458"/>
        <v>31</v>
      </c>
      <c r="K4190" s="7">
        <f t="shared" si="1447"/>
        <v>1.00046116</v>
      </c>
      <c r="L4190" s="7">
        <f t="shared" si="1441"/>
        <v>1.0322174099999999</v>
      </c>
      <c r="M4190" s="7">
        <f t="shared" si="1455"/>
        <v>1.03269342</v>
      </c>
      <c r="N4190" s="6">
        <f t="shared" si="1448"/>
        <v>14886.571674999999</v>
      </c>
      <c r="O4190" s="45">
        <v>0</v>
      </c>
      <c r="P4190" s="45">
        <v>0</v>
      </c>
      <c r="Q4190" s="45">
        <v>0</v>
      </c>
      <c r="R4190" s="2">
        <f t="shared" si="1456"/>
        <v>5.0000000000000001E-3</v>
      </c>
      <c r="S4190" s="45">
        <f t="shared" si="1457"/>
        <v>315</v>
      </c>
      <c r="T4190" s="8">
        <f t="shared" si="1449"/>
        <v>1.0043736350000001</v>
      </c>
      <c r="U4190" s="6">
        <f t="shared" si="1450"/>
        <v>65.108429999999998</v>
      </c>
      <c r="V4190" s="3" t="str">
        <f t="shared" si="1459"/>
        <v>A+J=</v>
      </c>
      <c r="W4190" s="9">
        <f t="shared" si="1459"/>
        <v>43651</v>
      </c>
    </row>
    <row r="4191" spans="1:23" x14ac:dyDescent="0.2">
      <c r="A4191" s="102">
        <f t="shared" si="1451"/>
        <v>43602</v>
      </c>
      <c r="B4191" s="6">
        <f t="shared" si="1446"/>
        <v>14952.513883</v>
      </c>
      <c r="C4191" s="6">
        <f t="shared" si="1440"/>
        <v>14415.2866545</v>
      </c>
      <c r="D4191" s="50" t="s">
        <v>89</v>
      </c>
      <c r="E4191" s="48">
        <f t="shared" si="1452"/>
        <v>5206.9799999999996</v>
      </c>
      <c r="F4191" s="10">
        <f t="shared" si="1453"/>
        <v>5213.75</v>
      </c>
      <c r="G4191" s="18">
        <f t="shared" si="1443"/>
        <v>43591</v>
      </c>
      <c r="H4191" s="2">
        <f t="shared" ref="H4191:H4254" si="1460">(F4191/E4191)-1</f>
        <v>1.3001778382095708E-3</v>
      </c>
      <c r="I4191" s="1">
        <f t="shared" si="1454"/>
        <v>12</v>
      </c>
      <c r="J4191" s="49">
        <f t="shared" si="1458"/>
        <v>31</v>
      </c>
      <c r="K4191" s="7">
        <f t="shared" si="1447"/>
        <v>1.00050309</v>
      </c>
      <c r="L4191" s="7">
        <f t="shared" si="1441"/>
        <v>1.0322174099999999</v>
      </c>
      <c r="M4191" s="7">
        <f t="shared" si="1455"/>
        <v>1.0327367000000001</v>
      </c>
      <c r="N4191" s="6">
        <f t="shared" si="1448"/>
        <v>14887.195569</v>
      </c>
      <c r="O4191" s="45">
        <v>0</v>
      </c>
      <c r="P4191" s="45">
        <v>0</v>
      </c>
      <c r="Q4191" s="45">
        <v>0</v>
      </c>
      <c r="R4191" s="2">
        <f t="shared" si="1456"/>
        <v>5.0000000000000001E-3</v>
      </c>
      <c r="S4191" s="45">
        <f t="shared" si="1457"/>
        <v>316</v>
      </c>
      <c r="T4191" s="8">
        <f t="shared" si="1449"/>
        <v>1.0043875499999999</v>
      </c>
      <c r="U4191" s="6">
        <f t="shared" si="1450"/>
        <v>65.318314000000001</v>
      </c>
      <c r="V4191" s="3" t="str">
        <f t="shared" si="1459"/>
        <v>A+J=</v>
      </c>
      <c r="W4191" s="9">
        <f t="shared" si="1459"/>
        <v>43651</v>
      </c>
    </row>
    <row r="4192" spans="1:23" x14ac:dyDescent="0.2">
      <c r="A4192" s="102">
        <f t="shared" si="1451"/>
        <v>43603</v>
      </c>
      <c r="B4192" s="6">
        <f t="shared" si="1446"/>
        <v>14953.347836999999</v>
      </c>
      <c r="C4192" s="6">
        <f t="shared" si="1440"/>
        <v>14415.2866545</v>
      </c>
      <c r="D4192" s="50" t="s">
        <v>89</v>
      </c>
      <c r="E4192" s="48">
        <f t="shared" si="1452"/>
        <v>5206.9799999999996</v>
      </c>
      <c r="F4192" s="10">
        <f t="shared" si="1453"/>
        <v>5213.75</v>
      </c>
      <c r="G4192" s="18">
        <f t="shared" si="1443"/>
        <v>43591</v>
      </c>
      <c r="H4192" s="2">
        <f t="shared" si="1460"/>
        <v>1.3001778382095708E-3</v>
      </c>
      <c r="I4192" s="1">
        <f t="shared" si="1454"/>
        <v>13</v>
      </c>
      <c r="J4192" s="49">
        <f t="shared" si="1458"/>
        <v>31</v>
      </c>
      <c r="K4192" s="7">
        <f t="shared" si="1447"/>
        <v>1.0005450300000001</v>
      </c>
      <c r="L4192" s="7">
        <f t="shared" si="1441"/>
        <v>1.0322174099999999</v>
      </c>
      <c r="M4192" s="7">
        <f t="shared" si="1455"/>
        <v>1.0327799900000001</v>
      </c>
      <c r="N4192" s="6">
        <f t="shared" si="1448"/>
        <v>14887.819605999999</v>
      </c>
      <c r="O4192" s="45">
        <v>0</v>
      </c>
      <c r="P4192" s="45">
        <v>0</v>
      </c>
      <c r="Q4192" s="45">
        <v>0</v>
      </c>
      <c r="R4192" s="2">
        <f t="shared" si="1456"/>
        <v>5.0000000000000001E-3</v>
      </c>
      <c r="S4192" s="45">
        <f t="shared" si="1457"/>
        <v>317</v>
      </c>
      <c r="T4192" s="8">
        <f t="shared" si="1449"/>
        <v>1.004401466</v>
      </c>
      <c r="U4192" s="6">
        <f t="shared" si="1450"/>
        <v>65.528231000000005</v>
      </c>
      <c r="V4192" s="3" t="str">
        <f t="shared" si="1459"/>
        <v>A+J=</v>
      </c>
      <c r="W4192" s="9">
        <f t="shared" si="1459"/>
        <v>43651</v>
      </c>
    </row>
    <row r="4193" spans="1:23" x14ac:dyDescent="0.2">
      <c r="A4193" s="102">
        <f t="shared" si="1451"/>
        <v>43604</v>
      </c>
      <c r="B4193" s="6">
        <f t="shared" si="1446"/>
        <v>14954.181795</v>
      </c>
      <c r="C4193" s="6">
        <f t="shared" si="1440"/>
        <v>14415.2866545</v>
      </c>
      <c r="D4193" s="50" t="s">
        <v>89</v>
      </c>
      <c r="E4193" s="48">
        <f t="shared" si="1452"/>
        <v>5206.9799999999996</v>
      </c>
      <c r="F4193" s="10">
        <f t="shared" si="1453"/>
        <v>5213.75</v>
      </c>
      <c r="G4193" s="18">
        <f t="shared" si="1443"/>
        <v>43591</v>
      </c>
      <c r="H4193" s="2">
        <f t="shared" si="1460"/>
        <v>1.3001778382095708E-3</v>
      </c>
      <c r="I4193" s="1">
        <f t="shared" si="1454"/>
        <v>14</v>
      </c>
      <c r="J4193" s="49">
        <f t="shared" si="1458"/>
        <v>31</v>
      </c>
      <c r="K4193" s="7">
        <f t="shared" si="1447"/>
        <v>1.0005869599999999</v>
      </c>
      <c r="L4193" s="7">
        <f t="shared" si="1441"/>
        <v>1.0322174099999999</v>
      </c>
      <c r="M4193" s="7">
        <f t="shared" si="1455"/>
        <v>1.0328232799999999</v>
      </c>
      <c r="N4193" s="6">
        <f t="shared" si="1448"/>
        <v>14888.443644000001</v>
      </c>
      <c r="O4193" s="45">
        <v>0</v>
      </c>
      <c r="P4193" s="45">
        <v>0</v>
      </c>
      <c r="Q4193" s="45">
        <v>0</v>
      </c>
      <c r="R4193" s="2">
        <f t="shared" si="1456"/>
        <v>5.0000000000000001E-3</v>
      </c>
      <c r="S4193" s="45">
        <f t="shared" si="1457"/>
        <v>318</v>
      </c>
      <c r="T4193" s="8">
        <f t="shared" si="1449"/>
        <v>1.0044153810000001</v>
      </c>
      <c r="U4193" s="6">
        <f t="shared" si="1450"/>
        <v>65.738151000000002</v>
      </c>
      <c r="V4193" s="3" t="str">
        <f t="shared" si="1459"/>
        <v>A+J=</v>
      </c>
      <c r="W4193" s="9">
        <f t="shared" si="1459"/>
        <v>43651</v>
      </c>
    </row>
    <row r="4194" spans="1:23" x14ac:dyDescent="0.2">
      <c r="A4194" s="102">
        <f t="shared" si="1451"/>
        <v>43605</v>
      </c>
      <c r="B4194" s="6">
        <f t="shared" si="1446"/>
        <v>14955.015769000001</v>
      </c>
      <c r="C4194" s="6">
        <f t="shared" si="1440"/>
        <v>14415.2866545</v>
      </c>
      <c r="D4194" s="50" t="s">
        <v>89</v>
      </c>
      <c r="E4194" s="48">
        <f t="shared" si="1452"/>
        <v>5206.9799999999996</v>
      </c>
      <c r="F4194" s="10">
        <f t="shared" si="1453"/>
        <v>5213.75</v>
      </c>
      <c r="G4194" s="18">
        <f t="shared" si="1443"/>
        <v>43591</v>
      </c>
      <c r="H4194" s="2">
        <f t="shared" si="1460"/>
        <v>1.3001778382095708E-3</v>
      </c>
      <c r="I4194" s="1">
        <f t="shared" si="1454"/>
        <v>15</v>
      </c>
      <c r="J4194" s="49">
        <f t="shared" si="1458"/>
        <v>31</v>
      </c>
      <c r="K4194" s="7">
        <f t="shared" si="1447"/>
        <v>1.0006288999999999</v>
      </c>
      <c r="L4194" s="7">
        <f t="shared" si="1441"/>
        <v>1.0322174099999999</v>
      </c>
      <c r="M4194" s="7">
        <f t="shared" si="1455"/>
        <v>1.0328665699999999</v>
      </c>
      <c r="N4194" s="6">
        <f t="shared" si="1448"/>
        <v>14889.067682000001</v>
      </c>
      <c r="O4194" s="45">
        <v>0</v>
      </c>
      <c r="P4194" s="45">
        <v>0</v>
      </c>
      <c r="Q4194" s="45">
        <v>0</v>
      </c>
      <c r="R4194" s="2">
        <f t="shared" si="1456"/>
        <v>5.0000000000000001E-3</v>
      </c>
      <c r="S4194" s="45">
        <f t="shared" si="1457"/>
        <v>319</v>
      </c>
      <c r="T4194" s="8">
        <f t="shared" si="1449"/>
        <v>1.0044292960000001</v>
      </c>
      <c r="U4194" s="6">
        <f t="shared" si="1450"/>
        <v>65.948087000000001</v>
      </c>
      <c r="V4194" s="3" t="str">
        <f t="shared" si="1459"/>
        <v>A+J=</v>
      </c>
      <c r="W4194" s="9">
        <f t="shared" si="1459"/>
        <v>43651</v>
      </c>
    </row>
    <row r="4195" spans="1:23" x14ac:dyDescent="0.2">
      <c r="A4195" s="102">
        <f t="shared" si="1451"/>
        <v>43606</v>
      </c>
      <c r="B4195" s="6">
        <f t="shared" si="1446"/>
        <v>14955.849776000001</v>
      </c>
      <c r="C4195" s="6">
        <f t="shared" si="1440"/>
        <v>14415.2866545</v>
      </c>
      <c r="D4195" s="50" t="s">
        <v>89</v>
      </c>
      <c r="E4195" s="48">
        <f t="shared" si="1452"/>
        <v>5206.9799999999996</v>
      </c>
      <c r="F4195" s="10">
        <f t="shared" si="1453"/>
        <v>5213.75</v>
      </c>
      <c r="G4195" s="18">
        <f t="shared" si="1443"/>
        <v>43591</v>
      </c>
      <c r="H4195" s="2">
        <f t="shared" si="1460"/>
        <v>1.3001778382095708E-3</v>
      </c>
      <c r="I4195" s="1">
        <f t="shared" si="1454"/>
        <v>16</v>
      </c>
      <c r="J4195" s="49">
        <f t="shared" si="1458"/>
        <v>31</v>
      </c>
      <c r="K4195" s="7">
        <f t="shared" si="1447"/>
        <v>1.00067084</v>
      </c>
      <c r="L4195" s="7">
        <f t="shared" si="1441"/>
        <v>1.0322174099999999</v>
      </c>
      <c r="M4195" s="7">
        <f t="shared" si="1455"/>
        <v>1.03290986</v>
      </c>
      <c r="N4195" s="6">
        <f t="shared" si="1448"/>
        <v>14889.691720000001</v>
      </c>
      <c r="O4195" s="45">
        <v>0</v>
      </c>
      <c r="P4195" s="45">
        <v>0</v>
      </c>
      <c r="Q4195" s="45">
        <v>0</v>
      </c>
      <c r="R4195" s="2">
        <f t="shared" si="1456"/>
        <v>5.0000000000000001E-3</v>
      </c>
      <c r="S4195" s="45">
        <f t="shared" si="1457"/>
        <v>320</v>
      </c>
      <c r="T4195" s="8">
        <f t="shared" si="1449"/>
        <v>1.004443212</v>
      </c>
      <c r="U4195" s="6">
        <f t="shared" si="1450"/>
        <v>66.158056000000002</v>
      </c>
      <c r="V4195" s="3" t="str">
        <f t="shared" si="1459"/>
        <v>A+J=</v>
      </c>
      <c r="W4195" s="9">
        <f t="shared" si="1459"/>
        <v>43651</v>
      </c>
    </row>
    <row r="4196" spans="1:23" x14ac:dyDescent="0.2">
      <c r="A4196" s="102">
        <f t="shared" si="1451"/>
        <v>43607</v>
      </c>
      <c r="B4196" s="6">
        <f t="shared" si="1446"/>
        <v>14956.683945000001</v>
      </c>
      <c r="C4196" s="6">
        <f t="shared" si="1440"/>
        <v>14415.2866545</v>
      </c>
      <c r="D4196" s="50" t="s">
        <v>89</v>
      </c>
      <c r="E4196" s="48">
        <f t="shared" si="1452"/>
        <v>5206.9799999999996</v>
      </c>
      <c r="F4196" s="10">
        <f t="shared" si="1453"/>
        <v>5213.75</v>
      </c>
      <c r="G4196" s="18">
        <f t="shared" si="1443"/>
        <v>43591</v>
      </c>
      <c r="H4196" s="2">
        <f t="shared" si="1460"/>
        <v>1.3001778382095708E-3</v>
      </c>
      <c r="I4196" s="1">
        <f t="shared" si="1454"/>
        <v>17</v>
      </c>
      <c r="J4196" s="49">
        <f t="shared" si="1458"/>
        <v>31</v>
      </c>
      <c r="K4196" s="7">
        <f t="shared" si="1447"/>
        <v>1.0007127899999999</v>
      </c>
      <c r="L4196" s="7">
        <f t="shared" si="1441"/>
        <v>1.0322174099999999</v>
      </c>
      <c r="M4196" s="7">
        <f t="shared" si="1455"/>
        <v>1.0329531599999999</v>
      </c>
      <c r="N4196" s="6">
        <f t="shared" si="1448"/>
        <v>14890.315902</v>
      </c>
      <c r="O4196" s="45">
        <v>0</v>
      </c>
      <c r="P4196" s="45">
        <v>0</v>
      </c>
      <c r="Q4196" s="45">
        <v>0</v>
      </c>
      <c r="R4196" s="2">
        <f t="shared" si="1456"/>
        <v>5.0000000000000001E-3</v>
      </c>
      <c r="S4196" s="45">
        <f t="shared" si="1457"/>
        <v>321</v>
      </c>
      <c r="T4196" s="8">
        <f t="shared" si="1449"/>
        <v>1.0044571280000001</v>
      </c>
      <c r="U4196" s="6">
        <f t="shared" si="1450"/>
        <v>66.368043</v>
      </c>
      <c r="V4196" s="3" t="str">
        <f t="shared" si="1459"/>
        <v>A+J=</v>
      </c>
      <c r="W4196" s="9">
        <f t="shared" si="1459"/>
        <v>43651</v>
      </c>
    </row>
    <row r="4197" spans="1:23" x14ac:dyDescent="0.2">
      <c r="A4197" s="102">
        <f t="shared" si="1451"/>
        <v>43608</v>
      </c>
      <c r="B4197" s="6">
        <f t="shared" si="1446"/>
        <v>14957.517986000001</v>
      </c>
      <c r="C4197" s="6">
        <f t="shared" ref="C4197:C4240" si="1461">C4196</f>
        <v>14415.2866545</v>
      </c>
      <c r="D4197" s="50" t="s">
        <v>89</v>
      </c>
      <c r="E4197" s="48">
        <f t="shared" si="1452"/>
        <v>5206.9799999999996</v>
      </c>
      <c r="F4197" s="10">
        <f t="shared" si="1453"/>
        <v>5213.75</v>
      </c>
      <c r="G4197" s="18">
        <f t="shared" si="1443"/>
        <v>43591</v>
      </c>
      <c r="H4197" s="2">
        <f t="shared" si="1460"/>
        <v>1.3001778382095708E-3</v>
      </c>
      <c r="I4197" s="1">
        <f t="shared" si="1454"/>
        <v>18</v>
      </c>
      <c r="J4197" s="49">
        <f t="shared" si="1458"/>
        <v>31</v>
      </c>
      <c r="K4197" s="7">
        <f t="shared" si="1447"/>
        <v>1.0007547299999999</v>
      </c>
      <c r="L4197" s="7">
        <f t="shared" ref="L4197:L4260" si="1462">IF(DAY(A4197)=F$9+1,M4196,L4196)</f>
        <v>1.0322174099999999</v>
      </c>
      <c r="M4197" s="7">
        <f t="shared" si="1455"/>
        <v>1.03299645</v>
      </c>
      <c r="N4197" s="6">
        <f t="shared" si="1448"/>
        <v>14890.939939</v>
      </c>
      <c r="O4197" s="45">
        <v>0</v>
      </c>
      <c r="P4197" s="45">
        <v>0</v>
      </c>
      <c r="Q4197" s="45">
        <v>0</v>
      </c>
      <c r="R4197" s="2">
        <f t="shared" si="1456"/>
        <v>5.0000000000000001E-3</v>
      </c>
      <c r="S4197" s="45">
        <f t="shared" si="1457"/>
        <v>322</v>
      </c>
      <c r="T4197" s="8">
        <f t="shared" si="1449"/>
        <v>1.004471044</v>
      </c>
      <c r="U4197" s="6">
        <f t="shared" si="1450"/>
        <v>66.578046999999998</v>
      </c>
      <c r="V4197" s="3" t="str">
        <f t="shared" ref="V4197:W4212" si="1463">V4196</f>
        <v>A+J=</v>
      </c>
      <c r="W4197" s="9">
        <f t="shared" si="1463"/>
        <v>43651</v>
      </c>
    </row>
    <row r="4198" spans="1:23" x14ac:dyDescent="0.2">
      <c r="A4198" s="102">
        <f t="shared" si="1451"/>
        <v>43609</v>
      </c>
      <c r="B4198" s="6">
        <f t="shared" si="1446"/>
        <v>14958.352204999999</v>
      </c>
      <c r="C4198" s="6">
        <f t="shared" si="1461"/>
        <v>14415.2866545</v>
      </c>
      <c r="D4198" s="50" t="s">
        <v>89</v>
      </c>
      <c r="E4198" s="48">
        <f t="shared" si="1452"/>
        <v>5206.9799999999996</v>
      </c>
      <c r="F4198" s="10">
        <f t="shared" si="1453"/>
        <v>5213.75</v>
      </c>
      <c r="G4198" s="18">
        <f t="shared" si="1443"/>
        <v>43591</v>
      </c>
      <c r="H4198" s="2">
        <f t="shared" si="1460"/>
        <v>1.3001778382095708E-3</v>
      </c>
      <c r="I4198" s="1">
        <f t="shared" si="1454"/>
        <v>19</v>
      </c>
      <c r="J4198" s="49">
        <f t="shared" si="1458"/>
        <v>31</v>
      </c>
      <c r="K4198" s="7">
        <f t="shared" si="1447"/>
        <v>1.0007966800000001</v>
      </c>
      <c r="L4198" s="7">
        <f t="shared" si="1462"/>
        <v>1.0322174099999999</v>
      </c>
      <c r="M4198" s="7">
        <f t="shared" si="1455"/>
        <v>1.0330397499999999</v>
      </c>
      <c r="N4198" s="6">
        <f t="shared" si="1448"/>
        <v>14891.564120999999</v>
      </c>
      <c r="O4198" s="45">
        <v>0</v>
      </c>
      <c r="P4198" s="45">
        <v>0</v>
      </c>
      <c r="Q4198" s="45">
        <v>0</v>
      </c>
      <c r="R4198" s="2">
        <f t="shared" si="1456"/>
        <v>5.0000000000000001E-3</v>
      </c>
      <c r="S4198" s="45">
        <f t="shared" si="1457"/>
        <v>323</v>
      </c>
      <c r="T4198" s="8">
        <f t="shared" si="1449"/>
        <v>1.004484961</v>
      </c>
      <c r="U4198" s="6">
        <f t="shared" si="1450"/>
        <v>66.788083999999998</v>
      </c>
      <c r="V4198" s="3" t="str">
        <f t="shared" si="1463"/>
        <v>A+J=</v>
      </c>
      <c r="W4198" s="9">
        <f t="shared" si="1463"/>
        <v>43651</v>
      </c>
    </row>
    <row r="4199" spans="1:23" x14ac:dyDescent="0.2">
      <c r="A4199" s="102">
        <f t="shared" si="1451"/>
        <v>43610</v>
      </c>
      <c r="B4199" s="6">
        <f t="shared" si="1446"/>
        <v>14959.186426</v>
      </c>
      <c r="C4199" s="6">
        <f t="shared" si="1461"/>
        <v>14415.2866545</v>
      </c>
      <c r="D4199" s="50" t="s">
        <v>89</v>
      </c>
      <c r="E4199" s="48">
        <f t="shared" si="1452"/>
        <v>5206.9799999999996</v>
      </c>
      <c r="F4199" s="10">
        <f t="shared" si="1453"/>
        <v>5213.75</v>
      </c>
      <c r="G4199" s="18">
        <f t="shared" si="1443"/>
        <v>43591</v>
      </c>
      <c r="H4199" s="2">
        <f t="shared" si="1460"/>
        <v>1.3001778382095708E-3</v>
      </c>
      <c r="I4199" s="1">
        <f t="shared" si="1454"/>
        <v>20</v>
      </c>
      <c r="J4199" s="49">
        <f t="shared" si="1458"/>
        <v>31</v>
      </c>
      <c r="K4199" s="7">
        <f t="shared" si="1447"/>
        <v>1.0008386300000001</v>
      </c>
      <c r="L4199" s="7">
        <f t="shared" si="1462"/>
        <v>1.0322174099999999</v>
      </c>
      <c r="M4199" s="7">
        <f t="shared" si="1455"/>
        <v>1.0330830499999999</v>
      </c>
      <c r="N4199" s="6">
        <f t="shared" si="1448"/>
        <v>14892.188303000001</v>
      </c>
      <c r="O4199" s="45">
        <v>0</v>
      </c>
      <c r="P4199" s="45">
        <v>0</v>
      </c>
      <c r="Q4199" s="45">
        <v>0</v>
      </c>
      <c r="R4199" s="2">
        <f t="shared" si="1456"/>
        <v>5.0000000000000001E-3</v>
      </c>
      <c r="S4199" s="45">
        <f t="shared" si="1457"/>
        <v>324</v>
      </c>
      <c r="T4199" s="8">
        <f t="shared" si="1449"/>
        <v>1.0044988770000001</v>
      </c>
      <c r="U4199" s="6">
        <f t="shared" si="1450"/>
        <v>66.998123000000007</v>
      </c>
      <c r="V4199" s="3" t="str">
        <f t="shared" si="1463"/>
        <v>A+J=</v>
      </c>
      <c r="W4199" s="9">
        <f t="shared" si="1463"/>
        <v>43651</v>
      </c>
    </row>
    <row r="4200" spans="1:23" x14ac:dyDescent="0.2">
      <c r="A4200" s="102">
        <f t="shared" si="1451"/>
        <v>43611</v>
      </c>
      <c r="B4200" s="6">
        <f t="shared" si="1446"/>
        <v>14960.020823999999</v>
      </c>
      <c r="C4200" s="6">
        <f t="shared" si="1461"/>
        <v>14415.2866545</v>
      </c>
      <c r="D4200" s="50" t="s">
        <v>89</v>
      </c>
      <c r="E4200" s="48">
        <f t="shared" si="1452"/>
        <v>5206.9799999999996</v>
      </c>
      <c r="F4200" s="10">
        <f t="shared" si="1453"/>
        <v>5213.75</v>
      </c>
      <c r="G4200" s="18">
        <f t="shared" si="1443"/>
        <v>43591</v>
      </c>
      <c r="H4200" s="2">
        <f t="shared" si="1460"/>
        <v>1.3001778382095708E-3</v>
      </c>
      <c r="I4200" s="1">
        <f t="shared" si="1454"/>
        <v>21</v>
      </c>
      <c r="J4200" s="49">
        <f t="shared" si="1458"/>
        <v>31</v>
      </c>
      <c r="K4200" s="7">
        <f t="shared" si="1447"/>
        <v>1.00088058</v>
      </c>
      <c r="L4200" s="7">
        <f t="shared" si="1462"/>
        <v>1.0322174099999999</v>
      </c>
      <c r="M4200" s="7">
        <f t="shared" si="1455"/>
        <v>1.03312636</v>
      </c>
      <c r="N4200" s="6">
        <f t="shared" si="1448"/>
        <v>14892.812629</v>
      </c>
      <c r="O4200" s="45">
        <v>0</v>
      </c>
      <c r="P4200" s="45">
        <v>0</v>
      </c>
      <c r="Q4200" s="45">
        <v>0</v>
      </c>
      <c r="R4200" s="2">
        <f t="shared" si="1456"/>
        <v>5.0000000000000001E-3</v>
      </c>
      <c r="S4200" s="45">
        <f t="shared" si="1457"/>
        <v>325</v>
      </c>
      <c r="T4200" s="8">
        <f t="shared" si="1449"/>
        <v>1.004512794</v>
      </c>
      <c r="U4200" s="6">
        <f t="shared" si="1450"/>
        <v>67.208195000000003</v>
      </c>
      <c r="V4200" s="3" t="str">
        <f t="shared" si="1463"/>
        <v>A+J=</v>
      </c>
      <c r="W4200" s="9">
        <f t="shared" si="1463"/>
        <v>43651</v>
      </c>
    </row>
    <row r="4201" spans="1:23" x14ac:dyDescent="0.2">
      <c r="A4201" s="102">
        <f t="shared" si="1451"/>
        <v>43612</v>
      </c>
      <c r="B4201" s="6">
        <f t="shared" si="1446"/>
        <v>14960.855094999999</v>
      </c>
      <c r="C4201" s="6">
        <f t="shared" si="1461"/>
        <v>14415.2866545</v>
      </c>
      <c r="D4201" s="50" t="s">
        <v>89</v>
      </c>
      <c r="E4201" s="48">
        <f t="shared" si="1452"/>
        <v>5206.9799999999996</v>
      </c>
      <c r="F4201" s="10">
        <f t="shared" si="1453"/>
        <v>5213.75</v>
      </c>
      <c r="G4201" s="18">
        <f t="shared" si="1443"/>
        <v>43591</v>
      </c>
      <c r="H4201" s="2">
        <f t="shared" si="1460"/>
        <v>1.3001778382095708E-3</v>
      </c>
      <c r="I4201" s="1">
        <f t="shared" si="1454"/>
        <v>22</v>
      </c>
      <c r="J4201" s="49">
        <f t="shared" si="1458"/>
        <v>31</v>
      </c>
      <c r="K4201" s="7">
        <f t="shared" si="1447"/>
        <v>1.00092253</v>
      </c>
      <c r="L4201" s="7">
        <f t="shared" si="1462"/>
        <v>1.0322174099999999</v>
      </c>
      <c r="M4201" s="7">
        <f t="shared" si="1455"/>
        <v>1.03316966</v>
      </c>
      <c r="N4201" s="6">
        <f t="shared" si="1448"/>
        <v>14893.436811</v>
      </c>
      <c r="O4201" s="45">
        <v>0</v>
      </c>
      <c r="P4201" s="45">
        <v>0</v>
      </c>
      <c r="Q4201" s="45">
        <v>0</v>
      </c>
      <c r="R4201" s="2">
        <f t="shared" si="1456"/>
        <v>5.0000000000000001E-3</v>
      </c>
      <c r="S4201" s="45">
        <f t="shared" si="1457"/>
        <v>326</v>
      </c>
      <c r="T4201" s="8">
        <f t="shared" si="1449"/>
        <v>1.004526711</v>
      </c>
      <c r="U4201" s="6">
        <f t="shared" si="1450"/>
        <v>67.418284</v>
      </c>
      <c r="V4201" s="3" t="str">
        <f t="shared" si="1463"/>
        <v>A+J=</v>
      </c>
      <c r="W4201" s="9">
        <f t="shared" si="1463"/>
        <v>43651</v>
      </c>
    </row>
    <row r="4202" spans="1:23" x14ac:dyDescent="0.2">
      <c r="A4202" s="102">
        <f t="shared" si="1451"/>
        <v>43613</v>
      </c>
      <c r="B4202" s="6">
        <f t="shared" si="1446"/>
        <v>14961.689382999999</v>
      </c>
      <c r="C4202" s="6">
        <f t="shared" si="1461"/>
        <v>14415.2866545</v>
      </c>
      <c r="D4202" s="50" t="s">
        <v>89</v>
      </c>
      <c r="E4202" s="48">
        <f t="shared" si="1452"/>
        <v>5206.9799999999996</v>
      </c>
      <c r="F4202" s="10">
        <f t="shared" si="1453"/>
        <v>5213.75</v>
      </c>
      <c r="G4202" s="18">
        <f t="shared" ref="G4202:G4265" si="1464">IF(F4202&lt;&gt;F4201,A4202,G4201)</f>
        <v>43591</v>
      </c>
      <c r="H4202" s="2">
        <f t="shared" si="1460"/>
        <v>1.3001778382095708E-3</v>
      </c>
      <c r="I4202" s="1">
        <f t="shared" si="1454"/>
        <v>23</v>
      </c>
      <c r="J4202" s="49">
        <f t="shared" si="1458"/>
        <v>31</v>
      </c>
      <c r="K4202" s="7">
        <f t="shared" si="1447"/>
        <v>1.0009644799999999</v>
      </c>
      <c r="L4202" s="7">
        <f t="shared" si="1462"/>
        <v>1.0322174099999999</v>
      </c>
      <c r="M4202" s="7">
        <f t="shared" si="1455"/>
        <v>1.03321296</v>
      </c>
      <c r="N4202" s="6">
        <f t="shared" si="1448"/>
        <v>14894.060992999999</v>
      </c>
      <c r="O4202" s="45">
        <v>0</v>
      </c>
      <c r="P4202" s="45">
        <v>0</v>
      </c>
      <c r="Q4202" s="45">
        <v>0</v>
      </c>
      <c r="R4202" s="2">
        <f t="shared" si="1456"/>
        <v>5.0000000000000001E-3</v>
      </c>
      <c r="S4202" s="45">
        <f t="shared" si="1457"/>
        <v>327</v>
      </c>
      <c r="T4202" s="8">
        <f t="shared" si="1449"/>
        <v>1.004540628</v>
      </c>
      <c r="U4202" s="6">
        <f t="shared" si="1450"/>
        <v>67.628389999999996</v>
      </c>
      <c r="V4202" s="3" t="str">
        <f t="shared" si="1463"/>
        <v>A+J=</v>
      </c>
      <c r="W4202" s="9">
        <f t="shared" si="1463"/>
        <v>43651</v>
      </c>
    </row>
    <row r="4203" spans="1:23" x14ac:dyDescent="0.2">
      <c r="A4203" s="102">
        <f t="shared" si="1451"/>
        <v>43614</v>
      </c>
      <c r="B4203" s="6">
        <f t="shared" si="1446"/>
        <v>14962.523832999999</v>
      </c>
      <c r="C4203" s="6">
        <f t="shared" si="1461"/>
        <v>14415.2866545</v>
      </c>
      <c r="D4203" s="50" t="s">
        <v>89</v>
      </c>
      <c r="E4203" s="48">
        <f t="shared" si="1452"/>
        <v>5206.9799999999996</v>
      </c>
      <c r="F4203" s="10">
        <f t="shared" si="1453"/>
        <v>5213.75</v>
      </c>
      <c r="G4203" s="18">
        <f t="shared" si="1464"/>
        <v>43591</v>
      </c>
      <c r="H4203" s="2">
        <f t="shared" si="1460"/>
        <v>1.3001778382095708E-3</v>
      </c>
      <c r="I4203" s="1">
        <f t="shared" si="1454"/>
        <v>24</v>
      </c>
      <c r="J4203" s="49">
        <f t="shared" si="1458"/>
        <v>31</v>
      </c>
      <c r="K4203" s="7">
        <f t="shared" si="1447"/>
        <v>1.0010064400000001</v>
      </c>
      <c r="L4203" s="7">
        <f t="shared" si="1462"/>
        <v>1.0322174099999999</v>
      </c>
      <c r="M4203" s="7">
        <f t="shared" si="1455"/>
        <v>1.0332562700000001</v>
      </c>
      <c r="N4203" s="6">
        <f t="shared" si="1448"/>
        <v>14894.685319</v>
      </c>
      <c r="O4203" s="45">
        <v>0</v>
      </c>
      <c r="P4203" s="45">
        <v>0</v>
      </c>
      <c r="Q4203" s="45">
        <v>0</v>
      </c>
      <c r="R4203" s="2">
        <f t="shared" si="1456"/>
        <v>5.0000000000000001E-3</v>
      </c>
      <c r="S4203" s="45">
        <f t="shared" si="1457"/>
        <v>328</v>
      </c>
      <c r="T4203" s="8">
        <f t="shared" si="1449"/>
        <v>1.004554545</v>
      </c>
      <c r="U4203" s="6">
        <f t="shared" si="1450"/>
        <v>67.838514000000004</v>
      </c>
      <c r="V4203" s="3" t="str">
        <f t="shared" si="1463"/>
        <v>A+J=</v>
      </c>
      <c r="W4203" s="9">
        <f t="shared" si="1463"/>
        <v>43651</v>
      </c>
    </row>
    <row r="4204" spans="1:23" x14ac:dyDescent="0.2">
      <c r="A4204" s="102">
        <f t="shared" si="1451"/>
        <v>43615</v>
      </c>
      <c r="B4204" s="6">
        <f t="shared" si="1446"/>
        <v>14963.358171</v>
      </c>
      <c r="C4204" s="6">
        <f t="shared" si="1461"/>
        <v>14415.2866545</v>
      </c>
      <c r="D4204" s="50" t="s">
        <v>89</v>
      </c>
      <c r="E4204" s="48">
        <f t="shared" si="1452"/>
        <v>5206.9799999999996</v>
      </c>
      <c r="F4204" s="10">
        <f t="shared" si="1453"/>
        <v>5213.75</v>
      </c>
      <c r="G4204" s="18">
        <f t="shared" si="1464"/>
        <v>43591</v>
      </c>
      <c r="H4204" s="2">
        <f t="shared" si="1460"/>
        <v>1.3001778382095708E-3</v>
      </c>
      <c r="I4204" s="1">
        <f t="shared" si="1454"/>
        <v>25</v>
      </c>
      <c r="J4204" s="49">
        <f t="shared" si="1458"/>
        <v>31</v>
      </c>
      <c r="K4204" s="7">
        <f t="shared" si="1447"/>
        <v>1.00104839</v>
      </c>
      <c r="L4204" s="7">
        <f t="shared" si="1462"/>
        <v>1.0322174099999999</v>
      </c>
      <c r="M4204" s="7">
        <f t="shared" si="1455"/>
        <v>1.0332995700000001</v>
      </c>
      <c r="N4204" s="6">
        <f t="shared" si="1448"/>
        <v>14895.309501</v>
      </c>
      <c r="O4204" s="45">
        <v>0</v>
      </c>
      <c r="P4204" s="45">
        <v>0</v>
      </c>
      <c r="Q4204" s="45">
        <v>0</v>
      </c>
      <c r="R4204" s="2">
        <f t="shared" si="1456"/>
        <v>5.0000000000000001E-3</v>
      </c>
      <c r="S4204" s="45">
        <f t="shared" si="1457"/>
        <v>329</v>
      </c>
      <c r="T4204" s="8">
        <f t="shared" si="1449"/>
        <v>1.004568463</v>
      </c>
      <c r="U4204" s="6">
        <f t="shared" si="1450"/>
        <v>68.048670000000001</v>
      </c>
      <c r="V4204" s="3" t="str">
        <f t="shared" si="1463"/>
        <v>A+J=</v>
      </c>
      <c r="W4204" s="9">
        <f t="shared" si="1463"/>
        <v>43651</v>
      </c>
    </row>
    <row r="4205" spans="1:23" x14ac:dyDescent="0.2">
      <c r="A4205" s="102">
        <f t="shared" si="1451"/>
        <v>43616</v>
      </c>
      <c r="B4205" s="6">
        <f t="shared" si="1446"/>
        <v>14964.192656000001</v>
      </c>
      <c r="C4205" s="6">
        <f t="shared" si="1461"/>
        <v>14415.2866545</v>
      </c>
      <c r="D4205" s="50" t="s">
        <v>89</v>
      </c>
      <c r="E4205" s="48">
        <f t="shared" si="1452"/>
        <v>5206.9799999999996</v>
      </c>
      <c r="F4205" s="10">
        <f t="shared" si="1453"/>
        <v>5213.75</v>
      </c>
      <c r="G4205" s="18">
        <f t="shared" si="1464"/>
        <v>43591</v>
      </c>
      <c r="H4205" s="2">
        <f t="shared" si="1460"/>
        <v>1.3001778382095708E-3</v>
      </c>
      <c r="I4205" s="1">
        <f t="shared" si="1454"/>
        <v>26</v>
      </c>
      <c r="J4205" s="49">
        <f t="shared" si="1458"/>
        <v>31</v>
      </c>
      <c r="K4205" s="7">
        <f t="shared" si="1447"/>
        <v>1.0010903499999999</v>
      </c>
      <c r="L4205" s="7">
        <f t="shared" si="1462"/>
        <v>1.0322174099999999</v>
      </c>
      <c r="M4205" s="7">
        <f t="shared" si="1455"/>
        <v>1.03334288</v>
      </c>
      <c r="N4205" s="6">
        <f t="shared" si="1448"/>
        <v>14895.933827000001</v>
      </c>
      <c r="O4205" s="45">
        <v>0</v>
      </c>
      <c r="P4205" s="45">
        <v>0</v>
      </c>
      <c r="Q4205" s="45">
        <v>0</v>
      </c>
      <c r="R4205" s="2">
        <f t="shared" si="1456"/>
        <v>5.0000000000000001E-3</v>
      </c>
      <c r="S4205" s="45">
        <f t="shared" si="1457"/>
        <v>330</v>
      </c>
      <c r="T4205" s="8">
        <f t="shared" si="1449"/>
        <v>1.00458238</v>
      </c>
      <c r="U4205" s="6">
        <f t="shared" si="1450"/>
        <v>68.258829000000006</v>
      </c>
      <c r="V4205" s="3" t="str">
        <f t="shared" si="1463"/>
        <v>A+J=</v>
      </c>
      <c r="W4205" s="9">
        <f t="shared" si="1463"/>
        <v>43651</v>
      </c>
    </row>
    <row r="4206" spans="1:23" x14ac:dyDescent="0.2">
      <c r="A4206" s="102">
        <f t="shared" si="1451"/>
        <v>43617</v>
      </c>
      <c r="B4206" s="6">
        <f t="shared" si="1446"/>
        <v>14965.027318</v>
      </c>
      <c r="C4206" s="6">
        <f t="shared" si="1461"/>
        <v>14415.2866545</v>
      </c>
      <c r="D4206" s="50" t="s">
        <v>89</v>
      </c>
      <c r="E4206" s="48">
        <f t="shared" si="1452"/>
        <v>5206.9799999999996</v>
      </c>
      <c r="F4206" s="10">
        <f t="shared" si="1453"/>
        <v>5213.75</v>
      </c>
      <c r="G4206" s="18">
        <f t="shared" si="1464"/>
        <v>43591</v>
      </c>
      <c r="H4206" s="2">
        <f t="shared" si="1460"/>
        <v>1.3001778382095708E-3</v>
      </c>
      <c r="I4206" s="1">
        <f t="shared" si="1454"/>
        <v>27</v>
      </c>
      <c r="J4206" s="49">
        <f t="shared" si="1458"/>
        <v>31</v>
      </c>
      <c r="K4206" s="7">
        <f t="shared" si="1447"/>
        <v>1.00113231</v>
      </c>
      <c r="L4206" s="7">
        <f t="shared" si="1462"/>
        <v>1.0322174099999999</v>
      </c>
      <c r="M4206" s="7">
        <f t="shared" si="1455"/>
        <v>1.0333862</v>
      </c>
      <c r="N4206" s="6">
        <f t="shared" si="1448"/>
        <v>14896.558297</v>
      </c>
      <c r="O4206" s="45">
        <v>0</v>
      </c>
      <c r="P4206" s="45">
        <v>0</v>
      </c>
      <c r="Q4206" s="45">
        <v>0</v>
      </c>
      <c r="R4206" s="2">
        <f t="shared" si="1456"/>
        <v>5.0000000000000001E-3</v>
      </c>
      <c r="S4206" s="45">
        <f t="shared" si="1457"/>
        <v>331</v>
      </c>
      <c r="T4206" s="8">
        <f t="shared" si="1449"/>
        <v>1.0045962980000001</v>
      </c>
      <c r="U4206" s="6">
        <f t="shared" si="1450"/>
        <v>68.469020999999998</v>
      </c>
      <c r="V4206" s="3" t="str">
        <f t="shared" si="1463"/>
        <v>A+J=</v>
      </c>
      <c r="W4206" s="9">
        <f t="shared" si="1463"/>
        <v>43651</v>
      </c>
    </row>
    <row r="4207" spans="1:23" x14ac:dyDescent="0.2">
      <c r="A4207" s="102">
        <f t="shared" si="1451"/>
        <v>43618</v>
      </c>
      <c r="B4207" s="6">
        <f t="shared" si="1446"/>
        <v>14965.861998</v>
      </c>
      <c r="C4207" s="6">
        <f t="shared" si="1461"/>
        <v>14415.2866545</v>
      </c>
      <c r="D4207" s="50" t="s">
        <v>89</v>
      </c>
      <c r="E4207" s="48">
        <f t="shared" si="1452"/>
        <v>5206.9799999999996</v>
      </c>
      <c r="F4207" s="10">
        <f t="shared" si="1453"/>
        <v>5213.75</v>
      </c>
      <c r="G4207" s="18">
        <f t="shared" si="1464"/>
        <v>43591</v>
      </c>
      <c r="H4207" s="2">
        <f t="shared" si="1460"/>
        <v>1.3001778382095708E-3</v>
      </c>
      <c r="I4207" s="1">
        <f t="shared" si="1454"/>
        <v>28</v>
      </c>
      <c r="J4207" s="49">
        <f t="shared" si="1458"/>
        <v>31</v>
      </c>
      <c r="K4207" s="7">
        <f t="shared" si="1447"/>
        <v>1.0011742800000001</v>
      </c>
      <c r="L4207" s="7">
        <f t="shared" si="1462"/>
        <v>1.0322174099999999</v>
      </c>
      <c r="M4207" s="7">
        <f t="shared" si="1455"/>
        <v>1.0334295200000001</v>
      </c>
      <c r="N4207" s="6">
        <f t="shared" si="1448"/>
        <v>14897.182768000001</v>
      </c>
      <c r="O4207" s="45">
        <v>0</v>
      </c>
      <c r="P4207" s="45">
        <v>0</v>
      </c>
      <c r="Q4207" s="45">
        <v>0</v>
      </c>
      <c r="R4207" s="2">
        <f t="shared" si="1456"/>
        <v>5.0000000000000001E-3</v>
      </c>
      <c r="S4207" s="45">
        <f t="shared" si="1457"/>
        <v>332</v>
      </c>
      <c r="T4207" s="8">
        <f t="shared" si="1449"/>
        <v>1.0046102159999999</v>
      </c>
      <c r="U4207" s="6">
        <f t="shared" si="1450"/>
        <v>68.679230000000004</v>
      </c>
      <c r="V4207" s="3" t="str">
        <f t="shared" si="1463"/>
        <v>A+J=</v>
      </c>
      <c r="W4207" s="9">
        <f t="shared" si="1463"/>
        <v>43651</v>
      </c>
    </row>
    <row r="4208" spans="1:23" x14ac:dyDescent="0.2">
      <c r="A4208" s="102">
        <f t="shared" si="1451"/>
        <v>43619</v>
      </c>
      <c r="B4208" s="6">
        <f t="shared" si="1446"/>
        <v>14966.696550000001</v>
      </c>
      <c r="C4208" s="6">
        <f t="shared" si="1461"/>
        <v>14415.2866545</v>
      </c>
      <c r="D4208" s="50" t="s">
        <v>89</v>
      </c>
      <c r="E4208" s="48">
        <f t="shared" si="1452"/>
        <v>5206.9799999999996</v>
      </c>
      <c r="F4208" s="10">
        <f t="shared" si="1453"/>
        <v>5213.75</v>
      </c>
      <c r="G4208" s="18">
        <f t="shared" si="1464"/>
        <v>43591</v>
      </c>
      <c r="H4208" s="2">
        <f t="shared" si="1460"/>
        <v>1.3001778382095708E-3</v>
      </c>
      <c r="I4208" s="1">
        <f t="shared" si="1454"/>
        <v>29</v>
      </c>
      <c r="J4208" s="49">
        <f t="shared" si="1458"/>
        <v>31</v>
      </c>
      <c r="K4208" s="7">
        <f t="shared" si="1447"/>
        <v>1.00121624</v>
      </c>
      <c r="L4208" s="7">
        <f t="shared" si="1462"/>
        <v>1.0322174099999999</v>
      </c>
      <c r="M4208" s="7">
        <f t="shared" si="1455"/>
        <v>1.03347283</v>
      </c>
      <c r="N4208" s="6">
        <f t="shared" si="1448"/>
        <v>14897.807094</v>
      </c>
      <c r="O4208" s="45">
        <v>0</v>
      </c>
      <c r="P4208" s="45">
        <v>0</v>
      </c>
      <c r="Q4208" s="45">
        <v>0</v>
      </c>
      <c r="R4208" s="2">
        <f t="shared" si="1456"/>
        <v>5.0000000000000001E-3</v>
      </c>
      <c r="S4208" s="45">
        <f t="shared" si="1457"/>
        <v>333</v>
      </c>
      <c r="T4208" s="8">
        <f t="shared" si="1449"/>
        <v>1.0046241339999999</v>
      </c>
      <c r="U4208" s="6">
        <f t="shared" si="1450"/>
        <v>68.889455999999996</v>
      </c>
      <c r="V4208" s="3" t="str">
        <f t="shared" si="1463"/>
        <v>A+J=</v>
      </c>
      <c r="W4208" s="9">
        <f t="shared" si="1463"/>
        <v>43651</v>
      </c>
    </row>
    <row r="4209" spans="1:23" x14ac:dyDescent="0.2">
      <c r="A4209" s="102">
        <f t="shared" si="1451"/>
        <v>43620</v>
      </c>
      <c r="B4209" s="6">
        <f t="shared" si="1446"/>
        <v>14967.531279000001</v>
      </c>
      <c r="C4209" s="6">
        <f t="shared" si="1461"/>
        <v>14415.2866545</v>
      </c>
      <c r="D4209" s="50" t="s">
        <v>89</v>
      </c>
      <c r="E4209" s="48">
        <f t="shared" si="1452"/>
        <v>5206.9799999999996</v>
      </c>
      <c r="F4209" s="10">
        <f t="shared" si="1453"/>
        <v>5213.75</v>
      </c>
      <c r="G4209" s="18">
        <f t="shared" si="1464"/>
        <v>43591</v>
      </c>
      <c r="H4209" s="2">
        <f t="shared" si="1460"/>
        <v>1.3001778382095708E-3</v>
      </c>
      <c r="I4209" s="1">
        <f t="shared" si="1454"/>
        <v>30</v>
      </c>
      <c r="J4209" s="49">
        <f t="shared" si="1458"/>
        <v>31</v>
      </c>
      <c r="K4209" s="7">
        <f t="shared" si="1447"/>
        <v>1.00125821</v>
      </c>
      <c r="L4209" s="7">
        <f t="shared" si="1462"/>
        <v>1.0322174099999999</v>
      </c>
      <c r="M4209" s="7">
        <f t="shared" si="1455"/>
        <v>1.0335161500000001</v>
      </c>
      <c r="N4209" s="6">
        <f t="shared" si="1448"/>
        <v>14898.431564</v>
      </c>
      <c r="O4209" s="45">
        <v>0</v>
      </c>
      <c r="P4209" s="45">
        <v>0</v>
      </c>
      <c r="Q4209" s="45">
        <v>0</v>
      </c>
      <c r="R4209" s="2">
        <f t="shared" si="1456"/>
        <v>5.0000000000000001E-3</v>
      </c>
      <c r="S4209" s="45">
        <f t="shared" si="1457"/>
        <v>334</v>
      </c>
      <c r="T4209" s="8">
        <f t="shared" si="1449"/>
        <v>1.0046380530000001</v>
      </c>
      <c r="U4209" s="6">
        <f t="shared" si="1450"/>
        <v>69.099715000000003</v>
      </c>
      <c r="V4209" s="3" t="str">
        <f t="shared" si="1463"/>
        <v>A+J=</v>
      </c>
      <c r="W4209" s="9">
        <f t="shared" si="1463"/>
        <v>43651</v>
      </c>
    </row>
    <row r="4210" spans="1:23" x14ac:dyDescent="0.2">
      <c r="A4210" s="102">
        <f t="shared" si="1451"/>
        <v>43621</v>
      </c>
      <c r="B4210" s="6">
        <f t="shared" si="1446"/>
        <v>14968.365865</v>
      </c>
      <c r="C4210" s="6">
        <f t="shared" si="1461"/>
        <v>14415.2866545</v>
      </c>
      <c r="D4210" s="50" t="s">
        <v>89</v>
      </c>
      <c r="E4210" s="48">
        <f t="shared" si="1452"/>
        <v>5206.9799999999996</v>
      </c>
      <c r="F4210" s="10">
        <f t="shared" si="1453"/>
        <v>5213.75</v>
      </c>
      <c r="G4210" s="18">
        <f t="shared" si="1464"/>
        <v>43591</v>
      </c>
      <c r="H4210" s="2">
        <f t="shared" si="1460"/>
        <v>1.3001778382095708E-3</v>
      </c>
      <c r="I4210" s="1">
        <f t="shared" si="1454"/>
        <v>31</v>
      </c>
      <c r="J4210" s="49">
        <f t="shared" si="1458"/>
        <v>31</v>
      </c>
      <c r="K4210" s="7">
        <f t="shared" si="1447"/>
        <v>1.0013001699999999</v>
      </c>
      <c r="L4210" s="7">
        <f t="shared" si="1462"/>
        <v>1.0322174099999999</v>
      </c>
      <c r="M4210" s="7">
        <f t="shared" si="1455"/>
        <v>1.03355946</v>
      </c>
      <c r="N4210" s="6">
        <f t="shared" si="1448"/>
        <v>14899.05589</v>
      </c>
      <c r="O4210" s="45">
        <v>0</v>
      </c>
      <c r="P4210" s="45">
        <v>0</v>
      </c>
      <c r="Q4210" s="45">
        <v>0</v>
      </c>
      <c r="R4210" s="2">
        <f t="shared" si="1456"/>
        <v>5.0000000000000001E-3</v>
      </c>
      <c r="S4210" s="45">
        <f t="shared" si="1457"/>
        <v>335</v>
      </c>
      <c r="T4210" s="8">
        <f t="shared" si="1449"/>
        <v>1.0046519709999999</v>
      </c>
      <c r="U4210" s="6">
        <f t="shared" si="1450"/>
        <v>69.309974999999994</v>
      </c>
      <c r="V4210" s="3" t="str">
        <f t="shared" si="1463"/>
        <v>A+J=</v>
      </c>
      <c r="W4210" s="9">
        <f t="shared" si="1463"/>
        <v>43651</v>
      </c>
    </row>
    <row r="4211" spans="1:23" x14ac:dyDescent="0.2">
      <c r="A4211" s="102">
        <f t="shared" si="1451"/>
        <v>43622</v>
      </c>
      <c r="B4211" s="6">
        <f t="shared" si="1446"/>
        <v>14968.62292</v>
      </c>
      <c r="C4211" s="6">
        <f t="shared" si="1461"/>
        <v>14415.2866545</v>
      </c>
      <c r="D4211" s="50" t="s">
        <v>89</v>
      </c>
      <c r="E4211" s="48">
        <f t="shared" si="1452"/>
        <v>5213.75</v>
      </c>
      <c r="F4211" s="10">
        <f t="shared" si="1453"/>
        <v>5214.2700000000004</v>
      </c>
      <c r="G4211" s="18">
        <f t="shared" si="1464"/>
        <v>43622</v>
      </c>
      <c r="H4211" s="2">
        <f t="shared" si="1460"/>
        <v>9.9736274274730974E-5</v>
      </c>
      <c r="I4211" s="1">
        <f t="shared" si="1454"/>
        <v>1</v>
      </c>
      <c r="J4211" s="49">
        <f t="shared" si="1458"/>
        <v>30</v>
      </c>
      <c r="K4211" s="7">
        <f t="shared" si="1447"/>
        <v>1.00000332</v>
      </c>
      <c r="L4211" s="7">
        <f t="shared" si="1462"/>
        <v>1.03355946</v>
      </c>
      <c r="M4211" s="7">
        <f t="shared" si="1455"/>
        <v>1.03356289</v>
      </c>
      <c r="N4211" s="6">
        <f t="shared" si="1448"/>
        <v>14899.105334</v>
      </c>
      <c r="O4211" s="45">
        <v>0</v>
      </c>
      <c r="P4211" s="45">
        <v>0</v>
      </c>
      <c r="Q4211" s="45">
        <v>0</v>
      </c>
      <c r="R4211" s="2">
        <f t="shared" si="1456"/>
        <v>5.0000000000000001E-3</v>
      </c>
      <c r="S4211" s="45">
        <f t="shared" si="1457"/>
        <v>336</v>
      </c>
      <c r="T4211" s="8">
        <f t="shared" si="1449"/>
        <v>1.0046658900000001</v>
      </c>
      <c r="U4211" s="6">
        <f t="shared" si="1450"/>
        <v>69.517585999999994</v>
      </c>
      <c r="V4211" s="3" t="str">
        <f t="shared" si="1463"/>
        <v>A+J=</v>
      </c>
      <c r="W4211" s="9">
        <f t="shared" si="1463"/>
        <v>43651</v>
      </c>
    </row>
    <row r="4212" spans="1:23" x14ac:dyDescent="0.2">
      <c r="A4212" s="102">
        <f t="shared" si="1451"/>
        <v>43623</v>
      </c>
      <c r="B4212" s="6">
        <f t="shared" si="1446"/>
        <v>14968.879977000001</v>
      </c>
      <c r="C4212" s="6">
        <f t="shared" si="1461"/>
        <v>14415.2866545</v>
      </c>
      <c r="D4212" s="50" t="s">
        <v>89</v>
      </c>
      <c r="E4212" s="48">
        <f t="shared" si="1452"/>
        <v>5213.75</v>
      </c>
      <c r="F4212" s="10">
        <f t="shared" si="1453"/>
        <v>5214.2700000000004</v>
      </c>
      <c r="G4212" s="18">
        <f t="shared" si="1464"/>
        <v>43622</v>
      </c>
      <c r="H4212" s="2">
        <f t="shared" si="1460"/>
        <v>9.9736274274730974E-5</v>
      </c>
      <c r="I4212" s="1">
        <f t="shared" si="1454"/>
        <v>2</v>
      </c>
      <c r="J4212" s="49">
        <f t="shared" si="1458"/>
        <v>30</v>
      </c>
      <c r="K4212" s="7">
        <f t="shared" si="1447"/>
        <v>1.0000066400000001</v>
      </c>
      <c r="L4212" s="7">
        <f t="shared" si="1462"/>
        <v>1.03355946</v>
      </c>
      <c r="M4212" s="7">
        <f t="shared" si="1455"/>
        <v>1.03356632</v>
      </c>
      <c r="N4212" s="6">
        <f t="shared" si="1448"/>
        <v>14899.154779</v>
      </c>
      <c r="O4212" s="45">
        <v>0</v>
      </c>
      <c r="P4212" s="45">
        <v>0</v>
      </c>
      <c r="Q4212" s="45">
        <v>0</v>
      </c>
      <c r="R4212" s="2">
        <f t="shared" si="1456"/>
        <v>5.0000000000000001E-3</v>
      </c>
      <c r="S4212" s="45">
        <f t="shared" si="1457"/>
        <v>337</v>
      </c>
      <c r="T4212" s="8">
        <f t="shared" si="1449"/>
        <v>1.004679809</v>
      </c>
      <c r="U4212" s="6">
        <f t="shared" si="1450"/>
        <v>69.725198000000006</v>
      </c>
      <c r="V4212" s="3" t="str">
        <f t="shared" si="1463"/>
        <v>A+J=</v>
      </c>
      <c r="W4212" s="9">
        <f t="shared" si="1463"/>
        <v>43651</v>
      </c>
    </row>
    <row r="4213" spans="1:23" x14ac:dyDescent="0.2">
      <c r="A4213" s="102">
        <f t="shared" si="1451"/>
        <v>43624</v>
      </c>
      <c r="B4213" s="6">
        <f t="shared" si="1446"/>
        <v>14969.137194000001</v>
      </c>
      <c r="C4213" s="6">
        <f t="shared" si="1461"/>
        <v>14415.2866545</v>
      </c>
      <c r="D4213" s="50" t="s">
        <v>89</v>
      </c>
      <c r="E4213" s="48">
        <f t="shared" si="1452"/>
        <v>5213.75</v>
      </c>
      <c r="F4213" s="10">
        <f t="shared" si="1453"/>
        <v>5214.2700000000004</v>
      </c>
      <c r="G4213" s="18">
        <f t="shared" si="1464"/>
        <v>43622</v>
      </c>
      <c r="H4213" s="2">
        <f t="shared" si="1460"/>
        <v>9.9736274274730974E-5</v>
      </c>
      <c r="I4213" s="1">
        <f t="shared" si="1454"/>
        <v>3</v>
      </c>
      <c r="J4213" s="49">
        <f t="shared" si="1458"/>
        <v>30</v>
      </c>
      <c r="K4213" s="7">
        <f t="shared" si="1447"/>
        <v>1.00000997</v>
      </c>
      <c r="L4213" s="7">
        <f t="shared" si="1462"/>
        <v>1.03355946</v>
      </c>
      <c r="M4213" s="7">
        <f t="shared" si="1455"/>
        <v>1.03356976</v>
      </c>
      <c r="N4213" s="6">
        <f t="shared" si="1448"/>
        <v>14899.204367</v>
      </c>
      <c r="O4213" s="45">
        <v>0</v>
      </c>
      <c r="P4213" s="45">
        <v>0</v>
      </c>
      <c r="Q4213" s="45">
        <v>0</v>
      </c>
      <c r="R4213" s="2">
        <f t="shared" si="1456"/>
        <v>5.0000000000000001E-3</v>
      </c>
      <c r="S4213" s="45">
        <f t="shared" si="1457"/>
        <v>338</v>
      </c>
      <c r="T4213" s="8">
        <f t="shared" si="1449"/>
        <v>1.004693729</v>
      </c>
      <c r="U4213" s="6">
        <f t="shared" si="1450"/>
        <v>69.932827000000003</v>
      </c>
      <c r="V4213" s="3" t="str">
        <f t="shared" ref="V4213:W4228" si="1465">V4212</f>
        <v>A+J=</v>
      </c>
      <c r="W4213" s="9">
        <f t="shared" si="1465"/>
        <v>43651</v>
      </c>
    </row>
    <row r="4214" spans="1:23" x14ac:dyDescent="0.2">
      <c r="A4214" s="102">
        <f t="shared" si="1451"/>
        <v>43625</v>
      </c>
      <c r="B4214" s="6">
        <f t="shared" si="1446"/>
        <v>14969.394254000001</v>
      </c>
      <c r="C4214" s="6">
        <f t="shared" si="1461"/>
        <v>14415.2866545</v>
      </c>
      <c r="D4214" s="50" t="s">
        <v>89</v>
      </c>
      <c r="E4214" s="48">
        <f t="shared" si="1452"/>
        <v>5213.75</v>
      </c>
      <c r="F4214" s="10">
        <f t="shared" si="1453"/>
        <v>5214.2700000000004</v>
      </c>
      <c r="G4214" s="18">
        <f t="shared" si="1464"/>
        <v>43622</v>
      </c>
      <c r="H4214" s="2">
        <f t="shared" si="1460"/>
        <v>9.9736274274730974E-5</v>
      </c>
      <c r="I4214" s="1">
        <f t="shared" si="1454"/>
        <v>4</v>
      </c>
      <c r="J4214" s="49">
        <f t="shared" si="1458"/>
        <v>30</v>
      </c>
      <c r="K4214" s="7">
        <f t="shared" si="1447"/>
        <v>1.0000132900000001</v>
      </c>
      <c r="L4214" s="7">
        <f t="shared" si="1462"/>
        <v>1.03355946</v>
      </c>
      <c r="M4214" s="7">
        <f t="shared" si="1455"/>
        <v>1.03357319</v>
      </c>
      <c r="N4214" s="6">
        <f t="shared" si="1448"/>
        <v>14899.253812000001</v>
      </c>
      <c r="O4214" s="45">
        <v>0</v>
      </c>
      <c r="P4214" s="45">
        <v>0</v>
      </c>
      <c r="Q4214" s="45">
        <v>0</v>
      </c>
      <c r="R4214" s="2">
        <f t="shared" si="1456"/>
        <v>5.0000000000000001E-3</v>
      </c>
      <c r="S4214" s="45">
        <f t="shared" si="1457"/>
        <v>339</v>
      </c>
      <c r="T4214" s="8">
        <f t="shared" si="1449"/>
        <v>1.0047076479999999</v>
      </c>
      <c r="U4214" s="6">
        <f t="shared" si="1450"/>
        <v>70.140441999999993</v>
      </c>
      <c r="V4214" s="3" t="str">
        <f t="shared" si="1465"/>
        <v>A+J=</v>
      </c>
      <c r="W4214" s="9">
        <f t="shared" si="1465"/>
        <v>43651</v>
      </c>
    </row>
    <row r="4215" spans="1:23" x14ac:dyDescent="0.2">
      <c r="A4215" s="102">
        <f t="shared" si="1451"/>
        <v>43626</v>
      </c>
      <c r="B4215" s="6">
        <f t="shared" si="1446"/>
        <v>14969.651474</v>
      </c>
      <c r="C4215" s="6">
        <f t="shared" si="1461"/>
        <v>14415.2866545</v>
      </c>
      <c r="D4215" s="50" t="s">
        <v>89</v>
      </c>
      <c r="E4215" s="48">
        <f t="shared" si="1452"/>
        <v>5213.75</v>
      </c>
      <c r="F4215" s="10">
        <f t="shared" si="1453"/>
        <v>5214.2700000000004</v>
      </c>
      <c r="G4215" s="18">
        <f t="shared" si="1464"/>
        <v>43622</v>
      </c>
      <c r="H4215" s="2">
        <f t="shared" si="1460"/>
        <v>9.9736274274730974E-5</v>
      </c>
      <c r="I4215" s="1">
        <f t="shared" si="1454"/>
        <v>5</v>
      </c>
      <c r="J4215" s="49">
        <f t="shared" si="1458"/>
        <v>30</v>
      </c>
      <c r="K4215" s="7">
        <f t="shared" si="1447"/>
        <v>1.00001662</v>
      </c>
      <c r="L4215" s="7">
        <f t="shared" si="1462"/>
        <v>1.03355946</v>
      </c>
      <c r="M4215" s="7">
        <f t="shared" si="1455"/>
        <v>1.03357663</v>
      </c>
      <c r="N4215" s="6">
        <f t="shared" si="1448"/>
        <v>14899.303400000001</v>
      </c>
      <c r="O4215" s="45">
        <v>0</v>
      </c>
      <c r="P4215" s="45">
        <v>0</v>
      </c>
      <c r="Q4215" s="45">
        <v>0</v>
      </c>
      <c r="R4215" s="2">
        <f t="shared" si="1456"/>
        <v>5.0000000000000001E-3</v>
      </c>
      <c r="S4215" s="45">
        <f t="shared" si="1457"/>
        <v>340</v>
      </c>
      <c r="T4215" s="8">
        <f t="shared" si="1449"/>
        <v>1.0047215679999999</v>
      </c>
      <c r="U4215" s="6">
        <f t="shared" si="1450"/>
        <v>70.348073999999997</v>
      </c>
      <c r="V4215" s="3" t="str">
        <f t="shared" si="1465"/>
        <v>A+J=</v>
      </c>
      <c r="W4215" s="9">
        <f t="shared" si="1465"/>
        <v>43651</v>
      </c>
    </row>
    <row r="4216" spans="1:23" x14ac:dyDescent="0.2">
      <c r="A4216" s="102">
        <f t="shared" si="1451"/>
        <v>43627</v>
      </c>
      <c r="B4216" s="6">
        <f t="shared" si="1446"/>
        <v>14969.908535999999</v>
      </c>
      <c r="C4216" s="6">
        <f t="shared" si="1461"/>
        <v>14415.2866545</v>
      </c>
      <c r="D4216" s="50" t="s">
        <v>89</v>
      </c>
      <c r="E4216" s="48">
        <f t="shared" si="1452"/>
        <v>5213.75</v>
      </c>
      <c r="F4216" s="10">
        <f t="shared" si="1453"/>
        <v>5214.2700000000004</v>
      </c>
      <c r="G4216" s="18">
        <f t="shared" si="1464"/>
        <v>43622</v>
      </c>
      <c r="H4216" s="2">
        <f t="shared" si="1460"/>
        <v>9.9736274274730974E-5</v>
      </c>
      <c r="I4216" s="1">
        <f t="shared" si="1454"/>
        <v>6</v>
      </c>
      <c r="J4216" s="49">
        <f t="shared" si="1458"/>
        <v>30</v>
      </c>
      <c r="K4216" s="7">
        <f t="shared" si="1447"/>
        <v>1.0000199400000001</v>
      </c>
      <c r="L4216" s="7">
        <f t="shared" si="1462"/>
        <v>1.03355946</v>
      </c>
      <c r="M4216" s="7">
        <f t="shared" si="1455"/>
        <v>1.03358006</v>
      </c>
      <c r="N4216" s="6">
        <f t="shared" si="1448"/>
        <v>14899.352844999999</v>
      </c>
      <c r="O4216" s="45">
        <v>0</v>
      </c>
      <c r="P4216" s="45">
        <v>0</v>
      </c>
      <c r="Q4216" s="45">
        <v>0</v>
      </c>
      <c r="R4216" s="2">
        <f t="shared" si="1456"/>
        <v>5.0000000000000001E-3</v>
      </c>
      <c r="S4216" s="45">
        <f t="shared" si="1457"/>
        <v>341</v>
      </c>
      <c r="T4216" s="8">
        <f t="shared" si="1449"/>
        <v>1.004735487</v>
      </c>
      <c r="U4216" s="6">
        <f t="shared" si="1450"/>
        <v>70.555690999999996</v>
      </c>
      <c r="V4216" s="3" t="str">
        <f t="shared" si="1465"/>
        <v>A+J=</v>
      </c>
      <c r="W4216" s="9">
        <f t="shared" si="1465"/>
        <v>43651</v>
      </c>
    </row>
    <row r="4217" spans="1:23" x14ac:dyDescent="0.2">
      <c r="A4217" s="102">
        <f t="shared" si="1451"/>
        <v>43628</v>
      </c>
      <c r="B4217" s="6">
        <f t="shared" si="1446"/>
        <v>14970.165904</v>
      </c>
      <c r="C4217" s="6">
        <f t="shared" si="1461"/>
        <v>14415.2866545</v>
      </c>
      <c r="D4217" s="50" t="s">
        <v>89</v>
      </c>
      <c r="E4217" s="48">
        <f t="shared" si="1452"/>
        <v>5213.75</v>
      </c>
      <c r="F4217" s="10">
        <f t="shared" si="1453"/>
        <v>5214.2700000000004</v>
      </c>
      <c r="G4217" s="18">
        <f t="shared" si="1464"/>
        <v>43622</v>
      </c>
      <c r="H4217" s="2">
        <f t="shared" si="1460"/>
        <v>9.9736274274730974E-5</v>
      </c>
      <c r="I4217" s="1">
        <f t="shared" si="1454"/>
        <v>7</v>
      </c>
      <c r="J4217" s="49">
        <f t="shared" si="1458"/>
        <v>30</v>
      </c>
      <c r="K4217" s="7">
        <f t="shared" si="1447"/>
        <v>1.00002327</v>
      </c>
      <c r="L4217" s="7">
        <f t="shared" si="1462"/>
        <v>1.03355946</v>
      </c>
      <c r="M4217" s="7">
        <f t="shared" si="1455"/>
        <v>1.0335835099999999</v>
      </c>
      <c r="N4217" s="6">
        <f t="shared" si="1448"/>
        <v>14899.402577999999</v>
      </c>
      <c r="O4217" s="45">
        <v>0</v>
      </c>
      <c r="P4217" s="45">
        <v>0</v>
      </c>
      <c r="Q4217" s="45">
        <v>0</v>
      </c>
      <c r="R4217" s="2">
        <f t="shared" si="1456"/>
        <v>5.0000000000000001E-3</v>
      </c>
      <c r="S4217" s="45">
        <f t="shared" si="1457"/>
        <v>342</v>
      </c>
      <c r="T4217" s="8">
        <f t="shared" si="1449"/>
        <v>1.004749407</v>
      </c>
      <c r="U4217" s="6">
        <f t="shared" si="1450"/>
        <v>70.763326000000006</v>
      </c>
      <c r="V4217" s="3" t="str">
        <f t="shared" si="1465"/>
        <v>A+J=</v>
      </c>
      <c r="W4217" s="9">
        <f t="shared" si="1465"/>
        <v>43651</v>
      </c>
    </row>
    <row r="4218" spans="1:23" x14ac:dyDescent="0.2">
      <c r="A4218" s="102">
        <f t="shared" si="1451"/>
        <v>43629</v>
      </c>
      <c r="B4218" s="6">
        <f t="shared" si="1446"/>
        <v>14970.422983999999</v>
      </c>
      <c r="C4218" s="6">
        <f t="shared" si="1461"/>
        <v>14415.2866545</v>
      </c>
      <c r="D4218" s="50" t="s">
        <v>89</v>
      </c>
      <c r="E4218" s="48">
        <f t="shared" si="1452"/>
        <v>5213.75</v>
      </c>
      <c r="F4218" s="10">
        <f t="shared" si="1453"/>
        <v>5214.2700000000004</v>
      </c>
      <c r="G4218" s="18">
        <f t="shared" si="1464"/>
        <v>43622</v>
      </c>
      <c r="H4218" s="2">
        <f t="shared" si="1460"/>
        <v>9.9736274274730974E-5</v>
      </c>
      <c r="I4218" s="1">
        <f t="shared" si="1454"/>
        <v>8</v>
      </c>
      <c r="J4218" s="49">
        <f t="shared" si="1458"/>
        <v>30</v>
      </c>
      <c r="K4218" s="7">
        <f t="shared" si="1447"/>
        <v>1.00002659</v>
      </c>
      <c r="L4218" s="7">
        <f t="shared" si="1462"/>
        <v>1.03355946</v>
      </c>
      <c r="M4218" s="7">
        <f t="shared" si="1455"/>
        <v>1.03358694</v>
      </c>
      <c r="N4218" s="6">
        <f t="shared" si="1448"/>
        <v>14899.452021999999</v>
      </c>
      <c r="O4218" s="45">
        <v>0</v>
      </c>
      <c r="P4218" s="45">
        <v>0</v>
      </c>
      <c r="Q4218" s="45">
        <v>0</v>
      </c>
      <c r="R4218" s="2">
        <f t="shared" si="1456"/>
        <v>5.0000000000000001E-3</v>
      </c>
      <c r="S4218" s="45">
        <f t="shared" si="1457"/>
        <v>343</v>
      </c>
      <c r="T4218" s="8">
        <f t="shared" si="1449"/>
        <v>1.004763327</v>
      </c>
      <c r="U4218" s="6">
        <f t="shared" si="1450"/>
        <v>70.970962</v>
      </c>
      <c r="V4218" s="3" t="str">
        <f t="shared" si="1465"/>
        <v>A+J=</v>
      </c>
      <c r="W4218" s="9">
        <f t="shared" si="1465"/>
        <v>43651</v>
      </c>
    </row>
    <row r="4219" spans="1:23" x14ac:dyDescent="0.2">
      <c r="A4219" s="102">
        <f t="shared" si="1451"/>
        <v>43630</v>
      </c>
      <c r="B4219" s="6">
        <f t="shared" si="1446"/>
        <v>14970.680079</v>
      </c>
      <c r="C4219" s="6">
        <f t="shared" si="1461"/>
        <v>14415.2866545</v>
      </c>
      <c r="D4219" s="50" t="s">
        <v>89</v>
      </c>
      <c r="E4219" s="48">
        <f t="shared" si="1452"/>
        <v>5213.75</v>
      </c>
      <c r="F4219" s="10">
        <f t="shared" si="1453"/>
        <v>5214.2700000000004</v>
      </c>
      <c r="G4219" s="18">
        <f t="shared" si="1464"/>
        <v>43622</v>
      </c>
      <c r="H4219" s="2">
        <f t="shared" si="1460"/>
        <v>9.9736274274730974E-5</v>
      </c>
      <c r="I4219" s="1">
        <f t="shared" si="1454"/>
        <v>9</v>
      </c>
      <c r="J4219" s="49">
        <f t="shared" si="1458"/>
        <v>30</v>
      </c>
      <c r="K4219" s="7">
        <f t="shared" si="1447"/>
        <v>1.0000299100000001</v>
      </c>
      <c r="L4219" s="7">
        <f t="shared" si="1462"/>
        <v>1.03355946</v>
      </c>
      <c r="M4219" s="7">
        <f t="shared" si="1455"/>
        <v>1.03359037</v>
      </c>
      <c r="N4219" s="6">
        <f t="shared" si="1448"/>
        <v>14899.501466</v>
      </c>
      <c r="O4219" s="45">
        <v>0</v>
      </c>
      <c r="P4219" s="45">
        <v>0</v>
      </c>
      <c r="Q4219" s="45">
        <v>0</v>
      </c>
      <c r="R4219" s="2">
        <f t="shared" si="1456"/>
        <v>5.0000000000000001E-3</v>
      </c>
      <c r="S4219" s="45">
        <f t="shared" si="1457"/>
        <v>344</v>
      </c>
      <c r="T4219" s="8">
        <f t="shared" si="1449"/>
        <v>1.0047772479999999</v>
      </c>
      <c r="U4219" s="6">
        <f t="shared" si="1450"/>
        <v>71.178612999999999</v>
      </c>
      <c r="V4219" s="3" t="str">
        <f t="shared" si="1465"/>
        <v>A+J=</v>
      </c>
      <c r="W4219" s="9">
        <f t="shared" si="1465"/>
        <v>43651</v>
      </c>
    </row>
    <row r="4220" spans="1:23" x14ac:dyDescent="0.2">
      <c r="A4220" s="102">
        <f t="shared" si="1451"/>
        <v>43631</v>
      </c>
      <c r="B4220" s="6">
        <f t="shared" si="1446"/>
        <v>14970.937307</v>
      </c>
      <c r="C4220" s="6">
        <f t="shared" si="1461"/>
        <v>14415.2866545</v>
      </c>
      <c r="D4220" s="50" t="s">
        <v>89</v>
      </c>
      <c r="E4220" s="48">
        <f t="shared" si="1452"/>
        <v>5213.75</v>
      </c>
      <c r="F4220" s="10">
        <f t="shared" si="1453"/>
        <v>5214.2700000000004</v>
      </c>
      <c r="G4220" s="18">
        <f t="shared" si="1464"/>
        <v>43622</v>
      </c>
      <c r="H4220" s="2">
        <f t="shared" si="1460"/>
        <v>9.9736274274730974E-5</v>
      </c>
      <c r="I4220" s="1">
        <f t="shared" si="1454"/>
        <v>10</v>
      </c>
      <c r="J4220" s="49">
        <f t="shared" si="1458"/>
        <v>30</v>
      </c>
      <c r="K4220" s="7">
        <f t="shared" si="1447"/>
        <v>1.00003324</v>
      </c>
      <c r="L4220" s="7">
        <f t="shared" si="1462"/>
        <v>1.03355946</v>
      </c>
      <c r="M4220" s="7">
        <f t="shared" si="1455"/>
        <v>1.0335938099999999</v>
      </c>
      <c r="N4220" s="6">
        <f t="shared" si="1448"/>
        <v>14899.551055</v>
      </c>
      <c r="O4220" s="45">
        <v>0</v>
      </c>
      <c r="P4220" s="45">
        <v>0</v>
      </c>
      <c r="Q4220" s="45">
        <v>0</v>
      </c>
      <c r="R4220" s="2">
        <f t="shared" si="1456"/>
        <v>5.0000000000000001E-3</v>
      </c>
      <c r="S4220" s="45">
        <f t="shared" si="1457"/>
        <v>345</v>
      </c>
      <c r="T4220" s="8">
        <f t="shared" si="1449"/>
        <v>1.0047911679999999</v>
      </c>
      <c r="U4220" s="6">
        <f t="shared" si="1450"/>
        <v>71.386251999999999</v>
      </c>
      <c r="V4220" s="3" t="str">
        <f t="shared" si="1465"/>
        <v>A+J=</v>
      </c>
      <c r="W4220" s="9">
        <f t="shared" si="1465"/>
        <v>43651</v>
      </c>
    </row>
    <row r="4221" spans="1:23" x14ac:dyDescent="0.2">
      <c r="A4221" s="102">
        <f t="shared" si="1451"/>
        <v>43632</v>
      </c>
      <c r="B4221" s="6">
        <f t="shared" si="1446"/>
        <v>14971.194405</v>
      </c>
      <c r="C4221" s="6">
        <f t="shared" si="1461"/>
        <v>14415.2866545</v>
      </c>
      <c r="D4221" s="50" t="s">
        <v>89</v>
      </c>
      <c r="E4221" s="48">
        <f t="shared" si="1452"/>
        <v>5213.75</v>
      </c>
      <c r="F4221" s="10">
        <f t="shared" si="1453"/>
        <v>5214.2700000000004</v>
      </c>
      <c r="G4221" s="18">
        <f t="shared" si="1464"/>
        <v>43622</v>
      </c>
      <c r="H4221" s="2">
        <f t="shared" si="1460"/>
        <v>9.9736274274730974E-5</v>
      </c>
      <c r="I4221" s="1">
        <f t="shared" si="1454"/>
        <v>11</v>
      </c>
      <c r="J4221" s="49">
        <f t="shared" si="1458"/>
        <v>30</v>
      </c>
      <c r="K4221" s="7">
        <f t="shared" si="1447"/>
        <v>1.0000365600000001</v>
      </c>
      <c r="L4221" s="7">
        <f t="shared" si="1462"/>
        <v>1.03355946</v>
      </c>
      <c r="M4221" s="7">
        <f t="shared" si="1455"/>
        <v>1.03359724</v>
      </c>
      <c r="N4221" s="6">
        <f t="shared" si="1448"/>
        <v>14899.600499</v>
      </c>
      <c r="O4221" s="45">
        <v>0</v>
      </c>
      <c r="P4221" s="45">
        <v>0</v>
      </c>
      <c r="Q4221" s="45">
        <v>0</v>
      </c>
      <c r="R4221" s="2">
        <f t="shared" si="1456"/>
        <v>5.0000000000000001E-3</v>
      </c>
      <c r="S4221" s="45">
        <f t="shared" si="1457"/>
        <v>346</v>
      </c>
      <c r="T4221" s="8">
        <f t="shared" si="1449"/>
        <v>1.004805089</v>
      </c>
      <c r="U4221" s="6">
        <f t="shared" si="1450"/>
        <v>71.593906000000004</v>
      </c>
      <c r="V4221" s="3" t="str">
        <f t="shared" si="1465"/>
        <v>A+J=</v>
      </c>
      <c r="W4221" s="9">
        <f t="shared" si="1465"/>
        <v>43651</v>
      </c>
    </row>
    <row r="4222" spans="1:23" x14ac:dyDescent="0.2">
      <c r="A4222" s="102">
        <f t="shared" si="1451"/>
        <v>43633</v>
      </c>
      <c r="B4222" s="6">
        <f t="shared" si="1446"/>
        <v>14971.451650000001</v>
      </c>
      <c r="C4222" s="6">
        <f t="shared" si="1461"/>
        <v>14415.2866545</v>
      </c>
      <c r="D4222" s="50" t="s">
        <v>89</v>
      </c>
      <c r="E4222" s="48">
        <f t="shared" si="1452"/>
        <v>5213.75</v>
      </c>
      <c r="F4222" s="10">
        <f t="shared" si="1453"/>
        <v>5214.2700000000004</v>
      </c>
      <c r="G4222" s="18">
        <f t="shared" si="1464"/>
        <v>43622</v>
      </c>
      <c r="H4222" s="2">
        <f t="shared" si="1460"/>
        <v>9.9736274274730974E-5</v>
      </c>
      <c r="I4222" s="1">
        <f t="shared" si="1454"/>
        <v>12</v>
      </c>
      <c r="J4222" s="49">
        <f t="shared" si="1458"/>
        <v>30</v>
      </c>
      <c r="K4222" s="7">
        <f t="shared" si="1447"/>
        <v>1.00003989</v>
      </c>
      <c r="L4222" s="7">
        <f t="shared" si="1462"/>
        <v>1.03355946</v>
      </c>
      <c r="M4222" s="7">
        <f t="shared" si="1455"/>
        <v>1.0336006799999999</v>
      </c>
      <c r="N4222" s="6">
        <f t="shared" si="1448"/>
        <v>14899.650088</v>
      </c>
      <c r="O4222" s="45">
        <v>0</v>
      </c>
      <c r="P4222" s="45">
        <v>0</v>
      </c>
      <c r="Q4222" s="45">
        <v>0</v>
      </c>
      <c r="R4222" s="2">
        <f t="shared" si="1456"/>
        <v>5.0000000000000001E-3</v>
      </c>
      <c r="S4222" s="45">
        <f t="shared" si="1457"/>
        <v>347</v>
      </c>
      <c r="T4222" s="8">
        <f t="shared" si="1449"/>
        <v>1.0048190100000001</v>
      </c>
      <c r="U4222" s="6">
        <f t="shared" si="1450"/>
        <v>71.801562000000004</v>
      </c>
      <c r="V4222" s="3" t="str">
        <f t="shared" si="1465"/>
        <v>A+J=</v>
      </c>
      <c r="W4222" s="9">
        <f t="shared" si="1465"/>
        <v>43651</v>
      </c>
    </row>
    <row r="4223" spans="1:23" x14ac:dyDescent="0.2">
      <c r="A4223" s="102">
        <f t="shared" si="1451"/>
        <v>43634</v>
      </c>
      <c r="B4223" s="6">
        <f t="shared" si="1446"/>
        <v>14971.708897</v>
      </c>
      <c r="C4223" s="6">
        <f t="shared" si="1461"/>
        <v>14415.2866545</v>
      </c>
      <c r="D4223" s="50" t="s">
        <v>89</v>
      </c>
      <c r="E4223" s="48">
        <f t="shared" si="1452"/>
        <v>5213.75</v>
      </c>
      <c r="F4223" s="10">
        <f t="shared" si="1453"/>
        <v>5214.2700000000004</v>
      </c>
      <c r="G4223" s="18">
        <f t="shared" si="1464"/>
        <v>43622</v>
      </c>
      <c r="H4223" s="2">
        <f t="shared" si="1460"/>
        <v>9.9736274274730974E-5</v>
      </c>
      <c r="I4223" s="1">
        <f t="shared" si="1454"/>
        <v>13</v>
      </c>
      <c r="J4223" s="49">
        <f t="shared" si="1458"/>
        <v>30</v>
      </c>
      <c r="K4223" s="7">
        <f t="shared" si="1447"/>
        <v>1.0000432100000001</v>
      </c>
      <c r="L4223" s="7">
        <f t="shared" si="1462"/>
        <v>1.03355946</v>
      </c>
      <c r="M4223" s="7">
        <f t="shared" si="1455"/>
        <v>1.0336041199999999</v>
      </c>
      <c r="N4223" s="6">
        <f t="shared" si="1448"/>
        <v>14899.699677000001</v>
      </c>
      <c r="O4223" s="45">
        <v>0</v>
      </c>
      <c r="P4223" s="45">
        <v>0</v>
      </c>
      <c r="Q4223" s="45">
        <v>0</v>
      </c>
      <c r="R4223" s="2">
        <f t="shared" si="1456"/>
        <v>5.0000000000000001E-3</v>
      </c>
      <c r="S4223" s="45">
        <f t="shared" si="1457"/>
        <v>348</v>
      </c>
      <c r="T4223" s="8">
        <f t="shared" si="1449"/>
        <v>1.0048329309999999</v>
      </c>
      <c r="U4223" s="6">
        <f t="shared" si="1450"/>
        <v>72.009219999999999</v>
      </c>
      <c r="V4223" s="3" t="str">
        <f t="shared" si="1465"/>
        <v>A+J=</v>
      </c>
      <c r="W4223" s="9">
        <f t="shared" si="1465"/>
        <v>43651</v>
      </c>
    </row>
    <row r="4224" spans="1:23" x14ac:dyDescent="0.2">
      <c r="A4224" s="102">
        <f t="shared" si="1451"/>
        <v>43635</v>
      </c>
      <c r="B4224" s="6">
        <f t="shared" si="1446"/>
        <v>14971.966159</v>
      </c>
      <c r="C4224" s="6">
        <f t="shared" si="1461"/>
        <v>14415.2866545</v>
      </c>
      <c r="D4224" s="50" t="s">
        <v>89</v>
      </c>
      <c r="E4224" s="48">
        <f t="shared" si="1452"/>
        <v>5213.75</v>
      </c>
      <c r="F4224" s="10">
        <f t="shared" si="1453"/>
        <v>5214.2700000000004</v>
      </c>
      <c r="G4224" s="18">
        <f t="shared" si="1464"/>
        <v>43622</v>
      </c>
      <c r="H4224" s="2">
        <f t="shared" si="1460"/>
        <v>9.9736274274730974E-5</v>
      </c>
      <c r="I4224" s="1">
        <f t="shared" si="1454"/>
        <v>14</v>
      </c>
      <c r="J4224" s="49">
        <f t="shared" si="1458"/>
        <v>30</v>
      </c>
      <c r="K4224" s="7">
        <f t="shared" si="1447"/>
        <v>1.00004654</v>
      </c>
      <c r="L4224" s="7">
        <f t="shared" si="1462"/>
        <v>1.03355946</v>
      </c>
      <c r="M4224" s="7">
        <f t="shared" si="1455"/>
        <v>1.0336075600000001</v>
      </c>
      <c r="N4224" s="6">
        <f t="shared" si="1448"/>
        <v>14899.749265</v>
      </c>
      <c r="O4224" s="45">
        <v>0</v>
      </c>
      <c r="P4224" s="45">
        <v>0</v>
      </c>
      <c r="Q4224" s="45">
        <v>0</v>
      </c>
      <c r="R4224" s="2">
        <f t="shared" si="1456"/>
        <v>5.0000000000000001E-3</v>
      </c>
      <c r="S4224" s="45">
        <f t="shared" si="1457"/>
        <v>349</v>
      </c>
      <c r="T4224" s="8">
        <f t="shared" si="1449"/>
        <v>1.0048468530000001</v>
      </c>
      <c r="U4224" s="6">
        <f t="shared" si="1450"/>
        <v>72.216893999999996</v>
      </c>
      <c r="V4224" s="3" t="str">
        <f t="shared" si="1465"/>
        <v>A+J=</v>
      </c>
      <c r="W4224" s="9">
        <f t="shared" si="1465"/>
        <v>43651</v>
      </c>
    </row>
    <row r="4225" spans="1:159" x14ac:dyDescent="0.2">
      <c r="A4225" s="102">
        <f t="shared" si="1451"/>
        <v>43636</v>
      </c>
      <c r="B4225" s="6">
        <f t="shared" si="1446"/>
        <v>14972.223263999998</v>
      </c>
      <c r="C4225" s="6">
        <f t="shared" si="1461"/>
        <v>14415.2866545</v>
      </c>
      <c r="D4225" s="50" t="s">
        <v>89</v>
      </c>
      <c r="E4225" s="48">
        <f t="shared" si="1452"/>
        <v>5213.75</v>
      </c>
      <c r="F4225" s="10">
        <f t="shared" si="1453"/>
        <v>5214.2700000000004</v>
      </c>
      <c r="G4225" s="18">
        <f t="shared" si="1464"/>
        <v>43622</v>
      </c>
      <c r="H4225" s="2">
        <f t="shared" si="1460"/>
        <v>9.9736274274730974E-5</v>
      </c>
      <c r="I4225" s="1">
        <f t="shared" si="1454"/>
        <v>15</v>
      </c>
      <c r="J4225" s="49">
        <f t="shared" si="1458"/>
        <v>30</v>
      </c>
      <c r="K4225" s="7">
        <f t="shared" si="1447"/>
        <v>1.0000498600000001</v>
      </c>
      <c r="L4225" s="7">
        <f t="shared" si="1462"/>
        <v>1.03355946</v>
      </c>
      <c r="M4225" s="7">
        <f t="shared" si="1455"/>
        <v>1.0336109899999999</v>
      </c>
      <c r="N4225" s="6">
        <f t="shared" si="1448"/>
        <v>14899.798709999999</v>
      </c>
      <c r="O4225" s="45">
        <v>0</v>
      </c>
      <c r="P4225" s="45">
        <v>0</v>
      </c>
      <c r="Q4225" s="45">
        <v>0</v>
      </c>
      <c r="R4225" s="2">
        <f t="shared" si="1456"/>
        <v>5.0000000000000001E-3</v>
      </c>
      <c r="S4225" s="45">
        <f t="shared" si="1457"/>
        <v>350</v>
      </c>
      <c r="T4225" s="8">
        <f t="shared" si="1449"/>
        <v>1.004860774</v>
      </c>
      <c r="U4225" s="6">
        <f t="shared" si="1450"/>
        <v>72.424554000000001</v>
      </c>
      <c r="V4225" s="3" t="str">
        <f t="shared" si="1465"/>
        <v>A+J=</v>
      </c>
      <c r="W4225" s="9">
        <f t="shared" si="1465"/>
        <v>43651</v>
      </c>
    </row>
    <row r="4226" spans="1:159" x14ac:dyDescent="0.2">
      <c r="A4226" s="102">
        <f t="shared" si="1451"/>
        <v>43637</v>
      </c>
      <c r="B4226" s="6">
        <f t="shared" si="1446"/>
        <v>14972.480528</v>
      </c>
      <c r="C4226" s="6">
        <f t="shared" si="1461"/>
        <v>14415.2866545</v>
      </c>
      <c r="D4226" s="50" t="s">
        <v>89</v>
      </c>
      <c r="E4226" s="48">
        <f t="shared" si="1452"/>
        <v>5213.75</v>
      </c>
      <c r="F4226" s="10">
        <f t="shared" si="1453"/>
        <v>5214.2700000000004</v>
      </c>
      <c r="G4226" s="18">
        <f t="shared" si="1464"/>
        <v>43622</v>
      </c>
      <c r="H4226" s="2">
        <f t="shared" si="1460"/>
        <v>9.9736274274730974E-5</v>
      </c>
      <c r="I4226" s="1">
        <f t="shared" si="1454"/>
        <v>16</v>
      </c>
      <c r="J4226" s="49">
        <f t="shared" si="1458"/>
        <v>30</v>
      </c>
      <c r="K4226" s="7">
        <f t="shared" si="1447"/>
        <v>1.00005319</v>
      </c>
      <c r="L4226" s="7">
        <f t="shared" si="1462"/>
        <v>1.03355946</v>
      </c>
      <c r="M4226" s="7">
        <f t="shared" si="1455"/>
        <v>1.0336144300000001</v>
      </c>
      <c r="N4226" s="6">
        <f t="shared" si="1448"/>
        <v>14899.848298000001</v>
      </c>
      <c r="O4226" s="45">
        <v>0</v>
      </c>
      <c r="P4226" s="45">
        <v>0</v>
      </c>
      <c r="Q4226" s="45">
        <v>0</v>
      </c>
      <c r="R4226" s="2">
        <f t="shared" si="1456"/>
        <v>5.0000000000000001E-3</v>
      </c>
      <c r="S4226" s="45">
        <f t="shared" si="1457"/>
        <v>351</v>
      </c>
      <c r="T4226" s="8">
        <f t="shared" si="1449"/>
        <v>1.0048746959999999</v>
      </c>
      <c r="U4226" s="6">
        <f t="shared" si="1450"/>
        <v>72.632230000000007</v>
      </c>
      <c r="V4226" s="3" t="str">
        <f t="shared" si="1465"/>
        <v>A+J=</v>
      </c>
      <c r="W4226" s="9">
        <f t="shared" si="1465"/>
        <v>43651</v>
      </c>
    </row>
    <row r="4227" spans="1:159" x14ac:dyDescent="0.2">
      <c r="A4227" s="102">
        <f t="shared" si="1451"/>
        <v>43638</v>
      </c>
      <c r="B4227" s="6">
        <f t="shared" si="1446"/>
        <v>14972.737650999999</v>
      </c>
      <c r="C4227" s="6">
        <f t="shared" si="1461"/>
        <v>14415.2866545</v>
      </c>
      <c r="D4227" s="50" t="s">
        <v>89</v>
      </c>
      <c r="E4227" s="48">
        <f t="shared" si="1452"/>
        <v>5213.75</v>
      </c>
      <c r="F4227" s="10">
        <f t="shared" si="1453"/>
        <v>5214.2700000000004</v>
      </c>
      <c r="G4227" s="18">
        <f t="shared" si="1464"/>
        <v>43622</v>
      </c>
      <c r="H4227" s="2">
        <f t="shared" si="1460"/>
        <v>9.9736274274730974E-5</v>
      </c>
      <c r="I4227" s="1">
        <f t="shared" si="1454"/>
        <v>17</v>
      </c>
      <c r="J4227" s="49">
        <f t="shared" si="1458"/>
        <v>30</v>
      </c>
      <c r="K4227" s="7">
        <f t="shared" si="1447"/>
        <v>1.0000565100000001</v>
      </c>
      <c r="L4227" s="7">
        <f t="shared" si="1462"/>
        <v>1.03355946</v>
      </c>
      <c r="M4227" s="7">
        <f t="shared" si="1455"/>
        <v>1.0336178600000001</v>
      </c>
      <c r="N4227" s="6">
        <f t="shared" si="1448"/>
        <v>14899.897743</v>
      </c>
      <c r="O4227" s="45">
        <v>0</v>
      </c>
      <c r="P4227" s="45">
        <v>0</v>
      </c>
      <c r="Q4227" s="45">
        <v>0</v>
      </c>
      <c r="R4227" s="2">
        <f t="shared" si="1456"/>
        <v>5.0000000000000001E-3</v>
      </c>
      <c r="S4227" s="45">
        <f t="shared" si="1457"/>
        <v>352</v>
      </c>
      <c r="T4227" s="8">
        <f t="shared" si="1449"/>
        <v>1.0048886180000001</v>
      </c>
      <c r="U4227" s="6">
        <f t="shared" si="1450"/>
        <v>72.839907999999994</v>
      </c>
      <c r="V4227" s="3" t="str">
        <f t="shared" si="1465"/>
        <v>A+J=</v>
      </c>
      <c r="W4227" s="9">
        <f t="shared" si="1465"/>
        <v>43651</v>
      </c>
    </row>
    <row r="4228" spans="1:159" x14ac:dyDescent="0.2">
      <c r="A4228" s="102">
        <f t="shared" si="1451"/>
        <v>43639</v>
      </c>
      <c r="B4228" s="6">
        <f t="shared" si="1446"/>
        <v>14972.994917999999</v>
      </c>
      <c r="C4228" s="6">
        <f t="shared" si="1461"/>
        <v>14415.2866545</v>
      </c>
      <c r="D4228" s="50" t="s">
        <v>89</v>
      </c>
      <c r="E4228" s="48">
        <f t="shared" si="1452"/>
        <v>5213.75</v>
      </c>
      <c r="F4228" s="10">
        <f t="shared" si="1453"/>
        <v>5214.2700000000004</v>
      </c>
      <c r="G4228" s="18">
        <f t="shared" si="1464"/>
        <v>43622</v>
      </c>
      <c r="H4228" s="2">
        <f t="shared" si="1460"/>
        <v>9.9736274274730974E-5</v>
      </c>
      <c r="I4228" s="1">
        <f t="shared" si="1454"/>
        <v>18</v>
      </c>
      <c r="J4228" s="49">
        <f t="shared" si="1458"/>
        <v>30</v>
      </c>
      <c r="K4228" s="7">
        <f t="shared" si="1447"/>
        <v>1.00005984</v>
      </c>
      <c r="L4228" s="7">
        <f t="shared" si="1462"/>
        <v>1.03355946</v>
      </c>
      <c r="M4228" s="7">
        <f t="shared" si="1455"/>
        <v>1.0336213000000001</v>
      </c>
      <c r="N4228" s="6">
        <f t="shared" si="1448"/>
        <v>14899.947330999999</v>
      </c>
      <c r="O4228" s="45">
        <v>0</v>
      </c>
      <c r="P4228" s="45">
        <v>0</v>
      </c>
      <c r="Q4228" s="45">
        <v>0</v>
      </c>
      <c r="R4228" s="2">
        <f t="shared" si="1456"/>
        <v>5.0000000000000001E-3</v>
      </c>
      <c r="S4228" s="45">
        <f t="shared" si="1457"/>
        <v>353</v>
      </c>
      <c r="T4228" s="8">
        <f t="shared" si="1449"/>
        <v>1.00490254</v>
      </c>
      <c r="U4228" s="6">
        <f t="shared" si="1450"/>
        <v>73.047586999999993</v>
      </c>
      <c r="V4228" s="3" t="str">
        <f t="shared" si="1465"/>
        <v>A+J=</v>
      </c>
      <c r="W4228" s="9">
        <f t="shared" si="1465"/>
        <v>43651</v>
      </c>
    </row>
    <row r="4229" spans="1:159" x14ac:dyDescent="0.2">
      <c r="A4229" s="102">
        <f t="shared" si="1451"/>
        <v>43640</v>
      </c>
      <c r="B4229" s="6">
        <f t="shared" si="1446"/>
        <v>14973.252043</v>
      </c>
      <c r="C4229" s="6">
        <f t="shared" si="1461"/>
        <v>14415.2866545</v>
      </c>
      <c r="D4229" s="50" t="s">
        <v>89</v>
      </c>
      <c r="E4229" s="48">
        <f t="shared" si="1452"/>
        <v>5213.75</v>
      </c>
      <c r="F4229" s="10">
        <f t="shared" si="1453"/>
        <v>5214.2700000000004</v>
      </c>
      <c r="G4229" s="18">
        <f t="shared" si="1464"/>
        <v>43622</v>
      </c>
      <c r="H4229" s="2">
        <f t="shared" si="1460"/>
        <v>9.9736274274730974E-5</v>
      </c>
      <c r="I4229" s="1">
        <f t="shared" si="1454"/>
        <v>19</v>
      </c>
      <c r="J4229" s="49">
        <f t="shared" si="1458"/>
        <v>30</v>
      </c>
      <c r="K4229" s="7">
        <f t="shared" si="1447"/>
        <v>1.0000631600000001</v>
      </c>
      <c r="L4229" s="7">
        <f t="shared" si="1462"/>
        <v>1.03355946</v>
      </c>
      <c r="M4229" s="7">
        <f t="shared" si="1455"/>
        <v>1.0336247300000001</v>
      </c>
      <c r="N4229" s="6">
        <f t="shared" si="1448"/>
        <v>14899.996776</v>
      </c>
      <c r="O4229" s="45">
        <v>0</v>
      </c>
      <c r="P4229" s="45">
        <v>0</v>
      </c>
      <c r="Q4229" s="45">
        <v>0</v>
      </c>
      <c r="R4229" s="2">
        <f t="shared" si="1456"/>
        <v>5.0000000000000001E-3</v>
      </c>
      <c r="S4229" s="45">
        <f t="shared" si="1457"/>
        <v>354</v>
      </c>
      <c r="T4229" s="8">
        <f t="shared" si="1449"/>
        <v>1.004916462</v>
      </c>
      <c r="U4229" s="6">
        <f t="shared" si="1450"/>
        <v>73.255267000000003</v>
      </c>
      <c r="V4229" s="3" t="str">
        <f t="shared" ref="V4229:W4244" si="1466">V4228</f>
        <v>A+J=</v>
      </c>
      <c r="W4229" s="9">
        <f t="shared" si="1466"/>
        <v>43651</v>
      </c>
    </row>
    <row r="4230" spans="1:159" x14ac:dyDescent="0.2">
      <c r="A4230" s="102">
        <f t="shared" si="1451"/>
        <v>43641</v>
      </c>
      <c r="B4230" s="6">
        <f t="shared" si="1446"/>
        <v>14973.509329</v>
      </c>
      <c r="C4230" s="6">
        <f t="shared" si="1461"/>
        <v>14415.2866545</v>
      </c>
      <c r="D4230" s="50" t="s">
        <v>89</v>
      </c>
      <c r="E4230" s="48">
        <f t="shared" si="1452"/>
        <v>5213.75</v>
      </c>
      <c r="F4230" s="10">
        <f t="shared" si="1453"/>
        <v>5214.2700000000004</v>
      </c>
      <c r="G4230" s="18">
        <f t="shared" si="1464"/>
        <v>43622</v>
      </c>
      <c r="H4230" s="2">
        <f t="shared" si="1460"/>
        <v>9.9736274274730974E-5</v>
      </c>
      <c r="I4230" s="1">
        <f t="shared" si="1454"/>
        <v>20</v>
      </c>
      <c r="J4230" s="49">
        <f t="shared" si="1458"/>
        <v>30</v>
      </c>
      <c r="K4230" s="7">
        <f t="shared" si="1447"/>
        <v>1.0000664800000001</v>
      </c>
      <c r="L4230" s="7">
        <f t="shared" si="1462"/>
        <v>1.03355946</v>
      </c>
      <c r="M4230" s="7">
        <f t="shared" si="1455"/>
        <v>1.0336281700000001</v>
      </c>
      <c r="N4230" s="6">
        <f t="shared" si="1448"/>
        <v>14900.046364</v>
      </c>
      <c r="O4230" s="45">
        <v>0</v>
      </c>
      <c r="P4230" s="45">
        <v>0</v>
      </c>
      <c r="Q4230" s="45">
        <v>0</v>
      </c>
      <c r="R4230" s="2">
        <f t="shared" si="1456"/>
        <v>5.0000000000000001E-3</v>
      </c>
      <c r="S4230" s="45">
        <f t="shared" si="1457"/>
        <v>355</v>
      </c>
      <c r="T4230" s="8">
        <f t="shared" si="1449"/>
        <v>1.004930385</v>
      </c>
      <c r="U4230" s="6">
        <f t="shared" si="1450"/>
        <v>73.462964999999997</v>
      </c>
      <c r="V4230" s="3" t="str">
        <f t="shared" si="1466"/>
        <v>A+J=</v>
      </c>
      <c r="W4230" s="9">
        <f t="shared" si="1466"/>
        <v>43651</v>
      </c>
    </row>
    <row r="4231" spans="1:159" x14ac:dyDescent="0.2">
      <c r="A4231" s="102">
        <f t="shared" si="1451"/>
        <v>43642</v>
      </c>
      <c r="B4231" s="6">
        <f t="shared" si="1446"/>
        <v>14973.766600999999</v>
      </c>
      <c r="C4231" s="6">
        <f t="shared" si="1461"/>
        <v>14415.2866545</v>
      </c>
      <c r="D4231" s="50" t="s">
        <v>89</v>
      </c>
      <c r="E4231" s="48">
        <f t="shared" si="1452"/>
        <v>5213.75</v>
      </c>
      <c r="F4231" s="10">
        <f t="shared" si="1453"/>
        <v>5214.2700000000004</v>
      </c>
      <c r="G4231" s="18">
        <f t="shared" si="1464"/>
        <v>43622</v>
      </c>
      <c r="H4231" s="2">
        <f t="shared" si="1460"/>
        <v>9.9736274274730974E-5</v>
      </c>
      <c r="I4231" s="1">
        <f t="shared" si="1454"/>
        <v>21</v>
      </c>
      <c r="J4231" s="49">
        <f t="shared" si="1458"/>
        <v>30</v>
      </c>
      <c r="K4231" s="7">
        <f t="shared" si="1447"/>
        <v>1.0000698100000001</v>
      </c>
      <c r="L4231" s="7">
        <f t="shared" si="1462"/>
        <v>1.03355946</v>
      </c>
      <c r="M4231" s="7">
        <f t="shared" si="1455"/>
        <v>1.03363161</v>
      </c>
      <c r="N4231" s="6">
        <f t="shared" si="1448"/>
        <v>14900.095953</v>
      </c>
      <c r="O4231" s="45">
        <v>0</v>
      </c>
      <c r="P4231" s="45">
        <v>0</v>
      </c>
      <c r="Q4231" s="45">
        <v>0</v>
      </c>
      <c r="R4231" s="2">
        <f t="shared" si="1456"/>
        <v>5.0000000000000001E-3</v>
      </c>
      <c r="S4231" s="45">
        <f t="shared" si="1457"/>
        <v>356</v>
      </c>
      <c r="T4231" s="8">
        <f t="shared" si="1449"/>
        <v>1.0049443069999999</v>
      </c>
      <c r="U4231" s="6">
        <f t="shared" si="1450"/>
        <v>73.670648</v>
      </c>
      <c r="V4231" s="3" t="str">
        <f t="shared" si="1466"/>
        <v>A+J=</v>
      </c>
      <c r="W4231" s="9">
        <f t="shared" si="1466"/>
        <v>43651</v>
      </c>
    </row>
    <row r="4232" spans="1:159" x14ac:dyDescent="0.2">
      <c r="A4232" s="102">
        <f t="shared" si="1451"/>
        <v>43643</v>
      </c>
      <c r="B4232" s="6">
        <f t="shared" si="1446"/>
        <v>14974.023744</v>
      </c>
      <c r="C4232" s="6">
        <f t="shared" si="1461"/>
        <v>14415.2866545</v>
      </c>
      <c r="D4232" s="50" t="s">
        <v>89</v>
      </c>
      <c r="E4232" s="48">
        <f t="shared" si="1452"/>
        <v>5213.75</v>
      </c>
      <c r="F4232" s="10">
        <f t="shared" si="1453"/>
        <v>5214.2700000000004</v>
      </c>
      <c r="G4232" s="18">
        <f t="shared" si="1464"/>
        <v>43622</v>
      </c>
      <c r="H4232" s="2">
        <f t="shared" si="1460"/>
        <v>9.9736274274730974E-5</v>
      </c>
      <c r="I4232" s="1">
        <f t="shared" si="1454"/>
        <v>22</v>
      </c>
      <c r="J4232" s="49">
        <f t="shared" si="1458"/>
        <v>30</v>
      </c>
      <c r="K4232" s="7">
        <f t="shared" si="1447"/>
        <v>1.0000731300000001</v>
      </c>
      <c r="L4232" s="7">
        <f t="shared" si="1462"/>
        <v>1.03355946</v>
      </c>
      <c r="M4232" s="7">
        <f t="shared" si="1455"/>
        <v>1.0336350400000001</v>
      </c>
      <c r="N4232" s="6">
        <f t="shared" si="1448"/>
        <v>14900.145397</v>
      </c>
      <c r="O4232" s="45">
        <v>0</v>
      </c>
      <c r="P4232" s="45">
        <v>0</v>
      </c>
      <c r="Q4232" s="45">
        <v>0</v>
      </c>
      <c r="R4232" s="2">
        <f t="shared" si="1456"/>
        <v>5.0000000000000001E-3</v>
      </c>
      <c r="S4232" s="45">
        <f t="shared" si="1457"/>
        <v>357</v>
      </c>
      <c r="T4232" s="8">
        <f t="shared" si="1449"/>
        <v>1.00495823</v>
      </c>
      <c r="U4232" s="6">
        <f t="shared" si="1450"/>
        <v>73.878347000000005</v>
      </c>
      <c r="V4232" s="3" t="str">
        <f t="shared" si="1466"/>
        <v>A+J=</v>
      </c>
      <c r="W4232" s="9">
        <f t="shared" si="1466"/>
        <v>43651</v>
      </c>
    </row>
    <row r="4233" spans="1:159" x14ac:dyDescent="0.2">
      <c r="A4233" s="105">
        <f t="shared" si="1451"/>
        <v>43644</v>
      </c>
      <c r="B4233" s="17">
        <f t="shared" si="1446"/>
        <v>14974.281035</v>
      </c>
      <c r="C4233" s="6">
        <f t="shared" si="1461"/>
        <v>14415.2866545</v>
      </c>
      <c r="D4233" s="50" t="s">
        <v>89</v>
      </c>
      <c r="E4233" s="48">
        <f t="shared" si="1452"/>
        <v>5213.75</v>
      </c>
      <c r="F4233" s="10">
        <f t="shared" si="1453"/>
        <v>5214.2700000000004</v>
      </c>
      <c r="G4233" s="18">
        <f t="shared" si="1464"/>
        <v>43622</v>
      </c>
      <c r="H4233" s="19">
        <f t="shared" si="1460"/>
        <v>9.9736274274730974E-5</v>
      </c>
      <c r="I4233" s="1">
        <f t="shared" si="1454"/>
        <v>23</v>
      </c>
      <c r="J4233" s="49">
        <f t="shared" si="1458"/>
        <v>30</v>
      </c>
      <c r="K4233" s="7">
        <f t="shared" si="1447"/>
        <v>1.0000764600000001</v>
      </c>
      <c r="L4233" s="21">
        <f t="shared" si="1462"/>
        <v>1.03355946</v>
      </c>
      <c r="M4233" s="7">
        <f t="shared" si="1455"/>
        <v>1.03363848</v>
      </c>
      <c r="N4233" s="17">
        <f t="shared" si="1448"/>
        <v>14900.194986</v>
      </c>
      <c r="O4233" s="45">
        <v>0</v>
      </c>
      <c r="P4233" s="45">
        <v>0</v>
      </c>
      <c r="Q4233" s="45">
        <v>0</v>
      </c>
      <c r="R4233" s="19">
        <f t="shared" si="1456"/>
        <v>5.0000000000000001E-3</v>
      </c>
      <c r="S4233" s="45">
        <f t="shared" si="1457"/>
        <v>358</v>
      </c>
      <c r="T4233" s="22">
        <f t="shared" si="1449"/>
        <v>1.004972153</v>
      </c>
      <c r="U4233" s="17">
        <f t="shared" si="1450"/>
        <v>74.086049000000003</v>
      </c>
      <c r="V4233" s="23" t="str">
        <f t="shared" si="1466"/>
        <v>A+J=</v>
      </c>
      <c r="W4233" s="9">
        <f t="shared" si="1466"/>
        <v>43651</v>
      </c>
      <c r="X4233" s="20"/>
      <c r="Y4233" s="20"/>
      <c r="Z4233" s="20"/>
      <c r="AA4233" s="20"/>
      <c r="AB4233" s="18"/>
      <c r="AC4233" s="20"/>
      <c r="AD4233" s="20"/>
      <c r="AE4233" s="20"/>
      <c r="AF4233" s="20"/>
      <c r="AG4233" s="20"/>
      <c r="AH4233" s="20"/>
      <c r="AI4233" s="20"/>
      <c r="AJ4233" s="20"/>
      <c r="AK4233" s="20"/>
      <c r="AL4233" s="20"/>
      <c r="AM4233" s="20"/>
      <c r="AN4233" s="20"/>
      <c r="AO4233" s="20"/>
      <c r="AP4233" s="20"/>
      <c r="AQ4233" s="20"/>
      <c r="AR4233" s="20"/>
      <c r="AS4233" s="20"/>
      <c r="AT4233" s="20"/>
      <c r="AU4233" s="20"/>
      <c r="AV4233" s="20"/>
      <c r="AW4233" s="20"/>
      <c r="AX4233" s="20"/>
      <c r="AY4233" s="20"/>
      <c r="AZ4233" s="20"/>
      <c r="BA4233" s="20"/>
      <c r="BB4233" s="20"/>
      <c r="BC4233" s="20"/>
      <c r="BD4233" s="20"/>
      <c r="BE4233" s="20"/>
      <c r="BF4233" s="20"/>
      <c r="BG4233" s="20"/>
      <c r="BH4233" s="20"/>
      <c r="BI4233" s="20"/>
      <c r="BJ4233" s="20"/>
      <c r="BK4233" s="20"/>
      <c r="BL4233" s="20"/>
      <c r="BM4233" s="20"/>
      <c r="BN4233" s="20"/>
      <c r="BO4233" s="20"/>
      <c r="BP4233" s="20"/>
      <c r="BQ4233" s="20"/>
      <c r="BR4233" s="20"/>
      <c r="BS4233" s="20"/>
      <c r="BT4233" s="20"/>
      <c r="BU4233" s="20"/>
      <c r="BV4233" s="20"/>
      <c r="BW4233" s="20"/>
      <c r="BX4233" s="20"/>
      <c r="BY4233" s="20"/>
      <c r="BZ4233" s="20"/>
      <c r="CA4233" s="20"/>
      <c r="CB4233" s="20"/>
      <c r="CC4233" s="20"/>
      <c r="CD4233" s="20"/>
      <c r="CE4233" s="20"/>
      <c r="CF4233" s="20"/>
      <c r="CG4233" s="20"/>
      <c r="CH4233" s="20"/>
      <c r="CI4233" s="20"/>
      <c r="CJ4233" s="20"/>
      <c r="CK4233" s="20"/>
      <c r="CL4233" s="20"/>
      <c r="CM4233" s="20"/>
      <c r="CN4233" s="20"/>
      <c r="CO4233" s="20"/>
      <c r="CP4233" s="20"/>
      <c r="CQ4233" s="20"/>
      <c r="CR4233" s="20"/>
      <c r="CS4233" s="20"/>
      <c r="CT4233" s="20"/>
      <c r="CU4233" s="20"/>
      <c r="CV4233" s="20"/>
      <c r="CW4233" s="20"/>
      <c r="CX4233" s="20"/>
      <c r="CY4233" s="20"/>
      <c r="CZ4233" s="20"/>
      <c r="DA4233" s="20"/>
      <c r="DB4233" s="20"/>
      <c r="DC4233" s="20"/>
      <c r="DD4233" s="20"/>
      <c r="DE4233" s="20"/>
      <c r="DF4233" s="20"/>
      <c r="DG4233" s="20"/>
      <c r="DH4233" s="20"/>
      <c r="DI4233" s="20"/>
      <c r="DJ4233" s="20"/>
      <c r="DK4233" s="20"/>
      <c r="DL4233" s="20"/>
      <c r="DM4233" s="20"/>
      <c r="DN4233" s="20"/>
      <c r="DO4233" s="20"/>
      <c r="DP4233" s="20"/>
      <c r="DQ4233" s="20"/>
      <c r="DR4233" s="20"/>
      <c r="DS4233" s="20"/>
      <c r="DT4233" s="20"/>
      <c r="DU4233" s="20"/>
      <c r="DV4233" s="20"/>
      <c r="DW4233" s="20"/>
      <c r="DX4233" s="20"/>
      <c r="DY4233" s="20"/>
      <c r="DZ4233" s="20"/>
      <c r="EA4233" s="20"/>
      <c r="EB4233" s="20"/>
      <c r="EC4233" s="20"/>
      <c r="ED4233" s="20"/>
      <c r="EE4233" s="20"/>
      <c r="EF4233" s="20"/>
      <c r="EG4233" s="20"/>
      <c r="EH4233" s="20"/>
      <c r="EI4233" s="20"/>
      <c r="EJ4233" s="20"/>
      <c r="EK4233" s="20"/>
      <c r="EL4233" s="20"/>
      <c r="EM4233" s="20"/>
      <c r="EN4233" s="20"/>
      <c r="EO4233" s="20"/>
      <c r="EP4233" s="20"/>
      <c r="EQ4233" s="20"/>
      <c r="ER4233" s="20"/>
      <c r="ES4233" s="20"/>
      <c r="ET4233" s="20"/>
      <c r="EU4233" s="20"/>
      <c r="EV4233" s="20"/>
      <c r="EW4233" s="20"/>
      <c r="EX4233" s="20"/>
      <c r="EY4233" s="20"/>
      <c r="EZ4233" s="20"/>
      <c r="FA4233" s="20"/>
      <c r="FB4233" s="20"/>
      <c r="FC4233" s="20"/>
    </row>
    <row r="4234" spans="1:159" x14ac:dyDescent="0.2">
      <c r="A4234" s="102">
        <f t="shared" si="1451"/>
        <v>43645</v>
      </c>
      <c r="B4234" s="6">
        <f t="shared" ref="B4234:B4297" si="1467">(N4234+U4234)</f>
        <v>14974.538196000001</v>
      </c>
      <c r="C4234" s="6">
        <f t="shared" si="1461"/>
        <v>14415.2866545</v>
      </c>
      <c r="D4234" s="50" t="s">
        <v>89</v>
      </c>
      <c r="E4234" s="48">
        <f t="shared" si="1452"/>
        <v>5213.75</v>
      </c>
      <c r="F4234" s="10">
        <f t="shared" si="1453"/>
        <v>5214.2700000000004</v>
      </c>
      <c r="G4234" s="18">
        <f t="shared" si="1464"/>
        <v>43622</v>
      </c>
      <c r="H4234" s="2">
        <f t="shared" si="1460"/>
        <v>9.9736274274730974E-5</v>
      </c>
      <c r="I4234" s="1">
        <f t="shared" si="1454"/>
        <v>24</v>
      </c>
      <c r="J4234" s="49">
        <f t="shared" si="1458"/>
        <v>30</v>
      </c>
      <c r="K4234" s="7">
        <f t="shared" ref="K4234:K4297" si="1468">TRUNC(((F4234/E4234)^(I4234/J4234)),8)</f>
        <v>1.0000797800000001</v>
      </c>
      <c r="L4234" s="7">
        <f t="shared" si="1462"/>
        <v>1.03355946</v>
      </c>
      <c r="M4234" s="7">
        <f t="shared" si="1455"/>
        <v>1.0336419100000001</v>
      </c>
      <c r="N4234" s="6">
        <f t="shared" ref="N4234:N4297" si="1469">TRUNC(C4234*M4234,6)</f>
        <v>14900.244430000001</v>
      </c>
      <c r="O4234" s="45">
        <v>0</v>
      </c>
      <c r="P4234" s="45">
        <v>0</v>
      </c>
      <c r="Q4234" s="45">
        <v>0</v>
      </c>
      <c r="R4234" s="2">
        <f t="shared" si="1456"/>
        <v>5.0000000000000001E-3</v>
      </c>
      <c r="S4234" s="45">
        <f t="shared" si="1457"/>
        <v>359</v>
      </c>
      <c r="T4234" s="8">
        <f t="shared" ref="T4234:T4297" si="1470">ROUND((1+R4234)^(S4234/360),9)</f>
        <v>1.0049860770000001</v>
      </c>
      <c r="U4234" s="6">
        <f t="shared" ref="U4234:U4297" si="1471">TRUNC((N4234*(T4234-1)),6)</f>
        <v>74.293766000000005</v>
      </c>
      <c r="V4234" s="3" t="str">
        <f t="shared" si="1466"/>
        <v>A+J=</v>
      </c>
      <c r="W4234" s="9">
        <f t="shared" si="1466"/>
        <v>43651</v>
      </c>
    </row>
    <row r="4235" spans="1:159" x14ac:dyDescent="0.2">
      <c r="A4235" s="102">
        <f t="shared" ref="A4235:A4298" si="1472">(A4234+1)</f>
        <v>43646</v>
      </c>
      <c r="B4235" s="6">
        <f t="shared" si="1467"/>
        <v>14974.795489</v>
      </c>
      <c r="C4235" s="6">
        <f t="shared" si="1461"/>
        <v>14415.2866545</v>
      </c>
      <c r="D4235" s="50" t="s">
        <v>89</v>
      </c>
      <c r="E4235" s="48">
        <f t="shared" ref="E4235:E4298" si="1473">IF(F4235&lt;&gt;F4234,F4234,E4234)</f>
        <v>5213.75</v>
      </c>
      <c r="F4235" s="10">
        <f t="shared" ref="F4235:F4298" si="1474">IF(DAY(A4235)=F$9+1,VLOOKUP(A4235,$AB$10:$AC$174,2),F4234)</f>
        <v>5214.2700000000004</v>
      </c>
      <c r="G4235" s="18">
        <f t="shared" si="1464"/>
        <v>43622</v>
      </c>
      <c r="H4235" s="2">
        <f t="shared" si="1460"/>
        <v>9.9736274274730974E-5</v>
      </c>
      <c r="I4235" s="1">
        <f t="shared" ref="I4235:I4298" si="1475">IF(OR(A4235&lt;A$9,A4235=A$9),0,IF(DAY(A4235)=F$9+1,1,I4234+1))</f>
        <v>25</v>
      </c>
      <c r="J4235" s="49">
        <f t="shared" si="1458"/>
        <v>30</v>
      </c>
      <c r="K4235" s="7">
        <f t="shared" si="1468"/>
        <v>1.0000831100000001</v>
      </c>
      <c r="L4235" s="7">
        <f t="shared" si="1462"/>
        <v>1.03355946</v>
      </c>
      <c r="M4235" s="7">
        <f t="shared" ref="M4235:M4298" si="1476">TRUNC(TRUNC((K4235*L4235),16),8)</f>
        <v>1.03364535</v>
      </c>
      <c r="N4235" s="6">
        <f t="shared" si="1469"/>
        <v>14900.294019000001</v>
      </c>
      <c r="O4235" s="45">
        <v>0</v>
      </c>
      <c r="P4235" s="45">
        <v>0</v>
      </c>
      <c r="Q4235" s="45">
        <v>0</v>
      </c>
      <c r="R4235" s="2">
        <f t="shared" ref="R4235:R4298" si="1477">(R4234)</f>
        <v>5.0000000000000001E-3</v>
      </c>
      <c r="S4235" s="45">
        <f t="shared" ref="S4235:S4298" si="1478">IF(OR(A4235&lt;A$9,A4235=A$9),0,IF(O4234&gt;0,1,(S4234+1)))</f>
        <v>360</v>
      </c>
      <c r="T4235" s="8">
        <f t="shared" si="1470"/>
        <v>1.0049999999999999</v>
      </c>
      <c r="U4235" s="6">
        <f t="shared" si="1471"/>
        <v>74.501469999999998</v>
      </c>
      <c r="V4235" s="3" t="str">
        <f t="shared" si="1466"/>
        <v>A+J=</v>
      </c>
      <c r="W4235" s="9">
        <f t="shared" si="1466"/>
        <v>43651</v>
      </c>
    </row>
    <row r="4236" spans="1:159" x14ac:dyDescent="0.2">
      <c r="A4236" s="102">
        <f t="shared" si="1472"/>
        <v>43647</v>
      </c>
      <c r="B4236" s="6">
        <f t="shared" si="1467"/>
        <v>14975.052797</v>
      </c>
      <c r="C4236" s="6">
        <f t="shared" si="1461"/>
        <v>14415.2866545</v>
      </c>
      <c r="D4236" s="50" t="s">
        <v>89</v>
      </c>
      <c r="E4236" s="48">
        <f t="shared" si="1473"/>
        <v>5213.75</v>
      </c>
      <c r="F4236" s="10">
        <f t="shared" si="1474"/>
        <v>5214.2700000000004</v>
      </c>
      <c r="G4236" s="18">
        <f t="shared" si="1464"/>
        <v>43622</v>
      </c>
      <c r="H4236" s="2">
        <f t="shared" si="1460"/>
        <v>9.9736274274730974E-5</v>
      </c>
      <c r="I4236" s="1">
        <f t="shared" si="1475"/>
        <v>26</v>
      </c>
      <c r="J4236" s="49">
        <f t="shared" ref="J4236:J4299" si="1479">IF(DAY(A4236)=F$9+1,DAY(EOMONTH(A4236,0)), IF(DAY(A4236)&lt;&gt;$F$9+1,J4235))</f>
        <v>30</v>
      </c>
      <c r="K4236" s="7">
        <f t="shared" si="1468"/>
        <v>1.0000864300000001</v>
      </c>
      <c r="L4236" s="7">
        <f t="shared" si="1462"/>
        <v>1.03355946</v>
      </c>
      <c r="M4236" s="7">
        <f t="shared" si="1476"/>
        <v>1.03364879</v>
      </c>
      <c r="N4236" s="6">
        <f t="shared" si="1469"/>
        <v>14900.343607000001</v>
      </c>
      <c r="O4236" s="45">
        <v>0</v>
      </c>
      <c r="P4236" s="45">
        <v>0</v>
      </c>
      <c r="Q4236" s="45">
        <v>0</v>
      </c>
      <c r="R4236" s="2">
        <f t="shared" si="1477"/>
        <v>5.0000000000000001E-3</v>
      </c>
      <c r="S4236" s="45">
        <f t="shared" si="1478"/>
        <v>361</v>
      </c>
      <c r="T4236" s="8">
        <f t="shared" si="1470"/>
        <v>1.005013924</v>
      </c>
      <c r="U4236" s="6">
        <f t="shared" si="1471"/>
        <v>74.709190000000007</v>
      </c>
      <c r="V4236" s="3" t="str">
        <f t="shared" si="1466"/>
        <v>A+J=</v>
      </c>
      <c r="W4236" s="9">
        <f t="shared" si="1466"/>
        <v>43651</v>
      </c>
    </row>
    <row r="4237" spans="1:159" x14ac:dyDescent="0.2">
      <c r="A4237" s="102">
        <f t="shared" si="1472"/>
        <v>43648</v>
      </c>
      <c r="B4237" s="6">
        <f t="shared" si="1467"/>
        <v>14975.310093</v>
      </c>
      <c r="C4237" s="6">
        <f t="shared" si="1461"/>
        <v>14415.2866545</v>
      </c>
      <c r="D4237" s="50" t="s">
        <v>89</v>
      </c>
      <c r="E4237" s="48">
        <f t="shared" si="1473"/>
        <v>5213.75</v>
      </c>
      <c r="F4237" s="10">
        <f t="shared" si="1474"/>
        <v>5214.2700000000004</v>
      </c>
      <c r="G4237" s="18">
        <f t="shared" si="1464"/>
        <v>43622</v>
      </c>
      <c r="H4237" s="2">
        <f t="shared" si="1460"/>
        <v>9.9736274274730974E-5</v>
      </c>
      <c r="I4237" s="1">
        <f t="shared" si="1475"/>
        <v>27</v>
      </c>
      <c r="J4237" s="49">
        <f t="shared" si="1479"/>
        <v>30</v>
      </c>
      <c r="K4237" s="7">
        <f t="shared" si="1468"/>
        <v>1.00008976</v>
      </c>
      <c r="L4237" s="7">
        <f t="shared" si="1462"/>
        <v>1.03355946</v>
      </c>
      <c r="M4237" s="7">
        <f t="shared" si="1476"/>
        <v>1.0336522299999999</v>
      </c>
      <c r="N4237" s="6">
        <f t="shared" si="1469"/>
        <v>14900.393196000001</v>
      </c>
      <c r="O4237" s="45">
        <v>0</v>
      </c>
      <c r="P4237" s="45">
        <v>0</v>
      </c>
      <c r="Q4237" s="45">
        <v>0</v>
      </c>
      <c r="R4237" s="2">
        <f t="shared" si="1477"/>
        <v>5.0000000000000001E-3</v>
      </c>
      <c r="S4237" s="45">
        <f t="shared" si="1478"/>
        <v>362</v>
      </c>
      <c r="T4237" s="8">
        <f t="shared" si="1470"/>
        <v>1.005027847</v>
      </c>
      <c r="U4237" s="6">
        <f t="shared" si="1471"/>
        <v>74.916897000000006</v>
      </c>
      <c r="V4237" s="3" t="str">
        <f t="shared" si="1466"/>
        <v>A+J=</v>
      </c>
      <c r="W4237" s="9">
        <f t="shared" si="1466"/>
        <v>43651</v>
      </c>
    </row>
    <row r="4238" spans="1:159" x14ac:dyDescent="0.2">
      <c r="A4238" s="102">
        <f t="shared" si="1472"/>
        <v>43649</v>
      </c>
      <c r="B4238" s="6">
        <f t="shared" si="1467"/>
        <v>14975.567273999999</v>
      </c>
      <c r="C4238" s="6">
        <f t="shared" si="1461"/>
        <v>14415.2866545</v>
      </c>
      <c r="D4238" s="50" t="s">
        <v>89</v>
      </c>
      <c r="E4238" s="48">
        <f t="shared" si="1473"/>
        <v>5213.75</v>
      </c>
      <c r="F4238" s="10">
        <f t="shared" si="1474"/>
        <v>5214.2700000000004</v>
      </c>
      <c r="G4238" s="18">
        <f t="shared" si="1464"/>
        <v>43622</v>
      </c>
      <c r="H4238" s="2">
        <f t="shared" si="1460"/>
        <v>9.9736274274730974E-5</v>
      </c>
      <c r="I4238" s="1">
        <f t="shared" si="1475"/>
        <v>28</v>
      </c>
      <c r="J4238" s="49">
        <f t="shared" si="1479"/>
        <v>30</v>
      </c>
      <c r="K4238" s="7">
        <f t="shared" si="1468"/>
        <v>1.0000930800000001</v>
      </c>
      <c r="L4238" s="7">
        <f t="shared" si="1462"/>
        <v>1.03355946</v>
      </c>
      <c r="M4238" s="7">
        <f t="shared" si="1476"/>
        <v>1.03365566</v>
      </c>
      <c r="N4238" s="6">
        <f t="shared" si="1469"/>
        <v>14900.442639999999</v>
      </c>
      <c r="O4238" s="45">
        <v>0</v>
      </c>
      <c r="P4238" s="45">
        <v>0</v>
      </c>
      <c r="Q4238" s="45">
        <v>0</v>
      </c>
      <c r="R4238" s="2">
        <f t="shared" si="1477"/>
        <v>5.0000000000000001E-3</v>
      </c>
      <c r="S4238" s="45">
        <f t="shared" si="1478"/>
        <v>363</v>
      </c>
      <c r="T4238" s="8">
        <f t="shared" si="1470"/>
        <v>1.005041772</v>
      </c>
      <c r="U4238" s="6">
        <f t="shared" si="1471"/>
        <v>75.124634</v>
      </c>
      <c r="V4238" s="3" t="str">
        <f t="shared" si="1466"/>
        <v>A+J=</v>
      </c>
      <c r="W4238" s="9">
        <f t="shared" si="1466"/>
        <v>43651</v>
      </c>
    </row>
    <row r="4239" spans="1:159" x14ac:dyDescent="0.2">
      <c r="A4239" s="102">
        <f t="shared" si="1472"/>
        <v>43650</v>
      </c>
      <c r="B4239" s="6">
        <f t="shared" si="1467"/>
        <v>14975.824586999999</v>
      </c>
      <c r="C4239" s="6">
        <f t="shared" si="1461"/>
        <v>14415.2866545</v>
      </c>
      <c r="D4239" s="50" t="s">
        <v>89</v>
      </c>
      <c r="E4239" s="48">
        <f t="shared" si="1473"/>
        <v>5213.75</v>
      </c>
      <c r="F4239" s="10">
        <f t="shared" si="1474"/>
        <v>5214.2700000000004</v>
      </c>
      <c r="G4239" s="18">
        <f t="shared" si="1464"/>
        <v>43622</v>
      </c>
      <c r="H4239" s="2">
        <f t="shared" si="1460"/>
        <v>9.9736274274730974E-5</v>
      </c>
      <c r="I4239" s="1">
        <f t="shared" si="1475"/>
        <v>29</v>
      </c>
      <c r="J4239" s="49">
        <f t="shared" si="1479"/>
        <v>30</v>
      </c>
      <c r="K4239" s="7">
        <f t="shared" si="1468"/>
        <v>1.00009641</v>
      </c>
      <c r="L4239" s="7">
        <f t="shared" si="1462"/>
        <v>1.03355946</v>
      </c>
      <c r="M4239" s="7">
        <f t="shared" si="1476"/>
        <v>1.0336590999999999</v>
      </c>
      <c r="N4239" s="6">
        <f t="shared" si="1469"/>
        <v>14900.492228999999</v>
      </c>
      <c r="O4239" s="45">
        <v>0</v>
      </c>
      <c r="P4239" s="45">
        <v>0</v>
      </c>
      <c r="Q4239" s="45">
        <v>0</v>
      </c>
      <c r="R4239" s="2">
        <f t="shared" si="1477"/>
        <v>5.0000000000000001E-3</v>
      </c>
      <c r="S4239" s="45">
        <f t="shared" si="1478"/>
        <v>364</v>
      </c>
      <c r="T4239" s="8">
        <f t="shared" si="1470"/>
        <v>1.0050556960000001</v>
      </c>
      <c r="U4239" s="6">
        <f t="shared" si="1471"/>
        <v>75.332357999999999</v>
      </c>
      <c r="V4239" s="3" t="str">
        <f t="shared" si="1466"/>
        <v>A+J=</v>
      </c>
      <c r="W4239" s="9">
        <f t="shared" si="1466"/>
        <v>43651</v>
      </c>
    </row>
    <row r="4240" spans="1:159" x14ac:dyDescent="0.2">
      <c r="A4240" s="106">
        <f t="shared" si="1472"/>
        <v>43651</v>
      </c>
      <c r="B4240" s="50">
        <f t="shared" si="1467"/>
        <v>14976.081757</v>
      </c>
      <c r="C4240" s="50">
        <f t="shared" si="1461"/>
        <v>14415.2866545</v>
      </c>
      <c r="D4240" s="50" t="s">
        <v>89</v>
      </c>
      <c r="E4240" s="48">
        <f t="shared" si="1473"/>
        <v>5213.75</v>
      </c>
      <c r="F4240" s="10">
        <f t="shared" si="1474"/>
        <v>5214.2700000000004</v>
      </c>
      <c r="G4240" s="18">
        <f t="shared" si="1464"/>
        <v>43622</v>
      </c>
      <c r="H4240" s="53">
        <f t="shared" si="1460"/>
        <v>9.9736274274730974E-5</v>
      </c>
      <c r="I4240" s="1">
        <f t="shared" si="1475"/>
        <v>30</v>
      </c>
      <c r="J4240" s="49">
        <f t="shared" si="1479"/>
        <v>30</v>
      </c>
      <c r="K4240" s="7">
        <f t="shared" si="1468"/>
        <v>1.0000997300000001</v>
      </c>
      <c r="L4240" s="54">
        <f t="shared" si="1462"/>
        <v>1.03355946</v>
      </c>
      <c r="M4240" s="7">
        <f t="shared" si="1476"/>
        <v>1.03366253</v>
      </c>
      <c r="N4240" s="50">
        <f t="shared" si="1469"/>
        <v>14900.541673</v>
      </c>
      <c r="O4240" s="55">
        <v>2</v>
      </c>
      <c r="P4240" s="50">
        <f>(C4240/3)</f>
        <v>4805.0955514999996</v>
      </c>
      <c r="Q4240" s="50">
        <f>(P4240*(M4240-1))</f>
        <v>161.75167315523512</v>
      </c>
      <c r="R4240" s="53">
        <f t="shared" si="1477"/>
        <v>5.0000000000000001E-3</v>
      </c>
      <c r="S4240" s="45">
        <f t="shared" si="1478"/>
        <v>365</v>
      </c>
      <c r="T4240" s="56">
        <f t="shared" si="1470"/>
        <v>1.00506962</v>
      </c>
      <c r="U4240" s="50">
        <f t="shared" si="1471"/>
        <v>75.540083999999993</v>
      </c>
      <c r="V4240" s="57" t="str">
        <f t="shared" si="1466"/>
        <v>A+J=</v>
      </c>
      <c r="W4240" s="41">
        <f t="shared" si="1466"/>
        <v>43651</v>
      </c>
      <c r="X4240" s="42"/>
      <c r="Y4240" s="42"/>
      <c r="Z4240" s="42"/>
      <c r="AA4240" s="42"/>
      <c r="AB4240" s="41"/>
      <c r="AC4240" s="42"/>
      <c r="AD4240" s="42"/>
      <c r="AE4240" s="42"/>
      <c r="AF4240" s="42"/>
      <c r="AG4240" s="42"/>
      <c r="AH4240" s="42"/>
      <c r="AI4240" s="42"/>
      <c r="AJ4240" s="42"/>
      <c r="AK4240" s="42"/>
      <c r="AL4240" s="42"/>
      <c r="AM4240" s="42"/>
      <c r="AN4240" s="42"/>
      <c r="AO4240" s="42"/>
      <c r="AP4240" s="42"/>
      <c r="AQ4240" s="42"/>
      <c r="AR4240" s="42"/>
      <c r="AS4240" s="42"/>
      <c r="AT4240" s="42"/>
      <c r="AU4240" s="42"/>
      <c r="AV4240" s="42"/>
      <c r="AW4240" s="42"/>
      <c r="AX4240" s="42"/>
      <c r="AY4240" s="42"/>
      <c r="AZ4240" s="42"/>
      <c r="BA4240" s="42"/>
      <c r="BB4240" s="42"/>
      <c r="BC4240" s="42"/>
      <c r="BD4240" s="42"/>
      <c r="BE4240" s="42"/>
      <c r="BF4240" s="42"/>
      <c r="BG4240" s="42"/>
      <c r="BH4240" s="42"/>
      <c r="BI4240" s="42"/>
      <c r="BJ4240" s="42"/>
      <c r="BK4240" s="42"/>
      <c r="BL4240" s="42"/>
      <c r="BM4240" s="42"/>
      <c r="BN4240" s="42"/>
      <c r="BO4240" s="42"/>
      <c r="BP4240" s="42"/>
      <c r="BQ4240" s="42"/>
      <c r="BR4240" s="42"/>
      <c r="BS4240" s="42"/>
      <c r="BT4240" s="42"/>
      <c r="BU4240" s="42"/>
      <c r="BV4240" s="42"/>
      <c r="BW4240" s="42"/>
      <c r="BX4240" s="42"/>
      <c r="BY4240" s="42"/>
      <c r="BZ4240" s="42"/>
      <c r="CA4240" s="42"/>
      <c r="CB4240" s="42"/>
      <c r="CC4240" s="42"/>
      <c r="CD4240" s="42"/>
      <c r="CE4240" s="42"/>
      <c r="CF4240" s="42"/>
      <c r="CG4240" s="42"/>
      <c r="CH4240" s="42"/>
      <c r="CI4240" s="42"/>
      <c r="CJ4240" s="42"/>
      <c r="CK4240" s="42"/>
      <c r="CL4240" s="42"/>
      <c r="CM4240" s="42"/>
      <c r="CN4240" s="42"/>
      <c r="CO4240" s="42"/>
      <c r="CP4240" s="42"/>
      <c r="CQ4240" s="42"/>
      <c r="CR4240" s="42"/>
      <c r="CS4240" s="42"/>
      <c r="CT4240" s="42"/>
      <c r="CU4240" s="42"/>
      <c r="CV4240" s="42"/>
      <c r="CW4240" s="42"/>
      <c r="CX4240" s="42"/>
      <c r="CY4240" s="42"/>
      <c r="CZ4240" s="42"/>
      <c r="DA4240" s="42"/>
      <c r="DB4240" s="42"/>
      <c r="DC4240" s="42"/>
      <c r="DD4240" s="42"/>
      <c r="DE4240" s="42"/>
      <c r="DF4240" s="42"/>
      <c r="DG4240" s="42"/>
      <c r="DH4240" s="42"/>
      <c r="DI4240" s="42"/>
      <c r="DJ4240" s="42"/>
      <c r="DK4240" s="42"/>
      <c r="DL4240" s="42"/>
      <c r="DM4240" s="42"/>
      <c r="DN4240" s="42"/>
      <c r="DO4240" s="42"/>
      <c r="DP4240" s="42"/>
      <c r="DQ4240" s="42"/>
      <c r="DR4240" s="42"/>
      <c r="DS4240" s="42"/>
      <c r="DT4240" s="42"/>
      <c r="DU4240" s="42"/>
      <c r="DV4240" s="42"/>
      <c r="DW4240" s="42"/>
      <c r="DX4240" s="42"/>
      <c r="DY4240" s="42"/>
      <c r="DZ4240" s="42"/>
      <c r="EA4240" s="42"/>
      <c r="EB4240" s="42"/>
      <c r="EC4240" s="42"/>
      <c r="ED4240" s="42"/>
      <c r="EE4240" s="42"/>
      <c r="EF4240" s="42"/>
      <c r="EG4240" s="42"/>
      <c r="EH4240" s="42"/>
      <c r="EI4240" s="42"/>
      <c r="EJ4240" s="42"/>
      <c r="EK4240" s="42"/>
      <c r="EL4240" s="42"/>
      <c r="EM4240" s="42"/>
      <c r="EN4240" s="42"/>
      <c r="EO4240" s="42"/>
      <c r="EP4240" s="42"/>
      <c r="EQ4240" s="42"/>
      <c r="ER4240" s="42"/>
      <c r="ES4240" s="42"/>
      <c r="ET4240" s="42"/>
      <c r="EU4240" s="42"/>
      <c r="EV4240" s="42"/>
      <c r="EW4240" s="42"/>
      <c r="EX4240" s="42"/>
      <c r="EY4240" s="42"/>
      <c r="EZ4240" s="42"/>
      <c r="FA4240" s="42"/>
      <c r="FB4240" s="42"/>
      <c r="FC4240" s="42"/>
    </row>
    <row r="4241" spans="1:23" x14ac:dyDescent="0.2">
      <c r="A4241" s="102">
        <f t="shared" si="1472"/>
        <v>43652</v>
      </c>
      <c r="B4241" s="6">
        <f t="shared" si="1467"/>
        <v>9934.4404990000003</v>
      </c>
      <c r="C4241" s="50">
        <f>(C4240-P4240)</f>
        <v>9610.191103000001</v>
      </c>
      <c r="D4241" s="50" t="s">
        <v>89</v>
      </c>
      <c r="E4241" s="48">
        <f t="shared" si="1473"/>
        <v>5214.2700000000004</v>
      </c>
      <c r="F4241" s="10">
        <f t="shared" si="1474"/>
        <v>5224.18</v>
      </c>
      <c r="G4241" s="18">
        <f t="shared" si="1464"/>
        <v>43652</v>
      </c>
      <c r="H4241" s="2">
        <f t="shared" si="1460"/>
        <v>1.9005536729015393E-3</v>
      </c>
      <c r="I4241" s="1">
        <f t="shared" si="1475"/>
        <v>1</v>
      </c>
      <c r="J4241" s="49">
        <f t="shared" si="1479"/>
        <v>31</v>
      </c>
      <c r="K4241" s="7">
        <f t="shared" si="1468"/>
        <v>1.0000612499999999</v>
      </c>
      <c r="L4241" s="7">
        <f t="shared" si="1462"/>
        <v>1.03366253</v>
      </c>
      <c r="M4241" s="7">
        <f t="shared" si="1476"/>
        <v>1.03372584</v>
      </c>
      <c r="N4241" s="6">
        <f t="shared" si="1469"/>
        <v>9934.3028699999995</v>
      </c>
      <c r="O4241" s="45">
        <v>0</v>
      </c>
      <c r="P4241" s="45">
        <v>0</v>
      </c>
      <c r="Q4241" s="45">
        <v>0</v>
      </c>
      <c r="R4241" s="2">
        <f t="shared" si="1477"/>
        <v>5.0000000000000001E-3</v>
      </c>
      <c r="S4241" s="45">
        <f t="shared" si="1478"/>
        <v>1</v>
      </c>
      <c r="T4241" s="8">
        <f t="shared" si="1470"/>
        <v>1.0000138540000001</v>
      </c>
      <c r="U4241" s="6">
        <f t="shared" si="1471"/>
        <v>0.137629</v>
      </c>
      <c r="V4241" s="3" t="str">
        <f t="shared" si="1466"/>
        <v>A+J=</v>
      </c>
      <c r="W4241" s="9">
        <v>44017</v>
      </c>
    </row>
    <row r="4242" spans="1:23" x14ac:dyDescent="0.2">
      <c r="A4242" s="102">
        <f t="shared" si="1472"/>
        <v>43653</v>
      </c>
      <c r="B4242" s="6">
        <f t="shared" si="1467"/>
        <v>9935.1865770000004</v>
      </c>
      <c r="C4242" s="6">
        <f t="shared" ref="C4242:C4305" si="1480">C4241</f>
        <v>9610.191103000001</v>
      </c>
      <c r="D4242" s="50" t="s">
        <v>89</v>
      </c>
      <c r="E4242" s="48">
        <f t="shared" si="1473"/>
        <v>5214.2700000000004</v>
      </c>
      <c r="F4242" s="10">
        <f t="shared" si="1474"/>
        <v>5224.18</v>
      </c>
      <c r="G4242" s="18">
        <f t="shared" si="1464"/>
        <v>43652</v>
      </c>
      <c r="H4242" s="2">
        <f t="shared" si="1460"/>
        <v>1.9005536729015393E-3</v>
      </c>
      <c r="I4242" s="1">
        <f t="shared" si="1475"/>
        <v>2</v>
      </c>
      <c r="J4242" s="49">
        <f t="shared" si="1479"/>
        <v>31</v>
      </c>
      <c r="K4242" s="7">
        <f t="shared" si="1468"/>
        <v>1.0001225</v>
      </c>
      <c r="L4242" s="7">
        <f t="shared" si="1462"/>
        <v>1.03366253</v>
      </c>
      <c r="M4242" s="7">
        <f t="shared" si="1476"/>
        <v>1.03378915</v>
      </c>
      <c r="N4242" s="6">
        <f t="shared" si="1469"/>
        <v>9934.9112910000003</v>
      </c>
      <c r="O4242" s="45">
        <v>0</v>
      </c>
      <c r="P4242" s="45">
        <v>0</v>
      </c>
      <c r="Q4242" s="45">
        <v>0</v>
      </c>
      <c r="R4242" s="2">
        <f t="shared" si="1477"/>
        <v>5.0000000000000001E-3</v>
      </c>
      <c r="S4242" s="45">
        <f t="shared" si="1478"/>
        <v>2</v>
      </c>
      <c r="T4242" s="8">
        <f t="shared" si="1470"/>
        <v>1.000027709</v>
      </c>
      <c r="U4242" s="6">
        <f t="shared" si="1471"/>
        <v>0.27528599999999998</v>
      </c>
      <c r="V4242" s="3" t="str">
        <f t="shared" si="1466"/>
        <v>A+J=</v>
      </c>
      <c r="W4242" s="9">
        <f t="shared" si="1466"/>
        <v>44017</v>
      </c>
    </row>
    <row r="4243" spans="1:23" x14ac:dyDescent="0.2">
      <c r="A4243" s="102">
        <f t="shared" si="1472"/>
        <v>43654</v>
      </c>
      <c r="B4243" s="6">
        <f t="shared" si="1467"/>
        <v>9935.9327679999988</v>
      </c>
      <c r="C4243" s="6">
        <f t="shared" si="1480"/>
        <v>9610.191103000001</v>
      </c>
      <c r="D4243" s="50" t="s">
        <v>89</v>
      </c>
      <c r="E4243" s="48">
        <f t="shared" si="1473"/>
        <v>5214.2700000000004</v>
      </c>
      <c r="F4243" s="10">
        <f t="shared" si="1474"/>
        <v>5224.18</v>
      </c>
      <c r="G4243" s="18">
        <f t="shared" si="1464"/>
        <v>43652</v>
      </c>
      <c r="H4243" s="2">
        <f t="shared" si="1460"/>
        <v>1.9005536729015393E-3</v>
      </c>
      <c r="I4243" s="1">
        <f t="shared" si="1475"/>
        <v>3</v>
      </c>
      <c r="J4243" s="49">
        <f t="shared" si="1479"/>
        <v>31</v>
      </c>
      <c r="K4243" s="7">
        <f t="shared" si="1468"/>
        <v>1.0001837600000001</v>
      </c>
      <c r="L4243" s="7">
        <f t="shared" si="1462"/>
        <v>1.03366253</v>
      </c>
      <c r="M4243" s="7">
        <f t="shared" si="1476"/>
        <v>1.03385247</v>
      </c>
      <c r="N4243" s="6">
        <f t="shared" si="1469"/>
        <v>9935.5198089999994</v>
      </c>
      <c r="O4243" s="45">
        <v>0</v>
      </c>
      <c r="P4243" s="45">
        <v>0</v>
      </c>
      <c r="Q4243" s="45">
        <v>0</v>
      </c>
      <c r="R4243" s="2">
        <f t="shared" si="1477"/>
        <v>5.0000000000000001E-3</v>
      </c>
      <c r="S4243" s="45">
        <f t="shared" si="1478"/>
        <v>3</v>
      </c>
      <c r="T4243" s="8">
        <f t="shared" si="1470"/>
        <v>1.000041564</v>
      </c>
      <c r="U4243" s="6">
        <f t="shared" si="1471"/>
        <v>0.41295900000000002</v>
      </c>
      <c r="V4243" s="3" t="str">
        <f t="shared" si="1466"/>
        <v>A+J=</v>
      </c>
      <c r="W4243" s="9">
        <f t="shared" si="1466"/>
        <v>44017</v>
      </c>
    </row>
    <row r="4244" spans="1:23" x14ac:dyDescent="0.2">
      <c r="A4244" s="102">
        <f t="shared" si="1472"/>
        <v>43655</v>
      </c>
      <c r="B4244" s="6">
        <f t="shared" si="1467"/>
        <v>9936.679071999999</v>
      </c>
      <c r="C4244" s="6">
        <f t="shared" si="1480"/>
        <v>9610.191103000001</v>
      </c>
      <c r="D4244" s="50" t="s">
        <v>89</v>
      </c>
      <c r="E4244" s="48">
        <f t="shared" si="1473"/>
        <v>5214.2700000000004</v>
      </c>
      <c r="F4244" s="10">
        <f t="shared" si="1474"/>
        <v>5224.18</v>
      </c>
      <c r="G4244" s="18">
        <f t="shared" si="1464"/>
        <v>43652</v>
      </c>
      <c r="H4244" s="2">
        <f t="shared" si="1460"/>
        <v>1.9005536729015393E-3</v>
      </c>
      <c r="I4244" s="1">
        <f t="shared" si="1475"/>
        <v>4</v>
      </c>
      <c r="J4244" s="49">
        <f t="shared" si="1479"/>
        <v>31</v>
      </c>
      <c r="K4244" s="7">
        <f t="shared" si="1468"/>
        <v>1.0002450300000001</v>
      </c>
      <c r="L4244" s="7">
        <f t="shared" si="1462"/>
        <v>1.03366253</v>
      </c>
      <c r="M4244" s="7">
        <f t="shared" si="1476"/>
        <v>1.0339157999999999</v>
      </c>
      <c r="N4244" s="6">
        <f t="shared" si="1469"/>
        <v>9936.1284219999998</v>
      </c>
      <c r="O4244" s="45">
        <v>0</v>
      </c>
      <c r="P4244" s="45">
        <v>0</v>
      </c>
      <c r="Q4244" s="45">
        <v>0</v>
      </c>
      <c r="R4244" s="2">
        <f t="shared" si="1477"/>
        <v>5.0000000000000001E-3</v>
      </c>
      <c r="S4244" s="45">
        <f t="shared" si="1478"/>
        <v>4</v>
      </c>
      <c r="T4244" s="8">
        <f t="shared" si="1470"/>
        <v>1.0000554189999999</v>
      </c>
      <c r="U4244" s="6">
        <f t="shared" si="1471"/>
        <v>0.55064999999999997</v>
      </c>
      <c r="V4244" s="3" t="str">
        <f t="shared" si="1466"/>
        <v>A+J=</v>
      </c>
      <c r="W4244" s="9">
        <f t="shared" si="1466"/>
        <v>44017</v>
      </c>
    </row>
    <row r="4245" spans="1:23" x14ac:dyDescent="0.2">
      <c r="A4245" s="102">
        <f t="shared" si="1472"/>
        <v>43656</v>
      </c>
      <c r="B4245" s="6">
        <f t="shared" si="1467"/>
        <v>9937.425392000001</v>
      </c>
      <c r="C4245" s="6">
        <f t="shared" si="1480"/>
        <v>9610.191103000001</v>
      </c>
      <c r="D4245" s="50" t="s">
        <v>89</v>
      </c>
      <c r="E4245" s="48">
        <f t="shared" si="1473"/>
        <v>5214.2700000000004</v>
      </c>
      <c r="F4245" s="10">
        <f t="shared" si="1474"/>
        <v>5224.18</v>
      </c>
      <c r="G4245" s="18">
        <f t="shared" si="1464"/>
        <v>43652</v>
      </c>
      <c r="H4245" s="2">
        <f t="shared" si="1460"/>
        <v>1.9005536729015393E-3</v>
      </c>
      <c r="I4245" s="1">
        <f t="shared" si="1475"/>
        <v>5</v>
      </c>
      <c r="J4245" s="49">
        <f t="shared" si="1479"/>
        <v>31</v>
      </c>
      <c r="K4245" s="7">
        <f t="shared" si="1468"/>
        <v>1.0003062899999999</v>
      </c>
      <c r="L4245" s="7">
        <f t="shared" si="1462"/>
        <v>1.03366253</v>
      </c>
      <c r="M4245" s="7">
        <f t="shared" si="1476"/>
        <v>1.0339791300000001</v>
      </c>
      <c r="N4245" s="6">
        <f t="shared" si="1469"/>
        <v>9936.7370350000001</v>
      </c>
      <c r="O4245" s="45">
        <v>0</v>
      </c>
      <c r="P4245" s="45">
        <v>0</v>
      </c>
      <c r="Q4245" s="45">
        <v>0</v>
      </c>
      <c r="R4245" s="2">
        <f t="shared" si="1477"/>
        <v>5.0000000000000001E-3</v>
      </c>
      <c r="S4245" s="45">
        <f t="shared" si="1478"/>
        <v>5</v>
      </c>
      <c r="T4245" s="8">
        <f t="shared" si="1470"/>
        <v>1.0000692739999999</v>
      </c>
      <c r="U4245" s="6">
        <f t="shared" si="1471"/>
        <v>0.688357</v>
      </c>
      <c r="V4245" s="3" t="str">
        <f t="shared" ref="V4245:W4260" si="1481">V4244</f>
        <v>A+J=</v>
      </c>
      <c r="W4245" s="9">
        <f t="shared" si="1481"/>
        <v>44017</v>
      </c>
    </row>
    <row r="4246" spans="1:23" x14ac:dyDescent="0.2">
      <c r="A4246" s="102">
        <f t="shared" si="1472"/>
        <v>43657</v>
      </c>
      <c r="B4246" s="6">
        <f t="shared" si="1467"/>
        <v>9938.17173</v>
      </c>
      <c r="C4246" s="6">
        <f t="shared" si="1480"/>
        <v>9610.191103000001</v>
      </c>
      <c r="D4246" s="50" t="s">
        <v>89</v>
      </c>
      <c r="E4246" s="48">
        <f t="shared" si="1473"/>
        <v>5214.2700000000004</v>
      </c>
      <c r="F4246" s="10">
        <f t="shared" si="1474"/>
        <v>5224.18</v>
      </c>
      <c r="G4246" s="18">
        <f t="shared" si="1464"/>
        <v>43652</v>
      </c>
      <c r="H4246" s="2">
        <f t="shared" si="1460"/>
        <v>1.9005536729015393E-3</v>
      </c>
      <c r="I4246" s="1">
        <f t="shared" si="1475"/>
        <v>6</v>
      </c>
      <c r="J4246" s="49">
        <f t="shared" si="1479"/>
        <v>31</v>
      </c>
      <c r="K4246" s="7">
        <f t="shared" si="1468"/>
        <v>1.0003675599999999</v>
      </c>
      <c r="L4246" s="7">
        <f t="shared" si="1462"/>
        <v>1.03366253</v>
      </c>
      <c r="M4246" s="7">
        <f t="shared" si="1476"/>
        <v>1.03404246</v>
      </c>
      <c r="N4246" s="6">
        <f t="shared" si="1469"/>
        <v>9937.3456490000008</v>
      </c>
      <c r="O4246" s="45">
        <v>0</v>
      </c>
      <c r="P4246" s="45">
        <v>0</v>
      </c>
      <c r="Q4246" s="45">
        <v>0</v>
      </c>
      <c r="R4246" s="2">
        <f t="shared" si="1477"/>
        <v>5.0000000000000001E-3</v>
      </c>
      <c r="S4246" s="45">
        <f t="shared" si="1478"/>
        <v>6</v>
      </c>
      <c r="T4246" s="8">
        <f t="shared" si="1470"/>
        <v>1.0000831290000001</v>
      </c>
      <c r="U4246" s="6">
        <f t="shared" si="1471"/>
        <v>0.82608099999999995</v>
      </c>
      <c r="V4246" s="3" t="str">
        <f t="shared" si="1481"/>
        <v>A+J=</v>
      </c>
      <c r="W4246" s="9">
        <f t="shared" si="1481"/>
        <v>44017</v>
      </c>
    </row>
    <row r="4247" spans="1:23" x14ac:dyDescent="0.2">
      <c r="A4247" s="102">
        <f t="shared" si="1472"/>
        <v>43658</v>
      </c>
      <c r="B4247" s="6">
        <f t="shared" si="1467"/>
        <v>9938.9181900000003</v>
      </c>
      <c r="C4247" s="6">
        <f t="shared" si="1480"/>
        <v>9610.191103000001</v>
      </c>
      <c r="D4247" s="50" t="s">
        <v>89</v>
      </c>
      <c r="E4247" s="48">
        <f t="shared" si="1473"/>
        <v>5214.2700000000004</v>
      </c>
      <c r="F4247" s="10">
        <f t="shared" si="1474"/>
        <v>5224.18</v>
      </c>
      <c r="G4247" s="18">
        <f t="shared" si="1464"/>
        <v>43652</v>
      </c>
      <c r="H4247" s="2">
        <f t="shared" si="1460"/>
        <v>1.9005536729015393E-3</v>
      </c>
      <c r="I4247" s="1">
        <f t="shared" si="1475"/>
        <v>7</v>
      </c>
      <c r="J4247" s="49">
        <f t="shared" si="1479"/>
        <v>31</v>
      </c>
      <c r="K4247" s="7">
        <f t="shared" si="1468"/>
        <v>1.0004288400000001</v>
      </c>
      <c r="L4247" s="7">
        <f t="shared" si="1462"/>
        <v>1.03366253</v>
      </c>
      <c r="M4247" s="7">
        <f t="shared" si="1476"/>
        <v>1.0341058000000001</v>
      </c>
      <c r="N4247" s="6">
        <f t="shared" si="1469"/>
        <v>9937.9543580000009</v>
      </c>
      <c r="O4247" s="45">
        <v>0</v>
      </c>
      <c r="P4247" s="45">
        <v>0</v>
      </c>
      <c r="Q4247" s="45">
        <v>0</v>
      </c>
      <c r="R4247" s="2">
        <f t="shared" si="1477"/>
        <v>5.0000000000000001E-3</v>
      </c>
      <c r="S4247" s="45">
        <f t="shared" si="1478"/>
        <v>7</v>
      </c>
      <c r="T4247" s="8">
        <f t="shared" si="1470"/>
        <v>1.0000969850000001</v>
      </c>
      <c r="U4247" s="6">
        <f t="shared" si="1471"/>
        <v>0.96383200000000002</v>
      </c>
      <c r="V4247" s="3" t="str">
        <f t="shared" si="1481"/>
        <v>A+J=</v>
      </c>
      <c r="W4247" s="9">
        <f t="shared" si="1481"/>
        <v>44017</v>
      </c>
    </row>
    <row r="4248" spans="1:23" x14ac:dyDescent="0.2">
      <c r="A4248" s="102">
        <f t="shared" si="1472"/>
        <v>43659</v>
      </c>
      <c r="B4248" s="6">
        <f t="shared" si="1467"/>
        <v>9939.6646579999997</v>
      </c>
      <c r="C4248" s="6">
        <f t="shared" si="1480"/>
        <v>9610.191103000001</v>
      </c>
      <c r="D4248" s="50" t="s">
        <v>89</v>
      </c>
      <c r="E4248" s="48">
        <f t="shared" si="1473"/>
        <v>5214.2700000000004</v>
      </c>
      <c r="F4248" s="10">
        <f t="shared" si="1474"/>
        <v>5224.18</v>
      </c>
      <c r="G4248" s="18">
        <f t="shared" si="1464"/>
        <v>43652</v>
      </c>
      <c r="H4248" s="2">
        <f t="shared" si="1460"/>
        <v>1.9005536729015393E-3</v>
      </c>
      <c r="I4248" s="1">
        <f t="shared" si="1475"/>
        <v>8</v>
      </c>
      <c r="J4248" s="49">
        <f t="shared" si="1479"/>
        <v>31</v>
      </c>
      <c r="K4248" s="7">
        <f t="shared" si="1468"/>
        <v>1.00049012</v>
      </c>
      <c r="L4248" s="7">
        <f t="shared" si="1462"/>
        <v>1.03366253</v>
      </c>
      <c r="M4248" s="7">
        <f t="shared" si="1476"/>
        <v>1.0341691399999999</v>
      </c>
      <c r="N4248" s="6">
        <f t="shared" si="1469"/>
        <v>9938.5630679999995</v>
      </c>
      <c r="O4248" s="45">
        <v>0</v>
      </c>
      <c r="P4248" s="45">
        <v>0</v>
      </c>
      <c r="Q4248" s="45">
        <v>0</v>
      </c>
      <c r="R4248" s="2">
        <f t="shared" si="1477"/>
        <v>5.0000000000000001E-3</v>
      </c>
      <c r="S4248" s="45">
        <f t="shared" si="1478"/>
        <v>8</v>
      </c>
      <c r="T4248" s="8">
        <f t="shared" si="1470"/>
        <v>1.0001108400000001</v>
      </c>
      <c r="U4248" s="6">
        <f t="shared" si="1471"/>
        <v>1.1015900000000001</v>
      </c>
      <c r="V4248" s="3" t="str">
        <f t="shared" si="1481"/>
        <v>A+J=</v>
      </c>
      <c r="W4248" s="9">
        <f t="shared" si="1481"/>
        <v>44017</v>
      </c>
    </row>
    <row r="4249" spans="1:23" x14ac:dyDescent="0.2">
      <c r="A4249" s="102">
        <f t="shared" si="1472"/>
        <v>43660</v>
      </c>
      <c r="B4249" s="6">
        <f t="shared" si="1467"/>
        <v>9940.411247</v>
      </c>
      <c r="C4249" s="6">
        <f t="shared" si="1480"/>
        <v>9610.191103000001</v>
      </c>
      <c r="D4249" s="50" t="s">
        <v>89</v>
      </c>
      <c r="E4249" s="48">
        <f t="shared" si="1473"/>
        <v>5214.2700000000004</v>
      </c>
      <c r="F4249" s="10">
        <f t="shared" si="1474"/>
        <v>5224.18</v>
      </c>
      <c r="G4249" s="18">
        <f t="shared" si="1464"/>
        <v>43652</v>
      </c>
      <c r="H4249" s="2">
        <f t="shared" si="1460"/>
        <v>1.9005536729015393E-3</v>
      </c>
      <c r="I4249" s="1">
        <f t="shared" si="1475"/>
        <v>9</v>
      </c>
      <c r="J4249" s="49">
        <f t="shared" si="1479"/>
        <v>31</v>
      </c>
      <c r="K4249" s="7">
        <f t="shared" si="1468"/>
        <v>1.0005514</v>
      </c>
      <c r="L4249" s="7">
        <f t="shared" si="1462"/>
        <v>1.03366253</v>
      </c>
      <c r="M4249" s="7">
        <f t="shared" si="1476"/>
        <v>1.0342324899999999</v>
      </c>
      <c r="N4249" s="6">
        <f t="shared" si="1469"/>
        <v>9939.1718729999993</v>
      </c>
      <c r="O4249" s="45">
        <v>0</v>
      </c>
      <c r="P4249" s="45">
        <v>0</v>
      </c>
      <c r="Q4249" s="45">
        <v>0</v>
      </c>
      <c r="R4249" s="2">
        <f t="shared" si="1477"/>
        <v>5.0000000000000001E-3</v>
      </c>
      <c r="S4249" s="45">
        <f t="shared" si="1478"/>
        <v>9</v>
      </c>
      <c r="T4249" s="8">
        <f t="shared" si="1470"/>
        <v>1.0001246960000001</v>
      </c>
      <c r="U4249" s="6">
        <f t="shared" si="1471"/>
        <v>1.239374</v>
      </c>
      <c r="V4249" s="3" t="str">
        <f t="shared" si="1481"/>
        <v>A+J=</v>
      </c>
      <c r="W4249" s="9">
        <f t="shared" si="1481"/>
        <v>44017</v>
      </c>
    </row>
    <row r="4250" spans="1:23" x14ac:dyDescent="0.2">
      <c r="A4250" s="102">
        <f t="shared" si="1472"/>
        <v>43661</v>
      </c>
      <c r="B4250" s="6">
        <f t="shared" si="1467"/>
        <v>9941.1577589999997</v>
      </c>
      <c r="C4250" s="6">
        <f t="shared" si="1480"/>
        <v>9610.191103000001</v>
      </c>
      <c r="D4250" s="50" t="s">
        <v>89</v>
      </c>
      <c r="E4250" s="48">
        <f t="shared" si="1473"/>
        <v>5214.2700000000004</v>
      </c>
      <c r="F4250" s="10">
        <f t="shared" si="1474"/>
        <v>5224.18</v>
      </c>
      <c r="G4250" s="18">
        <f t="shared" si="1464"/>
        <v>43652</v>
      </c>
      <c r="H4250" s="2">
        <f t="shared" si="1460"/>
        <v>1.9005536729015393E-3</v>
      </c>
      <c r="I4250" s="1">
        <f t="shared" si="1475"/>
        <v>10</v>
      </c>
      <c r="J4250" s="49">
        <f t="shared" si="1479"/>
        <v>31</v>
      </c>
      <c r="K4250" s="7">
        <f t="shared" si="1468"/>
        <v>1.0006126799999999</v>
      </c>
      <c r="L4250" s="7">
        <f t="shared" si="1462"/>
        <v>1.03366253</v>
      </c>
      <c r="M4250" s="7">
        <f t="shared" si="1476"/>
        <v>1.03429583</v>
      </c>
      <c r="N4250" s="6">
        <f t="shared" si="1469"/>
        <v>9939.7805829999998</v>
      </c>
      <c r="O4250" s="45">
        <v>0</v>
      </c>
      <c r="P4250" s="45">
        <v>0</v>
      </c>
      <c r="Q4250" s="45">
        <v>0</v>
      </c>
      <c r="R4250" s="2">
        <f t="shared" si="1477"/>
        <v>5.0000000000000001E-3</v>
      </c>
      <c r="S4250" s="45">
        <f t="shared" si="1478"/>
        <v>10</v>
      </c>
      <c r="T4250" s="8">
        <f t="shared" si="1470"/>
        <v>1.0001385519999999</v>
      </c>
      <c r="U4250" s="6">
        <f t="shared" si="1471"/>
        <v>1.377176</v>
      </c>
      <c r="V4250" s="3" t="str">
        <f t="shared" si="1481"/>
        <v>A+J=</v>
      </c>
      <c r="W4250" s="9">
        <f t="shared" si="1481"/>
        <v>44017</v>
      </c>
    </row>
    <row r="4251" spans="1:23" x14ac:dyDescent="0.2">
      <c r="A4251" s="102">
        <f t="shared" si="1472"/>
        <v>43662</v>
      </c>
      <c r="B4251" s="6">
        <f t="shared" si="1467"/>
        <v>9941.9043920000004</v>
      </c>
      <c r="C4251" s="6">
        <f t="shared" si="1480"/>
        <v>9610.191103000001</v>
      </c>
      <c r="D4251" s="50" t="s">
        <v>89</v>
      </c>
      <c r="E4251" s="48">
        <f t="shared" si="1473"/>
        <v>5214.2700000000004</v>
      </c>
      <c r="F4251" s="10">
        <f t="shared" si="1474"/>
        <v>5224.18</v>
      </c>
      <c r="G4251" s="18">
        <f t="shared" si="1464"/>
        <v>43652</v>
      </c>
      <c r="H4251" s="2">
        <f t="shared" si="1460"/>
        <v>1.9005536729015393E-3</v>
      </c>
      <c r="I4251" s="1">
        <f t="shared" si="1475"/>
        <v>11</v>
      </c>
      <c r="J4251" s="49">
        <f t="shared" si="1479"/>
        <v>31</v>
      </c>
      <c r="K4251" s="7">
        <f t="shared" si="1468"/>
        <v>1.00067397</v>
      </c>
      <c r="L4251" s="7">
        <f t="shared" si="1462"/>
        <v>1.03366253</v>
      </c>
      <c r="M4251" s="7">
        <f t="shared" si="1476"/>
        <v>1.03435918</v>
      </c>
      <c r="N4251" s="6">
        <f t="shared" si="1469"/>
        <v>9940.3893879999996</v>
      </c>
      <c r="O4251" s="45">
        <v>0</v>
      </c>
      <c r="P4251" s="45">
        <v>0</v>
      </c>
      <c r="Q4251" s="45">
        <v>0</v>
      </c>
      <c r="R4251" s="2">
        <f t="shared" si="1477"/>
        <v>5.0000000000000001E-3</v>
      </c>
      <c r="S4251" s="45">
        <f t="shared" si="1478"/>
        <v>11</v>
      </c>
      <c r="T4251" s="8">
        <f t="shared" si="1470"/>
        <v>1.000152409</v>
      </c>
      <c r="U4251" s="6">
        <f t="shared" si="1471"/>
        <v>1.515004</v>
      </c>
      <c r="V4251" s="3" t="str">
        <f t="shared" si="1481"/>
        <v>A+J=</v>
      </c>
      <c r="W4251" s="9">
        <f t="shared" si="1481"/>
        <v>44017</v>
      </c>
    </row>
    <row r="4252" spans="1:23" x14ac:dyDescent="0.2">
      <c r="A4252" s="102">
        <f t="shared" si="1472"/>
        <v>43663</v>
      </c>
      <c r="B4252" s="6">
        <f t="shared" si="1467"/>
        <v>9942.651226</v>
      </c>
      <c r="C4252" s="6">
        <f t="shared" si="1480"/>
        <v>9610.191103000001</v>
      </c>
      <c r="D4252" s="50" t="s">
        <v>89</v>
      </c>
      <c r="E4252" s="48">
        <f t="shared" si="1473"/>
        <v>5214.2700000000004</v>
      </c>
      <c r="F4252" s="10">
        <f t="shared" si="1474"/>
        <v>5224.18</v>
      </c>
      <c r="G4252" s="18">
        <f t="shared" si="1464"/>
        <v>43652</v>
      </c>
      <c r="H4252" s="2">
        <f t="shared" si="1460"/>
        <v>1.9005536729015393E-3</v>
      </c>
      <c r="I4252" s="1">
        <f t="shared" si="1475"/>
        <v>12</v>
      </c>
      <c r="J4252" s="49">
        <f t="shared" si="1479"/>
        <v>31</v>
      </c>
      <c r="K4252" s="7">
        <f t="shared" si="1468"/>
        <v>1.0007352700000001</v>
      </c>
      <c r="L4252" s="7">
        <f t="shared" si="1462"/>
        <v>1.03366253</v>
      </c>
      <c r="M4252" s="7">
        <f t="shared" si="1476"/>
        <v>1.0344225499999999</v>
      </c>
      <c r="N4252" s="6">
        <f t="shared" si="1469"/>
        <v>9940.9983859999993</v>
      </c>
      <c r="O4252" s="45">
        <v>0</v>
      </c>
      <c r="P4252" s="45">
        <v>0</v>
      </c>
      <c r="Q4252" s="45">
        <v>0</v>
      </c>
      <c r="R4252" s="2">
        <f t="shared" si="1477"/>
        <v>5.0000000000000001E-3</v>
      </c>
      <c r="S4252" s="45">
        <f t="shared" si="1478"/>
        <v>12</v>
      </c>
      <c r="T4252" s="8">
        <f t="shared" si="1470"/>
        <v>1.0001662650000001</v>
      </c>
      <c r="U4252" s="6">
        <f t="shared" si="1471"/>
        <v>1.6528400000000001</v>
      </c>
      <c r="V4252" s="3" t="str">
        <f t="shared" si="1481"/>
        <v>A+J=</v>
      </c>
      <c r="W4252" s="9">
        <f t="shared" si="1481"/>
        <v>44017</v>
      </c>
    </row>
    <row r="4253" spans="1:23" x14ac:dyDescent="0.2">
      <c r="A4253" s="102">
        <f t="shared" si="1472"/>
        <v>43664</v>
      </c>
      <c r="B4253" s="6">
        <f t="shared" si="1467"/>
        <v>9943.3978939999997</v>
      </c>
      <c r="C4253" s="6">
        <f t="shared" si="1480"/>
        <v>9610.191103000001</v>
      </c>
      <c r="D4253" s="50" t="s">
        <v>89</v>
      </c>
      <c r="E4253" s="48">
        <f t="shared" si="1473"/>
        <v>5214.2700000000004</v>
      </c>
      <c r="F4253" s="10">
        <f t="shared" si="1474"/>
        <v>5224.18</v>
      </c>
      <c r="G4253" s="18">
        <f t="shared" si="1464"/>
        <v>43652</v>
      </c>
      <c r="H4253" s="2">
        <f t="shared" si="1460"/>
        <v>1.9005536729015393E-3</v>
      </c>
      <c r="I4253" s="1">
        <f t="shared" si="1475"/>
        <v>13</v>
      </c>
      <c r="J4253" s="49">
        <f t="shared" si="1479"/>
        <v>31</v>
      </c>
      <c r="K4253" s="7">
        <f t="shared" si="1468"/>
        <v>1.0007965599999999</v>
      </c>
      <c r="L4253" s="7">
        <f t="shared" si="1462"/>
        <v>1.03366253</v>
      </c>
      <c r="M4253" s="7">
        <f t="shared" si="1476"/>
        <v>1.0344859</v>
      </c>
      <c r="N4253" s="6">
        <f t="shared" si="1469"/>
        <v>9941.6071919999995</v>
      </c>
      <c r="O4253" s="45">
        <v>0</v>
      </c>
      <c r="P4253" s="45">
        <v>0</v>
      </c>
      <c r="Q4253" s="45">
        <v>0</v>
      </c>
      <c r="R4253" s="2">
        <f t="shared" si="1477"/>
        <v>5.0000000000000001E-3</v>
      </c>
      <c r="S4253" s="45">
        <f t="shared" si="1478"/>
        <v>13</v>
      </c>
      <c r="T4253" s="8">
        <f t="shared" si="1470"/>
        <v>1.0001801219999999</v>
      </c>
      <c r="U4253" s="6">
        <f t="shared" si="1471"/>
        <v>1.790702</v>
      </c>
      <c r="V4253" s="3" t="str">
        <f t="shared" si="1481"/>
        <v>A+J=</v>
      </c>
      <c r="W4253" s="9">
        <f t="shared" si="1481"/>
        <v>44017</v>
      </c>
    </row>
    <row r="4254" spans="1:23" x14ac:dyDescent="0.2">
      <c r="A4254" s="102">
        <f t="shared" si="1472"/>
        <v>43665</v>
      </c>
      <c r="B4254" s="6">
        <f t="shared" si="1467"/>
        <v>9944.1446749999996</v>
      </c>
      <c r="C4254" s="6">
        <f t="shared" si="1480"/>
        <v>9610.191103000001</v>
      </c>
      <c r="D4254" s="50" t="s">
        <v>89</v>
      </c>
      <c r="E4254" s="48">
        <f t="shared" si="1473"/>
        <v>5214.2700000000004</v>
      </c>
      <c r="F4254" s="10">
        <f t="shared" si="1474"/>
        <v>5224.18</v>
      </c>
      <c r="G4254" s="18">
        <f t="shared" si="1464"/>
        <v>43652</v>
      </c>
      <c r="H4254" s="2">
        <f t="shared" si="1460"/>
        <v>1.9005536729015393E-3</v>
      </c>
      <c r="I4254" s="1">
        <f t="shared" si="1475"/>
        <v>14</v>
      </c>
      <c r="J4254" s="49">
        <f t="shared" si="1479"/>
        <v>31</v>
      </c>
      <c r="K4254" s="7">
        <f t="shared" si="1468"/>
        <v>1.00085786</v>
      </c>
      <c r="L4254" s="7">
        <f t="shared" si="1462"/>
        <v>1.03366253</v>
      </c>
      <c r="M4254" s="7">
        <f t="shared" si="1476"/>
        <v>1.0345492599999999</v>
      </c>
      <c r="N4254" s="6">
        <f t="shared" si="1469"/>
        <v>9942.2160939999994</v>
      </c>
      <c r="O4254" s="45">
        <v>0</v>
      </c>
      <c r="P4254" s="45">
        <v>0</v>
      </c>
      <c r="Q4254" s="45">
        <v>0</v>
      </c>
      <c r="R4254" s="2">
        <f t="shared" si="1477"/>
        <v>5.0000000000000001E-3</v>
      </c>
      <c r="S4254" s="45">
        <f t="shared" si="1478"/>
        <v>14</v>
      </c>
      <c r="T4254" s="8">
        <f t="shared" si="1470"/>
        <v>1.0001939790000001</v>
      </c>
      <c r="U4254" s="6">
        <f t="shared" si="1471"/>
        <v>1.9285810000000001</v>
      </c>
      <c r="V4254" s="3" t="str">
        <f t="shared" si="1481"/>
        <v>A+J=</v>
      </c>
      <c r="W4254" s="9">
        <f t="shared" si="1481"/>
        <v>44017</v>
      </c>
    </row>
    <row r="4255" spans="1:23" x14ac:dyDescent="0.2">
      <c r="A4255" s="102">
        <f t="shared" si="1472"/>
        <v>43666</v>
      </c>
      <c r="B4255" s="6">
        <f t="shared" si="1467"/>
        <v>9944.8916640000007</v>
      </c>
      <c r="C4255" s="6">
        <f t="shared" si="1480"/>
        <v>9610.191103000001</v>
      </c>
      <c r="D4255" s="50" t="s">
        <v>89</v>
      </c>
      <c r="E4255" s="48">
        <f t="shared" si="1473"/>
        <v>5214.2700000000004</v>
      </c>
      <c r="F4255" s="10">
        <f t="shared" si="1474"/>
        <v>5224.18</v>
      </c>
      <c r="G4255" s="18">
        <f t="shared" si="1464"/>
        <v>43652</v>
      </c>
      <c r="H4255" s="2">
        <f t="shared" ref="H4255:H4318" si="1482">(F4255/E4255)-1</f>
        <v>1.9005536729015393E-3</v>
      </c>
      <c r="I4255" s="1">
        <f t="shared" si="1475"/>
        <v>15</v>
      </c>
      <c r="J4255" s="49">
        <f t="shared" si="1479"/>
        <v>31</v>
      </c>
      <c r="K4255" s="7">
        <f t="shared" si="1468"/>
        <v>1.00091917</v>
      </c>
      <c r="L4255" s="7">
        <f t="shared" si="1462"/>
        <v>1.03366253</v>
      </c>
      <c r="M4255" s="7">
        <f t="shared" si="1476"/>
        <v>1.03461264</v>
      </c>
      <c r="N4255" s="6">
        <f t="shared" si="1469"/>
        <v>9942.8251870000004</v>
      </c>
      <c r="O4255" s="45">
        <v>0</v>
      </c>
      <c r="P4255" s="45">
        <v>0</v>
      </c>
      <c r="Q4255" s="45">
        <v>0</v>
      </c>
      <c r="R4255" s="2">
        <f t="shared" si="1477"/>
        <v>5.0000000000000001E-3</v>
      </c>
      <c r="S4255" s="45">
        <f t="shared" si="1478"/>
        <v>15</v>
      </c>
      <c r="T4255" s="8">
        <f t="shared" si="1470"/>
        <v>1.000207836</v>
      </c>
      <c r="U4255" s="6">
        <f t="shared" si="1471"/>
        <v>2.0664769999999999</v>
      </c>
      <c r="V4255" s="3" t="str">
        <f t="shared" si="1481"/>
        <v>A+J=</v>
      </c>
      <c r="W4255" s="9">
        <f t="shared" si="1481"/>
        <v>44017</v>
      </c>
    </row>
    <row r="4256" spans="1:23" x14ac:dyDescent="0.2">
      <c r="A4256" s="102">
        <f t="shared" si="1472"/>
        <v>43667</v>
      </c>
      <c r="B4256" s="6">
        <f t="shared" si="1467"/>
        <v>9945.6385740000005</v>
      </c>
      <c r="C4256" s="6">
        <f t="shared" si="1480"/>
        <v>9610.191103000001</v>
      </c>
      <c r="D4256" s="50" t="s">
        <v>89</v>
      </c>
      <c r="E4256" s="48">
        <f t="shared" si="1473"/>
        <v>5214.2700000000004</v>
      </c>
      <c r="F4256" s="10">
        <f t="shared" si="1474"/>
        <v>5224.18</v>
      </c>
      <c r="G4256" s="18">
        <f t="shared" si="1464"/>
        <v>43652</v>
      </c>
      <c r="H4256" s="2">
        <f t="shared" si="1482"/>
        <v>1.9005536729015393E-3</v>
      </c>
      <c r="I4256" s="1">
        <f t="shared" si="1475"/>
        <v>16</v>
      </c>
      <c r="J4256" s="49">
        <f t="shared" si="1479"/>
        <v>31</v>
      </c>
      <c r="K4256" s="7">
        <f t="shared" si="1468"/>
        <v>1.00098048</v>
      </c>
      <c r="L4256" s="7">
        <f t="shared" si="1462"/>
        <v>1.03366253</v>
      </c>
      <c r="M4256" s="7">
        <f t="shared" si="1476"/>
        <v>1.0346760100000001</v>
      </c>
      <c r="N4256" s="6">
        <f t="shared" si="1469"/>
        <v>9943.4341850000001</v>
      </c>
      <c r="O4256" s="45">
        <v>0</v>
      </c>
      <c r="P4256" s="45">
        <v>0</v>
      </c>
      <c r="Q4256" s="45">
        <v>0</v>
      </c>
      <c r="R4256" s="2">
        <f t="shared" si="1477"/>
        <v>5.0000000000000001E-3</v>
      </c>
      <c r="S4256" s="45">
        <f t="shared" si="1478"/>
        <v>16</v>
      </c>
      <c r="T4256" s="8">
        <f t="shared" si="1470"/>
        <v>1.0002216930000001</v>
      </c>
      <c r="U4256" s="6">
        <f t="shared" si="1471"/>
        <v>2.2043889999999999</v>
      </c>
      <c r="V4256" s="3" t="str">
        <f t="shared" si="1481"/>
        <v>A+J=</v>
      </c>
      <c r="W4256" s="9">
        <f t="shared" si="1481"/>
        <v>44017</v>
      </c>
    </row>
    <row r="4257" spans="1:23" x14ac:dyDescent="0.2">
      <c r="A4257" s="102">
        <f t="shared" si="1472"/>
        <v>43668</v>
      </c>
      <c r="B4257" s="6">
        <f t="shared" si="1467"/>
        <v>9946.3855119999989</v>
      </c>
      <c r="C4257" s="6">
        <f t="shared" si="1480"/>
        <v>9610.191103000001</v>
      </c>
      <c r="D4257" s="50" t="s">
        <v>89</v>
      </c>
      <c r="E4257" s="48">
        <f t="shared" si="1473"/>
        <v>5214.2700000000004</v>
      </c>
      <c r="F4257" s="10">
        <f t="shared" si="1474"/>
        <v>5224.18</v>
      </c>
      <c r="G4257" s="18">
        <f t="shared" si="1464"/>
        <v>43652</v>
      </c>
      <c r="H4257" s="2">
        <f t="shared" si="1482"/>
        <v>1.9005536729015393E-3</v>
      </c>
      <c r="I4257" s="1">
        <f t="shared" si="1475"/>
        <v>17</v>
      </c>
      <c r="J4257" s="49">
        <f t="shared" si="1479"/>
        <v>31</v>
      </c>
      <c r="K4257" s="7">
        <f t="shared" si="1468"/>
        <v>1.0010417899999999</v>
      </c>
      <c r="L4257" s="7">
        <f t="shared" si="1462"/>
        <v>1.03366253</v>
      </c>
      <c r="M4257" s="7">
        <f t="shared" si="1476"/>
        <v>1.03473938</v>
      </c>
      <c r="N4257" s="6">
        <f t="shared" si="1469"/>
        <v>9944.0431829999998</v>
      </c>
      <c r="O4257" s="45">
        <v>0</v>
      </c>
      <c r="P4257" s="45">
        <v>0</v>
      </c>
      <c r="Q4257" s="45">
        <v>0</v>
      </c>
      <c r="R4257" s="2">
        <f t="shared" si="1477"/>
        <v>5.0000000000000001E-3</v>
      </c>
      <c r="S4257" s="45">
        <f t="shared" si="1478"/>
        <v>17</v>
      </c>
      <c r="T4257" s="8">
        <f t="shared" si="1470"/>
        <v>1.0002355510000001</v>
      </c>
      <c r="U4257" s="6">
        <f t="shared" si="1471"/>
        <v>2.3423289999999999</v>
      </c>
      <c r="V4257" s="3" t="str">
        <f t="shared" si="1481"/>
        <v>A+J=</v>
      </c>
      <c r="W4257" s="9">
        <f t="shared" si="1481"/>
        <v>44017</v>
      </c>
    </row>
    <row r="4258" spans="1:23" x14ac:dyDescent="0.2">
      <c r="A4258" s="102">
        <f t="shared" si="1472"/>
        <v>43669</v>
      </c>
      <c r="B4258" s="6">
        <f t="shared" si="1467"/>
        <v>9947.1325519999991</v>
      </c>
      <c r="C4258" s="6">
        <f t="shared" si="1480"/>
        <v>9610.191103000001</v>
      </c>
      <c r="D4258" s="50" t="s">
        <v>89</v>
      </c>
      <c r="E4258" s="48">
        <f t="shared" si="1473"/>
        <v>5214.2700000000004</v>
      </c>
      <c r="F4258" s="10">
        <f t="shared" si="1474"/>
        <v>5224.18</v>
      </c>
      <c r="G4258" s="18">
        <f t="shared" si="1464"/>
        <v>43652</v>
      </c>
      <c r="H4258" s="2">
        <f t="shared" si="1482"/>
        <v>1.9005536729015393E-3</v>
      </c>
      <c r="I4258" s="1">
        <f t="shared" si="1475"/>
        <v>18</v>
      </c>
      <c r="J4258" s="49">
        <f t="shared" si="1479"/>
        <v>31</v>
      </c>
      <c r="K4258" s="7">
        <f t="shared" si="1468"/>
        <v>1.0011030999999999</v>
      </c>
      <c r="L4258" s="7">
        <f t="shared" si="1462"/>
        <v>1.03366253</v>
      </c>
      <c r="M4258" s="7">
        <f t="shared" si="1476"/>
        <v>1.03480276</v>
      </c>
      <c r="N4258" s="6">
        <f t="shared" si="1469"/>
        <v>9944.6522769999992</v>
      </c>
      <c r="O4258" s="45">
        <v>0</v>
      </c>
      <c r="P4258" s="45">
        <v>0</v>
      </c>
      <c r="Q4258" s="45">
        <v>0</v>
      </c>
      <c r="R4258" s="2">
        <f t="shared" si="1477"/>
        <v>5.0000000000000001E-3</v>
      </c>
      <c r="S4258" s="45">
        <f t="shared" si="1478"/>
        <v>18</v>
      </c>
      <c r="T4258" s="8">
        <f t="shared" si="1470"/>
        <v>1.000249408</v>
      </c>
      <c r="U4258" s="6">
        <f t="shared" si="1471"/>
        <v>2.4802749999999998</v>
      </c>
      <c r="V4258" s="3" t="str">
        <f t="shared" si="1481"/>
        <v>A+J=</v>
      </c>
      <c r="W4258" s="9">
        <f t="shared" si="1481"/>
        <v>44017</v>
      </c>
    </row>
    <row r="4259" spans="1:23" x14ac:dyDescent="0.2">
      <c r="A4259" s="102">
        <f t="shared" si="1472"/>
        <v>43670</v>
      </c>
      <c r="B4259" s="6">
        <f t="shared" si="1467"/>
        <v>9947.8796199999997</v>
      </c>
      <c r="C4259" s="6">
        <f t="shared" si="1480"/>
        <v>9610.191103000001</v>
      </c>
      <c r="D4259" s="50" t="s">
        <v>89</v>
      </c>
      <c r="E4259" s="48">
        <f t="shared" si="1473"/>
        <v>5214.2700000000004</v>
      </c>
      <c r="F4259" s="10">
        <f t="shared" si="1474"/>
        <v>5224.18</v>
      </c>
      <c r="G4259" s="18">
        <f t="shared" si="1464"/>
        <v>43652</v>
      </c>
      <c r="H4259" s="2">
        <f t="shared" si="1482"/>
        <v>1.9005536729015393E-3</v>
      </c>
      <c r="I4259" s="1">
        <f t="shared" si="1475"/>
        <v>19</v>
      </c>
      <c r="J4259" s="49">
        <f t="shared" si="1479"/>
        <v>31</v>
      </c>
      <c r="K4259" s="7">
        <f t="shared" si="1468"/>
        <v>1.0011644200000001</v>
      </c>
      <c r="L4259" s="7">
        <f t="shared" si="1462"/>
        <v>1.03366253</v>
      </c>
      <c r="M4259" s="7">
        <f t="shared" si="1476"/>
        <v>1.0348661400000001</v>
      </c>
      <c r="N4259" s="6">
        <f t="shared" si="1469"/>
        <v>9945.2613710000005</v>
      </c>
      <c r="O4259" s="45">
        <v>0</v>
      </c>
      <c r="P4259" s="45">
        <v>0</v>
      </c>
      <c r="Q4259" s="45">
        <v>0</v>
      </c>
      <c r="R4259" s="2">
        <f t="shared" si="1477"/>
        <v>5.0000000000000001E-3</v>
      </c>
      <c r="S4259" s="45">
        <f t="shared" si="1478"/>
        <v>19</v>
      </c>
      <c r="T4259" s="8">
        <f t="shared" si="1470"/>
        <v>1.0002632659999999</v>
      </c>
      <c r="U4259" s="6">
        <f t="shared" si="1471"/>
        <v>2.618249</v>
      </c>
      <c r="V4259" s="3" t="str">
        <f t="shared" si="1481"/>
        <v>A+J=</v>
      </c>
      <c r="W4259" s="9">
        <f t="shared" si="1481"/>
        <v>44017</v>
      </c>
    </row>
    <row r="4260" spans="1:23" x14ac:dyDescent="0.2">
      <c r="A4260" s="102">
        <f t="shared" si="1472"/>
        <v>43671</v>
      </c>
      <c r="B4260" s="6">
        <f t="shared" si="1467"/>
        <v>9948.6268959999998</v>
      </c>
      <c r="C4260" s="6">
        <f t="shared" si="1480"/>
        <v>9610.191103000001</v>
      </c>
      <c r="D4260" s="50" t="s">
        <v>89</v>
      </c>
      <c r="E4260" s="48">
        <f t="shared" si="1473"/>
        <v>5214.2700000000004</v>
      </c>
      <c r="F4260" s="10">
        <f t="shared" si="1474"/>
        <v>5224.18</v>
      </c>
      <c r="G4260" s="18">
        <f t="shared" si="1464"/>
        <v>43652</v>
      </c>
      <c r="H4260" s="2">
        <f t="shared" si="1482"/>
        <v>1.9005536729015393E-3</v>
      </c>
      <c r="I4260" s="1">
        <f t="shared" si="1475"/>
        <v>20</v>
      </c>
      <c r="J4260" s="49">
        <f t="shared" si="1479"/>
        <v>31</v>
      </c>
      <c r="K4260" s="7">
        <f t="shared" si="1468"/>
        <v>1.0012257499999999</v>
      </c>
      <c r="L4260" s="7">
        <f t="shared" si="1462"/>
        <v>1.03366253</v>
      </c>
      <c r="M4260" s="7">
        <f t="shared" si="1476"/>
        <v>1.03492954</v>
      </c>
      <c r="N4260" s="6">
        <f t="shared" si="1469"/>
        <v>9945.8706569999995</v>
      </c>
      <c r="O4260" s="45">
        <v>0</v>
      </c>
      <c r="P4260" s="45">
        <v>0</v>
      </c>
      <c r="Q4260" s="45">
        <v>0</v>
      </c>
      <c r="R4260" s="2">
        <f t="shared" si="1477"/>
        <v>5.0000000000000001E-3</v>
      </c>
      <c r="S4260" s="45">
        <f t="shared" si="1478"/>
        <v>20</v>
      </c>
      <c r="T4260" s="8">
        <f t="shared" si="1470"/>
        <v>1.0002771239999999</v>
      </c>
      <c r="U4260" s="6">
        <f t="shared" si="1471"/>
        <v>2.7562389999999999</v>
      </c>
      <c r="V4260" s="3" t="str">
        <f t="shared" si="1481"/>
        <v>A+J=</v>
      </c>
      <c r="W4260" s="9">
        <f t="shared" si="1481"/>
        <v>44017</v>
      </c>
    </row>
    <row r="4261" spans="1:23" x14ac:dyDescent="0.2">
      <c r="A4261" s="102">
        <f t="shared" si="1472"/>
        <v>43672</v>
      </c>
      <c r="B4261" s="6">
        <f t="shared" si="1467"/>
        <v>9949.3739970000006</v>
      </c>
      <c r="C4261" s="6">
        <f t="shared" si="1480"/>
        <v>9610.191103000001</v>
      </c>
      <c r="D4261" s="50" t="s">
        <v>89</v>
      </c>
      <c r="E4261" s="48">
        <f t="shared" si="1473"/>
        <v>5214.2700000000004</v>
      </c>
      <c r="F4261" s="10">
        <f t="shared" si="1474"/>
        <v>5224.18</v>
      </c>
      <c r="G4261" s="18">
        <f t="shared" si="1464"/>
        <v>43652</v>
      </c>
      <c r="H4261" s="2">
        <f t="shared" si="1482"/>
        <v>1.9005536729015393E-3</v>
      </c>
      <c r="I4261" s="1">
        <f t="shared" si="1475"/>
        <v>21</v>
      </c>
      <c r="J4261" s="49">
        <f t="shared" si="1479"/>
        <v>31</v>
      </c>
      <c r="K4261" s="7">
        <f t="shared" si="1468"/>
        <v>1.0012870700000001</v>
      </c>
      <c r="L4261" s="7">
        <f t="shared" ref="L4261:L4324" si="1483">IF(DAY(A4261)=F$9+1,M4260,L4260)</f>
        <v>1.03366253</v>
      </c>
      <c r="M4261" s="7">
        <f t="shared" si="1476"/>
        <v>1.0349929200000001</v>
      </c>
      <c r="N4261" s="6">
        <f t="shared" si="1469"/>
        <v>9946.4797510000008</v>
      </c>
      <c r="O4261" s="45">
        <v>0</v>
      </c>
      <c r="P4261" s="45">
        <v>0</v>
      </c>
      <c r="Q4261" s="45">
        <v>0</v>
      </c>
      <c r="R4261" s="2">
        <f t="shared" si="1477"/>
        <v>5.0000000000000001E-3</v>
      </c>
      <c r="S4261" s="45">
        <f t="shared" si="1478"/>
        <v>21</v>
      </c>
      <c r="T4261" s="8">
        <f t="shared" si="1470"/>
        <v>1.0002909820000001</v>
      </c>
      <c r="U4261" s="6">
        <f t="shared" si="1471"/>
        <v>2.8942459999999999</v>
      </c>
      <c r="V4261" s="3" t="str">
        <f t="shared" ref="V4261:W4276" si="1484">V4260</f>
        <v>A+J=</v>
      </c>
      <c r="W4261" s="9">
        <f t="shared" si="1484"/>
        <v>44017</v>
      </c>
    </row>
    <row r="4262" spans="1:23" x14ac:dyDescent="0.2">
      <c r="A4262" s="102">
        <f t="shared" si="1472"/>
        <v>43673</v>
      </c>
      <c r="B4262" s="6">
        <f t="shared" si="1467"/>
        <v>9950.1213169999992</v>
      </c>
      <c r="C4262" s="6">
        <f t="shared" si="1480"/>
        <v>9610.191103000001</v>
      </c>
      <c r="D4262" s="50" t="s">
        <v>89</v>
      </c>
      <c r="E4262" s="48">
        <f t="shared" si="1473"/>
        <v>5214.2700000000004</v>
      </c>
      <c r="F4262" s="10">
        <f t="shared" si="1474"/>
        <v>5224.18</v>
      </c>
      <c r="G4262" s="18">
        <f t="shared" si="1464"/>
        <v>43652</v>
      </c>
      <c r="H4262" s="2">
        <f t="shared" si="1482"/>
        <v>1.9005536729015393E-3</v>
      </c>
      <c r="I4262" s="1">
        <f t="shared" si="1475"/>
        <v>22</v>
      </c>
      <c r="J4262" s="49">
        <f t="shared" si="1479"/>
        <v>31</v>
      </c>
      <c r="K4262" s="7">
        <f t="shared" si="1468"/>
        <v>1.0013483999999999</v>
      </c>
      <c r="L4262" s="7">
        <f t="shared" si="1483"/>
        <v>1.03366253</v>
      </c>
      <c r="M4262" s="7">
        <f t="shared" si="1476"/>
        <v>1.03505632</v>
      </c>
      <c r="N4262" s="6">
        <f t="shared" si="1469"/>
        <v>9947.0890369999997</v>
      </c>
      <c r="O4262" s="45">
        <v>0</v>
      </c>
      <c r="P4262" s="45">
        <v>0</v>
      </c>
      <c r="Q4262" s="45">
        <v>0</v>
      </c>
      <c r="R4262" s="2">
        <f t="shared" si="1477"/>
        <v>5.0000000000000001E-3</v>
      </c>
      <c r="S4262" s="45">
        <f t="shared" si="1478"/>
        <v>22</v>
      </c>
      <c r="T4262" s="8">
        <f t="shared" si="1470"/>
        <v>1.0003048409999999</v>
      </c>
      <c r="U4262" s="6">
        <f t="shared" si="1471"/>
        <v>3.0322800000000001</v>
      </c>
      <c r="V4262" s="3" t="str">
        <f t="shared" si="1484"/>
        <v>A+J=</v>
      </c>
      <c r="W4262" s="9">
        <f t="shared" si="1484"/>
        <v>44017</v>
      </c>
    </row>
    <row r="4263" spans="1:23" x14ac:dyDescent="0.2">
      <c r="A4263" s="102">
        <f t="shared" si="1472"/>
        <v>43674</v>
      </c>
      <c r="B4263" s="6">
        <f t="shared" si="1467"/>
        <v>9950.8686440000001</v>
      </c>
      <c r="C4263" s="6">
        <f t="shared" si="1480"/>
        <v>9610.191103000001</v>
      </c>
      <c r="D4263" s="50" t="s">
        <v>89</v>
      </c>
      <c r="E4263" s="48">
        <f t="shared" si="1473"/>
        <v>5214.2700000000004</v>
      </c>
      <c r="F4263" s="10">
        <f t="shared" si="1474"/>
        <v>5224.18</v>
      </c>
      <c r="G4263" s="18">
        <f t="shared" si="1464"/>
        <v>43652</v>
      </c>
      <c r="H4263" s="2">
        <f t="shared" si="1482"/>
        <v>1.9005536729015393E-3</v>
      </c>
      <c r="I4263" s="1">
        <f t="shared" si="1475"/>
        <v>23</v>
      </c>
      <c r="J4263" s="49">
        <f t="shared" si="1479"/>
        <v>31</v>
      </c>
      <c r="K4263" s="7">
        <f t="shared" si="1468"/>
        <v>1.0014097399999999</v>
      </c>
      <c r="L4263" s="7">
        <f t="shared" si="1483"/>
        <v>1.03366253</v>
      </c>
      <c r="M4263" s="7">
        <f t="shared" si="1476"/>
        <v>1.03511972</v>
      </c>
      <c r="N4263" s="6">
        <f t="shared" si="1469"/>
        <v>9947.6983230000005</v>
      </c>
      <c r="O4263" s="45">
        <v>0</v>
      </c>
      <c r="P4263" s="45">
        <v>0</v>
      </c>
      <c r="Q4263" s="45">
        <v>0</v>
      </c>
      <c r="R4263" s="2">
        <f t="shared" si="1477"/>
        <v>5.0000000000000001E-3</v>
      </c>
      <c r="S4263" s="45">
        <f t="shared" si="1478"/>
        <v>23</v>
      </c>
      <c r="T4263" s="8">
        <f t="shared" si="1470"/>
        <v>1.0003186989999999</v>
      </c>
      <c r="U4263" s="6">
        <f t="shared" si="1471"/>
        <v>3.1703209999999999</v>
      </c>
      <c r="V4263" s="3" t="str">
        <f t="shared" si="1484"/>
        <v>A+J=</v>
      </c>
      <c r="W4263" s="9">
        <f t="shared" si="1484"/>
        <v>44017</v>
      </c>
    </row>
    <row r="4264" spans="1:23" x14ac:dyDescent="0.2">
      <c r="A4264" s="102">
        <f t="shared" si="1472"/>
        <v>43675</v>
      </c>
      <c r="B4264" s="6">
        <f t="shared" si="1467"/>
        <v>9951.6160939999991</v>
      </c>
      <c r="C4264" s="6">
        <f t="shared" si="1480"/>
        <v>9610.191103000001</v>
      </c>
      <c r="D4264" s="50" t="s">
        <v>89</v>
      </c>
      <c r="E4264" s="48">
        <f t="shared" si="1473"/>
        <v>5214.2700000000004</v>
      </c>
      <c r="F4264" s="10">
        <f t="shared" si="1474"/>
        <v>5224.18</v>
      </c>
      <c r="G4264" s="18">
        <f t="shared" si="1464"/>
        <v>43652</v>
      </c>
      <c r="H4264" s="2">
        <f t="shared" si="1482"/>
        <v>1.9005536729015393E-3</v>
      </c>
      <c r="I4264" s="1">
        <f t="shared" si="1475"/>
        <v>24</v>
      </c>
      <c r="J4264" s="49">
        <f t="shared" si="1479"/>
        <v>31</v>
      </c>
      <c r="K4264" s="7">
        <f t="shared" si="1468"/>
        <v>1.00147108</v>
      </c>
      <c r="L4264" s="7">
        <f t="shared" si="1483"/>
        <v>1.03366253</v>
      </c>
      <c r="M4264" s="7">
        <f t="shared" si="1476"/>
        <v>1.0351831300000001</v>
      </c>
      <c r="N4264" s="6">
        <f t="shared" si="1469"/>
        <v>9948.3077049999993</v>
      </c>
      <c r="O4264" s="45">
        <v>0</v>
      </c>
      <c r="P4264" s="45">
        <v>0</v>
      </c>
      <c r="Q4264" s="45">
        <v>0</v>
      </c>
      <c r="R4264" s="2">
        <f t="shared" si="1477"/>
        <v>5.0000000000000001E-3</v>
      </c>
      <c r="S4264" s="45">
        <f t="shared" si="1478"/>
        <v>24</v>
      </c>
      <c r="T4264" s="8">
        <f t="shared" si="1470"/>
        <v>1.000332558</v>
      </c>
      <c r="U4264" s="6">
        <f t="shared" si="1471"/>
        <v>3.308389</v>
      </c>
      <c r="V4264" s="3" t="str">
        <f t="shared" si="1484"/>
        <v>A+J=</v>
      </c>
      <c r="W4264" s="9">
        <f t="shared" si="1484"/>
        <v>44017</v>
      </c>
    </row>
    <row r="4265" spans="1:23" x14ac:dyDescent="0.2">
      <c r="A4265" s="102">
        <f t="shared" si="1472"/>
        <v>43676</v>
      </c>
      <c r="B4265" s="6">
        <f t="shared" si="1467"/>
        <v>9952.3634650000004</v>
      </c>
      <c r="C4265" s="6">
        <f t="shared" si="1480"/>
        <v>9610.191103000001</v>
      </c>
      <c r="D4265" s="50" t="s">
        <v>89</v>
      </c>
      <c r="E4265" s="48">
        <f t="shared" si="1473"/>
        <v>5214.2700000000004</v>
      </c>
      <c r="F4265" s="10">
        <f t="shared" si="1474"/>
        <v>5224.18</v>
      </c>
      <c r="G4265" s="18">
        <f t="shared" si="1464"/>
        <v>43652</v>
      </c>
      <c r="H4265" s="2">
        <f t="shared" si="1482"/>
        <v>1.9005536729015393E-3</v>
      </c>
      <c r="I4265" s="1">
        <f t="shared" si="1475"/>
        <v>25</v>
      </c>
      <c r="J4265" s="49">
        <f t="shared" si="1479"/>
        <v>31</v>
      </c>
      <c r="K4265" s="7">
        <f t="shared" si="1468"/>
        <v>1.00153242</v>
      </c>
      <c r="L4265" s="7">
        <f t="shared" si="1483"/>
        <v>1.03366253</v>
      </c>
      <c r="M4265" s="7">
        <f t="shared" si="1476"/>
        <v>1.03524653</v>
      </c>
      <c r="N4265" s="6">
        <f t="shared" si="1469"/>
        <v>9948.9169920000004</v>
      </c>
      <c r="O4265" s="45">
        <v>0</v>
      </c>
      <c r="P4265" s="45">
        <v>0</v>
      </c>
      <c r="Q4265" s="45">
        <v>0</v>
      </c>
      <c r="R4265" s="2">
        <f t="shared" si="1477"/>
        <v>5.0000000000000001E-3</v>
      </c>
      <c r="S4265" s="45">
        <f t="shared" si="1478"/>
        <v>25</v>
      </c>
      <c r="T4265" s="8">
        <f t="shared" si="1470"/>
        <v>1.000346417</v>
      </c>
      <c r="U4265" s="6">
        <f t="shared" si="1471"/>
        <v>3.4464730000000001</v>
      </c>
      <c r="V4265" s="3" t="str">
        <f t="shared" si="1484"/>
        <v>A+J=</v>
      </c>
      <c r="W4265" s="9">
        <f t="shared" si="1484"/>
        <v>44017</v>
      </c>
    </row>
    <row r="4266" spans="1:23" x14ac:dyDescent="0.2">
      <c r="A4266" s="102">
        <f t="shared" si="1472"/>
        <v>43677</v>
      </c>
      <c r="B4266" s="6">
        <f t="shared" si="1467"/>
        <v>9953.1108530000001</v>
      </c>
      <c r="C4266" s="6">
        <f t="shared" si="1480"/>
        <v>9610.191103000001</v>
      </c>
      <c r="D4266" s="50" t="s">
        <v>89</v>
      </c>
      <c r="E4266" s="48">
        <f t="shared" si="1473"/>
        <v>5214.2700000000004</v>
      </c>
      <c r="F4266" s="10">
        <f t="shared" si="1474"/>
        <v>5224.18</v>
      </c>
      <c r="G4266" s="18">
        <f t="shared" ref="G4266:G4329" si="1485">IF(F4266&lt;&gt;F4265,A4266,G4265)</f>
        <v>43652</v>
      </c>
      <c r="H4266" s="2">
        <f t="shared" si="1482"/>
        <v>1.9005536729015393E-3</v>
      </c>
      <c r="I4266" s="1">
        <f t="shared" si="1475"/>
        <v>26</v>
      </c>
      <c r="J4266" s="49">
        <f t="shared" si="1479"/>
        <v>31</v>
      </c>
      <c r="K4266" s="7">
        <f t="shared" si="1468"/>
        <v>1.00159376</v>
      </c>
      <c r="L4266" s="7">
        <f t="shared" si="1483"/>
        <v>1.03366253</v>
      </c>
      <c r="M4266" s="7">
        <f t="shared" si="1476"/>
        <v>1.0353099299999999</v>
      </c>
      <c r="N4266" s="6">
        <f t="shared" si="1469"/>
        <v>9949.5262779999994</v>
      </c>
      <c r="O4266" s="45">
        <v>0</v>
      </c>
      <c r="P4266" s="45">
        <v>0</v>
      </c>
      <c r="Q4266" s="45">
        <v>0</v>
      </c>
      <c r="R4266" s="2">
        <f t="shared" si="1477"/>
        <v>5.0000000000000001E-3</v>
      </c>
      <c r="S4266" s="45">
        <f t="shared" si="1478"/>
        <v>26</v>
      </c>
      <c r="T4266" s="8">
        <f t="shared" si="1470"/>
        <v>1.0003602760000001</v>
      </c>
      <c r="U4266" s="6">
        <f t="shared" si="1471"/>
        <v>3.5845750000000001</v>
      </c>
      <c r="V4266" s="3" t="str">
        <f t="shared" si="1484"/>
        <v>A+J=</v>
      </c>
      <c r="W4266" s="9">
        <f t="shared" si="1484"/>
        <v>44017</v>
      </c>
    </row>
    <row r="4267" spans="1:23" x14ac:dyDescent="0.2">
      <c r="A4267" s="102">
        <f t="shared" si="1472"/>
        <v>43678</v>
      </c>
      <c r="B4267" s="6">
        <f t="shared" si="1467"/>
        <v>9953.8584589999991</v>
      </c>
      <c r="C4267" s="6">
        <f t="shared" si="1480"/>
        <v>9610.191103000001</v>
      </c>
      <c r="D4267" s="50" t="s">
        <v>89</v>
      </c>
      <c r="E4267" s="48">
        <f t="shared" si="1473"/>
        <v>5214.2700000000004</v>
      </c>
      <c r="F4267" s="10">
        <f t="shared" si="1474"/>
        <v>5224.18</v>
      </c>
      <c r="G4267" s="18">
        <f t="shared" si="1485"/>
        <v>43652</v>
      </c>
      <c r="H4267" s="2">
        <f t="shared" si="1482"/>
        <v>1.9005536729015393E-3</v>
      </c>
      <c r="I4267" s="1">
        <f t="shared" si="1475"/>
        <v>27</v>
      </c>
      <c r="J4267" s="49">
        <f t="shared" si="1479"/>
        <v>31</v>
      </c>
      <c r="K4267" s="7">
        <f t="shared" si="1468"/>
        <v>1.00165511</v>
      </c>
      <c r="L4267" s="7">
        <f t="shared" si="1483"/>
        <v>1.03366253</v>
      </c>
      <c r="M4267" s="7">
        <f t="shared" si="1476"/>
        <v>1.03537335</v>
      </c>
      <c r="N4267" s="6">
        <f t="shared" si="1469"/>
        <v>9950.1357559999997</v>
      </c>
      <c r="O4267" s="45">
        <v>0</v>
      </c>
      <c r="P4267" s="45">
        <v>0</v>
      </c>
      <c r="Q4267" s="45">
        <v>0</v>
      </c>
      <c r="R4267" s="2">
        <f t="shared" si="1477"/>
        <v>5.0000000000000001E-3</v>
      </c>
      <c r="S4267" s="45">
        <f t="shared" si="1478"/>
        <v>27</v>
      </c>
      <c r="T4267" s="8">
        <f t="shared" si="1470"/>
        <v>1.000374136</v>
      </c>
      <c r="U4267" s="6">
        <f t="shared" si="1471"/>
        <v>3.7227030000000001</v>
      </c>
      <c r="V4267" s="3" t="str">
        <f t="shared" si="1484"/>
        <v>A+J=</v>
      </c>
      <c r="W4267" s="9">
        <f t="shared" si="1484"/>
        <v>44017</v>
      </c>
    </row>
    <row r="4268" spans="1:23" x14ac:dyDescent="0.2">
      <c r="A4268" s="102">
        <f t="shared" si="1472"/>
        <v>43679</v>
      </c>
      <c r="B4268" s="6">
        <f t="shared" si="1467"/>
        <v>9954.6061690000006</v>
      </c>
      <c r="C4268" s="6">
        <f t="shared" si="1480"/>
        <v>9610.191103000001</v>
      </c>
      <c r="D4268" s="50" t="s">
        <v>89</v>
      </c>
      <c r="E4268" s="48">
        <f t="shared" si="1473"/>
        <v>5214.2700000000004</v>
      </c>
      <c r="F4268" s="10">
        <f t="shared" si="1474"/>
        <v>5224.18</v>
      </c>
      <c r="G4268" s="18">
        <f t="shared" si="1485"/>
        <v>43652</v>
      </c>
      <c r="H4268" s="2">
        <f t="shared" si="1482"/>
        <v>1.9005536729015393E-3</v>
      </c>
      <c r="I4268" s="1">
        <f t="shared" si="1475"/>
        <v>28</v>
      </c>
      <c r="J4268" s="49">
        <f t="shared" si="1479"/>
        <v>31</v>
      </c>
      <c r="K4268" s="7">
        <f t="shared" si="1468"/>
        <v>1.0017164700000001</v>
      </c>
      <c r="L4268" s="7">
        <f t="shared" si="1483"/>
        <v>1.03366253</v>
      </c>
      <c r="M4268" s="7">
        <f t="shared" si="1476"/>
        <v>1.0354367799999999</v>
      </c>
      <c r="N4268" s="6">
        <f t="shared" si="1469"/>
        <v>9950.7453299999997</v>
      </c>
      <c r="O4268" s="45">
        <v>0</v>
      </c>
      <c r="P4268" s="45">
        <v>0</v>
      </c>
      <c r="Q4268" s="45">
        <v>0</v>
      </c>
      <c r="R4268" s="2">
        <f t="shared" si="1477"/>
        <v>5.0000000000000001E-3</v>
      </c>
      <c r="S4268" s="45">
        <f t="shared" si="1478"/>
        <v>28</v>
      </c>
      <c r="T4268" s="8">
        <f t="shared" si="1470"/>
        <v>1.0003879950000001</v>
      </c>
      <c r="U4268" s="6">
        <f t="shared" si="1471"/>
        <v>3.8608389999999999</v>
      </c>
      <c r="V4268" s="3" t="str">
        <f t="shared" si="1484"/>
        <v>A+J=</v>
      </c>
      <c r="W4268" s="9">
        <f t="shared" si="1484"/>
        <v>44017</v>
      </c>
    </row>
    <row r="4269" spans="1:23" x14ac:dyDescent="0.2">
      <c r="A4269" s="102">
        <f t="shared" si="1472"/>
        <v>43680</v>
      </c>
      <c r="B4269" s="6">
        <f t="shared" si="1467"/>
        <v>9955.3537140000008</v>
      </c>
      <c r="C4269" s="6">
        <f t="shared" si="1480"/>
        <v>9610.191103000001</v>
      </c>
      <c r="D4269" s="50" t="s">
        <v>89</v>
      </c>
      <c r="E4269" s="48">
        <f t="shared" si="1473"/>
        <v>5214.2700000000004</v>
      </c>
      <c r="F4269" s="10">
        <f t="shared" si="1474"/>
        <v>5224.18</v>
      </c>
      <c r="G4269" s="18">
        <f t="shared" si="1485"/>
        <v>43652</v>
      </c>
      <c r="H4269" s="2">
        <f t="shared" si="1482"/>
        <v>1.9005536729015393E-3</v>
      </c>
      <c r="I4269" s="1">
        <f t="shared" si="1475"/>
        <v>29</v>
      </c>
      <c r="J4269" s="49">
        <f t="shared" si="1479"/>
        <v>31</v>
      </c>
      <c r="K4269" s="7">
        <f t="shared" si="1468"/>
        <v>1.00177782</v>
      </c>
      <c r="L4269" s="7">
        <f t="shared" si="1483"/>
        <v>1.03366253</v>
      </c>
      <c r="M4269" s="7">
        <f t="shared" si="1476"/>
        <v>1.03550019</v>
      </c>
      <c r="N4269" s="6">
        <f t="shared" si="1469"/>
        <v>9951.3547130000006</v>
      </c>
      <c r="O4269" s="45">
        <v>0</v>
      </c>
      <c r="P4269" s="45">
        <v>0</v>
      </c>
      <c r="Q4269" s="45">
        <v>0</v>
      </c>
      <c r="R4269" s="2">
        <f t="shared" si="1477"/>
        <v>5.0000000000000001E-3</v>
      </c>
      <c r="S4269" s="45">
        <f t="shared" si="1478"/>
        <v>29</v>
      </c>
      <c r="T4269" s="8">
        <f t="shared" si="1470"/>
        <v>1.000401855</v>
      </c>
      <c r="U4269" s="6">
        <f t="shared" si="1471"/>
        <v>3.9990009999999998</v>
      </c>
      <c r="V4269" s="3" t="str">
        <f t="shared" si="1484"/>
        <v>A+J=</v>
      </c>
      <c r="W4269" s="9">
        <f t="shared" si="1484"/>
        <v>44017</v>
      </c>
    </row>
    <row r="4270" spans="1:23" x14ac:dyDescent="0.2">
      <c r="A4270" s="102">
        <f t="shared" si="1472"/>
        <v>43681</v>
      </c>
      <c r="B4270" s="6">
        <f t="shared" si="1467"/>
        <v>9956.1014670000004</v>
      </c>
      <c r="C4270" s="6">
        <f t="shared" si="1480"/>
        <v>9610.191103000001</v>
      </c>
      <c r="D4270" s="50" t="s">
        <v>89</v>
      </c>
      <c r="E4270" s="48">
        <f t="shared" si="1473"/>
        <v>5214.2700000000004</v>
      </c>
      <c r="F4270" s="10">
        <f t="shared" si="1474"/>
        <v>5224.18</v>
      </c>
      <c r="G4270" s="18">
        <f t="shared" si="1485"/>
        <v>43652</v>
      </c>
      <c r="H4270" s="2">
        <f t="shared" si="1482"/>
        <v>1.9005536729015393E-3</v>
      </c>
      <c r="I4270" s="1">
        <f t="shared" si="1475"/>
        <v>30</v>
      </c>
      <c r="J4270" s="49">
        <f t="shared" si="1479"/>
        <v>31</v>
      </c>
      <c r="K4270" s="7">
        <f t="shared" si="1468"/>
        <v>1.0018391799999999</v>
      </c>
      <c r="L4270" s="7">
        <f t="shared" si="1483"/>
        <v>1.03366253</v>
      </c>
      <c r="M4270" s="7">
        <f t="shared" si="1476"/>
        <v>1.03556362</v>
      </c>
      <c r="N4270" s="6">
        <f t="shared" si="1469"/>
        <v>9951.9642870000007</v>
      </c>
      <c r="O4270" s="45">
        <v>0</v>
      </c>
      <c r="P4270" s="45">
        <v>0</v>
      </c>
      <c r="Q4270" s="45">
        <v>0</v>
      </c>
      <c r="R4270" s="2">
        <f t="shared" si="1477"/>
        <v>5.0000000000000001E-3</v>
      </c>
      <c r="S4270" s="45">
        <f t="shared" si="1478"/>
        <v>30</v>
      </c>
      <c r="T4270" s="8">
        <f t="shared" si="1470"/>
        <v>1.0004157149999999</v>
      </c>
      <c r="U4270" s="6">
        <f t="shared" si="1471"/>
        <v>4.1371799999999999</v>
      </c>
      <c r="V4270" s="3" t="str">
        <f t="shared" si="1484"/>
        <v>A+J=</v>
      </c>
      <c r="W4270" s="9">
        <f t="shared" si="1484"/>
        <v>44017</v>
      </c>
    </row>
    <row r="4271" spans="1:23" x14ac:dyDescent="0.2">
      <c r="A4271" s="102">
        <f t="shared" si="1472"/>
        <v>43682</v>
      </c>
      <c r="B4271" s="6">
        <f t="shared" si="1467"/>
        <v>9956.8492370000004</v>
      </c>
      <c r="C4271" s="6">
        <f t="shared" si="1480"/>
        <v>9610.191103000001</v>
      </c>
      <c r="D4271" s="50" t="s">
        <v>89</v>
      </c>
      <c r="E4271" s="48">
        <f t="shared" si="1473"/>
        <v>5214.2700000000004</v>
      </c>
      <c r="F4271" s="10">
        <f t="shared" si="1474"/>
        <v>5224.18</v>
      </c>
      <c r="G4271" s="18">
        <f t="shared" si="1485"/>
        <v>43652</v>
      </c>
      <c r="H4271" s="2">
        <f t="shared" si="1482"/>
        <v>1.9005536729015393E-3</v>
      </c>
      <c r="I4271" s="1">
        <f t="shared" si="1475"/>
        <v>31</v>
      </c>
      <c r="J4271" s="49">
        <f t="shared" si="1479"/>
        <v>31</v>
      </c>
      <c r="K4271" s="7">
        <f t="shared" si="1468"/>
        <v>1.00190055</v>
      </c>
      <c r="L4271" s="7">
        <f t="shared" si="1483"/>
        <v>1.03366253</v>
      </c>
      <c r="M4271" s="7">
        <f t="shared" si="1476"/>
        <v>1.03562705</v>
      </c>
      <c r="N4271" s="6">
        <f t="shared" si="1469"/>
        <v>9952.5738610000008</v>
      </c>
      <c r="O4271" s="45">
        <v>0</v>
      </c>
      <c r="P4271" s="45">
        <v>0</v>
      </c>
      <c r="Q4271" s="45">
        <v>0</v>
      </c>
      <c r="R4271" s="2">
        <f t="shared" si="1477"/>
        <v>5.0000000000000001E-3</v>
      </c>
      <c r="S4271" s="45">
        <f t="shared" si="1478"/>
        <v>31</v>
      </c>
      <c r="T4271" s="8">
        <f t="shared" si="1470"/>
        <v>1.0004295750000001</v>
      </c>
      <c r="U4271" s="6">
        <f t="shared" si="1471"/>
        <v>4.2753759999999996</v>
      </c>
      <c r="V4271" s="3" t="str">
        <f t="shared" si="1484"/>
        <v>A+J=</v>
      </c>
      <c r="W4271" s="9">
        <f t="shared" si="1484"/>
        <v>44017</v>
      </c>
    </row>
    <row r="4272" spans="1:23" x14ac:dyDescent="0.2">
      <c r="A4272" s="102">
        <f t="shared" si="1472"/>
        <v>43683</v>
      </c>
      <c r="B4272" s="6">
        <f t="shared" si="1467"/>
        <v>9957.3404159999991</v>
      </c>
      <c r="C4272" s="6">
        <f t="shared" si="1480"/>
        <v>9610.191103000001</v>
      </c>
      <c r="D4272" s="50" t="s">
        <v>89</v>
      </c>
      <c r="E4272" s="48">
        <f t="shared" si="1473"/>
        <v>5224.18</v>
      </c>
      <c r="F4272" s="10">
        <f t="shared" si="1474"/>
        <v>5229.93</v>
      </c>
      <c r="G4272" s="18">
        <f t="shared" si="1485"/>
        <v>43683</v>
      </c>
      <c r="H4272" s="2">
        <f t="shared" si="1482"/>
        <v>1.1006512026767723E-3</v>
      </c>
      <c r="I4272" s="1">
        <f t="shared" si="1475"/>
        <v>1</v>
      </c>
      <c r="J4272" s="49">
        <f t="shared" si="1479"/>
        <v>31</v>
      </c>
      <c r="K4272" s="7">
        <f t="shared" si="1468"/>
        <v>1.00003548</v>
      </c>
      <c r="L4272" s="7">
        <f t="shared" si="1483"/>
        <v>1.03562705</v>
      </c>
      <c r="M4272" s="7">
        <f t="shared" si="1476"/>
        <v>1.0356637900000001</v>
      </c>
      <c r="N4272" s="6">
        <f t="shared" si="1469"/>
        <v>9952.9269399999994</v>
      </c>
      <c r="O4272" s="45">
        <v>0</v>
      </c>
      <c r="P4272" s="45">
        <v>0</v>
      </c>
      <c r="Q4272" s="45">
        <v>0</v>
      </c>
      <c r="R4272" s="2">
        <f t="shared" si="1477"/>
        <v>5.0000000000000001E-3</v>
      </c>
      <c r="S4272" s="45">
        <f t="shared" si="1478"/>
        <v>32</v>
      </c>
      <c r="T4272" s="8">
        <f t="shared" si="1470"/>
        <v>1.000443435</v>
      </c>
      <c r="U4272" s="6">
        <f t="shared" si="1471"/>
        <v>4.4134760000000002</v>
      </c>
      <c r="V4272" s="3" t="str">
        <f t="shared" si="1484"/>
        <v>A+J=</v>
      </c>
      <c r="W4272" s="9">
        <f t="shared" si="1484"/>
        <v>44017</v>
      </c>
    </row>
    <row r="4273" spans="1:23" x14ac:dyDescent="0.2">
      <c r="A4273" s="102">
        <f t="shared" si="1472"/>
        <v>43684</v>
      </c>
      <c r="B4273" s="6">
        <f t="shared" si="1467"/>
        <v>9957.831709</v>
      </c>
      <c r="C4273" s="6">
        <f t="shared" si="1480"/>
        <v>9610.191103000001</v>
      </c>
      <c r="D4273" s="50" t="s">
        <v>89</v>
      </c>
      <c r="E4273" s="48">
        <f t="shared" si="1473"/>
        <v>5224.18</v>
      </c>
      <c r="F4273" s="10">
        <f t="shared" si="1474"/>
        <v>5229.93</v>
      </c>
      <c r="G4273" s="18">
        <f t="shared" si="1485"/>
        <v>43683</v>
      </c>
      <c r="H4273" s="2">
        <f t="shared" si="1482"/>
        <v>1.1006512026767723E-3</v>
      </c>
      <c r="I4273" s="1">
        <f t="shared" si="1475"/>
        <v>2</v>
      </c>
      <c r="J4273" s="49">
        <f t="shared" si="1479"/>
        <v>31</v>
      </c>
      <c r="K4273" s="7">
        <f t="shared" si="1468"/>
        <v>1.0000709699999999</v>
      </c>
      <c r="L4273" s="7">
        <f t="shared" si="1483"/>
        <v>1.03562705</v>
      </c>
      <c r="M4273" s="7">
        <f t="shared" si="1476"/>
        <v>1.0357005399999999</v>
      </c>
      <c r="N4273" s="6">
        <f t="shared" si="1469"/>
        <v>9953.2801139999992</v>
      </c>
      <c r="O4273" s="45">
        <v>0</v>
      </c>
      <c r="P4273" s="45">
        <v>0</v>
      </c>
      <c r="Q4273" s="45">
        <v>0</v>
      </c>
      <c r="R4273" s="2">
        <f t="shared" si="1477"/>
        <v>5.0000000000000001E-3</v>
      </c>
      <c r="S4273" s="45">
        <f t="shared" si="1478"/>
        <v>33</v>
      </c>
      <c r="T4273" s="8">
        <f t="shared" si="1470"/>
        <v>1.000457296</v>
      </c>
      <c r="U4273" s="6">
        <f t="shared" si="1471"/>
        <v>4.5515949999999998</v>
      </c>
      <c r="V4273" s="3" t="str">
        <f t="shared" si="1484"/>
        <v>A+J=</v>
      </c>
      <c r="W4273" s="9">
        <f t="shared" si="1484"/>
        <v>44017</v>
      </c>
    </row>
    <row r="4274" spans="1:23" x14ac:dyDescent="0.2">
      <c r="A4274" s="102">
        <f t="shared" si="1472"/>
        <v>43685</v>
      </c>
      <c r="B4274" s="6">
        <f t="shared" si="1467"/>
        <v>9958.323108999999</v>
      </c>
      <c r="C4274" s="6">
        <f t="shared" si="1480"/>
        <v>9610.191103000001</v>
      </c>
      <c r="D4274" s="50" t="s">
        <v>89</v>
      </c>
      <c r="E4274" s="48">
        <f t="shared" si="1473"/>
        <v>5224.18</v>
      </c>
      <c r="F4274" s="10">
        <f t="shared" si="1474"/>
        <v>5229.93</v>
      </c>
      <c r="G4274" s="18">
        <f t="shared" si="1485"/>
        <v>43683</v>
      </c>
      <c r="H4274" s="2">
        <f t="shared" si="1482"/>
        <v>1.1006512026767723E-3</v>
      </c>
      <c r="I4274" s="1">
        <f t="shared" si="1475"/>
        <v>3</v>
      </c>
      <c r="J4274" s="49">
        <f t="shared" si="1479"/>
        <v>31</v>
      </c>
      <c r="K4274" s="7">
        <f t="shared" si="1468"/>
        <v>1.00010646</v>
      </c>
      <c r="L4274" s="7">
        <f t="shared" si="1483"/>
        <v>1.03562705</v>
      </c>
      <c r="M4274" s="7">
        <f t="shared" si="1476"/>
        <v>1.0357373000000001</v>
      </c>
      <c r="N4274" s="6">
        <f t="shared" si="1469"/>
        <v>9953.6333849999992</v>
      </c>
      <c r="O4274" s="45">
        <v>0</v>
      </c>
      <c r="P4274" s="45">
        <v>0</v>
      </c>
      <c r="Q4274" s="45">
        <v>0</v>
      </c>
      <c r="R4274" s="2">
        <f t="shared" si="1477"/>
        <v>5.0000000000000001E-3</v>
      </c>
      <c r="S4274" s="45">
        <f t="shared" si="1478"/>
        <v>34</v>
      </c>
      <c r="T4274" s="8">
        <f t="shared" si="1470"/>
        <v>1.000471157</v>
      </c>
      <c r="U4274" s="6">
        <f t="shared" si="1471"/>
        <v>4.689724</v>
      </c>
      <c r="V4274" s="3" t="str">
        <f t="shared" si="1484"/>
        <v>A+J=</v>
      </c>
      <c r="W4274" s="9">
        <f t="shared" si="1484"/>
        <v>44017</v>
      </c>
    </row>
    <row r="4275" spans="1:23" x14ac:dyDescent="0.2">
      <c r="A4275" s="102">
        <f t="shared" si="1472"/>
        <v>43686</v>
      </c>
      <c r="B4275" s="6">
        <f t="shared" si="1467"/>
        <v>9958.8144119999997</v>
      </c>
      <c r="C4275" s="6">
        <f t="shared" si="1480"/>
        <v>9610.191103000001</v>
      </c>
      <c r="D4275" s="50" t="s">
        <v>89</v>
      </c>
      <c r="E4275" s="48">
        <f t="shared" si="1473"/>
        <v>5224.18</v>
      </c>
      <c r="F4275" s="10">
        <f t="shared" si="1474"/>
        <v>5229.93</v>
      </c>
      <c r="G4275" s="18">
        <f t="shared" si="1485"/>
        <v>43683</v>
      </c>
      <c r="H4275" s="2">
        <f t="shared" si="1482"/>
        <v>1.1006512026767723E-3</v>
      </c>
      <c r="I4275" s="1">
        <f t="shared" si="1475"/>
        <v>4</v>
      </c>
      <c r="J4275" s="49">
        <f t="shared" si="1479"/>
        <v>31</v>
      </c>
      <c r="K4275" s="7">
        <f t="shared" si="1468"/>
        <v>1.0001419499999999</v>
      </c>
      <c r="L4275" s="7">
        <f t="shared" si="1483"/>
        <v>1.03562705</v>
      </c>
      <c r="M4275" s="7">
        <f t="shared" si="1476"/>
        <v>1.0357740499999999</v>
      </c>
      <c r="N4275" s="6">
        <f t="shared" si="1469"/>
        <v>9953.9865599999994</v>
      </c>
      <c r="O4275" s="45">
        <v>0</v>
      </c>
      <c r="P4275" s="45">
        <v>0</v>
      </c>
      <c r="Q4275" s="45">
        <v>0</v>
      </c>
      <c r="R4275" s="2">
        <f t="shared" si="1477"/>
        <v>5.0000000000000001E-3</v>
      </c>
      <c r="S4275" s="45">
        <f t="shared" si="1478"/>
        <v>35</v>
      </c>
      <c r="T4275" s="8">
        <f t="shared" si="1470"/>
        <v>1.0004850169999999</v>
      </c>
      <c r="U4275" s="6">
        <f t="shared" si="1471"/>
        <v>4.827852</v>
      </c>
      <c r="V4275" s="3" t="str">
        <f t="shared" si="1484"/>
        <v>A+J=</v>
      </c>
      <c r="W4275" s="9">
        <f t="shared" si="1484"/>
        <v>44017</v>
      </c>
    </row>
    <row r="4276" spans="1:23" x14ac:dyDescent="0.2">
      <c r="A4276" s="102">
        <f t="shared" si="1472"/>
        <v>43687</v>
      </c>
      <c r="B4276" s="6">
        <f t="shared" si="1467"/>
        <v>9959.3058410000012</v>
      </c>
      <c r="C4276" s="6">
        <f t="shared" si="1480"/>
        <v>9610.191103000001</v>
      </c>
      <c r="D4276" s="50" t="s">
        <v>89</v>
      </c>
      <c r="E4276" s="48">
        <f t="shared" si="1473"/>
        <v>5224.18</v>
      </c>
      <c r="F4276" s="10">
        <f t="shared" si="1474"/>
        <v>5229.93</v>
      </c>
      <c r="G4276" s="18">
        <f t="shared" si="1485"/>
        <v>43683</v>
      </c>
      <c r="H4276" s="2">
        <f t="shared" si="1482"/>
        <v>1.1006512026767723E-3</v>
      </c>
      <c r="I4276" s="1">
        <f t="shared" si="1475"/>
        <v>5</v>
      </c>
      <c r="J4276" s="49">
        <f t="shared" si="1479"/>
        <v>31</v>
      </c>
      <c r="K4276" s="7">
        <f t="shared" si="1468"/>
        <v>1.0001774400000001</v>
      </c>
      <c r="L4276" s="7">
        <f t="shared" si="1483"/>
        <v>1.03562705</v>
      </c>
      <c r="M4276" s="7">
        <f t="shared" si="1476"/>
        <v>1.0358108100000001</v>
      </c>
      <c r="N4276" s="6">
        <f t="shared" si="1469"/>
        <v>9954.3398300000008</v>
      </c>
      <c r="O4276" s="45">
        <v>0</v>
      </c>
      <c r="P4276" s="45">
        <v>0</v>
      </c>
      <c r="Q4276" s="45">
        <v>0</v>
      </c>
      <c r="R4276" s="2">
        <f t="shared" si="1477"/>
        <v>5.0000000000000001E-3</v>
      </c>
      <c r="S4276" s="45">
        <f t="shared" si="1478"/>
        <v>36</v>
      </c>
      <c r="T4276" s="8">
        <f t="shared" si="1470"/>
        <v>1.000498879</v>
      </c>
      <c r="U4276" s="6">
        <f t="shared" si="1471"/>
        <v>4.966011</v>
      </c>
      <c r="V4276" s="3" t="str">
        <f t="shared" si="1484"/>
        <v>A+J=</v>
      </c>
      <c r="W4276" s="9">
        <f t="shared" si="1484"/>
        <v>44017</v>
      </c>
    </row>
    <row r="4277" spans="1:23" x14ac:dyDescent="0.2">
      <c r="A4277" s="102">
        <f t="shared" si="1472"/>
        <v>43688</v>
      </c>
      <c r="B4277" s="6">
        <f t="shared" si="1467"/>
        <v>9959.7971739999994</v>
      </c>
      <c r="C4277" s="6">
        <f t="shared" si="1480"/>
        <v>9610.191103000001</v>
      </c>
      <c r="D4277" s="50" t="s">
        <v>89</v>
      </c>
      <c r="E4277" s="48">
        <f t="shared" si="1473"/>
        <v>5224.18</v>
      </c>
      <c r="F4277" s="10">
        <f t="shared" si="1474"/>
        <v>5229.93</v>
      </c>
      <c r="G4277" s="18">
        <f t="shared" si="1485"/>
        <v>43683</v>
      </c>
      <c r="H4277" s="2">
        <f t="shared" si="1482"/>
        <v>1.1006512026767723E-3</v>
      </c>
      <c r="I4277" s="1">
        <f t="shared" si="1475"/>
        <v>6</v>
      </c>
      <c r="J4277" s="49">
        <f t="shared" si="1479"/>
        <v>31</v>
      </c>
      <c r="K4277" s="7">
        <f t="shared" si="1468"/>
        <v>1.00021293</v>
      </c>
      <c r="L4277" s="7">
        <f t="shared" si="1483"/>
        <v>1.03562705</v>
      </c>
      <c r="M4277" s="7">
        <f t="shared" si="1476"/>
        <v>1.0358475599999999</v>
      </c>
      <c r="N4277" s="6">
        <f t="shared" si="1469"/>
        <v>9954.6930049999992</v>
      </c>
      <c r="O4277" s="45">
        <v>0</v>
      </c>
      <c r="P4277" s="45">
        <v>0</v>
      </c>
      <c r="Q4277" s="45">
        <v>0</v>
      </c>
      <c r="R4277" s="2">
        <f t="shared" si="1477"/>
        <v>5.0000000000000001E-3</v>
      </c>
      <c r="S4277" s="45">
        <f t="shared" si="1478"/>
        <v>37</v>
      </c>
      <c r="T4277" s="8">
        <f t="shared" si="1470"/>
        <v>1.00051274</v>
      </c>
      <c r="U4277" s="6">
        <f t="shared" si="1471"/>
        <v>5.1041689999999997</v>
      </c>
      <c r="V4277" s="3" t="str">
        <f t="shared" ref="V4277:W4292" si="1486">V4276</f>
        <v>A+J=</v>
      </c>
      <c r="W4277" s="9">
        <f t="shared" si="1486"/>
        <v>44017</v>
      </c>
    </row>
    <row r="4278" spans="1:23" x14ac:dyDescent="0.2">
      <c r="A4278" s="102">
        <f t="shared" si="1472"/>
        <v>43689</v>
      </c>
      <c r="B4278" s="6">
        <f t="shared" si="1467"/>
        <v>9960.2886120000003</v>
      </c>
      <c r="C4278" s="6">
        <f t="shared" si="1480"/>
        <v>9610.191103000001</v>
      </c>
      <c r="D4278" s="50" t="s">
        <v>89</v>
      </c>
      <c r="E4278" s="48">
        <f t="shared" si="1473"/>
        <v>5224.18</v>
      </c>
      <c r="F4278" s="10">
        <f t="shared" si="1474"/>
        <v>5229.93</v>
      </c>
      <c r="G4278" s="18">
        <f t="shared" si="1485"/>
        <v>43683</v>
      </c>
      <c r="H4278" s="2">
        <f t="shared" si="1482"/>
        <v>1.1006512026767723E-3</v>
      </c>
      <c r="I4278" s="1">
        <f t="shared" si="1475"/>
        <v>7</v>
      </c>
      <c r="J4278" s="49">
        <f t="shared" si="1479"/>
        <v>31</v>
      </c>
      <c r="K4278" s="7">
        <f t="shared" si="1468"/>
        <v>1.0002484199999999</v>
      </c>
      <c r="L4278" s="7">
        <f t="shared" si="1483"/>
        <v>1.03562705</v>
      </c>
      <c r="M4278" s="7">
        <f t="shared" si="1476"/>
        <v>1.0358843200000001</v>
      </c>
      <c r="N4278" s="6">
        <f t="shared" si="1469"/>
        <v>9955.0462750000006</v>
      </c>
      <c r="O4278" s="45">
        <v>0</v>
      </c>
      <c r="P4278" s="45">
        <v>0</v>
      </c>
      <c r="Q4278" s="45">
        <v>0</v>
      </c>
      <c r="R4278" s="2">
        <f t="shared" si="1477"/>
        <v>5.0000000000000001E-3</v>
      </c>
      <c r="S4278" s="45">
        <f t="shared" si="1478"/>
        <v>38</v>
      </c>
      <c r="T4278" s="8">
        <f t="shared" si="1470"/>
        <v>1.000526601</v>
      </c>
      <c r="U4278" s="6">
        <f t="shared" si="1471"/>
        <v>5.242337</v>
      </c>
      <c r="V4278" s="3" t="str">
        <f t="shared" si="1486"/>
        <v>A+J=</v>
      </c>
      <c r="W4278" s="9">
        <f t="shared" si="1486"/>
        <v>44017</v>
      </c>
    </row>
    <row r="4279" spans="1:23" x14ac:dyDescent="0.2">
      <c r="A4279" s="102">
        <f t="shared" si="1472"/>
        <v>43690</v>
      </c>
      <c r="B4279" s="6">
        <f t="shared" si="1467"/>
        <v>9960.780071000001</v>
      </c>
      <c r="C4279" s="6">
        <f t="shared" si="1480"/>
        <v>9610.191103000001</v>
      </c>
      <c r="D4279" s="50" t="s">
        <v>89</v>
      </c>
      <c r="E4279" s="48">
        <f t="shared" si="1473"/>
        <v>5224.18</v>
      </c>
      <c r="F4279" s="10">
        <f t="shared" si="1474"/>
        <v>5229.93</v>
      </c>
      <c r="G4279" s="18">
        <f t="shared" si="1485"/>
        <v>43683</v>
      </c>
      <c r="H4279" s="2">
        <f t="shared" si="1482"/>
        <v>1.1006512026767723E-3</v>
      </c>
      <c r="I4279" s="1">
        <f t="shared" si="1475"/>
        <v>8</v>
      </c>
      <c r="J4279" s="49">
        <f t="shared" si="1479"/>
        <v>31</v>
      </c>
      <c r="K4279" s="7">
        <f t="shared" si="1468"/>
        <v>1.00028392</v>
      </c>
      <c r="L4279" s="7">
        <f t="shared" si="1483"/>
        <v>1.03562705</v>
      </c>
      <c r="M4279" s="7">
        <f t="shared" si="1476"/>
        <v>1.03592108</v>
      </c>
      <c r="N4279" s="6">
        <f t="shared" si="1469"/>
        <v>9955.3995460000006</v>
      </c>
      <c r="O4279" s="45">
        <v>0</v>
      </c>
      <c r="P4279" s="45">
        <v>0</v>
      </c>
      <c r="Q4279" s="45">
        <v>0</v>
      </c>
      <c r="R4279" s="2">
        <f t="shared" si="1477"/>
        <v>5.0000000000000001E-3</v>
      </c>
      <c r="S4279" s="45">
        <f t="shared" si="1478"/>
        <v>39</v>
      </c>
      <c r="T4279" s="8">
        <f t="shared" si="1470"/>
        <v>1.0005404630000001</v>
      </c>
      <c r="U4279" s="6">
        <f t="shared" si="1471"/>
        <v>5.3805249999999996</v>
      </c>
      <c r="V4279" s="3" t="str">
        <f t="shared" si="1486"/>
        <v>A+J=</v>
      </c>
      <c r="W4279" s="9">
        <f t="shared" si="1486"/>
        <v>44017</v>
      </c>
    </row>
    <row r="4280" spans="1:23" x14ac:dyDescent="0.2">
      <c r="A4280" s="102">
        <f t="shared" si="1472"/>
        <v>43691</v>
      </c>
      <c r="B4280" s="6">
        <f t="shared" si="1467"/>
        <v>9961.2714420000011</v>
      </c>
      <c r="C4280" s="6">
        <f t="shared" si="1480"/>
        <v>9610.191103000001</v>
      </c>
      <c r="D4280" s="50" t="s">
        <v>89</v>
      </c>
      <c r="E4280" s="48">
        <f t="shared" si="1473"/>
        <v>5224.18</v>
      </c>
      <c r="F4280" s="10">
        <f t="shared" si="1474"/>
        <v>5229.93</v>
      </c>
      <c r="G4280" s="18">
        <f t="shared" si="1485"/>
        <v>43683</v>
      </c>
      <c r="H4280" s="2">
        <f t="shared" si="1482"/>
        <v>1.1006512026767723E-3</v>
      </c>
      <c r="I4280" s="1">
        <f t="shared" si="1475"/>
        <v>9</v>
      </c>
      <c r="J4280" s="49">
        <f t="shared" si="1479"/>
        <v>31</v>
      </c>
      <c r="K4280" s="7">
        <f t="shared" si="1468"/>
        <v>1.0003194099999999</v>
      </c>
      <c r="L4280" s="7">
        <f t="shared" si="1483"/>
        <v>1.03562705</v>
      </c>
      <c r="M4280" s="7">
        <f t="shared" si="1476"/>
        <v>1.0359578300000001</v>
      </c>
      <c r="N4280" s="6">
        <f t="shared" si="1469"/>
        <v>9955.7527200000004</v>
      </c>
      <c r="O4280" s="45">
        <v>0</v>
      </c>
      <c r="P4280" s="45">
        <v>0</v>
      </c>
      <c r="Q4280" s="45">
        <v>0</v>
      </c>
      <c r="R4280" s="2">
        <f t="shared" si="1477"/>
        <v>5.0000000000000001E-3</v>
      </c>
      <c r="S4280" s="45">
        <f t="shared" si="1478"/>
        <v>40</v>
      </c>
      <c r="T4280" s="8">
        <f t="shared" si="1470"/>
        <v>1.000554325</v>
      </c>
      <c r="U4280" s="6">
        <f t="shared" si="1471"/>
        <v>5.5187220000000003</v>
      </c>
      <c r="V4280" s="3" t="str">
        <f t="shared" si="1486"/>
        <v>A+J=</v>
      </c>
      <c r="W4280" s="9">
        <f t="shared" si="1486"/>
        <v>44017</v>
      </c>
    </row>
    <row r="4281" spans="1:23" x14ac:dyDescent="0.2">
      <c r="A4281" s="102">
        <f t="shared" si="1472"/>
        <v>43692</v>
      </c>
      <c r="B4281" s="6">
        <f t="shared" si="1467"/>
        <v>9961.7630169999993</v>
      </c>
      <c r="C4281" s="6">
        <f t="shared" si="1480"/>
        <v>9610.191103000001</v>
      </c>
      <c r="D4281" s="50" t="s">
        <v>89</v>
      </c>
      <c r="E4281" s="48">
        <f t="shared" si="1473"/>
        <v>5224.18</v>
      </c>
      <c r="F4281" s="10">
        <f t="shared" si="1474"/>
        <v>5229.93</v>
      </c>
      <c r="G4281" s="18">
        <f t="shared" si="1485"/>
        <v>43683</v>
      </c>
      <c r="H4281" s="2">
        <f t="shared" si="1482"/>
        <v>1.1006512026767723E-3</v>
      </c>
      <c r="I4281" s="1">
        <f t="shared" si="1475"/>
        <v>10</v>
      </c>
      <c r="J4281" s="49">
        <f t="shared" si="1479"/>
        <v>31</v>
      </c>
      <c r="K4281" s="7">
        <f t="shared" si="1468"/>
        <v>1.00035491</v>
      </c>
      <c r="L4281" s="7">
        <f t="shared" si="1483"/>
        <v>1.03562705</v>
      </c>
      <c r="M4281" s="7">
        <f t="shared" si="1476"/>
        <v>1.0359946</v>
      </c>
      <c r="N4281" s="6">
        <f t="shared" si="1469"/>
        <v>9956.1060870000001</v>
      </c>
      <c r="O4281" s="45">
        <v>0</v>
      </c>
      <c r="P4281" s="45">
        <v>0</v>
      </c>
      <c r="Q4281" s="45">
        <v>0</v>
      </c>
      <c r="R4281" s="2">
        <f t="shared" si="1477"/>
        <v>5.0000000000000001E-3</v>
      </c>
      <c r="S4281" s="45">
        <f t="shared" si="1478"/>
        <v>41</v>
      </c>
      <c r="T4281" s="8">
        <f t="shared" si="1470"/>
        <v>1.0005681870000001</v>
      </c>
      <c r="U4281" s="6">
        <f t="shared" si="1471"/>
        <v>5.65693</v>
      </c>
      <c r="V4281" s="3" t="str">
        <f t="shared" si="1486"/>
        <v>A+J=</v>
      </c>
      <c r="W4281" s="9">
        <f t="shared" si="1486"/>
        <v>44017</v>
      </c>
    </row>
    <row r="4282" spans="1:23" x14ac:dyDescent="0.2">
      <c r="A4282" s="102">
        <f t="shared" si="1472"/>
        <v>43693</v>
      </c>
      <c r="B4282" s="6">
        <f t="shared" si="1467"/>
        <v>9962.2545050000008</v>
      </c>
      <c r="C4282" s="6">
        <f t="shared" si="1480"/>
        <v>9610.191103000001</v>
      </c>
      <c r="D4282" s="50" t="s">
        <v>89</v>
      </c>
      <c r="E4282" s="48">
        <f t="shared" si="1473"/>
        <v>5224.18</v>
      </c>
      <c r="F4282" s="10">
        <f t="shared" si="1474"/>
        <v>5229.93</v>
      </c>
      <c r="G4282" s="18">
        <f t="shared" si="1485"/>
        <v>43683</v>
      </c>
      <c r="H4282" s="2">
        <f t="shared" si="1482"/>
        <v>1.1006512026767723E-3</v>
      </c>
      <c r="I4282" s="1">
        <f t="shared" si="1475"/>
        <v>11</v>
      </c>
      <c r="J4282" s="49">
        <f t="shared" si="1479"/>
        <v>31</v>
      </c>
      <c r="K4282" s="7">
        <f t="shared" si="1468"/>
        <v>1.0003904100000001</v>
      </c>
      <c r="L4282" s="7">
        <f t="shared" si="1483"/>
        <v>1.03562705</v>
      </c>
      <c r="M4282" s="7">
        <f t="shared" si="1476"/>
        <v>1.03603136</v>
      </c>
      <c r="N4282" s="6">
        <f t="shared" si="1469"/>
        <v>9956.4593580000001</v>
      </c>
      <c r="O4282" s="45">
        <v>0</v>
      </c>
      <c r="P4282" s="45">
        <v>0</v>
      </c>
      <c r="Q4282" s="45">
        <v>0</v>
      </c>
      <c r="R4282" s="2">
        <f t="shared" si="1477"/>
        <v>5.0000000000000001E-3</v>
      </c>
      <c r="S4282" s="45">
        <f t="shared" si="1478"/>
        <v>42</v>
      </c>
      <c r="T4282" s="8">
        <f t="shared" si="1470"/>
        <v>1.0005820489999999</v>
      </c>
      <c r="U4282" s="6">
        <f t="shared" si="1471"/>
        <v>5.795147</v>
      </c>
      <c r="V4282" s="3" t="str">
        <f t="shared" si="1486"/>
        <v>A+J=</v>
      </c>
      <c r="W4282" s="9">
        <f t="shared" si="1486"/>
        <v>44017</v>
      </c>
    </row>
    <row r="4283" spans="1:23" x14ac:dyDescent="0.2">
      <c r="A4283" s="102">
        <f t="shared" si="1472"/>
        <v>43694</v>
      </c>
      <c r="B4283" s="6">
        <f t="shared" si="1467"/>
        <v>9962.7461089999997</v>
      </c>
      <c r="C4283" s="6">
        <f t="shared" si="1480"/>
        <v>9610.191103000001</v>
      </c>
      <c r="D4283" s="50" t="s">
        <v>89</v>
      </c>
      <c r="E4283" s="48">
        <f t="shared" si="1473"/>
        <v>5224.18</v>
      </c>
      <c r="F4283" s="10">
        <f t="shared" si="1474"/>
        <v>5229.93</v>
      </c>
      <c r="G4283" s="18">
        <f t="shared" si="1485"/>
        <v>43683</v>
      </c>
      <c r="H4283" s="2">
        <f t="shared" si="1482"/>
        <v>1.1006512026767723E-3</v>
      </c>
      <c r="I4283" s="1">
        <f t="shared" si="1475"/>
        <v>12</v>
      </c>
      <c r="J4283" s="49">
        <f t="shared" si="1479"/>
        <v>31</v>
      </c>
      <c r="K4283" s="7">
        <f t="shared" si="1468"/>
        <v>1.0004259099999999</v>
      </c>
      <c r="L4283" s="7">
        <f t="shared" si="1483"/>
        <v>1.03562705</v>
      </c>
      <c r="M4283" s="7">
        <f t="shared" si="1476"/>
        <v>1.0360681300000001</v>
      </c>
      <c r="N4283" s="6">
        <f t="shared" si="1469"/>
        <v>9956.8127249999998</v>
      </c>
      <c r="O4283" s="45">
        <v>0</v>
      </c>
      <c r="P4283" s="45">
        <v>0</v>
      </c>
      <c r="Q4283" s="45">
        <v>0</v>
      </c>
      <c r="R4283" s="2">
        <f t="shared" si="1477"/>
        <v>5.0000000000000001E-3</v>
      </c>
      <c r="S4283" s="45">
        <f t="shared" si="1478"/>
        <v>43</v>
      </c>
      <c r="T4283" s="8">
        <f t="shared" si="1470"/>
        <v>1.0005959120000001</v>
      </c>
      <c r="U4283" s="6">
        <f t="shared" si="1471"/>
        <v>5.9333840000000002</v>
      </c>
      <c r="V4283" s="3" t="str">
        <f t="shared" si="1486"/>
        <v>A+J=</v>
      </c>
      <c r="W4283" s="9">
        <f t="shared" si="1486"/>
        <v>44017</v>
      </c>
    </row>
    <row r="4284" spans="1:23" x14ac:dyDescent="0.2">
      <c r="A4284" s="102">
        <f t="shared" si="1472"/>
        <v>43695</v>
      </c>
      <c r="B4284" s="6">
        <f t="shared" si="1467"/>
        <v>9963.237615</v>
      </c>
      <c r="C4284" s="6">
        <f t="shared" si="1480"/>
        <v>9610.191103000001</v>
      </c>
      <c r="D4284" s="50" t="s">
        <v>89</v>
      </c>
      <c r="E4284" s="48">
        <f t="shared" si="1473"/>
        <v>5224.18</v>
      </c>
      <c r="F4284" s="10">
        <f t="shared" si="1474"/>
        <v>5229.93</v>
      </c>
      <c r="G4284" s="18">
        <f t="shared" si="1485"/>
        <v>43683</v>
      </c>
      <c r="H4284" s="2">
        <f t="shared" si="1482"/>
        <v>1.1006512026767723E-3</v>
      </c>
      <c r="I4284" s="1">
        <f t="shared" si="1475"/>
        <v>13</v>
      </c>
      <c r="J4284" s="49">
        <f t="shared" si="1479"/>
        <v>31</v>
      </c>
      <c r="K4284" s="7">
        <f t="shared" si="1468"/>
        <v>1.00046141</v>
      </c>
      <c r="L4284" s="7">
        <f t="shared" si="1483"/>
        <v>1.03562705</v>
      </c>
      <c r="M4284" s="7">
        <f t="shared" si="1476"/>
        <v>1.0361048900000001</v>
      </c>
      <c r="N4284" s="6">
        <f t="shared" si="1469"/>
        <v>9957.1659949999994</v>
      </c>
      <c r="O4284" s="45">
        <v>0</v>
      </c>
      <c r="P4284" s="45">
        <v>0</v>
      </c>
      <c r="Q4284" s="45">
        <v>0</v>
      </c>
      <c r="R4284" s="2">
        <f t="shared" si="1477"/>
        <v>5.0000000000000001E-3</v>
      </c>
      <c r="S4284" s="45">
        <f t="shared" si="1478"/>
        <v>44</v>
      </c>
      <c r="T4284" s="8">
        <f t="shared" si="1470"/>
        <v>1.000609774</v>
      </c>
      <c r="U4284" s="6">
        <f t="shared" si="1471"/>
        <v>6.0716200000000002</v>
      </c>
      <c r="V4284" s="3" t="str">
        <f t="shared" si="1486"/>
        <v>A+J=</v>
      </c>
      <c r="W4284" s="9">
        <f t="shared" si="1486"/>
        <v>44017</v>
      </c>
    </row>
    <row r="4285" spans="1:23" x14ac:dyDescent="0.2">
      <c r="A4285" s="102">
        <f t="shared" si="1472"/>
        <v>43696</v>
      </c>
      <c r="B4285" s="6">
        <f t="shared" si="1467"/>
        <v>9963.7292389999984</v>
      </c>
      <c r="C4285" s="6">
        <f t="shared" si="1480"/>
        <v>9610.191103000001</v>
      </c>
      <c r="D4285" s="50" t="s">
        <v>89</v>
      </c>
      <c r="E4285" s="48">
        <f t="shared" si="1473"/>
        <v>5224.18</v>
      </c>
      <c r="F4285" s="10">
        <f t="shared" si="1474"/>
        <v>5229.93</v>
      </c>
      <c r="G4285" s="18">
        <f t="shared" si="1485"/>
        <v>43683</v>
      </c>
      <c r="H4285" s="2">
        <f t="shared" si="1482"/>
        <v>1.1006512026767723E-3</v>
      </c>
      <c r="I4285" s="1">
        <f t="shared" si="1475"/>
        <v>14</v>
      </c>
      <c r="J4285" s="49">
        <f t="shared" si="1479"/>
        <v>31</v>
      </c>
      <c r="K4285" s="7">
        <f t="shared" si="1468"/>
        <v>1.0004969100000001</v>
      </c>
      <c r="L4285" s="7">
        <f t="shared" si="1483"/>
        <v>1.03562705</v>
      </c>
      <c r="M4285" s="7">
        <f t="shared" si="1476"/>
        <v>1.03614166</v>
      </c>
      <c r="N4285" s="6">
        <f t="shared" si="1469"/>
        <v>9957.5193619999991</v>
      </c>
      <c r="O4285" s="45">
        <v>0</v>
      </c>
      <c r="P4285" s="45">
        <v>0</v>
      </c>
      <c r="Q4285" s="45">
        <v>0</v>
      </c>
      <c r="R4285" s="2">
        <f t="shared" si="1477"/>
        <v>5.0000000000000001E-3</v>
      </c>
      <c r="S4285" s="45">
        <f t="shared" si="1478"/>
        <v>45</v>
      </c>
      <c r="T4285" s="8">
        <f t="shared" si="1470"/>
        <v>1.0006236369999999</v>
      </c>
      <c r="U4285" s="6">
        <f t="shared" si="1471"/>
        <v>6.2098769999999996</v>
      </c>
      <c r="V4285" s="3" t="str">
        <f t="shared" si="1486"/>
        <v>A+J=</v>
      </c>
      <c r="W4285" s="9">
        <f t="shared" si="1486"/>
        <v>44017</v>
      </c>
    </row>
    <row r="4286" spans="1:23" x14ac:dyDescent="0.2">
      <c r="A4286" s="102">
        <f t="shared" si="1472"/>
        <v>43697</v>
      </c>
      <c r="B4286" s="6">
        <f t="shared" si="1467"/>
        <v>9964.2208719999999</v>
      </c>
      <c r="C4286" s="6">
        <f t="shared" si="1480"/>
        <v>9610.191103000001</v>
      </c>
      <c r="D4286" s="50" t="s">
        <v>89</v>
      </c>
      <c r="E4286" s="48">
        <f t="shared" si="1473"/>
        <v>5224.18</v>
      </c>
      <c r="F4286" s="10">
        <f t="shared" si="1474"/>
        <v>5229.93</v>
      </c>
      <c r="G4286" s="18">
        <f t="shared" si="1485"/>
        <v>43683</v>
      </c>
      <c r="H4286" s="2">
        <f t="shared" si="1482"/>
        <v>1.1006512026767723E-3</v>
      </c>
      <c r="I4286" s="1">
        <f t="shared" si="1475"/>
        <v>15</v>
      </c>
      <c r="J4286" s="49">
        <f t="shared" si="1479"/>
        <v>31</v>
      </c>
      <c r="K4286" s="7">
        <f t="shared" si="1468"/>
        <v>1.0005324200000001</v>
      </c>
      <c r="L4286" s="7">
        <f t="shared" si="1483"/>
        <v>1.03562705</v>
      </c>
      <c r="M4286" s="7">
        <f t="shared" si="1476"/>
        <v>1.0361784300000001</v>
      </c>
      <c r="N4286" s="6">
        <f t="shared" si="1469"/>
        <v>9957.8727290000006</v>
      </c>
      <c r="O4286" s="45">
        <v>0</v>
      </c>
      <c r="P4286" s="45">
        <v>0</v>
      </c>
      <c r="Q4286" s="45">
        <v>0</v>
      </c>
      <c r="R4286" s="2">
        <f t="shared" si="1477"/>
        <v>5.0000000000000001E-3</v>
      </c>
      <c r="S4286" s="45">
        <f t="shared" si="1478"/>
        <v>46</v>
      </c>
      <c r="T4286" s="8">
        <f t="shared" si="1470"/>
        <v>1.0006375000000001</v>
      </c>
      <c r="U4286" s="6">
        <f t="shared" si="1471"/>
        <v>6.3481430000000003</v>
      </c>
      <c r="V4286" s="3" t="str">
        <f t="shared" si="1486"/>
        <v>A+J=</v>
      </c>
      <c r="W4286" s="9">
        <f t="shared" si="1486"/>
        <v>44017</v>
      </c>
    </row>
    <row r="4287" spans="1:23" x14ac:dyDescent="0.2">
      <c r="A4287" s="102">
        <f t="shared" si="1472"/>
        <v>43698</v>
      </c>
      <c r="B4287" s="6">
        <f t="shared" si="1467"/>
        <v>9964.7125149999993</v>
      </c>
      <c r="C4287" s="6">
        <f t="shared" si="1480"/>
        <v>9610.191103000001</v>
      </c>
      <c r="D4287" s="50" t="s">
        <v>89</v>
      </c>
      <c r="E4287" s="48">
        <f t="shared" si="1473"/>
        <v>5224.18</v>
      </c>
      <c r="F4287" s="10">
        <f t="shared" si="1474"/>
        <v>5229.93</v>
      </c>
      <c r="G4287" s="18">
        <f t="shared" si="1485"/>
        <v>43683</v>
      </c>
      <c r="H4287" s="2">
        <f t="shared" si="1482"/>
        <v>1.1006512026767723E-3</v>
      </c>
      <c r="I4287" s="1">
        <f t="shared" si="1475"/>
        <v>16</v>
      </c>
      <c r="J4287" s="49">
        <f t="shared" si="1479"/>
        <v>31</v>
      </c>
      <c r="K4287" s="7">
        <f t="shared" si="1468"/>
        <v>1.0005679199999999</v>
      </c>
      <c r="L4287" s="7">
        <f t="shared" si="1483"/>
        <v>1.03562705</v>
      </c>
      <c r="M4287" s="7">
        <f t="shared" si="1476"/>
        <v>1.0362152</v>
      </c>
      <c r="N4287" s="6">
        <f t="shared" si="1469"/>
        <v>9958.226095</v>
      </c>
      <c r="O4287" s="45">
        <v>0</v>
      </c>
      <c r="P4287" s="45">
        <v>0</v>
      </c>
      <c r="Q4287" s="45">
        <v>0</v>
      </c>
      <c r="R4287" s="2">
        <f t="shared" si="1477"/>
        <v>5.0000000000000001E-3</v>
      </c>
      <c r="S4287" s="45">
        <f t="shared" si="1478"/>
        <v>47</v>
      </c>
      <c r="T4287" s="8">
        <f t="shared" si="1470"/>
        <v>1.000651363</v>
      </c>
      <c r="U4287" s="6">
        <f t="shared" si="1471"/>
        <v>6.4864199999999999</v>
      </c>
      <c r="V4287" s="3" t="str">
        <f t="shared" si="1486"/>
        <v>A+J=</v>
      </c>
      <c r="W4287" s="9">
        <f t="shared" si="1486"/>
        <v>44017</v>
      </c>
    </row>
    <row r="4288" spans="1:23" x14ac:dyDescent="0.2">
      <c r="A4288" s="102">
        <f t="shared" si="1472"/>
        <v>43699</v>
      </c>
      <c r="B4288" s="6">
        <f t="shared" si="1467"/>
        <v>9965.2041769999996</v>
      </c>
      <c r="C4288" s="6">
        <f t="shared" si="1480"/>
        <v>9610.191103000001</v>
      </c>
      <c r="D4288" s="50" t="s">
        <v>89</v>
      </c>
      <c r="E4288" s="48">
        <f t="shared" si="1473"/>
        <v>5224.18</v>
      </c>
      <c r="F4288" s="10">
        <f t="shared" si="1474"/>
        <v>5229.93</v>
      </c>
      <c r="G4288" s="18">
        <f t="shared" si="1485"/>
        <v>43683</v>
      </c>
      <c r="H4288" s="2">
        <f t="shared" si="1482"/>
        <v>1.1006512026767723E-3</v>
      </c>
      <c r="I4288" s="1">
        <f t="shared" si="1475"/>
        <v>17</v>
      </c>
      <c r="J4288" s="49">
        <f t="shared" si="1479"/>
        <v>31</v>
      </c>
      <c r="K4288" s="7">
        <f t="shared" si="1468"/>
        <v>1.00060343</v>
      </c>
      <c r="L4288" s="7">
        <f t="shared" si="1483"/>
        <v>1.03562705</v>
      </c>
      <c r="M4288" s="7">
        <f t="shared" si="1476"/>
        <v>1.0362519699999999</v>
      </c>
      <c r="N4288" s="6">
        <f t="shared" si="1469"/>
        <v>9958.5794619999997</v>
      </c>
      <c r="O4288" s="45">
        <v>0</v>
      </c>
      <c r="P4288" s="45">
        <v>0</v>
      </c>
      <c r="Q4288" s="45">
        <v>0</v>
      </c>
      <c r="R4288" s="2">
        <f t="shared" si="1477"/>
        <v>5.0000000000000001E-3</v>
      </c>
      <c r="S4288" s="45">
        <f t="shared" si="1478"/>
        <v>48</v>
      </c>
      <c r="T4288" s="8">
        <f t="shared" si="1470"/>
        <v>1.000665227</v>
      </c>
      <c r="U4288" s="6">
        <f t="shared" si="1471"/>
        <v>6.6247150000000001</v>
      </c>
      <c r="V4288" s="3" t="str">
        <f t="shared" si="1486"/>
        <v>A+J=</v>
      </c>
      <c r="W4288" s="9">
        <f t="shared" si="1486"/>
        <v>44017</v>
      </c>
    </row>
    <row r="4289" spans="1:23" x14ac:dyDescent="0.2">
      <c r="A4289" s="102">
        <f t="shared" si="1472"/>
        <v>43700</v>
      </c>
      <c r="B4289" s="6">
        <f t="shared" si="1467"/>
        <v>9965.6959359999983</v>
      </c>
      <c r="C4289" s="6">
        <f t="shared" si="1480"/>
        <v>9610.191103000001</v>
      </c>
      <c r="D4289" s="50" t="s">
        <v>89</v>
      </c>
      <c r="E4289" s="48">
        <f t="shared" si="1473"/>
        <v>5224.18</v>
      </c>
      <c r="F4289" s="10">
        <f t="shared" si="1474"/>
        <v>5229.93</v>
      </c>
      <c r="G4289" s="18">
        <f t="shared" si="1485"/>
        <v>43683</v>
      </c>
      <c r="H4289" s="2">
        <f t="shared" si="1482"/>
        <v>1.1006512026767723E-3</v>
      </c>
      <c r="I4289" s="1">
        <f t="shared" si="1475"/>
        <v>18</v>
      </c>
      <c r="J4289" s="49">
        <f t="shared" si="1479"/>
        <v>31</v>
      </c>
      <c r="K4289" s="7">
        <f t="shared" si="1468"/>
        <v>1.00063894</v>
      </c>
      <c r="L4289" s="7">
        <f t="shared" si="1483"/>
        <v>1.03562705</v>
      </c>
      <c r="M4289" s="7">
        <f t="shared" si="1476"/>
        <v>1.03628875</v>
      </c>
      <c r="N4289" s="6">
        <f t="shared" si="1469"/>
        <v>9958.9329249999992</v>
      </c>
      <c r="O4289" s="45">
        <v>0</v>
      </c>
      <c r="P4289" s="45">
        <v>0</v>
      </c>
      <c r="Q4289" s="45">
        <v>0</v>
      </c>
      <c r="R4289" s="2">
        <f t="shared" si="1477"/>
        <v>5.0000000000000001E-3</v>
      </c>
      <c r="S4289" s="45">
        <f t="shared" si="1478"/>
        <v>49</v>
      </c>
      <c r="T4289" s="8">
        <f t="shared" si="1470"/>
        <v>1.00067909</v>
      </c>
      <c r="U4289" s="6">
        <f t="shared" si="1471"/>
        <v>6.7630109999999997</v>
      </c>
      <c r="V4289" s="3" t="str">
        <f t="shared" si="1486"/>
        <v>A+J=</v>
      </c>
      <c r="W4289" s="9">
        <f t="shared" si="1486"/>
        <v>44017</v>
      </c>
    </row>
    <row r="4290" spans="1:23" x14ac:dyDescent="0.2">
      <c r="A4290" s="102">
        <f t="shared" si="1472"/>
        <v>43701</v>
      </c>
      <c r="B4290" s="6">
        <f t="shared" si="1467"/>
        <v>9966.1875229999987</v>
      </c>
      <c r="C4290" s="6">
        <f t="shared" si="1480"/>
        <v>9610.191103000001</v>
      </c>
      <c r="D4290" s="50" t="s">
        <v>89</v>
      </c>
      <c r="E4290" s="48">
        <f t="shared" si="1473"/>
        <v>5224.18</v>
      </c>
      <c r="F4290" s="10">
        <f t="shared" si="1474"/>
        <v>5229.93</v>
      </c>
      <c r="G4290" s="18">
        <f t="shared" si="1485"/>
        <v>43683</v>
      </c>
      <c r="H4290" s="2">
        <f t="shared" si="1482"/>
        <v>1.1006512026767723E-3</v>
      </c>
      <c r="I4290" s="1">
        <f t="shared" si="1475"/>
        <v>19</v>
      </c>
      <c r="J4290" s="49">
        <f t="shared" si="1479"/>
        <v>31</v>
      </c>
      <c r="K4290" s="7">
        <f t="shared" si="1468"/>
        <v>1.0006744400000001</v>
      </c>
      <c r="L4290" s="7">
        <f t="shared" si="1483"/>
        <v>1.03562705</v>
      </c>
      <c r="M4290" s="7">
        <f t="shared" si="1476"/>
        <v>1.0363255099999999</v>
      </c>
      <c r="N4290" s="6">
        <f t="shared" si="1469"/>
        <v>9959.2861959999991</v>
      </c>
      <c r="O4290" s="45">
        <v>0</v>
      </c>
      <c r="P4290" s="45">
        <v>0</v>
      </c>
      <c r="Q4290" s="45">
        <v>0</v>
      </c>
      <c r="R4290" s="2">
        <f t="shared" si="1477"/>
        <v>5.0000000000000001E-3</v>
      </c>
      <c r="S4290" s="45">
        <f t="shared" si="1478"/>
        <v>50</v>
      </c>
      <c r="T4290" s="8">
        <f t="shared" si="1470"/>
        <v>1.000692954</v>
      </c>
      <c r="U4290" s="6">
        <f t="shared" si="1471"/>
        <v>6.9013270000000002</v>
      </c>
      <c r="V4290" s="3" t="str">
        <f t="shared" si="1486"/>
        <v>A+J=</v>
      </c>
      <c r="W4290" s="9">
        <f t="shared" si="1486"/>
        <v>44017</v>
      </c>
    </row>
    <row r="4291" spans="1:23" x14ac:dyDescent="0.2">
      <c r="A4291" s="102">
        <f t="shared" si="1472"/>
        <v>43702</v>
      </c>
      <c r="B4291" s="6">
        <f t="shared" si="1467"/>
        <v>9966.6793099999995</v>
      </c>
      <c r="C4291" s="6">
        <f t="shared" si="1480"/>
        <v>9610.191103000001</v>
      </c>
      <c r="D4291" s="50" t="s">
        <v>89</v>
      </c>
      <c r="E4291" s="48">
        <f t="shared" si="1473"/>
        <v>5224.18</v>
      </c>
      <c r="F4291" s="10">
        <f t="shared" si="1474"/>
        <v>5229.93</v>
      </c>
      <c r="G4291" s="18">
        <f t="shared" si="1485"/>
        <v>43683</v>
      </c>
      <c r="H4291" s="2">
        <f t="shared" si="1482"/>
        <v>1.1006512026767723E-3</v>
      </c>
      <c r="I4291" s="1">
        <f t="shared" si="1475"/>
        <v>20</v>
      </c>
      <c r="J4291" s="49">
        <f t="shared" si="1479"/>
        <v>31</v>
      </c>
      <c r="K4291" s="7">
        <f t="shared" si="1468"/>
        <v>1.0007099500000001</v>
      </c>
      <c r="L4291" s="7">
        <f t="shared" si="1483"/>
        <v>1.03562705</v>
      </c>
      <c r="M4291" s="7">
        <f t="shared" si="1476"/>
        <v>1.03636229</v>
      </c>
      <c r="N4291" s="6">
        <f t="shared" si="1469"/>
        <v>9959.6396580000001</v>
      </c>
      <c r="O4291" s="45">
        <v>0</v>
      </c>
      <c r="P4291" s="45">
        <v>0</v>
      </c>
      <c r="Q4291" s="45">
        <v>0</v>
      </c>
      <c r="R4291" s="2">
        <f t="shared" si="1477"/>
        <v>5.0000000000000001E-3</v>
      </c>
      <c r="S4291" s="45">
        <f t="shared" si="1478"/>
        <v>51</v>
      </c>
      <c r="T4291" s="8">
        <f t="shared" si="1470"/>
        <v>1.0007068180000001</v>
      </c>
      <c r="U4291" s="6">
        <f t="shared" si="1471"/>
        <v>7.0396520000000002</v>
      </c>
      <c r="V4291" s="3" t="str">
        <f t="shared" si="1486"/>
        <v>A+J=</v>
      </c>
      <c r="W4291" s="9">
        <f t="shared" si="1486"/>
        <v>44017</v>
      </c>
    </row>
    <row r="4292" spans="1:23" x14ac:dyDescent="0.2">
      <c r="A4292" s="102">
        <f t="shared" si="1472"/>
        <v>43703</v>
      </c>
      <c r="B4292" s="6">
        <f t="shared" si="1467"/>
        <v>9967.1711079999986</v>
      </c>
      <c r="C4292" s="6">
        <f t="shared" si="1480"/>
        <v>9610.191103000001</v>
      </c>
      <c r="D4292" s="50" t="s">
        <v>89</v>
      </c>
      <c r="E4292" s="48">
        <f t="shared" si="1473"/>
        <v>5224.18</v>
      </c>
      <c r="F4292" s="10">
        <f t="shared" si="1474"/>
        <v>5229.93</v>
      </c>
      <c r="G4292" s="18">
        <f t="shared" si="1485"/>
        <v>43683</v>
      </c>
      <c r="H4292" s="2">
        <f t="shared" si="1482"/>
        <v>1.1006512026767723E-3</v>
      </c>
      <c r="I4292" s="1">
        <f t="shared" si="1475"/>
        <v>21</v>
      </c>
      <c r="J4292" s="49">
        <f t="shared" si="1479"/>
        <v>31</v>
      </c>
      <c r="K4292" s="7">
        <f t="shared" si="1468"/>
        <v>1.00074547</v>
      </c>
      <c r="L4292" s="7">
        <f t="shared" si="1483"/>
        <v>1.03562705</v>
      </c>
      <c r="M4292" s="7">
        <f t="shared" si="1476"/>
        <v>1.0363990700000001</v>
      </c>
      <c r="N4292" s="6">
        <f t="shared" si="1469"/>
        <v>9959.9931209999995</v>
      </c>
      <c r="O4292" s="45">
        <v>0</v>
      </c>
      <c r="P4292" s="45">
        <v>0</v>
      </c>
      <c r="Q4292" s="45">
        <v>0</v>
      </c>
      <c r="R4292" s="2">
        <f t="shared" si="1477"/>
        <v>5.0000000000000001E-3</v>
      </c>
      <c r="S4292" s="45">
        <f t="shared" si="1478"/>
        <v>52</v>
      </c>
      <c r="T4292" s="8">
        <f t="shared" si="1470"/>
        <v>1.0007206820000001</v>
      </c>
      <c r="U4292" s="6">
        <f t="shared" si="1471"/>
        <v>7.1779869999999999</v>
      </c>
      <c r="V4292" s="3" t="str">
        <f t="shared" si="1486"/>
        <v>A+J=</v>
      </c>
      <c r="W4292" s="9">
        <f t="shared" si="1486"/>
        <v>44017</v>
      </c>
    </row>
    <row r="4293" spans="1:23" x14ac:dyDescent="0.2">
      <c r="A4293" s="102">
        <f t="shared" si="1472"/>
        <v>43704</v>
      </c>
      <c r="B4293" s="6">
        <f t="shared" si="1467"/>
        <v>9967.6629260000009</v>
      </c>
      <c r="C4293" s="6">
        <f t="shared" si="1480"/>
        <v>9610.191103000001</v>
      </c>
      <c r="D4293" s="50" t="s">
        <v>89</v>
      </c>
      <c r="E4293" s="48">
        <f t="shared" si="1473"/>
        <v>5224.18</v>
      </c>
      <c r="F4293" s="10">
        <f t="shared" si="1474"/>
        <v>5229.93</v>
      </c>
      <c r="G4293" s="18">
        <f t="shared" si="1485"/>
        <v>43683</v>
      </c>
      <c r="H4293" s="2">
        <f t="shared" si="1482"/>
        <v>1.1006512026767723E-3</v>
      </c>
      <c r="I4293" s="1">
        <f t="shared" si="1475"/>
        <v>22</v>
      </c>
      <c r="J4293" s="49">
        <f t="shared" si="1479"/>
        <v>31</v>
      </c>
      <c r="K4293" s="7">
        <f t="shared" si="1468"/>
        <v>1.00078098</v>
      </c>
      <c r="L4293" s="7">
        <f t="shared" si="1483"/>
        <v>1.03562705</v>
      </c>
      <c r="M4293" s="7">
        <f t="shared" si="1476"/>
        <v>1.0364358499999999</v>
      </c>
      <c r="N4293" s="6">
        <f t="shared" si="1469"/>
        <v>9960.3465840000008</v>
      </c>
      <c r="O4293" s="45">
        <v>0</v>
      </c>
      <c r="P4293" s="45">
        <v>0</v>
      </c>
      <c r="Q4293" s="45">
        <v>0</v>
      </c>
      <c r="R4293" s="2">
        <f t="shared" si="1477"/>
        <v>5.0000000000000001E-3</v>
      </c>
      <c r="S4293" s="45">
        <f t="shared" si="1478"/>
        <v>53</v>
      </c>
      <c r="T4293" s="8">
        <f t="shared" si="1470"/>
        <v>1.000734547</v>
      </c>
      <c r="U4293" s="6">
        <f t="shared" si="1471"/>
        <v>7.3163419999999997</v>
      </c>
      <c r="V4293" s="3" t="str">
        <f t="shared" ref="V4293:W4308" si="1487">V4292</f>
        <v>A+J=</v>
      </c>
      <c r="W4293" s="9">
        <f t="shared" si="1487"/>
        <v>44017</v>
      </c>
    </row>
    <row r="4294" spans="1:23" x14ac:dyDescent="0.2">
      <c r="A4294" s="102">
        <f t="shared" si="1472"/>
        <v>43705</v>
      </c>
      <c r="B4294" s="6">
        <f t="shared" si="1467"/>
        <v>9968.1546479999997</v>
      </c>
      <c r="C4294" s="6">
        <f t="shared" si="1480"/>
        <v>9610.191103000001</v>
      </c>
      <c r="D4294" s="50" t="s">
        <v>89</v>
      </c>
      <c r="E4294" s="48">
        <f t="shared" si="1473"/>
        <v>5224.18</v>
      </c>
      <c r="F4294" s="10">
        <f t="shared" si="1474"/>
        <v>5229.93</v>
      </c>
      <c r="G4294" s="18">
        <f t="shared" si="1485"/>
        <v>43683</v>
      </c>
      <c r="H4294" s="2">
        <f t="shared" si="1482"/>
        <v>1.1006512026767723E-3</v>
      </c>
      <c r="I4294" s="1">
        <f t="shared" si="1475"/>
        <v>23</v>
      </c>
      <c r="J4294" s="49">
        <f t="shared" si="1479"/>
        <v>31</v>
      </c>
      <c r="K4294" s="7">
        <f t="shared" si="1468"/>
        <v>1.0008164900000001</v>
      </c>
      <c r="L4294" s="7">
        <f t="shared" si="1483"/>
        <v>1.03562705</v>
      </c>
      <c r="M4294" s="7">
        <f t="shared" si="1476"/>
        <v>1.0364726200000001</v>
      </c>
      <c r="N4294" s="6">
        <f t="shared" si="1469"/>
        <v>9960.6999510000005</v>
      </c>
      <c r="O4294" s="45">
        <v>0</v>
      </c>
      <c r="P4294" s="45">
        <v>0</v>
      </c>
      <c r="Q4294" s="45">
        <v>0</v>
      </c>
      <c r="R4294" s="2">
        <f t="shared" si="1477"/>
        <v>5.0000000000000001E-3</v>
      </c>
      <c r="S4294" s="45">
        <f t="shared" si="1478"/>
        <v>54</v>
      </c>
      <c r="T4294" s="8">
        <f t="shared" si="1470"/>
        <v>1.000748411</v>
      </c>
      <c r="U4294" s="6">
        <f t="shared" si="1471"/>
        <v>7.4546970000000004</v>
      </c>
      <c r="V4294" s="3" t="str">
        <f t="shared" si="1487"/>
        <v>A+J=</v>
      </c>
      <c r="W4294" s="9">
        <f t="shared" si="1487"/>
        <v>44017</v>
      </c>
    </row>
    <row r="4295" spans="1:23" x14ac:dyDescent="0.2">
      <c r="A4295" s="102">
        <f t="shared" si="1472"/>
        <v>43706</v>
      </c>
      <c r="B4295" s="6">
        <f t="shared" si="1467"/>
        <v>9968.6465819999994</v>
      </c>
      <c r="C4295" s="6">
        <f t="shared" si="1480"/>
        <v>9610.191103000001</v>
      </c>
      <c r="D4295" s="50" t="s">
        <v>89</v>
      </c>
      <c r="E4295" s="48">
        <f t="shared" si="1473"/>
        <v>5224.18</v>
      </c>
      <c r="F4295" s="10">
        <f t="shared" si="1474"/>
        <v>5229.93</v>
      </c>
      <c r="G4295" s="18">
        <f t="shared" si="1485"/>
        <v>43683</v>
      </c>
      <c r="H4295" s="2">
        <f t="shared" si="1482"/>
        <v>1.1006512026767723E-3</v>
      </c>
      <c r="I4295" s="1">
        <f t="shared" si="1475"/>
        <v>24</v>
      </c>
      <c r="J4295" s="49">
        <f t="shared" si="1479"/>
        <v>31</v>
      </c>
      <c r="K4295" s="7">
        <f t="shared" si="1468"/>
        <v>1.00085201</v>
      </c>
      <c r="L4295" s="7">
        <f t="shared" si="1483"/>
        <v>1.03562705</v>
      </c>
      <c r="M4295" s="7">
        <f t="shared" si="1476"/>
        <v>1.0365094100000001</v>
      </c>
      <c r="N4295" s="6">
        <f t="shared" si="1469"/>
        <v>9961.0535099999997</v>
      </c>
      <c r="O4295" s="45">
        <v>0</v>
      </c>
      <c r="P4295" s="45">
        <v>0</v>
      </c>
      <c r="Q4295" s="45">
        <v>0</v>
      </c>
      <c r="R4295" s="2">
        <f t="shared" si="1477"/>
        <v>5.0000000000000001E-3</v>
      </c>
      <c r="S4295" s="45">
        <f t="shared" si="1478"/>
        <v>55</v>
      </c>
      <c r="T4295" s="8">
        <f t="shared" si="1470"/>
        <v>1.0007622759999999</v>
      </c>
      <c r="U4295" s="6">
        <f t="shared" si="1471"/>
        <v>7.5930720000000003</v>
      </c>
      <c r="V4295" s="3" t="str">
        <f t="shared" si="1487"/>
        <v>A+J=</v>
      </c>
      <c r="W4295" s="9">
        <f t="shared" si="1487"/>
        <v>44017</v>
      </c>
    </row>
    <row r="4296" spans="1:23" x14ac:dyDescent="0.2">
      <c r="A4296" s="102">
        <f t="shared" si="1472"/>
        <v>43707</v>
      </c>
      <c r="B4296" s="6">
        <f t="shared" si="1467"/>
        <v>9969.1383319999986</v>
      </c>
      <c r="C4296" s="6">
        <f t="shared" si="1480"/>
        <v>9610.191103000001</v>
      </c>
      <c r="D4296" s="50" t="s">
        <v>89</v>
      </c>
      <c r="E4296" s="48">
        <f t="shared" si="1473"/>
        <v>5224.18</v>
      </c>
      <c r="F4296" s="10">
        <f t="shared" si="1474"/>
        <v>5229.93</v>
      </c>
      <c r="G4296" s="18">
        <f t="shared" si="1485"/>
        <v>43683</v>
      </c>
      <c r="H4296" s="2">
        <f t="shared" si="1482"/>
        <v>1.1006512026767723E-3</v>
      </c>
      <c r="I4296" s="1">
        <f t="shared" si="1475"/>
        <v>25</v>
      </c>
      <c r="J4296" s="49">
        <f t="shared" si="1479"/>
        <v>31</v>
      </c>
      <c r="K4296" s="7">
        <f t="shared" si="1468"/>
        <v>1.00088752</v>
      </c>
      <c r="L4296" s="7">
        <f t="shared" si="1483"/>
        <v>1.03562705</v>
      </c>
      <c r="M4296" s="7">
        <f t="shared" si="1476"/>
        <v>1.03654618</v>
      </c>
      <c r="N4296" s="6">
        <f t="shared" si="1469"/>
        <v>9961.4068759999991</v>
      </c>
      <c r="O4296" s="45">
        <v>0</v>
      </c>
      <c r="P4296" s="45">
        <v>0</v>
      </c>
      <c r="Q4296" s="45">
        <v>0</v>
      </c>
      <c r="R4296" s="2">
        <f t="shared" si="1477"/>
        <v>5.0000000000000001E-3</v>
      </c>
      <c r="S4296" s="45">
        <f t="shared" si="1478"/>
        <v>56</v>
      </c>
      <c r="T4296" s="8">
        <f t="shared" si="1470"/>
        <v>1.000776141</v>
      </c>
      <c r="U4296" s="6">
        <f t="shared" si="1471"/>
        <v>7.7314559999999997</v>
      </c>
      <c r="V4296" s="3" t="str">
        <f t="shared" si="1487"/>
        <v>A+J=</v>
      </c>
      <c r="W4296" s="9">
        <f t="shared" si="1487"/>
        <v>44017</v>
      </c>
    </row>
    <row r="4297" spans="1:23" x14ac:dyDescent="0.2">
      <c r="A4297" s="102">
        <f t="shared" si="1472"/>
        <v>43708</v>
      </c>
      <c r="B4297" s="6">
        <f t="shared" si="1467"/>
        <v>9969.6302849999993</v>
      </c>
      <c r="C4297" s="6">
        <f t="shared" si="1480"/>
        <v>9610.191103000001</v>
      </c>
      <c r="D4297" s="50" t="s">
        <v>89</v>
      </c>
      <c r="E4297" s="48">
        <f t="shared" si="1473"/>
        <v>5224.18</v>
      </c>
      <c r="F4297" s="10">
        <f t="shared" si="1474"/>
        <v>5229.93</v>
      </c>
      <c r="G4297" s="18">
        <f t="shared" si="1485"/>
        <v>43683</v>
      </c>
      <c r="H4297" s="2">
        <f t="shared" si="1482"/>
        <v>1.1006512026767723E-3</v>
      </c>
      <c r="I4297" s="1">
        <f t="shared" si="1475"/>
        <v>26</v>
      </c>
      <c r="J4297" s="49">
        <f t="shared" si="1479"/>
        <v>31</v>
      </c>
      <c r="K4297" s="7">
        <f t="shared" si="1468"/>
        <v>1.00092304</v>
      </c>
      <c r="L4297" s="7">
        <f t="shared" si="1483"/>
        <v>1.03562705</v>
      </c>
      <c r="M4297" s="7">
        <f t="shared" si="1476"/>
        <v>1.03658297</v>
      </c>
      <c r="N4297" s="6">
        <f t="shared" si="1469"/>
        <v>9961.7604350000001</v>
      </c>
      <c r="O4297" s="45">
        <v>0</v>
      </c>
      <c r="P4297" s="45">
        <v>0</v>
      </c>
      <c r="Q4297" s="45">
        <v>0</v>
      </c>
      <c r="R4297" s="2">
        <f t="shared" si="1477"/>
        <v>5.0000000000000001E-3</v>
      </c>
      <c r="S4297" s="45">
        <f t="shared" si="1478"/>
        <v>57</v>
      </c>
      <c r="T4297" s="8">
        <f t="shared" si="1470"/>
        <v>1.0007900059999999</v>
      </c>
      <c r="U4297" s="6">
        <f t="shared" si="1471"/>
        <v>7.8698499999999996</v>
      </c>
      <c r="V4297" s="3" t="str">
        <f t="shared" si="1487"/>
        <v>A+J=</v>
      </c>
      <c r="W4297" s="9">
        <f t="shared" si="1487"/>
        <v>44017</v>
      </c>
    </row>
    <row r="4298" spans="1:23" x14ac:dyDescent="0.2">
      <c r="A4298" s="102">
        <f t="shared" si="1472"/>
        <v>43709</v>
      </c>
      <c r="B4298" s="6">
        <f t="shared" ref="B4298:B4361" si="1488">(N4298+U4298)</f>
        <v>9970.1222479999997</v>
      </c>
      <c r="C4298" s="6">
        <f t="shared" si="1480"/>
        <v>9610.191103000001</v>
      </c>
      <c r="D4298" s="50" t="s">
        <v>89</v>
      </c>
      <c r="E4298" s="48">
        <f t="shared" si="1473"/>
        <v>5224.18</v>
      </c>
      <c r="F4298" s="10">
        <f t="shared" si="1474"/>
        <v>5229.93</v>
      </c>
      <c r="G4298" s="18">
        <f t="shared" si="1485"/>
        <v>43683</v>
      </c>
      <c r="H4298" s="2">
        <f t="shared" si="1482"/>
        <v>1.1006512026767723E-3</v>
      </c>
      <c r="I4298" s="1">
        <f t="shared" si="1475"/>
        <v>27</v>
      </c>
      <c r="J4298" s="49">
        <f t="shared" si="1479"/>
        <v>31</v>
      </c>
      <c r="K4298" s="7">
        <f t="shared" ref="K4298:K4361" si="1489">TRUNC(((F4298/E4298)^(I4298/J4298)),8)</f>
        <v>1.0009585599999999</v>
      </c>
      <c r="L4298" s="7">
        <f t="shared" si="1483"/>
        <v>1.03562705</v>
      </c>
      <c r="M4298" s="7">
        <f t="shared" si="1476"/>
        <v>1.03661976</v>
      </c>
      <c r="N4298" s="6">
        <f t="shared" ref="N4298:N4361" si="1490">TRUNC(C4298*M4298,6)</f>
        <v>9962.1139939999994</v>
      </c>
      <c r="O4298" s="45">
        <v>0</v>
      </c>
      <c r="P4298" s="45">
        <v>0</v>
      </c>
      <c r="Q4298" s="45">
        <v>0</v>
      </c>
      <c r="R4298" s="2">
        <f t="shared" si="1477"/>
        <v>5.0000000000000001E-3</v>
      </c>
      <c r="S4298" s="45">
        <f t="shared" si="1478"/>
        <v>58</v>
      </c>
      <c r="T4298" s="8">
        <f t="shared" ref="T4298:T4361" si="1491">ROUND((1+R4298)^(S4298/360),9)</f>
        <v>1.000803871</v>
      </c>
      <c r="U4298" s="6">
        <f t="shared" ref="U4298:U4361" si="1492">TRUNC((N4298*(T4298-1)),6)</f>
        <v>8.0082540000000009</v>
      </c>
      <c r="V4298" s="3" t="str">
        <f t="shared" si="1487"/>
        <v>A+J=</v>
      </c>
      <c r="W4298" s="9">
        <f t="shared" si="1487"/>
        <v>44017</v>
      </c>
    </row>
    <row r="4299" spans="1:23" x14ac:dyDescent="0.2">
      <c r="A4299" s="102">
        <f t="shared" ref="A4299:A4362" si="1493">(A4298+1)</f>
        <v>43710</v>
      </c>
      <c r="B4299" s="6">
        <f t="shared" si="1488"/>
        <v>9970.6141349999998</v>
      </c>
      <c r="C4299" s="6">
        <f t="shared" si="1480"/>
        <v>9610.191103000001</v>
      </c>
      <c r="D4299" s="50" t="s">
        <v>89</v>
      </c>
      <c r="E4299" s="48">
        <f t="shared" ref="E4299:E4362" si="1494">IF(F4299&lt;&gt;F4298,F4298,E4298)</f>
        <v>5224.18</v>
      </c>
      <c r="F4299" s="10">
        <f t="shared" ref="F4299:F4362" si="1495">IF(DAY(A4299)=F$9+1,VLOOKUP(A4299,$AB$10:$AC$174,2),F4298)</f>
        <v>5229.93</v>
      </c>
      <c r="G4299" s="18">
        <f t="shared" si="1485"/>
        <v>43683</v>
      </c>
      <c r="H4299" s="2">
        <f t="shared" si="1482"/>
        <v>1.1006512026767723E-3</v>
      </c>
      <c r="I4299" s="1">
        <f t="shared" ref="I4299:I4362" si="1496">IF(OR(A4299&lt;A$9,A4299=A$9),0,IF(DAY(A4299)=F$9+1,1,I4298+1))</f>
        <v>28</v>
      </c>
      <c r="J4299" s="49">
        <f t="shared" si="1479"/>
        <v>31</v>
      </c>
      <c r="K4299" s="7">
        <f t="shared" si="1489"/>
        <v>1.0009940799999999</v>
      </c>
      <c r="L4299" s="7">
        <f t="shared" si="1483"/>
        <v>1.03562705</v>
      </c>
      <c r="M4299" s="7">
        <f t="shared" ref="M4299:M4362" si="1497">TRUNC(TRUNC((K4299*L4299),16),8)</f>
        <v>1.0366565400000001</v>
      </c>
      <c r="N4299" s="6">
        <f t="shared" si="1490"/>
        <v>9962.4674570000006</v>
      </c>
      <c r="O4299" s="45">
        <v>0</v>
      </c>
      <c r="P4299" s="45">
        <v>0</v>
      </c>
      <c r="Q4299" s="45">
        <v>0</v>
      </c>
      <c r="R4299" s="2">
        <f t="shared" ref="R4299:R4362" si="1498">(R4298)</f>
        <v>5.0000000000000001E-3</v>
      </c>
      <c r="S4299" s="45">
        <f t="shared" ref="S4299:S4362" si="1499">IF(OR(A4299&lt;A$9,A4299=A$9),0,IF(O4298&gt;0,1,(S4298+1)))</f>
        <v>59</v>
      </c>
      <c r="T4299" s="8">
        <f t="shared" si="1491"/>
        <v>1.000817737</v>
      </c>
      <c r="U4299" s="6">
        <f t="shared" si="1492"/>
        <v>8.1466779999999996</v>
      </c>
      <c r="V4299" s="3" t="str">
        <f t="shared" si="1487"/>
        <v>A+J=</v>
      </c>
      <c r="W4299" s="9">
        <f t="shared" si="1487"/>
        <v>44017</v>
      </c>
    </row>
    <row r="4300" spans="1:23" x14ac:dyDescent="0.2">
      <c r="A4300" s="102">
        <f t="shared" si="1493"/>
        <v>43711</v>
      </c>
      <c r="B4300" s="6">
        <f t="shared" si="1488"/>
        <v>9971.1061269999991</v>
      </c>
      <c r="C4300" s="6">
        <f t="shared" si="1480"/>
        <v>9610.191103000001</v>
      </c>
      <c r="D4300" s="50" t="s">
        <v>89</v>
      </c>
      <c r="E4300" s="48">
        <f t="shared" si="1494"/>
        <v>5224.18</v>
      </c>
      <c r="F4300" s="10">
        <f t="shared" si="1495"/>
        <v>5229.93</v>
      </c>
      <c r="G4300" s="18">
        <f t="shared" si="1485"/>
        <v>43683</v>
      </c>
      <c r="H4300" s="2">
        <f t="shared" si="1482"/>
        <v>1.1006512026767723E-3</v>
      </c>
      <c r="I4300" s="1">
        <f t="shared" si="1496"/>
        <v>29</v>
      </c>
      <c r="J4300" s="49">
        <f t="shared" ref="J4300:J4363" si="1500">IF(DAY(A4300)=F$9+1,DAY(EOMONTH(A4300,0)), IF(DAY(A4300)&lt;&gt;$F$9+1,J4299))</f>
        <v>31</v>
      </c>
      <c r="K4300" s="7">
        <f t="shared" si="1489"/>
        <v>1.0010296000000001</v>
      </c>
      <c r="L4300" s="7">
        <f t="shared" si="1483"/>
        <v>1.03562705</v>
      </c>
      <c r="M4300" s="7">
        <f t="shared" si="1497"/>
        <v>1.0366933300000001</v>
      </c>
      <c r="N4300" s="6">
        <f t="shared" si="1490"/>
        <v>9962.8210159999999</v>
      </c>
      <c r="O4300" s="45">
        <v>0</v>
      </c>
      <c r="P4300" s="45">
        <v>0</v>
      </c>
      <c r="Q4300" s="45">
        <v>0</v>
      </c>
      <c r="R4300" s="2">
        <f t="shared" si="1498"/>
        <v>5.0000000000000001E-3</v>
      </c>
      <c r="S4300" s="45">
        <f t="shared" si="1499"/>
        <v>60</v>
      </c>
      <c r="T4300" s="8">
        <f t="shared" si="1491"/>
        <v>1.000831603</v>
      </c>
      <c r="U4300" s="6">
        <f t="shared" si="1492"/>
        <v>8.2851110000000006</v>
      </c>
      <c r="V4300" s="3" t="str">
        <f t="shared" si="1487"/>
        <v>A+J=</v>
      </c>
      <c r="W4300" s="9">
        <f t="shared" si="1487"/>
        <v>44017</v>
      </c>
    </row>
    <row r="4301" spans="1:23" x14ac:dyDescent="0.2">
      <c r="A4301" s="102">
        <f t="shared" si="1493"/>
        <v>43712</v>
      </c>
      <c r="B4301" s="6">
        <f t="shared" si="1488"/>
        <v>9971.598023999999</v>
      </c>
      <c r="C4301" s="6">
        <f t="shared" si="1480"/>
        <v>9610.191103000001</v>
      </c>
      <c r="D4301" s="50" t="s">
        <v>89</v>
      </c>
      <c r="E4301" s="48">
        <f t="shared" si="1494"/>
        <v>5224.18</v>
      </c>
      <c r="F4301" s="10">
        <f t="shared" si="1495"/>
        <v>5229.93</v>
      </c>
      <c r="G4301" s="18">
        <f t="shared" si="1485"/>
        <v>43683</v>
      </c>
      <c r="H4301" s="2">
        <f t="shared" si="1482"/>
        <v>1.1006512026767723E-3</v>
      </c>
      <c r="I4301" s="1">
        <f t="shared" si="1496"/>
        <v>30</v>
      </c>
      <c r="J4301" s="49">
        <f t="shared" si="1500"/>
        <v>31</v>
      </c>
      <c r="K4301" s="7">
        <f t="shared" si="1489"/>
        <v>1.00106512</v>
      </c>
      <c r="L4301" s="7">
        <f t="shared" si="1483"/>
        <v>1.03562705</v>
      </c>
      <c r="M4301" s="7">
        <f t="shared" si="1497"/>
        <v>1.0367301099999999</v>
      </c>
      <c r="N4301" s="6">
        <f t="shared" si="1490"/>
        <v>9963.1744789999993</v>
      </c>
      <c r="O4301" s="45">
        <v>0</v>
      </c>
      <c r="P4301" s="45">
        <v>0</v>
      </c>
      <c r="Q4301" s="45">
        <v>0</v>
      </c>
      <c r="R4301" s="2">
        <f t="shared" si="1498"/>
        <v>5.0000000000000001E-3</v>
      </c>
      <c r="S4301" s="45">
        <f t="shared" si="1499"/>
        <v>61</v>
      </c>
      <c r="T4301" s="8">
        <f t="shared" si="1491"/>
        <v>1.0008454680000001</v>
      </c>
      <c r="U4301" s="6">
        <f t="shared" si="1492"/>
        <v>8.4235450000000007</v>
      </c>
      <c r="V4301" s="3" t="str">
        <f t="shared" si="1487"/>
        <v>A+J=</v>
      </c>
      <c r="W4301" s="9">
        <f t="shared" si="1487"/>
        <v>44017</v>
      </c>
    </row>
    <row r="4302" spans="1:23" x14ac:dyDescent="0.2">
      <c r="A4302" s="102">
        <f t="shared" si="1493"/>
        <v>43713</v>
      </c>
      <c r="B4302" s="6">
        <f t="shared" si="1488"/>
        <v>9972.0901319999994</v>
      </c>
      <c r="C4302" s="6">
        <f t="shared" si="1480"/>
        <v>9610.191103000001</v>
      </c>
      <c r="D4302" s="50" t="s">
        <v>89</v>
      </c>
      <c r="E4302" s="48">
        <f t="shared" si="1494"/>
        <v>5224.18</v>
      </c>
      <c r="F4302" s="10">
        <f t="shared" si="1495"/>
        <v>5229.93</v>
      </c>
      <c r="G4302" s="18">
        <f t="shared" si="1485"/>
        <v>43683</v>
      </c>
      <c r="H4302" s="2">
        <f t="shared" si="1482"/>
        <v>1.1006512026767723E-3</v>
      </c>
      <c r="I4302" s="1">
        <f t="shared" si="1496"/>
        <v>31</v>
      </c>
      <c r="J4302" s="49">
        <f t="shared" si="1500"/>
        <v>31</v>
      </c>
      <c r="K4302" s="7">
        <f t="shared" si="1489"/>
        <v>1.0011006499999999</v>
      </c>
      <c r="L4302" s="7">
        <f t="shared" si="1483"/>
        <v>1.03562705</v>
      </c>
      <c r="M4302" s="7">
        <f t="shared" si="1497"/>
        <v>1.0367669100000001</v>
      </c>
      <c r="N4302" s="6">
        <f t="shared" si="1490"/>
        <v>9963.5281340000001</v>
      </c>
      <c r="O4302" s="45">
        <v>0</v>
      </c>
      <c r="P4302" s="45">
        <v>0</v>
      </c>
      <c r="Q4302" s="45">
        <v>0</v>
      </c>
      <c r="R4302" s="2">
        <f t="shared" si="1498"/>
        <v>5.0000000000000001E-3</v>
      </c>
      <c r="S4302" s="45">
        <f t="shared" si="1499"/>
        <v>62</v>
      </c>
      <c r="T4302" s="8">
        <f t="shared" si="1491"/>
        <v>1.000859334</v>
      </c>
      <c r="U4302" s="6">
        <f t="shared" si="1492"/>
        <v>8.5619980000000009</v>
      </c>
      <c r="V4302" s="3" t="str">
        <f t="shared" si="1487"/>
        <v>A+J=</v>
      </c>
      <c r="W4302" s="9">
        <f t="shared" si="1487"/>
        <v>44017</v>
      </c>
    </row>
    <row r="4303" spans="1:23" x14ac:dyDescent="0.2">
      <c r="A4303" s="102">
        <f t="shared" si="1493"/>
        <v>43714</v>
      </c>
      <c r="B4303" s="6">
        <f t="shared" si="1488"/>
        <v>9972.0952710000001</v>
      </c>
      <c r="C4303" s="6">
        <f t="shared" si="1480"/>
        <v>9610.191103000001</v>
      </c>
      <c r="D4303" s="50" t="s">
        <v>89</v>
      </c>
      <c r="E4303" s="48">
        <f t="shared" si="1494"/>
        <v>5229.93</v>
      </c>
      <c r="F4303" s="10">
        <f t="shared" si="1495"/>
        <v>5227.84</v>
      </c>
      <c r="G4303" s="18">
        <f t="shared" si="1485"/>
        <v>43714</v>
      </c>
      <c r="H4303" s="2">
        <f t="shared" si="1482"/>
        <v>-3.996229395040185E-4</v>
      </c>
      <c r="I4303" s="1">
        <f t="shared" si="1496"/>
        <v>1</v>
      </c>
      <c r="J4303" s="49">
        <f t="shared" si="1500"/>
        <v>30</v>
      </c>
      <c r="K4303" s="7">
        <f t="shared" si="1489"/>
        <v>0.99998666999999997</v>
      </c>
      <c r="L4303" s="7">
        <f t="shared" si="1483"/>
        <v>1.0367669100000001</v>
      </c>
      <c r="M4303" s="7">
        <f t="shared" si="1497"/>
        <v>1.03675308</v>
      </c>
      <c r="N4303" s="6">
        <f t="shared" si="1490"/>
        <v>9963.3952250000002</v>
      </c>
      <c r="O4303" s="45">
        <v>0</v>
      </c>
      <c r="P4303" s="45">
        <v>0</v>
      </c>
      <c r="Q4303" s="45">
        <v>0</v>
      </c>
      <c r="R4303" s="2">
        <f t="shared" si="1498"/>
        <v>5.0000000000000001E-3</v>
      </c>
      <c r="S4303" s="45">
        <f t="shared" si="1499"/>
        <v>63</v>
      </c>
      <c r="T4303" s="8">
        <f t="shared" si="1491"/>
        <v>1.0008732010000001</v>
      </c>
      <c r="U4303" s="6">
        <f t="shared" si="1492"/>
        <v>8.7000460000000004</v>
      </c>
      <c r="V4303" s="3" t="str">
        <f t="shared" si="1487"/>
        <v>A+J=</v>
      </c>
      <c r="W4303" s="9">
        <f t="shared" si="1487"/>
        <v>44017</v>
      </c>
    </row>
    <row r="4304" spans="1:23" x14ac:dyDescent="0.2">
      <c r="A4304" s="102">
        <f t="shared" si="1493"/>
        <v>43715</v>
      </c>
      <c r="B4304" s="6">
        <f t="shared" si="1488"/>
        <v>9972.1006849999994</v>
      </c>
      <c r="C4304" s="6">
        <f t="shared" si="1480"/>
        <v>9610.191103000001</v>
      </c>
      <c r="D4304" s="50" t="s">
        <v>89</v>
      </c>
      <c r="E4304" s="48">
        <f t="shared" si="1494"/>
        <v>5229.93</v>
      </c>
      <c r="F4304" s="10">
        <f t="shared" si="1495"/>
        <v>5227.84</v>
      </c>
      <c r="G4304" s="18">
        <f t="shared" si="1485"/>
        <v>43714</v>
      </c>
      <c r="H4304" s="2">
        <f t="shared" si="1482"/>
        <v>-3.996229395040185E-4</v>
      </c>
      <c r="I4304" s="1">
        <f t="shared" si="1496"/>
        <v>2</v>
      </c>
      <c r="J4304" s="49">
        <f t="shared" si="1500"/>
        <v>30</v>
      </c>
      <c r="K4304" s="7">
        <f t="shared" si="1489"/>
        <v>0.99997334999999998</v>
      </c>
      <c r="L4304" s="7">
        <f t="shared" si="1483"/>
        <v>1.0367669100000001</v>
      </c>
      <c r="M4304" s="7">
        <f t="shared" si="1497"/>
        <v>1.0367392799999999</v>
      </c>
      <c r="N4304" s="6">
        <f t="shared" si="1490"/>
        <v>9963.2626039999996</v>
      </c>
      <c r="O4304" s="45">
        <v>0</v>
      </c>
      <c r="P4304" s="45">
        <v>0</v>
      </c>
      <c r="Q4304" s="45">
        <v>0</v>
      </c>
      <c r="R4304" s="2">
        <f t="shared" si="1498"/>
        <v>5.0000000000000001E-3</v>
      </c>
      <c r="S4304" s="45">
        <f t="shared" si="1499"/>
        <v>64</v>
      </c>
      <c r="T4304" s="8">
        <f t="shared" si="1491"/>
        <v>1.0008870670000001</v>
      </c>
      <c r="U4304" s="6">
        <f t="shared" si="1492"/>
        <v>8.8380810000000007</v>
      </c>
      <c r="V4304" s="3" t="str">
        <f t="shared" si="1487"/>
        <v>A+J=</v>
      </c>
      <c r="W4304" s="9">
        <f t="shared" si="1487"/>
        <v>44017</v>
      </c>
    </row>
    <row r="4305" spans="1:23" x14ac:dyDescent="0.2">
      <c r="A4305" s="102">
        <f t="shared" si="1493"/>
        <v>43716</v>
      </c>
      <c r="B4305" s="6">
        <f t="shared" si="1488"/>
        <v>9972.1060099999995</v>
      </c>
      <c r="C4305" s="6">
        <f t="shared" si="1480"/>
        <v>9610.191103000001</v>
      </c>
      <c r="D4305" s="50" t="s">
        <v>89</v>
      </c>
      <c r="E4305" s="48">
        <f t="shared" si="1494"/>
        <v>5229.93</v>
      </c>
      <c r="F4305" s="10">
        <f t="shared" si="1495"/>
        <v>5227.84</v>
      </c>
      <c r="G4305" s="18">
        <f t="shared" si="1485"/>
        <v>43714</v>
      </c>
      <c r="H4305" s="2">
        <f t="shared" si="1482"/>
        <v>-3.996229395040185E-4</v>
      </c>
      <c r="I4305" s="1">
        <f t="shared" si="1496"/>
        <v>3</v>
      </c>
      <c r="J4305" s="49">
        <f t="shared" si="1500"/>
        <v>30</v>
      </c>
      <c r="K4305" s="7">
        <f t="shared" si="1489"/>
        <v>0.99996003</v>
      </c>
      <c r="L4305" s="7">
        <f t="shared" si="1483"/>
        <v>1.0367669100000001</v>
      </c>
      <c r="M4305" s="7">
        <f t="shared" si="1497"/>
        <v>1.0367254699999999</v>
      </c>
      <c r="N4305" s="6">
        <f t="shared" si="1490"/>
        <v>9963.1298879999995</v>
      </c>
      <c r="O4305" s="45">
        <v>0</v>
      </c>
      <c r="P4305" s="45">
        <v>0</v>
      </c>
      <c r="Q4305" s="45">
        <v>0</v>
      </c>
      <c r="R4305" s="2">
        <f t="shared" si="1498"/>
        <v>5.0000000000000001E-3</v>
      </c>
      <c r="S4305" s="45">
        <f t="shared" si="1499"/>
        <v>65</v>
      </c>
      <c r="T4305" s="8">
        <f t="shared" si="1491"/>
        <v>1.0009009339999999</v>
      </c>
      <c r="U4305" s="6">
        <f t="shared" si="1492"/>
        <v>8.9761220000000002</v>
      </c>
      <c r="V4305" s="3" t="str">
        <f t="shared" si="1487"/>
        <v>A+J=</v>
      </c>
      <c r="W4305" s="9">
        <f t="shared" si="1487"/>
        <v>44017</v>
      </c>
    </row>
    <row r="4306" spans="1:23" x14ac:dyDescent="0.2">
      <c r="A4306" s="102">
        <f t="shared" si="1493"/>
        <v>43717</v>
      </c>
      <c r="B4306" s="6">
        <f t="shared" si="1488"/>
        <v>9972.111234</v>
      </c>
      <c r="C4306" s="6">
        <f t="shared" ref="C4306:C4369" si="1501">C4305</f>
        <v>9610.191103000001</v>
      </c>
      <c r="D4306" s="50" t="s">
        <v>89</v>
      </c>
      <c r="E4306" s="48">
        <f t="shared" si="1494"/>
        <v>5229.93</v>
      </c>
      <c r="F4306" s="10">
        <f t="shared" si="1495"/>
        <v>5227.84</v>
      </c>
      <c r="G4306" s="18">
        <f t="shared" si="1485"/>
        <v>43714</v>
      </c>
      <c r="H4306" s="2">
        <f t="shared" si="1482"/>
        <v>-3.996229395040185E-4</v>
      </c>
      <c r="I4306" s="1">
        <f t="shared" si="1496"/>
        <v>4</v>
      </c>
      <c r="J4306" s="49">
        <f t="shared" si="1500"/>
        <v>30</v>
      </c>
      <c r="K4306" s="7">
        <f t="shared" si="1489"/>
        <v>0.99994669999999997</v>
      </c>
      <c r="L4306" s="7">
        <f t="shared" si="1483"/>
        <v>1.0367669100000001</v>
      </c>
      <c r="M4306" s="7">
        <f t="shared" si="1497"/>
        <v>1.03671165</v>
      </c>
      <c r="N4306" s="6">
        <f t="shared" si="1490"/>
        <v>9962.9970749999993</v>
      </c>
      <c r="O4306" s="45">
        <v>0</v>
      </c>
      <c r="P4306" s="45">
        <v>0</v>
      </c>
      <c r="Q4306" s="45">
        <v>0</v>
      </c>
      <c r="R4306" s="2">
        <f t="shared" si="1498"/>
        <v>5.0000000000000001E-3</v>
      </c>
      <c r="S4306" s="45">
        <f t="shared" si="1499"/>
        <v>66</v>
      </c>
      <c r="T4306" s="8">
        <f t="shared" si="1491"/>
        <v>1.000914801</v>
      </c>
      <c r="U4306" s="6">
        <f t="shared" si="1492"/>
        <v>9.1141590000000008</v>
      </c>
      <c r="V4306" s="3" t="str">
        <f t="shared" si="1487"/>
        <v>A+J=</v>
      </c>
      <c r="W4306" s="9">
        <f t="shared" si="1487"/>
        <v>44017</v>
      </c>
    </row>
    <row r="4307" spans="1:23" x14ac:dyDescent="0.2">
      <c r="A4307" s="102">
        <f t="shared" si="1493"/>
        <v>43718</v>
      </c>
      <c r="B4307" s="6">
        <f t="shared" si="1488"/>
        <v>9972.116551000001</v>
      </c>
      <c r="C4307" s="6">
        <f t="shared" si="1501"/>
        <v>9610.191103000001</v>
      </c>
      <c r="D4307" s="50" t="s">
        <v>89</v>
      </c>
      <c r="E4307" s="48">
        <f t="shared" si="1494"/>
        <v>5229.93</v>
      </c>
      <c r="F4307" s="10">
        <f t="shared" si="1495"/>
        <v>5227.84</v>
      </c>
      <c r="G4307" s="18">
        <f t="shared" si="1485"/>
        <v>43714</v>
      </c>
      <c r="H4307" s="2">
        <f t="shared" si="1482"/>
        <v>-3.996229395040185E-4</v>
      </c>
      <c r="I4307" s="1">
        <f t="shared" si="1496"/>
        <v>5</v>
      </c>
      <c r="J4307" s="49">
        <f t="shared" si="1500"/>
        <v>30</v>
      </c>
      <c r="K4307" s="7">
        <f t="shared" si="1489"/>
        <v>0.99993337999999998</v>
      </c>
      <c r="L4307" s="7">
        <f t="shared" si="1483"/>
        <v>1.0367669100000001</v>
      </c>
      <c r="M4307" s="7">
        <f t="shared" si="1497"/>
        <v>1.03669784</v>
      </c>
      <c r="N4307" s="6">
        <f t="shared" si="1490"/>
        <v>9962.8643580000007</v>
      </c>
      <c r="O4307" s="45">
        <v>0</v>
      </c>
      <c r="P4307" s="45">
        <v>0</v>
      </c>
      <c r="Q4307" s="45">
        <v>0</v>
      </c>
      <c r="R4307" s="2">
        <f t="shared" si="1498"/>
        <v>5.0000000000000001E-3</v>
      </c>
      <c r="S4307" s="45">
        <f t="shared" si="1499"/>
        <v>67</v>
      </c>
      <c r="T4307" s="8">
        <f t="shared" si="1491"/>
        <v>1.000928668</v>
      </c>
      <c r="U4307" s="6">
        <f t="shared" si="1492"/>
        <v>9.2521930000000001</v>
      </c>
      <c r="V4307" s="3" t="str">
        <f t="shared" si="1487"/>
        <v>A+J=</v>
      </c>
      <c r="W4307" s="9">
        <f t="shared" si="1487"/>
        <v>44017</v>
      </c>
    </row>
    <row r="4308" spans="1:23" x14ac:dyDescent="0.2">
      <c r="A4308" s="102">
        <f t="shared" si="1493"/>
        <v>43719</v>
      </c>
      <c r="B4308" s="6">
        <f t="shared" si="1488"/>
        <v>9972.1218640000006</v>
      </c>
      <c r="C4308" s="6">
        <f t="shared" si="1501"/>
        <v>9610.191103000001</v>
      </c>
      <c r="D4308" s="50" t="s">
        <v>89</v>
      </c>
      <c r="E4308" s="48">
        <f t="shared" si="1494"/>
        <v>5229.93</v>
      </c>
      <c r="F4308" s="10">
        <f t="shared" si="1495"/>
        <v>5227.84</v>
      </c>
      <c r="G4308" s="18">
        <f t="shared" si="1485"/>
        <v>43714</v>
      </c>
      <c r="H4308" s="2">
        <f t="shared" si="1482"/>
        <v>-3.996229395040185E-4</v>
      </c>
      <c r="I4308" s="1">
        <f t="shared" si="1496"/>
        <v>6</v>
      </c>
      <c r="J4308" s="49">
        <f t="shared" si="1500"/>
        <v>30</v>
      </c>
      <c r="K4308" s="7">
        <f t="shared" si="1489"/>
        <v>0.99992006</v>
      </c>
      <c r="L4308" s="7">
        <f t="shared" si="1483"/>
        <v>1.0367669100000001</v>
      </c>
      <c r="M4308" s="7">
        <f t="shared" si="1497"/>
        <v>1.03668403</v>
      </c>
      <c r="N4308" s="6">
        <f t="shared" si="1490"/>
        <v>9962.7316410000003</v>
      </c>
      <c r="O4308" s="45">
        <v>0</v>
      </c>
      <c r="P4308" s="45">
        <v>0</v>
      </c>
      <c r="Q4308" s="45">
        <v>0</v>
      </c>
      <c r="R4308" s="2">
        <f t="shared" si="1498"/>
        <v>5.0000000000000001E-3</v>
      </c>
      <c r="S4308" s="45">
        <f t="shared" si="1499"/>
        <v>68</v>
      </c>
      <c r="T4308" s="8">
        <f t="shared" si="1491"/>
        <v>1.0009425350000001</v>
      </c>
      <c r="U4308" s="6">
        <f t="shared" si="1492"/>
        <v>9.3902230000000007</v>
      </c>
      <c r="V4308" s="3" t="str">
        <f t="shared" si="1487"/>
        <v>A+J=</v>
      </c>
      <c r="W4308" s="9">
        <f t="shared" si="1487"/>
        <v>44017</v>
      </c>
    </row>
    <row r="4309" spans="1:23" x14ac:dyDescent="0.2">
      <c r="A4309" s="102">
        <f t="shared" si="1493"/>
        <v>43720</v>
      </c>
      <c r="B4309" s="6">
        <f t="shared" si="1488"/>
        <v>9972.1271830000005</v>
      </c>
      <c r="C4309" s="6">
        <f t="shared" si="1501"/>
        <v>9610.191103000001</v>
      </c>
      <c r="D4309" s="50" t="s">
        <v>89</v>
      </c>
      <c r="E4309" s="48">
        <f t="shared" si="1494"/>
        <v>5229.93</v>
      </c>
      <c r="F4309" s="10">
        <f t="shared" si="1495"/>
        <v>5227.84</v>
      </c>
      <c r="G4309" s="18">
        <f t="shared" si="1485"/>
        <v>43714</v>
      </c>
      <c r="H4309" s="2">
        <f t="shared" si="1482"/>
        <v>-3.996229395040185E-4</v>
      </c>
      <c r="I4309" s="1">
        <f t="shared" si="1496"/>
        <v>7</v>
      </c>
      <c r="J4309" s="49">
        <f t="shared" si="1500"/>
        <v>30</v>
      </c>
      <c r="K4309" s="7">
        <f t="shared" si="1489"/>
        <v>0.99990674000000002</v>
      </c>
      <c r="L4309" s="7">
        <f t="shared" si="1483"/>
        <v>1.0367669100000001</v>
      </c>
      <c r="M4309" s="7">
        <f t="shared" si="1497"/>
        <v>1.03667022</v>
      </c>
      <c r="N4309" s="6">
        <f t="shared" si="1490"/>
        <v>9962.5989239999999</v>
      </c>
      <c r="O4309" s="45">
        <v>0</v>
      </c>
      <c r="P4309" s="45">
        <v>0</v>
      </c>
      <c r="Q4309" s="45">
        <v>0</v>
      </c>
      <c r="R4309" s="2">
        <f t="shared" si="1498"/>
        <v>5.0000000000000001E-3</v>
      </c>
      <c r="S4309" s="45">
        <f t="shared" si="1499"/>
        <v>69</v>
      </c>
      <c r="T4309" s="8">
        <f t="shared" si="1491"/>
        <v>1.000956403</v>
      </c>
      <c r="U4309" s="6">
        <f t="shared" si="1492"/>
        <v>9.5282590000000003</v>
      </c>
      <c r="V4309" s="3" t="str">
        <f t="shared" ref="V4309:W4324" si="1502">V4308</f>
        <v>A+J=</v>
      </c>
      <c r="W4309" s="9">
        <f t="shared" si="1502"/>
        <v>44017</v>
      </c>
    </row>
    <row r="4310" spans="1:23" x14ac:dyDescent="0.2">
      <c r="A4310" s="102">
        <f t="shared" si="1493"/>
        <v>43721</v>
      </c>
      <c r="B4310" s="6">
        <f t="shared" si="1488"/>
        <v>9972.1323929999999</v>
      </c>
      <c r="C4310" s="6">
        <f t="shared" si="1501"/>
        <v>9610.191103000001</v>
      </c>
      <c r="D4310" s="50" t="s">
        <v>89</v>
      </c>
      <c r="E4310" s="48">
        <f t="shared" si="1494"/>
        <v>5229.93</v>
      </c>
      <c r="F4310" s="10">
        <f t="shared" si="1495"/>
        <v>5227.84</v>
      </c>
      <c r="G4310" s="18">
        <f t="shared" si="1485"/>
        <v>43714</v>
      </c>
      <c r="H4310" s="2">
        <f t="shared" si="1482"/>
        <v>-3.996229395040185E-4</v>
      </c>
      <c r="I4310" s="1">
        <f t="shared" si="1496"/>
        <v>8</v>
      </c>
      <c r="J4310" s="49">
        <f t="shared" si="1500"/>
        <v>30</v>
      </c>
      <c r="K4310" s="7">
        <f t="shared" si="1489"/>
        <v>0.99989340999999998</v>
      </c>
      <c r="L4310" s="7">
        <f t="shared" si="1483"/>
        <v>1.0367669100000001</v>
      </c>
      <c r="M4310" s="7">
        <f t="shared" si="1497"/>
        <v>1.0366564</v>
      </c>
      <c r="N4310" s="6">
        <f t="shared" si="1490"/>
        <v>9962.4661120000001</v>
      </c>
      <c r="O4310" s="45">
        <v>0</v>
      </c>
      <c r="P4310" s="45">
        <v>0</v>
      </c>
      <c r="Q4310" s="45">
        <v>0</v>
      </c>
      <c r="R4310" s="2">
        <f t="shared" si="1498"/>
        <v>5.0000000000000001E-3</v>
      </c>
      <c r="S4310" s="45">
        <f t="shared" si="1499"/>
        <v>70</v>
      </c>
      <c r="T4310" s="8">
        <f t="shared" si="1491"/>
        <v>1.0009702700000001</v>
      </c>
      <c r="U4310" s="6">
        <f t="shared" si="1492"/>
        <v>9.6662809999999997</v>
      </c>
      <c r="V4310" s="3" t="str">
        <f t="shared" si="1502"/>
        <v>A+J=</v>
      </c>
      <c r="W4310" s="9">
        <f t="shared" si="1502"/>
        <v>44017</v>
      </c>
    </row>
    <row r="4311" spans="1:23" x14ac:dyDescent="0.2">
      <c r="A4311" s="102">
        <f t="shared" si="1493"/>
        <v>43722</v>
      </c>
      <c r="B4311" s="6">
        <f t="shared" si="1488"/>
        <v>9972.1377049999992</v>
      </c>
      <c r="C4311" s="6">
        <f t="shared" si="1501"/>
        <v>9610.191103000001</v>
      </c>
      <c r="D4311" s="50" t="s">
        <v>89</v>
      </c>
      <c r="E4311" s="48">
        <f t="shared" si="1494"/>
        <v>5229.93</v>
      </c>
      <c r="F4311" s="10">
        <f t="shared" si="1495"/>
        <v>5227.84</v>
      </c>
      <c r="G4311" s="18">
        <f t="shared" si="1485"/>
        <v>43714</v>
      </c>
      <c r="H4311" s="2">
        <f t="shared" si="1482"/>
        <v>-3.996229395040185E-4</v>
      </c>
      <c r="I4311" s="1">
        <f t="shared" si="1496"/>
        <v>9</v>
      </c>
      <c r="J4311" s="49">
        <f t="shared" si="1500"/>
        <v>30</v>
      </c>
      <c r="K4311" s="7">
        <f t="shared" si="1489"/>
        <v>0.99988009</v>
      </c>
      <c r="L4311" s="7">
        <f t="shared" si="1483"/>
        <v>1.0367669100000001</v>
      </c>
      <c r="M4311" s="7">
        <f t="shared" si="1497"/>
        <v>1.03664259</v>
      </c>
      <c r="N4311" s="6">
        <f t="shared" si="1490"/>
        <v>9962.3333949999997</v>
      </c>
      <c r="O4311" s="45">
        <v>0</v>
      </c>
      <c r="P4311" s="45">
        <v>0</v>
      </c>
      <c r="Q4311" s="45">
        <v>0</v>
      </c>
      <c r="R4311" s="2">
        <f t="shared" si="1498"/>
        <v>5.0000000000000001E-3</v>
      </c>
      <c r="S4311" s="45">
        <f t="shared" si="1499"/>
        <v>71</v>
      </c>
      <c r="T4311" s="8">
        <f t="shared" si="1491"/>
        <v>1.000984138</v>
      </c>
      <c r="U4311" s="6">
        <f t="shared" si="1492"/>
        <v>9.8043099999999992</v>
      </c>
      <c r="V4311" s="3" t="str">
        <f t="shared" si="1502"/>
        <v>A+J=</v>
      </c>
      <c r="W4311" s="9">
        <f t="shared" si="1502"/>
        <v>44017</v>
      </c>
    </row>
    <row r="4312" spans="1:23" x14ac:dyDescent="0.2">
      <c r="A4312" s="102">
        <f t="shared" si="1493"/>
        <v>43723</v>
      </c>
      <c r="B4312" s="6">
        <f t="shared" si="1488"/>
        <v>9972.1430139999993</v>
      </c>
      <c r="C4312" s="6">
        <f t="shared" si="1501"/>
        <v>9610.191103000001</v>
      </c>
      <c r="D4312" s="50" t="s">
        <v>89</v>
      </c>
      <c r="E4312" s="48">
        <f t="shared" si="1494"/>
        <v>5229.93</v>
      </c>
      <c r="F4312" s="10">
        <f t="shared" si="1495"/>
        <v>5227.84</v>
      </c>
      <c r="G4312" s="18">
        <f t="shared" si="1485"/>
        <v>43714</v>
      </c>
      <c r="H4312" s="2">
        <f t="shared" si="1482"/>
        <v>-3.996229395040185E-4</v>
      </c>
      <c r="I4312" s="1">
        <f t="shared" si="1496"/>
        <v>10</v>
      </c>
      <c r="J4312" s="49">
        <f t="shared" si="1500"/>
        <v>30</v>
      </c>
      <c r="K4312" s="7">
        <f t="shared" si="1489"/>
        <v>0.99986677000000002</v>
      </c>
      <c r="L4312" s="7">
        <f t="shared" si="1483"/>
        <v>1.0367669100000001</v>
      </c>
      <c r="M4312" s="7">
        <f t="shared" si="1497"/>
        <v>1.03662878</v>
      </c>
      <c r="N4312" s="6">
        <f t="shared" si="1490"/>
        <v>9962.2006779999992</v>
      </c>
      <c r="O4312" s="45">
        <v>0</v>
      </c>
      <c r="P4312" s="45">
        <v>0</v>
      </c>
      <c r="Q4312" s="45">
        <v>0</v>
      </c>
      <c r="R4312" s="2">
        <f t="shared" si="1498"/>
        <v>5.0000000000000001E-3</v>
      </c>
      <c r="S4312" s="45">
        <f t="shared" si="1499"/>
        <v>72</v>
      </c>
      <c r="T4312" s="8">
        <f t="shared" si="1491"/>
        <v>1.0009980060000001</v>
      </c>
      <c r="U4312" s="6">
        <f t="shared" si="1492"/>
        <v>9.9423359999999992</v>
      </c>
      <c r="V4312" s="3" t="str">
        <f t="shared" si="1502"/>
        <v>A+J=</v>
      </c>
      <c r="W4312" s="9">
        <f t="shared" si="1502"/>
        <v>44017</v>
      </c>
    </row>
    <row r="4313" spans="1:23" x14ac:dyDescent="0.2">
      <c r="A4313" s="102">
        <f t="shared" si="1493"/>
        <v>43724</v>
      </c>
      <c r="B4313" s="6">
        <f t="shared" si="1488"/>
        <v>9972.1483180000014</v>
      </c>
      <c r="C4313" s="6">
        <f t="shared" si="1501"/>
        <v>9610.191103000001</v>
      </c>
      <c r="D4313" s="50" t="s">
        <v>89</v>
      </c>
      <c r="E4313" s="48">
        <f t="shared" si="1494"/>
        <v>5229.93</v>
      </c>
      <c r="F4313" s="10">
        <f t="shared" si="1495"/>
        <v>5227.84</v>
      </c>
      <c r="G4313" s="18">
        <f t="shared" si="1485"/>
        <v>43714</v>
      </c>
      <c r="H4313" s="2">
        <f t="shared" si="1482"/>
        <v>-3.996229395040185E-4</v>
      </c>
      <c r="I4313" s="1">
        <f t="shared" si="1496"/>
        <v>11</v>
      </c>
      <c r="J4313" s="49">
        <f t="shared" si="1500"/>
        <v>30</v>
      </c>
      <c r="K4313" s="7">
        <f t="shared" si="1489"/>
        <v>0.99985345000000003</v>
      </c>
      <c r="L4313" s="7">
        <f t="shared" si="1483"/>
        <v>1.0367669100000001</v>
      </c>
      <c r="M4313" s="7">
        <f t="shared" si="1497"/>
        <v>1.03661497</v>
      </c>
      <c r="N4313" s="6">
        <f t="shared" si="1490"/>
        <v>9962.0679610000007</v>
      </c>
      <c r="O4313" s="45">
        <v>0</v>
      </c>
      <c r="P4313" s="45">
        <v>0</v>
      </c>
      <c r="Q4313" s="45">
        <v>0</v>
      </c>
      <c r="R4313" s="2">
        <f t="shared" si="1498"/>
        <v>5.0000000000000001E-3</v>
      </c>
      <c r="S4313" s="45">
        <f t="shared" si="1499"/>
        <v>73</v>
      </c>
      <c r="T4313" s="8">
        <f t="shared" si="1491"/>
        <v>1.001011874</v>
      </c>
      <c r="U4313" s="6">
        <f t="shared" si="1492"/>
        <v>10.080356999999999</v>
      </c>
      <c r="V4313" s="3" t="str">
        <f t="shared" si="1502"/>
        <v>A+J=</v>
      </c>
      <c r="W4313" s="9">
        <f t="shared" si="1502"/>
        <v>44017</v>
      </c>
    </row>
    <row r="4314" spans="1:23" x14ac:dyDescent="0.2">
      <c r="A4314" s="102">
        <f t="shared" si="1493"/>
        <v>43725</v>
      </c>
      <c r="B4314" s="6">
        <f t="shared" si="1488"/>
        <v>9972.1536300000007</v>
      </c>
      <c r="C4314" s="6">
        <f t="shared" si="1501"/>
        <v>9610.191103000001</v>
      </c>
      <c r="D4314" s="50" t="s">
        <v>89</v>
      </c>
      <c r="E4314" s="48">
        <f t="shared" si="1494"/>
        <v>5229.93</v>
      </c>
      <c r="F4314" s="10">
        <f t="shared" si="1495"/>
        <v>5227.84</v>
      </c>
      <c r="G4314" s="18">
        <f t="shared" si="1485"/>
        <v>43714</v>
      </c>
      <c r="H4314" s="2">
        <f t="shared" si="1482"/>
        <v>-3.996229395040185E-4</v>
      </c>
      <c r="I4314" s="1">
        <f t="shared" si="1496"/>
        <v>12</v>
      </c>
      <c r="J4314" s="49">
        <f t="shared" si="1500"/>
        <v>30</v>
      </c>
      <c r="K4314" s="7">
        <f t="shared" si="1489"/>
        <v>0.99984013000000005</v>
      </c>
      <c r="L4314" s="7">
        <f t="shared" si="1483"/>
        <v>1.0367669100000001</v>
      </c>
      <c r="M4314" s="7">
        <f t="shared" si="1497"/>
        <v>1.03660116</v>
      </c>
      <c r="N4314" s="6">
        <f t="shared" si="1490"/>
        <v>9961.9352450000006</v>
      </c>
      <c r="O4314" s="45">
        <v>0</v>
      </c>
      <c r="P4314" s="45">
        <v>0</v>
      </c>
      <c r="Q4314" s="45">
        <v>0</v>
      </c>
      <c r="R4314" s="2">
        <f t="shared" si="1498"/>
        <v>5.0000000000000001E-3</v>
      </c>
      <c r="S4314" s="45">
        <f t="shared" si="1499"/>
        <v>74</v>
      </c>
      <c r="T4314" s="8">
        <f t="shared" si="1491"/>
        <v>1.001025743</v>
      </c>
      <c r="U4314" s="6">
        <f t="shared" si="1492"/>
        <v>10.218385</v>
      </c>
      <c r="V4314" s="3" t="str">
        <f t="shared" si="1502"/>
        <v>A+J=</v>
      </c>
      <c r="W4314" s="9">
        <f t="shared" si="1502"/>
        <v>44017</v>
      </c>
    </row>
    <row r="4315" spans="1:23" x14ac:dyDescent="0.2">
      <c r="A4315" s="102">
        <f t="shared" si="1493"/>
        <v>43726</v>
      </c>
      <c r="B4315" s="6">
        <f t="shared" si="1488"/>
        <v>9972.1589270000004</v>
      </c>
      <c r="C4315" s="6">
        <f t="shared" si="1501"/>
        <v>9610.191103000001</v>
      </c>
      <c r="D4315" s="50" t="s">
        <v>89</v>
      </c>
      <c r="E4315" s="48">
        <f t="shared" si="1494"/>
        <v>5229.93</v>
      </c>
      <c r="F4315" s="10">
        <f t="shared" si="1495"/>
        <v>5227.84</v>
      </c>
      <c r="G4315" s="18">
        <f t="shared" si="1485"/>
        <v>43714</v>
      </c>
      <c r="H4315" s="2">
        <f t="shared" si="1482"/>
        <v>-3.996229395040185E-4</v>
      </c>
      <c r="I4315" s="1">
        <f t="shared" si="1496"/>
        <v>13</v>
      </c>
      <c r="J4315" s="49">
        <f t="shared" si="1500"/>
        <v>30</v>
      </c>
      <c r="K4315" s="7">
        <f t="shared" si="1489"/>
        <v>0.99982680999999995</v>
      </c>
      <c r="L4315" s="7">
        <f t="shared" si="1483"/>
        <v>1.0367669100000001</v>
      </c>
      <c r="M4315" s="7">
        <f t="shared" si="1497"/>
        <v>1.03658735</v>
      </c>
      <c r="N4315" s="6">
        <f t="shared" si="1490"/>
        <v>9961.8025280000002</v>
      </c>
      <c r="O4315" s="45">
        <v>0</v>
      </c>
      <c r="P4315" s="45">
        <v>0</v>
      </c>
      <c r="Q4315" s="45">
        <v>0</v>
      </c>
      <c r="R4315" s="2">
        <f t="shared" si="1498"/>
        <v>5.0000000000000001E-3</v>
      </c>
      <c r="S4315" s="45">
        <f t="shared" si="1499"/>
        <v>75</v>
      </c>
      <c r="T4315" s="8">
        <f t="shared" si="1491"/>
        <v>1.0010396109999999</v>
      </c>
      <c r="U4315" s="6">
        <f t="shared" si="1492"/>
        <v>10.356399</v>
      </c>
      <c r="V4315" s="3" t="str">
        <f t="shared" si="1502"/>
        <v>A+J=</v>
      </c>
      <c r="W4315" s="9">
        <f t="shared" si="1502"/>
        <v>44017</v>
      </c>
    </row>
    <row r="4316" spans="1:23" x14ac:dyDescent="0.2">
      <c r="A4316" s="102">
        <f t="shared" si="1493"/>
        <v>43727</v>
      </c>
      <c r="B4316" s="6">
        <f t="shared" si="1488"/>
        <v>9972.1641340000006</v>
      </c>
      <c r="C4316" s="6">
        <f t="shared" si="1501"/>
        <v>9610.191103000001</v>
      </c>
      <c r="D4316" s="50" t="s">
        <v>89</v>
      </c>
      <c r="E4316" s="48">
        <f t="shared" si="1494"/>
        <v>5229.93</v>
      </c>
      <c r="F4316" s="10">
        <f t="shared" si="1495"/>
        <v>5227.84</v>
      </c>
      <c r="G4316" s="18">
        <f t="shared" si="1485"/>
        <v>43714</v>
      </c>
      <c r="H4316" s="2">
        <f t="shared" si="1482"/>
        <v>-3.996229395040185E-4</v>
      </c>
      <c r="I4316" s="1">
        <f t="shared" si="1496"/>
        <v>14</v>
      </c>
      <c r="J4316" s="49">
        <f t="shared" si="1500"/>
        <v>30</v>
      </c>
      <c r="K4316" s="7">
        <f t="shared" si="1489"/>
        <v>0.99981348000000003</v>
      </c>
      <c r="L4316" s="7">
        <f t="shared" si="1483"/>
        <v>1.0367669100000001</v>
      </c>
      <c r="M4316" s="7">
        <f t="shared" si="1497"/>
        <v>1.0365735300000001</v>
      </c>
      <c r="N4316" s="6">
        <f t="shared" si="1490"/>
        <v>9961.669715</v>
      </c>
      <c r="O4316" s="45">
        <v>0</v>
      </c>
      <c r="P4316" s="45">
        <v>0</v>
      </c>
      <c r="Q4316" s="45">
        <v>0</v>
      </c>
      <c r="R4316" s="2">
        <f t="shared" si="1498"/>
        <v>5.0000000000000001E-3</v>
      </c>
      <c r="S4316" s="45">
        <f t="shared" si="1499"/>
        <v>76</v>
      </c>
      <c r="T4316" s="8">
        <f t="shared" si="1491"/>
        <v>1.0010534799999999</v>
      </c>
      <c r="U4316" s="6">
        <f t="shared" si="1492"/>
        <v>10.494419000000001</v>
      </c>
      <c r="V4316" s="3" t="str">
        <f t="shared" si="1502"/>
        <v>A+J=</v>
      </c>
      <c r="W4316" s="9">
        <f t="shared" si="1502"/>
        <v>44017</v>
      </c>
    </row>
    <row r="4317" spans="1:23" x14ac:dyDescent="0.2">
      <c r="A4317" s="102">
        <f t="shared" si="1493"/>
        <v>43728</v>
      </c>
      <c r="B4317" s="6">
        <f t="shared" si="1488"/>
        <v>9972.1694339999995</v>
      </c>
      <c r="C4317" s="6">
        <f t="shared" si="1501"/>
        <v>9610.191103000001</v>
      </c>
      <c r="D4317" s="50" t="s">
        <v>89</v>
      </c>
      <c r="E4317" s="48">
        <f t="shared" si="1494"/>
        <v>5229.93</v>
      </c>
      <c r="F4317" s="10">
        <f t="shared" si="1495"/>
        <v>5227.84</v>
      </c>
      <c r="G4317" s="18">
        <f t="shared" si="1485"/>
        <v>43714</v>
      </c>
      <c r="H4317" s="2">
        <f t="shared" si="1482"/>
        <v>-3.996229395040185E-4</v>
      </c>
      <c r="I4317" s="1">
        <f t="shared" si="1496"/>
        <v>15</v>
      </c>
      <c r="J4317" s="49">
        <f t="shared" si="1500"/>
        <v>30</v>
      </c>
      <c r="K4317" s="7">
        <f t="shared" si="1489"/>
        <v>0.99980016000000005</v>
      </c>
      <c r="L4317" s="7">
        <f t="shared" si="1483"/>
        <v>1.0367669100000001</v>
      </c>
      <c r="M4317" s="7">
        <f t="shared" si="1497"/>
        <v>1.0365597200000001</v>
      </c>
      <c r="N4317" s="6">
        <f t="shared" si="1490"/>
        <v>9961.5369979999996</v>
      </c>
      <c r="O4317" s="45">
        <v>0</v>
      </c>
      <c r="P4317" s="45">
        <v>0</v>
      </c>
      <c r="Q4317" s="45">
        <v>0</v>
      </c>
      <c r="R4317" s="2">
        <f t="shared" si="1498"/>
        <v>5.0000000000000001E-3</v>
      </c>
      <c r="S4317" s="45">
        <f t="shared" si="1499"/>
        <v>77</v>
      </c>
      <c r="T4317" s="8">
        <f t="shared" si="1491"/>
        <v>1.0010673489999999</v>
      </c>
      <c r="U4317" s="6">
        <f t="shared" si="1492"/>
        <v>10.632436</v>
      </c>
      <c r="V4317" s="3" t="str">
        <f t="shared" si="1502"/>
        <v>A+J=</v>
      </c>
      <c r="W4317" s="9">
        <f t="shared" si="1502"/>
        <v>44017</v>
      </c>
    </row>
    <row r="4318" spans="1:23" x14ac:dyDescent="0.2">
      <c r="A4318" s="102">
        <f t="shared" si="1493"/>
        <v>43729</v>
      </c>
      <c r="B4318" s="6">
        <f t="shared" si="1488"/>
        <v>9972.1747309999992</v>
      </c>
      <c r="C4318" s="6">
        <f t="shared" si="1501"/>
        <v>9610.191103000001</v>
      </c>
      <c r="D4318" s="50" t="s">
        <v>89</v>
      </c>
      <c r="E4318" s="48">
        <f t="shared" si="1494"/>
        <v>5229.93</v>
      </c>
      <c r="F4318" s="10">
        <f t="shared" si="1495"/>
        <v>5227.84</v>
      </c>
      <c r="G4318" s="18">
        <f t="shared" si="1485"/>
        <v>43714</v>
      </c>
      <c r="H4318" s="2">
        <f t="shared" si="1482"/>
        <v>-3.996229395040185E-4</v>
      </c>
      <c r="I4318" s="1">
        <f t="shared" si="1496"/>
        <v>16</v>
      </c>
      <c r="J4318" s="49">
        <f t="shared" si="1500"/>
        <v>30</v>
      </c>
      <c r="K4318" s="7">
        <f t="shared" si="1489"/>
        <v>0.99978683999999995</v>
      </c>
      <c r="L4318" s="7">
        <f t="shared" si="1483"/>
        <v>1.0367669100000001</v>
      </c>
      <c r="M4318" s="7">
        <f t="shared" si="1497"/>
        <v>1.0365459100000001</v>
      </c>
      <c r="N4318" s="6">
        <f t="shared" si="1490"/>
        <v>9961.4042819999995</v>
      </c>
      <c r="O4318" s="45">
        <v>0</v>
      </c>
      <c r="P4318" s="45">
        <v>0</v>
      </c>
      <c r="Q4318" s="45">
        <v>0</v>
      </c>
      <c r="R4318" s="2">
        <f t="shared" si="1498"/>
        <v>5.0000000000000001E-3</v>
      </c>
      <c r="S4318" s="45">
        <f t="shared" si="1499"/>
        <v>78</v>
      </c>
      <c r="T4318" s="8">
        <f t="shared" si="1491"/>
        <v>1.0010812179999999</v>
      </c>
      <c r="U4318" s="6">
        <f t="shared" si="1492"/>
        <v>10.770448999999999</v>
      </c>
      <c r="V4318" s="3" t="str">
        <f t="shared" si="1502"/>
        <v>A+J=</v>
      </c>
      <c r="W4318" s="9">
        <f t="shared" si="1502"/>
        <v>44017</v>
      </c>
    </row>
    <row r="4319" spans="1:23" x14ac:dyDescent="0.2">
      <c r="A4319" s="102">
        <f t="shared" si="1493"/>
        <v>43730</v>
      </c>
      <c r="B4319" s="6">
        <f t="shared" si="1488"/>
        <v>9972.180022999999</v>
      </c>
      <c r="C4319" s="6">
        <f t="shared" si="1501"/>
        <v>9610.191103000001</v>
      </c>
      <c r="D4319" s="50" t="s">
        <v>89</v>
      </c>
      <c r="E4319" s="48">
        <f t="shared" si="1494"/>
        <v>5229.93</v>
      </c>
      <c r="F4319" s="10">
        <f t="shared" si="1495"/>
        <v>5227.84</v>
      </c>
      <c r="G4319" s="18">
        <f t="shared" si="1485"/>
        <v>43714</v>
      </c>
      <c r="H4319" s="2">
        <f t="shared" ref="H4319:H4382" si="1503">(F4319/E4319)-1</f>
        <v>-3.996229395040185E-4</v>
      </c>
      <c r="I4319" s="1">
        <f t="shared" si="1496"/>
        <v>17</v>
      </c>
      <c r="J4319" s="49">
        <f t="shared" si="1500"/>
        <v>30</v>
      </c>
      <c r="K4319" s="7">
        <f t="shared" si="1489"/>
        <v>0.99977351999999997</v>
      </c>
      <c r="L4319" s="7">
        <f t="shared" si="1483"/>
        <v>1.0367669100000001</v>
      </c>
      <c r="M4319" s="7">
        <f t="shared" si="1497"/>
        <v>1.0365321000000001</v>
      </c>
      <c r="N4319" s="6">
        <f t="shared" si="1490"/>
        <v>9961.2715649999991</v>
      </c>
      <c r="O4319" s="45">
        <v>0</v>
      </c>
      <c r="P4319" s="45">
        <v>0</v>
      </c>
      <c r="Q4319" s="45">
        <v>0</v>
      </c>
      <c r="R4319" s="2">
        <f t="shared" si="1498"/>
        <v>5.0000000000000001E-3</v>
      </c>
      <c r="S4319" s="45">
        <f t="shared" si="1499"/>
        <v>79</v>
      </c>
      <c r="T4319" s="8">
        <f t="shared" si="1491"/>
        <v>1.0010950869999999</v>
      </c>
      <c r="U4319" s="6">
        <f t="shared" si="1492"/>
        <v>10.908458</v>
      </c>
      <c r="V4319" s="3" t="str">
        <f t="shared" si="1502"/>
        <v>A+J=</v>
      </c>
      <c r="W4319" s="9">
        <f t="shared" si="1502"/>
        <v>44017</v>
      </c>
    </row>
    <row r="4320" spans="1:23" x14ac:dyDescent="0.2">
      <c r="A4320" s="102">
        <f t="shared" si="1493"/>
        <v>43731</v>
      </c>
      <c r="B4320" s="6">
        <f t="shared" si="1488"/>
        <v>9972.1853220000012</v>
      </c>
      <c r="C4320" s="6">
        <f t="shared" si="1501"/>
        <v>9610.191103000001</v>
      </c>
      <c r="D4320" s="50" t="s">
        <v>89</v>
      </c>
      <c r="E4320" s="48">
        <f t="shared" si="1494"/>
        <v>5229.93</v>
      </c>
      <c r="F4320" s="10">
        <f t="shared" si="1495"/>
        <v>5227.84</v>
      </c>
      <c r="G4320" s="18">
        <f t="shared" si="1485"/>
        <v>43714</v>
      </c>
      <c r="H4320" s="2">
        <f t="shared" si="1503"/>
        <v>-3.996229395040185E-4</v>
      </c>
      <c r="I4320" s="1">
        <f t="shared" si="1496"/>
        <v>18</v>
      </c>
      <c r="J4320" s="49">
        <f t="shared" si="1500"/>
        <v>30</v>
      </c>
      <c r="K4320" s="7">
        <f t="shared" si="1489"/>
        <v>0.99976019999999999</v>
      </c>
      <c r="L4320" s="7">
        <f t="shared" si="1483"/>
        <v>1.0367669100000001</v>
      </c>
      <c r="M4320" s="7">
        <f t="shared" si="1497"/>
        <v>1.0365182900000001</v>
      </c>
      <c r="N4320" s="6">
        <f t="shared" si="1490"/>
        <v>9961.1388480000005</v>
      </c>
      <c r="O4320" s="45">
        <v>0</v>
      </c>
      <c r="P4320" s="45">
        <v>0</v>
      </c>
      <c r="Q4320" s="45">
        <v>0</v>
      </c>
      <c r="R4320" s="2">
        <f t="shared" si="1498"/>
        <v>5.0000000000000001E-3</v>
      </c>
      <c r="S4320" s="45">
        <f t="shared" si="1499"/>
        <v>80</v>
      </c>
      <c r="T4320" s="8">
        <f t="shared" si="1491"/>
        <v>1.001108957</v>
      </c>
      <c r="U4320" s="6">
        <f t="shared" si="1492"/>
        <v>11.046474</v>
      </c>
      <c r="V4320" s="3" t="str">
        <f t="shared" si="1502"/>
        <v>A+J=</v>
      </c>
      <c r="W4320" s="9">
        <f t="shared" si="1502"/>
        <v>44017</v>
      </c>
    </row>
    <row r="4321" spans="1:23" x14ac:dyDescent="0.2">
      <c r="A4321" s="102">
        <f t="shared" si="1493"/>
        <v>43732</v>
      </c>
      <c r="B4321" s="6">
        <f t="shared" si="1488"/>
        <v>9972.1906170000002</v>
      </c>
      <c r="C4321" s="6">
        <f t="shared" si="1501"/>
        <v>9610.191103000001</v>
      </c>
      <c r="D4321" s="50" t="s">
        <v>89</v>
      </c>
      <c r="E4321" s="48">
        <f t="shared" si="1494"/>
        <v>5229.93</v>
      </c>
      <c r="F4321" s="10">
        <f t="shared" si="1495"/>
        <v>5227.84</v>
      </c>
      <c r="G4321" s="18">
        <f t="shared" si="1485"/>
        <v>43714</v>
      </c>
      <c r="H4321" s="2">
        <f t="shared" si="1503"/>
        <v>-3.996229395040185E-4</v>
      </c>
      <c r="I4321" s="1">
        <f t="shared" si="1496"/>
        <v>19</v>
      </c>
      <c r="J4321" s="49">
        <f t="shared" si="1500"/>
        <v>30</v>
      </c>
      <c r="K4321" s="7">
        <f t="shared" si="1489"/>
        <v>0.99974688</v>
      </c>
      <c r="L4321" s="7">
        <f t="shared" si="1483"/>
        <v>1.0367669100000001</v>
      </c>
      <c r="M4321" s="7">
        <f t="shared" si="1497"/>
        <v>1.0365044800000001</v>
      </c>
      <c r="N4321" s="6">
        <f t="shared" si="1490"/>
        <v>9961.0061310000001</v>
      </c>
      <c r="O4321" s="45">
        <v>0</v>
      </c>
      <c r="P4321" s="45">
        <v>0</v>
      </c>
      <c r="Q4321" s="45">
        <v>0</v>
      </c>
      <c r="R4321" s="2">
        <f t="shared" si="1498"/>
        <v>5.0000000000000001E-3</v>
      </c>
      <c r="S4321" s="45">
        <f t="shared" si="1499"/>
        <v>81</v>
      </c>
      <c r="T4321" s="8">
        <f t="shared" si="1491"/>
        <v>1.0011228270000001</v>
      </c>
      <c r="U4321" s="6">
        <f t="shared" si="1492"/>
        <v>11.184486</v>
      </c>
      <c r="V4321" s="3" t="str">
        <f t="shared" si="1502"/>
        <v>A+J=</v>
      </c>
      <c r="W4321" s="9">
        <f t="shared" si="1502"/>
        <v>44017</v>
      </c>
    </row>
    <row r="4322" spans="1:23" x14ac:dyDescent="0.2">
      <c r="A4322" s="102">
        <f t="shared" si="1493"/>
        <v>43733</v>
      </c>
      <c r="B4322" s="6">
        <f t="shared" si="1488"/>
        <v>9972.195909</v>
      </c>
      <c r="C4322" s="6">
        <f t="shared" si="1501"/>
        <v>9610.191103000001</v>
      </c>
      <c r="D4322" s="50" t="s">
        <v>89</v>
      </c>
      <c r="E4322" s="48">
        <f t="shared" si="1494"/>
        <v>5229.93</v>
      </c>
      <c r="F4322" s="10">
        <f t="shared" si="1495"/>
        <v>5227.84</v>
      </c>
      <c r="G4322" s="18">
        <f t="shared" si="1485"/>
        <v>43714</v>
      </c>
      <c r="H4322" s="2">
        <f t="shared" si="1503"/>
        <v>-3.996229395040185E-4</v>
      </c>
      <c r="I4322" s="1">
        <f t="shared" si="1496"/>
        <v>20</v>
      </c>
      <c r="J4322" s="49">
        <f t="shared" si="1500"/>
        <v>30</v>
      </c>
      <c r="K4322" s="7">
        <f t="shared" si="1489"/>
        <v>0.99973356000000002</v>
      </c>
      <c r="L4322" s="7">
        <f t="shared" si="1483"/>
        <v>1.0367669100000001</v>
      </c>
      <c r="M4322" s="7">
        <f t="shared" si="1497"/>
        <v>1.0364906700000001</v>
      </c>
      <c r="N4322" s="6">
        <f t="shared" si="1490"/>
        <v>9960.873415</v>
      </c>
      <c r="O4322" s="45">
        <v>0</v>
      </c>
      <c r="P4322" s="45">
        <v>0</v>
      </c>
      <c r="Q4322" s="45">
        <v>0</v>
      </c>
      <c r="R4322" s="2">
        <f t="shared" si="1498"/>
        <v>5.0000000000000001E-3</v>
      </c>
      <c r="S4322" s="45">
        <f t="shared" si="1499"/>
        <v>82</v>
      </c>
      <c r="T4322" s="8">
        <f t="shared" si="1491"/>
        <v>1.001136697</v>
      </c>
      <c r="U4322" s="6">
        <f t="shared" si="1492"/>
        <v>11.322494000000001</v>
      </c>
      <c r="V4322" s="3" t="str">
        <f t="shared" si="1502"/>
        <v>A+J=</v>
      </c>
      <c r="W4322" s="9">
        <f t="shared" si="1502"/>
        <v>44017</v>
      </c>
    </row>
    <row r="4323" spans="1:23" x14ac:dyDescent="0.2">
      <c r="A4323" s="102">
        <f t="shared" si="1493"/>
        <v>43734</v>
      </c>
      <c r="B4323" s="6">
        <f t="shared" si="1488"/>
        <v>9972.2011970000003</v>
      </c>
      <c r="C4323" s="6">
        <f t="shared" si="1501"/>
        <v>9610.191103000001</v>
      </c>
      <c r="D4323" s="50" t="s">
        <v>89</v>
      </c>
      <c r="E4323" s="48">
        <f t="shared" si="1494"/>
        <v>5229.93</v>
      </c>
      <c r="F4323" s="10">
        <f t="shared" si="1495"/>
        <v>5227.84</v>
      </c>
      <c r="G4323" s="18">
        <f t="shared" si="1485"/>
        <v>43714</v>
      </c>
      <c r="H4323" s="2">
        <f t="shared" si="1503"/>
        <v>-3.996229395040185E-4</v>
      </c>
      <c r="I4323" s="1">
        <f t="shared" si="1496"/>
        <v>21</v>
      </c>
      <c r="J4323" s="49">
        <f t="shared" si="1500"/>
        <v>30</v>
      </c>
      <c r="K4323" s="7">
        <f t="shared" si="1489"/>
        <v>0.99972024000000004</v>
      </c>
      <c r="L4323" s="7">
        <f t="shared" si="1483"/>
        <v>1.0367669100000001</v>
      </c>
      <c r="M4323" s="7">
        <f t="shared" si="1497"/>
        <v>1.0364768600000001</v>
      </c>
      <c r="N4323" s="6">
        <f t="shared" si="1490"/>
        <v>9960.7406979999996</v>
      </c>
      <c r="O4323" s="45">
        <v>0</v>
      </c>
      <c r="P4323" s="45">
        <v>0</v>
      </c>
      <c r="Q4323" s="45">
        <v>0</v>
      </c>
      <c r="R4323" s="2">
        <f t="shared" si="1498"/>
        <v>5.0000000000000001E-3</v>
      </c>
      <c r="S4323" s="45">
        <f t="shared" si="1499"/>
        <v>83</v>
      </c>
      <c r="T4323" s="8">
        <f t="shared" si="1491"/>
        <v>1.001150567</v>
      </c>
      <c r="U4323" s="6">
        <f t="shared" si="1492"/>
        <v>11.460499</v>
      </c>
      <c r="V4323" s="3" t="str">
        <f t="shared" si="1502"/>
        <v>A+J=</v>
      </c>
      <c r="W4323" s="9">
        <f t="shared" si="1502"/>
        <v>44017</v>
      </c>
    </row>
    <row r="4324" spans="1:23" x14ac:dyDescent="0.2">
      <c r="A4324" s="102">
        <f t="shared" si="1493"/>
        <v>43735</v>
      </c>
      <c r="B4324" s="6">
        <f t="shared" si="1488"/>
        <v>9972.2064809999993</v>
      </c>
      <c r="C4324" s="6">
        <f t="shared" si="1501"/>
        <v>9610.191103000001</v>
      </c>
      <c r="D4324" s="50" t="s">
        <v>89</v>
      </c>
      <c r="E4324" s="48">
        <f t="shared" si="1494"/>
        <v>5229.93</v>
      </c>
      <c r="F4324" s="10">
        <f t="shared" si="1495"/>
        <v>5227.84</v>
      </c>
      <c r="G4324" s="18">
        <f t="shared" si="1485"/>
        <v>43714</v>
      </c>
      <c r="H4324" s="2">
        <f t="shared" si="1503"/>
        <v>-3.996229395040185E-4</v>
      </c>
      <c r="I4324" s="1">
        <f t="shared" si="1496"/>
        <v>22</v>
      </c>
      <c r="J4324" s="49">
        <f t="shared" si="1500"/>
        <v>30</v>
      </c>
      <c r="K4324" s="7">
        <f t="shared" si="1489"/>
        <v>0.99970692000000005</v>
      </c>
      <c r="L4324" s="7">
        <f t="shared" si="1483"/>
        <v>1.0367669100000001</v>
      </c>
      <c r="M4324" s="7">
        <f t="shared" si="1497"/>
        <v>1.0364630500000001</v>
      </c>
      <c r="N4324" s="6">
        <f t="shared" si="1490"/>
        <v>9960.6079809999992</v>
      </c>
      <c r="O4324" s="45">
        <v>0</v>
      </c>
      <c r="P4324" s="45">
        <v>0</v>
      </c>
      <c r="Q4324" s="45">
        <v>0</v>
      </c>
      <c r="R4324" s="2">
        <f t="shared" si="1498"/>
        <v>5.0000000000000001E-3</v>
      </c>
      <c r="S4324" s="45">
        <f t="shared" si="1499"/>
        <v>84</v>
      </c>
      <c r="T4324" s="8">
        <f t="shared" si="1491"/>
        <v>1.0011644369999999</v>
      </c>
      <c r="U4324" s="6">
        <f t="shared" si="1492"/>
        <v>11.5985</v>
      </c>
      <c r="V4324" s="3" t="str">
        <f t="shared" si="1502"/>
        <v>A+J=</v>
      </c>
      <c r="W4324" s="9">
        <f t="shared" si="1502"/>
        <v>44017</v>
      </c>
    </row>
    <row r="4325" spans="1:23" x14ac:dyDescent="0.2">
      <c r="A4325" s="102">
        <f t="shared" si="1493"/>
        <v>43736</v>
      </c>
      <c r="B4325" s="6">
        <f t="shared" si="1488"/>
        <v>9972.2117710000002</v>
      </c>
      <c r="C4325" s="6">
        <f t="shared" si="1501"/>
        <v>9610.191103000001</v>
      </c>
      <c r="D4325" s="50" t="s">
        <v>89</v>
      </c>
      <c r="E4325" s="48">
        <f t="shared" si="1494"/>
        <v>5229.93</v>
      </c>
      <c r="F4325" s="10">
        <f t="shared" si="1495"/>
        <v>5227.84</v>
      </c>
      <c r="G4325" s="18">
        <f t="shared" si="1485"/>
        <v>43714</v>
      </c>
      <c r="H4325" s="2">
        <f t="shared" si="1503"/>
        <v>-3.996229395040185E-4</v>
      </c>
      <c r="I4325" s="1">
        <f t="shared" si="1496"/>
        <v>23</v>
      </c>
      <c r="J4325" s="49">
        <f t="shared" si="1500"/>
        <v>30</v>
      </c>
      <c r="K4325" s="7">
        <f t="shared" si="1489"/>
        <v>0.99969359999999996</v>
      </c>
      <c r="L4325" s="7">
        <f t="shared" ref="L4325:L4388" si="1504">IF(DAY(A4325)=F$9+1,M4324,L4324)</f>
        <v>1.0367669100000001</v>
      </c>
      <c r="M4325" s="7">
        <f t="shared" si="1497"/>
        <v>1.03644924</v>
      </c>
      <c r="N4325" s="6">
        <f t="shared" si="1490"/>
        <v>9960.4752640000006</v>
      </c>
      <c r="O4325" s="45">
        <v>0</v>
      </c>
      <c r="P4325" s="45">
        <v>0</v>
      </c>
      <c r="Q4325" s="45">
        <v>0</v>
      </c>
      <c r="R4325" s="2">
        <f t="shared" si="1498"/>
        <v>5.0000000000000001E-3</v>
      </c>
      <c r="S4325" s="45">
        <f t="shared" si="1499"/>
        <v>85</v>
      </c>
      <c r="T4325" s="8">
        <f t="shared" si="1491"/>
        <v>1.0011783080000001</v>
      </c>
      <c r="U4325" s="6">
        <f t="shared" si="1492"/>
        <v>11.736507</v>
      </c>
      <c r="V4325" s="3" t="str">
        <f t="shared" ref="V4325:W4340" si="1505">V4324</f>
        <v>A+J=</v>
      </c>
      <c r="W4325" s="9">
        <f t="shared" si="1505"/>
        <v>44017</v>
      </c>
    </row>
    <row r="4326" spans="1:23" x14ac:dyDescent="0.2">
      <c r="A4326" s="102">
        <f t="shared" si="1493"/>
        <v>43737</v>
      </c>
      <c r="B4326" s="6">
        <f t="shared" si="1488"/>
        <v>9972.2170490000008</v>
      </c>
      <c r="C4326" s="6">
        <f t="shared" si="1501"/>
        <v>9610.191103000001</v>
      </c>
      <c r="D4326" s="50" t="s">
        <v>89</v>
      </c>
      <c r="E4326" s="48">
        <f t="shared" si="1494"/>
        <v>5229.93</v>
      </c>
      <c r="F4326" s="10">
        <f t="shared" si="1495"/>
        <v>5227.84</v>
      </c>
      <c r="G4326" s="18">
        <f t="shared" si="1485"/>
        <v>43714</v>
      </c>
      <c r="H4326" s="2">
        <f t="shared" si="1503"/>
        <v>-3.996229395040185E-4</v>
      </c>
      <c r="I4326" s="1">
        <f t="shared" si="1496"/>
        <v>24</v>
      </c>
      <c r="J4326" s="49">
        <f t="shared" si="1500"/>
        <v>30</v>
      </c>
      <c r="K4326" s="7">
        <f t="shared" si="1489"/>
        <v>0.99968027999999998</v>
      </c>
      <c r="L4326" s="7">
        <f t="shared" si="1504"/>
        <v>1.0367669100000001</v>
      </c>
      <c r="M4326" s="7">
        <f t="shared" si="1497"/>
        <v>1.03643543</v>
      </c>
      <c r="N4326" s="6">
        <f t="shared" si="1490"/>
        <v>9960.3425480000005</v>
      </c>
      <c r="O4326" s="45">
        <v>0</v>
      </c>
      <c r="P4326" s="45">
        <v>0</v>
      </c>
      <c r="Q4326" s="45">
        <v>0</v>
      </c>
      <c r="R4326" s="2">
        <f t="shared" si="1498"/>
        <v>5.0000000000000001E-3</v>
      </c>
      <c r="S4326" s="45">
        <f t="shared" si="1499"/>
        <v>86</v>
      </c>
      <c r="T4326" s="8">
        <f t="shared" si="1491"/>
        <v>1.0011921779999999</v>
      </c>
      <c r="U4326" s="6">
        <f t="shared" si="1492"/>
        <v>11.874501</v>
      </c>
      <c r="V4326" s="3" t="str">
        <f t="shared" si="1505"/>
        <v>A+J=</v>
      </c>
      <c r="W4326" s="9">
        <f t="shared" si="1505"/>
        <v>44017</v>
      </c>
    </row>
    <row r="4327" spans="1:23" x14ac:dyDescent="0.2">
      <c r="A4327" s="102">
        <f t="shared" si="1493"/>
        <v>43738</v>
      </c>
      <c r="B4327" s="6">
        <f t="shared" si="1488"/>
        <v>9972.2223319999994</v>
      </c>
      <c r="C4327" s="6">
        <f t="shared" si="1501"/>
        <v>9610.191103000001</v>
      </c>
      <c r="D4327" s="50" t="s">
        <v>89</v>
      </c>
      <c r="E4327" s="48">
        <f t="shared" si="1494"/>
        <v>5229.93</v>
      </c>
      <c r="F4327" s="10">
        <f t="shared" si="1495"/>
        <v>5227.84</v>
      </c>
      <c r="G4327" s="18">
        <f t="shared" si="1485"/>
        <v>43714</v>
      </c>
      <c r="H4327" s="2">
        <f t="shared" si="1503"/>
        <v>-3.996229395040185E-4</v>
      </c>
      <c r="I4327" s="1">
        <f t="shared" si="1496"/>
        <v>25</v>
      </c>
      <c r="J4327" s="49">
        <f t="shared" si="1500"/>
        <v>30</v>
      </c>
      <c r="K4327" s="7">
        <f t="shared" si="1489"/>
        <v>0.99966695999999999</v>
      </c>
      <c r="L4327" s="7">
        <f t="shared" si="1504"/>
        <v>1.0367669100000001</v>
      </c>
      <c r="M4327" s="7">
        <f t="shared" si="1497"/>
        <v>1.03642162</v>
      </c>
      <c r="N4327" s="6">
        <f t="shared" si="1490"/>
        <v>9960.2098310000001</v>
      </c>
      <c r="O4327" s="45">
        <v>0</v>
      </c>
      <c r="P4327" s="45">
        <v>0</v>
      </c>
      <c r="Q4327" s="45">
        <v>0</v>
      </c>
      <c r="R4327" s="2">
        <f t="shared" si="1498"/>
        <v>5.0000000000000001E-3</v>
      </c>
      <c r="S4327" s="45">
        <f t="shared" si="1499"/>
        <v>87</v>
      </c>
      <c r="T4327" s="8">
        <f t="shared" si="1491"/>
        <v>1.0012060490000001</v>
      </c>
      <c r="U4327" s="6">
        <f t="shared" si="1492"/>
        <v>12.012501</v>
      </c>
      <c r="V4327" s="3" t="str">
        <f t="shared" si="1505"/>
        <v>A+J=</v>
      </c>
      <c r="W4327" s="9">
        <f t="shared" si="1505"/>
        <v>44017</v>
      </c>
    </row>
    <row r="4328" spans="1:23" x14ac:dyDescent="0.2">
      <c r="A4328" s="102">
        <f t="shared" si="1493"/>
        <v>43739</v>
      </c>
      <c r="B4328" s="6">
        <f t="shared" si="1488"/>
        <v>9972.227707</v>
      </c>
      <c r="C4328" s="6">
        <f t="shared" si="1501"/>
        <v>9610.191103000001</v>
      </c>
      <c r="D4328" s="50" t="s">
        <v>89</v>
      </c>
      <c r="E4328" s="48">
        <f t="shared" si="1494"/>
        <v>5229.93</v>
      </c>
      <c r="F4328" s="10">
        <f t="shared" si="1495"/>
        <v>5227.84</v>
      </c>
      <c r="G4328" s="18">
        <f t="shared" si="1485"/>
        <v>43714</v>
      </c>
      <c r="H4328" s="2">
        <f t="shared" si="1503"/>
        <v>-3.996229395040185E-4</v>
      </c>
      <c r="I4328" s="1">
        <f t="shared" si="1496"/>
        <v>26</v>
      </c>
      <c r="J4328" s="49">
        <f t="shared" si="1500"/>
        <v>30</v>
      </c>
      <c r="K4328" s="7">
        <f t="shared" si="1489"/>
        <v>0.99965364999999995</v>
      </c>
      <c r="L4328" s="7">
        <f t="shared" si="1504"/>
        <v>1.0367669100000001</v>
      </c>
      <c r="M4328" s="7">
        <f t="shared" si="1497"/>
        <v>1.03640782</v>
      </c>
      <c r="N4328" s="6">
        <f t="shared" si="1490"/>
        <v>9960.0772099999995</v>
      </c>
      <c r="O4328" s="45">
        <v>0</v>
      </c>
      <c r="P4328" s="45">
        <v>0</v>
      </c>
      <c r="Q4328" s="45">
        <v>0</v>
      </c>
      <c r="R4328" s="2">
        <f t="shared" si="1498"/>
        <v>5.0000000000000001E-3</v>
      </c>
      <c r="S4328" s="45">
        <f t="shared" si="1499"/>
        <v>88</v>
      </c>
      <c r="T4328" s="8">
        <f t="shared" si="1491"/>
        <v>1.00121992</v>
      </c>
      <c r="U4328" s="6">
        <f t="shared" si="1492"/>
        <v>12.150497</v>
      </c>
      <c r="V4328" s="3" t="str">
        <f t="shared" si="1505"/>
        <v>A+J=</v>
      </c>
      <c r="W4328" s="9">
        <f t="shared" si="1505"/>
        <v>44017</v>
      </c>
    </row>
    <row r="4329" spans="1:23" x14ac:dyDescent="0.2">
      <c r="A4329" s="102">
        <f t="shared" si="1493"/>
        <v>43740</v>
      </c>
      <c r="B4329" s="6">
        <f t="shared" si="1488"/>
        <v>9972.2329929999996</v>
      </c>
      <c r="C4329" s="6">
        <f t="shared" si="1501"/>
        <v>9610.191103000001</v>
      </c>
      <c r="D4329" s="50" t="s">
        <v>89</v>
      </c>
      <c r="E4329" s="48">
        <f t="shared" si="1494"/>
        <v>5229.93</v>
      </c>
      <c r="F4329" s="10">
        <f t="shared" si="1495"/>
        <v>5227.84</v>
      </c>
      <c r="G4329" s="18">
        <f t="shared" si="1485"/>
        <v>43714</v>
      </c>
      <c r="H4329" s="2">
        <f t="shared" si="1503"/>
        <v>-3.996229395040185E-4</v>
      </c>
      <c r="I4329" s="1">
        <f t="shared" si="1496"/>
        <v>27</v>
      </c>
      <c r="J4329" s="49">
        <f t="shared" si="1500"/>
        <v>30</v>
      </c>
      <c r="K4329" s="7">
        <f t="shared" si="1489"/>
        <v>0.99964032999999997</v>
      </c>
      <c r="L4329" s="7">
        <f t="shared" si="1504"/>
        <v>1.0367669100000001</v>
      </c>
      <c r="M4329" s="7">
        <f t="shared" si="1497"/>
        <v>1.03639401</v>
      </c>
      <c r="N4329" s="6">
        <f t="shared" si="1490"/>
        <v>9959.9444939999994</v>
      </c>
      <c r="O4329" s="45">
        <v>0</v>
      </c>
      <c r="P4329" s="45">
        <v>0</v>
      </c>
      <c r="Q4329" s="45">
        <v>0</v>
      </c>
      <c r="R4329" s="2">
        <f t="shared" si="1498"/>
        <v>5.0000000000000001E-3</v>
      </c>
      <c r="S4329" s="45">
        <f t="shared" si="1499"/>
        <v>89</v>
      </c>
      <c r="T4329" s="8">
        <f t="shared" si="1491"/>
        <v>1.0012337920000001</v>
      </c>
      <c r="U4329" s="6">
        <f t="shared" si="1492"/>
        <v>12.288499</v>
      </c>
      <c r="V4329" s="3" t="str">
        <f t="shared" si="1505"/>
        <v>A+J=</v>
      </c>
      <c r="W4329" s="9">
        <f t="shared" si="1505"/>
        <v>44017</v>
      </c>
    </row>
    <row r="4330" spans="1:23" x14ac:dyDescent="0.2">
      <c r="A4330" s="102">
        <f t="shared" si="1493"/>
        <v>43741</v>
      </c>
      <c r="B4330" s="6">
        <f t="shared" si="1488"/>
        <v>9972.238265</v>
      </c>
      <c r="C4330" s="6">
        <f t="shared" si="1501"/>
        <v>9610.191103000001</v>
      </c>
      <c r="D4330" s="50" t="s">
        <v>89</v>
      </c>
      <c r="E4330" s="48">
        <f t="shared" si="1494"/>
        <v>5229.93</v>
      </c>
      <c r="F4330" s="10">
        <f t="shared" si="1495"/>
        <v>5227.84</v>
      </c>
      <c r="G4330" s="18">
        <f t="shared" ref="G4330:G4393" si="1506">IF(F4330&lt;&gt;F4329,A4330,G4329)</f>
        <v>43714</v>
      </c>
      <c r="H4330" s="2">
        <f t="shared" si="1503"/>
        <v>-3.996229395040185E-4</v>
      </c>
      <c r="I4330" s="1">
        <f t="shared" si="1496"/>
        <v>28</v>
      </c>
      <c r="J4330" s="49">
        <f t="shared" si="1500"/>
        <v>30</v>
      </c>
      <c r="K4330" s="7">
        <f t="shared" si="1489"/>
        <v>0.99962700999999998</v>
      </c>
      <c r="L4330" s="7">
        <f t="shared" si="1504"/>
        <v>1.0367669100000001</v>
      </c>
      <c r="M4330" s="7">
        <f t="shared" si="1497"/>
        <v>1.0363802</v>
      </c>
      <c r="N4330" s="6">
        <f t="shared" si="1490"/>
        <v>9959.8117770000008</v>
      </c>
      <c r="O4330" s="45">
        <v>0</v>
      </c>
      <c r="P4330" s="45">
        <v>0</v>
      </c>
      <c r="Q4330" s="45">
        <v>0</v>
      </c>
      <c r="R4330" s="2">
        <f t="shared" si="1498"/>
        <v>5.0000000000000001E-3</v>
      </c>
      <c r="S4330" s="45">
        <f t="shared" si="1499"/>
        <v>90</v>
      </c>
      <c r="T4330" s="8">
        <f t="shared" si="1491"/>
        <v>1.001247663</v>
      </c>
      <c r="U4330" s="6">
        <f t="shared" si="1492"/>
        <v>12.426488000000001</v>
      </c>
      <c r="V4330" s="3" t="str">
        <f t="shared" si="1505"/>
        <v>A+J=</v>
      </c>
      <c r="W4330" s="9">
        <f t="shared" si="1505"/>
        <v>44017</v>
      </c>
    </row>
    <row r="4331" spans="1:23" x14ac:dyDescent="0.2">
      <c r="A4331" s="102">
        <f t="shared" si="1493"/>
        <v>43742</v>
      </c>
      <c r="B4331" s="6">
        <f t="shared" si="1488"/>
        <v>9972.2435430000005</v>
      </c>
      <c r="C4331" s="6">
        <f t="shared" si="1501"/>
        <v>9610.191103000001</v>
      </c>
      <c r="D4331" s="50" t="s">
        <v>89</v>
      </c>
      <c r="E4331" s="48">
        <f t="shared" si="1494"/>
        <v>5229.93</v>
      </c>
      <c r="F4331" s="10">
        <f t="shared" si="1495"/>
        <v>5227.84</v>
      </c>
      <c r="G4331" s="18">
        <f t="shared" si="1506"/>
        <v>43714</v>
      </c>
      <c r="H4331" s="2">
        <f t="shared" si="1503"/>
        <v>-3.996229395040185E-4</v>
      </c>
      <c r="I4331" s="1">
        <f t="shared" si="1496"/>
        <v>29</v>
      </c>
      <c r="J4331" s="49">
        <f t="shared" si="1500"/>
        <v>30</v>
      </c>
      <c r="K4331" s="7">
        <f t="shared" si="1489"/>
        <v>0.99961369</v>
      </c>
      <c r="L4331" s="7">
        <f t="shared" si="1504"/>
        <v>1.0367669100000001</v>
      </c>
      <c r="M4331" s="7">
        <f t="shared" si="1497"/>
        <v>1.03636639</v>
      </c>
      <c r="N4331" s="6">
        <f t="shared" si="1490"/>
        <v>9959.6790600000004</v>
      </c>
      <c r="O4331" s="45">
        <v>0</v>
      </c>
      <c r="P4331" s="45">
        <v>0</v>
      </c>
      <c r="Q4331" s="45">
        <v>0</v>
      </c>
      <c r="R4331" s="2">
        <f t="shared" si="1498"/>
        <v>5.0000000000000001E-3</v>
      </c>
      <c r="S4331" s="45">
        <f t="shared" si="1499"/>
        <v>91</v>
      </c>
      <c r="T4331" s="8">
        <f t="shared" si="1491"/>
        <v>1.001261535</v>
      </c>
      <c r="U4331" s="6">
        <f t="shared" si="1492"/>
        <v>12.564482999999999</v>
      </c>
      <c r="V4331" s="3" t="str">
        <f t="shared" si="1505"/>
        <v>A+J=</v>
      </c>
      <c r="W4331" s="9">
        <f t="shared" si="1505"/>
        <v>44017</v>
      </c>
    </row>
    <row r="4332" spans="1:23" x14ac:dyDescent="0.2">
      <c r="A4332" s="102">
        <f t="shared" si="1493"/>
        <v>43743</v>
      </c>
      <c r="B4332" s="6">
        <f t="shared" si="1488"/>
        <v>9972.248818</v>
      </c>
      <c r="C4332" s="6">
        <f t="shared" si="1501"/>
        <v>9610.191103000001</v>
      </c>
      <c r="D4332" s="50" t="s">
        <v>89</v>
      </c>
      <c r="E4332" s="48">
        <f t="shared" si="1494"/>
        <v>5229.93</v>
      </c>
      <c r="F4332" s="10">
        <f t="shared" si="1495"/>
        <v>5227.84</v>
      </c>
      <c r="G4332" s="18">
        <f t="shared" si="1506"/>
        <v>43714</v>
      </c>
      <c r="H4332" s="2">
        <f t="shared" si="1503"/>
        <v>-3.996229395040185E-4</v>
      </c>
      <c r="I4332" s="1">
        <f t="shared" si="1496"/>
        <v>30</v>
      </c>
      <c r="J4332" s="49">
        <f t="shared" si="1500"/>
        <v>30</v>
      </c>
      <c r="K4332" s="7">
        <f t="shared" si="1489"/>
        <v>0.99960037000000002</v>
      </c>
      <c r="L4332" s="7">
        <f t="shared" si="1504"/>
        <v>1.0367669100000001</v>
      </c>
      <c r="M4332" s="7">
        <f t="shared" si="1497"/>
        <v>1.03635258</v>
      </c>
      <c r="N4332" s="6">
        <f t="shared" si="1490"/>
        <v>9959.546343</v>
      </c>
      <c r="O4332" s="45">
        <v>0</v>
      </c>
      <c r="P4332" s="45">
        <v>0</v>
      </c>
      <c r="Q4332" s="45">
        <v>0</v>
      </c>
      <c r="R4332" s="2">
        <f t="shared" si="1498"/>
        <v>5.0000000000000001E-3</v>
      </c>
      <c r="S4332" s="45">
        <f t="shared" si="1499"/>
        <v>92</v>
      </c>
      <c r="T4332" s="8">
        <f t="shared" si="1491"/>
        <v>1.0012754070000001</v>
      </c>
      <c r="U4332" s="6">
        <f t="shared" si="1492"/>
        <v>12.702475</v>
      </c>
      <c r="V4332" s="3" t="str">
        <f t="shared" si="1505"/>
        <v>A+J=</v>
      </c>
      <c r="W4332" s="9">
        <f t="shared" si="1505"/>
        <v>44017</v>
      </c>
    </row>
    <row r="4333" spans="1:23" x14ac:dyDescent="0.2">
      <c r="A4333" s="102">
        <f t="shared" si="1493"/>
        <v>43744</v>
      </c>
      <c r="B4333" s="6">
        <f t="shared" si="1488"/>
        <v>9972.7085640000005</v>
      </c>
      <c r="C4333" s="6">
        <f t="shared" si="1501"/>
        <v>9610.191103000001</v>
      </c>
      <c r="D4333" s="50" t="s">
        <v>89</v>
      </c>
      <c r="E4333" s="48">
        <f t="shared" si="1494"/>
        <v>5227.84</v>
      </c>
      <c r="F4333" s="10">
        <f t="shared" si="1495"/>
        <v>5233.07</v>
      </c>
      <c r="G4333" s="18">
        <f t="shared" si="1506"/>
        <v>43744</v>
      </c>
      <c r="H4333" s="2">
        <f t="shared" si="1503"/>
        <v>1.0004131725529497E-3</v>
      </c>
      <c r="I4333" s="1">
        <f t="shared" si="1496"/>
        <v>1</v>
      </c>
      <c r="J4333" s="49">
        <f t="shared" si="1500"/>
        <v>31</v>
      </c>
      <c r="K4333" s="7">
        <f t="shared" si="1489"/>
        <v>1.0000322500000001</v>
      </c>
      <c r="L4333" s="7">
        <f t="shared" si="1504"/>
        <v>1.03635258</v>
      </c>
      <c r="M4333" s="7">
        <f t="shared" si="1497"/>
        <v>1.036386</v>
      </c>
      <c r="N4333" s="6">
        <f t="shared" si="1490"/>
        <v>9959.8675160000003</v>
      </c>
      <c r="O4333" s="45">
        <v>0</v>
      </c>
      <c r="P4333" s="45">
        <v>0</v>
      </c>
      <c r="Q4333" s="45">
        <v>0</v>
      </c>
      <c r="R4333" s="2">
        <f t="shared" si="1498"/>
        <v>5.0000000000000001E-3</v>
      </c>
      <c r="S4333" s="45">
        <f t="shared" si="1499"/>
        <v>93</v>
      </c>
      <c r="T4333" s="8">
        <f t="shared" si="1491"/>
        <v>1.0012892790000001</v>
      </c>
      <c r="U4333" s="6">
        <f t="shared" si="1492"/>
        <v>12.841048000000001</v>
      </c>
      <c r="V4333" s="3" t="str">
        <f t="shared" si="1505"/>
        <v>A+J=</v>
      </c>
      <c r="W4333" s="9">
        <f t="shared" si="1505"/>
        <v>44017</v>
      </c>
    </row>
    <row r="4334" spans="1:23" x14ac:dyDescent="0.2">
      <c r="A4334" s="102">
        <f t="shared" si="1493"/>
        <v>43745</v>
      </c>
      <c r="B4334" s="6">
        <f t="shared" si="1488"/>
        <v>9973.1684139999998</v>
      </c>
      <c r="C4334" s="6">
        <f t="shared" si="1501"/>
        <v>9610.191103000001</v>
      </c>
      <c r="D4334" s="50" t="s">
        <v>89</v>
      </c>
      <c r="E4334" s="48">
        <f t="shared" si="1494"/>
        <v>5227.84</v>
      </c>
      <c r="F4334" s="10">
        <f t="shared" si="1495"/>
        <v>5233.07</v>
      </c>
      <c r="G4334" s="18">
        <f t="shared" si="1506"/>
        <v>43744</v>
      </c>
      <c r="H4334" s="2">
        <f t="shared" si="1503"/>
        <v>1.0004131725529497E-3</v>
      </c>
      <c r="I4334" s="1">
        <f t="shared" si="1496"/>
        <v>2</v>
      </c>
      <c r="J4334" s="49">
        <f t="shared" si="1500"/>
        <v>31</v>
      </c>
      <c r="K4334" s="7">
        <f t="shared" si="1489"/>
        <v>1.0000645100000001</v>
      </c>
      <c r="L4334" s="7">
        <f t="shared" si="1504"/>
        <v>1.03635258</v>
      </c>
      <c r="M4334" s="7">
        <f t="shared" si="1497"/>
        <v>1.03641943</v>
      </c>
      <c r="N4334" s="6">
        <f t="shared" si="1490"/>
        <v>9960.1887850000003</v>
      </c>
      <c r="O4334" s="45">
        <v>0</v>
      </c>
      <c r="P4334" s="45">
        <v>0</v>
      </c>
      <c r="Q4334" s="45">
        <v>0</v>
      </c>
      <c r="R4334" s="2">
        <f t="shared" si="1498"/>
        <v>5.0000000000000001E-3</v>
      </c>
      <c r="S4334" s="45">
        <f t="shared" si="1499"/>
        <v>94</v>
      </c>
      <c r="T4334" s="8">
        <f t="shared" si="1491"/>
        <v>1.0013031509999999</v>
      </c>
      <c r="U4334" s="6">
        <f t="shared" si="1492"/>
        <v>12.979628999999999</v>
      </c>
      <c r="V4334" s="3" t="str">
        <f t="shared" si="1505"/>
        <v>A+J=</v>
      </c>
      <c r="W4334" s="9">
        <f t="shared" si="1505"/>
        <v>44017</v>
      </c>
    </row>
    <row r="4335" spans="1:23" x14ac:dyDescent="0.2">
      <c r="A4335" s="102">
        <f t="shared" si="1493"/>
        <v>43746</v>
      </c>
      <c r="B4335" s="6">
        <f t="shared" si="1488"/>
        <v>9973.6282730000003</v>
      </c>
      <c r="C4335" s="6">
        <f t="shared" si="1501"/>
        <v>9610.191103000001</v>
      </c>
      <c r="D4335" s="50" t="s">
        <v>89</v>
      </c>
      <c r="E4335" s="48">
        <f t="shared" si="1494"/>
        <v>5227.84</v>
      </c>
      <c r="F4335" s="10">
        <f t="shared" si="1495"/>
        <v>5233.07</v>
      </c>
      <c r="G4335" s="18">
        <f t="shared" si="1506"/>
        <v>43744</v>
      </c>
      <c r="H4335" s="2">
        <f t="shared" si="1503"/>
        <v>1.0004131725529497E-3</v>
      </c>
      <c r="I4335" s="1">
        <f t="shared" si="1496"/>
        <v>3</v>
      </c>
      <c r="J4335" s="49">
        <f t="shared" si="1500"/>
        <v>31</v>
      </c>
      <c r="K4335" s="7">
        <f t="shared" si="1489"/>
        <v>1.0000967700000001</v>
      </c>
      <c r="L4335" s="7">
        <f t="shared" si="1504"/>
        <v>1.03635258</v>
      </c>
      <c r="M4335" s="7">
        <f t="shared" si="1497"/>
        <v>1.03645286</v>
      </c>
      <c r="N4335" s="6">
        <f t="shared" si="1490"/>
        <v>9960.510053</v>
      </c>
      <c r="O4335" s="45">
        <v>0</v>
      </c>
      <c r="P4335" s="45">
        <v>0</v>
      </c>
      <c r="Q4335" s="45">
        <v>0</v>
      </c>
      <c r="R4335" s="2">
        <f t="shared" si="1498"/>
        <v>5.0000000000000001E-3</v>
      </c>
      <c r="S4335" s="45">
        <f t="shared" si="1499"/>
        <v>95</v>
      </c>
      <c r="T4335" s="8">
        <f t="shared" si="1491"/>
        <v>1.0013170229999999</v>
      </c>
      <c r="U4335" s="6">
        <f t="shared" si="1492"/>
        <v>13.118220000000001</v>
      </c>
      <c r="V4335" s="3" t="str">
        <f t="shared" si="1505"/>
        <v>A+J=</v>
      </c>
      <c r="W4335" s="9">
        <f t="shared" si="1505"/>
        <v>44017</v>
      </c>
    </row>
    <row r="4336" spans="1:23" x14ac:dyDescent="0.2">
      <c r="A4336" s="102">
        <f t="shared" si="1493"/>
        <v>43747</v>
      </c>
      <c r="B4336" s="6">
        <f t="shared" si="1488"/>
        <v>9974.0881520000003</v>
      </c>
      <c r="C4336" s="6">
        <f t="shared" si="1501"/>
        <v>9610.191103000001</v>
      </c>
      <c r="D4336" s="50" t="s">
        <v>89</v>
      </c>
      <c r="E4336" s="48">
        <f t="shared" si="1494"/>
        <v>5227.84</v>
      </c>
      <c r="F4336" s="10">
        <f t="shared" si="1495"/>
        <v>5233.07</v>
      </c>
      <c r="G4336" s="18">
        <f t="shared" si="1506"/>
        <v>43744</v>
      </c>
      <c r="H4336" s="2">
        <f t="shared" si="1503"/>
        <v>1.0004131725529497E-3</v>
      </c>
      <c r="I4336" s="1">
        <f t="shared" si="1496"/>
        <v>4</v>
      </c>
      <c r="J4336" s="49">
        <f t="shared" si="1500"/>
        <v>31</v>
      </c>
      <c r="K4336" s="7">
        <f t="shared" si="1489"/>
        <v>1.0001290199999999</v>
      </c>
      <c r="L4336" s="7">
        <f t="shared" si="1504"/>
        <v>1.03635258</v>
      </c>
      <c r="M4336" s="7">
        <f t="shared" si="1497"/>
        <v>1.03648629</v>
      </c>
      <c r="N4336" s="6">
        <f t="shared" si="1490"/>
        <v>9960.831322</v>
      </c>
      <c r="O4336" s="45">
        <v>0</v>
      </c>
      <c r="P4336" s="45">
        <v>0</v>
      </c>
      <c r="Q4336" s="45">
        <v>0</v>
      </c>
      <c r="R4336" s="2">
        <f t="shared" si="1498"/>
        <v>5.0000000000000001E-3</v>
      </c>
      <c r="S4336" s="45">
        <f t="shared" si="1499"/>
        <v>96</v>
      </c>
      <c r="T4336" s="8">
        <f t="shared" si="1491"/>
        <v>1.001330896</v>
      </c>
      <c r="U4336" s="6">
        <f t="shared" si="1492"/>
        <v>13.256830000000001</v>
      </c>
      <c r="V4336" s="3" t="str">
        <f t="shared" si="1505"/>
        <v>A+J=</v>
      </c>
      <c r="W4336" s="9">
        <f t="shared" si="1505"/>
        <v>44017</v>
      </c>
    </row>
    <row r="4337" spans="1:23" x14ac:dyDescent="0.2">
      <c r="A4337" s="102">
        <f t="shared" si="1493"/>
        <v>43748</v>
      </c>
      <c r="B4337" s="6">
        <f t="shared" si="1488"/>
        <v>9974.5480399999997</v>
      </c>
      <c r="C4337" s="6">
        <f t="shared" si="1501"/>
        <v>9610.191103000001</v>
      </c>
      <c r="D4337" s="50" t="s">
        <v>89</v>
      </c>
      <c r="E4337" s="48">
        <f t="shared" si="1494"/>
        <v>5227.84</v>
      </c>
      <c r="F4337" s="10">
        <f t="shared" si="1495"/>
        <v>5233.07</v>
      </c>
      <c r="G4337" s="18">
        <f t="shared" si="1506"/>
        <v>43744</v>
      </c>
      <c r="H4337" s="2">
        <f t="shared" si="1503"/>
        <v>1.0004131725529497E-3</v>
      </c>
      <c r="I4337" s="1">
        <f t="shared" si="1496"/>
        <v>5</v>
      </c>
      <c r="J4337" s="49">
        <f t="shared" si="1500"/>
        <v>31</v>
      </c>
      <c r="K4337" s="7">
        <f t="shared" si="1489"/>
        <v>1.0001612799999999</v>
      </c>
      <c r="L4337" s="7">
        <f t="shared" si="1504"/>
        <v>1.03635258</v>
      </c>
      <c r="M4337" s="7">
        <f t="shared" si="1497"/>
        <v>1.03651972</v>
      </c>
      <c r="N4337" s="6">
        <f t="shared" si="1490"/>
        <v>9961.152591</v>
      </c>
      <c r="O4337" s="45">
        <v>0</v>
      </c>
      <c r="P4337" s="45">
        <v>0</v>
      </c>
      <c r="Q4337" s="45">
        <v>0</v>
      </c>
      <c r="R4337" s="2">
        <f t="shared" si="1498"/>
        <v>5.0000000000000001E-3</v>
      </c>
      <c r="S4337" s="45">
        <f t="shared" si="1499"/>
        <v>97</v>
      </c>
      <c r="T4337" s="8">
        <f t="shared" si="1491"/>
        <v>1.0013447689999999</v>
      </c>
      <c r="U4337" s="6">
        <f t="shared" si="1492"/>
        <v>13.395448999999999</v>
      </c>
      <c r="V4337" s="3" t="str">
        <f t="shared" si="1505"/>
        <v>A+J=</v>
      </c>
      <c r="W4337" s="9">
        <f t="shared" si="1505"/>
        <v>44017</v>
      </c>
    </row>
    <row r="4338" spans="1:23" x14ac:dyDescent="0.2">
      <c r="A4338" s="102">
        <f t="shared" si="1493"/>
        <v>43749</v>
      </c>
      <c r="B4338" s="6">
        <f t="shared" si="1488"/>
        <v>9975.0080319999997</v>
      </c>
      <c r="C4338" s="6">
        <f t="shared" si="1501"/>
        <v>9610.191103000001</v>
      </c>
      <c r="D4338" s="50" t="s">
        <v>89</v>
      </c>
      <c r="E4338" s="48">
        <f t="shared" si="1494"/>
        <v>5227.84</v>
      </c>
      <c r="F4338" s="10">
        <f t="shared" si="1495"/>
        <v>5233.07</v>
      </c>
      <c r="G4338" s="18">
        <f t="shared" si="1506"/>
        <v>43744</v>
      </c>
      <c r="H4338" s="2">
        <f t="shared" si="1503"/>
        <v>1.0004131725529497E-3</v>
      </c>
      <c r="I4338" s="1">
        <f t="shared" si="1496"/>
        <v>6</v>
      </c>
      <c r="J4338" s="49">
        <f t="shared" si="1500"/>
        <v>31</v>
      </c>
      <c r="K4338" s="7">
        <f t="shared" si="1489"/>
        <v>1.0001935500000001</v>
      </c>
      <c r="L4338" s="7">
        <f t="shared" si="1504"/>
        <v>1.03635258</v>
      </c>
      <c r="M4338" s="7">
        <f t="shared" si="1497"/>
        <v>1.03655316</v>
      </c>
      <c r="N4338" s="6">
        <f t="shared" si="1490"/>
        <v>9961.4739559999998</v>
      </c>
      <c r="O4338" s="45">
        <v>0</v>
      </c>
      <c r="P4338" s="45">
        <v>0</v>
      </c>
      <c r="Q4338" s="45">
        <v>0</v>
      </c>
      <c r="R4338" s="2">
        <f t="shared" si="1498"/>
        <v>5.0000000000000001E-3</v>
      </c>
      <c r="S4338" s="45">
        <f t="shared" si="1499"/>
        <v>98</v>
      </c>
      <c r="T4338" s="8">
        <f t="shared" si="1491"/>
        <v>1.001358642</v>
      </c>
      <c r="U4338" s="6">
        <f t="shared" si="1492"/>
        <v>13.534076000000001</v>
      </c>
      <c r="V4338" s="3" t="str">
        <f t="shared" si="1505"/>
        <v>A+J=</v>
      </c>
      <c r="W4338" s="9">
        <f t="shared" si="1505"/>
        <v>44017</v>
      </c>
    </row>
    <row r="4339" spans="1:23" x14ac:dyDescent="0.2">
      <c r="A4339" s="102">
        <f t="shared" si="1493"/>
        <v>43750</v>
      </c>
      <c r="B4339" s="6">
        <f t="shared" si="1488"/>
        <v>9975.4679369999994</v>
      </c>
      <c r="C4339" s="6">
        <f t="shared" si="1501"/>
        <v>9610.191103000001</v>
      </c>
      <c r="D4339" s="50" t="s">
        <v>89</v>
      </c>
      <c r="E4339" s="48">
        <f t="shared" si="1494"/>
        <v>5227.84</v>
      </c>
      <c r="F4339" s="10">
        <f t="shared" si="1495"/>
        <v>5233.07</v>
      </c>
      <c r="G4339" s="18">
        <f t="shared" si="1506"/>
        <v>43744</v>
      </c>
      <c r="H4339" s="2">
        <f t="shared" si="1503"/>
        <v>1.0004131725529497E-3</v>
      </c>
      <c r="I4339" s="1">
        <f t="shared" si="1496"/>
        <v>7</v>
      </c>
      <c r="J4339" s="49">
        <f t="shared" si="1500"/>
        <v>31</v>
      </c>
      <c r="K4339" s="7">
        <f t="shared" si="1489"/>
        <v>1.0002258100000001</v>
      </c>
      <c r="L4339" s="7">
        <f t="shared" si="1504"/>
        <v>1.03635258</v>
      </c>
      <c r="M4339" s="7">
        <f t="shared" si="1497"/>
        <v>1.03658659</v>
      </c>
      <c r="N4339" s="6">
        <f t="shared" si="1490"/>
        <v>9961.7952239999995</v>
      </c>
      <c r="O4339" s="45">
        <v>0</v>
      </c>
      <c r="P4339" s="45">
        <v>0</v>
      </c>
      <c r="Q4339" s="45">
        <v>0</v>
      </c>
      <c r="R4339" s="2">
        <f t="shared" si="1498"/>
        <v>5.0000000000000001E-3</v>
      </c>
      <c r="S4339" s="45">
        <f t="shared" si="1499"/>
        <v>99</v>
      </c>
      <c r="T4339" s="8">
        <f t="shared" si="1491"/>
        <v>1.0013725149999999</v>
      </c>
      <c r="U4339" s="6">
        <f t="shared" si="1492"/>
        <v>13.672713</v>
      </c>
      <c r="V4339" s="3" t="str">
        <f t="shared" si="1505"/>
        <v>A+J=</v>
      </c>
      <c r="W4339" s="9">
        <f t="shared" si="1505"/>
        <v>44017</v>
      </c>
    </row>
    <row r="4340" spans="1:23" x14ac:dyDescent="0.2">
      <c r="A4340" s="102">
        <f t="shared" si="1493"/>
        <v>43751</v>
      </c>
      <c r="B4340" s="6">
        <f t="shared" si="1488"/>
        <v>9975.9279470000001</v>
      </c>
      <c r="C4340" s="6">
        <f t="shared" si="1501"/>
        <v>9610.191103000001</v>
      </c>
      <c r="D4340" s="50" t="s">
        <v>89</v>
      </c>
      <c r="E4340" s="48">
        <f t="shared" si="1494"/>
        <v>5227.84</v>
      </c>
      <c r="F4340" s="10">
        <f t="shared" si="1495"/>
        <v>5233.07</v>
      </c>
      <c r="G4340" s="18">
        <f t="shared" si="1506"/>
        <v>43744</v>
      </c>
      <c r="H4340" s="2">
        <f t="shared" si="1503"/>
        <v>1.0004131725529497E-3</v>
      </c>
      <c r="I4340" s="1">
        <f t="shared" si="1496"/>
        <v>8</v>
      </c>
      <c r="J4340" s="49">
        <f t="shared" si="1500"/>
        <v>31</v>
      </c>
      <c r="K4340" s="7">
        <f t="shared" si="1489"/>
        <v>1.0002580700000001</v>
      </c>
      <c r="L4340" s="7">
        <f t="shared" si="1504"/>
        <v>1.03635258</v>
      </c>
      <c r="M4340" s="7">
        <f t="shared" si="1497"/>
        <v>1.0366200299999999</v>
      </c>
      <c r="N4340" s="6">
        <f t="shared" si="1490"/>
        <v>9962.1165889999993</v>
      </c>
      <c r="O4340" s="45">
        <v>0</v>
      </c>
      <c r="P4340" s="45">
        <v>0</v>
      </c>
      <c r="Q4340" s="45">
        <v>0</v>
      </c>
      <c r="R4340" s="2">
        <f t="shared" si="1498"/>
        <v>5.0000000000000001E-3</v>
      </c>
      <c r="S4340" s="45">
        <f t="shared" si="1499"/>
        <v>100</v>
      </c>
      <c r="T4340" s="8">
        <f t="shared" si="1491"/>
        <v>1.001386388</v>
      </c>
      <c r="U4340" s="6">
        <f t="shared" si="1492"/>
        <v>13.811358</v>
      </c>
      <c r="V4340" s="3" t="str">
        <f t="shared" si="1505"/>
        <v>A+J=</v>
      </c>
      <c r="W4340" s="9">
        <f t="shared" si="1505"/>
        <v>44017</v>
      </c>
    </row>
    <row r="4341" spans="1:23" x14ac:dyDescent="0.2">
      <c r="A4341" s="102">
        <f t="shared" si="1493"/>
        <v>43752</v>
      </c>
      <c r="B4341" s="6">
        <f t="shared" si="1488"/>
        <v>9976.3878809999987</v>
      </c>
      <c r="C4341" s="6">
        <f t="shared" si="1501"/>
        <v>9610.191103000001</v>
      </c>
      <c r="D4341" s="50" t="s">
        <v>89</v>
      </c>
      <c r="E4341" s="48">
        <f t="shared" si="1494"/>
        <v>5227.84</v>
      </c>
      <c r="F4341" s="10">
        <f t="shared" si="1495"/>
        <v>5233.07</v>
      </c>
      <c r="G4341" s="18">
        <f t="shared" si="1506"/>
        <v>43744</v>
      </c>
      <c r="H4341" s="2">
        <f t="shared" si="1503"/>
        <v>1.0004131725529497E-3</v>
      </c>
      <c r="I4341" s="1">
        <f t="shared" si="1496"/>
        <v>9</v>
      </c>
      <c r="J4341" s="49">
        <f t="shared" si="1500"/>
        <v>31</v>
      </c>
      <c r="K4341" s="7">
        <f t="shared" si="1489"/>
        <v>1.0002903299999999</v>
      </c>
      <c r="L4341" s="7">
        <f t="shared" si="1504"/>
        <v>1.03635258</v>
      </c>
      <c r="M4341" s="7">
        <f t="shared" si="1497"/>
        <v>1.0366534599999999</v>
      </c>
      <c r="N4341" s="6">
        <f t="shared" si="1490"/>
        <v>9962.4378579999993</v>
      </c>
      <c r="O4341" s="45">
        <v>0</v>
      </c>
      <c r="P4341" s="45">
        <v>0</v>
      </c>
      <c r="Q4341" s="45">
        <v>0</v>
      </c>
      <c r="R4341" s="2">
        <f t="shared" si="1498"/>
        <v>5.0000000000000001E-3</v>
      </c>
      <c r="S4341" s="45">
        <f t="shared" si="1499"/>
        <v>101</v>
      </c>
      <c r="T4341" s="8">
        <f t="shared" si="1491"/>
        <v>1.001400262</v>
      </c>
      <c r="U4341" s="6">
        <f t="shared" si="1492"/>
        <v>13.950023</v>
      </c>
      <c r="V4341" s="3" t="str">
        <f t="shared" ref="V4341:W4356" si="1507">V4340</f>
        <v>A+J=</v>
      </c>
      <c r="W4341" s="9">
        <f t="shared" si="1507"/>
        <v>44017</v>
      </c>
    </row>
    <row r="4342" spans="1:23" x14ac:dyDescent="0.2">
      <c r="A4342" s="102">
        <f t="shared" si="1493"/>
        <v>43753</v>
      </c>
      <c r="B4342" s="6">
        <f t="shared" si="1488"/>
        <v>9976.8479180000013</v>
      </c>
      <c r="C4342" s="6">
        <f t="shared" si="1501"/>
        <v>9610.191103000001</v>
      </c>
      <c r="D4342" s="50" t="s">
        <v>89</v>
      </c>
      <c r="E4342" s="48">
        <f t="shared" si="1494"/>
        <v>5227.84</v>
      </c>
      <c r="F4342" s="10">
        <f t="shared" si="1495"/>
        <v>5233.07</v>
      </c>
      <c r="G4342" s="18">
        <f t="shared" si="1506"/>
        <v>43744</v>
      </c>
      <c r="H4342" s="2">
        <f t="shared" si="1503"/>
        <v>1.0004131725529497E-3</v>
      </c>
      <c r="I4342" s="1">
        <f t="shared" si="1496"/>
        <v>10</v>
      </c>
      <c r="J4342" s="49">
        <f t="shared" si="1500"/>
        <v>31</v>
      </c>
      <c r="K4342" s="7">
        <f t="shared" si="1489"/>
        <v>1.0003226000000001</v>
      </c>
      <c r="L4342" s="7">
        <f t="shared" si="1504"/>
        <v>1.03635258</v>
      </c>
      <c r="M4342" s="7">
        <f t="shared" si="1497"/>
        <v>1.0366869000000001</v>
      </c>
      <c r="N4342" s="6">
        <f t="shared" si="1490"/>
        <v>9962.7592220000006</v>
      </c>
      <c r="O4342" s="45">
        <v>0</v>
      </c>
      <c r="P4342" s="45">
        <v>0</v>
      </c>
      <c r="Q4342" s="45">
        <v>0</v>
      </c>
      <c r="R4342" s="2">
        <f t="shared" si="1498"/>
        <v>5.0000000000000001E-3</v>
      </c>
      <c r="S4342" s="45">
        <f t="shared" si="1499"/>
        <v>102</v>
      </c>
      <c r="T4342" s="8">
        <f t="shared" si="1491"/>
        <v>1.001414136</v>
      </c>
      <c r="U4342" s="6">
        <f t="shared" si="1492"/>
        <v>14.088696000000001</v>
      </c>
      <c r="V4342" s="3" t="str">
        <f t="shared" si="1507"/>
        <v>A+J=</v>
      </c>
      <c r="W4342" s="9">
        <f t="shared" si="1507"/>
        <v>44017</v>
      </c>
    </row>
    <row r="4343" spans="1:23" x14ac:dyDescent="0.2">
      <c r="A4343" s="102">
        <f t="shared" si="1493"/>
        <v>43754</v>
      </c>
      <c r="B4343" s="6">
        <f t="shared" si="1488"/>
        <v>9977.3080609999997</v>
      </c>
      <c r="C4343" s="6">
        <f t="shared" si="1501"/>
        <v>9610.191103000001</v>
      </c>
      <c r="D4343" s="50" t="s">
        <v>89</v>
      </c>
      <c r="E4343" s="48">
        <f t="shared" si="1494"/>
        <v>5227.84</v>
      </c>
      <c r="F4343" s="10">
        <f t="shared" si="1495"/>
        <v>5233.07</v>
      </c>
      <c r="G4343" s="18">
        <f t="shared" si="1506"/>
        <v>43744</v>
      </c>
      <c r="H4343" s="2">
        <f t="shared" si="1503"/>
        <v>1.0004131725529497E-3</v>
      </c>
      <c r="I4343" s="1">
        <f t="shared" si="1496"/>
        <v>11</v>
      </c>
      <c r="J4343" s="49">
        <f t="shared" si="1500"/>
        <v>31</v>
      </c>
      <c r="K4343" s="7">
        <f t="shared" si="1489"/>
        <v>1.00035487</v>
      </c>
      <c r="L4343" s="7">
        <f t="shared" si="1504"/>
        <v>1.03635258</v>
      </c>
      <c r="M4343" s="7">
        <f t="shared" si="1497"/>
        <v>1.03672035</v>
      </c>
      <c r="N4343" s="6">
        <f t="shared" si="1490"/>
        <v>9963.0806830000001</v>
      </c>
      <c r="O4343" s="45">
        <v>0</v>
      </c>
      <c r="P4343" s="45">
        <v>0</v>
      </c>
      <c r="Q4343" s="45">
        <v>0</v>
      </c>
      <c r="R4343" s="2">
        <f t="shared" si="1498"/>
        <v>5.0000000000000001E-3</v>
      </c>
      <c r="S4343" s="45">
        <f t="shared" si="1499"/>
        <v>103</v>
      </c>
      <c r="T4343" s="8">
        <f t="shared" si="1491"/>
        <v>1.0014280099999999</v>
      </c>
      <c r="U4343" s="6">
        <f t="shared" si="1492"/>
        <v>14.227378</v>
      </c>
      <c r="V4343" s="3" t="str">
        <f t="shared" si="1507"/>
        <v>A+J=</v>
      </c>
      <c r="W4343" s="9">
        <f t="shared" si="1507"/>
        <v>44017</v>
      </c>
    </row>
    <row r="4344" spans="1:23" x14ac:dyDescent="0.2">
      <c r="A4344" s="102">
        <f t="shared" si="1493"/>
        <v>43755</v>
      </c>
      <c r="B4344" s="6">
        <f t="shared" si="1488"/>
        <v>9977.7680209999999</v>
      </c>
      <c r="C4344" s="6">
        <f t="shared" si="1501"/>
        <v>9610.191103000001</v>
      </c>
      <c r="D4344" s="50" t="s">
        <v>89</v>
      </c>
      <c r="E4344" s="48">
        <f t="shared" si="1494"/>
        <v>5227.84</v>
      </c>
      <c r="F4344" s="10">
        <f t="shared" si="1495"/>
        <v>5233.07</v>
      </c>
      <c r="G4344" s="18">
        <f t="shared" si="1506"/>
        <v>43744</v>
      </c>
      <c r="H4344" s="2">
        <f t="shared" si="1503"/>
        <v>1.0004131725529497E-3</v>
      </c>
      <c r="I4344" s="1">
        <f t="shared" si="1496"/>
        <v>12</v>
      </c>
      <c r="J4344" s="49">
        <f t="shared" si="1500"/>
        <v>31</v>
      </c>
      <c r="K4344" s="7">
        <f t="shared" si="1489"/>
        <v>1.00038713</v>
      </c>
      <c r="L4344" s="7">
        <f t="shared" si="1504"/>
        <v>1.03635258</v>
      </c>
      <c r="M4344" s="7">
        <f t="shared" si="1497"/>
        <v>1.03675378</v>
      </c>
      <c r="N4344" s="6">
        <f t="shared" si="1490"/>
        <v>9963.4019520000002</v>
      </c>
      <c r="O4344" s="45">
        <v>0</v>
      </c>
      <c r="P4344" s="45">
        <v>0</v>
      </c>
      <c r="Q4344" s="45">
        <v>0</v>
      </c>
      <c r="R4344" s="2">
        <f t="shared" si="1498"/>
        <v>5.0000000000000001E-3</v>
      </c>
      <c r="S4344" s="45">
        <f t="shared" si="1499"/>
        <v>104</v>
      </c>
      <c r="T4344" s="8">
        <f t="shared" si="1491"/>
        <v>1.0014418839999999</v>
      </c>
      <c r="U4344" s="6">
        <f t="shared" si="1492"/>
        <v>14.366069</v>
      </c>
      <c r="V4344" s="3" t="str">
        <f t="shared" si="1507"/>
        <v>A+J=</v>
      </c>
      <c r="W4344" s="9">
        <f t="shared" si="1507"/>
        <v>44017</v>
      </c>
    </row>
    <row r="4345" spans="1:23" x14ac:dyDescent="0.2">
      <c r="A4345" s="102">
        <f t="shared" si="1493"/>
        <v>43756</v>
      </c>
      <c r="B4345" s="6">
        <f t="shared" si="1488"/>
        <v>9978.2280859999992</v>
      </c>
      <c r="C4345" s="6">
        <f t="shared" si="1501"/>
        <v>9610.191103000001</v>
      </c>
      <c r="D4345" s="50" t="s">
        <v>89</v>
      </c>
      <c r="E4345" s="48">
        <f t="shared" si="1494"/>
        <v>5227.84</v>
      </c>
      <c r="F4345" s="10">
        <f t="shared" si="1495"/>
        <v>5233.07</v>
      </c>
      <c r="G4345" s="18">
        <f t="shared" si="1506"/>
        <v>43744</v>
      </c>
      <c r="H4345" s="2">
        <f t="shared" si="1503"/>
        <v>1.0004131725529497E-3</v>
      </c>
      <c r="I4345" s="1">
        <f t="shared" si="1496"/>
        <v>13</v>
      </c>
      <c r="J4345" s="49">
        <f t="shared" si="1500"/>
        <v>31</v>
      </c>
      <c r="K4345" s="7">
        <f t="shared" si="1489"/>
        <v>1.0004194</v>
      </c>
      <c r="L4345" s="7">
        <f t="shared" si="1504"/>
        <v>1.03635258</v>
      </c>
      <c r="M4345" s="7">
        <f t="shared" si="1497"/>
        <v>1.0367872199999999</v>
      </c>
      <c r="N4345" s="6">
        <f t="shared" si="1490"/>
        <v>9963.723317</v>
      </c>
      <c r="O4345" s="45">
        <v>0</v>
      </c>
      <c r="P4345" s="45">
        <v>0</v>
      </c>
      <c r="Q4345" s="45">
        <v>0</v>
      </c>
      <c r="R4345" s="2">
        <f t="shared" si="1498"/>
        <v>5.0000000000000001E-3</v>
      </c>
      <c r="S4345" s="45">
        <f t="shared" si="1499"/>
        <v>105</v>
      </c>
      <c r="T4345" s="8">
        <f t="shared" si="1491"/>
        <v>1.0014557580000001</v>
      </c>
      <c r="U4345" s="6">
        <f t="shared" si="1492"/>
        <v>14.504769</v>
      </c>
      <c r="V4345" s="3" t="str">
        <f t="shared" si="1507"/>
        <v>A+J=</v>
      </c>
      <c r="W4345" s="9">
        <f t="shared" si="1507"/>
        <v>44017</v>
      </c>
    </row>
    <row r="4346" spans="1:23" x14ac:dyDescent="0.2">
      <c r="A4346" s="102">
        <f t="shared" si="1493"/>
        <v>43757</v>
      </c>
      <c r="B4346" s="6">
        <f t="shared" si="1488"/>
        <v>9978.6881699999994</v>
      </c>
      <c r="C4346" s="6">
        <f t="shared" si="1501"/>
        <v>9610.191103000001</v>
      </c>
      <c r="D4346" s="50" t="s">
        <v>89</v>
      </c>
      <c r="E4346" s="48">
        <f t="shared" si="1494"/>
        <v>5227.84</v>
      </c>
      <c r="F4346" s="10">
        <f t="shared" si="1495"/>
        <v>5233.07</v>
      </c>
      <c r="G4346" s="18">
        <f t="shared" si="1506"/>
        <v>43744</v>
      </c>
      <c r="H4346" s="2">
        <f t="shared" si="1503"/>
        <v>1.0004131725529497E-3</v>
      </c>
      <c r="I4346" s="1">
        <f t="shared" si="1496"/>
        <v>14</v>
      </c>
      <c r="J4346" s="49">
        <f t="shared" si="1500"/>
        <v>31</v>
      </c>
      <c r="K4346" s="7">
        <f t="shared" si="1489"/>
        <v>1.0004516699999999</v>
      </c>
      <c r="L4346" s="7">
        <f t="shared" si="1504"/>
        <v>1.03635258</v>
      </c>
      <c r="M4346" s="7">
        <f t="shared" si="1497"/>
        <v>1.0368206600000001</v>
      </c>
      <c r="N4346" s="6">
        <f t="shared" si="1490"/>
        <v>9964.0446819999997</v>
      </c>
      <c r="O4346" s="45">
        <v>0</v>
      </c>
      <c r="P4346" s="45">
        <v>0</v>
      </c>
      <c r="Q4346" s="45">
        <v>0</v>
      </c>
      <c r="R4346" s="2">
        <f t="shared" si="1498"/>
        <v>5.0000000000000001E-3</v>
      </c>
      <c r="S4346" s="45">
        <f t="shared" si="1499"/>
        <v>106</v>
      </c>
      <c r="T4346" s="8">
        <f t="shared" si="1491"/>
        <v>1.0014696329999999</v>
      </c>
      <c r="U4346" s="6">
        <f t="shared" si="1492"/>
        <v>14.643488</v>
      </c>
      <c r="V4346" s="3" t="str">
        <f t="shared" si="1507"/>
        <v>A+J=</v>
      </c>
      <c r="W4346" s="9">
        <f t="shared" si="1507"/>
        <v>44017</v>
      </c>
    </row>
    <row r="4347" spans="1:23" x14ac:dyDescent="0.2">
      <c r="A4347" s="102">
        <f t="shared" si="1493"/>
        <v>43758</v>
      </c>
      <c r="B4347" s="6">
        <f t="shared" si="1488"/>
        <v>9979.1483489999991</v>
      </c>
      <c r="C4347" s="6">
        <f t="shared" si="1501"/>
        <v>9610.191103000001</v>
      </c>
      <c r="D4347" s="50" t="s">
        <v>89</v>
      </c>
      <c r="E4347" s="48">
        <f t="shared" si="1494"/>
        <v>5227.84</v>
      </c>
      <c r="F4347" s="10">
        <f t="shared" si="1495"/>
        <v>5233.07</v>
      </c>
      <c r="G4347" s="18">
        <f t="shared" si="1506"/>
        <v>43744</v>
      </c>
      <c r="H4347" s="2">
        <f t="shared" si="1503"/>
        <v>1.0004131725529497E-3</v>
      </c>
      <c r="I4347" s="1">
        <f t="shared" si="1496"/>
        <v>15</v>
      </c>
      <c r="J4347" s="49">
        <f t="shared" si="1500"/>
        <v>31</v>
      </c>
      <c r="K4347" s="7">
        <f t="shared" si="1489"/>
        <v>1.0004839400000001</v>
      </c>
      <c r="L4347" s="7">
        <f t="shared" si="1504"/>
        <v>1.03635258</v>
      </c>
      <c r="M4347" s="7">
        <f t="shared" si="1497"/>
        <v>1.0368541099999999</v>
      </c>
      <c r="N4347" s="6">
        <f t="shared" si="1490"/>
        <v>9964.3661429999993</v>
      </c>
      <c r="O4347" s="45">
        <v>0</v>
      </c>
      <c r="P4347" s="45">
        <v>0</v>
      </c>
      <c r="Q4347" s="45">
        <v>0</v>
      </c>
      <c r="R4347" s="2">
        <f t="shared" si="1498"/>
        <v>5.0000000000000001E-3</v>
      </c>
      <c r="S4347" s="45">
        <f t="shared" si="1499"/>
        <v>107</v>
      </c>
      <c r="T4347" s="8">
        <f t="shared" si="1491"/>
        <v>1.0014835070000001</v>
      </c>
      <c r="U4347" s="6">
        <f t="shared" si="1492"/>
        <v>14.782206</v>
      </c>
      <c r="V4347" s="3" t="str">
        <f t="shared" si="1507"/>
        <v>A+J=</v>
      </c>
      <c r="W4347" s="9">
        <f t="shared" si="1507"/>
        <v>44017</v>
      </c>
    </row>
    <row r="4348" spans="1:23" x14ac:dyDescent="0.2">
      <c r="A4348" s="102">
        <f t="shared" si="1493"/>
        <v>43759</v>
      </c>
      <c r="B4348" s="6">
        <f t="shared" si="1488"/>
        <v>9979.6084499999997</v>
      </c>
      <c r="C4348" s="6">
        <f t="shared" si="1501"/>
        <v>9610.191103000001</v>
      </c>
      <c r="D4348" s="50" t="s">
        <v>89</v>
      </c>
      <c r="E4348" s="48">
        <f t="shared" si="1494"/>
        <v>5227.84</v>
      </c>
      <c r="F4348" s="10">
        <f t="shared" si="1495"/>
        <v>5233.07</v>
      </c>
      <c r="G4348" s="18">
        <f t="shared" si="1506"/>
        <v>43744</v>
      </c>
      <c r="H4348" s="2">
        <f t="shared" si="1503"/>
        <v>1.0004131725529497E-3</v>
      </c>
      <c r="I4348" s="1">
        <f t="shared" si="1496"/>
        <v>16</v>
      </c>
      <c r="J4348" s="49">
        <f t="shared" si="1500"/>
        <v>31</v>
      </c>
      <c r="K4348" s="7">
        <f t="shared" si="1489"/>
        <v>1.00051621</v>
      </c>
      <c r="L4348" s="7">
        <f t="shared" si="1504"/>
        <v>1.03635258</v>
      </c>
      <c r="M4348" s="7">
        <f t="shared" si="1497"/>
        <v>1.0368875500000001</v>
      </c>
      <c r="N4348" s="6">
        <f t="shared" si="1490"/>
        <v>9964.6875070000006</v>
      </c>
      <c r="O4348" s="45">
        <v>0</v>
      </c>
      <c r="P4348" s="45">
        <v>0</v>
      </c>
      <c r="Q4348" s="45">
        <v>0</v>
      </c>
      <c r="R4348" s="2">
        <f t="shared" si="1498"/>
        <v>5.0000000000000001E-3</v>
      </c>
      <c r="S4348" s="45">
        <f t="shared" si="1499"/>
        <v>108</v>
      </c>
      <c r="T4348" s="8">
        <f t="shared" si="1491"/>
        <v>1.0014973819999999</v>
      </c>
      <c r="U4348" s="6">
        <f t="shared" si="1492"/>
        <v>14.920942999999999</v>
      </c>
      <c r="V4348" s="3" t="str">
        <f t="shared" si="1507"/>
        <v>A+J=</v>
      </c>
      <c r="W4348" s="9">
        <f t="shared" si="1507"/>
        <v>44017</v>
      </c>
    </row>
    <row r="4349" spans="1:23" x14ac:dyDescent="0.2">
      <c r="A4349" s="102">
        <f t="shared" si="1493"/>
        <v>43760</v>
      </c>
      <c r="B4349" s="6">
        <f t="shared" si="1488"/>
        <v>9980.0685709999998</v>
      </c>
      <c r="C4349" s="6">
        <f t="shared" si="1501"/>
        <v>9610.191103000001</v>
      </c>
      <c r="D4349" s="50" t="s">
        <v>89</v>
      </c>
      <c r="E4349" s="48">
        <f t="shared" si="1494"/>
        <v>5227.84</v>
      </c>
      <c r="F4349" s="10">
        <f t="shared" si="1495"/>
        <v>5233.07</v>
      </c>
      <c r="G4349" s="18">
        <f t="shared" si="1506"/>
        <v>43744</v>
      </c>
      <c r="H4349" s="2">
        <f t="shared" si="1503"/>
        <v>1.0004131725529497E-3</v>
      </c>
      <c r="I4349" s="1">
        <f t="shared" si="1496"/>
        <v>17</v>
      </c>
      <c r="J4349" s="49">
        <f t="shared" si="1500"/>
        <v>31</v>
      </c>
      <c r="K4349" s="7">
        <f t="shared" si="1489"/>
        <v>1.00054848</v>
      </c>
      <c r="L4349" s="7">
        <f t="shared" si="1504"/>
        <v>1.03635258</v>
      </c>
      <c r="M4349" s="7">
        <f t="shared" si="1497"/>
        <v>1.03692099</v>
      </c>
      <c r="N4349" s="6">
        <f t="shared" si="1490"/>
        <v>9965.0088720000003</v>
      </c>
      <c r="O4349" s="45">
        <v>0</v>
      </c>
      <c r="P4349" s="45">
        <v>0</v>
      </c>
      <c r="Q4349" s="45">
        <v>0</v>
      </c>
      <c r="R4349" s="2">
        <f t="shared" si="1498"/>
        <v>5.0000000000000001E-3</v>
      </c>
      <c r="S4349" s="45">
        <f t="shared" si="1499"/>
        <v>109</v>
      </c>
      <c r="T4349" s="8">
        <f t="shared" si="1491"/>
        <v>1.0015112580000001</v>
      </c>
      <c r="U4349" s="6">
        <f t="shared" si="1492"/>
        <v>15.059699</v>
      </c>
      <c r="V4349" s="3" t="str">
        <f t="shared" si="1507"/>
        <v>A+J=</v>
      </c>
      <c r="W4349" s="9">
        <f t="shared" si="1507"/>
        <v>44017</v>
      </c>
    </row>
    <row r="4350" spans="1:23" x14ac:dyDescent="0.2">
      <c r="A4350" s="102">
        <f t="shared" si="1493"/>
        <v>43761</v>
      </c>
      <c r="B4350" s="6">
        <f t="shared" si="1488"/>
        <v>9980.528882999999</v>
      </c>
      <c r="C4350" s="6">
        <f t="shared" si="1501"/>
        <v>9610.191103000001</v>
      </c>
      <c r="D4350" s="50" t="s">
        <v>89</v>
      </c>
      <c r="E4350" s="48">
        <f t="shared" si="1494"/>
        <v>5227.84</v>
      </c>
      <c r="F4350" s="10">
        <f t="shared" si="1495"/>
        <v>5233.07</v>
      </c>
      <c r="G4350" s="18">
        <f t="shared" si="1506"/>
        <v>43744</v>
      </c>
      <c r="H4350" s="2">
        <f t="shared" si="1503"/>
        <v>1.0004131725529497E-3</v>
      </c>
      <c r="I4350" s="1">
        <f t="shared" si="1496"/>
        <v>18</v>
      </c>
      <c r="J4350" s="49">
        <f t="shared" si="1500"/>
        <v>31</v>
      </c>
      <c r="K4350" s="7">
        <f t="shared" si="1489"/>
        <v>1.0005807600000001</v>
      </c>
      <c r="L4350" s="7">
        <f t="shared" si="1504"/>
        <v>1.03635258</v>
      </c>
      <c r="M4350" s="7">
        <f t="shared" si="1497"/>
        <v>1.0369544500000001</v>
      </c>
      <c r="N4350" s="6">
        <f t="shared" si="1490"/>
        <v>9965.3304289999996</v>
      </c>
      <c r="O4350" s="45">
        <v>0</v>
      </c>
      <c r="P4350" s="45">
        <v>0</v>
      </c>
      <c r="Q4350" s="45">
        <v>0</v>
      </c>
      <c r="R4350" s="2">
        <f t="shared" si="1498"/>
        <v>5.0000000000000001E-3</v>
      </c>
      <c r="S4350" s="45">
        <f t="shared" si="1499"/>
        <v>110</v>
      </c>
      <c r="T4350" s="8">
        <f t="shared" si="1491"/>
        <v>1.0015251329999999</v>
      </c>
      <c r="U4350" s="6">
        <f t="shared" si="1492"/>
        <v>15.198454</v>
      </c>
      <c r="V4350" s="3" t="str">
        <f t="shared" si="1507"/>
        <v>A+J=</v>
      </c>
      <c r="W4350" s="9">
        <f t="shared" si="1507"/>
        <v>44017</v>
      </c>
    </row>
    <row r="4351" spans="1:23" x14ac:dyDescent="0.2">
      <c r="A4351" s="102">
        <f t="shared" si="1493"/>
        <v>43762</v>
      </c>
      <c r="B4351" s="6">
        <f t="shared" si="1488"/>
        <v>9980.9890109999997</v>
      </c>
      <c r="C4351" s="6">
        <f t="shared" si="1501"/>
        <v>9610.191103000001</v>
      </c>
      <c r="D4351" s="50" t="s">
        <v>89</v>
      </c>
      <c r="E4351" s="48">
        <f t="shared" si="1494"/>
        <v>5227.84</v>
      </c>
      <c r="F4351" s="10">
        <f t="shared" si="1495"/>
        <v>5233.07</v>
      </c>
      <c r="G4351" s="18">
        <f t="shared" si="1506"/>
        <v>43744</v>
      </c>
      <c r="H4351" s="2">
        <f t="shared" si="1503"/>
        <v>1.0004131725529497E-3</v>
      </c>
      <c r="I4351" s="1">
        <f t="shared" si="1496"/>
        <v>19</v>
      </c>
      <c r="J4351" s="49">
        <f t="shared" si="1500"/>
        <v>31</v>
      </c>
      <c r="K4351" s="7">
        <f t="shared" si="1489"/>
        <v>1.00061303</v>
      </c>
      <c r="L4351" s="7">
        <f t="shared" si="1504"/>
        <v>1.03635258</v>
      </c>
      <c r="M4351" s="7">
        <f t="shared" si="1497"/>
        <v>1.03698789</v>
      </c>
      <c r="N4351" s="6">
        <f t="shared" si="1490"/>
        <v>9965.6517939999994</v>
      </c>
      <c r="O4351" s="45">
        <v>0</v>
      </c>
      <c r="P4351" s="45">
        <v>0</v>
      </c>
      <c r="Q4351" s="45">
        <v>0</v>
      </c>
      <c r="R4351" s="2">
        <f t="shared" si="1498"/>
        <v>5.0000000000000001E-3</v>
      </c>
      <c r="S4351" s="45">
        <f t="shared" si="1499"/>
        <v>111</v>
      </c>
      <c r="T4351" s="8">
        <f t="shared" si="1491"/>
        <v>1.001539008</v>
      </c>
      <c r="U4351" s="6">
        <f t="shared" si="1492"/>
        <v>15.337217000000001</v>
      </c>
      <c r="V4351" s="3" t="str">
        <f t="shared" si="1507"/>
        <v>A+J=</v>
      </c>
      <c r="W4351" s="9">
        <f t="shared" si="1507"/>
        <v>44017</v>
      </c>
    </row>
    <row r="4352" spans="1:23" x14ac:dyDescent="0.2">
      <c r="A4352" s="102">
        <f t="shared" si="1493"/>
        <v>43763</v>
      </c>
      <c r="B4352" s="6">
        <f t="shared" si="1488"/>
        <v>9981.4492550000014</v>
      </c>
      <c r="C4352" s="6">
        <f t="shared" si="1501"/>
        <v>9610.191103000001</v>
      </c>
      <c r="D4352" s="50" t="s">
        <v>89</v>
      </c>
      <c r="E4352" s="48">
        <f t="shared" si="1494"/>
        <v>5227.84</v>
      </c>
      <c r="F4352" s="10">
        <f t="shared" si="1495"/>
        <v>5233.07</v>
      </c>
      <c r="G4352" s="18">
        <f t="shared" si="1506"/>
        <v>43744</v>
      </c>
      <c r="H4352" s="2">
        <f t="shared" si="1503"/>
        <v>1.0004131725529497E-3</v>
      </c>
      <c r="I4352" s="1">
        <f t="shared" si="1496"/>
        <v>20</v>
      </c>
      <c r="J4352" s="49">
        <f t="shared" si="1500"/>
        <v>31</v>
      </c>
      <c r="K4352" s="7">
        <f t="shared" si="1489"/>
        <v>1.0006453099999999</v>
      </c>
      <c r="L4352" s="7">
        <f t="shared" si="1504"/>
        <v>1.03635258</v>
      </c>
      <c r="M4352" s="7">
        <f t="shared" si="1497"/>
        <v>1.0370213399999999</v>
      </c>
      <c r="N4352" s="6">
        <f t="shared" si="1490"/>
        <v>9965.9732550000008</v>
      </c>
      <c r="O4352" s="45">
        <v>0</v>
      </c>
      <c r="P4352" s="45">
        <v>0</v>
      </c>
      <c r="Q4352" s="45">
        <v>0</v>
      </c>
      <c r="R4352" s="2">
        <f t="shared" si="1498"/>
        <v>5.0000000000000001E-3</v>
      </c>
      <c r="S4352" s="45">
        <f t="shared" si="1499"/>
        <v>112</v>
      </c>
      <c r="T4352" s="8">
        <f t="shared" si="1491"/>
        <v>1.0015528840000001</v>
      </c>
      <c r="U4352" s="6">
        <f t="shared" si="1492"/>
        <v>15.476000000000001</v>
      </c>
      <c r="V4352" s="3" t="str">
        <f t="shared" si="1507"/>
        <v>A+J=</v>
      </c>
      <c r="W4352" s="9">
        <f t="shared" si="1507"/>
        <v>44017</v>
      </c>
    </row>
    <row r="4353" spans="1:23" x14ac:dyDescent="0.2">
      <c r="A4353" s="102">
        <f t="shared" si="1493"/>
        <v>43764</v>
      </c>
      <c r="B4353" s="6">
        <f t="shared" si="1488"/>
        <v>9981.9095070000003</v>
      </c>
      <c r="C4353" s="6">
        <f t="shared" si="1501"/>
        <v>9610.191103000001</v>
      </c>
      <c r="D4353" s="50" t="s">
        <v>89</v>
      </c>
      <c r="E4353" s="48">
        <f t="shared" si="1494"/>
        <v>5227.84</v>
      </c>
      <c r="F4353" s="10">
        <f t="shared" si="1495"/>
        <v>5233.07</v>
      </c>
      <c r="G4353" s="18">
        <f t="shared" si="1506"/>
        <v>43744</v>
      </c>
      <c r="H4353" s="2">
        <f t="shared" si="1503"/>
        <v>1.0004131725529497E-3</v>
      </c>
      <c r="I4353" s="1">
        <f t="shared" si="1496"/>
        <v>21</v>
      </c>
      <c r="J4353" s="49">
        <f t="shared" si="1500"/>
        <v>31</v>
      </c>
      <c r="K4353" s="7">
        <f t="shared" si="1489"/>
        <v>1.0006775800000001</v>
      </c>
      <c r="L4353" s="7">
        <f t="shared" si="1504"/>
        <v>1.03635258</v>
      </c>
      <c r="M4353" s="7">
        <f t="shared" si="1497"/>
        <v>1.03705479</v>
      </c>
      <c r="N4353" s="6">
        <f t="shared" si="1490"/>
        <v>9966.2947160000003</v>
      </c>
      <c r="O4353" s="45">
        <v>0</v>
      </c>
      <c r="P4353" s="45">
        <v>0</v>
      </c>
      <c r="Q4353" s="45">
        <v>0</v>
      </c>
      <c r="R4353" s="2">
        <f t="shared" si="1498"/>
        <v>5.0000000000000001E-3</v>
      </c>
      <c r="S4353" s="45">
        <f t="shared" si="1499"/>
        <v>113</v>
      </c>
      <c r="T4353" s="8">
        <f t="shared" si="1491"/>
        <v>1.00156676</v>
      </c>
      <c r="U4353" s="6">
        <f t="shared" si="1492"/>
        <v>15.614791</v>
      </c>
      <c r="V4353" s="3" t="str">
        <f t="shared" si="1507"/>
        <v>A+J=</v>
      </c>
      <c r="W4353" s="9">
        <f t="shared" si="1507"/>
        <v>44017</v>
      </c>
    </row>
    <row r="4354" spans="1:23" x14ac:dyDescent="0.2">
      <c r="A4354" s="102">
        <f t="shared" si="1493"/>
        <v>43765</v>
      </c>
      <c r="B4354" s="6">
        <f t="shared" si="1488"/>
        <v>9982.369768999999</v>
      </c>
      <c r="C4354" s="6">
        <f t="shared" si="1501"/>
        <v>9610.191103000001</v>
      </c>
      <c r="D4354" s="50" t="s">
        <v>89</v>
      </c>
      <c r="E4354" s="48">
        <f t="shared" si="1494"/>
        <v>5227.84</v>
      </c>
      <c r="F4354" s="10">
        <f t="shared" si="1495"/>
        <v>5233.07</v>
      </c>
      <c r="G4354" s="18">
        <f t="shared" si="1506"/>
        <v>43744</v>
      </c>
      <c r="H4354" s="2">
        <f t="shared" si="1503"/>
        <v>1.0004131725529497E-3</v>
      </c>
      <c r="I4354" s="1">
        <f t="shared" si="1496"/>
        <v>22</v>
      </c>
      <c r="J4354" s="49">
        <f t="shared" si="1500"/>
        <v>31</v>
      </c>
      <c r="K4354" s="7">
        <f t="shared" si="1489"/>
        <v>1.00070986</v>
      </c>
      <c r="L4354" s="7">
        <f t="shared" si="1504"/>
        <v>1.03635258</v>
      </c>
      <c r="M4354" s="7">
        <f t="shared" si="1497"/>
        <v>1.0370882400000001</v>
      </c>
      <c r="N4354" s="6">
        <f t="shared" si="1490"/>
        <v>9966.6161769999999</v>
      </c>
      <c r="O4354" s="45">
        <v>0</v>
      </c>
      <c r="P4354" s="45">
        <v>0</v>
      </c>
      <c r="Q4354" s="45">
        <v>0</v>
      </c>
      <c r="R4354" s="2">
        <f t="shared" si="1498"/>
        <v>5.0000000000000001E-3</v>
      </c>
      <c r="S4354" s="45">
        <f t="shared" si="1499"/>
        <v>114</v>
      </c>
      <c r="T4354" s="8">
        <f t="shared" si="1491"/>
        <v>1.0015806359999999</v>
      </c>
      <c r="U4354" s="6">
        <f t="shared" si="1492"/>
        <v>15.753591999999999</v>
      </c>
      <c r="V4354" s="3" t="str">
        <f t="shared" si="1507"/>
        <v>A+J=</v>
      </c>
      <c r="W4354" s="9">
        <f t="shared" si="1507"/>
        <v>44017</v>
      </c>
    </row>
    <row r="4355" spans="1:23" x14ac:dyDescent="0.2">
      <c r="A4355" s="102">
        <f t="shared" si="1493"/>
        <v>43766</v>
      </c>
      <c r="B4355" s="6">
        <f t="shared" si="1488"/>
        <v>9982.8300380000001</v>
      </c>
      <c r="C4355" s="6">
        <f t="shared" si="1501"/>
        <v>9610.191103000001</v>
      </c>
      <c r="D4355" s="50" t="s">
        <v>89</v>
      </c>
      <c r="E4355" s="48">
        <f t="shared" si="1494"/>
        <v>5227.84</v>
      </c>
      <c r="F4355" s="10">
        <f t="shared" si="1495"/>
        <v>5233.07</v>
      </c>
      <c r="G4355" s="18">
        <f t="shared" si="1506"/>
        <v>43744</v>
      </c>
      <c r="H4355" s="2">
        <f t="shared" si="1503"/>
        <v>1.0004131725529497E-3</v>
      </c>
      <c r="I4355" s="1">
        <f t="shared" si="1496"/>
        <v>23</v>
      </c>
      <c r="J4355" s="49">
        <f t="shared" si="1500"/>
        <v>31</v>
      </c>
      <c r="K4355" s="7">
        <f t="shared" si="1489"/>
        <v>1.0007421400000001</v>
      </c>
      <c r="L4355" s="7">
        <f t="shared" si="1504"/>
        <v>1.03635258</v>
      </c>
      <c r="M4355" s="7">
        <f t="shared" si="1497"/>
        <v>1.03712169</v>
      </c>
      <c r="N4355" s="6">
        <f t="shared" si="1490"/>
        <v>9966.9376370000009</v>
      </c>
      <c r="O4355" s="45">
        <v>0</v>
      </c>
      <c r="P4355" s="45">
        <v>0</v>
      </c>
      <c r="Q4355" s="45">
        <v>0</v>
      </c>
      <c r="R4355" s="2">
        <f t="shared" si="1498"/>
        <v>5.0000000000000001E-3</v>
      </c>
      <c r="S4355" s="45">
        <f t="shared" si="1499"/>
        <v>115</v>
      </c>
      <c r="T4355" s="8">
        <f t="shared" si="1491"/>
        <v>1.001594512</v>
      </c>
      <c r="U4355" s="6">
        <f t="shared" si="1492"/>
        <v>15.892401</v>
      </c>
      <c r="V4355" s="3" t="str">
        <f t="shared" si="1507"/>
        <v>A+J=</v>
      </c>
      <c r="W4355" s="9">
        <f t="shared" si="1507"/>
        <v>44017</v>
      </c>
    </row>
    <row r="4356" spans="1:23" x14ac:dyDescent="0.2">
      <c r="A4356" s="102">
        <f t="shared" si="1493"/>
        <v>43767</v>
      </c>
      <c r="B4356" s="6">
        <f t="shared" si="1488"/>
        <v>9983.2904240000007</v>
      </c>
      <c r="C4356" s="6">
        <f t="shared" si="1501"/>
        <v>9610.191103000001</v>
      </c>
      <c r="D4356" s="50" t="s">
        <v>89</v>
      </c>
      <c r="E4356" s="48">
        <f t="shared" si="1494"/>
        <v>5227.84</v>
      </c>
      <c r="F4356" s="10">
        <f t="shared" si="1495"/>
        <v>5233.07</v>
      </c>
      <c r="G4356" s="18">
        <f t="shared" si="1506"/>
        <v>43744</v>
      </c>
      <c r="H4356" s="2">
        <f t="shared" si="1503"/>
        <v>1.0004131725529497E-3</v>
      </c>
      <c r="I4356" s="1">
        <f t="shared" si="1496"/>
        <v>24</v>
      </c>
      <c r="J4356" s="49">
        <f t="shared" si="1500"/>
        <v>31</v>
      </c>
      <c r="K4356" s="7">
        <f t="shared" si="1489"/>
        <v>1.0007744199999999</v>
      </c>
      <c r="L4356" s="7">
        <f t="shared" si="1504"/>
        <v>1.03635258</v>
      </c>
      <c r="M4356" s="7">
        <f t="shared" si="1497"/>
        <v>1.03715515</v>
      </c>
      <c r="N4356" s="6">
        <f t="shared" si="1490"/>
        <v>9967.2591940000002</v>
      </c>
      <c r="O4356" s="45">
        <v>0</v>
      </c>
      <c r="P4356" s="45">
        <v>0</v>
      </c>
      <c r="Q4356" s="45">
        <v>0</v>
      </c>
      <c r="R4356" s="2">
        <f t="shared" si="1498"/>
        <v>5.0000000000000001E-3</v>
      </c>
      <c r="S4356" s="45">
        <f t="shared" si="1499"/>
        <v>116</v>
      </c>
      <c r="T4356" s="8">
        <f t="shared" si="1491"/>
        <v>1.001608389</v>
      </c>
      <c r="U4356" s="6">
        <f t="shared" si="1492"/>
        <v>16.031230000000001</v>
      </c>
      <c r="V4356" s="3" t="str">
        <f t="shared" si="1507"/>
        <v>A+J=</v>
      </c>
      <c r="W4356" s="9">
        <f t="shared" si="1507"/>
        <v>44017</v>
      </c>
    </row>
    <row r="4357" spans="1:23" x14ac:dyDescent="0.2">
      <c r="A4357" s="102">
        <f t="shared" si="1493"/>
        <v>43768</v>
      </c>
      <c r="B4357" s="6">
        <f t="shared" si="1488"/>
        <v>9983.7507119999991</v>
      </c>
      <c r="C4357" s="6">
        <f t="shared" si="1501"/>
        <v>9610.191103000001</v>
      </c>
      <c r="D4357" s="50" t="s">
        <v>89</v>
      </c>
      <c r="E4357" s="48">
        <f t="shared" si="1494"/>
        <v>5227.84</v>
      </c>
      <c r="F4357" s="10">
        <f t="shared" si="1495"/>
        <v>5233.07</v>
      </c>
      <c r="G4357" s="18">
        <f t="shared" si="1506"/>
        <v>43744</v>
      </c>
      <c r="H4357" s="2">
        <f t="shared" si="1503"/>
        <v>1.0004131725529497E-3</v>
      </c>
      <c r="I4357" s="1">
        <f t="shared" si="1496"/>
        <v>25</v>
      </c>
      <c r="J4357" s="49">
        <f t="shared" si="1500"/>
        <v>31</v>
      </c>
      <c r="K4357" s="7">
        <f t="shared" si="1489"/>
        <v>1.0008067</v>
      </c>
      <c r="L4357" s="7">
        <f t="shared" si="1504"/>
        <v>1.03635258</v>
      </c>
      <c r="M4357" s="7">
        <f t="shared" si="1497"/>
        <v>1.0371885999999999</v>
      </c>
      <c r="N4357" s="6">
        <f t="shared" si="1490"/>
        <v>9967.5806549999998</v>
      </c>
      <c r="O4357" s="45">
        <v>0</v>
      </c>
      <c r="P4357" s="45">
        <v>0</v>
      </c>
      <c r="Q4357" s="45">
        <v>0</v>
      </c>
      <c r="R4357" s="2">
        <f t="shared" si="1498"/>
        <v>5.0000000000000001E-3</v>
      </c>
      <c r="S4357" s="45">
        <f t="shared" si="1499"/>
        <v>117</v>
      </c>
      <c r="T4357" s="8">
        <f t="shared" si="1491"/>
        <v>1.001622265</v>
      </c>
      <c r="U4357" s="6">
        <f t="shared" si="1492"/>
        <v>16.170057</v>
      </c>
      <c r="V4357" s="3" t="str">
        <f t="shared" ref="V4357:W4372" si="1508">V4356</f>
        <v>A+J=</v>
      </c>
      <c r="W4357" s="9">
        <f t="shared" si="1508"/>
        <v>44017</v>
      </c>
    </row>
    <row r="4358" spans="1:23" x14ac:dyDescent="0.2">
      <c r="A4358" s="102">
        <f t="shared" si="1493"/>
        <v>43769</v>
      </c>
      <c r="B4358" s="6">
        <f t="shared" si="1488"/>
        <v>9984.2110189999985</v>
      </c>
      <c r="C4358" s="6">
        <f t="shared" si="1501"/>
        <v>9610.191103000001</v>
      </c>
      <c r="D4358" s="50" t="s">
        <v>89</v>
      </c>
      <c r="E4358" s="48">
        <f t="shared" si="1494"/>
        <v>5227.84</v>
      </c>
      <c r="F4358" s="10">
        <f t="shared" si="1495"/>
        <v>5233.07</v>
      </c>
      <c r="G4358" s="18">
        <f t="shared" si="1506"/>
        <v>43744</v>
      </c>
      <c r="H4358" s="2">
        <f t="shared" si="1503"/>
        <v>1.0004131725529497E-3</v>
      </c>
      <c r="I4358" s="1">
        <f t="shared" si="1496"/>
        <v>26</v>
      </c>
      <c r="J4358" s="49">
        <f t="shared" si="1500"/>
        <v>31</v>
      </c>
      <c r="K4358" s="7">
        <f t="shared" si="1489"/>
        <v>1.0008389799999999</v>
      </c>
      <c r="L4358" s="7">
        <f t="shared" si="1504"/>
        <v>1.03635258</v>
      </c>
      <c r="M4358" s="7">
        <f t="shared" si="1497"/>
        <v>1.03722205</v>
      </c>
      <c r="N4358" s="6">
        <f t="shared" si="1490"/>
        <v>9967.9021159999993</v>
      </c>
      <c r="O4358" s="45">
        <v>0</v>
      </c>
      <c r="P4358" s="45">
        <v>0</v>
      </c>
      <c r="Q4358" s="45">
        <v>0</v>
      </c>
      <c r="R4358" s="2">
        <f t="shared" si="1498"/>
        <v>5.0000000000000001E-3</v>
      </c>
      <c r="S4358" s="45">
        <f t="shared" si="1499"/>
        <v>118</v>
      </c>
      <c r="T4358" s="8">
        <f t="shared" si="1491"/>
        <v>1.001636142</v>
      </c>
      <c r="U4358" s="6">
        <f t="shared" si="1492"/>
        <v>16.308903000000001</v>
      </c>
      <c r="V4358" s="3" t="str">
        <f t="shared" si="1508"/>
        <v>A+J=</v>
      </c>
      <c r="W4358" s="9">
        <f t="shared" si="1508"/>
        <v>44017</v>
      </c>
    </row>
    <row r="4359" spans="1:23" x14ac:dyDescent="0.2">
      <c r="A4359" s="102">
        <f t="shared" si="1493"/>
        <v>43770</v>
      </c>
      <c r="B4359" s="6">
        <f t="shared" si="1488"/>
        <v>9984.6715270000004</v>
      </c>
      <c r="C4359" s="6">
        <f t="shared" si="1501"/>
        <v>9610.191103000001</v>
      </c>
      <c r="D4359" s="50" t="s">
        <v>89</v>
      </c>
      <c r="E4359" s="48">
        <f t="shared" si="1494"/>
        <v>5227.84</v>
      </c>
      <c r="F4359" s="10">
        <f t="shared" si="1495"/>
        <v>5233.07</v>
      </c>
      <c r="G4359" s="18">
        <f t="shared" si="1506"/>
        <v>43744</v>
      </c>
      <c r="H4359" s="2">
        <f t="shared" si="1503"/>
        <v>1.0004131725529497E-3</v>
      </c>
      <c r="I4359" s="1">
        <f t="shared" si="1496"/>
        <v>27</v>
      </c>
      <c r="J4359" s="49">
        <f t="shared" si="1500"/>
        <v>31</v>
      </c>
      <c r="K4359" s="7">
        <f t="shared" si="1489"/>
        <v>1.00087127</v>
      </c>
      <c r="L4359" s="7">
        <f t="shared" si="1504"/>
        <v>1.03635258</v>
      </c>
      <c r="M4359" s="7">
        <f t="shared" si="1497"/>
        <v>1.03725552</v>
      </c>
      <c r="N4359" s="6">
        <f t="shared" si="1490"/>
        <v>9968.2237690000002</v>
      </c>
      <c r="O4359" s="45">
        <v>0</v>
      </c>
      <c r="P4359" s="45">
        <v>0</v>
      </c>
      <c r="Q4359" s="45">
        <v>0</v>
      </c>
      <c r="R4359" s="2">
        <f t="shared" si="1498"/>
        <v>5.0000000000000001E-3</v>
      </c>
      <c r="S4359" s="45">
        <f t="shared" si="1499"/>
        <v>119</v>
      </c>
      <c r="T4359" s="8">
        <f t="shared" si="1491"/>
        <v>1.0016500189999999</v>
      </c>
      <c r="U4359" s="6">
        <f t="shared" si="1492"/>
        <v>16.447758</v>
      </c>
      <c r="V4359" s="3" t="str">
        <f t="shared" si="1508"/>
        <v>A+J=</v>
      </c>
      <c r="W4359" s="9">
        <f t="shared" si="1508"/>
        <v>44017</v>
      </c>
    </row>
    <row r="4360" spans="1:23" x14ac:dyDescent="0.2">
      <c r="A4360" s="102">
        <f t="shared" si="1493"/>
        <v>43771</v>
      </c>
      <c r="B4360" s="6">
        <f t="shared" si="1488"/>
        <v>9985.1318620000002</v>
      </c>
      <c r="C4360" s="6">
        <f t="shared" si="1501"/>
        <v>9610.191103000001</v>
      </c>
      <c r="D4360" s="50" t="s">
        <v>89</v>
      </c>
      <c r="E4360" s="48">
        <f t="shared" si="1494"/>
        <v>5227.84</v>
      </c>
      <c r="F4360" s="10">
        <f t="shared" si="1495"/>
        <v>5233.07</v>
      </c>
      <c r="G4360" s="18">
        <f t="shared" si="1506"/>
        <v>43744</v>
      </c>
      <c r="H4360" s="2">
        <f t="shared" si="1503"/>
        <v>1.0004131725529497E-3</v>
      </c>
      <c r="I4360" s="1">
        <f t="shared" si="1496"/>
        <v>28</v>
      </c>
      <c r="J4360" s="49">
        <f t="shared" si="1500"/>
        <v>31</v>
      </c>
      <c r="K4360" s="7">
        <f t="shared" si="1489"/>
        <v>1.0009035500000001</v>
      </c>
      <c r="L4360" s="7">
        <f t="shared" si="1504"/>
        <v>1.03635258</v>
      </c>
      <c r="M4360" s="7">
        <f t="shared" si="1497"/>
        <v>1.0372889700000001</v>
      </c>
      <c r="N4360" s="6">
        <f t="shared" si="1490"/>
        <v>9968.5452299999997</v>
      </c>
      <c r="O4360" s="45">
        <v>0</v>
      </c>
      <c r="P4360" s="45">
        <v>0</v>
      </c>
      <c r="Q4360" s="45">
        <v>0</v>
      </c>
      <c r="R4360" s="2">
        <f t="shared" si="1498"/>
        <v>5.0000000000000001E-3</v>
      </c>
      <c r="S4360" s="45">
        <f t="shared" si="1499"/>
        <v>120</v>
      </c>
      <c r="T4360" s="8">
        <f t="shared" si="1491"/>
        <v>1.001663897</v>
      </c>
      <c r="U4360" s="6">
        <f t="shared" si="1492"/>
        <v>16.586632000000002</v>
      </c>
      <c r="V4360" s="3" t="str">
        <f t="shared" si="1508"/>
        <v>A+J=</v>
      </c>
      <c r="W4360" s="9">
        <f t="shared" si="1508"/>
        <v>44017</v>
      </c>
    </row>
    <row r="4361" spans="1:23" x14ac:dyDescent="0.2">
      <c r="A4361" s="102">
        <f t="shared" si="1493"/>
        <v>43772</v>
      </c>
      <c r="B4361" s="6">
        <f t="shared" si="1488"/>
        <v>9985.5923880000009</v>
      </c>
      <c r="C4361" s="6">
        <f t="shared" si="1501"/>
        <v>9610.191103000001</v>
      </c>
      <c r="D4361" s="50" t="s">
        <v>89</v>
      </c>
      <c r="E4361" s="48">
        <f t="shared" si="1494"/>
        <v>5227.84</v>
      </c>
      <c r="F4361" s="10">
        <f t="shared" si="1495"/>
        <v>5233.07</v>
      </c>
      <c r="G4361" s="18">
        <f t="shared" si="1506"/>
        <v>43744</v>
      </c>
      <c r="H4361" s="2">
        <f t="shared" si="1503"/>
        <v>1.0004131725529497E-3</v>
      </c>
      <c r="I4361" s="1">
        <f t="shared" si="1496"/>
        <v>29</v>
      </c>
      <c r="J4361" s="49">
        <f t="shared" si="1500"/>
        <v>31</v>
      </c>
      <c r="K4361" s="7">
        <f t="shared" si="1489"/>
        <v>1.0009358399999999</v>
      </c>
      <c r="L4361" s="7">
        <f t="shared" si="1504"/>
        <v>1.03635258</v>
      </c>
      <c r="M4361" s="7">
        <f t="shared" si="1497"/>
        <v>1.0373224400000001</v>
      </c>
      <c r="N4361" s="6">
        <f t="shared" si="1490"/>
        <v>9968.8668830000006</v>
      </c>
      <c r="O4361" s="45">
        <v>0</v>
      </c>
      <c r="P4361" s="45">
        <v>0</v>
      </c>
      <c r="Q4361" s="45">
        <v>0</v>
      </c>
      <c r="R4361" s="2">
        <f t="shared" si="1498"/>
        <v>5.0000000000000001E-3</v>
      </c>
      <c r="S4361" s="45">
        <f t="shared" si="1499"/>
        <v>121</v>
      </c>
      <c r="T4361" s="8">
        <f t="shared" si="1491"/>
        <v>1.001677774</v>
      </c>
      <c r="U4361" s="6">
        <f t="shared" si="1492"/>
        <v>16.725504999999998</v>
      </c>
      <c r="V4361" s="3" t="str">
        <f t="shared" si="1508"/>
        <v>A+J=</v>
      </c>
      <c r="W4361" s="9">
        <f t="shared" si="1508"/>
        <v>44017</v>
      </c>
    </row>
    <row r="4362" spans="1:23" x14ac:dyDescent="0.2">
      <c r="A4362" s="102">
        <f t="shared" si="1493"/>
        <v>43773</v>
      </c>
      <c r="B4362" s="6">
        <f t="shared" ref="B4362:B4425" si="1509">(N4362+U4362)</f>
        <v>9986.0527409999995</v>
      </c>
      <c r="C4362" s="6">
        <f t="shared" si="1501"/>
        <v>9610.191103000001</v>
      </c>
      <c r="D4362" s="50" t="s">
        <v>89</v>
      </c>
      <c r="E4362" s="48">
        <f t="shared" si="1494"/>
        <v>5227.84</v>
      </c>
      <c r="F4362" s="10">
        <f t="shared" si="1495"/>
        <v>5233.07</v>
      </c>
      <c r="G4362" s="18">
        <f t="shared" si="1506"/>
        <v>43744</v>
      </c>
      <c r="H4362" s="2">
        <f t="shared" si="1503"/>
        <v>1.0004131725529497E-3</v>
      </c>
      <c r="I4362" s="1">
        <f t="shared" si="1496"/>
        <v>30</v>
      </c>
      <c r="J4362" s="49">
        <f t="shared" si="1500"/>
        <v>31</v>
      </c>
      <c r="K4362" s="7">
        <f t="shared" ref="K4362:K4425" si="1510">TRUNC(((F4362/E4362)^(I4362/J4362)),8)</f>
        <v>1.00096812</v>
      </c>
      <c r="L4362" s="7">
        <f t="shared" si="1504"/>
        <v>1.03635258</v>
      </c>
      <c r="M4362" s="7">
        <f t="shared" si="1497"/>
        <v>1.0373558899999999</v>
      </c>
      <c r="N4362" s="6">
        <f t="shared" ref="N4362:N4425" si="1511">TRUNC(C4362*M4362,6)</f>
        <v>9969.1883440000001</v>
      </c>
      <c r="O4362" s="45">
        <v>0</v>
      </c>
      <c r="P4362" s="45">
        <v>0</v>
      </c>
      <c r="Q4362" s="45">
        <v>0</v>
      </c>
      <c r="R4362" s="2">
        <f t="shared" si="1498"/>
        <v>5.0000000000000001E-3</v>
      </c>
      <c r="S4362" s="45">
        <f t="shared" si="1499"/>
        <v>122</v>
      </c>
      <c r="T4362" s="8">
        <f t="shared" ref="T4362:T4425" si="1512">ROUND((1+R4362)^(S4362/360),9)</f>
        <v>1.0016916520000001</v>
      </c>
      <c r="U4362" s="6">
        <f t="shared" ref="U4362:U4425" si="1513">TRUNC((N4362*(T4362-1)),6)</f>
        <v>16.864397</v>
      </c>
      <c r="V4362" s="3" t="str">
        <f t="shared" si="1508"/>
        <v>A+J=</v>
      </c>
      <c r="W4362" s="9">
        <f t="shared" si="1508"/>
        <v>44017</v>
      </c>
    </row>
    <row r="4363" spans="1:23" x14ac:dyDescent="0.2">
      <c r="A4363" s="102">
        <f t="shared" ref="A4363:A4426" si="1514">(A4362+1)</f>
        <v>43774</v>
      </c>
      <c r="B4363" s="6">
        <f t="shared" si="1509"/>
        <v>9986.5131889999993</v>
      </c>
      <c r="C4363" s="6">
        <f t="shared" si="1501"/>
        <v>9610.191103000001</v>
      </c>
      <c r="D4363" s="50" t="s">
        <v>89</v>
      </c>
      <c r="E4363" s="48">
        <f t="shared" ref="E4363:E4426" si="1515">IF(F4363&lt;&gt;F4362,F4362,E4362)</f>
        <v>5227.84</v>
      </c>
      <c r="F4363" s="10">
        <f t="shared" ref="F4363:F4426" si="1516">IF(DAY(A4363)=F$9+1,VLOOKUP(A4363,$AB$10:$AC$174,2),F4362)</f>
        <v>5233.07</v>
      </c>
      <c r="G4363" s="18">
        <f t="shared" si="1506"/>
        <v>43744</v>
      </c>
      <c r="H4363" s="2">
        <f t="shared" si="1503"/>
        <v>1.0004131725529497E-3</v>
      </c>
      <c r="I4363" s="1">
        <f t="shared" ref="I4363:I4426" si="1517">IF(OR(A4363&lt;A$9,A4363=A$9),0,IF(DAY(A4363)=F$9+1,1,I4362+1))</f>
        <v>31</v>
      </c>
      <c r="J4363" s="49">
        <f t="shared" si="1500"/>
        <v>31</v>
      </c>
      <c r="K4363" s="7">
        <f t="shared" si="1510"/>
        <v>1.0010004100000001</v>
      </c>
      <c r="L4363" s="7">
        <f t="shared" si="1504"/>
        <v>1.03635258</v>
      </c>
      <c r="M4363" s="7">
        <f t="shared" ref="M4363:M4426" si="1518">TRUNC(TRUNC((K4363*L4363),16),8)</f>
        <v>1.03738935</v>
      </c>
      <c r="N4363" s="6">
        <f t="shared" si="1511"/>
        <v>9969.5099009999994</v>
      </c>
      <c r="O4363" s="45">
        <v>0</v>
      </c>
      <c r="P4363" s="45">
        <v>0</v>
      </c>
      <c r="Q4363" s="45">
        <v>0</v>
      </c>
      <c r="R4363" s="2">
        <f t="shared" ref="R4363:R4426" si="1519">(R4362)</f>
        <v>5.0000000000000001E-3</v>
      </c>
      <c r="S4363" s="45">
        <f t="shared" ref="S4363:S4426" si="1520">IF(OR(A4363&lt;A$9,A4363=A$9),0,IF(O4362&gt;0,1,(S4362+1)))</f>
        <v>123</v>
      </c>
      <c r="T4363" s="8">
        <f t="shared" si="1512"/>
        <v>1.0017055290000001</v>
      </c>
      <c r="U4363" s="6">
        <f t="shared" si="1513"/>
        <v>17.003288000000001</v>
      </c>
      <c r="V4363" s="3" t="str">
        <f t="shared" si="1508"/>
        <v>A+J=</v>
      </c>
      <c r="W4363" s="9">
        <f t="shared" si="1508"/>
        <v>44017</v>
      </c>
    </row>
    <row r="4364" spans="1:23" x14ac:dyDescent="0.2">
      <c r="A4364" s="102">
        <f t="shared" si="1514"/>
        <v>43775</v>
      </c>
      <c r="B4364" s="6">
        <f t="shared" si="1509"/>
        <v>9988.345174</v>
      </c>
      <c r="C4364" s="6">
        <f t="shared" si="1501"/>
        <v>9610.191103000001</v>
      </c>
      <c r="D4364" s="50" t="s">
        <v>89</v>
      </c>
      <c r="E4364" s="48">
        <f t="shared" si="1515"/>
        <v>5233.07</v>
      </c>
      <c r="F4364" s="10">
        <f t="shared" si="1516"/>
        <v>5259.76</v>
      </c>
      <c r="G4364" s="18">
        <f t="shared" si="1506"/>
        <v>43775</v>
      </c>
      <c r="H4364" s="2">
        <f t="shared" si="1503"/>
        <v>5.1002566371174396E-3</v>
      </c>
      <c r="I4364" s="1">
        <f t="shared" si="1517"/>
        <v>1</v>
      </c>
      <c r="J4364" s="49">
        <f t="shared" ref="J4364:J4427" si="1521">IF(DAY(A4364)=F$9+1,DAY(EOMONTH(A4364,0)), IF(DAY(A4364)&lt;&gt;$F$9+1,J4363))</f>
        <v>30</v>
      </c>
      <c r="K4364" s="7">
        <f t="shared" si="1510"/>
        <v>1.0001695900000001</v>
      </c>
      <c r="L4364" s="7">
        <f t="shared" si="1504"/>
        <v>1.03738935</v>
      </c>
      <c r="M4364" s="7">
        <f t="shared" si="1518"/>
        <v>1.0375652799999999</v>
      </c>
      <c r="N4364" s="6">
        <f t="shared" si="1511"/>
        <v>9971.2006220000003</v>
      </c>
      <c r="O4364" s="45">
        <v>0</v>
      </c>
      <c r="P4364" s="45">
        <v>0</v>
      </c>
      <c r="Q4364" s="45">
        <v>0</v>
      </c>
      <c r="R4364" s="2">
        <f t="shared" si="1519"/>
        <v>5.0000000000000001E-3</v>
      </c>
      <c r="S4364" s="45">
        <f t="shared" si="1520"/>
        <v>124</v>
      </c>
      <c r="T4364" s="8">
        <f t="shared" si="1512"/>
        <v>1.001719407</v>
      </c>
      <c r="U4364" s="6">
        <f t="shared" si="1513"/>
        <v>17.144552000000001</v>
      </c>
      <c r="V4364" s="3" t="str">
        <f t="shared" si="1508"/>
        <v>A+J=</v>
      </c>
      <c r="W4364" s="9">
        <f t="shared" si="1508"/>
        <v>44017</v>
      </c>
    </row>
    <row r="4365" spans="1:23" x14ac:dyDescent="0.2">
      <c r="A4365" s="102">
        <f t="shared" si="1514"/>
        <v>43776</v>
      </c>
      <c r="B4365" s="6">
        <f t="shared" si="1509"/>
        <v>9990.1775040000011</v>
      </c>
      <c r="C4365" s="6">
        <f t="shared" si="1501"/>
        <v>9610.191103000001</v>
      </c>
      <c r="D4365" s="50" t="s">
        <v>89</v>
      </c>
      <c r="E4365" s="48">
        <f t="shared" si="1515"/>
        <v>5233.07</v>
      </c>
      <c r="F4365" s="10">
        <f t="shared" si="1516"/>
        <v>5259.76</v>
      </c>
      <c r="G4365" s="18">
        <f t="shared" si="1506"/>
        <v>43775</v>
      </c>
      <c r="H4365" s="2">
        <f t="shared" si="1503"/>
        <v>5.1002566371174396E-3</v>
      </c>
      <c r="I4365" s="1">
        <f t="shared" si="1517"/>
        <v>2</v>
      </c>
      <c r="J4365" s="49">
        <f t="shared" si="1521"/>
        <v>30</v>
      </c>
      <c r="K4365" s="7">
        <f t="shared" si="1510"/>
        <v>1.0003392099999999</v>
      </c>
      <c r="L4365" s="7">
        <f t="shared" si="1504"/>
        <v>1.03738935</v>
      </c>
      <c r="M4365" s="7">
        <f t="shared" si="1518"/>
        <v>1.0377412399999999</v>
      </c>
      <c r="N4365" s="6">
        <f t="shared" si="1511"/>
        <v>9972.8916310000004</v>
      </c>
      <c r="O4365" s="45">
        <v>0</v>
      </c>
      <c r="P4365" s="45">
        <v>0</v>
      </c>
      <c r="Q4365" s="45">
        <v>0</v>
      </c>
      <c r="R4365" s="2">
        <f t="shared" si="1519"/>
        <v>5.0000000000000001E-3</v>
      </c>
      <c r="S4365" s="45">
        <f t="shared" si="1520"/>
        <v>125</v>
      </c>
      <c r="T4365" s="8">
        <f t="shared" si="1512"/>
        <v>1.0017332859999999</v>
      </c>
      <c r="U4365" s="6">
        <f t="shared" si="1513"/>
        <v>17.285872999999999</v>
      </c>
      <c r="V4365" s="3" t="str">
        <f t="shared" si="1508"/>
        <v>A+J=</v>
      </c>
      <c r="W4365" s="9">
        <f t="shared" si="1508"/>
        <v>44017</v>
      </c>
    </row>
    <row r="4366" spans="1:23" x14ac:dyDescent="0.2">
      <c r="A4366" s="102">
        <f t="shared" si="1514"/>
        <v>43777</v>
      </c>
      <c r="B4366" s="6">
        <f t="shared" si="1509"/>
        <v>9992.0100650000004</v>
      </c>
      <c r="C4366" s="6">
        <f t="shared" si="1501"/>
        <v>9610.191103000001</v>
      </c>
      <c r="D4366" s="50" t="s">
        <v>89</v>
      </c>
      <c r="E4366" s="48">
        <f t="shared" si="1515"/>
        <v>5233.07</v>
      </c>
      <c r="F4366" s="10">
        <f t="shared" si="1516"/>
        <v>5259.76</v>
      </c>
      <c r="G4366" s="18">
        <f t="shared" si="1506"/>
        <v>43775</v>
      </c>
      <c r="H4366" s="2">
        <f t="shared" si="1503"/>
        <v>5.1002566371174396E-3</v>
      </c>
      <c r="I4366" s="1">
        <f t="shared" si="1517"/>
        <v>3</v>
      </c>
      <c r="J4366" s="49">
        <f t="shared" si="1521"/>
        <v>30</v>
      </c>
      <c r="K4366" s="7">
        <f t="shared" si="1510"/>
        <v>1.0005088499999999</v>
      </c>
      <c r="L4366" s="7">
        <f t="shared" si="1504"/>
        <v>1.03738935</v>
      </c>
      <c r="M4366" s="7">
        <f t="shared" si="1518"/>
        <v>1.03791722</v>
      </c>
      <c r="N4366" s="6">
        <f t="shared" si="1511"/>
        <v>9974.5828330000004</v>
      </c>
      <c r="O4366" s="45">
        <v>0</v>
      </c>
      <c r="P4366" s="45">
        <v>0</v>
      </c>
      <c r="Q4366" s="45">
        <v>0</v>
      </c>
      <c r="R4366" s="2">
        <f t="shared" si="1519"/>
        <v>5.0000000000000001E-3</v>
      </c>
      <c r="S4366" s="45">
        <f t="shared" si="1520"/>
        <v>126</v>
      </c>
      <c r="T4366" s="8">
        <f t="shared" si="1512"/>
        <v>1.001747164</v>
      </c>
      <c r="U4366" s="6">
        <f t="shared" si="1513"/>
        <v>17.427232</v>
      </c>
      <c r="V4366" s="3" t="str">
        <f t="shared" si="1508"/>
        <v>A+J=</v>
      </c>
      <c r="W4366" s="9">
        <f t="shared" si="1508"/>
        <v>44017</v>
      </c>
    </row>
    <row r="4367" spans="1:23" x14ac:dyDescent="0.2">
      <c r="A4367" s="102">
        <f t="shared" si="1514"/>
        <v>43778</v>
      </c>
      <c r="B4367" s="6">
        <f t="shared" si="1509"/>
        <v>9993.8430669999998</v>
      </c>
      <c r="C4367" s="6">
        <f t="shared" si="1501"/>
        <v>9610.191103000001</v>
      </c>
      <c r="D4367" s="50" t="s">
        <v>89</v>
      </c>
      <c r="E4367" s="48">
        <f t="shared" si="1515"/>
        <v>5233.07</v>
      </c>
      <c r="F4367" s="10">
        <f t="shared" si="1516"/>
        <v>5259.76</v>
      </c>
      <c r="G4367" s="18">
        <f t="shared" si="1506"/>
        <v>43775</v>
      </c>
      <c r="H4367" s="2">
        <f t="shared" si="1503"/>
        <v>5.1002566371174396E-3</v>
      </c>
      <c r="I4367" s="1">
        <f t="shared" si="1517"/>
        <v>4</v>
      </c>
      <c r="J4367" s="49">
        <f t="shared" si="1521"/>
        <v>30</v>
      </c>
      <c r="K4367" s="7">
        <f t="shared" si="1510"/>
        <v>1.0006785300000001</v>
      </c>
      <c r="L4367" s="7">
        <f t="shared" si="1504"/>
        <v>1.03738935</v>
      </c>
      <c r="M4367" s="7">
        <f t="shared" si="1518"/>
        <v>1.03809324</v>
      </c>
      <c r="N4367" s="6">
        <f t="shared" si="1511"/>
        <v>9976.2744189999994</v>
      </c>
      <c r="O4367" s="45">
        <v>0</v>
      </c>
      <c r="P4367" s="45">
        <v>0</v>
      </c>
      <c r="Q4367" s="45">
        <v>0</v>
      </c>
      <c r="R4367" s="2">
        <f t="shared" si="1519"/>
        <v>5.0000000000000001E-3</v>
      </c>
      <c r="S4367" s="45">
        <f t="shared" si="1520"/>
        <v>127</v>
      </c>
      <c r="T4367" s="8">
        <f t="shared" si="1512"/>
        <v>1.0017610429999999</v>
      </c>
      <c r="U4367" s="6">
        <f t="shared" si="1513"/>
        <v>17.568648</v>
      </c>
      <c r="V4367" s="3" t="str">
        <f t="shared" si="1508"/>
        <v>A+J=</v>
      </c>
      <c r="W4367" s="9">
        <f t="shared" si="1508"/>
        <v>44017</v>
      </c>
    </row>
    <row r="4368" spans="1:23" x14ac:dyDescent="0.2">
      <c r="A4368" s="102">
        <f t="shared" si="1514"/>
        <v>43779</v>
      </c>
      <c r="B4368" s="6">
        <f t="shared" si="1509"/>
        <v>9995.6764909999984</v>
      </c>
      <c r="C4368" s="6">
        <f t="shared" si="1501"/>
        <v>9610.191103000001</v>
      </c>
      <c r="D4368" s="50" t="s">
        <v>89</v>
      </c>
      <c r="E4368" s="48">
        <f t="shared" si="1515"/>
        <v>5233.07</v>
      </c>
      <c r="F4368" s="10">
        <f t="shared" si="1516"/>
        <v>5259.76</v>
      </c>
      <c r="G4368" s="18">
        <f t="shared" si="1506"/>
        <v>43775</v>
      </c>
      <c r="H4368" s="2">
        <f t="shared" si="1503"/>
        <v>5.1002566371174396E-3</v>
      </c>
      <c r="I4368" s="1">
        <f t="shared" si="1517"/>
        <v>5</v>
      </c>
      <c r="J4368" s="49">
        <f t="shared" si="1521"/>
        <v>30</v>
      </c>
      <c r="K4368" s="7">
        <f t="shared" si="1510"/>
        <v>1.0008482400000001</v>
      </c>
      <c r="L4368" s="7">
        <f t="shared" si="1504"/>
        <v>1.03738935</v>
      </c>
      <c r="M4368" s="7">
        <f t="shared" si="1518"/>
        <v>1.0382693000000001</v>
      </c>
      <c r="N4368" s="6">
        <f t="shared" si="1511"/>
        <v>9977.9663889999993</v>
      </c>
      <c r="O4368" s="45">
        <v>0</v>
      </c>
      <c r="P4368" s="45">
        <v>0</v>
      </c>
      <c r="Q4368" s="45">
        <v>0</v>
      </c>
      <c r="R4368" s="2">
        <f t="shared" si="1519"/>
        <v>5.0000000000000001E-3</v>
      </c>
      <c r="S4368" s="45">
        <f t="shared" si="1520"/>
        <v>128</v>
      </c>
      <c r="T4368" s="8">
        <f t="shared" si="1512"/>
        <v>1.001774921</v>
      </c>
      <c r="U4368" s="6">
        <f t="shared" si="1513"/>
        <v>17.710101999999999</v>
      </c>
      <c r="V4368" s="3" t="str">
        <f t="shared" si="1508"/>
        <v>A+J=</v>
      </c>
      <c r="W4368" s="9">
        <f t="shared" si="1508"/>
        <v>44017</v>
      </c>
    </row>
    <row r="4369" spans="1:23" x14ac:dyDescent="0.2">
      <c r="A4369" s="102">
        <f t="shared" si="1514"/>
        <v>43780</v>
      </c>
      <c r="B4369" s="6">
        <f t="shared" si="1509"/>
        <v>9997.5101640000012</v>
      </c>
      <c r="C4369" s="6">
        <f t="shared" si="1501"/>
        <v>9610.191103000001</v>
      </c>
      <c r="D4369" s="50" t="s">
        <v>89</v>
      </c>
      <c r="E4369" s="48">
        <f t="shared" si="1515"/>
        <v>5233.07</v>
      </c>
      <c r="F4369" s="10">
        <f t="shared" si="1516"/>
        <v>5259.76</v>
      </c>
      <c r="G4369" s="18">
        <f t="shared" si="1506"/>
        <v>43775</v>
      </c>
      <c r="H4369" s="2">
        <f t="shared" si="1503"/>
        <v>5.1002566371174396E-3</v>
      </c>
      <c r="I4369" s="1">
        <f t="shared" si="1517"/>
        <v>6</v>
      </c>
      <c r="J4369" s="49">
        <f t="shared" si="1521"/>
        <v>30</v>
      </c>
      <c r="K4369" s="7">
        <f t="shared" si="1510"/>
        <v>1.0010179699999999</v>
      </c>
      <c r="L4369" s="7">
        <f t="shared" si="1504"/>
        <v>1.03738935</v>
      </c>
      <c r="M4369" s="7">
        <f t="shared" si="1518"/>
        <v>1.03844538</v>
      </c>
      <c r="N4369" s="6">
        <f t="shared" si="1511"/>
        <v>9979.6585510000004</v>
      </c>
      <c r="O4369" s="45">
        <v>0</v>
      </c>
      <c r="P4369" s="45">
        <v>0</v>
      </c>
      <c r="Q4369" s="45">
        <v>0</v>
      </c>
      <c r="R4369" s="2">
        <f t="shared" si="1519"/>
        <v>5.0000000000000001E-3</v>
      </c>
      <c r="S4369" s="45">
        <f t="shared" si="1520"/>
        <v>129</v>
      </c>
      <c r="T4369" s="8">
        <f t="shared" si="1512"/>
        <v>1.0017887999999999</v>
      </c>
      <c r="U4369" s="6">
        <f t="shared" si="1513"/>
        <v>17.851613</v>
      </c>
      <c r="V4369" s="3" t="str">
        <f t="shared" si="1508"/>
        <v>A+J=</v>
      </c>
      <c r="W4369" s="9">
        <f t="shared" si="1508"/>
        <v>44017</v>
      </c>
    </row>
    <row r="4370" spans="1:23" x14ac:dyDescent="0.2">
      <c r="A4370" s="102">
        <f t="shared" si="1514"/>
        <v>43781</v>
      </c>
      <c r="B4370" s="6">
        <f t="shared" si="1509"/>
        <v>9999.3441829999992</v>
      </c>
      <c r="C4370" s="6">
        <f t="shared" ref="C4370:C4433" si="1522">C4369</f>
        <v>9610.191103000001</v>
      </c>
      <c r="D4370" s="50" t="s">
        <v>89</v>
      </c>
      <c r="E4370" s="48">
        <f t="shared" si="1515"/>
        <v>5233.07</v>
      </c>
      <c r="F4370" s="10">
        <f t="shared" si="1516"/>
        <v>5259.76</v>
      </c>
      <c r="G4370" s="18">
        <f t="shared" si="1506"/>
        <v>43775</v>
      </c>
      <c r="H4370" s="2">
        <f t="shared" si="1503"/>
        <v>5.1002566371174396E-3</v>
      </c>
      <c r="I4370" s="1">
        <f t="shared" si="1517"/>
        <v>7</v>
      </c>
      <c r="J4370" s="49">
        <f t="shared" si="1521"/>
        <v>30</v>
      </c>
      <c r="K4370" s="7">
        <f t="shared" si="1510"/>
        <v>1.00118774</v>
      </c>
      <c r="L4370" s="7">
        <f t="shared" si="1504"/>
        <v>1.03738935</v>
      </c>
      <c r="M4370" s="7">
        <f t="shared" si="1518"/>
        <v>1.0386214899999999</v>
      </c>
      <c r="N4370" s="6">
        <f t="shared" si="1511"/>
        <v>9981.3510019999994</v>
      </c>
      <c r="O4370" s="45">
        <v>0</v>
      </c>
      <c r="P4370" s="45">
        <v>0</v>
      </c>
      <c r="Q4370" s="45">
        <v>0</v>
      </c>
      <c r="R4370" s="2">
        <f t="shared" si="1519"/>
        <v>5.0000000000000001E-3</v>
      </c>
      <c r="S4370" s="45">
        <f t="shared" si="1520"/>
        <v>130</v>
      </c>
      <c r="T4370" s="8">
        <f t="shared" si="1512"/>
        <v>1.0018026799999999</v>
      </c>
      <c r="U4370" s="6">
        <f t="shared" si="1513"/>
        <v>17.993181</v>
      </c>
      <c r="V4370" s="3" t="str">
        <f t="shared" si="1508"/>
        <v>A+J=</v>
      </c>
      <c r="W4370" s="9">
        <f t="shared" si="1508"/>
        <v>44017</v>
      </c>
    </row>
    <row r="4371" spans="1:23" x14ac:dyDescent="0.2">
      <c r="A4371" s="102">
        <f t="shared" si="1514"/>
        <v>43782</v>
      </c>
      <c r="B4371" s="6">
        <f t="shared" si="1509"/>
        <v>10001.178528</v>
      </c>
      <c r="C4371" s="6">
        <f t="shared" si="1522"/>
        <v>9610.191103000001</v>
      </c>
      <c r="D4371" s="50" t="s">
        <v>89</v>
      </c>
      <c r="E4371" s="48">
        <f t="shared" si="1515"/>
        <v>5233.07</v>
      </c>
      <c r="F4371" s="10">
        <f t="shared" si="1516"/>
        <v>5259.76</v>
      </c>
      <c r="G4371" s="18">
        <f t="shared" si="1506"/>
        <v>43775</v>
      </c>
      <c r="H4371" s="2">
        <f t="shared" si="1503"/>
        <v>5.1002566371174396E-3</v>
      </c>
      <c r="I4371" s="1">
        <f t="shared" si="1517"/>
        <v>8</v>
      </c>
      <c r="J4371" s="49">
        <f t="shared" si="1521"/>
        <v>30</v>
      </c>
      <c r="K4371" s="7">
        <f t="shared" si="1510"/>
        <v>1.0013575299999999</v>
      </c>
      <c r="L4371" s="7">
        <f t="shared" si="1504"/>
        <v>1.03738935</v>
      </c>
      <c r="M4371" s="7">
        <f t="shared" si="1518"/>
        <v>1.0387976299999999</v>
      </c>
      <c r="N4371" s="6">
        <f t="shared" si="1511"/>
        <v>9983.0437409999995</v>
      </c>
      <c r="O4371" s="45">
        <v>0</v>
      </c>
      <c r="P4371" s="45">
        <v>0</v>
      </c>
      <c r="Q4371" s="45">
        <v>0</v>
      </c>
      <c r="R4371" s="2">
        <f t="shared" si="1519"/>
        <v>5.0000000000000001E-3</v>
      </c>
      <c r="S4371" s="45">
        <f t="shared" si="1520"/>
        <v>131</v>
      </c>
      <c r="T4371" s="8">
        <f t="shared" si="1512"/>
        <v>1.0018165590000001</v>
      </c>
      <c r="U4371" s="6">
        <f t="shared" si="1513"/>
        <v>18.134786999999999</v>
      </c>
      <c r="V4371" s="3" t="str">
        <f t="shared" si="1508"/>
        <v>A+J=</v>
      </c>
      <c r="W4371" s="9">
        <f t="shared" si="1508"/>
        <v>44017</v>
      </c>
    </row>
    <row r="4372" spans="1:23" x14ac:dyDescent="0.2">
      <c r="A4372" s="102">
        <f t="shared" si="1514"/>
        <v>43783</v>
      </c>
      <c r="B4372" s="6">
        <f t="shared" si="1509"/>
        <v>10003.013209999999</v>
      </c>
      <c r="C4372" s="6">
        <f t="shared" si="1522"/>
        <v>9610.191103000001</v>
      </c>
      <c r="D4372" s="50" t="s">
        <v>89</v>
      </c>
      <c r="E4372" s="48">
        <f t="shared" si="1515"/>
        <v>5233.07</v>
      </c>
      <c r="F4372" s="10">
        <f t="shared" si="1516"/>
        <v>5259.76</v>
      </c>
      <c r="G4372" s="18">
        <f t="shared" si="1506"/>
        <v>43775</v>
      </c>
      <c r="H4372" s="2">
        <f t="shared" si="1503"/>
        <v>5.1002566371174396E-3</v>
      </c>
      <c r="I4372" s="1">
        <f t="shared" si="1517"/>
        <v>9</v>
      </c>
      <c r="J4372" s="49">
        <f t="shared" si="1521"/>
        <v>30</v>
      </c>
      <c r="K4372" s="7">
        <f t="shared" si="1510"/>
        <v>1.0015273499999999</v>
      </c>
      <c r="L4372" s="7">
        <f t="shared" si="1504"/>
        <v>1.03738935</v>
      </c>
      <c r="M4372" s="7">
        <f t="shared" si="1518"/>
        <v>1.0389737999999999</v>
      </c>
      <c r="N4372" s="6">
        <f t="shared" si="1511"/>
        <v>9984.7367689999992</v>
      </c>
      <c r="O4372" s="45">
        <v>0</v>
      </c>
      <c r="P4372" s="45">
        <v>0</v>
      </c>
      <c r="Q4372" s="45">
        <v>0</v>
      </c>
      <c r="R4372" s="2">
        <f t="shared" si="1519"/>
        <v>5.0000000000000001E-3</v>
      </c>
      <c r="S4372" s="45">
        <f t="shared" si="1520"/>
        <v>132</v>
      </c>
      <c r="T4372" s="8">
        <f t="shared" si="1512"/>
        <v>1.001830438</v>
      </c>
      <c r="U4372" s="6">
        <f t="shared" si="1513"/>
        <v>18.276440999999998</v>
      </c>
      <c r="V4372" s="3" t="str">
        <f t="shared" si="1508"/>
        <v>A+J=</v>
      </c>
      <c r="W4372" s="9">
        <f t="shared" si="1508"/>
        <v>44017</v>
      </c>
    </row>
    <row r="4373" spans="1:23" x14ac:dyDescent="0.2">
      <c r="A4373" s="102">
        <f t="shared" si="1514"/>
        <v>43784</v>
      </c>
      <c r="B4373" s="6">
        <f t="shared" si="1509"/>
        <v>10004.848236</v>
      </c>
      <c r="C4373" s="6">
        <f t="shared" si="1522"/>
        <v>9610.191103000001</v>
      </c>
      <c r="D4373" s="50" t="s">
        <v>89</v>
      </c>
      <c r="E4373" s="48">
        <f t="shared" si="1515"/>
        <v>5233.07</v>
      </c>
      <c r="F4373" s="10">
        <f t="shared" si="1516"/>
        <v>5259.76</v>
      </c>
      <c r="G4373" s="18">
        <f t="shared" si="1506"/>
        <v>43775</v>
      </c>
      <c r="H4373" s="2">
        <f t="shared" si="1503"/>
        <v>5.1002566371174396E-3</v>
      </c>
      <c r="I4373" s="1">
        <f t="shared" si="1517"/>
        <v>10</v>
      </c>
      <c r="J4373" s="49">
        <f t="shared" si="1521"/>
        <v>30</v>
      </c>
      <c r="K4373" s="7">
        <f t="shared" si="1510"/>
        <v>1.0016972</v>
      </c>
      <c r="L4373" s="7">
        <f t="shared" si="1504"/>
        <v>1.03738935</v>
      </c>
      <c r="M4373" s="7">
        <f t="shared" si="1518"/>
        <v>1.03915</v>
      </c>
      <c r="N4373" s="6">
        <f t="shared" si="1511"/>
        <v>9986.4300839999996</v>
      </c>
      <c r="O4373" s="45">
        <v>0</v>
      </c>
      <c r="P4373" s="45">
        <v>0</v>
      </c>
      <c r="Q4373" s="45">
        <v>0</v>
      </c>
      <c r="R4373" s="2">
        <f t="shared" si="1519"/>
        <v>5.0000000000000001E-3</v>
      </c>
      <c r="S4373" s="45">
        <f t="shared" si="1520"/>
        <v>133</v>
      </c>
      <c r="T4373" s="8">
        <f t="shared" si="1512"/>
        <v>1.0018443180000001</v>
      </c>
      <c r="U4373" s="6">
        <f t="shared" si="1513"/>
        <v>18.418151999999999</v>
      </c>
      <c r="V4373" s="3" t="str">
        <f t="shared" ref="V4373:W4388" si="1523">V4372</f>
        <v>A+J=</v>
      </c>
      <c r="W4373" s="9">
        <f t="shared" si="1523"/>
        <v>44017</v>
      </c>
    </row>
    <row r="4374" spans="1:23" x14ac:dyDescent="0.2">
      <c r="A4374" s="102">
        <f t="shared" si="1514"/>
        <v>43785</v>
      </c>
      <c r="B4374" s="6">
        <f t="shared" si="1509"/>
        <v>10006.683599</v>
      </c>
      <c r="C4374" s="6">
        <f t="shared" si="1522"/>
        <v>9610.191103000001</v>
      </c>
      <c r="D4374" s="50" t="s">
        <v>89</v>
      </c>
      <c r="E4374" s="48">
        <f t="shared" si="1515"/>
        <v>5233.07</v>
      </c>
      <c r="F4374" s="10">
        <f t="shared" si="1516"/>
        <v>5259.76</v>
      </c>
      <c r="G4374" s="18">
        <f t="shared" si="1506"/>
        <v>43775</v>
      </c>
      <c r="H4374" s="2">
        <f t="shared" si="1503"/>
        <v>5.1002566371174396E-3</v>
      </c>
      <c r="I4374" s="1">
        <f t="shared" si="1517"/>
        <v>11</v>
      </c>
      <c r="J4374" s="49">
        <f t="shared" si="1521"/>
        <v>30</v>
      </c>
      <c r="K4374" s="7">
        <f t="shared" si="1510"/>
        <v>1.00186708</v>
      </c>
      <c r="L4374" s="7">
        <f t="shared" si="1504"/>
        <v>1.03738935</v>
      </c>
      <c r="M4374" s="7">
        <f t="shared" si="1518"/>
        <v>1.0393262299999999</v>
      </c>
      <c r="N4374" s="6">
        <f t="shared" si="1511"/>
        <v>9988.1236879999997</v>
      </c>
      <c r="O4374" s="45">
        <v>0</v>
      </c>
      <c r="P4374" s="45">
        <v>0</v>
      </c>
      <c r="Q4374" s="45">
        <v>0</v>
      </c>
      <c r="R4374" s="2">
        <f t="shared" si="1519"/>
        <v>5.0000000000000001E-3</v>
      </c>
      <c r="S4374" s="45">
        <f t="shared" si="1520"/>
        <v>134</v>
      </c>
      <c r="T4374" s="8">
        <f t="shared" si="1512"/>
        <v>1.0018581980000001</v>
      </c>
      <c r="U4374" s="6">
        <f t="shared" si="1513"/>
        <v>18.559911</v>
      </c>
      <c r="V4374" s="3" t="str">
        <f t="shared" si="1523"/>
        <v>A+J=</v>
      </c>
      <c r="W4374" s="9">
        <f t="shared" si="1523"/>
        <v>44017</v>
      </c>
    </row>
    <row r="4375" spans="1:23" x14ac:dyDescent="0.2">
      <c r="A4375" s="102">
        <f t="shared" si="1514"/>
        <v>43786</v>
      </c>
      <c r="B4375" s="6">
        <f t="shared" si="1509"/>
        <v>10008.519297000001</v>
      </c>
      <c r="C4375" s="6">
        <f t="shared" si="1522"/>
        <v>9610.191103000001</v>
      </c>
      <c r="D4375" s="50" t="s">
        <v>89</v>
      </c>
      <c r="E4375" s="48">
        <f t="shared" si="1515"/>
        <v>5233.07</v>
      </c>
      <c r="F4375" s="10">
        <f t="shared" si="1516"/>
        <v>5259.76</v>
      </c>
      <c r="G4375" s="18">
        <f t="shared" si="1506"/>
        <v>43775</v>
      </c>
      <c r="H4375" s="2">
        <f t="shared" si="1503"/>
        <v>5.1002566371174396E-3</v>
      </c>
      <c r="I4375" s="1">
        <f t="shared" si="1517"/>
        <v>12</v>
      </c>
      <c r="J4375" s="49">
        <f t="shared" si="1521"/>
        <v>30</v>
      </c>
      <c r="K4375" s="7">
        <f t="shared" si="1510"/>
        <v>1.00203698</v>
      </c>
      <c r="L4375" s="7">
        <f t="shared" si="1504"/>
        <v>1.03738935</v>
      </c>
      <c r="M4375" s="7">
        <f t="shared" si="1518"/>
        <v>1.0395024900000001</v>
      </c>
      <c r="N4375" s="6">
        <f t="shared" si="1511"/>
        <v>9989.8175800000008</v>
      </c>
      <c r="O4375" s="45">
        <v>0</v>
      </c>
      <c r="P4375" s="45">
        <v>0</v>
      </c>
      <c r="Q4375" s="45">
        <v>0</v>
      </c>
      <c r="R4375" s="2">
        <f t="shared" si="1519"/>
        <v>5.0000000000000001E-3</v>
      </c>
      <c r="S4375" s="45">
        <f t="shared" si="1520"/>
        <v>135</v>
      </c>
      <c r="T4375" s="8">
        <f t="shared" si="1512"/>
        <v>1.0018720780000001</v>
      </c>
      <c r="U4375" s="6">
        <f t="shared" si="1513"/>
        <v>18.701716999999999</v>
      </c>
      <c r="V4375" s="3" t="str">
        <f t="shared" si="1523"/>
        <v>A+J=</v>
      </c>
      <c r="W4375" s="9">
        <f t="shared" si="1523"/>
        <v>44017</v>
      </c>
    </row>
    <row r="4376" spans="1:23" x14ac:dyDescent="0.2">
      <c r="A4376" s="102">
        <f t="shared" si="1514"/>
        <v>43787</v>
      </c>
      <c r="B4376" s="6">
        <f t="shared" si="1509"/>
        <v>10010.355341999999</v>
      </c>
      <c r="C4376" s="6">
        <f t="shared" si="1522"/>
        <v>9610.191103000001</v>
      </c>
      <c r="D4376" s="50" t="s">
        <v>89</v>
      </c>
      <c r="E4376" s="48">
        <f t="shared" si="1515"/>
        <v>5233.07</v>
      </c>
      <c r="F4376" s="10">
        <f t="shared" si="1516"/>
        <v>5259.76</v>
      </c>
      <c r="G4376" s="18">
        <f t="shared" si="1506"/>
        <v>43775</v>
      </c>
      <c r="H4376" s="2">
        <f t="shared" si="1503"/>
        <v>5.1002566371174396E-3</v>
      </c>
      <c r="I4376" s="1">
        <f t="shared" si="1517"/>
        <v>13</v>
      </c>
      <c r="J4376" s="49">
        <f t="shared" si="1521"/>
        <v>30</v>
      </c>
      <c r="K4376" s="7">
        <f t="shared" si="1510"/>
        <v>1.0022069199999999</v>
      </c>
      <c r="L4376" s="7">
        <f t="shared" si="1504"/>
        <v>1.03738935</v>
      </c>
      <c r="M4376" s="7">
        <f t="shared" si="1518"/>
        <v>1.03967878</v>
      </c>
      <c r="N4376" s="6">
        <f t="shared" si="1511"/>
        <v>9991.5117609999998</v>
      </c>
      <c r="O4376" s="45">
        <v>0</v>
      </c>
      <c r="P4376" s="45">
        <v>0</v>
      </c>
      <c r="Q4376" s="45">
        <v>0</v>
      </c>
      <c r="R4376" s="2">
        <f t="shared" si="1519"/>
        <v>5.0000000000000001E-3</v>
      </c>
      <c r="S4376" s="45">
        <f t="shared" si="1520"/>
        <v>136</v>
      </c>
      <c r="T4376" s="8">
        <f t="shared" si="1512"/>
        <v>1.001885959</v>
      </c>
      <c r="U4376" s="6">
        <f t="shared" si="1513"/>
        <v>18.843581</v>
      </c>
      <c r="V4376" s="3" t="str">
        <f t="shared" si="1523"/>
        <v>A+J=</v>
      </c>
      <c r="W4376" s="9">
        <f t="shared" si="1523"/>
        <v>44017</v>
      </c>
    </row>
    <row r="4377" spans="1:23" x14ac:dyDescent="0.2">
      <c r="A4377" s="102">
        <f t="shared" si="1514"/>
        <v>43788</v>
      </c>
      <c r="B4377" s="6">
        <f t="shared" si="1509"/>
        <v>10012.191809</v>
      </c>
      <c r="C4377" s="6">
        <f t="shared" si="1522"/>
        <v>9610.191103000001</v>
      </c>
      <c r="D4377" s="50" t="s">
        <v>89</v>
      </c>
      <c r="E4377" s="48">
        <f t="shared" si="1515"/>
        <v>5233.07</v>
      </c>
      <c r="F4377" s="10">
        <f t="shared" si="1516"/>
        <v>5259.76</v>
      </c>
      <c r="G4377" s="18">
        <f t="shared" si="1506"/>
        <v>43775</v>
      </c>
      <c r="H4377" s="2">
        <f t="shared" si="1503"/>
        <v>5.1002566371174396E-3</v>
      </c>
      <c r="I4377" s="1">
        <f t="shared" si="1517"/>
        <v>14</v>
      </c>
      <c r="J4377" s="49">
        <f t="shared" si="1521"/>
        <v>30</v>
      </c>
      <c r="K4377" s="7">
        <f t="shared" si="1510"/>
        <v>1.0023768900000001</v>
      </c>
      <c r="L4377" s="7">
        <f t="shared" si="1504"/>
        <v>1.03738935</v>
      </c>
      <c r="M4377" s="7">
        <f t="shared" si="1518"/>
        <v>1.03985511</v>
      </c>
      <c r="N4377" s="6">
        <f t="shared" si="1511"/>
        <v>9993.2063259999995</v>
      </c>
      <c r="O4377" s="45">
        <v>0</v>
      </c>
      <c r="P4377" s="45">
        <v>0</v>
      </c>
      <c r="Q4377" s="45">
        <v>0</v>
      </c>
      <c r="R4377" s="2">
        <f t="shared" si="1519"/>
        <v>5.0000000000000001E-3</v>
      </c>
      <c r="S4377" s="45">
        <f t="shared" si="1520"/>
        <v>137</v>
      </c>
      <c r="T4377" s="8">
        <f t="shared" si="1512"/>
        <v>1.001899839</v>
      </c>
      <c r="U4377" s="6">
        <f t="shared" si="1513"/>
        <v>18.985482999999999</v>
      </c>
      <c r="V4377" s="3" t="str">
        <f t="shared" si="1523"/>
        <v>A+J=</v>
      </c>
      <c r="W4377" s="9">
        <f t="shared" si="1523"/>
        <v>44017</v>
      </c>
    </row>
    <row r="4378" spans="1:23" x14ac:dyDescent="0.2">
      <c r="A4378" s="102">
        <f t="shared" si="1514"/>
        <v>43789</v>
      </c>
      <c r="B4378" s="6">
        <f t="shared" si="1509"/>
        <v>10014.028428000001</v>
      </c>
      <c r="C4378" s="6">
        <f t="shared" si="1522"/>
        <v>9610.191103000001</v>
      </c>
      <c r="D4378" s="50" t="s">
        <v>89</v>
      </c>
      <c r="E4378" s="48">
        <f t="shared" si="1515"/>
        <v>5233.07</v>
      </c>
      <c r="F4378" s="10">
        <f t="shared" si="1516"/>
        <v>5259.76</v>
      </c>
      <c r="G4378" s="18">
        <f t="shared" si="1506"/>
        <v>43775</v>
      </c>
      <c r="H4378" s="2">
        <f t="shared" si="1503"/>
        <v>5.1002566371174396E-3</v>
      </c>
      <c r="I4378" s="1">
        <f t="shared" si="1517"/>
        <v>15</v>
      </c>
      <c r="J4378" s="49">
        <f t="shared" si="1521"/>
        <v>30</v>
      </c>
      <c r="K4378" s="7">
        <f t="shared" si="1510"/>
        <v>1.0025468799999999</v>
      </c>
      <c r="L4378" s="7">
        <f t="shared" si="1504"/>
        <v>1.03738935</v>
      </c>
      <c r="M4378" s="7">
        <f t="shared" si="1518"/>
        <v>1.0400314500000001</v>
      </c>
      <c r="N4378" s="6">
        <f t="shared" si="1511"/>
        <v>9994.9009870000009</v>
      </c>
      <c r="O4378" s="45">
        <v>0</v>
      </c>
      <c r="P4378" s="45">
        <v>0</v>
      </c>
      <c r="Q4378" s="45">
        <v>0</v>
      </c>
      <c r="R4378" s="2">
        <f t="shared" si="1519"/>
        <v>5.0000000000000001E-3</v>
      </c>
      <c r="S4378" s="45">
        <f t="shared" si="1520"/>
        <v>138</v>
      </c>
      <c r="T4378" s="8">
        <f t="shared" si="1512"/>
        <v>1.0019137199999999</v>
      </c>
      <c r="U4378" s="6">
        <f t="shared" si="1513"/>
        <v>19.127441000000001</v>
      </c>
      <c r="V4378" s="3" t="str">
        <f t="shared" si="1523"/>
        <v>A+J=</v>
      </c>
      <c r="W4378" s="9">
        <f t="shared" si="1523"/>
        <v>44017</v>
      </c>
    </row>
    <row r="4379" spans="1:23" x14ac:dyDescent="0.2">
      <c r="A4379" s="102">
        <f t="shared" si="1514"/>
        <v>43790</v>
      </c>
      <c r="B4379" s="6">
        <f t="shared" si="1509"/>
        <v>10015.865480999999</v>
      </c>
      <c r="C4379" s="6">
        <f t="shared" si="1522"/>
        <v>9610.191103000001</v>
      </c>
      <c r="D4379" s="50" t="s">
        <v>89</v>
      </c>
      <c r="E4379" s="48">
        <f t="shared" si="1515"/>
        <v>5233.07</v>
      </c>
      <c r="F4379" s="10">
        <f t="shared" si="1516"/>
        <v>5259.76</v>
      </c>
      <c r="G4379" s="18">
        <f t="shared" si="1506"/>
        <v>43775</v>
      </c>
      <c r="H4379" s="2">
        <f t="shared" si="1503"/>
        <v>5.1002566371174396E-3</v>
      </c>
      <c r="I4379" s="1">
        <f t="shared" si="1517"/>
        <v>16</v>
      </c>
      <c r="J4379" s="49">
        <f t="shared" si="1521"/>
        <v>30</v>
      </c>
      <c r="K4379" s="7">
        <f t="shared" si="1510"/>
        <v>1.0027169</v>
      </c>
      <c r="L4379" s="7">
        <f t="shared" si="1504"/>
        <v>1.03738935</v>
      </c>
      <c r="M4379" s="7">
        <f t="shared" si="1518"/>
        <v>1.0402078299999999</v>
      </c>
      <c r="N4379" s="6">
        <f t="shared" si="1511"/>
        <v>9996.5960329999998</v>
      </c>
      <c r="O4379" s="45">
        <v>0</v>
      </c>
      <c r="P4379" s="45">
        <v>0</v>
      </c>
      <c r="Q4379" s="45">
        <v>0</v>
      </c>
      <c r="R4379" s="2">
        <f t="shared" si="1519"/>
        <v>5.0000000000000001E-3</v>
      </c>
      <c r="S4379" s="45">
        <f t="shared" si="1520"/>
        <v>139</v>
      </c>
      <c r="T4379" s="8">
        <f t="shared" si="1512"/>
        <v>1.001927601</v>
      </c>
      <c r="U4379" s="6">
        <f t="shared" si="1513"/>
        <v>19.269448000000001</v>
      </c>
      <c r="V4379" s="3" t="str">
        <f t="shared" si="1523"/>
        <v>A+J=</v>
      </c>
      <c r="W4379" s="9">
        <f t="shared" si="1523"/>
        <v>44017</v>
      </c>
    </row>
    <row r="4380" spans="1:23" x14ac:dyDescent="0.2">
      <c r="A4380" s="102">
        <f t="shared" si="1514"/>
        <v>43791</v>
      </c>
      <c r="B4380" s="6">
        <f t="shared" si="1509"/>
        <v>10017.702868</v>
      </c>
      <c r="C4380" s="6">
        <f t="shared" si="1522"/>
        <v>9610.191103000001</v>
      </c>
      <c r="D4380" s="50" t="s">
        <v>89</v>
      </c>
      <c r="E4380" s="48">
        <f t="shared" si="1515"/>
        <v>5233.07</v>
      </c>
      <c r="F4380" s="10">
        <f t="shared" si="1516"/>
        <v>5259.76</v>
      </c>
      <c r="G4380" s="18">
        <f t="shared" si="1506"/>
        <v>43775</v>
      </c>
      <c r="H4380" s="2">
        <f t="shared" si="1503"/>
        <v>5.1002566371174396E-3</v>
      </c>
      <c r="I4380" s="1">
        <f t="shared" si="1517"/>
        <v>17</v>
      </c>
      <c r="J4380" s="49">
        <f t="shared" si="1521"/>
        <v>30</v>
      </c>
      <c r="K4380" s="7">
        <f t="shared" si="1510"/>
        <v>1.0028869499999999</v>
      </c>
      <c r="L4380" s="7">
        <f t="shared" si="1504"/>
        <v>1.03738935</v>
      </c>
      <c r="M4380" s="7">
        <f t="shared" si="1518"/>
        <v>1.0403842400000001</v>
      </c>
      <c r="N4380" s="6">
        <f t="shared" si="1511"/>
        <v>9998.2913659999995</v>
      </c>
      <c r="O4380" s="45">
        <v>0</v>
      </c>
      <c r="P4380" s="45">
        <v>0</v>
      </c>
      <c r="Q4380" s="45">
        <v>0</v>
      </c>
      <c r="R4380" s="2">
        <f t="shared" si="1519"/>
        <v>5.0000000000000001E-3</v>
      </c>
      <c r="S4380" s="45">
        <f t="shared" si="1520"/>
        <v>140</v>
      </c>
      <c r="T4380" s="8">
        <f t="shared" si="1512"/>
        <v>1.0019414820000001</v>
      </c>
      <c r="U4380" s="6">
        <f t="shared" si="1513"/>
        <v>19.411501999999999</v>
      </c>
      <c r="V4380" s="3" t="str">
        <f t="shared" si="1523"/>
        <v>A+J=</v>
      </c>
      <c r="W4380" s="9">
        <f t="shared" si="1523"/>
        <v>44017</v>
      </c>
    </row>
    <row r="4381" spans="1:23" x14ac:dyDescent="0.2">
      <c r="A4381" s="102">
        <f t="shared" si="1514"/>
        <v>43792</v>
      </c>
      <c r="B4381" s="6">
        <f t="shared" si="1509"/>
        <v>10019.540593000002</v>
      </c>
      <c r="C4381" s="6">
        <f t="shared" si="1522"/>
        <v>9610.191103000001</v>
      </c>
      <c r="D4381" s="50" t="s">
        <v>89</v>
      </c>
      <c r="E4381" s="48">
        <f t="shared" si="1515"/>
        <v>5233.07</v>
      </c>
      <c r="F4381" s="10">
        <f t="shared" si="1516"/>
        <v>5259.76</v>
      </c>
      <c r="G4381" s="18">
        <f t="shared" si="1506"/>
        <v>43775</v>
      </c>
      <c r="H4381" s="2">
        <f t="shared" si="1503"/>
        <v>5.1002566371174396E-3</v>
      </c>
      <c r="I4381" s="1">
        <f t="shared" si="1517"/>
        <v>18</v>
      </c>
      <c r="J4381" s="49">
        <f t="shared" si="1521"/>
        <v>30</v>
      </c>
      <c r="K4381" s="7">
        <f t="shared" si="1510"/>
        <v>1.0030570299999999</v>
      </c>
      <c r="L4381" s="7">
        <f t="shared" si="1504"/>
        <v>1.03738935</v>
      </c>
      <c r="M4381" s="7">
        <f t="shared" si="1518"/>
        <v>1.04056068</v>
      </c>
      <c r="N4381" s="6">
        <f t="shared" si="1511"/>
        <v>9999.9869890000009</v>
      </c>
      <c r="O4381" s="45">
        <v>0</v>
      </c>
      <c r="P4381" s="45">
        <v>0</v>
      </c>
      <c r="Q4381" s="45">
        <v>0</v>
      </c>
      <c r="R4381" s="2">
        <f t="shared" si="1519"/>
        <v>5.0000000000000001E-3</v>
      </c>
      <c r="S4381" s="45">
        <f t="shared" si="1520"/>
        <v>141</v>
      </c>
      <c r="T4381" s="8">
        <f t="shared" si="1512"/>
        <v>1.001955363</v>
      </c>
      <c r="U4381" s="6">
        <f t="shared" si="1513"/>
        <v>19.553604</v>
      </c>
      <c r="V4381" s="3" t="str">
        <f t="shared" si="1523"/>
        <v>A+J=</v>
      </c>
      <c r="W4381" s="9">
        <f t="shared" si="1523"/>
        <v>44017</v>
      </c>
    </row>
    <row r="4382" spans="1:23" x14ac:dyDescent="0.2">
      <c r="A4382" s="102">
        <f t="shared" si="1514"/>
        <v>43793</v>
      </c>
      <c r="B4382" s="6">
        <f t="shared" si="1509"/>
        <v>10021.378653</v>
      </c>
      <c r="C4382" s="6">
        <f t="shared" si="1522"/>
        <v>9610.191103000001</v>
      </c>
      <c r="D4382" s="50" t="s">
        <v>89</v>
      </c>
      <c r="E4382" s="48">
        <f t="shared" si="1515"/>
        <v>5233.07</v>
      </c>
      <c r="F4382" s="10">
        <f t="shared" si="1516"/>
        <v>5259.76</v>
      </c>
      <c r="G4382" s="18">
        <f t="shared" si="1506"/>
        <v>43775</v>
      </c>
      <c r="H4382" s="2">
        <f t="shared" si="1503"/>
        <v>5.1002566371174396E-3</v>
      </c>
      <c r="I4382" s="1">
        <f t="shared" si="1517"/>
        <v>19</v>
      </c>
      <c r="J4382" s="49">
        <f t="shared" si="1521"/>
        <v>30</v>
      </c>
      <c r="K4382" s="7">
        <f t="shared" si="1510"/>
        <v>1.0032271399999999</v>
      </c>
      <c r="L4382" s="7">
        <f t="shared" si="1504"/>
        <v>1.03738935</v>
      </c>
      <c r="M4382" s="7">
        <f t="shared" si="1518"/>
        <v>1.04073715</v>
      </c>
      <c r="N4382" s="6">
        <f t="shared" si="1511"/>
        <v>10001.682898999999</v>
      </c>
      <c r="O4382" s="45">
        <v>0</v>
      </c>
      <c r="P4382" s="45">
        <v>0</v>
      </c>
      <c r="Q4382" s="45">
        <v>0</v>
      </c>
      <c r="R4382" s="2">
        <f t="shared" si="1519"/>
        <v>5.0000000000000001E-3</v>
      </c>
      <c r="S4382" s="45">
        <f t="shared" si="1520"/>
        <v>142</v>
      </c>
      <c r="T4382" s="8">
        <f t="shared" si="1512"/>
        <v>1.0019692440000001</v>
      </c>
      <c r="U4382" s="6">
        <f t="shared" si="1513"/>
        <v>19.695754000000001</v>
      </c>
      <c r="V4382" s="3" t="str">
        <f t="shared" si="1523"/>
        <v>A+J=</v>
      </c>
      <c r="W4382" s="9">
        <f t="shared" si="1523"/>
        <v>44017</v>
      </c>
    </row>
    <row r="4383" spans="1:23" x14ac:dyDescent="0.2">
      <c r="A4383" s="102">
        <f t="shared" si="1514"/>
        <v>43794</v>
      </c>
      <c r="B4383" s="6">
        <f t="shared" si="1509"/>
        <v>10023.217058999999</v>
      </c>
      <c r="C4383" s="6">
        <f t="shared" si="1522"/>
        <v>9610.191103000001</v>
      </c>
      <c r="D4383" s="50" t="s">
        <v>89</v>
      </c>
      <c r="E4383" s="48">
        <f t="shared" si="1515"/>
        <v>5233.07</v>
      </c>
      <c r="F4383" s="10">
        <f t="shared" si="1516"/>
        <v>5259.76</v>
      </c>
      <c r="G4383" s="18">
        <f t="shared" si="1506"/>
        <v>43775</v>
      </c>
      <c r="H4383" s="2">
        <f t="shared" ref="H4383:H4446" si="1524">(F4383/E4383)-1</f>
        <v>5.1002566371174396E-3</v>
      </c>
      <c r="I4383" s="1">
        <f t="shared" si="1517"/>
        <v>20</v>
      </c>
      <c r="J4383" s="49">
        <f t="shared" si="1521"/>
        <v>30</v>
      </c>
      <c r="K4383" s="7">
        <f t="shared" si="1510"/>
        <v>1.0033972799999999</v>
      </c>
      <c r="L4383" s="7">
        <f t="shared" si="1504"/>
        <v>1.03738935</v>
      </c>
      <c r="M4383" s="7">
        <f t="shared" si="1518"/>
        <v>1.04091365</v>
      </c>
      <c r="N4383" s="6">
        <f t="shared" si="1511"/>
        <v>10003.379097999999</v>
      </c>
      <c r="O4383" s="45">
        <v>0</v>
      </c>
      <c r="P4383" s="45">
        <v>0</v>
      </c>
      <c r="Q4383" s="45">
        <v>0</v>
      </c>
      <c r="R4383" s="2">
        <f t="shared" si="1519"/>
        <v>5.0000000000000001E-3</v>
      </c>
      <c r="S4383" s="45">
        <f t="shared" si="1520"/>
        <v>143</v>
      </c>
      <c r="T4383" s="8">
        <f t="shared" si="1512"/>
        <v>1.0019831260000001</v>
      </c>
      <c r="U4383" s="6">
        <f t="shared" si="1513"/>
        <v>19.837961</v>
      </c>
      <c r="V4383" s="3" t="str">
        <f t="shared" si="1523"/>
        <v>A+J=</v>
      </c>
      <c r="W4383" s="9">
        <f t="shared" si="1523"/>
        <v>44017</v>
      </c>
    </row>
    <row r="4384" spans="1:23" x14ac:dyDescent="0.2">
      <c r="A4384" s="102">
        <f t="shared" si="1514"/>
        <v>43795</v>
      </c>
      <c r="B4384" s="6">
        <f t="shared" si="1509"/>
        <v>10025.0558</v>
      </c>
      <c r="C4384" s="6">
        <f t="shared" si="1522"/>
        <v>9610.191103000001</v>
      </c>
      <c r="D4384" s="50" t="s">
        <v>89</v>
      </c>
      <c r="E4384" s="48">
        <f t="shared" si="1515"/>
        <v>5233.07</v>
      </c>
      <c r="F4384" s="10">
        <f t="shared" si="1516"/>
        <v>5259.76</v>
      </c>
      <c r="G4384" s="18">
        <f t="shared" si="1506"/>
        <v>43775</v>
      </c>
      <c r="H4384" s="2">
        <f t="shared" si="1524"/>
        <v>5.1002566371174396E-3</v>
      </c>
      <c r="I4384" s="1">
        <f t="shared" si="1517"/>
        <v>21</v>
      </c>
      <c r="J4384" s="49">
        <f t="shared" si="1521"/>
        <v>30</v>
      </c>
      <c r="K4384" s="7">
        <f t="shared" si="1510"/>
        <v>1.00356745</v>
      </c>
      <c r="L4384" s="7">
        <f t="shared" si="1504"/>
        <v>1.03738935</v>
      </c>
      <c r="M4384" s="7">
        <f t="shared" si="1518"/>
        <v>1.0410901800000001</v>
      </c>
      <c r="N4384" s="6">
        <f t="shared" si="1511"/>
        <v>10005.075585000001</v>
      </c>
      <c r="O4384" s="45">
        <v>0</v>
      </c>
      <c r="P4384" s="45">
        <v>0</v>
      </c>
      <c r="Q4384" s="45">
        <v>0</v>
      </c>
      <c r="R4384" s="2">
        <f t="shared" si="1519"/>
        <v>5.0000000000000001E-3</v>
      </c>
      <c r="S4384" s="45">
        <f t="shared" si="1520"/>
        <v>144</v>
      </c>
      <c r="T4384" s="8">
        <f t="shared" si="1512"/>
        <v>1.001997008</v>
      </c>
      <c r="U4384" s="6">
        <f t="shared" si="1513"/>
        <v>19.980215000000001</v>
      </c>
      <c r="V4384" s="3" t="str">
        <f t="shared" si="1523"/>
        <v>A+J=</v>
      </c>
      <c r="W4384" s="9">
        <f t="shared" si="1523"/>
        <v>44017</v>
      </c>
    </row>
    <row r="4385" spans="1:23" x14ac:dyDescent="0.2">
      <c r="A4385" s="102">
        <f t="shared" si="1514"/>
        <v>43796</v>
      </c>
      <c r="B4385" s="6">
        <f t="shared" si="1509"/>
        <v>10026.894878000001</v>
      </c>
      <c r="C4385" s="6">
        <f t="shared" si="1522"/>
        <v>9610.191103000001</v>
      </c>
      <c r="D4385" s="50" t="s">
        <v>89</v>
      </c>
      <c r="E4385" s="48">
        <f t="shared" si="1515"/>
        <v>5233.07</v>
      </c>
      <c r="F4385" s="10">
        <f t="shared" si="1516"/>
        <v>5259.76</v>
      </c>
      <c r="G4385" s="18">
        <f t="shared" si="1506"/>
        <v>43775</v>
      </c>
      <c r="H4385" s="2">
        <f t="shared" si="1524"/>
        <v>5.1002566371174396E-3</v>
      </c>
      <c r="I4385" s="1">
        <f t="shared" si="1517"/>
        <v>22</v>
      </c>
      <c r="J4385" s="49">
        <f t="shared" si="1521"/>
        <v>30</v>
      </c>
      <c r="K4385" s="7">
        <f t="shared" si="1510"/>
        <v>1.0037376499999999</v>
      </c>
      <c r="L4385" s="7">
        <f t="shared" si="1504"/>
        <v>1.03738935</v>
      </c>
      <c r="M4385" s="7">
        <f t="shared" si="1518"/>
        <v>1.04126674</v>
      </c>
      <c r="N4385" s="6">
        <f t="shared" si="1511"/>
        <v>10006.772360000001</v>
      </c>
      <c r="O4385" s="45">
        <v>0</v>
      </c>
      <c r="P4385" s="45">
        <v>0</v>
      </c>
      <c r="Q4385" s="45">
        <v>0</v>
      </c>
      <c r="R4385" s="2">
        <f t="shared" si="1519"/>
        <v>5.0000000000000001E-3</v>
      </c>
      <c r="S4385" s="45">
        <f t="shared" si="1520"/>
        <v>145</v>
      </c>
      <c r="T4385" s="8">
        <f t="shared" si="1512"/>
        <v>1.00201089</v>
      </c>
      <c r="U4385" s="6">
        <f t="shared" si="1513"/>
        <v>20.122517999999999</v>
      </c>
      <c r="V4385" s="3" t="str">
        <f t="shared" si="1523"/>
        <v>A+J=</v>
      </c>
      <c r="W4385" s="9">
        <f t="shared" si="1523"/>
        <v>44017</v>
      </c>
    </row>
    <row r="4386" spans="1:23" x14ac:dyDescent="0.2">
      <c r="A4386" s="102">
        <f t="shared" si="1514"/>
        <v>43797</v>
      </c>
      <c r="B4386" s="6">
        <f t="shared" si="1509"/>
        <v>10028.734292000001</v>
      </c>
      <c r="C4386" s="6">
        <f t="shared" si="1522"/>
        <v>9610.191103000001</v>
      </c>
      <c r="D4386" s="50" t="s">
        <v>89</v>
      </c>
      <c r="E4386" s="48">
        <f t="shared" si="1515"/>
        <v>5233.07</v>
      </c>
      <c r="F4386" s="10">
        <f t="shared" si="1516"/>
        <v>5259.76</v>
      </c>
      <c r="G4386" s="18">
        <f t="shared" si="1506"/>
        <v>43775</v>
      </c>
      <c r="H4386" s="2">
        <f t="shared" si="1524"/>
        <v>5.1002566371174396E-3</v>
      </c>
      <c r="I4386" s="1">
        <f t="shared" si="1517"/>
        <v>23</v>
      </c>
      <c r="J4386" s="49">
        <f t="shared" si="1521"/>
        <v>30</v>
      </c>
      <c r="K4386" s="7">
        <f t="shared" si="1510"/>
        <v>1.0039078699999999</v>
      </c>
      <c r="L4386" s="7">
        <f t="shared" si="1504"/>
        <v>1.03738935</v>
      </c>
      <c r="M4386" s="7">
        <f t="shared" si="1518"/>
        <v>1.0414433299999999</v>
      </c>
      <c r="N4386" s="6">
        <f t="shared" si="1511"/>
        <v>10008.469424000001</v>
      </c>
      <c r="O4386" s="45">
        <v>0</v>
      </c>
      <c r="P4386" s="45">
        <v>0</v>
      </c>
      <c r="Q4386" s="45">
        <v>0</v>
      </c>
      <c r="R4386" s="2">
        <f t="shared" si="1519"/>
        <v>5.0000000000000001E-3</v>
      </c>
      <c r="S4386" s="45">
        <f t="shared" si="1520"/>
        <v>146</v>
      </c>
      <c r="T4386" s="8">
        <f t="shared" si="1512"/>
        <v>1.002024772</v>
      </c>
      <c r="U4386" s="6">
        <f t="shared" si="1513"/>
        <v>20.264868</v>
      </c>
      <c r="V4386" s="3" t="str">
        <f t="shared" si="1523"/>
        <v>A+J=</v>
      </c>
      <c r="W4386" s="9">
        <f t="shared" si="1523"/>
        <v>44017</v>
      </c>
    </row>
    <row r="4387" spans="1:23" x14ac:dyDescent="0.2">
      <c r="A4387" s="102">
        <f t="shared" si="1514"/>
        <v>43798</v>
      </c>
      <c r="B4387" s="6">
        <f t="shared" si="1509"/>
        <v>10030.573956</v>
      </c>
      <c r="C4387" s="6">
        <f t="shared" si="1522"/>
        <v>9610.191103000001</v>
      </c>
      <c r="D4387" s="50" t="s">
        <v>89</v>
      </c>
      <c r="E4387" s="48">
        <f t="shared" si="1515"/>
        <v>5233.07</v>
      </c>
      <c r="F4387" s="10">
        <f t="shared" si="1516"/>
        <v>5259.76</v>
      </c>
      <c r="G4387" s="18">
        <f t="shared" si="1506"/>
        <v>43775</v>
      </c>
      <c r="H4387" s="2">
        <f t="shared" si="1524"/>
        <v>5.1002566371174396E-3</v>
      </c>
      <c r="I4387" s="1">
        <f t="shared" si="1517"/>
        <v>24</v>
      </c>
      <c r="J4387" s="49">
        <f t="shared" si="1521"/>
        <v>30</v>
      </c>
      <c r="K4387" s="7">
        <f t="shared" si="1510"/>
        <v>1.00407812</v>
      </c>
      <c r="L4387" s="7">
        <f t="shared" si="1504"/>
        <v>1.03738935</v>
      </c>
      <c r="M4387" s="7">
        <f t="shared" si="1518"/>
        <v>1.0416199399999999</v>
      </c>
      <c r="N4387" s="6">
        <f t="shared" si="1511"/>
        <v>10010.16668</v>
      </c>
      <c r="O4387" s="45">
        <v>0</v>
      </c>
      <c r="P4387" s="45">
        <v>0</v>
      </c>
      <c r="Q4387" s="45">
        <v>0</v>
      </c>
      <c r="R4387" s="2">
        <f t="shared" si="1519"/>
        <v>5.0000000000000001E-3</v>
      </c>
      <c r="S4387" s="45">
        <f t="shared" si="1520"/>
        <v>147</v>
      </c>
      <c r="T4387" s="8">
        <f t="shared" si="1512"/>
        <v>1.002038655</v>
      </c>
      <c r="U4387" s="6">
        <f t="shared" si="1513"/>
        <v>20.407276</v>
      </c>
      <c r="V4387" s="3" t="str">
        <f t="shared" si="1523"/>
        <v>A+J=</v>
      </c>
      <c r="W4387" s="9">
        <f t="shared" si="1523"/>
        <v>44017</v>
      </c>
    </row>
    <row r="4388" spans="1:23" x14ac:dyDescent="0.2">
      <c r="A4388" s="102">
        <f t="shared" si="1514"/>
        <v>43799</v>
      </c>
      <c r="B4388" s="6">
        <f t="shared" si="1509"/>
        <v>10032.414138</v>
      </c>
      <c r="C4388" s="6">
        <f t="shared" si="1522"/>
        <v>9610.191103000001</v>
      </c>
      <c r="D4388" s="50" t="s">
        <v>89</v>
      </c>
      <c r="E4388" s="48">
        <f t="shared" si="1515"/>
        <v>5233.07</v>
      </c>
      <c r="F4388" s="10">
        <f t="shared" si="1516"/>
        <v>5259.76</v>
      </c>
      <c r="G4388" s="18">
        <f t="shared" si="1506"/>
        <v>43775</v>
      </c>
      <c r="H4388" s="2">
        <f t="shared" si="1524"/>
        <v>5.1002566371174396E-3</v>
      </c>
      <c r="I4388" s="1">
        <f t="shared" si="1517"/>
        <v>25</v>
      </c>
      <c r="J4388" s="49">
        <f t="shared" si="1521"/>
        <v>30</v>
      </c>
      <c r="K4388" s="7">
        <f t="shared" si="1510"/>
        <v>1.00424841</v>
      </c>
      <c r="L4388" s="7">
        <f t="shared" si="1504"/>
        <v>1.03738935</v>
      </c>
      <c r="M4388" s="7">
        <f t="shared" si="1518"/>
        <v>1.0417966000000001</v>
      </c>
      <c r="N4388" s="6">
        <f t="shared" si="1511"/>
        <v>10011.864416</v>
      </c>
      <c r="O4388" s="45">
        <v>0</v>
      </c>
      <c r="P4388" s="45">
        <v>0</v>
      </c>
      <c r="Q4388" s="45">
        <v>0</v>
      </c>
      <c r="R4388" s="2">
        <f t="shared" si="1519"/>
        <v>5.0000000000000001E-3</v>
      </c>
      <c r="S4388" s="45">
        <f t="shared" si="1520"/>
        <v>148</v>
      </c>
      <c r="T4388" s="8">
        <f t="shared" si="1512"/>
        <v>1.002052537</v>
      </c>
      <c r="U4388" s="6">
        <f t="shared" si="1513"/>
        <v>20.549721999999999</v>
      </c>
      <c r="V4388" s="3" t="str">
        <f t="shared" si="1523"/>
        <v>A+J=</v>
      </c>
      <c r="W4388" s="9">
        <f t="shared" si="1523"/>
        <v>44017</v>
      </c>
    </row>
    <row r="4389" spans="1:23" x14ac:dyDescent="0.2">
      <c r="A4389" s="102">
        <f t="shared" si="1514"/>
        <v>43800</v>
      </c>
      <c r="B4389" s="6">
        <f t="shared" si="1509"/>
        <v>10034.254570000001</v>
      </c>
      <c r="C4389" s="6">
        <f t="shared" si="1522"/>
        <v>9610.191103000001</v>
      </c>
      <c r="D4389" s="50" t="s">
        <v>89</v>
      </c>
      <c r="E4389" s="48">
        <f t="shared" si="1515"/>
        <v>5233.07</v>
      </c>
      <c r="F4389" s="10">
        <f t="shared" si="1516"/>
        <v>5259.76</v>
      </c>
      <c r="G4389" s="18">
        <f t="shared" si="1506"/>
        <v>43775</v>
      </c>
      <c r="H4389" s="2">
        <f t="shared" si="1524"/>
        <v>5.1002566371174396E-3</v>
      </c>
      <c r="I4389" s="1">
        <f t="shared" si="1517"/>
        <v>26</v>
      </c>
      <c r="J4389" s="49">
        <f t="shared" si="1521"/>
        <v>30</v>
      </c>
      <c r="K4389" s="7">
        <f t="shared" si="1510"/>
        <v>1.0044187200000001</v>
      </c>
      <c r="L4389" s="7">
        <f t="shared" ref="L4389:L4452" si="1525">IF(DAY(A4389)=F$9+1,M4388,L4388)</f>
        <v>1.03738935</v>
      </c>
      <c r="M4389" s="7">
        <f t="shared" si="1518"/>
        <v>1.0419732799999999</v>
      </c>
      <c r="N4389" s="6">
        <f t="shared" si="1511"/>
        <v>10013.562345</v>
      </c>
      <c r="O4389" s="45">
        <v>0</v>
      </c>
      <c r="P4389" s="45">
        <v>0</v>
      </c>
      <c r="Q4389" s="45">
        <v>0</v>
      </c>
      <c r="R4389" s="2">
        <f t="shared" si="1519"/>
        <v>5.0000000000000001E-3</v>
      </c>
      <c r="S4389" s="45">
        <f t="shared" si="1520"/>
        <v>149</v>
      </c>
      <c r="T4389" s="8">
        <f t="shared" si="1512"/>
        <v>1.00206642</v>
      </c>
      <c r="U4389" s="6">
        <f t="shared" si="1513"/>
        <v>20.692225000000001</v>
      </c>
      <c r="V4389" s="3" t="str">
        <f t="shared" ref="V4389:W4404" si="1526">V4388</f>
        <v>A+J=</v>
      </c>
      <c r="W4389" s="9">
        <f t="shared" si="1526"/>
        <v>44017</v>
      </c>
    </row>
    <row r="4390" spans="1:23" x14ac:dyDescent="0.2">
      <c r="A4390" s="102">
        <f t="shared" si="1514"/>
        <v>43801</v>
      </c>
      <c r="B4390" s="6">
        <f t="shared" si="1509"/>
        <v>10036.095336999999</v>
      </c>
      <c r="C4390" s="6">
        <f t="shared" si="1522"/>
        <v>9610.191103000001</v>
      </c>
      <c r="D4390" s="50" t="s">
        <v>89</v>
      </c>
      <c r="E4390" s="48">
        <f t="shared" si="1515"/>
        <v>5233.07</v>
      </c>
      <c r="F4390" s="10">
        <f t="shared" si="1516"/>
        <v>5259.76</v>
      </c>
      <c r="G4390" s="18">
        <f t="shared" si="1506"/>
        <v>43775</v>
      </c>
      <c r="H4390" s="2">
        <f t="shared" si="1524"/>
        <v>5.1002566371174396E-3</v>
      </c>
      <c r="I4390" s="1">
        <f t="shared" si="1517"/>
        <v>27</v>
      </c>
      <c r="J4390" s="49">
        <f t="shared" si="1521"/>
        <v>30</v>
      </c>
      <c r="K4390" s="7">
        <f t="shared" si="1510"/>
        <v>1.00458906</v>
      </c>
      <c r="L4390" s="7">
        <f t="shared" si="1525"/>
        <v>1.03738935</v>
      </c>
      <c r="M4390" s="7">
        <f t="shared" si="1518"/>
        <v>1.04214999</v>
      </c>
      <c r="N4390" s="6">
        <f t="shared" si="1511"/>
        <v>10015.260560999999</v>
      </c>
      <c r="O4390" s="45">
        <v>0</v>
      </c>
      <c r="P4390" s="45">
        <v>0</v>
      </c>
      <c r="Q4390" s="45">
        <v>0</v>
      </c>
      <c r="R4390" s="2">
        <f t="shared" si="1519"/>
        <v>5.0000000000000001E-3</v>
      </c>
      <c r="S4390" s="45">
        <f t="shared" si="1520"/>
        <v>150</v>
      </c>
      <c r="T4390" s="8">
        <f t="shared" si="1512"/>
        <v>1.0020803030000001</v>
      </c>
      <c r="U4390" s="6">
        <f t="shared" si="1513"/>
        <v>20.834776000000002</v>
      </c>
      <c r="V4390" s="3" t="str">
        <f t="shared" si="1526"/>
        <v>A+J=</v>
      </c>
      <c r="W4390" s="9">
        <f t="shared" si="1526"/>
        <v>44017</v>
      </c>
    </row>
    <row r="4391" spans="1:23" x14ac:dyDescent="0.2">
      <c r="A4391" s="102">
        <f t="shared" si="1514"/>
        <v>43802</v>
      </c>
      <c r="B4391" s="6">
        <f t="shared" si="1509"/>
        <v>10037.936442</v>
      </c>
      <c r="C4391" s="6">
        <f t="shared" si="1522"/>
        <v>9610.191103000001</v>
      </c>
      <c r="D4391" s="50" t="s">
        <v>89</v>
      </c>
      <c r="E4391" s="48">
        <f t="shared" si="1515"/>
        <v>5233.07</v>
      </c>
      <c r="F4391" s="10">
        <f t="shared" si="1516"/>
        <v>5259.76</v>
      </c>
      <c r="G4391" s="18">
        <f t="shared" si="1506"/>
        <v>43775</v>
      </c>
      <c r="H4391" s="2">
        <f t="shared" si="1524"/>
        <v>5.1002566371174396E-3</v>
      </c>
      <c r="I4391" s="1">
        <f t="shared" si="1517"/>
        <v>28</v>
      </c>
      <c r="J4391" s="49">
        <f t="shared" si="1521"/>
        <v>30</v>
      </c>
      <c r="K4391" s="7">
        <f t="shared" si="1510"/>
        <v>1.00475943</v>
      </c>
      <c r="L4391" s="7">
        <f t="shared" si="1525"/>
        <v>1.03738935</v>
      </c>
      <c r="M4391" s="7">
        <f t="shared" si="1518"/>
        <v>1.0423267300000001</v>
      </c>
      <c r="N4391" s="6">
        <f t="shared" si="1511"/>
        <v>10016.959067</v>
      </c>
      <c r="O4391" s="45">
        <v>0</v>
      </c>
      <c r="P4391" s="45">
        <v>0</v>
      </c>
      <c r="Q4391" s="45">
        <v>0</v>
      </c>
      <c r="R4391" s="2">
        <f t="shared" si="1519"/>
        <v>5.0000000000000001E-3</v>
      </c>
      <c r="S4391" s="45">
        <f t="shared" si="1520"/>
        <v>151</v>
      </c>
      <c r="T4391" s="8">
        <f t="shared" si="1512"/>
        <v>1.0020941860000001</v>
      </c>
      <c r="U4391" s="6">
        <f t="shared" si="1513"/>
        <v>20.977374999999999</v>
      </c>
      <c r="V4391" s="3" t="str">
        <f t="shared" si="1526"/>
        <v>A+J=</v>
      </c>
      <c r="W4391" s="9">
        <f t="shared" si="1526"/>
        <v>44017</v>
      </c>
    </row>
    <row r="4392" spans="1:23" x14ac:dyDescent="0.2">
      <c r="A4392" s="102">
        <f t="shared" si="1514"/>
        <v>43803</v>
      </c>
      <c r="B4392" s="6">
        <f t="shared" si="1509"/>
        <v>10039.777795</v>
      </c>
      <c r="C4392" s="6">
        <f t="shared" si="1522"/>
        <v>9610.191103000001</v>
      </c>
      <c r="D4392" s="50" t="s">
        <v>89</v>
      </c>
      <c r="E4392" s="48">
        <f t="shared" si="1515"/>
        <v>5233.07</v>
      </c>
      <c r="F4392" s="10">
        <f t="shared" si="1516"/>
        <v>5259.76</v>
      </c>
      <c r="G4392" s="18">
        <f t="shared" si="1506"/>
        <v>43775</v>
      </c>
      <c r="H4392" s="2">
        <f t="shared" si="1524"/>
        <v>5.1002566371174396E-3</v>
      </c>
      <c r="I4392" s="1">
        <f t="shared" si="1517"/>
        <v>29</v>
      </c>
      <c r="J4392" s="49">
        <f t="shared" si="1521"/>
        <v>30</v>
      </c>
      <c r="K4392" s="7">
        <f t="shared" si="1510"/>
        <v>1.0049298200000001</v>
      </c>
      <c r="L4392" s="7">
        <f t="shared" si="1525"/>
        <v>1.03738935</v>
      </c>
      <c r="M4392" s="7">
        <f t="shared" si="1518"/>
        <v>1.0425034900000001</v>
      </c>
      <c r="N4392" s="6">
        <f t="shared" si="1511"/>
        <v>10018.657764</v>
      </c>
      <c r="O4392" s="45">
        <v>0</v>
      </c>
      <c r="P4392" s="45">
        <v>0</v>
      </c>
      <c r="Q4392" s="45">
        <v>0</v>
      </c>
      <c r="R4392" s="2">
        <f t="shared" si="1519"/>
        <v>5.0000000000000001E-3</v>
      </c>
      <c r="S4392" s="45">
        <f t="shared" si="1520"/>
        <v>152</v>
      </c>
      <c r="T4392" s="8">
        <f t="shared" si="1512"/>
        <v>1.00210807</v>
      </c>
      <c r="U4392" s="6">
        <f t="shared" si="1513"/>
        <v>21.120031000000001</v>
      </c>
      <c r="V4392" s="3" t="str">
        <f t="shared" si="1526"/>
        <v>A+J=</v>
      </c>
      <c r="W4392" s="9">
        <f t="shared" si="1526"/>
        <v>44017</v>
      </c>
    </row>
    <row r="4393" spans="1:23" x14ac:dyDescent="0.2">
      <c r="A4393" s="102">
        <f t="shared" si="1514"/>
        <v>43804</v>
      </c>
      <c r="B4393" s="6">
        <f t="shared" si="1509"/>
        <v>10041.619572000001</v>
      </c>
      <c r="C4393" s="6">
        <f t="shared" si="1522"/>
        <v>9610.191103000001</v>
      </c>
      <c r="D4393" s="50" t="s">
        <v>89</v>
      </c>
      <c r="E4393" s="48">
        <f t="shared" si="1515"/>
        <v>5233.07</v>
      </c>
      <c r="F4393" s="10">
        <f t="shared" si="1516"/>
        <v>5259.76</v>
      </c>
      <c r="G4393" s="18">
        <f t="shared" si="1506"/>
        <v>43775</v>
      </c>
      <c r="H4393" s="2">
        <f t="shared" si="1524"/>
        <v>5.1002566371174396E-3</v>
      </c>
      <c r="I4393" s="1">
        <f t="shared" si="1517"/>
        <v>30</v>
      </c>
      <c r="J4393" s="49">
        <f t="shared" si="1521"/>
        <v>30</v>
      </c>
      <c r="K4393" s="7">
        <f t="shared" si="1510"/>
        <v>1.0051002499999999</v>
      </c>
      <c r="L4393" s="7">
        <f t="shared" si="1525"/>
        <v>1.03738935</v>
      </c>
      <c r="M4393" s="7">
        <f t="shared" si="1518"/>
        <v>1.0426802900000001</v>
      </c>
      <c r="N4393" s="6">
        <f t="shared" si="1511"/>
        <v>10020.356846000001</v>
      </c>
      <c r="O4393" s="45">
        <v>0</v>
      </c>
      <c r="P4393" s="45">
        <v>0</v>
      </c>
      <c r="Q4393" s="45">
        <v>0</v>
      </c>
      <c r="R4393" s="2">
        <f t="shared" si="1519"/>
        <v>5.0000000000000001E-3</v>
      </c>
      <c r="S4393" s="45">
        <f t="shared" si="1520"/>
        <v>153</v>
      </c>
      <c r="T4393" s="8">
        <f t="shared" si="1512"/>
        <v>1.0021219530000001</v>
      </c>
      <c r="U4393" s="6">
        <f t="shared" si="1513"/>
        <v>21.262726000000001</v>
      </c>
      <c r="V4393" s="3" t="str">
        <f t="shared" si="1526"/>
        <v>A+J=</v>
      </c>
      <c r="W4393" s="9">
        <f t="shared" si="1526"/>
        <v>44017</v>
      </c>
    </row>
    <row r="4394" spans="1:23" x14ac:dyDescent="0.2">
      <c r="A4394" s="102">
        <f t="shared" si="1514"/>
        <v>43805</v>
      </c>
      <c r="B4394" s="6">
        <f t="shared" si="1509"/>
        <v>10045.463342000001</v>
      </c>
      <c r="C4394" s="6">
        <f t="shared" si="1522"/>
        <v>9610.191103000001</v>
      </c>
      <c r="D4394" s="50" t="s">
        <v>89</v>
      </c>
      <c r="E4394" s="48">
        <f t="shared" si="1515"/>
        <v>5259.76</v>
      </c>
      <c r="F4394" s="10">
        <f t="shared" si="1516"/>
        <v>5320.25</v>
      </c>
      <c r="G4394" s="18">
        <f t="shared" ref="G4394:G4457" si="1527">IF(F4394&lt;&gt;F4393,A4394,G4393)</f>
        <v>43805</v>
      </c>
      <c r="H4394" s="2">
        <f t="shared" si="1524"/>
        <v>1.1500524738771389E-2</v>
      </c>
      <c r="I4394" s="1">
        <f t="shared" si="1517"/>
        <v>1</v>
      </c>
      <c r="J4394" s="49">
        <f t="shared" si="1521"/>
        <v>31</v>
      </c>
      <c r="K4394" s="7">
        <f t="shared" si="1510"/>
        <v>1.00036893</v>
      </c>
      <c r="L4394" s="7">
        <f t="shared" si="1525"/>
        <v>1.0426802900000001</v>
      </c>
      <c r="M4394" s="7">
        <f t="shared" si="1518"/>
        <v>1.0430649599999999</v>
      </c>
      <c r="N4394" s="6">
        <f t="shared" si="1511"/>
        <v>10024.053598</v>
      </c>
      <c r="O4394" s="45">
        <v>0</v>
      </c>
      <c r="P4394" s="45">
        <v>0</v>
      </c>
      <c r="Q4394" s="45">
        <v>0</v>
      </c>
      <c r="R4394" s="2">
        <f t="shared" si="1519"/>
        <v>5.0000000000000001E-3</v>
      </c>
      <c r="S4394" s="45">
        <f t="shared" si="1520"/>
        <v>154</v>
      </c>
      <c r="T4394" s="8">
        <f t="shared" si="1512"/>
        <v>1.002135837</v>
      </c>
      <c r="U4394" s="6">
        <f t="shared" si="1513"/>
        <v>21.409744</v>
      </c>
      <c r="V4394" s="3" t="str">
        <f t="shared" si="1526"/>
        <v>A+J=</v>
      </c>
      <c r="W4394" s="9">
        <f t="shared" si="1526"/>
        <v>44017</v>
      </c>
    </row>
    <row r="4395" spans="1:23" x14ac:dyDescent="0.2">
      <c r="A4395" s="102">
        <f t="shared" si="1514"/>
        <v>43806</v>
      </c>
      <c r="B4395" s="6">
        <f t="shared" si="1509"/>
        <v>10049.308659999999</v>
      </c>
      <c r="C4395" s="6">
        <f t="shared" si="1522"/>
        <v>9610.191103000001</v>
      </c>
      <c r="D4395" s="50" t="s">
        <v>89</v>
      </c>
      <c r="E4395" s="48">
        <f t="shared" si="1515"/>
        <v>5259.76</v>
      </c>
      <c r="F4395" s="10">
        <f t="shared" si="1516"/>
        <v>5320.25</v>
      </c>
      <c r="G4395" s="18">
        <f t="shared" si="1527"/>
        <v>43805</v>
      </c>
      <c r="H4395" s="2">
        <f t="shared" si="1524"/>
        <v>1.1500524738771389E-2</v>
      </c>
      <c r="I4395" s="1">
        <f t="shared" si="1517"/>
        <v>2</v>
      </c>
      <c r="J4395" s="49">
        <f t="shared" si="1521"/>
        <v>31</v>
      </c>
      <c r="K4395" s="7">
        <f t="shared" si="1510"/>
        <v>1.0007379999999999</v>
      </c>
      <c r="L4395" s="7">
        <f t="shared" si="1525"/>
        <v>1.0426802900000001</v>
      </c>
      <c r="M4395" s="7">
        <f t="shared" si="1518"/>
        <v>1.04344978</v>
      </c>
      <c r="N4395" s="6">
        <f t="shared" si="1511"/>
        <v>10027.751791999999</v>
      </c>
      <c r="O4395" s="45">
        <v>0</v>
      </c>
      <c r="P4395" s="45">
        <v>0</v>
      </c>
      <c r="Q4395" s="45">
        <v>0</v>
      </c>
      <c r="R4395" s="2">
        <f t="shared" si="1519"/>
        <v>5.0000000000000001E-3</v>
      </c>
      <c r="S4395" s="45">
        <f t="shared" si="1520"/>
        <v>155</v>
      </c>
      <c r="T4395" s="8">
        <f t="shared" si="1512"/>
        <v>1.0021497210000001</v>
      </c>
      <c r="U4395" s="6">
        <f t="shared" si="1513"/>
        <v>21.556868000000001</v>
      </c>
      <c r="V4395" s="3" t="str">
        <f t="shared" si="1526"/>
        <v>A+J=</v>
      </c>
      <c r="W4395" s="9">
        <f t="shared" si="1526"/>
        <v>44017</v>
      </c>
    </row>
    <row r="4396" spans="1:23" x14ac:dyDescent="0.2">
      <c r="A4396" s="102">
        <f t="shared" si="1514"/>
        <v>43807</v>
      </c>
      <c r="B4396" s="6">
        <f t="shared" si="1509"/>
        <v>10053.155525</v>
      </c>
      <c r="C4396" s="6">
        <f t="shared" si="1522"/>
        <v>9610.191103000001</v>
      </c>
      <c r="D4396" s="50" t="s">
        <v>89</v>
      </c>
      <c r="E4396" s="48">
        <f t="shared" si="1515"/>
        <v>5259.76</v>
      </c>
      <c r="F4396" s="10">
        <f t="shared" si="1516"/>
        <v>5320.25</v>
      </c>
      <c r="G4396" s="18">
        <f t="shared" si="1527"/>
        <v>43805</v>
      </c>
      <c r="H4396" s="2">
        <f t="shared" si="1524"/>
        <v>1.1500524738771389E-2</v>
      </c>
      <c r="I4396" s="1">
        <f t="shared" si="1517"/>
        <v>3</v>
      </c>
      <c r="J4396" s="49">
        <f t="shared" si="1521"/>
        <v>31</v>
      </c>
      <c r="K4396" s="7">
        <f t="shared" si="1510"/>
        <v>1.00110721</v>
      </c>
      <c r="L4396" s="7">
        <f t="shared" si="1525"/>
        <v>1.0426802900000001</v>
      </c>
      <c r="M4396" s="7">
        <f t="shared" si="1518"/>
        <v>1.04383475</v>
      </c>
      <c r="N4396" s="6">
        <f t="shared" si="1511"/>
        <v>10031.451427</v>
      </c>
      <c r="O4396" s="45">
        <v>0</v>
      </c>
      <c r="P4396" s="45">
        <v>0</v>
      </c>
      <c r="Q4396" s="45">
        <v>0</v>
      </c>
      <c r="R4396" s="2">
        <f t="shared" si="1519"/>
        <v>5.0000000000000001E-3</v>
      </c>
      <c r="S4396" s="45">
        <f t="shared" si="1520"/>
        <v>156</v>
      </c>
      <c r="T4396" s="8">
        <f t="shared" si="1512"/>
        <v>1.002163605</v>
      </c>
      <c r="U4396" s="6">
        <f t="shared" si="1513"/>
        <v>21.704097999999998</v>
      </c>
      <c r="V4396" s="3" t="str">
        <f t="shared" si="1526"/>
        <v>A+J=</v>
      </c>
      <c r="W4396" s="9">
        <f t="shared" si="1526"/>
        <v>44017</v>
      </c>
    </row>
    <row r="4397" spans="1:23" x14ac:dyDescent="0.2">
      <c r="A4397" s="102">
        <f t="shared" si="1514"/>
        <v>43808</v>
      </c>
      <c r="B4397" s="6">
        <f t="shared" si="1509"/>
        <v>10057.003755</v>
      </c>
      <c r="C4397" s="6">
        <f t="shared" si="1522"/>
        <v>9610.191103000001</v>
      </c>
      <c r="D4397" s="50" t="s">
        <v>89</v>
      </c>
      <c r="E4397" s="48">
        <f t="shared" si="1515"/>
        <v>5259.76</v>
      </c>
      <c r="F4397" s="10">
        <f t="shared" si="1516"/>
        <v>5320.25</v>
      </c>
      <c r="G4397" s="18">
        <f t="shared" si="1527"/>
        <v>43805</v>
      </c>
      <c r="H4397" s="2">
        <f t="shared" si="1524"/>
        <v>1.1500524738771389E-2</v>
      </c>
      <c r="I4397" s="1">
        <f t="shared" si="1517"/>
        <v>4</v>
      </c>
      <c r="J4397" s="49">
        <f t="shared" si="1521"/>
        <v>31</v>
      </c>
      <c r="K4397" s="7">
        <f t="shared" si="1510"/>
        <v>1.00147655</v>
      </c>
      <c r="L4397" s="7">
        <f t="shared" si="1525"/>
        <v>1.0426802900000001</v>
      </c>
      <c r="M4397" s="7">
        <f t="shared" si="1518"/>
        <v>1.0442198499999999</v>
      </c>
      <c r="N4397" s="6">
        <f t="shared" si="1511"/>
        <v>10035.152312</v>
      </c>
      <c r="O4397" s="45">
        <v>0</v>
      </c>
      <c r="P4397" s="45">
        <v>0</v>
      </c>
      <c r="Q4397" s="45">
        <v>0</v>
      </c>
      <c r="R4397" s="2">
        <f t="shared" si="1519"/>
        <v>5.0000000000000001E-3</v>
      </c>
      <c r="S4397" s="45">
        <f t="shared" si="1520"/>
        <v>157</v>
      </c>
      <c r="T4397" s="8">
        <f t="shared" si="1512"/>
        <v>1.00217749</v>
      </c>
      <c r="U4397" s="6">
        <f t="shared" si="1513"/>
        <v>21.851443</v>
      </c>
      <c r="V4397" s="3" t="str">
        <f t="shared" si="1526"/>
        <v>A+J=</v>
      </c>
      <c r="W4397" s="9">
        <f t="shared" si="1526"/>
        <v>44017</v>
      </c>
    </row>
    <row r="4398" spans="1:23" x14ac:dyDescent="0.2">
      <c r="A4398" s="102">
        <f t="shared" si="1514"/>
        <v>43809</v>
      </c>
      <c r="B4398" s="6">
        <f t="shared" si="1509"/>
        <v>10060.853523000002</v>
      </c>
      <c r="C4398" s="6">
        <f t="shared" si="1522"/>
        <v>9610.191103000001</v>
      </c>
      <c r="D4398" s="50" t="s">
        <v>89</v>
      </c>
      <c r="E4398" s="48">
        <f t="shared" si="1515"/>
        <v>5259.76</v>
      </c>
      <c r="F4398" s="10">
        <f t="shared" si="1516"/>
        <v>5320.25</v>
      </c>
      <c r="G4398" s="18">
        <f t="shared" si="1527"/>
        <v>43805</v>
      </c>
      <c r="H4398" s="2">
        <f t="shared" si="1524"/>
        <v>1.1500524738771389E-2</v>
      </c>
      <c r="I4398" s="1">
        <f t="shared" si="1517"/>
        <v>5</v>
      </c>
      <c r="J4398" s="49">
        <f t="shared" si="1521"/>
        <v>31</v>
      </c>
      <c r="K4398" s="7">
        <f t="shared" si="1510"/>
        <v>1.0018460300000001</v>
      </c>
      <c r="L4398" s="7">
        <f t="shared" si="1525"/>
        <v>1.0426802900000001</v>
      </c>
      <c r="M4398" s="7">
        <f t="shared" si="1518"/>
        <v>1.0446051000000001</v>
      </c>
      <c r="N4398" s="6">
        <f t="shared" si="1511"/>
        <v>10038.854638000001</v>
      </c>
      <c r="O4398" s="45">
        <v>0</v>
      </c>
      <c r="P4398" s="45">
        <v>0</v>
      </c>
      <c r="Q4398" s="45">
        <v>0</v>
      </c>
      <c r="R4398" s="2">
        <f t="shared" si="1519"/>
        <v>5.0000000000000001E-3</v>
      </c>
      <c r="S4398" s="45">
        <f t="shared" si="1520"/>
        <v>158</v>
      </c>
      <c r="T4398" s="8">
        <f t="shared" si="1512"/>
        <v>1.0021913739999999</v>
      </c>
      <c r="U4398" s="6">
        <f t="shared" si="1513"/>
        <v>21.998885000000001</v>
      </c>
      <c r="V4398" s="3" t="str">
        <f t="shared" si="1526"/>
        <v>A+J=</v>
      </c>
      <c r="W4398" s="9">
        <f t="shared" si="1526"/>
        <v>44017</v>
      </c>
    </row>
    <row r="4399" spans="1:23" x14ac:dyDescent="0.2">
      <c r="A4399" s="102">
        <f t="shared" si="1514"/>
        <v>43810</v>
      </c>
      <c r="B4399" s="6">
        <f t="shared" si="1509"/>
        <v>10064.704846999999</v>
      </c>
      <c r="C4399" s="6">
        <f t="shared" si="1522"/>
        <v>9610.191103000001</v>
      </c>
      <c r="D4399" s="50" t="s">
        <v>89</v>
      </c>
      <c r="E4399" s="48">
        <f t="shared" si="1515"/>
        <v>5259.76</v>
      </c>
      <c r="F4399" s="10">
        <f t="shared" si="1516"/>
        <v>5320.25</v>
      </c>
      <c r="G4399" s="18">
        <f t="shared" si="1527"/>
        <v>43805</v>
      </c>
      <c r="H4399" s="2">
        <f t="shared" si="1524"/>
        <v>1.1500524738771389E-2</v>
      </c>
      <c r="I4399" s="1">
        <f t="shared" si="1517"/>
        <v>6</v>
      </c>
      <c r="J4399" s="49">
        <f t="shared" si="1521"/>
        <v>31</v>
      </c>
      <c r="K4399" s="7">
        <f t="shared" si="1510"/>
        <v>1.0022156499999999</v>
      </c>
      <c r="L4399" s="7">
        <f t="shared" si="1525"/>
        <v>1.0426802900000001</v>
      </c>
      <c r="M4399" s="7">
        <f t="shared" si="1518"/>
        <v>1.0449904999999999</v>
      </c>
      <c r="N4399" s="6">
        <f t="shared" si="1511"/>
        <v>10042.558405</v>
      </c>
      <c r="O4399" s="45">
        <v>0</v>
      </c>
      <c r="P4399" s="45">
        <v>0</v>
      </c>
      <c r="Q4399" s="45">
        <v>0</v>
      </c>
      <c r="R4399" s="2">
        <f t="shared" si="1519"/>
        <v>5.0000000000000001E-3</v>
      </c>
      <c r="S4399" s="45">
        <f t="shared" si="1520"/>
        <v>159</v>
      </c>
      <c r="T4399" s="8">
        <f t="shared" si="1512"/>
        <v>1.0022052589999999</v>
      </c>
      <c r="U4399" s="6">
        <f t="shared" si="1513"/>
        <v>22.146442</v>
      </c>
      <c r="V4399" s="3" t="str">
        <f t="shared" si="1526"/>
        <v>A+J=</v>
      </c>
      <c r="W4399" s="9">
        <f t="shared" si="1526"/>
        <v>44017</v>
      </c>
    </row>
    <row r="4400" spans="1:23" x14ac:dyDescent="0.2">
      <c r="A4400" s="102">
        <f t="shared" si="1514"/>
        <v>43811</v>
      </c>
      <c r="B4400" s="6">
        <f t="shared" si="1509"/>
        <v>10068.557527000001</v>
      </c>
      <c r="C4400" s="6">
        <f t="shared" si="1522"/>
        <v>9610.191103000001</v>
      </c>
      <c r="D4400" s="50" t="s">
        <v>89</v>
      </c>
      <c r="E4400" s="48">
        <f t="shared" si="1515"/>
        <v>5259.76</v>
      </c>
      <c r="F4400" s="10">
        <f t="shared" si="1516"/>
        <v>5320.25</v>
      </c>
      <c r="G4400" s="18">
        <f t="shared" si="1527"/>
        <v>43805</v>
      </c>
      <c r="H4400" s="2">
        <f t="shared" si="1524"/>
        <v>1.1500524738771389E-2</v>
      </c>
      <c r="I4400" s="1">
        <f t="shared" si="1517"/>
        <v>7</v>
      </c>
      <c r="J4400" s="49">
        <f t="shared" si="1521"/>
        <v>31</v>
      </c>
      <c r="K4400" s="7">
        <f t="shared" si="1510"/>
        <v>1.0025854000000001</v>
      </c>
      <c r="L4400" s="7">
        <f t="shared" si="1525"/>
        <v>1.0426802900000001</v>
      </c>
      <c r="M4400" s="7">
        <f t="shared" si="1518"/>
        <v>1.0453760299999999</v>
      </c>
      <c r="N4400" s="6">
        <f t="shared" si="1511"/>
        <v>10046.263422</v>
      </c>
      <c r="O4400" s="45">
        <v>0</v>
      </c>
      <c r="P4400" s="45">
        <v>0</v>
      </c>
      <c r="Q4400" s="45">
        <v>0</v>
      </c>
      <c r="R4400" s="2">
        <f t="shared" si="1519"/>
        <v>5.0000000000000001E-3</v>
      </c>
      <c r="S4400" s="45">
        <f t="shared" si="1520"/>
        <v>160</v>
      </c>
      <c r="T4400" s="8">
        <f t="shared" si="1512"/>
        <v>1.0022191439999999</v>
      </c>
      <c r="U4400" s="6">
        <f t="shared" si="1513"/>
        <v>22.294104999999998</v>
      </c>
      <c r="V4400" s="3" t="str">
        <f t="shared" si="1526"/>
        <v>A+J=</v>
      </c>
      <c r="W4400" s="9">
        <f t="shared" si="1526"/>
        <v>44017</v>
      </c>
    </row>
    <row r="4401" spans="1:23" x14ac:dyDescent="0.2">
      <c r="A4401" s="102">
        <f t="shared" si="1514"/>
        <v>43812</v>
      </c>
      <c r="B4401" s="6">
        <f t="shared" si="1509"/>
        <v>10072.411755000001</v>
      </c>
      <c r="C4401" s="6">
        <f t="shared" si="1522"/>
        <v>9610.191103000001</v>
      </c>
      <c r="D4401" s="50" t="s">
        <v>89</v>
      </c>
      <c r="E4401" s="48">
        <f t="shared" si="1515"/>
        <v>5259.76</v>
      </c>
      <c r="F4401" s="10">
        <f t="shared" si="1516"/>
        <v>5320.25</v>
      </c>
      <c r="G4401" s="18">
        <f t="shared" si="1527"/>
        <v>43805</v>
      </c>
      <c r="H4401" s="2">
        <f t="shared" si="1524"/>
        <v>1.1500524738771389E-2</v>
      </c>
      <c r="I4401" s="1">
        <f t="shared" si="1517"/>
        <v>8</v>
      </c>
      <c r="J4401" s="49">
        <f t="shared" si="1521"/>
        <v>31</v>
      </c>
      <c r="K4401" s="7">
        <f t="shared" si="1510"/>
        <v>1.0029552900000001</v>
      </c>
      <c r="L4401" s="7">
        <f t="shared" si="1525"/>
        <v>1.0426802900000001</v>
      </c>
      <c r="M4401" s="7">
        <f t="shared" si="1518"/>
        <v>1.0457617100000001</v>
      </c>
      <c r="N4401" s="6">
        <f t="shared" si="1511"/>
        <v>10049.969881000001</v>
      </c>
      <c r="O4401" s="45">
        <v>0</v>
      </c>
      <c r="P4401" s="45">
        <v>0</v>
      </c>
      <c r="Q4401" s="45">
        <v>0</v>
      </c>
      <c r="R4401" s="2">
        <f t="shared" si="1519"/>
        <v>5.0000000000000001E-3</v>
      </c>
      <c r="S4401" s="45">
        <f t="shared" si="1520"/>
        <v>161</v>
      </c>
      <c r="T4401" s="8">
        <f t="shared" si="1512"/>
        <v>1.0022330290000001</v>
      </c>
      <c r="U4401" s="6">
        <f t="shared" si="1513"/>
        <v>22.441873999999999</v>
      </c>
      <c r="V4401" s="3" t="str">
        <f t="shared" si="1526"/>
        <v>A+J=</v>
      </c>
      <c r="W4401" s="9">
        <f t="shared" si="1526"/>
        <v>44017</v>
      </c>
    </row>
    <row r="4402" spans="1:23" x14ac:dyDescent="0.2">
      <c r="A4402" s="102">
        <f t="shared" si="1514"/>
        <v>43813</v>
      </c>
      <c r="B4402" s="6">
        <f t="shared" si="1509"/>
        <v>10076.267434000001</v>
      </c>
      <c r="C4402" s="6">
        <f t="shared" si="1522"/>
        <v>9610.191103000001</v>
      </c>
      <c r="D4402" s="50" t="s">
        <v>89</v>
      </c>
      <c r="E4402" s="48">
        <f t="shared" si="1515"/>
        <v>5259.76</v>
      </c>
      <c r="F4402" s="10">
        <f t="shared" si="1516"/>
        <v>5320.25</v>
      </c>
      <c r="G4402" s="18">
        <f t="shared" si="1527"/>
        <v>43805</v>
      </c>
      <c r="H4402" s="2">
        <f t="shared" si="1524"/>
        <v>1.1500524738771389E-2</v>
      </c>
      <c r="I4402" s="1">
        <f t="shared" si="1517"/>
        <v>9</v>
      </c>
      <c r="J4402" s="49">
        <f t="shared" si="1521"/>
        <v>31</v>
      </c>
      <c r="K4402" s="7">
        <f t="shared" si="1510"/>
        <v>1.0033253200000001</v>
      </c>
      <c r="L4402" s="7">
        <f t="shared" si="1525"/>
        <v>1.0426802900000001</v>
      </c>
      <c r="M4402" s="7">
        <f t="shared" si="1518"/>
        <v>1.04614753</v>
      </c>
      <c r="N4402" s="6">
        <f t="shared" si="1511"/>
        <v>10053.677685000001</v>
      </c>
      <c r="O4402" s="45">
        <v>0</v>
      </c>
      <c r="P4402" s="45">
        <v>0</v>
      </c>
      <c r="Q4402" s="45">
        <v>0</v>
      </c>
      <c r="R4402" s="2">
        <f t="shared" si="1519"/>
        <v>5.0000000000000001E-3</v>
      </c>
      <c r="S4402" s="45">
        <f t="shared" si="1520"/>
        <v>162</v>
      </c>
      <c r="T4402" s="8">
        <f t="shared" si="1512"/>
        <v>1.0022469140000001</v>
      </c>
      <c r="U4402" s="6">
        <f t="shared" si="1513"/>
        <v>22.589749000000001</v>
      </c>
      <c r="V4402" s="3" t="str">
        <f t="shared" si="1526"/>
        <v>A+J=</v>
      </c>
      <c r="W4402" s="9">
        <f t="shared" si="1526"/>
        <v>44017</v>
      </c>
    </row>
    <row r="4403" spans="1:23" x14ac:dyDescent="0.2">
      <c r="A4403" s="102">
        <f t="shared" si="1514"/>
        <v>43814</v>
      </c>
      <c r="B4403" s="6">
        <f t="shared" si="1509"/>
        <v>10080.124574000001</v>
      </c>
      <c r="C4403" s="6">
        <f t="shared" si="1522"/>
        <v>9610.191103000001</v>
      </c>
      <c r="D4403" s="50" t="s">
        <v>89</v>
      </c>
      <c r="E4403" s="48">
        <f t="shared" si="1515"/>
        <v>5259.76</v>
      </c>
      <c r="F4403" s="10">
        <f t="shared" si="1516"/>
        <v>5320.25</v>
      </c>
      <c r="G4403" s="18">
        <f t="shared" si="1527"/>
        <v>43805</v>
      </c>
      <c r="H4403" s="2">
        <f t="shared" si="1524"/>
        <v>1.1500524738771389E-2</v>
      </c>
      <c r="I4403" s="1">
        <f t="shared" si="1517"/>
        <v>10</v>
      </c>
      <c r="J4403" s="49">
        <f t="shared" si="1521"/>
        <v>31</v>
      </c>
      <c r="K4403" s="7">
        <f t="shared" si="1510"/>
        <v>1.00369548</v>
      </c>
      <c r="L4403" s="7">
        <f t="shared" si="1525"/>
        <v>1.0426802900000001</v>
      </c>
      <c r="M4403" s="7">
        <f t="shared" si="1518"/>
        <v>1.0465334900000001</v>
      </c>
      <c r="N4403" s="6">
        <f t="shared" si="1511"/>
        <v>10057.386834000001</v>
      </c>
      <c r="O4403" s="45">
        <v>0</v>
      </c>
      <c r="P4403" s="45">
        <v>0</v>
      </c>
      <c r="Q4403" s="45">
        <v>0</v>
      </c>
      <c r="R4403" s="2">
        <f t="shared" si="1519"/>
        <v>5.0000000000000001E-3</v>
      </c>
      <c r="S4403" s="45">
        <f t="shared" si="1520"/>
        <v>163</v>
      </c>
      <c r="T4403" s="8">
        <f t="shared" si="1512"/>
        <v>1.0022608</v>
      </c>
      <c r="U4403" s="6">
        <f t="shared" si="1513"/>
        <v>22.737739999999999</v>
      </c>
      <c r="V4403" s="3" t="str">
        <f t="shared" si="1526"/>
        <v>A+J=</v>
      </c>
      <c r="W4403" s="9">
        <f t="shared" si="1526"/>
        <v>44017</v>
      </c>
    </row>
    <row r="4404" spans="1:23" x14ac:dyDescent="0.2">
      <c r="A4404" s="102">
        <f t="shared" si="1514"/>
        <v>43815</v>
      </c>
      <c r="B4404" s="6">
        <f t="shared" si="1509"/>
        <v>10083.983156</v>
      </c>
      <c r="C4404" s="6">
        <f t="shared" si="1522"/>
        <v>9610.191103000001</v>
      </c>
      <c r="D4404" s="50" t="s">
        <v>89</v>
      </c>
      <c r="E4404" s="48">
        <f t="shared" si="1515"/>
        <v>5259.76</v>
      </c>
      <c r="F4404" s="10">
        <f t="shared" si="1516"/>
        <v>5320.25</v>
      </c>
      <c r="G4404" s="18">
        <f t="shared" si="1527"/>
        <v>43805</v>
      </c>
      <c r="H4404" s="2">
        <f t="shared" si="1524"/>
        <v>1.1500524738771389E-2</v>
      </c>
      <c r="I4404" s="1">
        <f t="shared" si="1517"/>
        <v>11</v>
      </c>
      <c r="J4404" s="49">
        <f t="shared" si="1521"/>
        <v>31</v>
      </c>
      <c r="K4404" s="7">
        <f t="shared" si="1510"/>
        <v>1.0040657799999999</v>
      </c>
      <c r="L4404" s="7">
        <f t="shared" si="1525"/>
        <v>1.0426802900000001</v>
      </c>
      <c r="M4404" s="7">
        <f t="shared" si="1518"/>
        <v>1.0469195899999999</v>
      </c>
      <c r="N4404" s="6">
        <f t="shared" si="1511"/>
        <v>10061.097329</v>
      </c>
      <c r="O4404" s="45">
        <v>0</v>
      </c>
      <c r="P4404" s="45">
        <v>0</v>
      </c>
      <c r="Q4404" s="45">
        <v>0</v>
      </c>
      <c r="R4404" s="2">
        <f t="shared" si="1519"/>
        <v>5.0000000000000001E-3</v>
      </c>
      <c r="S4404" s="45">
        <f t="shared" si="1520"/>
        <v>164</v>
      </c>
      <c r="T4404" s="8">
        <f t="shared" si="1512"/>
        <v>1.0022746849999999</v>
      </c>
      <c r="U4404" s="6">
        <f t="shared" si="1513"/>
        <v>22.885826999999999</v>
      </c>
      <c r="V4404" s="3" t="str">
        <f t="shared" si="1526"/>
        <v>A+J=</v>
      </c>
      <c r="W4404" s="9">
        <f t="shared" si="1526"/>
        <v>44017</v>
      </c>
    </row>
    <row r="4405" spans="1:23" x14ac:dyDescent="0.2">
      <c r="A4405" s="102">
        <f t="shared" si="1514"/>
        <v>43816</v>
      </c>
      <c r="B4405" s="6">
        <f t="shared" si="1509"/>
        <v>10087.843295000001</v>
      </c>
      <c r="C4405" s="6">
        <f t="shared" si="1522"/>
        <v>9610.191103000001</v>
      </c>
      <c r="D4405" s="50" t="s">
        <v>89</v>
      </c>
      <c r="E4405" s="48">
        <f t="shared" si="1515"/>
        <v>5259.76</v>
      </c>
      <c r="F4405" s="10">
        <f t="shared" si="1516"/>
        <v>5320.25</v>
      </c>
      <c r="G4405" s="18">
        <f t="shared" si="1527"/>
        <v>43805</v>
      </c>
      <c r="H4405" s="2">
        <f t="shared" si="1524"/>
        <v>1.1500524738771389E-2</v>
      </c>
      <c r="I4405" s="1">
        <f t="shared" si="1517"/>
        <v>12</v>
      </c>
      <c r="J4405" s="49">
        <f t="shared" si="1521"/>
        <v>31</v>
      </c>
      <c r="K4405" s="7">
        <f t="shared" si="1510"/>
        <v>1.0044362200000001</v>
      </c>
      <c r="L4405" s="7">
        <f t="shared" si="1525"/>
        <v>1.0426802900000001</v>
      </c>
      <c r="M4405" s="7">
        <f t="shared" si="1518"/>
        <v>1.0473058399999999</v>
      </c>
      <c r="N4405" s="6">
        <f t="shared" si="1511"/>
        <v>10064.809265</v>
      </c>
      <c r="O4405" s="45">
        <v>0</v>
      </c>
      <c r="P4405" s="45">
        <v>0</v>
      </c>
      <c r="Q4405" s="45">
        <v>0</v>
      </c>
      <c r="R4405" s="2">
        <f t="shared" si="1519"/>
        <v>5.0000000000000001E-3</v>
      </c>
      <c r="S4405" s="45">
        <f t="shared" si="1520"/>
        <v>165</v>
      </c>
      <c r="T4405" s="8">
        <f t="shared" si="1512"/>
        <v>1.002288571</v>
      </c>
      <c r="U4405" s="6">
        <f t="shared" si="1513"/>
        <v>23.034030000000001</v>
      </c>
      <c r="V4405" s="3" t="str">
        <f t="shared" ref="V4405:W4420" si="1528">V4404</f>
        <v>A+J=</v>
      </c>
      <c r="W4405" s="9">
        <f t="shared" si="1528"/>
        <v>44017</v>
      </c>
    </row>
    <row r="4406" spans="1:23" x14ac:dyDescent="0.2">
      <c r="A4406" s="102">
        <f t="shared" si="1514"/>
        <v>43817</v>
      </c>
      <c r="B4406" s="6">
        <f t="shared" si="1509"/>
        <v>10091.704887</v>
      </c>
      <c r="C4406" s="6">
        <f t="shared" si="1522"/>
        <v>9610.191103000001</v>
      </c>
      <c r="D4406" s="50" t="s">
        <v>89</v>
      </c>
      <c r="E4406" s="48">
        <f t="shared" si="1515"/>
        <v>5259.76</v>
      </c>
      <c r="F4406" s="10">
        <f t="shared" si="1516"/>
        <v>5320.25</v>
      </c>
      <c r="G4406" s="18">
        <f t="shared" si="1527"/>
        <v>43805</v>
      </c>
      <c r="H4406" s="2">
        <f t="shared" si="1524"/>
        <v>1.1500524738771389E-2</v>
      </c>
      <c r="I4406" s="1">
        <f t="shared" si="1517"/>
        <v>13</v>
      </c>
      <c r="J4406" s="49">
        <f t="shared" si="1521"/>
        <v>31</v>
      </c>
      <c r="K4406" s="7">
        <f t="shared" si="1510"/>
        <v>1.0048067899999999</v>
      </c>
      <c r="L4406" s="7">
        <f t="shared" si="1525"/>
        <v>1.0426802900000001</v>
      </c>
      <c r="M4406" s="7">
        <f t="shared" si="1518"/>
        <v>1.04769223</v>
      </c>
      <c r="N4406" s="6">
        <f t="shared" si="1511"/>
        <v>10068.522547</v>
      </c>
      <c r="O4406" s="45">
        <v>0</v>
      </c>
      <c r="P4406" s="45">
        <v>0</v>
      </c>
      <c r="Q4406" s="45">
        <v>0</v>
      </c>
      <c r="R4406" s="2">
        <f t="shared" si="1519"/>
        <v>5.0000000000000001E-3</v>
      </c>
      <c r="S4406" s="45">
        <f t="shared" si="1520"/>
        <v>166</v>
      </c>
      <c r="T4406" s="8">
        <f t="shared" si="1512"/>
        <v>1.0023024570000001</v>
      </c>
      <c r="U4406" s="6">
        <f t="shared" si="1513"/>
        <v>23.18234</v>
      </c>
      <c r="V4406" s="3" t="str">
        <f t="shared" si="1528"/>
        <v>A+J=</v>
      </c>
      <c r="W4406" s="9">
        <f t="shared" si="1528"/>
        <v>44017</v>
      </c>
    </row>
    <row r="4407" spans="1:23" x14ac:dyDescent="0.2">
      <c r="A4407" s="102">
        <f t="shared" si="1514"/>
        <v>43818</v>
      </c>
      <c r="B4407" s="6">
        <f t="shared" si="1509"/>
        <v>10095.567939999999</v>
      </c>
      <c r="C4407" s="6">
        <f t="shared" si="1522"/>
        <v>9610.191103000001</v>
      </c>
      <c r="D4407" s="50" t="s">
        <v>89</v>
      </c>
      <c r="E4407" s="48">
        <f t="shared" si="1515"/>
        <v>5259.76</v>
      </c>
      <c r="F4407" s="10">
        <f t="shared" si="1516"/>
        <v>5320.25</v>
      </c>
      <c r="G4407" s="18">
        <f t="shared" si="1527"/>
        <v>43805</v>
      </c>
      <c r="H4407" s="2">
        <f t="shared" si="1524"/>
        <v>1.1500524738771389E-2</v>
      </c>
      <c r="I4407" s="1">
        <f t="shared" si="1517"/>
        <v>14</v>
      </c>
      <c r="J4407" s="49">
        <f t="shared" si="1521"/>
        <v>31</v>
      </c>
      <c r="K4407" s="7">
        <f t="shared" si="1510"/>
        <v>1.0051775000000001</v>
      </c>
      <c r="L4407" s="7">
        <f t="shared" si="1525"/>
        <v>1.0426802900000001</v>
      </c>
      <c r="M4407" s="7">
        <f t="shared" si="1518"/>
        <v>1.0480787600000001</v>
      </c>
      <c r="N4407" s="6">
        <f t="shared" si="1511"/>
        <v>10072.237174</v>
      </c>
      <c r="O4407" s="45">
        <v>0</v>
      </c>
      <c r="P4407" s="45">
        <v>0</v>
      </c>
      <c r="Q4407" s="45">
        <v>0</v>
      </c>
      <c r="R4407" s="2">
        <f t="shared" si="1519"/>
        <v>5.0000000000000001E-3</v>
      </c>
      <c r="S4407" s="45">
        <f t="shared" si="1520"/>
        <v>167</v>
      </c>
      <c r="T4407" s="8">
        <f t="shared" si="1512"/>
        <v>1.002316344</v>
      </c>
      <c r="U4407" s="6">
        <f t="shared" si="1513"/>
        <v>23.330766000000001</v>
      </c>
      <c r="V4407" s="3" t="str">
        <f t="shared" si="1528"/>
        <v>A+J=</v>
      </c>
      <c r="W4407" s="9">
        <f t="shared" si="1528"/>
        <v>44017</v>
      </c>
    </row>
    <row r="4408" spans="1:23" x14ac:dyDescent="0.2">
      <c r="A4408" s="102">
        <f t="shared" si="1514"/>
        <v>43819</v>
      </c>
      <c r="B4408" s="6">
        <f t="shared" si="1509"/>
        <v>10099.432435000001</v>
      </c>
      <c r="C4408" s="6">
        <f t="shared" si="1522"/>
        <v>9610.191103000001</v>
      </c>
      <c r="D4408" s="50" t="s">
        <v>89</v>
      </c>
      <c r="E4408" s="48">
        <f t="shared" si="1515"/>
        <v>5259.76</v>
      </c>
      <c r="F4408" s="10">
        <f t="shared" si="1516"/>
        <v>5320.25</v>
      </c>
      <c r="G4408" s="18">
        <f t="shared" si="1527"/>
        <v>43805</v>
      </c>
      <c r="H4408" s="2">
        <f t="shared" si="1524"/>
        <v>1.1500524738771389E-2</v>
      </c>
      <c r="I4408" s="1">
        <f t="shared" si="1517"/>
        <v>15</v>
      </c>
      <c r="J4408" s="49">
        <f t="shared" si="1521"/>
        <v>31</v>
      </c>
      <c r="K4408" s="7">
        <f t="shared" si="1510"/>
        <v>1.00554834</v>
      </c>
      <c r="L4408" s="7">
        <f t="shared" si="1525"/>
        <v>1.0426802900000001</v>
      </c>
      <c r="M4408" s="7">
        <f t="shared" si="1518"/>
        <v>1.04846543</v>
      </c>
      <c r="N4408" s="6">
        <f t="shared" si="1511"/>
        <v>10075.953147</v>
      </c>
      <c r="O4408" s="45">
        <v>0</v>
      </c>
      <c r="P4408" s="45">
        <v>0</v>
      </c>
      <c r="Q4408" s="45">
        <v>0</v>
      </c>
      <c r="R4408" s="2">
        <f t="shared" si="1519"/>
        <v>5.0000000000000001E-3</v>
      </c>
      <c r="S4408" s="45">
        <f t="shared" si="1520"/>
        <v>168</v>
      </c>
      <c r="T4408" s="8">
        <f t="shared" si="1512"/>
        <v>1.0023302300000001</v>
      </c>
      <c r="U4408" s="6">
        <f t="shared" si="1513"/>
        <v>23.479288</v>
      </c>
      <c r="V4408" s="3" t="str">
        <f t="shared" si="1528"/>
        <v>A+J=</v>
      </c>
      <c r="W4408" s="9">
        <f t="shared" si="1528"/>
        <v>44017</v>
      </c>
    </row>
    <row r="4409" spans="1:23" x14ac:dyDescent="0.2">
      <c r="A4409" s="102">
        <f t="shared" si="1514"/>
        <v>43820</v>
      </c>
      <c r="B4409" s="6">
        <f t="shared" si="1509"/>
        <v>10103.298488</v>
      </c>
      <c r="C4409" s="6">
        <f t="shared" si="1522"/>
        <v>9610.191103000001</v>
      </c>
      <c r="D4409" s="50" t="s">
        <v>89</v>
      </c>
      <c r="E4409" s="48">
        <f t="shared" si="1515"/>
        <v>5259.76</v>
      </c>
      <c r="F4409" s="10">
        <f t="shared" si="1516"/>
        <v>5320.25</v>
      </c>
      <c r="G4409" s="18">
        <f t="shared" si="1527"/>
        <v>43805</v>
      </c>
      <c r="H4409" s="2">
        <f t="shared" si="1524"/>
        <v>1.1500524738771389E-2</v>
      </c>
      <c r="I4409" s="1">
        <f t="shared" si="1517"/>
        <v>16</v>
      </c>
      <c r="J4409" s="49">
        <f t="shared" si="1521"/>
        <v>31</v>
      </c>
      <c r="K4409" s="7">
        <f t="shared" si="1510"/>
        <v>1.00591933</v>
      </c>
      <c r="L4409" s="7">
        <f t="shared" si="1525"/>
        <v>1.0426802900000001</v>
      </c>
      <c r="M4409" s="7">
        <f t="shared" si="1518"/>
        <v>1.0488522499999999</v>
      </c>
      <c r="N4409" s="6">
        <f t="shared" si="1511"/>
        <v>10079.670561000001</v>
      </c>
      <c r="O4409" s="45">
        <v>0</v>
      </c>
      <c r="P4409" s="45">
        <v>0</v>
      </c>
      <c r="Q4409" s="45">
        <v>0</v>
      </c>
      <c r="R4409" s="2">
        <f t="shared" si="1519"/>
        <v>5.0000000000000001E-3</v>
      </c>
      <c r="S4409" s="45">
        <f t="shared" si="1520"/>
        <v>169</v>
      </c>
      <c r="T4409" s="8">
        <f t="shared" si="1512"/>
        <v>1.002344117</v>
      </c>
      <c r="U4409" s="6">
        <f t="shared" si="1513"/>
        <v>23.627927</v>
      </c>
      <c r="V4409" s="3" t="str">
        <f t="shared" si="1528"/>
        <v>A+J=</v>
      </c>
      <c r="W4409" s="9">
        <f t="shared" si="1528"/>
        <v>44017</v>
      </c>
    </row>
    <row r="4410" spans="1:23" x14ac:dyDescent="0.2">
      <c r="A4410" s="102">
        <f t="shared" si="1514"/>
        <v>43821</v>
      </c>
      <c r="B4410" s="6">
        <f t="shared" si="1509"/>
        <v>10107.165992</v>
      </c>
      <c r="C4410" s="6">
        <f t="shared" si="1522"/>
        <v>9610.191103000001</v>
      </c>
      <c r="D4410" s="50" t="s">
        <v>89</v>
      </c>
      <c r="E4410" s="48">
        <f t="shared" si="1515"/>
        <v>5259.76</v>
      </c>
      <c r="F4410" s="10">
        <f t="shared" si="1516"/>
        <v>5320.25</v>
      </c>
      <c r="G4410" s="18">
        <f t="shared" si="1527"/>
        <v>43805</v>
      </c>
      <c r="H4410" s="2">
        <f t="shared" si="1524"/>
        <v>1.1500524738771389E-2</v>
      </c>
      <c r="I4410" s="1">
        <f t="shared" si="1517"/>
        <v>17</v>
      </c>
      <c r="J4410" s="49">
        <f t="shared" si="1521"/>
        <v>31</v>
      </c>
      <c r="K4410" s="7">
        <f t="shared" si="1510"/>
        <v>1.0062904500000001</v>
      </c>
      <c r="L4410" s="7">
        <f t="shared" si="1525"/>
        <v>1.0426802900000001</v>
      </c>
      <c r="M4410" s="7">
        <f t="shared" si="1518"/>
        <v>1.0492392100000001</v>
      </c>
      <c r="N4410" s="6">
        <f t="shared" si="1511"/>
        <v>10083.38932</v>
      </c>
      <c r="O4410" s="45">
        <v>0</v>
      </c>
      <c r="P4410" s="45">
        <v>0</v>
      </c>
      <c r="Q4410" s="45">
        <v>0</v>
      </c>
      <c r="R4410" s="2">
        <f t="shared" si="1519"/>
        <v>5.0000000000000001E-3</v>
      </c>
      <c r="S4410" s="45">
        <f t="shared" si="1520"/>
        <v>170</v>
      </c>
      <c r="T4410" s="8">
        <f t="shared" si="1512"/>
        <v>1.002358004</v>
      </c>
      <c r="U4410" s="6">
        <f t="shared" si="1513"/>
        <v>23.776672000000001</v>
      </c>
      <c r="V4410" s="3" t="str">
        <f t="shared" si="1528"/>
        <v>A+J=</v>
      </c>
      <c r="W4410" s="9">
        <f t="shared" si="1528"/>
        <v>44017</v>
      </c>
    </row>
    <row r="4411" spans="1:23" x14ac:dyDescent="0.2">
      <c r="A4411" s="102">
        <f t="shared" si="1514"/>
        <v>43822</v>
      </c>
      <c r="B4411" s="6">
        <f t="shared" si="1509"/>
        <v>10111.034949000001</v>
      </c>
      <c r="C4411" s="6">
        <f t="shared" si="1522"/>
        <v>9610.191103000001</v>
      </c>
      <c r="D4411" s="50" t="s">
        <v>89</v>
      </c>
      <c r="E4411" s="48">
        <f t="shared" si="1515"/>
        <v>5259.76</v>
      </c>
      <c r="F4411" s="10">
        <f t="shared" si="1516"/>
        <v>5320.25</v>
      </c>
      <c r="G4411" s="18">
        <f t="shared" si="1527"/>
        <v>43805</v>
      </c>
      <c r="H4411" s="2">
        <f t="shared" si="1524"/>
        <v>1.1500524738771389E-2</v>
      </c>
      <c r="I4411" s="1">
        <f t="shared" si="1517"/>
        <v>18</v>
      </c>
      <c r="J4411" s="49">
        <f t="shared" si="1521"/>
        <v>31</v>
      </c>
      <c r="K4411" s="7">
        <f t="shared" si="1510"/>
        <v>1.0066617</v>
      </c>
      <c r="L4411" s="7">
        <f t="shared" si="1525"/>
        <v>1.0426802900000001</v>
      </c>
      <c r="M4411" s="7">
        <f t="shared" si="1518"/>
        <v>1.0496263100000001</v>
      </c>
      <c r="N4411" s="6">
        <f t="shared" si="1511"/>
        <v>10087.109425000001</v>
      </c>
      <c r="O4411" s="45">
        <v>0</v>
      </c>
      <c r="P4411" s="45">
        <v>0</v>
      </c>
      <c r="Q4411" s="45">
        <v>0</v>
      </c>
      <c r="R4411" s="2">
        <f t="shared" si="1519"/>
        <v>5.0000000000000001E-3</v>
      </c>
      <c r="S4411" s="45">
        <f t="shared" si="1520"/>
        <v>171</v>
      </c>
      <c r="T4411" s="8">
        <f t="shared" si="1512"/>
        <v>1.0023718909999999</v>
      </c>
      <c r="U4411" s="6">
        <f t="shared" si="1513"/>
        <v>23.925523999999999</v>
      </c>
      <c r="V4411" s="3" t="str">
        <f t="shared" si="1528"/>
        <v>A+J=</v>
      </c>
      <c r="W4411" s="9">
        <f t="shared" si="1528"/>
        <v>44017</v>
      </c>
    </row>
    <row r="4412" spans="1:23" x14ac:dyDescent="0.2">
      <c r="A4412" s="102">
        <f t="shared" si="1514"/>
        <v>43823</v>
      </c>
      <c r="B4412" s="6">
        <f t="shared" si="1509"/>
        <v>10114.905454</v>
      </c>
      <c r="C4412" s="6">
        <f t="shared" si="1522"/>
        <v>9610.191103000001</v>
      </c>
      <c r="D4412" s="50" t="s">
        <v>89</v>
      </c>
      <c r="E4412" s="48">
        <f t="shared" si="1515"/>
        <v>5259.76</v>
      </c>
      <c r="F4412" s="10">
        <f t="shared" si="1516"/>
        <v>5320.25</v>
      </c>
      <c r="G4412" s="18">
        <f t="shared" si="1527"/>
        <v>43805</v>
      </c>
      <c r="H4412" s="2">
        <f t="shared" si="1524"/>
        <v>1.1500524738771389E-2</v>
      </c>
      <c r="I4412" s="1">
        <f t="shared" si="1517"/>
        <v>19</v>
      </c>
      <c r="J4412" s="49">
        <f t="shared" si="1521"/>
        <v>31</v>
      </c>
      <c r="K4412" s="7">
        <f t="shared" si="1510"/>
        <v>1.0070330999999999</v>
      </c>
      <c r="L4412" s="7">
        <f t="shared" si="1525"/>
        <v>1.0426802900000001</v>
      </c>
      <c r="M4412" s="7">
        <f t="shared" si="1518"/>
        <v>1.05001356</v>
      </c>
      <c r="N4412" s="6">
        <f t="shared" si="1511"/>
        <v>10090.830972</v>
      </c>
      <c r="O4412" s="45">
        <v>0</v>
      </c>
      <c r="P4412" s="45">
        <v>0</v>
      </c>
      <c r="Q4412" s="45">
        <v>0</v>
      </c>
      <c r="R4412" s="2">
        <f t="shared" si="1519"/>
        <v>5.0000000000000001E-3</v>
      </c>
      <c r="S4412" s="45">
        <f t="shared" si="1520"/>
        <v>172</v>
      </c>
      <c r="T4412" s="8">
        <f t="shared" si="1512"/>
        <v>1.0023857780000001</v>
      </c>
      <c r="U4412" s="6">
        <f t="shared" si="1513"/>
        <v>24.074482</v>
      </c>
      <c r="V4412" s="3" t="str">
        <f t="shared" si="1528"/>
        <v>A+J=</v>
      </c>
      <c r="W4412" s="9">
        <f t="shared" si="1528"/>
        <v>44017</v>
      </c>
    </row>
    <row r="4413" spans="1:23" x14ac:dyDescent="0.2">
      <c r="A4413" s="102">
        <f t="shared" si="1514"/>
        <v>43824</v>
      </c>
      <c r="B4413" s="6">
        <f t="shared" si="1509"/>
        <v>10118.777410999999</v>
      </c>
      <c r="C4413" s="6">
        <f t="shared" si="1522"/>
        <v>9610.191103000001</v>
      </c>
      <c r="D4413" s="50" t="s">
        <v>89</v>
      </c>
      <c r="E4413" s="48">
        <f t="shared" si="1515"/>
        <v>5259.76</v>
      </c>
      <c r="F4413" s="10">
        <f t="shared" si="1516"/>
        <v>5320.25</v>
      </c>
      <c r="G4413" s="18">
        <f t="shared" si="1527"/>
        <v>43805</v>
      </c>
      <c r="H4413" s="2">
        <f t="shared" si="1524"/>
        <v>1.1500524738771389E-2</v>
      </c>
      <c r="I4413" s="1">
        <f t="shared" si="1517"/>
        <v>20</v>
      </c>
      <c r="J4413" s="49">
        <f t="shared" si="1521"/>
        <v>31</v>
      </c>
      <c r="K4413" s="7">
        <f t="shared" si="1510"/>
        <v>1.0074046299999999</v>
      </c>
      <c r="L4413" s="7">
        <f t="shared" si="1525"/>
        <v>1.0426802900000001</v>
      </c>
      <c r="M4413" s="7">
        <f t="shared" si="1518"/>
        <v>1.05040095</v>
      </c>
      <c r="N4413" s="6">
        <f t="shared" si="1511"/>
        <v>10094.553864</v>
      </c>
      <c r="O4413" s="45">
        <v>0</v>
      </c>
      <c r="P4413" s="45">
        <v>0</v>
      </c>
      <c r="Q4413" s="45">
        <v>0</v>
      </c>
      <c r="R4413" s="2">
        <f t="shared" si="1519"/>
        <v>5.0000000000000001E-3</v>
      </c>
      <c r="S4413" s="45">
        <f t="shared" si="1520"/>
        <v>173</v>
      </c>
      <c r="T4413" s="8">
        <f t="shared" si="1512"/>
        <v>1.002399665</v>
      </c>
      <c r="U4413" s="6">
        <f t="shared" si="1513"/>
        <v>24.223547</v>
      </c>
      <c r="V4413" s="3" t="str">
        <f t="shared" si="1528"/>
        <v>A+J=</v>
      </c>
      <c r="W4413" s="9">
        <f t="shared" si="1528"/>
        <v>44017</v>
      </c>
    </row>
    <row r="4414" spans="1:23" x14ac:dyDescent="0.2">
      <c r="A4414" s="102">
        <f t="shared" si="1514"/>
        <v>43825</v>
      </c>
      <c r="B4414" s="6">
        <f t="shared" si="1509"/>
        <v>10122.650734000001</v>
      </c>
      <c r="C4414" s="6">
        <f t="shared" si="1522"/>
        <v>9610.191103000001</v>
      </c>
      <c r="D4414" s="50" t="s">
        <v>89</v>
      </c>
      <c r="E4414" s="48">
        <f t="shared" si="1515"/>
        <v>5259.76</v>
      </c>
      <c r="F4414" s="10">
        <f t="shared" si="1516"/>
        <v>5320.25</v>
      </c>
      <c r="G4414" s="18">
        <f t="shared" si="1527"/>
        <v>43805</v>
      </c>
      <c r="H4414" s="2">
        <f t="shared" si="1524"/>
        <v>1.1500524738771389E-2</v>
      </c>
      <c r="I4414" s="1">
        <f t="shared" si="1517"/>
        <v>21</v>
      </c>
      <c r="J4414" s="49">
        <f t="shared" si="1521"/>
        <v>31</v>
      </c>
      <c r="K4414" s="7">
        <f t="shared" si="1510"/>
        <v>1.00777629</v>
      </c>
      <c r="L4414" s="7">
        <f t="shared" si="1525"/>
        <v>1.0426802900000001</v>
      </c>
      <c r="M4414" s="7">
        <f t="shared" si="1518"/>
        <v>1.0507884700000001</v>
      </c>
      <c r="N4414" s="6">
        <f t="shared" si="1511"/>
        <v>10098.278005</v>
      </c>
      <c r="O4414" s="45">
        <v>0</v>
      </c>
      <c r="P4414" s="45">
        <v>0</v>
      </c>
      <c r="Q4414" s="45">
        <v>0</v>
      </c>
      <c r="R4414" s="2">
        <f t="shared" si="1519"/>
        <v>5.0000000000000001E-3</v>
      </c>
      <c r="S4414" s="45">
        <f t="shared" si="1520"/>
        <v>174</v>
      </c>
      <c r="T4414" s="8">
        <f t="shared" si="1512"/>
        <v>1.002413553</v>
      </c>
      <c r="U4414" s="6">
        <f t="shared" si="1513"/>
        <v>24.372729</v>
      </c>
      <c r="V4414" s="3" t="str">
        <f t="shared" si="1528"/>
        <v>A+J=</v>
      </c>
      <c r="W4414" s="9">
        <f t="shared" si="1528"/>
        <v>44017</v>
      </c>
    </row>
    <row r="4415" spans="1:23" x14ac:dyDescent="0.2">
      <c r="A4415" s="102">
        <f t="shared" si="1514"/>
        <v>43826</v>
      </c>
      <c r="B4415" s="6">
        <f t="shared" si="1509"/>
        <v>10126.525700999999</v>
      </c>
      <c r="C4415" s="6">
        <f t="shared" si="1522"/>
        <v>9610.191103000001</v>
      </c>
      <c r="D4415" s="50" t="s">
        <v>89</v>
      </c>
      <c r="E4415" s="48">
        <f t="shared" si="1515"/>
        <v>5259.76</v>
      </c>
      <c r="F4415" s="10">
        <f t="shared" si="1516"/>
        <v>5320.25</v>
      </c>
      <c r="G4415" s="18">
        <f t="shared" si="1527"/>
        <v>43805</v>
      </c>
      <c r="H4415" s="2">
        <f t="shared" si="1524"/>
        <v>1.1500524738771389E-2</v>
      </c>
      <c r="I4415" s="1">
        <f t="shared" si="1517"/>
        <v>22</v>
      </c>
      <c r="J4415" s="49">
        <f t="shared" si="1521"/>
        <v>31</v>
      </c>
      <c r="K4415" s="7">
        <f t="shared" si="1510"/>
        <v>1.0081481000000001</v>
      </c>
      <c r="L4415" s="7">
        <f t="shared" si="1525"/>
        <v>1.0426802900000001</v>
      </c>
      <c r="M4415" s="7">
        <f t="shared" si="1518"/>
        <v>1.0511761500000001</v>
      </c>
      <c r="N4415" s="6">
        <f t="shared" si="1511"/>
        <v>10102.003683999999</v>
      </c>
      <c r="O4415" s="45">
        <v>0</v>
      </c>
      <c r="P4415" s="45">
        <v>0</v>
      </c>
      <c r="Q4415" s="45">
        <v>0</v>
      </c>
      <c r="R4415" s="2">
        <f t="shared" si="1519"/>
        <v>5.0000000000000001E-3</v>
      </c>
      <c r="S4415" s="45">
        <f t="shared" si="1520"/>
        <v>175</v>
      </c>
      <c r="T4415" s="8">
        <f t="shared" si="1512"/>
        <v>1.002427441</v>
      </c>
      <c r="U4415" s="6">
        <f t="shared" si="1513"/>
        <v>24.522017000000002</v>
      </c>
      <c r="V4415" s="3" t="str">
        <f t="shared" si="1528"/>
        <v>A+J=</v>
      </c>
      <c r="W4415" s="9">
        <f t="shared" si="1528"/>
        <v>44017</v>
      </c>
    </row>
    <row r="4416" spans="1:23" x14ac:dyDescent="0.2">
      <c r="A4416" s="102">
        <f t="shared" si="1514"/>
        <v>43827</v>
      </c>
      <c r="B4416" s="6">
        <f t="shared" si="1509"/>
        <v>10130.402024999999</v>
      </c>
      <c r="C4416" s="6">
        <f t="shared" si="1522"/>
        <v>9610.191103000001</v>
      </c>
      <c r="D4416" s="50" t="s">
        <v>89</v>
      </c>
      <c r="E4416" s="48">
        <f t="shared" si="1515"/>
        <v>5259.76</v>
      </c>
      <c r="F4416" s="10">
        <f t="shared" si="1516"/>
        <v>5320.25</v>
      </c>
      <c r="G4416" s="18">
        <f t="shared" si="1527"/>
        <v>43805</v>
      </c>
      <c r="H4416" s="2">
        <f t="shared" si="1524"/>
        <v>1.1500524738771389E-2</v>
      </c>
      <c r="I4416" s="1">
        <f t="shared" si="1517"/>
        <v>23</v>
      </c>
      <c r="J4416" s="49">
        <f t="shared" si="1521"/>
        <v>31</v>
      </c>
      <c r="K4416" s="7">
        <f t="shared" si="1510"/>
        <v>1.0085200400000001</v>
      </c>
      <c r="L4416" s="7">
        <f t="shared" si="1525"/>
        <v>1.0426802900000001</v>
      </c>
      <c r="M4416" s="7">
        <f t="shared" si="1518"/>
        <v>1.05156396</v>
      </c>
      <c r="N4416" s="6">
        <f t="shared" si="1511"/>
        <v>10105.730611999999</v>
      </c>
      <c r="O4416" s="45">
        <v>0</v>
      </c>
      <c r="P4416" s="45">
        <v>0</v>
      </c>
      <c r="Q4416" s="45">
        <v>0</v>
      </c>
      <c r="R4416" s="2">
        <f t="shared" si="1519"/>
        <v>5.0000000000000001E-3</v>
      </c>
      <c r="S4416" s="45">
        <f t="shared" si="1520"/>
        <v>176</v>
      </c>
      <c r="T4416" s="8">
        <f t="shared" si="1512"/>
        <v>1.002441329</v>
      </c>
      <c r="U4416" s="6">
        <f t="shared" si="1513"/>
        <v>24.671413000000001</v>
      </c>
      <c r="V4416" s="3" t="str">
        <f t="shared" si="1528"/>
        <v>A+J=</v>
      </c>
      <c r="W4416" s="9">
        <f t="shared" si="1528"/>
        <v>44017</v>
      </c>
    </row>
    <row r="4417" spans="1:23" x14ac:dyDescent="0.2">
      <c r="A4417" s="102">
        <f t="shared" si="1514"/>
        <v>43828</v>
      </c>
      <c r="B4417" s="6">
        <f t="shared" si="1509"/>
        <v>10134.279897</v>
      </c>
      <c r="C4417" s="6">
        <f t="shared" si="1522"/>
        <v>9610.191103000001</v>
      </c>
      <c r="D4417" s="50" t="s">
        <v>89</v>
      </c>
      <c r="E4417" s="48">
        <f t="shared" si="1515"/>
        <v>5259.76</v>
      </c>
      <c r="F4417" s="10">
        <f t="shared" si="1516"/>
        <v>5320.25</v>
      </c>
      <c r="G4417" s="18">
        <f t="shared" si="1527"/>
        <v>43805</v>
      </c>
      <c r="H4417" s="2">
        <f t="shared" si="1524"/>
        <v>1.1500524738771389E-2</v>
      </c>
      <c r="I4417" s="1">
        <f t="shared" si="1517"/>
        <v>24</v>
      </c>
      <c r="J4417" s="49">
        <f t="shared" si="1521"/>
        <v>31</v>
      </c>
      <c r="K4417" s="7">
        <f t="shared" si="1510"/>
        <v>1.0088921200000001</v>
      </c>
      <c r="L4417" s="7">
        <f t="shared" si="1525"/>
        <v>1.0426802900000001</v>
      </c>
      <c r="M4417" s="7">
        <f t="shared" si="1518"/>
        <v>1.05195192</v>
      </c>
      <c r="N4417" s="6">
        <f t="shared" si="1511"/>
        <v>10109.458982</v>
      </c>
      <c r="O4417" s="45">
        <v>0</v>
      </c>
      <c r="P4417" s="45">
        <v>0</v>
      </c>
      <c r="Q4417" s="45">
        <v>0</v>
      </c>
      <c r="R4417" s="2">
        <f t="shared" si="1519"/>
        <v>5.0000000000000001E-3</v>
      </c>
      <c r="S4417" s="45">
        <f t="shared" si="1520"/>
        <v>177</v>
      </c>
      <c r="T4417" s="8">
        <f t="shared" si="1512"/>
        <v>1.0024552170000001</v>
      </c>
      <c r="U4417" s="6">
        <f t="shared" si="1513"/>
        <v>24.820914999999999</v>
      </c>
      <c r="V4417" s="3" t="str">
        <f t="shared" si="1528"/>
        <v>A+J=</v>
      </c>
      <c r="W4417" s="9">
        <f t="shared" si="1528"/>
        <v>44017</v>
      </c>
    </row>
    <row r="4418" spans="1:23" x14ac:dyDescent="0.2">
      <c r="A4418" s="102">
        <f t="shared" si="1514"/>
        <v>43829</v>
      </c>
      <c r="B4418" s="6">
        <f t="shared" si="1509"/>
        <v>10138.159318</v>
      </c>
      <c r="C4418" s="6">
        <f t="shared" si="1522"/>
        <v>9610.191103000001</v>
      </c>
      <c r="D4418" s="50" t="s">
        <v>89</v>
      </c>
      <c r="E4418" s="48">
        <f t="shared" si="1515"/>
        <v>5259.76</v>
      </c>
      <c r="F4418" s="10">
        <f t="shared" si="1516"/>
        <v>5320.25</v>
      </c>
      <c r="G4418" s="18">
        <f t="shared" si="1527"/>
        <v>43805</v>
      </c>
      <c r="H4418" s="2">
        <f t="shared" si="1524"/>
        <v>1.1500524738771389E-2</v>
      </c>
      <c r="I4418" s="1">
        <f t="shared" si="1517"/>
        <v>25</v>
      </c>
      <c r="J4418" s="49">
        <f t="shared" si="1521"/>
        <v>31</v>
      </c>
      <c r="K4418" s="7">
        <f t="shared" si="1510"/>
        <v>1.0092643400000001</v>
      </c>
      <c r="L4418" s="7">
        <f t="shared" si="1525"/>
        <v>1.0426802900000001</v>
      </c>
      <c r="M4418" s="7">
        <f t="shared" si="1518"/>
        <v>1.0523400300000001</v>
      </c>
      <c r="N4418" s="6">
        <f t="shared" si="1511"/>
        <v>10113.188792999999</v>
      </c>
      <c r="O4418" s="45">
        <v>0</v>
      </c>
      <c r="P4418" s="45">
        <v>0</v>
      </c>
      <c r="Q4418" s="45">
        <v>0</v>
      </c>
      <c r="R4418" s="2">
        <f t="shared" si="1519"/>
        <v>5.0000000000000001E-3</v>
      </c>
      <c r="S4418" s="45">
        <f t="shared" si="1520"/>
        <v>178</v>
      </c>
      <c r="T4418" s="8">
        <f t="shared" si="1512"/>
        <v>1.0024691050000001</v>
      </c>
      <c r="U4418" s="6">
        <f t="shared" si="1513"/>
        <v>24.970524999999999</v>
      </c>
      <c r="V4418" s="3" t="str">
        <f t="shared" si="1528"/>
        <v>A+J=</v>
      </c>
      <c r="W4418" s="9">
        <f t="shared" si="1528"/>
        <v>44017</v>
      </c>
    </row>
    <row r="4419" spans="1:23" x14ac:dyDescent="0.2">
      <c r="A4419" s="102">
        <f t="shared" si="1514"/>
        <v>43830</v>
      </c>
      <c r="B4419" s="6">
        <f t="shared" si="1509"/>
        <v>10142.040105</v>
      </c>
      <c r="C4419" s="6">
        <f t="shared" si="1522"/>
        <v>9610.191103000001</v>
      </c>
      <c r="D4419" s="50" t="s">
        <v>89</v>
      </c>
      <c r="E4419" s="48">
        <f t="shared" si="1515"/>
        <v>5259.76</v>
      </c>
      <c r="F4419" s="10">
        <f t="shared" si="1516"/>
        <v>5320.25</v>
      </c>
      <c r="G4419" s="18">
        <f t="shared" si="1527"/>
        <v>43805</v>
      </c>
      <c r="H4419" s="2">
        <f t="shared" si="1524"/>
        <v>1.1500524738771389E-2</v>
      </c>
      <c r="I4419" s="1">
        <f t="shared" si="1517"/>
        <v>26</v>
      </c>
      <c r="J4419" s="49">
        <f t="shared" si="1521"/>
        <v>31</v>
      </c>
      <c r="K4419" s="7">
        <f t="shared" si="1510"/>
        <v>1.00963669</v>
      </c>
      <c r="L4419" s="7">
        <f t="shared" si="1525"/>
        <v>1.0426802900000001</v>
      </c>
      <c r="M4419" s="7">
        <f t="shared" si="1518"/>
        <v>1.05272827</v>
      </c>
      <c r="N4419" s="6">
        <f t="shared" si="1511"/>
        <v>10116.919854</v>
      </c>
      <c r="O4419" s="45">
        <v>0</v>
      </c>
      <c r="P4419" s="45">
        <v>0</v>
      </c>
      <c r="Q4419" s="45">
        <v>0</v>
      </c>
      <c r="R4419" s="2">
        <f t="shared" si="1519"/>
        <v>5.0000000000000001E-3</v>
      </c>
      <c r="S4419" s="45">
        <f t="shared" si="1520"/>
        <v>179</v>
      </c>
      <c r="T4419" s="8">
        <f t="shared" si="1512"/>
        <v>1.002482994</v>
      </c>
      <c r="U4419" s="6">
        <f t="shared" si="1513"/>
        <v>25.120251</v>
      </c>
      <c r="V4419" s="3" t="str">
        <f t="shared" si="1528"/>
        <v>A+J=</v>
      </c>
      <c r="W4419" s="9">
        <f t="shared" si="1528"/>
        <v>44017</v>
      </c>
    </row>
    <row r="4420" spans="1:23" x14ac:dyDescent="0.2">
      <c r="A4420" s="102">
        <f t="shared" si="1514"/>
        <v>43831</v>
      </c>
      <c r="B4420" s="6">
        <f t="shared" si="1509"/>
        <v>10145.92244</v>
      </c>
      <c r="C4420" s="6">
        <f t="shared" si="1522"/>
        <v>9610.191103000001</v>
      </c>
      <c r="D4420" s="50" t="s">
        <v>89</v>
      </c>
      <c r="E4420" s="48">
        <f t="shared" si="1515"/>
        <v>5259.76</v>
      </c>
      <c r="F4420" s="10">
        <f t="shared" si="1516"/>
        <v>5320.25</v>
      </c>
      <c r="G4420" s="18">
        <f t="shared" si="1527"/>
        <v>43805</v>
      </c>
      <c r="H4420" s="2">
        <f t="shared" si="1524"/>
        <v>1.1500524738771389E-2</v>
      </c>
      <c r="I4420" s="1">
        <f t="shared" si="1517"/>
        <v>27</v>
      </c>
      <c r="J4420" s="49">
        <f t="shared" si="1521"/>
        <v>31</v>
      </c>
      <c r="K4420" s="7">
        <f t="shared" si="1510"/>
        <v>1.01000918</v>
      </c>
      <c r="L4420" s="7">
        <f t="shared" si="1525"/>
        <v>1.0426802900000001</v>
      </c>
      <c r="M4420" s="7">
        <f t="shared" si="1518"/>
        <v>1.0531166599999999</v>
      </c>
      <c r="N4420" s="6">
        <f t="shared" si="1511"/>
        <v>10120.652356000001</v>
      </c>
      <c r="O4420" s="45">
        <v>0</v>
      </c>
      <c r="P4420" s="45">
        <v>0</v>
      </c>
      <c r="Q4420" s="45">
        <v>0</v>
      </c>
      <c r="R4420" s="2">
        <f t="shared" si="1519"/>
        <v>5.0000000000000001E-3</v>
      </c>
      <c r="S4420" s="45">
        <f t="shared" si="1520"/>
        <v>180</v>
      </c>
      <c r="T4420" s="8">
        <f t="shared" si="1512"/>
        <v>1.0024968830000001</v>
      </c>
      <c r="U4420" s="6">
        <f t="shared" si="1513"/>
        <v>25.270084000000001</v>
      </c>
      <c r="V4420" s="3" t="str">
        <f t="shared" si="1528"/>
        <v>A+J=</v>
      </c>
      <c r="W4420" s="9">
        <f t="shared" si="1528"/>
        <v>44017</v>
      </c>
    </row>
    <row r="4421" spans="1:23" x14ac:dyDescent="0.2">
      <c r="A4421" s="102">
        <f t="shared" si="1514"/>
        <v>43832</v>
      </c>
      <c r="B4421" s="6">
        <f t="shared" si="1509"/>
        <v>10149.806227999999</v>
      </c>
      <c r="C4421" s="6">
        <f t="shared" si="1522"/>
        <v>9610.191103000001</v>
      </c>
      <c r="D4421" s="50" t="s">
        <v>89</v>
      </c>
      <c r="E4421" s="48">
        <f t="shared" si="1515"/>
        <v>5259.76</v>
      </c>
      <c r="F4421" s="10">
        <f t="shared" si="1516"/>
        <v>5320.25</v>
      </c>
      <c r="G4421" s="18">
        <f t="shared" si="1527"/>
        <v>43805</v>
      </c>
      <c r="H4421" s="2">
        <f t="shared" si="1524"/>
        <v>1.1500524738771389E-2</v>
      </c>
      <c r="I4421" s="1">
        <f t="shared" si="1517"/>
        <v>28</v>
      </c>
      <c r="J4421" s="49">
        <f t="shared" si="1521"/>
        <v>31</v>
      </c>
      <c r="K4421" s="7">
        <f t="shared" si="1510"/>
        <v>1.0103818099999999</v>
      </c>
      <c r="L4421" s="7">
        <f t="shared" si="1525"/>
        <v>1.0426802900000001</v>
      </c>
      <c r="M4421" s="7">
        <f t="shared" si="1518"/>
        <v>1.0535051900000001</v>
      </c>
      <c r="N4421" s="6">
        <f t="shared" si="1511"/>
        <v>10124.386203</v>
      </c>
      <c r="O4421" s="45">
        <v>0</v>
      </c>
      <c r="P4421" s="45">
        <v>0</v>
      </c>
      <c r="Q4421" s="45">
        <v>0</v>
      </c>
      <c r="R4421" s="2">
        <f t="shared" si="1519"/>
        <v>5.0000000000000001E-3</v>
      </c>
      <c r="S4421" s="45">
        <f t="shared" si="1520"/>
        <v>181</v>
      </c>
      <c r="T4421" s="8">
        <f t="shared" si="1512"/>
        <v>1.0025107719999999</v>
      </c>
      <c r="U4421" s="6">
        <f t="shared" si="1513"/>
        <v>25.420024999999999</v>
      </c>
      <c r="V4421" s="3" t="str">
        <f t="shared" ref="V4421:W4436" si="1529">V4420</f>
        <v>A+J=</v>
      </c>
      <c r="W4421" s="9">
        <f t="shared" si="1529"/>
        <v>44017</v>
      </c>
    </row>
    <row r="4422" spans="1:23" x14ac:dyDescent="0.2">
      <c r="A4422" s="102">
        <f t="shared" si="1514"/>
        <v>43833</v>
      </c>
      <c r="B4422" s="6">
        <f t="shared" si="1509"/>
        <v>10153.691565000001</v>
      </c>
      <c r="C4422" s="6">
        <f t="shared" si="1522"/>
        <v>9610.191103000001</v>
      </c>
      <c r="D4422" s="50" t="s">
        <v>89</v>
      </c>
      <c r="E4422" s="48">
        <f t="shared" si="1515"/>
        <v>5259.76</v>
      </c>
      <c r="F4422" s="10">
        <f t="shared" si="1516"/>
        <v>5320.25</v>
      </c>
      <c r="G4422" s="18">
        <f t="shared" si="1527"/>
        <v>43805</v>
      </c>
      <c r="H4422" s="2">
        <f t="shared" si="1524"/>
        <v>1.1500524738771389E-2</v>
      </c>
      <c r="I4422" s="1">
        <f t="shared" si="1517"/>
        <v>29</v>
      </c>
      <c r="J4422" s="49">
        <f t="shared" si="1521"/>
        <v>31</v>
      </c>
      <c r="K4422" s="7">
        <f t="shared" si="1510"/>
        <v>1.01075458</v>
      </c>
      <c r="L4422" s="7">
        <f t="shared" si="1525"/>
        <v>1.0426802900000001</v>
      </c>
      <c r="M4422" s="7">
        <f t="shared" si="1518"/>
        <v>1.05389387</v>
      </c>
      <c r="N4422" s="6">
        <f t="shared" si="1511"/>
        <v>10128.121492</v>
      </c>
      <c r="O4422" s="45">
        <v>0</v>
      </c>
      <c r="P4422" s="45">
        <v>0</v>
      </c>
      <c r="Q4422" s="45">
        <v>0</v>
      </c>
      <c r="R4422" s="2">
        <f t="shared" si="1519"/>
        <v>5.0000000000000001E-3</v>
      </c>
      <c r="S4422" s="45">
        <f t="shared" si="1520"/>
        <v>182</v>
      </c>
      <c r="T4422" s="8">
        <f t="shared" si="1512"/>
        <v>1.002524661</v>
      </c>
      <c r="U4422" s="6">
        <f t="shared" si="1513"/>
        <v>25.570073000000001</v>
      </c>
      <c r="V4422" s="3" t="str">
        <f t="shared" si="1529"/>
        <v>A+J=</v>
      </c>
      <c r="W4422" s="9">
        <f t="shared" si="1529"/>
        <v>44017</v>
      </c>
    </row>
    <row r="4423" spans="1:23" x14ac:dyDescent="0.2">
      <c r="A4423" s="102">
        <f t="shared" si="1514"/>
        <v>43834</v>
      </c>
      <c r="B4423" s="6">
        <f t="shared" si="1509"/>
        <v>10157.578355</v>
      </c>
      <c r="C4423" s="6">
        <f t="shared" si="1522"/>
        <v>9610.191103000001</v>
      </c>
      <c r="D4423" s="50" t="s">
        <v>89</v>
      </c>
      <c r="E4423" s="48">
        <f t="shared" si="1515"/>
        <v>5259.76</v>
      </c>
      <c r="F4423" s="10">
        <f t="shared" si="1516"/>
        <v>5320.25</v>
      </c>
      <c r="G4423" s="18">
        <f t="shared" si="1527"/>
        <v>43805</v>
      </c>
      <c r="H4423" s="2">
        <f t="shared" si="1524"/>
        <v>1.1500524738771389E-2</v>
      </c>
      <c r="I4423" s="1">
        <f t="shared" si="1517"/>
        <v>30</v>
      </c>
      <c r="J4423" s="49">
        <f t="shared" si="1521"/>
        <v>31</v>
      </c>
      <c r="K4423" s="7">
        <f t="shared" si="1510"/>
        <v>1.0111274800000001</v>
      </c>
      <c r="L4423" s="7">
        <f t="shared" si="1525"/>
        <v>1.0426802900000001</v>
      </c>
      <c r="M4423" s="7">
        <f t="shared" si="1518"/>
        <v>1.05428269</v>
      </c>
      <c r="N4423" s="6">
        <f t="shared" si="1511"/>
        <v>10131.858127</v>
      </c>
      <c r="O4423" s="45">
        <v>0</v>
      </c>
      <c r="P4423" s="45">
        <v>0</v>
      </c>
      <c r="Q4423" s="45">
        <v>0</v>
      </c>
      <c r="R4423" s="2">
        <f t="shared" si="1519"/>
        <v>5.0000000000000001E-3</v>
      </c>
      <c r="S4423" s="45">
        <f t="shared" si="1520"/>
        <v>183</v>
      </c>
      <c r="T4423" s="8">
        <f t="shared" si="1512"/>
        <v>1.0025385499999999</v>
      </c>
      <c r="U4423" s="6">
        <f t="shared" si="1513"/>
        <v>25.720227999999999</v>
      </c>
      <c r="V4423" s="3" t="str">
        <f t="shared" si="1529"/>
        <v>A+J=</v>
      </c>
      <c r="W4423" s="9">
        <f t="shared" si="1529"/>
        <v>44017</v>
      </c>
    </row>
    <row r="4424" spans="1:23" x14ac:dyDescent="0.2">
      <c r="A4424" s="102">
        <f t="shared" si="1514"/>
        <v>43835</v>
      </c>
      <c r="B4424" s="6">
        <f t="shared" si="1509"/>
        <v>10161.466607</v>
      </c>
      <c r="C4424" s="6">
        <f t="shared" si="1522"/>
        <v>9610.191103000001</v>
      </c>
      <c r="D4424" s="50" t="s">
        <v>89</v>
      </c>
      <c r="E4424" s="48">
        <f t="shared" si="1515"/>
        <v>5259.76</v>
      </c>
      <c r="F4424" s="10">
        <f t="shared" si="1516"/>
        <v>5320.25</v>
      </c>
      <c r="G4424" s="18">
        <f t="shared" si="1527"/>
        <v>43805</v>
      </c>
      <c r="H4424" s="2">
        <f t="shared" si="1524"/>
        <v>1.1500524738771389E-2</v>
      </c>
      <c r="I4424" s="1">
        <f t="shared" si="1517"/>
        <v>31</v>
      </c>
      <c r="J4424" s="49">
        <f t="shared" si="1521"/>
        <v>31</v>
      </c>
      <c r="K4424" s="7">
        <f t="shared" si="1510"/>
        <v>1.01150052</v>
      </c>
      <c r="L4424" s="7">
        <f t="shared" si="1525"/>
        <v>1.0426802900000001</v>
      </c>
      <c r="M4424" s="7">
        <f t="shared" si="1518"/>
        <v>1.05467165</v>
      </c>
      <c r="N4424" s="6">
        <f t="shared" si="1511"/>
        <v>10135.596106999999</v>
      </c>
      <c r="O4424" s="45">
        <v>0</v>
      </c>
      <c r="P4424" s="45">
        <v>0</v>
      </c>
      <c r="Q4424" s="45">
        <v>0</v>
      </c>
      <c r="R4424" s="2">
        <f t="shared" si="1519"/>
        <v>5.0000000000000001E-3</v>
      </c>
      <c r="S4424" s="45">
        <f t="shared" si="1520"/>
        <v>184</v>
      </c>
      <c r="T4424" s="8">
        <f t="shared" si="1512"/>
        <v>1.0025524400000001</v>
      </c>
      <c r="U4424" s="6">
        <f t="shared" si="1513"/>
        <v>25.8705</v>
      </c>
      <c r="V4424" s="3" t="str">
        <f t="shared" si="1529"/>
        <v>A+J=</v>
      </c>
      <c r="W4424" s="9">
        <f t="shared" si="1529"/>
        <v>44017</v>
      </c>
    </row>
    <row r="4425" spans="1:23" x14ac:dyDescent="0.2">
      <c r="A4425" s="102">
        <f t="shared" si="1514"/>
        <v>43836</v>
      </c>
      <c r="B4425" s="6">
        <f t="shared" si="1509"/>
        <v>10162.294741000002</v>
      </c>
      <c r="C4425" s="6">
        <f t="shared" si="1522"/>
        <v>9610.191103000001</v>
      </c>
      <c r="D4425" s="50" t="s">
        <v>89</v>
      </c>
      <c r="E4425" s="48">
        <f t="shared" si="1515"/>
        <v>5320.25</v>
      </c>
      <c r="F4425" s="10">
        <f t="shared" si="1516"/>
        <v>5331.42</v>
      </c>
      <c r="G4425" s="18">
        <f t="shared" si="1527"/>
        <v>43836</v>
      </c>
      <c r="H4425" s="2">
        <f t="shared" si="1524"/>
        <v>2.099525398242541E-3</v>
      </c>
      <c r="I4425" s="1">
        <f t="shared" si="1517"/>
        <v>1</v>
      </c>
      <c r="J4425" s="49">
        <f t="shared" si="1521"/>
        <v>31</v>
      </c>
      <c r="K4425" s="7">
        <f t="shared" si="1510"/>
        <v>1.0000676500000001</v>
      </c>
      <c r="L4425" s="7">
        <f t="shared" si="1525"/>
        <v>1.05467165</v>
      </c>
      <c r="M4425" s="7">
        <f t="shared" si="1518"/>
        <v>1.05474299</v>
      </c>
      <c r="N4425" s="6">
        <f t="shared" si="1511"/>
        <v>10136.281698000001</v>
      </c>
      <c r="O4425" s="45">
        <v>0</v>
      </c>
      <c r="P4425" s="45">
        <v>0</v>
      </c>
      <c r="Q4425" s="45">
        <v>0</v>
      </c>
      <c r="R4425" s="2">
        <f t="shared" si="1519"/>
        <v>5.0000000000000001E-3</v>
      </c>
      <c r="S4425" s="45">
        <f t="shared" si="1520"/>
        <v>185</v>
      </c>
      <c r="T4425" s="8">
        <f t="shared" si="1512"/>
        <v>1.0025663300000001</v>
      </c>
      <c r="U4425" s="6">
        <f t="shared" si="1513"/>
        <v>26.013043</v>
      </c>
      <c r="V4425" s="3" t="str">
        <f t="shared" si="1529"/>
        <v>A+J=</v>
      </c>
      <c r="W4425" s="9">
        <f t="shared" si="1529"/>
        <v>44017</v>
      </c>
    </row>
    <row r="4426" spans="1:23" x14ac:dyDescent="0.2">
      <c r="A4426" s="102">
        <f t="shared" si="1514"/>
        <v>43837</v>
      </c>
      <c r="B4426" s="6">
        <f t="shared" ref="B4426:B4489" si="1530">(N4426+U4426)</f>
        <v>10163.123173</v>
      </c>
      <c r="C4426" s="6">
        <f t="shared" si="1522"/>
        <v>9610.191103000001</v>
      </c>
      <c r="D4426" s="50" t="s">
        <v>89</v>
      </c>
      <c r="E4426" s="48">
        <f t="shared" si="1515"/>
        <v>5320.25</v>
      </c>
      <c r="F4426" s="10">
        <f t="shared" si="1516"/>
        <v>5331.42</v>
      </c>
      <c r="G4426" s="18">
        <f t="shared" si="1527"/>
        <v>43836</v>
      </c>
      <c r="H4426" s="2">
        <f t="shared" si="1524"/>
        <v>2.099525398242541E-3</v>
      </c>
      <c r="I4426" s="1">
        <f t="shared" si="1517"/>
        <v>2</v>
      </c>
      <c r="J4426" s="49">
        <f t="shared" si="1521"/>
        <v>31</v>
      </c>
      <c r="K4426" s="7">
        <f t="shared" ref="K4426:K4489" si="1531">TRUNC(((F4426/E4426)^(I4426/J4426)),8)</f>
        <v>1.00013532</v>
      </c>
      <c r="L4426" s="7">
        <f t="shared" si="1525"/>
        <v>1.05467165</v>
      </c>
      <c r="M4426" s="7">
        <f t="shared" si="1518"/>
        <v>1.05481436</v>
      </c>
      <c r="N4426" s="6">
        <f t="shared" ref="N4426:N4489" si="1532">TRUNC(C4426*M4426,6)</f>
        <v>10136.967576999999</v>
      </c>
      <c r="O4426" s="45">
        <v>0</v>
      </c>
      <c r="P4426" s="45">
        <v>0</v>
      </c>
      <c r="Q4426" s="45">
        <v>0</v>
      </c>
      <c r="R4426" s="2">
        <f t="shared" si="1519"/>
        <v>5.0000000000000001E-3</v>
      </c>
      <c r="S4426" s="45">
        <f t="shared" si="1520"/>
        <v>186</v>
      </c>
      <c r="T4426" s="8">
        <f t="shared" ref="T4426:T4489" si="1533">ROUND((1+R4426)^(S4426/360),9)</f>
        <v>1.0025802189999999</v>
      </c>
      <c r="U4426" s="6">
        <f t="shared" ref="U4426:U4489" si="1534">TRUNC((N4426*(T4426-1)),6)</f>
        <v>26.155595999999999</v>
      </c>
      <c r="V4426" s="3" t="str">
        <f t="shared" si="1529"/>
        <v>A+J=</v>
      </c>
      <c r="W4426" s="9">
        <f t="shared" si="1529"/>
        <v>44017</v>
      </c>
    </row>
    <row r="4427" spans="1:23" x14ac:dyDescent="0.2">
      <c r="A4427" s="102">
        <f t="shared" ref="A4427:A4490" si="1535">(A4426+1)</f>
        <v>43838</v>
      </c>
      <c r="B4427" s="6">
        <f t="shared" si="1530"/>
        <v>10163.951548000001</v>
      </c>
      <c r="C4427" s="6">
        <f t="shared" si="1522"/>
        <v>9610.191103000001</v>
      </c>
      <c r="D4427" s="50" t="s">
        <v>89</v>
      </c>
      <c r="E4427" s="48">
        <f t="shared" ref="E4427:E4490" si="1536">IF(F4427&lt;&gt;F4426,F4426,E4426)</f>
        <v>5320.25</v>
      </c>
      <c r="F4427" s="10">
        <f t="shared" ref="F4427:F4490" si="1537">IF(DAY(A4427)=F$9+1,VLOOKUP(A4427,$AB$10:$AC$174,2),F4426)</f>
        <v>5331.42</v>
      </c>
      <c r="G4427" s="18">
        <f t="shared" si="1527"/>
        <v>43836</v>
      </c>
      <c r="H4427" s="2">
        <f t="shared" si="1524"/>
        <v>2.099525398242541E-3</v>
      </c>
      <c r="I4427" s="1">
        <f t="shared" ref="I4427:I4490" si="1538">IF(OR(A4427&lt;A$9,A4427=A$9),0,IF(DAY(A4427)=F$9+1,1,I4426+1))</f>
        <v>3</v>
      </c>
      <c r="J4427" s="49">
        <f t="shared" si="1521"/>
        <v>31</v>
      </c>
      <c r="K4427" s="7">
        <f t="shared" si="1531"/>
        <v>1.0002029800000001</v>
      </c>
      <c r="L4427" s="7">
        <f t="shared" si="1525"/>
        <v>1.05467165</v>
      </c>
      <c r="M4427" s="7">
        <f t="shared" ref="M4427:M4490" si="1539">TRUNC(TRUNC((K4427*L4427),16),8)</f>
        <v>1.0548857199999999</v>
      </c>
      <c r="N4427" s="6">
        <f t="shared" si="1532"/>
        <v>10137.653361000001</v>
      </c>
      <c r="O4427" s="45">
        <v>0</v>
      </c>
      <c r="P4427" s="45">
        <v>0</v>
      </c>
      <c r="Q4427" s="45">
        <v>0</v>
      </c>
      <c r="R4427" s="2">
        <f t="shared" ref="R4427:R4490" si="1540">(R4426)</f>
        <v>5.0000000000000001E-3</v>
      </c>
      <c r="S4427" s="45">
        <f t="shared" ref="S4427:S4490" si="1541">IF(OR(A4427&lt;A$9,A4427=A$9),0,IF(O4426&gt;0,1,(S4426+1)))</f>
        <v>187</v>
      </c>
      <c r="T4427" s="8">
        <f t="shared" si="1533"/>
        <v>1.00259411</v>
      </c>
      <c r="U4427" s="6">
        <f t="shared" si="1534"/>
        <v>26.298186999999999</v>
      </c>
      <c r="V4427" s="3" t="str">
        <f t="shared" si="1529"/>
        <v>A+J=</v>
      </c>
      <c r="W4427" s="9">
        <f t="shared" si="1529"/>
        <v>44017</v>
      </c>
    </row>
    <row r="4428" spans="1:23" x14ac:dyDescent="0.2">
      <c r="A4428" s="102">
        <f t="shared" si="1535"/>
        <v>43839</v>
      </c>
      <c r="B4428" s="6">
        <f t="shared" si="1530"/>
        <v>10164.780027999999</v>
      </c>
      <c r="C4428" s="6">
        <f t="shared" si="1522"/>
        <v>9610.191103000001</v>
      </c>
      <c r="D4428" s="50" t="s">
        <v>89</v>
      </c>
      <c r="E4428" s="48">
        <f t="shared" si="1536"/>
        <v>5320.25</v>
      </c>
      <c r="F4428" s="10">
        <f t="shared" si="1537"/>
        <v>5331.42</v>
      </c>
      <c r="G4428" s="18">
        <f t="shared" si="1527"/>
        <v>43836</v>
      </c>
      <c r="H4428" s="2">
        <f t="shared" si="1524"/>
        <v>2.099525398242541E-3</v>
      </c>
      <c r="I4428" s="1">
        <f t="shared" si="1538"/>
        <v>4</v>
      </c>
      <c r="J4428" s="49">
        <f t="shared" ref="J4428:J4491" si="1542">IF(DAY(A4428)=F$9+1,DAY(EOMONTH(A4428,0)), IF(DAY(A4428)&lt;&gt;$F$9+1,J4427))</f>
        <v>31</v>
      </c>
      <c r="K4428" s="7">
        <f t="shared" si="1531"/>
        <v>1.00027065</v>
      </c>
      <c r="L4428" s="7">
        <f t="shared" si="1525"/>
        <v>1.05467165</v>
      </c>
      <c r="M4428" s="7">
        <f t="shared" si="1539"/>
        <v>1.05495709</v>
      </c>
      <c r="N4428" s="6">
        <f t="shared" si="1532"/>
        <v>10138.339239999999</v>
      </c>
      <c r="O4428" s="45">
        <v>0</v>
      </c>
      <c r="P4428" s="45">
        <v>0</v>
      </c>
      <c r="Q4428" s="45">
        <v>0</v>
      </c>
      <c r="R4428" s="2">
        <f t="shared" si="1540"/>
        <v>5.0000000000000001E-3</v>
      </c>
      <c r="S4428" s="45">
        <f t="shared" si="1541"/>
        <v>188</v>
      </c>
      <c r="T4428" s="8">
        <f t="shared" si="1533"/>
        <v>1.0026079999999999</v>
      </c>
      <c r="U4428" s="6">
        <f t="shared" si="1534"/>
        <v>26.440788000000001</v>
      </c>
      <c r="V4428" s="3" t="str">
        <f t="shared" si="1529"/>
        <v>A+J=</v>
      </c>
      <c r="W4428" s="9">
        <f t="shared" si="1529"/>
        <v>44017</v>
      </c>
    </row>
    <row r="4429" spans="1:23" x14ac:dyDescent="0.2">
      <c r="A4429" s="102">
        <f t="shared" si="1535"/>
        <v>43840</v>
      </c>
      <c r="B4429" s="6">
        <f t="shared" si="1530"/>
        <v>10165.608623</v>
      </c>
      <c r="C4429" s="6">
        <f t="shared" si="1522"/>
        <v>9610.191103000001</v>
      </c>
      <c r="D4429" s="50" t="s">
        <v>89</v>
      </c>
      <c r="E4429" s="48">
        <f t="shared" si="1536"/>
        <v>5320.25</v>
      </c>
      <c r="F4429" s="10">
        <f t="shared" si="1537"/>
        <v>5331.42</v>
      </c>
      <c r="G4429" s="18">
        <f t="shared" si="1527"/>
        <v>43836</v>
      </c>
      <c r="H4429" s="2">
        <f t="shared" si="1524"/>
        <v>2.099525398242541E-3</v>
      </c>
      <c r="I4429" s="1">
        <f t="shared" si="1538"/>
        <v>5</v>
      </c>
      <c r="J4429" s="49">
        <f t="shared" si="1542"/>
        <v>31</v>
      </c>
      <c r="K4429" s="7">
        <f t="shared" si="1531"/>
        <v>1.0003383299999999</v>
      </c>
      <c r="L4429" s="7">
        <f t="shared" si="1525"/>
        <v>1.05467165</v>
      </c>
      <c r="M4429" s="7">
        <f t="shared" si="1539"/>
        <v>1.0550284700000001</v>
      </c>
      <c r="N4429" s="6">
        <f t="shared" si="1532"/>
        <v>10139.025215</v>
      </c>
      <c r="O4429" s="45">
        <v>0</v>
      </c>
      <c r="P4429" s="45">
        <v>0</v>
      </c>
      <c r="Q4429" s="45">
        <v>0</v>
      </c>
      <c r="R4429" s="2">
        <f t="shared" si="1540"/>
        <v>5.0000000000000001E-3</v>
      </c>
      <c r="S4429" s="45">
        <f t="shared" si="1541"/>
        <v>189</v>
      </c>
      <c r="T4429" s="8">
        <f t="shared" si="1533"/>
        <v>1.0026218899999999</v>
      </c>
      <c r="U4429" s="6">
        <f t="shared" si="1534"/>
        <v>26.583407999999999</v>
      </c>
      <c r="V4429" s="3" t="str">
        <f t="shared" si="1529"/>
        <v>A+J=</v>
      </c>
      <c r="W4429" s="9">
        <f t="shared" si="1529"/>
        <v>44017</v>
      </c>
    </row>
    <row r="4430" spans="1:23" x14ac:dyDescent="0.2">
      <c r="A4430" s="102">
        <f t="shared" si="1535"/>
        <v>43841</v>
      </c>
      <c r="B4430" s="6">
        <f t="shared" si="1530"/>
        <v>10166.437249000001</v>
      </c>
      <c r="C4430" s="6">
        <f t="shared" si="1522"/>
        <v>9610.191103000001</v>
      </c>
      <c r="D4430" s="50" t="s">
        <v>89</v>
      </c>
      <c r="E4430" s="48">
        <f t="shared" si="1536"/>
        <v>5320.25</v>
      </c>
      <c r="F4430" s="10">
        <f t="shared" si="1537"/>
        <v>5331.42</v>
      </c>
      <c r="G4430" s="18">
        <f t="shared" si="1527"/>
        <v>43836</v>
      </c>
      <c r="H4430" s="2">
        <f t="shared" si="1524"/>
        <v>2.099525398242541E-3</v>
      </c>
      <c r="I4430" s="1">
        <f t="shared" si="1538"/>
        <v>6</v>
      </c>
      <c r="J4430" s="49">
        <f t="shared" si="1542"/>
        <v>31</v>
      </c>
      <c r="K4430" s="7">
        <f t="shared" si="1531"/>
        <v>1.0004060100000001</v>
      </c>
      <c r="L4430" s="7">
        <f t="shared" si="1525"/>
        <v>1.05467165</v>
      </c>
      <c r="M4430" s="7">
        <f t="shared" si="1539"/>
        <v>1.05509985</v>
      </c>
      <c r="N4430" s="6">
        <f t="shared" si="1532"/>
        <v>10139.711191</v>
      </c>
      <c r="O4430" s="45">
        <v>0</v>
      </c>
      <c r="P4430" s="45">
        <v>0</v>
      </c>
      <c r="Q4430" s="45">
        <v>0</v>
      </c>
      <c r="R4430" s="2">
        <f t="shared" si="1540"/>
        <v>5.0000000000000001E-3</v>
      </c>
      <c r="S4430" s="45">
        <f t="shared" si="1541"/>
        <v>190</v>
      </c>
      <c r="T4430" s="8">
        <f t="shared" si="1533"/>
        <v>1.0026357809999999</v>
      </c>
      <c r="U4430" s="6">
        <f t="shared" si="1534"/>
        <v>26.726057999999998</v>
      </c>
      <c r="V4430" s="3" t="str">
        <f t="shared" si="1529"/>
        <v>A+J=</v>
      </c>
      <c r="W4430" s="9">
        <f t="shared" si="1529"/>
        <v>44017</v>
      </c>
    </row>
    <row r="4431" spans="1:23" x14ac:dyDescent="0.2">
      <c r="A4431" s="102">
        <f t="shared" si="1535"/>
        <v>43842</v>
      </c>
      <c r="B4431" s="6">
        <f t="shared" si="1530"/>
        <v>10167.265988000001</v>
      </c>
      <c r="C4431" s="6">
        <f t="shared" si="1522"/>
        <v>9610.191103000001</v>
      </c>
      <c r="D4431" s="50" t="s">
        <v>89</v>
      </c>
      <c r="E4431" s="48">
        <f t="shared" si="1536"/>
        <v>5320.25</v>
      </c>
      <c r="F4431" s="10">
        <f t="shared" si="1537"/>
        <v>5331.42</v>
      </c>
      <c r="G4431" s="18">
        <f t="shared" si="1527"/>
        <v>43836</v>
      </c>
      <c r="H4431" s="2">
        <f t="shared" si="1524"/>
        <v>2.099525398242541E-3</v>
      </c>
      <c r="I4431" s="1">
        <f t="shared" si="1538"/>
        <v>7</v>
      </c>
      <c r="J4431" s="49">
        <f t="shared" si="1542"/>
        <v>31</v>
      </c>
      <c r="K4431" s="7">
        <f t="shared" si="1531"/>
        <v>1.0004736999999999</v>
      </c>
      <c r="L4431" s="7">
        <f t="shared" si="1525"/>
        <v>1.05467165</v>
      </c>
      <c r="M4431" s="7">
        <f t="shared" si="1539"/>
        <v>1.05517124</v>
      </c>
      <c r="N4431" s="6">
        <f t="shared" si="1532"/>
        <v>10140.397262</v>
      </c>
      <c r="O4431" s="45">
        <v>0</v>
      </c>
      <c r="P4431" s="45">
        <v>0</v>
      </c>
      <c r="Q4431" s="45">
        <v>0</v>
      </c>
      <c r="R4431" s="2">
        <f t="shared" si="1540"/>
        <v>5.0000000000000001E-3</v>
      </c>
      <c r="S4431" s="45">
        <f t="shared" si="1541"/>
        <v>191</v>
      </c>
      <c r="T4431" s="8">
        <f t="shared" si="1533"/>
        <v>1.002649672</v>
      </c>
      <c r="U4431" s="6">
        <f t="shared" si="1534"/>
        <v>26.868725999999999</v>
      </c>
      <c r="V4431" s="3" t="str">
        <f t="shared" si="1529"/>
        <v>A+J=</v>
      </c>
      <c r="W4431" s="9">
        <f t="shared" si="1529"/>
        <v>44017</v>
      </c>
    </row>
    <row r="4432" spans="1:23" x14ac:dyDescent="0.2">
      <c r="A4432" s="102">
        <f t="shared" si="1535"/>
        <v>43843</v>
      </c>
      <c r="B4432" s="6">
        <f t="shared" si="1530"/>
        <v>10168.094748000001</v>
      </c>
      <c r="C4432" s="6">
        <f t="shared" si="1522"/>
        <v>9610.191103000001</v>
      </c>
      <c r="D4432" s="50" t="s">
        <v>89</v>
      </c>
      <c r="E4432" s="48">
        <f t="shared" si="1536"/>
        <v>5320.25</v>
      </c>
      <c r="F4432" s="10">
        <f t="shared" si="1537"/>
        <v>5331.42</v>
      </c>
      <c r="G4432" s="18">
        <f t="shared" si="1527"/>
        <v>43836</v>
      </c>
      <c r="H4432" s="2">
        <f t="shared" si="1524"/>
        <v>2.099525398242541E-3</v>
      </c>
      <c r="I4432" s="1">
        <f t="shared" si="1538"/>
        <v>8</v>
      </c>
      <c r="J4432" s="49">
        <f t="shared" si="1542"/>
        <v>31</v>
      </c>
      <c r="K4432" s="7">
        <f t="shared" si="1531"/>
        <v>1.00054139</v>
      </c>
      <c r="L4432" s="7">
        <f t="shared" si="1525"/>
        <v>1.05467165</v>
      </c>
      <c r="M4432" s="7">
        <f t="shared" si="1539"/>
        <v>1.05524263</v>
      </c>
      <c r="N4432" s="6">
        <f t="shared" si="1532"/>
        <v>10141.083334000001</v>
      </c>
      <c r="O4432" s="45">
        <v>0</v>
      </c>
      <c r="P4432" s="45">
        <v>0</v>
      </c>
      <c r="Q4432" s="45">
        <v>0</v>
      </c>
      <c r="R4432" s="2">
        <f t="shared" si="1540"/>
        <v>5.0000000000000001E-3</v>
      </c>
      <c r="S4432" s="45">
        <f t="shared" si="1541"/>
        <v>192</v>
      </c>
      <c r="T4432" s="8">
        <f t="shared" si="1533"/>
        <v>1.002663563</v>
      </c>
      <c r="U4432" s="6">
        <f t="shared" si="1534"/>
        <v>27.011413999999998</v>
      </c>
      <c r="V4432" s="3" t="str">
        <f t="shared" si="1529"/>
        <v>A+J=</v>
      </c>
      <c r="W4432" s="9">
        <f t="shared" si="1529"/>
        <v>44017</v>
      </c>
    </row>
    <row r="4433" spans="1:23" x14ac:dyDescent="0.2">
      <c r="A4433" s="102">
        <f t="shared" si="1535"/>
        <v>43844</v>
      </c>
      <c r="B4433" s="6">
        <f t="shared" si="1530"/>
        <v>10168.923525999999</v>
      </c>
      <c r="C4433" s="6">
        <f t="shared" si="1522"/>
        <v>9610.191103000001</v>
      </c>
      <c r="D4433" s="50" t="s">
        <v>89</v>
      </c>
      <c r="E4433" s="48">
        <f t="shared" si="1536"/>
        <v>5320.25</v>
      </c>
      <c r="F4433" s="10">
        <f t="shared" si="1537"/>
        <v>5331.42</v>
      </c>
      <c r="G4433" s="18">
        <f t="shared" si="1527"/>
        <v>43836</v>
      </c>
      <c r="H4433" s="2">
        <f t="shared" si="1524"/>
        <v>2.099525398242541E-3</v>
      </c>
      <c r="I4433" s="1">
        <f t="shared" si="1538"/>
        <v>9</v>
      </c>
      <c r="J4433" s="49">
        <f t="shared" si="1542"/>
        <v>31</v>
      </c>
      <c r="K4433" s="7">
        <f t="shared" si="1531"/>
        <v>1.00060908</v>
      </c>
      <c r="L4433" s="7">
        <f t="shared" si="1525"/>
        <v>1.05467165</v>
      </c>
      <c r="M4433" s="7">
        <f t="shared" si="1539"/>
        <v>1.05531402</v>
      </c>
      <c r="N4433" s="6">
        <f t="shared" si="1532"/>
        <v>10141.769404999999</v>
      </c>
      <c r="O4433" s="45">
        <v>0</v>
      </c>
      <c r="P4433" s="45">
        <v>0</v>
      </c>
      <c r="Q4433" s="45">
        <v>0</v>
      </c>
      <c r="R4433" s="2">
        <f t="shared" si="1540"/>
        <v>5.0000000000000001E-3</v>
      </c>
      <c r="S4433" s="45">
        <f t="shared" si="1541"/>
        <v>193</v>
      </c>
      <c r="T4433" s="8">
        <f t="shared" si="1533"/>
        <v>1.0026774540000001</v>
      </c>
      <c r="U4433" s="6">
        <f t="shared" si="1534"/>
        <v>27.154121</v>
      </c>
      <c r="V4433" s="3" t="str">
        <f t="shared" si="1529"/>
        <v>A+J=</v>
      </c>
      <c r="W4433" s="9">
        <f t="shared" si="1529"/>
        <v>44017</v>
      </c>
    </row>
    <row r="4434" spans="1:23" x14ac:dyDescent="0.2">
      <c r="A4434" s="102">
        <f t="shared" si="1535"/>
        <v>43845</v>
      </c>
      <c r="B4434" s="6">
        <f t="shared" si="1530"/>
        <v>10169.752526</v>
      </c>
      <c r="C4434" s="6">
        <f t="shared" ref="C4434:C4497" si="1543">C4433</f>
        <v>9610.191103000001</v>
      </c>
      <c r="D4434" s="50" t="s">
        <v>89</v>
      </c>
      <c r="E4434" s="48">
        <f t="shared" si="1536"/>
        <v>5320.25</v>
      </c>
      <c r="F4434" s="10">
        <f t="shared" si="1537"/>
        <v>5331.42</v>
      </c>
      <c r="G4434" s="18">
        <f t="shared" si="1527"/>
        <v>43836</v>
      </c>
      <c r="H4434" s="2">
        <f t="shared" si="1524"/>
        <v>2.099525398242541E-3</v>
      </c>
      <c r="I4434" s="1">
        <f t="shared" si="1538"/>
        <v>10</v>
      </c>
      <c r="J4434" s="49">
        <f t="shared" si="1542"/>
        <v>31</v>
      </c>
      <c r="K4434" s="7">
        <f t="shared" si="1531"/>
        <v>1.00067678</v>
      </c>
      <c r="L4434" s="7">
        <f t="shared" si="1525"/>
        <v>1.05467165</v>
      </c>
      <c r="M4434" s="7">
        <f t="shared" si="1539"/>
        <v>1.0553854300000001</v>
      </c>
      <c r="N4434" s="6">
        <f t="shared" si="1532"/>
        <v>10142.455669000001</v>
      </c>
      <c r="O4434" s="45">
        <v>0</v>
      </c>
      <c r="P4434" s="45">
        <v>0</v>
      </c>
      <c r="Q4434" s="45">
        <v>0</v>
      </c>
      <c r="R4434" s="2">
        <f t="shared" si="1540"/>
        <v>5.0000000000000001E-3</v>
      </c>
      <c r="S4434" s="45">
        <f t="shared" si="1541"/>
        <v>194</v>
      </c>
      <c r="T4434" s="8">
        <f t="shared" si="1533"/>
        <v>1.002691346</v>
      </c>
      <c r="U4434" s="6">
        <f t="shared" si="1534"/>
        <v>27.296856999999999</v>
      </c>
      <c r="V4434" s="3" t="str">
        <f t="shared" si="1529"/>
        <v>A+J=</v>
      </c>
      <c r="W4434" s="9">
        <f t="shared" si="1529"/>
        <v>44017</v>
      </c>
    </row>
    <row r="4435" spans="1:23" x14ac:dyDescent="0.2">
      <c r="A4435" s="102">
        <f t="shared" si="1535"/>
        <v>43846</v>
      </c>
      <c r="B4435" s="6">
        <f t="shared" si="1530"/>
        <v>10170.581448999999</v>
      </c>
      <c r="C4435" s="6">
        <f t="shared" si="1543"/>
        <v>9610.191103000001</v>
      </c>
      <c r="D4435" s="50" t="s">
        <v>89</v>
      </c>
      <c r="E4435" s="48">
        <f t="shared" si="1536"/>
        <v>5320.25</v>
      </c>
      <c r="F4435" s="10">
        <f t="shared" si="1537"/>
        <v>5331.42</v>
      </c>
      <c r="G4435" s="18">
        <f t="shared" si="1527"/>
        <v>43836</v>
      </c>
      <c r="H4435" s="2">
        <f t="shared" si="1524"/>
        <v>2.099525398242541E-3</v>
      </c>
      <c r="I4435" s="1">
        <f t="shared" si="1538"/>
        <v>11</v>
      </c>
      <c r="J4435" s="49">
        <f t="shared" si="1542"/>
        <v>31</v>
      </c>
      <c r="K4435" s="7">
        <f t="shared" si="1531"/>
        <v>1.00074448</v>
      </c>
      <c r="L4435" s="7">
        <f t="shared" si="1525"/>
        <v>1.05467165</v>
      </c>
      <c r="M4435" s="7">
        <f t="shared" si="1539"/>
        <v>1.05545683</v>
      </c>
      <c r="N4435" s="6">
        <f t="shared" si="1532"/>
        <v>10143.141836999999</v>
      </c>
      <c r="O4435" s="45">
        <v>0</v>
      </c>
      <c r="P4435" s="45">
        <v>0</v>
      </c>
      <c r="Q4435" s="45">
        <v>0</v>
      </c>
      <c r="R4435" s="2">
        <f t="shared" si="1540"/>
        <v>5.0000000000000001E-3</v>
      </c>
      <c r="S4435" s="45">
        <f t="shared" si="1541"/>
        <v>195</v>
      </c>
      <c r="T4435" s="8">
        <f t="shared" si="1533"/>
        <v>1.0027052380000001</v>
      </c>
      <c r="U4435" s="6">
        <f t="shared" si="1534"/>
        <v>27.439612</v>
      </c>
      <c r="V4435" s="3" t="str">
        <f t="shared" si="1529"/>
        <v>A+J=</v>
      </c>
      <c r="W4435" s="9">
        <f t="shared" si="1529"/>
        <v>44017</v>
      </c>
    </row>
    <row r="4436" spans="1:23" x14ac:dyDescent="0.2">
      <c r="A4436" s="102">
        <f t="shared" si="1535"/>
        <v>43847</v>
      </c>
      <c r="B4436" s="6">
        <f t="shared" si="1530"/>
        <v>10171.410478</v>
      </c>
      <c r="C4436" s="6">
        <f t="shared" si="1543"/>
        <v>9610.191103000001</v>
      </c>
      <c r="D4436" s="50" t="s">
        <v>89</v>
      </c>
      <c r="E4436" s="48">
        <f t="shared" si="1536"/>
        <v>5320.25</v>
      </c>
      <c r="F4436" s="10">
        <f t="shared" si="1537"/>
        <v>5331.42</v>
      </c>
      <c r="G4436" s="18">
        <f t="shared" si="1527"/>
        <v>43836</v>
      </c>
      <c r="H4436" s="2">
        <f t="shared" si="1524"/>
        <v>2.099525398242541E-3</v>
      </c>
      <c r="I4436" s="1">
        <f t="shared" si="1538"/>
        <v>12</v>
      </c>
      <c r="J4436" s="49">
        <f t="shared" si="1542"/>
        <v>31</v>
      </c>
      <c r="K4436" s="7">
        <f t="shared" si="1531"/>
        <v>1.00081219</v>
      </c>
      <c r="L4436" s="7">
        <f t="shared" si="1525"/>
        <v>1.05467165</v>
      </c>
      <c r="M4436" s="7">
        <f t="shared" si="1539"/>
        <v>1.0555282399999999</v>
      </c>
      <c r="N4436" s="6">
        <f t="shared" si="1532"/>
        <v>10143.828100999999</v>
      </c>
      <c r="O4436" s="45">
        <v>0</v>
      </c>
      <c r="P4436" s="45">
        <v>0</v>
      </c>
      <c r="Q4436" s="45">
        <v>0</v>
      </c>
      <c r="R4436" s="2">
        <f t="shared" si="1540"/>
        <v>5.0000000000000001E-3</v>
      </c>
      <c r="S4436" s="45">
        <f t="shared" si="1541"/>
        <v>196</v>
      </c>
      <c r="T4436" s="8">
        <f t="shared" si="1533"/>
        <v>1.0027191289999999</v>
      </c>
      <c r="U4436" s="6">
        <f t="shared" si="1534"/>
        <v>27.582377000000001</v>
      </c>
      <c r="V4436" s="3" t="str">
        <f t="shared" si="1529"/>
        <v>A+J=</v>
      </c>
      <c r="W4436" s="9">
        <f t="shared" si="1529"/>
        <v>44017</v>
      </c>
    </row>
    <row r="4437" spans="1:23" x14ac:dyDescent="0.2">
      <c r="A4437" s="102">
        <f t="shared" si="1535"/>
        <v>43848</v>
      </c>
      <c r="B4437" s="6">
        <f t="shared" si="1530"/>
        <v>10172.239631</v>
      </c>
      <c r="C4437" s="6">
        <f t="shared" si="1543"/>
        <v>9610.191103000001</v>
      </c>
      <c r="D4437" s="50" t="s">
        <v>89</v>
      </c>
      <c r="E4437" s="48">
        <f t="shared" si="1536"/>
        <v>5320.25</v>
      </c>
      <c r="F4437" s="10">
        <f t="shared" si="1537"/>
        <v>5331.42</v>
      </c>
      <c r="G4437" s="18">
        <f t="shared" si="1527"/>
        <v>43836</v>
      </c>
      <c r="H4437" s="2">
        <f t="shared" si="1524"/>
        <v>2.099525398242541E-3</v>
      </c>
      <c r="I4437" s="1">
        <f t="shared" si="1538"/>
        <v>13</v>
      </c>
      <c r="J4437" s="49">
        <f t="shared" si="1542"/>
        <v>31</v>
      </c>
      <c r="K4437" s="7">
        <f t="shared" si="1531"/>
        <v>1.0008799100000001</v>
      </c>
      <c r="L4437" s="7">
        <f t="shared" si="1525"/>
        <v>1.05467165</v>
      </c>
      <c r="M4437" s="7">
        <f t="shared" si="1539"/>
        <v>1.0555996599999999</v>
      </c>
      <c r="N4437" s="6">
        <f t="shared" si="1532"/>
        <v>10144.51446</v>
      </c>
      <c r="O4437" s="45">
        <v>0</v>
      </c>
      <c r="P4437" s="45">
        <v>0</v>
      </c>
      <c r="Q4437" s="45">
        <v>0</v>
      </c>
      <c r="R4437" s="2">
        <f t="shared" si="1540"/>
        <v>5.0000000000000001E-3</v>
      </c>
      <c r="S4437" s="45">
        <f t="shared" si="1541"/>
        <v>197</v>
      </c>
      <c r="T4437" s="8">
        <f t="shared" si="1533"/>
        <v>1.0027330210000001</v>
      </c>
      <c r="U4437" s="6">
        <f t="shared" si="1534"/>
        <v>27.725171</v>
      </c>
      <c r="V4437" s="3" t="str">
        <f t="shared" ref="V4437:W4452" si="1544">V4436</f>
        <v>A+J=</v>
      </c>
      <c r="W4437" s="9">
        <f t="shared" si="1544"/>
        <v>44017</v>
      </c>
    </row>
    <row r="4438" spans="1:23" x14ac:dyDescent="0.2">
      <c r="A4438" s="102">
        <f t="shared" si="1535"/>
        <v>43849</v>
      </c>
      <c r="B4438" s="6">
        <f t="shared" si="1530"/>
        <v>10173.068717</v>
      </c>
      <c r="C4438" s="6">
        <f t="shared" si="1543"/>
        <v>9610.191103000001</v>
      </c>
      <c r="D4438" s="50" t="s">
        <v>89</v>
      </c>
      <c r="E4438" s="48">
        <f t="shared" si="1536"/>
        <v>5320.25</v>
      </c>
      <c r="F4438" s="10">
        <f t="shared" si="1537"/>
        <v>5331.42</v>
      </c>
      <c r="G4438" s="18">
        <f t="shared" si="1527"/>
        <v>43836</v>
      </c>
      <c r="H4438" s="2">
        <f t="shared" si="1524"/>
        <v>2.099525398242541E-3</v>
      </c>
      <c r="I4438" s="1">
        <f t="shared" si="1538"/>
        <v>14</v>
      </c>
      <c r="J4438" s="49">
        <f t="shared" si="1542"/>
        <v>31</v>
      </c>
      <c r="K4438" s="7">
        <f t="shared" si="1531"/>
        <v>1.00094762</v>
      </c>
      <c r="L4438" s="7">
        <f t="shared" si="1525"/>
        <v>1.05467165</v>
      </c>
      <c r="M4438" s="7">
        <f t="shared" si="1539"/>
        <v>1.05567107</v>
      </c>
      <c r="N4438" s="6">
        <f t="shared" si="1532"/>
        <v>10145.200724</v>
      </c>
      <c r="O4438" s="45">
        <v>0</v>
      </c>
      <c r="P4438" s="45">
        <v>0</v>
      </c>
      <c r="Q4438" s="45">
        <v>0</v>
      </c>
      <c r="R4438" s="2">
        <f t="shared" si="1540"/>
        <v>5.0000000000000001E-3</v>
      </c>
      <c r="S4438" s="45">
        <f t="shared" si="1541"/>
        <v>198</v>
      </c>
      <c r="T4438" s="8">
        <f t="shared" si="1533"/>
        <v>1.002746914</v>
      </c>
      <c r="U4438" s="6">
        <f t="shared" si="1534"/>
        <v>27.867992999999998</v>
      </c>
      <c r="V4438" s="3" t="str">
        <f t="shared" si="1544"/>
        <v>A+J=</v>
      </c>
      <c r="W4438" s="9">
        <f t="shared" si="1544"/>
        <v>44017</v>
      </c>
    </row>
    <row r="4439" spans="1:23" x14ac:dyDescent="0.2">
      <c r="A4439" s="102">
        <f t="shared" si="1535"/>
        <v>43850</v>
      </c>
      <c r="B4439" s="6">
        <f t="shared" si="1530"/>
        <v>10173.898005999999</v>
      </c>
      <c r="C4439" s="6">
        <f t="shared" si="1543"/>
        <v>9610.191103000001</v>
      </c>
      <c r="D4439" s="50" t="s">
        <v>89</v>
      </c>
      <c r="E4439" s="48">
        <f t="shared" si="1536"/>
        <v>5320.25</v>
      </c>
      <c r="F4439" s="10">
        <f t="shared" si="1537"/>
        <v>5331.42</v>
      </c>
      <c r="G4439" s="18">
        <f t="shared" si="1527"/>
        <v>43836</v>
      </c>
      <c r="H4439" s="2">
        <f t="shared" si="1524"/>
        <v>2.099525398242541E-3</v>
      </c>
      <c r="I4439" s="1">
        <f t="shared" si="1538"/>
        <v>15</v>
      </c>
      <c r="J4439" s="49">
        <f t="shared" si="1542"/>
        <v>31</v>
      </c>
      <c r="K4439" s="7">
        <f t="shared" si="1531"/>
        <v>1.0010153399999999</v>
      </c>
      <c r="L4439" s="7">
        <f t="shared" si="1525"/>
        <v>1.05467165</v>
      </c>
      <c r="M4439" s="7">
        <f t="shared" si="1539"/>
        <v>1.0557425</v>
      </c>
      <c r="N4439" s="6">
        <f t="shared" si="1532"/>
        <v>10145.88718</v>
      </c>
      <c r="O4439" s="45">
        <v>0</v>
      </c>
      <c r="P4439" s="45">
        <v>0</v>
      </c>
      <c r="Q4439" s="45">
        <v>0</v>
      </c>
      <c r="R4439" s="2">
        <f t="shared" si="1540"/>
        <v>5.0000000000000001E-3</v>
      </c>
      <c r="S4439" s="45">
        <f t="shared" si="1541"/>
        <v>199</v>
      </c>
      <c r="T4439" s="8">
        <f t="shared" si="1533"/>
        <v>1.0027608059999999</v>
      </c>
      <c r="U4439" s="6">
        <f t="shared" si="1534"/>
        <v>28.010826000000002</v>
      </c>
      <c r="V4439" s="3" t="str">
        <f t="shared" si="1544"/>
        <v>A+J=</v>
      </c>
      <c r="W4439" s="9">
        <f t="shared" si="1544"/>
        <v>44017</v>
      </c>
    </row>
    <row r="4440" spans="1:23" x14ac:dyDescent="0.2">
      <c r="A4440" s="102">
        <f t="shared" si="1535"/>
        <v>43851</v>
      </c>
      <c r="B4440" s="6">
        <f t="shared" si="1530"/>
        <v>10174.727322999999</v>
      </c>
      <c r="C4440" s="6">
        <f t="shared" si="1543"/>
        <v>9610.191103000001</v>
      </c>
      <c r="D4440" s="50" t="s">
        <v>89</v>
      </c>
      <c r="E4440" s="48">
        <f t="shared" si="1536"/>
        <v>5320.25</v>
      </c>
      <c r="F4440" s="10">
        <f t="shared" si="1537"/>
        <v>5331.42</v>
      </c>
      <c r="G4440" s="18">
        <f t="shared" si="1527"/>
        <v>43836</v>
      </c>
      <c r="H4440" s="2">
        <f t="shared" si="1524"/>
        <v>2.099525398242541E-3</v>
      </c>
      <c r="I4440" s="1">
        <f t="shared" si="1538"/>
        <v>16</v>
      </c>
      <c r="J4440" s="49">
        <f t="shared" si="1542"/>
        <v>31</v>
      </c>
      <c r="K4440" s="7">
        <f t="shared" si="1531"/>
        <v>1.00108307</v>
      </c>
      <c r="L4440" s="7">
        <f t="shared" si="1525"/>
        <v>1.05467165</v>
      </c>
      <c r="M4440" s="7">
        <f t="shared" si="1539"/>
        <v>1.05581393</v>
      </c>
      <c r="N4440" s="6">
        <f t="shared" si="1532"/>
        <v>10146.573635999999</v>
      </c>
      <c r="O4440" s="45">
        <v>0</v>
      </c>
      <c r="P4440" s="45">
        <v>0</v>
      </c>
      <c r="Q4440" s="45">
        <v>0</v>
      </c>
      <c r="R4440" s="2">
        <f t="shared" si="1540"/>
        <v>5.0000000000000001E-3</v>
      </c>
      <c r="S4440" s="45">
        <f t="shared" si="1541"/>
        <v>200</v>
      </c>
      <c r="T4440" s="8">
        <f t="shared" si="1533"/>
        <v>1.0027746989999999</v>
      </c>
      <c r="U4440" s="6">
        <f t="shared" si="1534"/>
        <v>28.153687000000001</v>
      </c>
      <c r="V4440" s="3" t="str">
        <f t="shared" si="1544"/>
        <v>A+J=</v>
      </c>
      <c r="W4440" s="9">
        <f t="shared" si="1544"/>
        <v>44017</v>
      </c>
    </row>
    <row r="4441" spans="1:23" x14ac:dyDescent="0.2">
      <c r="A4441" s="102">
        <f t="shared" si="1535"/>
        <v>43852</v>
      </c>
      <c r="B4441" s="6">
        <f t="shared" si="1530"/>
        <v>10175.55666</v>
      </c>
      <c r="C4441" s="6">
        <f t="shared" si="1543"/>
        <v>9610.191103000001</v>
      </c>
      <c r="D4441" s="50" t="s">
        <v>89</v>
      </c>
      <c r="E4441" s="48">
        <f t="shared" si="1536"/>
        <v>5320.25</v>
      </c>
      <c r="F4441" s="10">
        <f t="shared" si="1537"/>
        <v>5331.42</v>
      </c>
      <c r="G4441" s="18">
        <f t="shared" si="1527"/>
        <v>43836</v>
      </c>
      <c r="H4441" s="2">
        <f t="shared" si="1524"/>
        <v>2.099525398242541E-3</v>
      </c>
      <c r="I4441" s="1">
        <f t="shared" si="1538"/>
        <v>17</v>
      </c>
      <c r="J4441" s="49">
        <f t="shared" si="1542"/>
        <v>31</v>
      </c>
      <c r="K4441" s="7">
        <f t="shared" si="1531"/>
        <v>1.0011508</v>
      </c>
      <c r="L4441" s="7">
        <f t="shared" si="1525"/>
        <v>1.05467165</v>
      </c>
      <c r="M4441" s="7">
        <f t="shared" si="1539"/>
        <v>1.05588536</v>
      </c>
      <c r="N4441" s="6">
        <f t="shared" si="1532"/>
        <v>10147.260092</v>
      </c>
      <c r="O4441" s="45">
        <v>0</v>
      </c>
      <c r="P4441" s="45">
        <v>0</v>
      </c>
      <c r="Q4441" s="45">
        <v>0</v>
      </c>
      <c r="R4441" s="2">
        <f t="shared" si="1540"/>
        <v>5.0000000000000001E-3</v>
      </c>
      <c r="S4441" s="45">
        <f t="shared" si="1541"/>
        <v>201</v>
      </c>
      <c r="T4441" s="8">
        <f t="shared" si="1533"/>
        <v>1.0027885919999999</v>
      </c>
      <c r="U4441" s="6">
        <f t="shared" si="1534"/>
        <v>28.296568000000001</v>
      </c>
      <c r="V4441" s="3" t="str">
        <f t="shared" si="1544"/>
        <v>A+J=</v>
      </c>
      <c r="W4441" s="9">
        <f t="shared" si="1544"/>
        <v>44017</v>
      </c>
    </row>
    <row r="4442" spans="1:23" x14ac:dyDescent="0.2">
      <c r="A4442" s="102">
        <f t="shared" si="1535"/>
        <v>43853</v>
      </c>
      <c r="B4442" s="6">
        <f t="shared" si="1530"/>
        <v>10176.386112</v>
      </c>
      <c r="C4442" s="6">
        <f t="shared" si="1543"/>
        <v>9610.191103000001</v>
      </c>
      <c r="D4442" s="50" t="s">
        <v>89</v>
      </c>
      <c r="E4442" s="48">
        <f t="shared" si="1536"/>
        <v>5320.25</v>
      </c>
      <c r="F4442" s="10">
        <f t="shared" si="1537"/>
        <v>5331.42</v>
      </c>
      <c r="G4442" s="18">
        <f t="shared" si="1527"/>
        <v>43836</v>
      </c>
      <c r="H4442" s="2">
        <f t="shared" si="1524"/>
        <v>2.099525398242541E-3</v>
      </c>
      <c r="I4442" s="1">
        <f t="shared" si="1538"/>
        <v>18</v>
      </c>
      <c r="J4442" s="49">
        <f t="shared" si="1542"/>
        <v>31</v>
      </c>
      <c r="K4442" s="7">
        <f t="shared" si="1531"/>
        <v>1.00121854</v>
      </c>
      <c r="L4442" s="7">
        <f t="shared" si="1525"/>
        <v>1.05467165</v>
      </c>
      <c r="M4442" s="7">
        <f t="shared" si="1539"/>
        <v>1.0559567999999999</v>
      </c>
      <c r="N4442" s="6">
        <f t="shared" si="1532"/>
        <v>10147.946644</v>
      </c>
      <c r="O4442" s="45">
        <v>0</v>
      </c>
      <c r="P4442" s="45">
        <v>0</v>
      </c>
      <c r="Q4442" s="45">
        <v>0</v>
      </c>
      <c r="R4442" s="2">
        <f t="shared" si="1540"/>
        <v>5.0000000000000001E-3</v>
      </c>
      <c r="S4442" s="45">
        <f t="shared" si="1541"/>
        <v>202</v>
      </c>
      <c r="T4442" s="8">
        <f t="shared" si="1533"/>
        <v>1.0028024849999999</v>
      </c>
      <c r="U4442" s="6">
        <f t="shared" si="1534"/>
        <v>28.439468000000002</v>
      </c>
      <c r="V4442" s="3" t="str">
        <f t="shared" si="1544"/>
        <v>A+J=</v>
      </c>
      <c r="W4442" s="9">
        <f t="shared" si="1544"/>
        <v>44017</v>
      </c>
    </row>
    <row r="4443" spans="1:23" x14ac:dyDescent="0.2">
      <c r="A4443" s="102">
        <f t="shared" si="1535"/>
        <v>43854</v>
      </c>
      <c r="B4443" s="6">
        <f t="shared" si="1530"/>
        <v>10177.215679000001</v>
      </c>
      <c r="C4443" s="6">
        <f t="shared" si="1543"/>
        <v>9610.191103000001</v>
      </c>
      <c r="D4443" s="50" t="s">
        <v>89</v>
      </c>
      <c r="E4443" s="48">
        <f t="shared" si="1536"/>
        <v>5320.25</v>
      </c>
      <c r="F4443" s="10">
        <f t="shared" si="1537"/>
        <v>5331.42</v>
      </c>
      <c r="G4443" s="18">
        <f t="shared" si="1527"/>
        <v>43836</v>
      </c>
      <c r="H4443" s="2">
        <f t="shared" si="1524"/>
        <v>2.099525398242541E-3</v>
      </c>
      <c r="I4443" s="1">
        <f t="shared" si="1538"/>
        <v>19</v>
      </c>
      <c r="J4443" s="49">
        <f t="shared" si="1542"/>
        <v>31</v>
      </c>
      <c r="K4443" s="7">
        <f t="shared" si="1531"/>
        <v>1.00128628</v>
      </c>
      <c r="L4443" s="7">
        <f t="shared" si="1525"/>
        <v>1.05467165</v>
      </c>
      <c r="M4443" s="7">
        <f t="shared" si="1539"/>
        <v>1.05602825</v>
      </c>
      <c r="N4443" s="6">
        <f t="shared" si="1532"/>
        <v>10148.633292</v>
      </c>
      <c r="O4443" s="45">
        <v>0</v>
      </c>
      <c r="P4443" s="45">
        <v>0</v>
      </c>
      <c r="Q4443" s="45">
        <v>0</v>
      </c>
      <c r="R4443" s="2">
        <f t="shared" si="1540"/>
        <v>5.0000000000000001E-3</v>
      </c>
      <c r="S4443" s="45">
        <f t="shared" si="1541"/>
        <v>203</v>
      </c>
      <c r="T4443" s="8">
        <f t="shared" si="1533"/>
        <v>1.0028163779999999</v>
      </c>
      <c r="U4443" s="6">
        <f t="shared" si="1534"/>
        <v>28.582387000000001</v>
      </c>
      <c r="V4443" s="3" t="str">
        <f t="shared" si="1544"/>
        <v>A+J=</v>
      </c>
      <c r="W4443" s="9">
        <f t="shared" si="1544"/>
        <v>44017</v>
      </c>
    </row>
    <row r="4444" spans="1:23" x14ac:dyDescent="0.2">
      <c r="A4444" s="102">
        <f t="shared" si="1535"/>
        <v>43855</v>
      </c>
      <c r="B4444" s="6">
        <f t="shared" si="1530"/>
        <v>10178.045168999999</v>
      </c>
      <c r="C4444" s="6">
        <f t="shared" si="1543"/>
        <v>9610.191103000001</v>
      </c>
      <c r="D4444" s="50" t="s">
        <v>89</v>
      </c>
      <c r="E4444" s="48">
        <f t="shared" si="1536"/>
        <v>5320.25</v>
      </c>
      <c r="F4444" s="10">
        <f t="shared" si="1537"/>
        <v>5331.42</v>
      </c>
      <c r="G4444" s="18">
        <f t="shared" si="1527"/>
        <v>43836</v>
      </c>
      <c r="H4444" s="2">
        <f t="shared" si="1524"/>
        <v>2.099525398242541E-3</v>
      </c>
      <c r="I4444" s="1">
        <f t="shared" si="1538"/>
        <v>20</v>
      </c>
      <c r="J4444" s="49">
        <f t="shared" si="1542"/>
        <v>31</v>
      </c>
      <c r="K4444" s="7">
        <f t="shared" si="1531"/>
        <v>1.00135402</v>
      </c>
      <c r="L4444" s="7">
        <f t="shared" si="1525"/>
        <v>1.05467165</v>
      </c>
      <c r="M4444" s="7">
        <f t="shared" si="1539"/>
        <v>1.0560996899999999</v>
      </c>
      <c r="N4444" s="6">
        <f t="shared" si="1532"/>
        <v>10149.319844</v>
      </c>
      <c r="O4444" s="45">
        <v>0</v>
      </c>
      <c r="P4444" s="45">
        <v>0</v>
      </c>
      <c r="Q4444" s="45">
        <v>0</v>
      </c>
      <c r="R4444" s="2">
        <f t="shared" si="1540"/>
        <v>5.0000000000000001E-3</v>
      </c>
      <c r="S4444" s="45">
        <f t="shared" si="1541"/>
        <v>204</v>
      </c>
      <c r="T4444" s="8">
        <f t="shared" si="1533"/>
        <v>1.0028302710000001</v>
      </c>
      <c r="U4444" s="6">
        <f t="shared" si="1534"/>
        <v>28.725325000000002</v>
      </c>
      <c r="V4444" s="3" t="str">
        <f t="shared" si="1544"/>
        <v>A+J=</v>
      </c>
      <c r="W4444" s="9">
        <f t="shared" si="1544"/>
        <v>44017</v>
      </c>
    </row>
    <row r="4445" spans="1:23" x14ac:dyDescent="0.2">
      <c r="A4445" s="102">
        <f t="shared" si="1535"/>
        <v>43856</v>
      </c>
      <c r="B4445" s="6">
        <f t="shared" si="1530"/>
        <v>10178.874881</v>
      </c>
      <c r="C4445" s="6">
        <f t="shared" si="1543"/>
        <v>9610.191103000001</v>
      </c>
      <c r="D4445" s="50" t="s">
        <v>89</v>
      </c>
      <c r="E4445" s="48">
        <f t="shared" si="1536"/>
        <v>5320.25</v>
      </c>
      <c r="F4445" s="10">
        <f t="shared" si="1537"/>
        <v>5331.42</v>
      </c>
      <c r="G4445" s="18">
        <f t="shared" si="1527"/>
        <v>43836</v>
      </c>
      <c r="H4445" s="2">
        <f t="shared" si="1524"/>
        <v>2.099525398242541E-3</v>
      </c>
      <c r="I4445" s="1">
        <f t="shared" si="1538"/>
        <v>21</v>
      </c>
      <c r="J4445" s="49">
        <f t="shared" si="1542"/>
        <v>31</v>
      </c>
      <c r="K4445" s="7">
        <f t="shared" si="1531"/>
        <v>1.0014217700000001</v>
      </c>
      <c r="L4445" s="7">
        <f t="shared" si="1525"/>
        <v>1.05467165</v>
      </c>
      <c r="M4445" s="7">
        <f t="shared" si="1539"/>
        <v>1.0561711499999999</v>
      </c>
      <c r="N4445" s="6">
        <f t="shared" si="1532"/>
        <v>10150.006588</v>
      </c>
      <c r="O4445" s="45">
        <v>0</v>
      </c>
      <c r="P4445" s="45">
        <v>0</v>
      </c>
      <c r="Q4445" s="45">
        <v>0</v>
      </c>
      <c r="R4445" s="2">
        <f t="shared" si="1540"/>
        <v>5.0000000000000001E-3</v>
      </c>
      <c r="S4445" s="45">
        <f t="shared" si="1541"/>
        <v>205</v>
      </c>
      <c r="T4445" s="8">
        <f t="shared" si="1533"/>
        <v>1.002844165</v>
      </c>
      <c r="U4445" s="6">
        <f t="shared" si="1534"/>
        <v>28.868293000000001</v>
      </c>
      <c r="V4445" s="3" t="str">
        <f t="shared" si="1544"/>
        <v>A+J=</v>
      </c>
      <c r="W4445" s="9">
        <f t="shared" si="1544"/>
        <v>44017</v>
      </c>
    </row>
    <row r="4446" spans="1:23" x14ac:dyDescent="0.2">
      <c r="A4446" s="102">
        <f t="shared" si="1535"/>
        <v>43857</v>
      </c>
      <c r="B4446" s="6">
        <f t="shared" si="1530"/>
        <v>10179.704613</v>
      </c>
      <c r="C4446" s="6">
        <f t="shared" si="1543"/>
        <v>9610.191103000001</v>
      </c>
      <c r="D4446" s="50" t="s">
        <v>89</v>
      </c>
      <c r="E4446" s="48">
        <f t="shared" si="1536"/>
        <v>5320.25</v>
      </c>
      <c r="F4446" s="10">
        <f t="shared" si="1537"/>
        <v>5331.42</v>
      </c>
      <c r="G4446" s="18">
        <f t="shared" si="1527"/>
        <v>43836</v>
      </c>
      <c r="H4446" s="2">
        <f t="shared" si="1524"/>
        <v>2.099525398242541E-3</v>
      </c>
      <c r="I4446" s="1">
        <f t="shared" si="1538"/>
        <v>22</v>
      </c>
      <c r="J4446" s="49">
        <f t="shared" si="1542"/>
        <v>31</v>
      </c>
      <c r="K4446" s="7">
        <f t="shared" si="1531"/>
        <v>1.00148953</v>
      </c>
      <c r="L4446" s="7">
        <f t="shared" si="1525"/>
        <v>1.05467165</v>
      </c>
      <c r="M4446" s="7">
        <f t="shared" si="1539"/>
        <v>1.05624261</v>
      </c>
      <c r="N4446" s="6">
        <f t="shared" si="1532"/>
        <v>10150.693332999999</v>
      </c>
      <c r="O4446" s="45">
        <v>0</v>
      </c>
      <c r="P4446" s="45">
        <v>0</v>
      </c>
      <c r="Q4446" s="45">
        <v>0</v>
      </c>
      <c r="R4446" s="2">
        <f t="shared" si="1540"/>
        <v>5.0000000000000001E-3</v>
      </c>
      <c r="S4446" s="45">
        <f t="shared" si="1541"/>
        <v>206</v>
      </c>
      <c r="T4446" s="8">
        <f t="shared" si="1533"/>
        <v>1.002858059</v>
      </c>
      <c r="U4446" s="6">
        <f t="shared" si="1534"/>
        <v>29.011279999999999</v>
      </c>
      <c r="V4446" s="3" t="str">
        <f t="shared" si="1544"/>
        <v>A+J=</v>
      </c>
      <c r="W4446" s="9">
        <f t="shared" si="1544"/>
        <v>44017</v>
      </c>
    </row>
    <row r="4447" spans="1:23" x14ac:dyDescent="0.2">
      <c r="A4447" s="102">
        <f t="shared" si="1535"/>
        <v>43858</v>
      </c>
      <c r="B4447" s="6">
        <f t="shared" si="1530"/>
        <v>10180.534363000001</v>
      </c>
      <c r="C4447" s="6">
        <f t="shared" si="1543"/>
        <v>9610.191103000001</v>
      </c>
      <c r="D4447" s="50" t="s">
        <v>89</v>
      </c>
      <c r="E4447" s="48">
        <f t="shared" si="1536"/>
        <v>5320.25</v>
      </c>
      <c r="F4447" s="10">
        <f t="shared" si="1537"/>
        <v>5331.42</v>
      </c>
      <c r="G4447" s="18">
        <f t="shared" si="1527"/>
        <v>43836</v>
      </c>
      <c r="H4447" s="2">
        <f t="shared" ref="H4447:H4510" si="1545">(F4447/E4447)-1</f>
        <v>2.099525398242541E-3</v>
      </c>
      <c r="I4447" s="1">
        <f t="shared" si="1538"/>
        <v>23</v>
      </c>
      <c r="J4447" s="49">
        <f t="shared" si="1542"/>
        <v>31</v>
      </c>
      <c r="K4447" s="7">
        <f t="shared" si="1531"/>
        <v>1.00155729</v>
      </c>
      <c r="L4447" s="7">
        <f t="shared" si="1525"/>
        <v>1.05467165</v>
      </c>
      <c r="M4447" s="7">
        <f t="shared" si="1539"/>
        <v>1.05631407</v>
      </c>
      <c r="N4447" s="6">
        <f t="shared" si="1532"/>
        <v>10151.380077</v>
      </c>
      <c r="O4447" s="45">
        <v>0</v>
      </c>
      <c r="P4447" s="45">
        <v>0</v>
      </c>
      <c r="Q4447" s="45">
        <v>0</v>
      </c>
      <c r="R4447" s="2">
        <f t="shared" si="1540"/>
        <v>5.0000000000000001E-3</v>
      </c>
      <c r="S4447" s="45">
        <f t="shared" si="1541"/>
        <v>207</v>
      </c>
      <c r="T4447" s="8">
        <f t="shared" si="1533"/>
        <v>1.0028719530000001</v>
      </c>
      <c r="U4447" s="6">
        <f t="shared" si="1534"/>
        <v>29.154285999999999</v>
      </c>
      <c r="V4447" s="3" t="str">
        <f t="shared" si="1544"/>
        <v>A+J=</v>
      </c>
      <c r="W4447" s="9">
        <f t="shared" si="1544"/>
        <v>44017</v>
      </c>
    </row>
    <row r="4448" spans="1:23" x14ac:dyDescent="0.2">
      <c r="A4448" s="102">
        <f t="shared" si="1535"/>
        <v>43859</v>
      </c>
      <c r="B4448" s="6">
        <f t="shared" si="1530"/>
        <v>10181.364228</v>
      </c>
      <c r="C4448" s="6">
        <f t="shared" si="1543"/>
        <v>9610.191103000001</v>
      </c>
      <c r="D4448" s="50" t="s">
        <v>89</v>
      </c>
      <c r="E4448" s="48">
        <f t="shared" si="1536"/>
        <v>5320.25</v>
      </c>
      <c r="F4448" s="10">
        <f t="shared" si="1537"/>
        <v>5331.42</v>
      </c>
      <c r="G4448" s="18">
        <f t="shared" si="1527"/>
        <v>43836</v>
      </c>
      <c r="H4448" s="2">
        <f t="shared" si="1545"/>
        <v>2.099525398242541E-3</v>
      </c>
      <c r="I4448" s="1">
        <f t="shared" si="1538"/>
        <v>24</v>
      </c>
      <c r="J4448" s="49">
        <f t="shared" si="1542"/>
        <v>31</v>
      </c>
      <c r="K4448" s="7">
        <f t="shared" si="1531"/>
        <v>1.0016250499999999</v>
      </c>
      <c r="L4448" s="7">
        <f t="shared" si="1525"/>
        <v>1.05467165</v>
      </c>
      <c r="M4448" s="7">
        <f t="shared" si="1539"/>
        <v>1.05638554</v>
      </c>
      <c r="N4448" s="6">
        <f t="shared" si="1532"/>
        <v>10152.066917</v>
      </c>
      <c r="O4448" s="45">
        <v>0</v>
      </c>
      <c r="P4448" s="45">
        <v>0</v>
      </c>
      <c r="Q4448" s="45">
        <v>0</v>
      </c>
      <c r="R4448" s="2">
        <f t="shared" si="1540"/>
        <v>5.0000000000000001E-3</v>
      </c>
      <c r="S4448" s="45">
        <f t="shared" si="1541"/>
        <v>208</v>
      </c>
      <c r="T4448" s="8">
        <f t="shared" si="1533"/>
        <v>1.0028858469999999</v>
      </c>
      <c r="U4448" s="6">
        <f t="shared" si="1534"/>
        <v>29.297311000000001</v>
      </c>
      <c r="V4448" s="3" t="str">
        <f t="shared" si="1544"/>
        <v>A+J=</v>
      </c>
      <c r="W4448" s="9">
        <f t="shared" si="1544"/>
        <v>44017</v>
      </c>
    </row>
    <row r="4449" spans="1:23" x14ac:dyDescent="0.2">
      <c r="A4449" s="102">
        <f t="shared" si="1535"/>
        <v>43860</v>
      </c>
      <c r="B4449" s="6">
        <f t="shared" si="1530"/>
        <v>10182.194114</v>
      </c>
      <c r="C4449" s="6">
        <f t="shared" si="1543"/>
        <v>9610.191103000001</v>
      </c>
      <c r="D4449" s="50" t="s">
        <v>89</v>
      </c>
      <c r="E4449" s="48">
        <f t="shared" si="1536"/>
        <v>5320.25</v>
      </c>
      <c r="F4449" s="10">
        <f t="shared" si="1537"/>
        <v>5331.42</v>
      </c>
      <c r="G4449" s="18">
        <f t="shared" si="1527"/>
        <v>43836</v>
      </c>
      <c r="H4449" s="2">
        <f t="shared" si="1545"/>
        <v>2.099525398242541E-3</v>
      </c>
      <c r="I4449" s="1">
        <f t="shared" si="1538"/>
        <v>25</v>
      </c>
      <c r="J4449" s="49">
        <f t="shared" si="1542"/>
        <v>31</v>
      </c>
      <c r="K4449" s="7">
        <f t="shared" si="1531"/>
        <v>1.0016928199999999</v>
      </c>
      <c r="L4449" s="7">
        <f t="shared" si="1525"/>
        <v>1.05467165</v>
      </c>
      <c r="M4449" s="7">
        <f t="shared" si="1539"/>
        <v>1.0564570099999999</v>
      </c>
      <c r="N4449" s="6">
        <f t="shared" si="1532"/>
        <v>10152.753758000001</v>
      </c>
      <c r="O4449" s="45">
        <v>0</v>
      </c>
      <c r="P4449" s="45">
        <v>0</v>
      </c>
      <c r="Q4449" s="45">
        <v>0</v>
      </c>
      <c r="R4449" s="2">
        <f t="shared" si="1540"/>
        <v>5.0000000000000001E-3</v>
      </c>
      <c r="S4449" s="45">
        <f t="shared" si="1541"/>
        <v>209</v>
      </c>
      <c r="T4449" s="8">
        <f t="shared" si="1533"/>
        <v>1.002899741</v>
      </c>
      <c r="U4449" s="6">
        <f t="shared" si="1534"/>
        <v>29.440356000000001</v>
      </c>
      <c r="V4449" s="3" t="str">
        <f t="shared" si="1544"/>
        <v>A+J=</v>
      </c>
      <c r="W4449" s="9">
        <f t="shared" si="1544"/>
        <v>44017</v>
      </c>
    </row>
    <row r="4450" spans="1:23" x14ac:dyDescent="0.2">
      <c r="A4450" s="102">
        <f t="shared" si="1535"/>
        <v>43861</v>
      </c>
      <c r="B4450" s="6">
        <f t="shared" si="1530"/>
        <v>10183.024124000001</v>
      </c>
      <c r="C4450" s="6">
        <f t="shared" si="1543"/>
        <v>9610.191103000001</v>
      </c>
      <c r="D4450" s="50" t="s">
        <v>89</v>
      </c>
      <c r="E4450" s="48">
        <f t="shared" si="1536"/>
        <v>5320.25</v>
      </c>
      <c r="F4450" s="10">
        <f t="shared" si="1537"/>
        <v>5331.42</v>
      </c>
      <c r="G4450" s="18">
        <f t="shared" si="1527"/>
        <v>43836</v>
      </c>
      <c r="H4450" s="2">
        <f t="shared" si="1545"/>
        <v>2.099525398242541E-3</v>
      </c>
      <c r="I4450" s="1">
        <f t="shared" si="1538"/>
        <v>26</v>
      </c>
      <c r="J4450" s="49">
        <f t="shared" si="1542"/>
        <v>31</v>
      </c>
      <c r="K4450" s="7">
        <f t="shared" si="1531"/>
        <v>1.00176059</v>
      </c>
      <c r="L4450" s="7">
        <f t="shared" si="1525"/>
        <v>1.05467165</v>
      </c>
      <c r="M4450" s="7">
        <f t="shared" si="1539"/>
        <v>1.05652849</v>
      </c>
      <c r="N4450" s="6">
        <f t="shared" si="1532"/>
        <v>10153.440694000001</v>
      </c>
      <c r="O4450" s="45">
        <v>0</v>
      </c>
      <c r="P4450" s="45">
        <v>0</v>
      </c>
      <c r="Q4450" s="45">
        <v>0</v>
      </c>
      <c r="R4450" s="2">
        <f t="shared" si="1540"/>
        <v>5.0000000000000001E-3</v>
      </c>
      <c r="S4450" s="45">
        <f t="shared" si="1541"/>
        <v>210</v>
      </c>
      <c r="T4450" s="8">
        <f t="shared" si="1533"/>
        <v>1.0029136359999999</v>
      </c>
      <c r="U4450" s="6">
        <f t="shared" si="1534"/>
        <v>29.58343</v>
      </c>
      <c r="V4450" s="3" t="str">
        <f t="shared" si="1544"/>
        <v>A+J=</v>
      </c>
      <c r="W4450" s="9">
        <f t="shared" si="1544"/>
        <v>44017</v>
      </c>
    </row>
    <row r="4451" spans="1:23" x14ac:dyDescent="0.2">
      <c r="A4451" s="102">
        <f t="shared" si="1535"/>
        <v>43862</v>
      </c>
      <c r="B4451" s="6">
        <f t="shared" si="1530"/>
        <v>10183.854239999999</v>
      </c>
      <c r="C4451" s="6">
        <f t="shared" si="1543"/>
        <v>9610.191103000001</v>
      </c>
      <c r="D4451" s="50" t="s">
        <v>89</v>
      </c>
      <c r="E4451" s="48">
        <f t="shared" si="1536"/>
        <v>5320.25</v>
      </c>
      <c r="F4451" s="10">
        <f t="shared" si="1537"/>
        <v>5331.42</v>
      </c>
      <c r="G4451" s="18">
        <f t="shared" si="1527"/>
        <v>43836</v>
      </c>
      <c r="H4451" s="2">
        <f t="shared" si="1545"/>
        <v>2.099525398242541E-3</v>
      </c>
      <c r="I4451" s="1">
        <f t="shared" si="1538"/>
        <v>27</v>
      </c>
      <c r="J4451" s="49">
        <f t="shared" si="1542"/>
        <v>31</v>
      </c>
      <c r="K4451" s="7">
        <f t="shared" si="1531"/>
        <v>1.0018283699999999</v>
      </c>
      <c r="L4451" s="7">
        <f t="shared" si="1525"/>
        <v>1.05467165</v>
      </c>
      <c r="M4451" s="7">
        <f t="shared" si="1539"/>
        <v>1.0565999800000001</v>
      </c>
      <c r="N4451" s="6">
        <f t="shared" si="1532"/>
        <v>10154.127726999999</v>
      </c>
      <c r="O4451" s="45">
        <v>0</v>
      </c>
      <c r="P4451" s="45">
        <v>0</v>
      </c>
      <c r="Q4451" s="45">
        <v>0</v>
      </c>
      <c r="R4451" s="2">
        <f t="shared" si="1540"/>
        <v>5.0000000000000001E-3</v>
      </c>
      <c r="S4451" s="45">
        <f t="shared" si="1541"/>
        <v>211</v>
      </c>
      <c r="T4451" s="8">
        <f t="shared" si="1533"/>
        <v>1.00292753</v>
      </c>
      <c r="U4451" s="6">
        <f t="shared" si="1534"/>
        <v>29.726513000000001</v>
      </c>
      <c r="V4451" s="3" t="str">
        <f t="shared" si="1544"/>
        <v>A+J=</v>
      </c>
      <c r="W4451" s="9">
        <f t="shared" si="1544"/>
        <v>44017</v>
      </c>
    </row>
    <row r="4452" spans="1:23" x14ac:dyDescent="0.2">
      <c r="A4452" s="102">
        <f t="shared" si="1535"/>
        <v>43863</v>
      </c>
      <c r="B4452" s="6">
        <f t="shared" si="1530"/>
        <v>10184.684287999999</v>
      </c>
      <c r="C4452" s="6">
        <f t="shared" si="1543"/>
        <v>9610.191103000001</v>
      </c>
      <c r="D4452" s="50" t="s">
        <v>89</v>
      </c>
      <c r="E4452" s="48">
        <f t="shared" si="1536"/>
        <v>5320.25</v>
      </c>
      <c r="F4452" s="10">
        <f t="shared" si="1537"/>
        <v>5331.42</v>
      </c>
      <c r="G4452" s="18">
        <f t="shared" si="1527"/>
        <v>43836</v>
      </c>
      <c r="H4452" s="2">
        <f t="shared" si="1545"/>
        <v>2.099525398242541E-3</v>
      </c>
      <c r="I4452" s="1">
        <f t="shared" si="1538"/>
        <v>28</v>
      </c>
      <c r="J4452" s="49">
        <f t="shared" si="1542"/>
        <v>31</v>
      </c>
      <c r="K4452" s="7">
        <f t="shared" si="1531"/>
        <v>1.0018961500000001</v>
      </c>
      <c r="L4452" s="7">
        <f t="shared" si="1525"/>
        <v>1.05467165</v>
      </c>
      <c r="M4452" s="7">
        <f t="shared" si="1539"/>
        <v>1.05667146</v>
      </c>
      <c r="N4452" s="6">
        <f t="shared" si="1532"/>
        <v>10154.814662999999</v>
      </c>
      <c r="O4452" s="45">
        <v>0</v>
      </c>
      <c r="P4452" s="45">
        <v>0</v>
      </c>
      <c r="Q4452" s="45">
        <v>0</v>
      </c>
      <c r="R4452" s="2">
        <f t="shared" si="1540"/>
        <v>5.0000000000000001E-3</v>
      </c>
      <c r="S4452" s="45">
        <f t="shared" si="1541"/>
        <v>212</v>
      </c>
      <c r="T4452" s="8">
        <f t="shared" si="1533"/>
        <v>1.0029414249999999</v>
      </c>
      <c r="U4452" s="6">
        <f t="shared" si="1534"/>
        <v>29.869624999999999</v>
      </c>
      <c r="V4452" s="3" t="str">
        <f t="shared" si="1544"/>
        <v>A+J=</v>
      </c>
      <c r="W4452" s="9">
        <f t="shared" si="1544"/>
        <v>44017</v>
      </c>
    </row>
    <row r="4453" spans="1:23" x14ac:dyDescent="0.2">
      <c r="A4453" s="102">
        <f t="shared" si="1535"/>
        <v>43864</v>
      </c>
      <c r="B4453" s="6">
        <f t="shared" si="1530"/>
        <v>10185.514453</v>
      </c>
      <c r="C4453" s="6">
        <f t="shared" si="1543"/>
        <v>9610.191103000001</v>
      </c>
      <c r="D4453" s="50" t="s">
        <v>89</v>
      </c>
      <c r="E4453" s="48">
        <f t="shared" si="1536"/>
        <v>5320.25</v>
      </c>
      <c r="F4453" s="10">
        <f t="shared" si="1537"/>
        <v>5331.42</v>
      </c>
      <c r="G4453" s="18">
        <f t="shared" si="1527"/>
        <v>43836</v>
      </c>
      <c r="H4453" s="2">
        <f t="shared" si="1545"/>
        <v>2.099525398242541E-3</v>
      </c>
      <c r="I4453" s="1">
        <f t="shared" si="1538"/>
        <v>29</v>
      </c>
      <c r="J4453" s="49">
        <f t="shared" si="1542"/>
        <v>31</v>
      </c>
      <c r="K4453" s="7">
        <f t="shared" si="1531"/>
        <v>1.0019639300000001</v>
      </c>
      <c r="L4453" s="7">
        <f t="shared" ref="L4453:L4516" si="1546">IF(DAY(A4453)=F$9+1,M4452,L4452)</f>
        <v>1.05467165</v>
      </c>
      <c r="M4453" s="7">
        <f t="shared" si="1539"/>
        <v>1.0567429500000001</v>
      </c>
      <c r="N4453" s="6">
        <f t="shared" si="1532"/>
        <v>10155.501695999999</v>
      </c>
      <c r="O4453" s="45">
        <v>0</v>
      </c>
      <c r="P4453" s="45">
        <v>0</v>
      </c>
      <c r="Q4453" s="45">
        <v>0</v>
      </c>
      <c r="R4453" s="2">
        <f t="shared" si="1540"/>
        <v>5.0000000000000001E-3</v>
      </c>
      <c r="S4453" s="45">
        <f t="shared" si="1541"/>
        <v>213</v>
      </c>
      <c r="T4453" s="8">
        <f t="shared" si="1533"/>
        <v>1.0029553200000001</v>
      </c>
      <c r="U4453" s="6">
        <f t="shared" si="1534"/>
        <v>30.012757000000001</v>
      </c>
      <c r="V4453" s="3" t="str">
        <f t="shared" ref="V4453:W4468" si="1547">V4452</f>
        <v>A+J=</v>
      </c>
      <c r="W4453" s="9">
        <f t="shared" si="1547"/>
        <v>44017</v>
      </c>
    </row>
    <row r="4454" spans="1:23" x14ac:dyDescent="0.2">
      <c r="A4454" s="102">
        <f t="shared" si="1535"/>
        <v>43865</v>
      </c>
      <c r="B4454" s="6">
        <f t="shared" si="1530"/>
        <v>10186.344742000001</v>
      </c>
      <c r="C4454" s="6">
        <f t="shared" si="1543"/>
        <v>9610.191103000001</v>
      </c>
      <c r="D4454" s="50" t="s">
        <v>89</v>
      </c>
      <c r="E4454" s="48">
        <f t="shared" si="1536"/>
        <v>5320.25</v>
      </c>
      <c r="F4454" s="10">
        <f t="shared" si="1537"/>
        <v>5331.42</v>
      </c>
      <c r="G4454" s="18">
        <f t="shared" si="1527"/>
        <v>43836</v>
      </c>
      <c r="H4454" s="2">
        <f t="shared" si="1545"/>
        <v>2.099525398242541E-3</v>
      </c>
      <c r="I4454" s="1">
        <f t="shared" si="1538"/>
        <v>30</v>
      </c>
      <c r="J4454" s="49">
        <f t="shared" si="1542"/>
        <v>31</v>
      </c>
      <c r="K4454" s="7">
        <f t="shared" si="1531"/>
        <v>1.0020317299999999</v>
      </c>
      <c r="L4454" s="7">
        <f t="shared" si="1546"/>
        <v>1.05467165</v>
      </c>
      <c r="M4454" s="7">
        <f t="shared" si="1539"/>
        <v>1.0568144500000001</v>
      </c>
      <c r="N4454" s="6">
        <f t="shared" si="1532"/>
        <v>10156.188824000001</v>
      </c>
      <c r="O4454" s="45">
        <v>0</v>
      </c>
      <c r="P4454" s="45">
        <v>0</v>
      </c>
      <c r="Q4454" s="45">
        <v>0</v>
      </c>
      <c r="R4454" s="2">
        <f t="shared" si="1540"/>
        <v>5.0000000000000001E-3</v>
      </c>
      <c r="S4454" s="45">
        <f t="shared" si="1541"/>
        <v>214</v>
      </c>
      <c r="T4454" s="8">
        <f t="shared" si="1533"/>
        <v>1.0029692160000001</v>
      </c>
      <c r="U4454" s="6">
        <f t="shared" si="1534"/>
        <v>30.155918</v>
      </c>
      <c r="V4454" s="3" t="str">
        <f t="shared" si="1547"/>
        <v>A+J=</v>
      </c>
      <c r="W4454" s="9">
        <f t="shared" si="1547"/>
        <v>44017</v>
      </c>
    </row>
    <row r="4455" spans="1:23" x14ac:dyDescent="0.2">
      <c r="A4455" s="102">
        <f t="shared" si="1535"/>
        <v>43866</v>
      </c>
      <c r="B4455" s="6">
        <f t="shared" si="1530"/>
        <v>10187.175041</v>
      </c>
      <c r="C4455" s="6">
        <f t="shared" si="1543"/>
        <v>9610.191103000001</v>
      </c>
      <c r="D4455" s="50" t="s">
        <v>89</v>
      </c>
      <c r="E4455" s="48">
        <f t="shared" si="1536"/>
        <v>5320.25</v>
      </c>
      <c r="F4455" s="10">
        <f t="shared" si="1537"/>
        <v>5331.42</v>
      </c>
      <c r="G4455" s="18">
        <f t="shared" si="1527"/>
        <v>43836</v>
      </c>
      <c r="H4455" s="2">
        <f t="shared" si="1545"/>
        <v>2.099525398242541E-3</v>
      </c>
      <c r="I4455" s="1">
        <f t="shared" si="1538"/>
        <v>31</v>
      </c>
      <c r="J4455" s="49">
        <f t="shared" si="1542"/>
        <v>31</v>
      </c>
      <c r="K4455" s="7">
        <f t="shared" si="1531"/>
        <v>1.00209952</v>
      </c>
      <c r="L4455" s="7">
        <f t="shared" si="1546"/>
        <v>1.05467165</v>
      </c>
      <c r="M4455" s="7">
        <f t="shared" si="1539"/>
        <v>1.0568859500000001</v>
      </c>
      <c r="N4455" s="6">
        <f t="shared" si="1532"/>
        <v>10156.875953000001</v>
      </c>
      <c r="O4455" s="45">
        <v>0</v>
      </c>
      <c r="P4455" s="45">
        <v>0</v>
      </c>
      <c r="Q4455" s="45">
        <v>0</v>
      </c>
      <c r="R4455" s="2">
        <f t="shared" si="1540"/>
        <v>5.0000000000000001E-3</v>
      </c>
      <c r="S4455" s="45">
        <f t="shared" si="1541"/>
        <v>215</v>
      </c>
      <c r="T4455" s="8">
        <f t="shared" si="1533"/>
        <v>1.002983111</v>
      </c>
      <c r="U4455" s="6">
        <f t="shared" si="1534"/>
        <v>30.299088000000001</v>
      </c>
      <c r="V4455" s="3" t="str">
        <f t="shared" si="1547"/>
        <v>A+J=</v>
      </c>
      <c r="W4455" s="9">
        <f t="shared" si="1547"/>
        <v>44017</v>
      </c>
    </row>
    <row r="4456" spans="1:23" x14ac:dyDescent="0.2">
      <c r="A4456" s="102">
        <f t="shared" si="1535"/>
        <v>43867</v>
      </c>
      <c r="B4456" s="6">
        <f t="shared" si="1530"/>
        <v>10188.193329</v>
      </c>
      <c r="C4456" s="6">
        <f t="shared" si="1543"/>
        <v>9610.191103000001</v>
      </c>
      <c r="D4456" s="50" t="s">
        <v>89</v>
      </c>
      <c r="E4456" s="48">
        <f t="shared" si="1536"/>
        <v>5331.42</v>
      </c>
      <c r="F4456" s="10">
        <f t="shared" si="1537"/>
        <v>5344.75</v>
      </c>
      <c r="G4456" s="18">
        <f t="shared" si="1527"/>
        <v>43867</v>
      </c>
      <c r="H4456" s="2">
        <f t="shared" si="1545"/>
        <v>2.5002719725701894E-3</v>
      </c>
      <c r="I4456" s="1">
        <f t="shared" si="1538"/>
        <v>1</v>
      </c>
      <c r="J4456" s="49">
        <f t="shared" si="1542"/>
        <v>29</v>
      </c>
      <c r="K4456" s="7">
        <f t="shared" si="1531"/>
        <v>1.00008611</v>
      </c>
      <c r="L4456" s="7">
        <f t="shared" si="1546"/>
        <v>1.0568859500000001</v>
      </c>
      <c r="M4456" s="7">
        <f t="shared" si="1539"/>
        <v>1.0569769499999999</v>
      </c>
      <c r="N4456" s="6">
        <f t="shared" si="1532"/>
        <v>10157.750480000001</v>
      </c>
      <c r="O4456" s="45">
        <v>0</v>
      </c>
      <c r="P4456" s="45">
        <v>0</v>
      </c>
      <c r="Q4456" s="45">
        <v>0</v>
      </c>
      <c r="R4456" s="2">
        <f t="shared" si="1540"/>
        <v>5.0000000000000001E-3</v>
      </c>
      <c r="S4456" s="45">
        <f t="shared" si="1541"/>
        <v>216</v>
      </c>
      <c r="T4456" s="8">
        <f t="shared" si="1533"/>
        <v>1.0029970070000001</v>
      </c>
      <c r="U4456" s="6">
        <f t="shared" si="1534"/>
        <v>30.442848999999999</v>
      </c>
      <c r="V4456" s="3" t="str">
        <f t="shared" si="1547"/>
        <v>A+J=</v>
      </c>
      <c r="W4456" s="9">
        <f t="shared" si="1547"/>
        <v>44017</v>
      </c>
    </row>
    <row r="4457" spans="1:23" x14ac:dyDescent="0.2">
      <c r="A4457" s="102">
        <f t="shared" si="1535"/>
        <v>43868</v>
      </c>
      <c r="B4457" s="6">
        <f t="shared" si="1530"/>
        <v>10189.211835</v>
      </c>
      <c r="C4457" s="6">
        <f t="shared" si="1543"/>
        <v>9610.191103000001</v>
      </c>
      <c r="D4457" s="50" t="s">
        <v>89</v>
      </c>
      <c r="E4457" s="48">
        <f t="shared" si="1536"/>
        <v>5331.42</v>
      </c>
      <c r="F4457" s="10">
        <f t="shared" si="1537"/>
        <v>5344.75</v>
      </c>
      <c r="G4457" s="18">
        <f t="shared" si="1527"/>
        <v>43867</v>
      </c>
      <c r="H4457" s="2">
        <f t="shared" si="1545"/>
        <v>2.5002719725701894E-3</v>
      </c>
      <c r="I4457" s="1">
        <f t="shared" si="1538"/>
        <v>2</v>
      </c>
      <c r="J4457" s="49">
        <f t="shared" si="1542"/>
        <v>29</v>
      </c>
      <c r="K4457" s="7">
        <f t="shared" si="1531"/>
        <v>1.00017223</v>
      </c>
      <c r="L4457" s="7">
        <f t="shared" si="1546"/>
        <v>1.0568859500000001</v>
      </c>
      <c r="M4457" s="7">
        <f t="shared" si="1539"/>
        <v>1.0570679700000001</v>
      </c>
      <c r="N4457" s="6">
        <f t="shared" si="1532"/>
        <v>10158.6252</v>
      </c>
      <c r="O4457" s="45">
        <v>0</v>
      </c>
      <c r="P4457" s="45">
        <v>0</v>
      </c>
      <c r="Q4457" s="45">
        <v>0</v>
      </c>
      <c r="R4457" s="2">
        <f t="shared" si="1540"/>
        <v>5.0000000000000001E-3</v>
      </c>
      <c r="S4457" s="45">
        <f t="shared" si="1541"/>
        <v>217</v>
      </c>
      <c r="T4457" s="8">
        <f t="shared" si="1533"/>
        <v>1.0030109030000001</v>
      </c>
      <c r="U4457" s="6">
        <f t="shared" si="1534"/>
        <v>30.586635000000001</v>
      </c>
      <c r="V4457" s="3" t="str">
        <f t="shared" si="1547"/>
        <v>A+J=</v>
      </c>
      <c r="W4457" s="9">
        <f t="shared" si="1547"/>
        <v>44017</v>
      </c>
    </row>
    <row r="4458" spans="1:23" x14ac:dyDescent="0.2">
      <c r="A4458" s="102">
        <f t="shared" si="1535"/>
        <v>43869</v>
      </c>
      <c r="B4458" s="6">
        <f t="shared" si="1530"/>
        <v>10190.230364999999</v>
      </c>
      <c r="C4458" s="6">
        <f t="shared" si="1543"/>
        <v>9610.191103000001</v>
      </c>
      <c r="D4458" s="50" t="s">
        <v>89</v>
      </c>
      <c r="E4458" s="48">
        <f t="shared" si="1536"/>
        <v>5331.42</v>
      </c>
      <c r="F4458" s="10">
        <f t="shared" si="1537"/>
        <v>5344.75</v>
      </c>
      <c r="G4458" s="18">
        <f t="shared" ref="G4458:G4521" si="1548">IF(F4458&lt;&gt;F4457,A4458,G4457)</f>
        <v>43867</v>
      </c>
      <c r="H4458" s="2">
        <f t="shared" si="1545"/>
        <v>2.5002719725701894E-3</v>
      </c>
      <c r="I4458" s="1">
        <f t="shared" si="1538"/>
        <v>3</v>
      </c>
      <c r="J4458" s="49">
        <f t="shared" si="1542"/>
        <v>29</v>
      </c>
      <c r="K4458" s="7">
        <f t="shared" si="1531"/>
        <v>1.00025835</v>
      </c>
      <c r="L4458" s="7">
        <f t="shared" si="1546"/>
        <v>1.0568859500000001</v>
      </c>
      <c r="M4458" s="7">
        <f t="shared" si="1539"/>
        <v>1.05715899</v>
      </c>
      <c r="N4458" s="6">
        <f t="shared" si="1532"/>
        <v>10159.49992</v>
      </c>
      <c r="O4458" s="45">
        <v>0</v>
      </c>
      <c r="P4458" s="45">
        <v>0</v>
      </c>
      <c r="Q4458" s="45">
        <v>0</v>
      </c>
      <c r="R4458" s="2">
        <f t="shared" si="1540"/>
        <v>5.0000000000000001E-3</v>
      </c>
      <c r="S4458" s="45">
        <f t="shared" si="1541"/>
        <v>218</v>
      </c>
      <c r="T4458" s="8">
        <f t="shared" si="1533"/>
        <v>1.0030247990000001</v>
      </c>
      <c r="U4458" s="6">
        <f t="shared" si="1534"/>
        <v>30.730445</v>
      </c>
      <c r="V4458" s="3" t="str">
        <f t="shared" si="1547"/>
        <v>A+J=</v>
      </c>
      <c r="W4458" s="9">
        <f t="shared" si="1547"/>
        <v>44017</v>
      </c>
    </row>
    <row r="4459" spans="1:23" x14ac:dyDescent="0.2">
      <c r="A4459" s="102">
        <f t="shared" si="1535"/>
        <v>43870</v>
      </c>
      <c r="B4459" s="6">
        <f t="shared" si="1530"/>
        <v>10191.249110999999</v>
      </c>
      <c r="C4459" s="6">
        <f t="shared" si="1543"/>
        <v>9610.191103000001</v>
      </c>
      <c r="D4459" s="50" t="s">
        <v>89</v>
      </c>
      <c r="E4459" s="48">
        <f t="shared" si="1536"/>
        <v>5331.42</v>
      </c>
      <c r="F4459" s="10">
        <f t="shared" si="1537"/>
        <v>5344.75</v>
      </c>
      <c r="G4459" s="18">
        <f t="shared" si="1548"/>
        <v>43867</v>
      </c>
      <c r="H4459" s="2">
        <f t="shared" si="1545"/>
        <v>2.5002719725701894E-3</v>
      </c>
      <c r="I4459" s="1">
        <f t="shared" si="1538"/>
        <v>4</v>
      </c>
      <c r="J4459" s="49">
        <f t="shared" si="1542"/>
        <v>29</v>
      </c>
      <c r="K4459" s="7">
        <f t="shared" si="1531"/>
        <v>1.00034449</v>
      </c>
      <c r="L4459" s="7">
        <f t="shared" si="1546"/>
        <v>1.0568859500000001</v>
      </c>
      <c r="M4459" s="7">
        <f t="shared" si="1539"/>
        <v>1.0572500300000001</v>
      </c>
      <c r="N4459" s="6">
        <f t="shared" si="1532"/>
        <v>10160.374830999999</v>
      </c>
      <c r="O4459" s="45">
        <v>0</v>
      </c>
      <c r="P4459" s="45">
        <v>0</v>
      </c>
      <c r="Q4459" s="45">
        <v>0</v>
      </c>
      <c r="R4459" s="2">
        <f t="shared" si="1540"/>
        <v>5.0000000000000001E-3</v>
      </c>
      <c r="S4459" s="45">
        <f t="shared" si="1541"/>
        <v>219</v>
      </c>
      <c r="T4459" s="8">
        <f t="shared" si="1533"/>
        <v>1.0030386950000001</v>
      </c>
      <c r="U4459" s="6">
        <f t="shared" si="1534"/>
        <v>30.874279999999999</v>
      </c>
      <c r="V4459" s="3" t="str">
        <f t="shared" si="1547"/>
        <v>A+J=</v>
      </c>
      <c r="W4459" s="9">
        <f t="shared" si="1547"/>
        <v>44017</v>
      </c>
    </row>
    <row r="4460" spans="1:23" x14ac:dyDescent="0.2">
      <c r="A4460" s="102">
        <f t="shared" si="1535"/>
        <v>43871</v>
      </c>
      <c r="B4460" s="6">
        <f t="shared" si="1530"/>
        <v>10192.267892</v>
      </c>
      <c r="C4460" s="6">
        <f t="shared" si="1543"/>
        <v>9610.191103000001</v>
      </c>
      <c r="D4460" s="50" t="s">
        <v>89</v>
      </c>
      <c r="E4460" s="48">
        <f t="shared" si="1536"/>
        <v>5331.42</v>
      </c>
      <c r="F4460" s="10">
        <f t="shared" si="1537"/>
        <v>5344.75</v>
      </c>
      <c r="G4460" s="18">
        <f t="shared" si="1548"/>
        <v>43867</v>
      </c>
      <c r="H4460" s="2">
        <f t="shared" si="1545"/>
        <v>2.5002719725701894E-3</v>
      </c>
      <c r="I4460" s="1">
        <f t="shared" si="1538"/>
        <v>5</v>
      </c>
      <c r="J4460" s="49">
        <f t="shared" si="1542"/>
        <v>29</v>
      </c>
      <c r="K4460" s="7">
        <f t="shared" si="1531"/>
        <v>1.0004306300000001</v>
      </c>
      <c r="L4460" s="7">
        <f t="shared" si="1546"/>
        <v>1.0568859500000001</v>
      </c>
      <c r="M4460" s="7">
        <f t="shared" si="1539"/>
        <v>1.0573410700000001</v>
      </c>
      <c r="N4460" s="6">
        <f t="shared" si="1532"/>
        <v>10161.249743</v>
      </c>
      <c r="O4460" s="45">
        <v>0</v>
      </c>
      <c r="P4460" s="45">
        <v>0</v>
      </c>
      <c r="Q4460" s="45">
        <v>0</v>
      </c>
      <c r="R4460" s="2">
        <f t="shared" si="1540"/>
        <v>5.0000000000000001E-3</v>
      </c>
      <c r="S4460" s="45">
        <f t="shared" si="1541"/>
        <v>220</v>
      </c>
      <c r="T4460" s="8">
        <f t="shared" si="1533"/>
        <v>1.003052592</v>
      </c>
      <c r="U4460" s="6">
        <f t="shared" si="1534"/>
        <v>31.018149000000001</v>
      </c>
      <c r="V4460" s="3" t="str">
        <f t="shared" si="1547"/>
        <v>A+J=</v>
      </c>
      <c r="W4460" s="9">
        <f t="shared" si="1547"/>
        <v>44017</v>
      </c>
    </row>
    <row r="4461" spans="1:23" x14ac:dyDescent="0.2">
      <c r="A4461" s="102">
        <f t="shared" si="1535"/>
        <v>43872</v>
      </c>
      <c r="B4461" s="6">
        <f t="shared" si="1530"/>
        <v>10193.286784</v>
      </c>
      <c r="C4461" s="6">
        <f t="shared" si="1543"/>
        <v>9610.191103000001</v>
      </c>
      <c r="D4461" s="50" t="s">
        <v>89</v>
      </c>
      <c r="E4461" s="48">
        <f t="shared" si="1536"/>
        <v>5331.42</v>
      </c>
      <c r="F4461" s="10">
        <f t="shared" si="1537"/>
        <v>5344.75</v>
      </c>
      <c r="G4461" s="18">
        <f t="shared" si="1548"/>
        <v>43867</v>
      </c>
      <c r="H4461" s="2">
        <f t="shared" si="1545"/>
        <v>2.5002719725701894E-3</v>
      </c>
      <c r="I4461" s="1">
        <f t="shared" si="1538"/>
        <v>6</v>
      </c>
      <c r="J4461" s="49">
        <f t="shared" si="1542"/>
        <v>29</v>
      </c>
      <c r="K4461" s="7">
        <f t="shared" si="1531"/>
        <v>1.0005167800000001</v>
      </c>
      <c r="L4461" s="7">
        <f t="shared" si="1546"/>
        <v>1.0568859500000001</v>
      </c>
      <c r="M4461" s="7">
        <f t="shared" si="1539"/>
        <v>1.0574321200000001</v>
      </c>
      <c r="N4461" s="6">
        <f t="shared" si="1532"/>
        <v>10162.124750999999</v>
      </c>
      <c r="O4461" s="45">
        <v>0</v>
      </c>
      <c r="P4461" s="45">
        <v>0</v>
      </c>
      <c r="Q4461" s="45">
        <v>0</v>
      </c>
      <c r="R4461" s="2">
        <f t="shared" si="1540"/>
        <v>5.0000000000000001E-3</v>
      </c>
      <c r="S4461" s="45">
        <f t="shared" si="1541"/>
        <v>221</v>
      </c>
      <c r="T4461" s="8">
        <f t="shared" si="1533"/>
        <v>1.003066488</v>
      </c>
      <c r="U4461" s="6">
        <f t="shared" si="1534"/>
        <v>31.162033000000001</v>
      </c>
      <c r="V4461" s="3" t="str">
        <f t="shared" si="1547"/>
        <v>A+J=</v>
      </c>
      <c r="W4461" s="9">
        <f t="shared" si="1547"/>
        <v>44017</v>
      </c>
    </row>
    <row r="4462" spans="1:23" x14ac:dyDescent="0.2">
      <c r="A4462" s="102">
        <f t="shared" si="1535"/>
        <v>43873</v>
      </c>
      <c r="B4462" s="6">
        <f t="shared" si="1530"/>
        <v>10194.305807000001</v>
      </c>
      <c r="C4462" s="6">
        <f t="shared" si="1543"/>
        <v>9610.191103000001</v>
      </c>
      <c r="D4462" s="50" t="s">
        <v>89</v>
      </c>
      <c r="E4462" s="48">
        <f t="shared" si="1536"/>
        <v>5331.42</v>
      </c>
      <c r="F4462" s="10">
        <f t="shared" si="1537"/>
        <v>5344.75</v>
      </c>
      <c r="G4462" s="18">
        <f t="shared" si="1548"/>
        <v>43867</v>
      </c>
      <c r="H4462" s="2">
        <f t="shared" si="1545"/>
        <v>2.5002719725701894E-3</v>
      </c>
      <c r="I4462" s="1">
        <f t="shared" si="1538"/>
        <v>7</v>
      </c>
      <c r="J4462" s="49">
        <f t="shared" si="1542"/>
        <v>29</v>
      </c>
      <c r="K4462" s="7">
        <f t="shared" si="1531"/>
        <v>1.0006029400000001</v>
      </c>
      <c r="L4462" s="7">
        <f t="shared" si="1546"/>
        <v>1.0568859500000001</v>
      </c>
      <c r="M4462" s="7">
        <f t="shared" si="1539"/>
        <v>1.05752318</v>
      </c>
      <c r="N4462" s="6">
        <f t="shared" si="1532"/>
        <v>10162.999855</v>
      </c>
      <c r="O4462" s="45">
        <v>0</v>
      </c>
      <c r="P4462" s="45">
        <v>0</v>
      </c>
      <c r="Q4462" s="45">
        <v>0</v>
      </c>
      <c r="R4462" s="2">
        <f t="shared" si="1540"/>
        <v>5.0000000000000001E-3</v>
      </c>
      <c r="S4462" s="45">
        <f t="shared" si="1541"/>
        <v>222</v>
      </c>
      <c r="T4462" s="8">
        <f t="shared" si="1533"/>
        <v>1.0030803850000001</v>
      </c>
      <c r="U4462" s="6">
        <f t="shared" si="1534"/>
        <v>31.305952000000001</v>
      </c>
      <c r="V4462" s="3" t="str">
        <f t="shared" si="1547"/>
        <v>A+J=</v>
      </c>
      <c r="W4462" s="9">
        <f t="shared" si="1547"/>
        <v>44017</v>
      </c>
    </row>
    <row r="4463" spans="1:23" x14ac:dyDescent="0.2">
      <c r="A4463" s="102">
        <f t="shared" si="1535"/>
        <v>43874</v>
      </c>
      <c r="B4463" s="6">
        <f t="shared" si="1530"/>
        <v>10195.32495</v>
      </c>
      <c r="C4463" s="6">
        <f t="shared" si="1543"/>
        <v>9610.191103000001</v>
      </c>
      <c r="D4463" s="50" t="s">
        <v>89</v>
      </c>
      <c r="E4463" s="48">
        <f t="shared" si="1536"/>
        <v>5331.42</v>
      </c>
      <c r="F4463" s="10">
        <f t="shared" si="1537"/>
        <v>5344.75</v>
      </c>
      <c r="G4463" s="18">
        <f t="shared" si="1548"/>
        <v>43867</v>
      </c>
      <c r="H4463" s="2">
        <f t="shared" si="1545"/>
        <v>2.5002719725701894E-3</v>
      </c>
      <c r="I4463" s="1">
        <f t="shared" si="1538"/>
        <v>8</v>
      </c>
      <c r="J4463" s="49">
        <f t="shared" si="1542"/>
        <v>29</v>
      </c>
      <c r="K4463" s="7">
        <f t="shared" si="1531"/>
        <v>1.0006891</v>
      </c>
      <c r="L4463" s="7">
        <f t="shared" si="1546"/>
        <v>1.0568859500000001</v>
      </c>
      <c r="M4463" s="7">
        <f t="shared" si="1539"/>
        <v>1.0576142500000001</v>
      </c>
      <c r="N4463" s="6">
        <f t="shared" si="1532"/>
        <v>10163.875055</v>
      </c>
      <c r="O4463" s="45">
        <v>0</v>
      </c>
      <c r="P4463" s="45">
        <v>0</v>
      </c>
      <c r="Q4463" s="45">
        <v>0</v>
      </c>
      <c r="R4463" s="2">
        <f t="shared" si="1540"/>
        <v>5.0000000000000001E-3</v>
      </c>
      <c r="S4463" s="45">
        <f t="shared" si="1541"/>
        <v>223</v>
      </c>
      <c r="T4463" s="8">
        <f t="shared" si="1533"/>
        <v>1.0030942819999999</v>
      </c>
      <c r="U4463" s="6">
        <f t="shared" si="1534"/>
        <v>31.449895000000001</v>
      </c>
      <c r="V4463" s="3" t="str">
        <f t="shared" si="1547"/>
        <v>A+J=</v>
      </c>
      <c r="W4463" s="9">
        <f t="shared" si="1547"/>
        <v>44017</v>
      </c>
    </row>
    <row r="4464" spans="1:23" x14ac:dyDescent="0.2">
      <c r="A4464" s="102">
        <f t="shared" si="1535"/>
        <v>43875</v>
      </c>
      <c r="B4464" s="6">
        <f t="shared" si="1530"/>
        <v>10196.344128000001</v>
      </c>
      <c r="C4464" s="6">
        <f t="shared" si="1543"/>
        <v>9610.191103000001</v>
      </c>
      <c r="D4464" s="50" t="s">
        <v>89</v>
      </c>
      <c r="E4464" s="48">
        <f t="shared" si="1536"/>
        <v>5331.42</v>
      </c>
      <c r="F4464" s="10">
        <f t="shared" si="1537"/>
        <v>5344.75</v>
      </c>
      <c r="G4464" s="18">
        <f t="shared" si="1548"/>
        <v>43867</v>
      </c>
      <c r="H4464" s="2">
        <f t="shared" si="1545"/>
        <v>2.5002719725701894E-3</v>
      </c>
      <c r="I4464" s="1">
        <f t="shared" si="1538"/>
        <v>9</v>
      </c>
      <c r="J4464" s="49">
        <f t="shared" si="1542"/>
        <v>29</v>
      </c>
      <c r="K4464" s="7">
        <f t="shared" si="1531"/>
        <v>1.0007752700000001</v>
      </c>
      <c r="L4464" s="7">
        <f t="shared" si="1546"/>
        <v>1.0568859500000001</v>
      </c>
      <c r="M4464" s="7">
        <f t="shared" si="1539"/>
        <v>1.0577053199999999</v>
      </c>
      <c r="N4464" s="6">
        <f t="shared" si="1532"/>
        <v>10164.750255000001</v>
      </c>
      <c r="O4464" s="45">
        <v>0</v>
      </c>
      <c r="P4464" s="45">
        <v>0</v>
      </c>
      <c r="Q4464" s="45">
        <v>0</v>
      </c>
      <c r="R4464" s="2">
        <f t="shared" si="1540"/>
        <v>5.0000000000000001E-3</v>
      </c>
      <c r="S4464" s="45">
        <f t="shared" si="1541"/>
        <v>224</v>
      </c>
      <c r="T4464" s="8">
        <f t="shared" si="1533"/>
        <v>1.0031081799999999</v>
      </c>
      <c r="U4464" s="6">
        <f t="shared" si="1534"/>
        <v>31.593872999999999</v>
      </c>
      <c r="V4464" s="3" t="str">
        <f t="shared" si="1547"/>
        <v>A+J=</v>
      </c>
      <c r="W4464" s="9">
        <f t="shared" si="1547"/>
        <v>44017</v>
      </c>
    </row>
    <row r="4465" spans="1:23" x14ac:dyDescent="0.2">
      <c r="A4465" s="102">
        <f t="shared" si="1535"/>
        <v>43876</v>
      </c>
      <c r="B4465" s="6">
        <f t="shared" si="1530"/>
        <v>10197.363416999999</v>
      </c>
      <c r="C4465" s="6">
        <f t="shared" si="1543"/>
        <v>9610.191103000001</v>
      </c>
      <c r="D4465" s="50" t="s">
        <v>89</v>
      </c>
      <c r="E4465" s="48">
        <f t="shared" si="1536"/>
        <v>5331.42</v>
      </c>
      <c r="F4465" s="10">
        <f t="shared" si="1537"/>
        <v>5344.75</v>
      </c>
      <c r="G4465" s="18">
        <f t="shared" si="1548"/>
        <v>43867</v>
      </c>
      <c r="H4465" s="2">
        <f t="shared" si="1545"/>
        <v>2.5002719725701894E-3</v>
      </c>
      <c r="I4465" s="1">
        <f t="shared" si="1538"/>
        <v>10</v>
      </c>
      <c r="J4465" s="49">
        <f t="shared" si="1542"/>
        <v>29</v>
      </c>
      <c r="K4465" s="7">
        <f t="shared" si="1531"/>
        <v>1.0008614499999999</v>
      </c>
      <c r="L4465" s="7">
        <f t="shared" si="1546"/>
        <v>1.0568859500000001</v>
      </c>
      <c r="M4465" s="7">
        <f t="shared" si="1539"/>
        <v>1.0577964</v>
      </c>
      <c r="N4465" s="6">
        <f t="shared" si="1532"/>
        <v>10165.625552</v>
      </c>
      <c r="O4465" s="45">
        <v>0</v>
      </c>
      <c r="P4465" s="45">
        <v>0</v>
      </c>
      <c r="Q4465" s="45">
        <v>0</v>
      </c>
      <c r="R4465" s="2">
        <f t="shared" si="1540"/>
        <v>5.0000000000000001E-3</v>
      </c>
      <c r="S4465" s="45">
        <f t="shared" si="1541"/>
        <v>225</v>
      </c>
      <c r="T4465" s="8">
        <f t="shared" si="1533"/>
        <v>1.003122077</v>
      </c>
      <c r="U4465" s="6">
        <f t="shared" si="1534"/>
        <v>31.737864999999999</v>
      </c>
      <c r="V4465" s="3" t="str">
        <f t="shared" si="1547"/>
        <v>A+J=</v>
      </c>
      <c r="W4465" s="9">
        <f t="shared" si="1547"/>
        <v>44017</v>
      </c>
    </row>
    <row r="4466" spans="1:23" x14ac:dyDescent="0.2">
      <c r="A4466" s="102">
        <f t="shared" si="1535"/>
        <v>43877</v>
      </c>
      <c r="B4466" s="6">
        <f t="shared" si="1530"/>
        <v>10198.382835999999</v>
      </c>
      <c r="C4466" s="6">
        <f t="shared" si="1543"/>
        <v>9610.191103000001</v>
      </c>
      <c r="D4466" s="50" t="s">
        <v>89</v>
      </c>
      <c r="E4466" s="48">
        <f t="shared" si="1536"/>
        <v>5331.42</v>
      </c>
      <c r="F4466" s="10">
        <f t="shared" si="1537"/>
        <v>5344.75</v>
      </c>
      <c r="G4466" s="18">
        <f t="shared" si="1548"/>
        <v>43867</v>
      </c>
      <c r="H4466" s="2">
        <f t="shared" si="1545"/>
        <v>2.5002719725701894E-3</v>
      </c>
      <c r="I4466" s="1">
        <f t="shared" si="1538"/>
        <v>11</v>
      </c>
      <c r="J4466" s="49">
        <f t="shared" si="1542"/>
        <v>29</v>
      </c>
      <c r="K4466" s="7">
        <f t="shared" si="1531"/>
        <v>1.0009476399999999</v>
      </c>
      <c r="L4466" s="7">
        <f t="shared" si="1546"/>
        <v>1.0568859500000001</v>
      </c>
      <c r="M4466" s="7">
        <f t="shared" si="1539"/>
        <v>1.0578874899999999</v>
      </c>
      <c r="N4466" s="6">
        <f t="shared" si="1532"/>
        <v>10166.500943999999</v>
      </c>
      <c r="O4466" s="45">
        <v>0</v>
      </c>
      <c r="P4466" s="45">
        <v>0</v>
      </c>
      <c r="Q4466" s="45">
        <v>0</v>
      </c>
      <c r="R4466" s="2">
        <f t="shared" si="1540"/>
        <v>5.0000000000000001E-3</v>
      </c>
      <c r="S4466" s="45">
        <f t="shared" si="1541"/>
        <v>226</v>
      </c>
      <c r="T4466" s="8">
        <f t="shared" si="1533"/>
        <v>1.003135975</v>
      </c>
      <c r="U4466" s="6">
        <f t="shared" si="1534"/>
        <v>31.881892000000001</v>
      </c>
      <c r="V4466" s="3" t="str">
        <f t="shared" si="1547"/>
        <v>A+J=</v>
      </c>
      <c r="W4466" s="9">
        <f t="shared" si="1547"/>
        <v>44017</v>
      </c>
    </row>
    <row r="4467" spans="1:23" x14ac:dyDescent="0.2">
      <c r="A4467" s="102">
        <f t="shared" si="1535"/>
        <v>43878</v>
      </c>
      <c r="B4467" s="6">
        <f t="shared" si="1530"/>
        <v>10199.402365999998</v>
      </c>
      <c r="C4467" s="6">
        <f t="shared" si="1543"/>
        <v>9610.191103000001</v>
      </c>
      <c r="D4467" s="50" t="s">
        <v>89</v>
      </c>
      <c r="E4467" s="48">
        <f t="shared" si="1536"/>
        <v>5331.42</v>
      </c>
      <c r="F4467" s="10">
        <f t="shared" si="1537"/>
        <v>5344.75</v>
      </c>
      <c r="G4467" s="18">
        <f t="shared" si="1548"/>
        <v>43867</v>
      </c>
      <c r="H4467" s="2">
        <f t="shared" si="1545"/>
        <v>2.5002719725701894E-3</v>
      </c>
      <c r="I4467" s="1">
        <f t="shared" si="1538"/>
        <v>12</v>
      </c>
      <c r="J4467" s="49">
        <f t="shared" si="1542"/>
        <v>29</v>
      </c>
      <c r="K4467" s="7">
        <f t="shared" si="1531"/>
        <v>1.0010338299999999</v>
      </c>
      <c r="L4467" s="7">
        <f t="shared" si="1546"/>
        <v>1.0568859500000001</v>
      </c>
      <c r="M4467" s="7">
        <f t="shared" si="1539"/>
        <v>1.0579785900000001</v>
      </c>
      <c r="N4467" s="6">
        <f t="shared" si="1532"/>
        <v>10167.376431999999</v>
      </c>
      <c r="O4467" s="45">
        <v>0</v>
      </c>
      <c r="P4467" s="45">
        <v>0</v>
      </c>
      <c r="Q4467" s="45">
        <v>0</v>
      </c>
      <c r="R4467" s="2">
        <f t="shared" si="1540"/>
        <v>5.0000000000000001E-3</v>
      </c>
      <c r="S4467" s="45">
        <f t="shared" si="1541"/>
        <v>227</v>
      </c>
      <c r="T4467" s="8">
        <f t="shared" si="1533"/>
        <v>1.0031498720000001</v>
      </c>
      <c r="U4467" s="6">
        <f t="shared" si="1534"/>
        <v>32.025933999999999</v>
      </c>
      <c r="V4467" s="3" t="str">
        <f t="shared" si="1547"/>
        <v>A+J=</v>
      </c>
      <c r="W4467" s="9">
        <f t="shared" si="1547"/>
        <v>44017</v>
      </c>
    </row>
    <row r="4468" spans="1:23" x14ac:dyDescent="0.2">
      <c r="A4468" s="102">
        <f t="shared" si="1535"/>
        <v>43879</v>
      </c>
      <c r="B4468" s="6">
        <f t="shared" si="1530"/>
        <v>10200.421930999999</v>
      </c>
      <c r="C4468" s="6">
        <f t="shared" si="1543"/>
        <v>9610.191103000001</v>
      </c>
      <c r="D4468" s="50" t="s">
        <v>89</v>
      </c>
      <c r="E4468" s="48">
        <f t="shared" si="1536"/>
        <v>5331.42</v>
      </c>
      <c r="F4468" s="10">
        <f t="shared" si="1537"/>
        <v>5344.75</v>
      </c>
      <c r="G4468" s="18">
        <f t="shared" si="1548"/>
        <v>43867</v>
      </c>
      <c r="H4468" s="2">
        <f t="shared" si="1545"/>
        <v>2.5002719725701894E-3</v>
      </c>
      <c r="I4468" s="1">
        <f t="shared" si="1538"/>
        <v>13</v>
      </c>
      <c r="J4468" s="49">
        <f t="shared" si="1542"/>
        <v>29</v>
      </c>
      <c r="K4468" s="7">
        <f t="shared" si="1531"/>
        <v>1.00112003</v>
      </c>
      <c r="L4468" s="7">
        <f t="shared" si="1546"/>
        <v>1.0568859500000001</v>
      </c>
      <c r="M4468" s="7">
        <f t="shared" si="1539"/>
        <v>1.05806969</v>
      </c>
      <c r="N4468" s="6">
        <f t="shared" si="1532"/>
        <v>10168.251920999999</v>
      </c>
      <c r="O4468" s="45">
        <v>0</v>
      </c>
      <c r="P4468" s="45">
        <v>0</v>
      </c>
      <c r="Q4468" s="45">
        <v>0</v>
      </c>
      <c r="R4468" s="2">
        <f t="shared" si="1540"/>
        <v>5.0000000000000001E-3</v>
      </c>
      <c r="S4468" s="45">
        <f t="shared" si="1541"/>
        <v>228</v>
      </c>
      <c r="T4468" s="8">
        <f t="shared" si="1533"/>
        <v>1.00316377</v>
      </c>
      <c r="U4468" s="6">
        <f t="shared" si="1534"/>
        <v>32.170009999999998</v>
      </c>
      <c r="V4468" s="3" t="str">
        <f t="shared" si="1547"/>
        <v>A+J=</v>
      </c>
      <c r="W4468" s="9">
        <f t="shared" si="1547"/>
        <v>44017</v>
      </c>
    </row>
    <row r="4469" spans="1:23" x14ac:dyDescent="0.2">
      <c r="A4469" s="102">
        <f t="shared" si="1535"/>
        <v>43880</v>
      </c>
      <c r="B4469" s="6">
        <f t="shared" si="1530"/>
        <v>10201.441626</v>
      </c>
      <c r="C4469" s="6">
        <f t="shared" si="1543"/>
        <v>9610.191103000001</v>
      </c>
      <c r="D4469" s="50" t="s">
        <v>89</v>
      </c>
      <c r="E4469" s="48">
        <f t="shared" si="1536"/>
        <v>5331.42</v>
      </c>
      <c r="F4469" s="10">
        <f t="shared" si="1537"/>
        <v>5344.75</v>
      </c>
      <c r="G4469" s="18">
        <f t="shared" si="1548"/>
        <v>43867</v>
      </c>
      <c r="H4469" s="2">
        <f t="shared" si="1545"/>
        <v>2.5002719725701894E-3</v>
      </c>
      <c r="I4469" s="1">
        <f t="shared" si="1538"/>
        <v>14</v>
      </c>
      <c r="J4469" s="49">
        <f t="shared" si="1542"/>
        <v>29</v>
      </c>
      <c r="K4469" s="7">
        <f t="shared" si="1531"/>
        <v>1.0012062399999999</v>
      </c>
      <c r="L4469" s="7">
        <f t="shared" si="1546"/>
        <v>1.0568859500000001</v>
      </c>
      <c r="M4469" s="7">
        <f t="shared" si="1539"/>
        <v>1.0581608</v>
      </c>
      <c r="N4469" s="6">
        <f t="shared" si="1532"/>
        <v>10169.127505</v>
      </c>
      <c r="O4469" s="45">
        <v>0</v>
      </c>
      <c r="P4469" s="45">
        <v>0</v>
      </c>
      <c r="Q4469" s="45">
        <v>0</v>
      </c>
      <c r="R4469" s="2">
        <f t="shared" si="1540"/>
        <v>5.0000000000000001E-3</v>
      </c>
      <c r="S4469" s="45">
        <f t="shared" si="1541"/>
        <v>229</v>
      </c>
      <c r="T4469" s="8">
        <f t="shared" si="1533"/>
        <v>1.003177669</v>
      </c>
      <c r="U4469" s="6">
        <f t="shared" si="1534"/>
        <v>32.314121</v>
      </c>
      <c r="V4469" s="3" t="str">
        <f t="shared" ref="V4469:W4484" si="1549">V4468</f>
        <v>A+J=</v>
      </c>
      <c r="W4469" s="9">
        <f t="shared" si="1549"/>
        <v>44017</v>
      </c>
    </row>
    <row r="4470" spans="1:23" x14ac:dyDescent="0.2">
      <c r="A4470" s="102">
        <f t="shared" si="1535"/>
        <v>43881</v>
      </c>
      <c r="B4470" s="6">
        <f t="shared" si="1530"/>
        <v>10202.461528</v>
      </c>
      <c r="C4470" s="6">
        <f t="shared" si="1543"/>
        <v>9610.191103000001</v>
      </c>
      <c r="D4470" s="50" t="s">
        <v>89</v>
      </c>
      <c r="E4470" s="48">
        <f t="shared" si="1536"/>
        <v>5331.42</v>
      </c>
      <c r="F4470" s="10">
        <f t="shared" si="1537"/>
        <v>5344.75</v>
      </c>
      <c r="G4470" s="18">
        <f t="shared" si="1548"/>
        <v>43867</v>
      </c>
      <c r="H4470" s="2">
        <f t="shared" si="1545"/>
        <v>2.5002719725701894E-3</v>
      </c>
      <c r="I4470" s="1">
        <f t="shared" si="1538"/>
        <v>15</v>
      </c>
      <c r="J4470" s="49">
        <f t="shared" si="1542"/>
        <v>29</v>
      </c>
      <c r="K4470" s="7">
        <f t="shared" si="1531"/>
        <v>1.0012924599999999</v>
      </c>
      <c r="L4470" s="7">
        <f t="shared" si="1546"/>
        <v>1.0568859500000001</v>
      </c>
      <c r="M4470" s="7">
        <f t="shared" si="1539"/>
        <v>1.05825193</v>
      </c>
      <c r="N4470" s="6">
        <f t="shared" si="1532"/>
        <v>10170.003282</v>
      </c>
      <c r="O4470" s="45">
        <v>0</v>
      </c>
      <c r="P4470" s="45">
        <v>0</v>
      </c>
      <c r="Q4470" s="45">
        <v>0</v>
      </c>
      <c r="R4470" s="2">
        <f t="shared" si="1540"/>
        <v>5.0000000000000001E-3</v>
      </c>
      <c r="S4470" s="45">
        <f t="shared" si="1541"/>
        <v>230</v>
      </c>
      <c r="T4470" s="8">
        <f t="shared" si="1533"/>
        <v>1.003191567</v>
      </c>
      <c r="U4470" s="6">
        <f t="shared" si="1534"/>
        <v>32.458246000000003</v>
      </c>
      <c r="V4470" s="3" t="str">
        <f t="shared" si="1549"/>
        <v>A+J=</v>
      </c>
      <c r="W4470" s="9">
        <f t="shared" si="1549"/>
        <v>44017</v>
      </c>
    </row>
    <row r="4471" spans="1:23" x14ac:dyDescent="0.2">
      <c r="A4471" s="102">
        <f t="shared" si="1535"/>
        <v>43882</v>
      </c>
      <c r="B4471" s="6">
        <f t="shared" si="1530"/>
        <v>10203.481368999999</v>
      </c>
      <c r="C4471" s="6">
        <f t="shared" si="1543"/>
        <v>9610.191103000001</v>
      </c>
      <c r="D4471" s="50" t="s">
        <v>89</v>
      </c>
      <c r="E4471" s="48">
        <f t="shared" si="1536"/>
        <v>5331.42</v>
      </c>
      <c r="F4471" s="10">
        <f t="shared" si="1537"/>
        <v>5344.75</v>
      </c>
      <c r="G4471" s="18">
        <f t="shared" si="1548"/>
        <v>43867</v>
      </c>
      <c r="H4471" s="2">
        <f t="shared" si="1545"/>
        <v>2.5002719725701894E-3</v>
      </c>
      <c r="I4471" s="1">
        <f t="shared" si="1538"/>
        <v>16</v>
      </c>
      <c r="J4471" s="49">
        <f t="shared" si="1542"/>
        <v>29</v>
      </c>
      <c r="K4471" s="7">
        <f t="shared" si="1531"/>
        <v>1.00137868</v>
      </c>
      <c r="L4471" s="7">
        <f t="shared" si="1546"/>
        <v>1.0568859500000001</v>
      </c>
      <c r="M4471" s="7">
        <f t="shared" si="1539"/>
        <v>1.05834305</v>
      </c>
      <c r="N4471" s="6">
        <f t="shared" si="1532"/>
        <v>10170.878962999999</v>
      </c>
      <c r="O4471" s="45">
        <v>0</v>
      </c>
      <c r="P4471" s="45">
        <v>0</v>
      </c>
      <c r="Q4471" s="45">
        <v>0</v>
      </c>
      <c r="R4471" s="2">
        <f t="shared" si="1540"/>
        <v>5.0000000000000001E-3</v>
      </c>
      <c r="S4471" s="45">
        <f t="shared" si="1541"/>
        <v>231</v>
      </c>
      <c r="T4471" s="8">
        <f t="shared" si="1533"/>
        <v>1.003205466</v>
      </c>
      <c r="U4471" s="6">
        <f t="shared" si="1534"/>
        <v>32.602406000000002</v>
      </c>
      <c r="V4471" s="3" t="str">
        <f t="shared" si="1549"/>
        <v>A+J=</v>
      </c>
      <c r="W4471" s="9">
        <f t="shared" si="1549"/>
        <v>44017</v>
      </c>
    </row>
    <row r="4472" spans="1:23" x14ac:dyDescent="0.2">
      <c r="A4472" s="102">
        <f t="shared" si="1535"/>
        <v>43883</v>
      </c>
      <c r="B4472" s="6">
        <f t="shared" si="1530"/>
        <v>10204.501415999999</v>
      </c>
      <c r="C4472" s="6">
        <f t="shared" si="1543"/>
        <v>9610.191103000001</v>
      </c>
      <c r="D4472" s="50" t="s">
        <v>89</v>
      </c>
      <c r="E4472" s="48">
        <f t="shared" si="1536"/>
        <v>5331.42</v>
      </c>
      <c r="F4472" s="10">
        <f t="shared" si="1537"/>
        <v>5344.75</v>
      </c>
      <c r="G4472" s="18">
        <f t="shared" si="1548"/>
        <v>43867</v>
      </c>
      <c r="H4472" s="2">
        <f t="shared" si="1545"/>
        <v>2.5002719725701894E-3</v>
      </c>
      <c r="I4472" s="1">
        <f t="shared" si="1538"/>
        <v>17</v>
      </c>
      <c r="J4472" s="49">
        <f t="shared" si="1542"/>
        <v>29</v>
      </c>
      <c r="K4472" s="7">
        <f t="shared" si="1531"/>
        <v>1.0014649099999999</v>
      </c>
      <c r="L4472" s="7">
        <f t="shared" si="1546"/>
        <v>1.0568859500000001</v>
      </c>
      <c r="M4472" s="7">
        <f t="shared" si="1539"/>
        <v>1.0584341900000001</v>
      </c>
      <c r="N4472" s="6">
        <f t="shared" si="1532"/>
        <v>10171.754835</v>
      </c>
      <c r="O4472" s="45">
        <v>0</v>
      </c>
      <c r="P4472" s="45">
        <v>0</v>
      </c>
      <c r="Q4472" s="45">
        <v>0</v>
      </c>
      <c r="R4472" s="2">
        <f t="shared" si="1540"/>
        <v>5.0000000000000001E-3</v>
      </c>
      <c r="S4472" s="45">
        <f t="shared" si="1541"/>
        <v>232</v>
      </c>
      <c r="T4472" s="8">
        <f t="shared" si="1533"/>
        <v>1.003219364</v>
      </c>
      <c r="U4472" s="6">
        <f t="shared" si="1534"/>
        <v>32.746580999999999</v>
      </c>
      <c r="V4472" s="3" t="str">
        <f t="shared" si="1549"/>
        <v>A+J=</v>
      </c>
      <c r="W4472" s="9">
        <f t="shared" si="1549"/>
        <v>44017</v>
      </c>
    </row>
    <row r="4473" spans="1:23" x14ac:dyDescent="0.2">
      <c r="A4473" s="102">
        <f t="shared" si="1535"/>
        <v>43884</v>
      </c>
      <c r="B4473" s="6">
        <f t="shared" si="1530"/>
        <v>10205.521498</v>
      </c>
      <c r="C4473" s="6">
        <f t="shared" si="1543"/>
        <v>9610.191103000001</v>
      </c>
      <c r="D4473" s="50" t="s">
        <v>89</v>
      </c>
      <c r="E4473" s="48">
        <f t="shared" si="1536"/>
        <v>5331.42</v>
      </c>
      <c r="F4473" s="10">
        <f t="shared" si="1537"/>
        <v>5344.75</v>
      </c>
      <c r="G4473" s="18">
        <f t="shared" si="1548"/>
        <v>43867</v>
      </c>
      <c r="H4473" s="2">
        <f t="shared" si="1545"/>
        <v>2.5002719725701894E-3</v>
      </c>
      <c r="I4473" s="1">
        <f t="shared" si="1538"/>
        <v>18</v>
      </c>
      <c r="J4473" s="49">
        <f t="shared" si="1542"/>
        <v>29</v>
      </c>
      <c r="K4473" s="7">
        <f t="shared" si="1531"/>
        <v>1.0015511500000001</v>
      </c>
      <c r="L4473" s="7">
        <f t="shared" si="1546"/>
        <v>1.0568859500000001</v>
      </c>
      <c r="M4473" s="7">
        <f t="shared" si="1539"/>
        <v>1.0585253299999999</v>
      </c>
      <c r="N4473" s="6">
        <f t="shared" si="1532"/>
        <v>10172.630708000001</v>
      </c>
      <c r="O4473" s="45">
        <v>0</v>
      </c>
      <c r="P4473" s="45">
        <v>0</v>
      </c>
      <c r="Q4473" s="45">
        <v>0</v>
      </c>
      <c r="R4473" s="2">
        <f t="shared" si="1540"/>
        <v>5.0000000000000001E-3</v>
      </c>
      <c r="S4473" s="45">
        <f t="shared" si="1541"/>
        <v>233</v>
      </c>
      <c r="T4473" s="8">
        <f t="shared" si="1533"/>
        <v>1.003233263</v>
      </c>
      <c r="U4473" s="6">
        <f t="shared" si="1534"/>
        <v>32.890790000000003</v>
      </c>
      <c r="V4473" s="3" t="str">
        <f t="shared" si="1549"/>
        <v>A+J=</v>
      </c>
      <c r="W4473" s="9">
        <f t="shared" si="1549"/>
        <v>44017</v>
      </c>
    </row>
    <row r="4474" spans="1:23" x14ac:dyDescent="0.2">
      <c r="A4474" s="102">
        <f t="shared" si="1535"/>
        <v>43885</v>
      </c>
      <c r="B4474" s="6">
        <f t="shared" si="1530"/>
        <v>10206.541807</v>
      </c>
      <c r="C4474" s="6">
        <f t="shared" si="1543"/>
        <v>9610.191103000001</v>
      </c>
      <c r="D4474" s="50" t="s">
        <v>89</v>
      </c>
      <c r="E4474" s="48">
        <f t="shared" si="1536"/>
        <v>5331.42</v>
      </c>
      <c r="F4474" s="10">
        <f t="shared" si="1537"/>
        <v>5344.75</v>
      </c>
      <c r="G4474" s="18">
        <f t="shared" si="1548"/>
        <v>43867</v>
      </c>
      <c r="H4474" s="2">
        <f t="shared" si="1545"/>
        <v>2.5002719725701894E-3</v>
      </c>
      <c r="I4474" s="1">
        <f t="shared" si="1538"/>
        <v>19</v>
      </c>
      <c r="J4474" s="49">
        <f t="shared" si="1542"/>
        <v>29</v>
      </c>
      <c r="K4474" s="7">
        <f t="shared" si="1531"/>
        <v>1.0016373999999999</v>
      </c>
      <c r="L4474" s="7">
        <f t="shared" si="1546"/>
        <v>1.0568859500000001</v>
      </c>
      <c r="M4474" s="7">
        <f t="shared" si="1539"/>
        <v>1.0586164899999999</v>
      </c>
      <c r="N4474" s="6">
        <f t="shared" si="1532"/>
        <v>10173.506772999999</v>
      </c>
      <c r="O4474" s="45">
        <v>0</v>
      </c>
      <c r="P4474" s="45">
        <v>0</v>
      </c>
      <c r="Q4474" s="45">
        <v>0</v>
      </c>
      <c r="R4474" s="2">
        <f t="shared" si="1540"/>
        <v>5.0000000000000001E-3</v>
      </c>
      <c r="S4474" s="45">
        <f t="shared" si="1541"/>
        <v>234</v>
      </c>
      <c r="T4474" s="8">
        <f t="shared" si="1533"/>
        <v>1.0032471629999999</v>
      </c>
      <c r="U4474" s="6">
        <f t="shared" si="1534"/>
        <v>33.035034000000003</v>
      </c>
      <c r="V4474" s="3" t="str">
        <f t="shared" si="1549"/>
        <v>A+J=</v>
      </c>
      <c r="W4474" s="9">
        <f t="shared" si="1549"/>
        <v>44017</v>
      </c>
    </row>
    <row r="4475" spans="1:23" x14ac:dyDescent="0.2">
      <c r="A4475" s="102">
        <f t="shared" si="1535"/>
        <v>43886</v>
      </c>
      <c r="B4475" s="6">
        <f t="shared" si="1530"/>
        <v>10207.562130999999</v>
      </c>
      <c r="C4475" s="6">
        <f t="shared" si="1543"/>
        <v>9610.191103000001</v>
      </c>
      <c r="D4475" s="50" t="s">
        <v>89</v>
      </c>
      <c r="E4475" s="48">
        <f t="shared" si="1536"/>
        <v>5331.42</v>
      </c>
      <c r="F4475" s="10">
        <f t="shared" si="1537"/>
        <v>5344.75</v>
      </c>
      <c r="G4475" s="18">
        <f t="shared" si="1548"/>
        <v>43867</v>
      </c>
      <c r="H4475" s="2">
        <f t="shared" si="1545"/>
        <v>2.5002719725701894E-3</v>
      </c>
      <c r="I4475" s="1">
        <f t="shared" si="1538"/>
        <v>20</v>
      </c>
      <c r="J4475" s="49">
        <f t="shared" si="1542"/>
        <v>29</v>
      </c>
      <c r="K4475" s="7">
        <f t="shared" si="1531"/>
        <v>1.00172365</v>
      </c>
      <c r="L4475" s="7">
        <f t="shared" si="1546"/>
        <v>1.0568859500000001</v>
      </c>
      <c r="M4475" s="7">
        <f t="shared" si="1539"/>
        <v>1.0587076499999999</v>
      </c>
      <c r="N4475" s="6">
        <f t="shared" si="1532"/>
        <v>10174.382838</v>
      </c>
      <c r="O4475" s="45">
        <v>0</v>
      </c>
      <c r="P4475" s="45">
        <v>0</v>
      </c>
      <c r="Q4475" s="45">
        <v>0</v>
      </c>
      <c r="R4475" s="2">
        <f t="shared" si="1540"/>
        <v>5.0000000000000001E-3</v>
      </c>
      <c r="S4475" s="45">
        <f t="shared" si="1541"/>
        <v>235</v>
      </c>
      <c r="T4475" s="8">
        <f t="shared" si="1533"/>
        <v>1.003261062</v>
      </c>
      <c r="U4475" s="6">
        <f t="shared" si="1534"/>
        <v>33.179293000000001</v>
      </c>
      <c r="V4475" s="3" t="str">
        <f t="shared" si="1549"/>
        <v>A+J=</v>
      </c>
      <c r="W4475" s="9">
        <f t="shared" si="1549"/>
        <v>44017</v>
      </c>
    </row>
    <row r="4476" spans="1:23" x14ac:dyDescent="0.2">
      <c r="A4476" s="102">
        <f t="shared" si="1535"/>
        <v>43887</v>
      </c>
      <c r="B4476" s="6">
        <f t="shared" si="1530"/>
        <v>10208.582489</v>
      </c>
      <c r="C4476" s="6">
        <f t="shared" si="1543"/>
        <v>9610.191103000001</v>
      </c>
      <c r="D4476" s="50" t="s">
        <v>89</v>
      </c>
      <c r="E4476" s="48">
        <f t="shared" si="1536"/>
        <v>5331.42</v>
      </c>
      <c r="F4476" s="10">
        <f t="shared" si="1537"/>
        <v>5344.75</v>
      </c>
      <c r="G4476" s="18">
        <f t="shared" si="1548"/>
        <v>43867</v>
      </c>
      <c r="H4476" s="2">
        <f t="shared" si="1545"/>
        <v>2.5002719725701894E-3</v>
      </c>
      <c r="I4476" s="1">
        <f t="shared" si="1538"/>
        <v>21</v>
      </c>
      <c r="J4476" s="49">
        <f t="shared" si="1542"/>
        <v>29</v>
      </c>
      <c r="K4476" s="7">
        <f t="shared" si="1531"/>
        <v>1.00180991</v>
      </c>
      <c r="L4476" s="7">
        <f t="shared" si="1546"/>
        <v>1.0568859500000001</v>
      </c>
      <c r="M4476" s="7">
        <f t="shared" si="1539"/>
        <v>1.0587988100000001</v>
      </c>
      <c r="N4476" s="6">
        <f t="shared" si="1532"/>
        <v>10175.258903</v>
      </c>
      <c r="O4476" s="45">
        <v>0</v>
      </c>
      <c r="P4476" s="45">
        <v>0</v>
      </c>
      <c r="Q4476" s="45">
        <v>0</v>
      </c>
      <c r="R4476" s="2">
        <f t="shared" si="1540"/>
        <v>5.0000000000000001E-3</v>
      </c>
      <c r="S4476" s="45">
        <f t="shared" si="1541"/>
        <v>236</v>
      </c>
      <c r="T4476" s="8">
        <f t="shared" si="1533"/>
        <v>1.0032749620000001</v>
      </c>
      <c r="U4476" s="6">
        <f t="shared" si="1534"/>
        <v>33.323585999999999</v>
      </c>
      <c r="V4476" s="3" t="str">
        <f t="shared" si="1549"/>
        <v>A+J=</v>
      </c>
      <c r="W4476" s="9">
        <f t="shared" si="1549"/>
        <v>44017</v>
      </c>
    </row>
    <row r="4477" spans="1:23" x14ac:dyDescent="0.2">
      <c r="A4477" s="102">
        <f t="shared" si="1535"/>
        <v>43888</v>
      </c>
      <c r="B4477" s="6">
        <f t="shared" si="1530"/>
        <v>10209.603053999999</v>
      </c>
      <c r="C4477" s="6">
        <f t="shared" si="1543"/>
        <v>9610.191103000001</v>
      </c>
      <c r="D4477" s="50" t="s">
        <v>89</v>
      </c>
      <c r="E4477" s="48">
        <f t="shared" si="1536"/>
        <v>5331.42</v>
      </c>
      <c r="F4477" s="10">
        <f t="shared" si="1537"/>
        <v>5344.75</v>
      </c>
      <c r="G4477" s="18">
        <f t="shared" si="1548"/>
        <v>43867</v>
      </c>
      <c r="H4477" s="2">
        <f t="shared" si="1545"/>
        <v>2.5002719725701894E-3</v>
      </c>
      <c r="I4477" s="1">
        <f t="shared" si="1538"/>
        <v>22</v>
      </c>
      <c r="J4477" s="49">
        <f t="shared" si="1542"/>
        <v>29</v>
      </c>
      <c r="K4477" s="7">
        <f t="shared" si="1531"/>
        <v>1.0018961799999999</v>
      </c>
      <c r="L4477" s="7">
        <f t="shared" si="1546"/>
        <v>1.0568859500000001</v>
      </c>
      <c r="M4477" s="7">
        <f t="shared" si="1539"/>
        <v>1.0588899899999999</v>
      </c>
      <c r="N4477" s="6">
        <f t="shared" si="1532"/>
        <v>10176.13516</v>
      </c>
      <c r="O4477" s="45">
        <v>0</v>
      </c>
      <c r="P4477" s="45">
        <v>0</v>
      </c>
      <c r="Q4477" s="45">
        <v>0</v>
      </c>
      <c r="R4477" s="2">
        <f t="shared" si="1540"/>
        <v>5.0000000000000001E-3</v>
      </c>
      <c r="S4477" s="45">
        <f t="shared" si="1541"/>
        <v>237</v>
      </c>
      <c r="T4477" s="8">
        <f t="shared" si="1533"/>
        <v>1.0032888609999999</v>
      </c>
      <c r="U4477" s="6">
        <f t="shared" si="1534"/>
        <v>33.467894000000001</v>
      </c>
      <c r="V4477" s="3" t="str">
        <f t="shared" si="1549"/>
        <v>A+J=</v>
      </c>
      <c r="W4477" s="9">
        <f t="shared" si="1549"/>
        <v>44017</v>
      </c>
    </row>
    <row r="4478" spans="1:23" x14ac:dyDescent="0.2">
      <c r="A4478" s="102">
        <f t="shared" si="1535"/>
        <v>43889</v>
      </c>
      <c r="B4478" s="6">
        <f t="shared" si="1530"/>
        <v>10210.623750000001</v>
      </c>
      <c r="C4478" s="6">
        <f t="shared" si="1543"/>
        <v>9610.191103000001</v>
      </c>
      <c r="D4478" s="50" t="s">
        <v>89</v>
      </c>
      <c r="E4478" s="48">
        <f t="shared" si="1536"/>
        <v>5331.42</v>
      </c>
      <c r="F4478" s="10">
        <f t="shared" si="1537"/>
        <v>5344.75</v>
      </c>
      <c r="G4478" s="18">
        <f t="shared" si="1548"/>
        <v>43867</v>
      </c>
      <c r="H4478" s="2">
        <f t="shared" si="1545"/>
        <v>2.5002719725701894E-3</v>
      </c>
      <c r="I4478" s="1">
        <f t="shared" si="1538"/>
        <v>23</v>
      </c>
      <c r="J4478" s="49">
        <f t="shared" si="1542"/>
        <v>29</v>
      </c>
      <c r="K4478" s="7">
        <f t="shared" si="1531"/>
        <v>1.00198246</v>
      </c>
      <c r="L4478" s="7">
        <f t="shared" si="1546"/>
        <v>1.0568859500000001</v>
      </c>
      <c r="M4478" s="7">
        <f t="shared" si="1539"/>
        <v>1.05898118</v>
      </c>
      <c r="N4478" s="6">
        <f t="shared" si="1532"/>
        <v>10177.011514</v>
      </c>
      <c r="O4478" s="45">
        <v>0</v>
      </c>
      <c r="P4478" s="45">
        <v>0</v>
      </c>
      <c r="Q4478" s="45">
        <v>0</v>
      </c>
      <c r="R4478" s="2">
        <f t="shared" si="1540"/>
        <v>5.0000000000000001E-3</v>
      </c>
      <c r="S4478" s="45">
        <f t="shared" si="1541"/>
        <v>238</v>
      </c>
      <c r="T4478" s="8">
        <f t="shared" si="1533"/>
        <v>1.003302761</v>
      </c>
      <c r="U4478" s="6">
        <f t="shared" si="1534"/>
        <v>33.612236000000003</v>
      </c>
      <c r="V4478" s="3" t="str">
        <f t="shared" si="1549"/>
        <v>A+J=</v>
      </c>
      <c r="W4478" s="9">
        <f t="shared" si="1549"/>
        <v>44017</v>
      </c>
    </row>
    <row r="4479" spans="1:23" x14ac:dyDescent="0.2">
      <c r="A4479" s="102">
        <f t="shared" si="1535"/>
        <v>43890</v>
      </c>
      <c r="B4479" s="6">
        <f t="shared" si="1530"/>
        <v>10211.644469999999</v>
      </c>
      <c r="C4479" s="6">
        <f t="shared" si="1543"/>
        <v>9610.191103000001</v>
      </c>
      <c r="D4479" s="50" t="s">
        <v>89</v>
      </c>
      <c r="E4479" s="48">
        <f t="shared" si="1536"/>
        <v>5331.42</v>
      </c>
      <c r="F4479" s="10">
        <f t="shared" si="1537"/>
        <v>5344.75</v>
      </c>
      <c r="G4479" s="18">
        <f t="shared" si="1548"/>
        <v>43867</v>
      </c>
      <c r="H4479" s="2">
        <f t="shared" si="1545"/>
        <v>2.5002719725701894E-3</v>
      </c>
      <c r="I4479" s="1">
        <f t="shared" si="1538"/>
        <v>24</v>
      </c>
      <c r="J4479" s="49">
        <f t="shared" si="1542"/>
        <v>29</v>
      </c>
      <c r="K4479" s="7">
        <f t="shared" si="1531"/>
        <v>1.0020687399999999</v>
      </c>
      <c r="L4479" s="7">
        <f t="shared" si="1546"/>
        <v>1.0568859500000001</v>
      </c>
      <c r="M4479" s="7">
        <f t="shared" si="1539"/>
        <v>1.05907237</v>
      </c>
      <c r="N4479" s="6">
        <f t="shared" si="1532"/>
        <v>10177.887866999999</v>
      </c>
      <c r="O4479" s="45">
        <v>0</v>
      </c>
      <c r="P4479" s="45">
        <v>0</v>
      </c>
      <c r="Q4479" s="45">
        <v>0</v>
      </c>
      <c r="R4479" s="2">
        <f t="shared" si="1540"/>
        <v>5.0000000000000001E-3</v>
      </c>
      <c r="S4479" s="45">
        <f t="shared" si="1541"/>
        <v>239</v>
      </c>
      <c r="T4479" s="8">
        <f t="shared" si="1533"/>
        <v>1.0033166609999999</v>
      </c>
      <c r="U4479" s="6">
        <f t="shared" si="1534"/>
        <v>33.756602999999998</v>
      </c>
      <c r="V4479" s="3" t="str">
        <f t="shared" si="1549"/>
        <v>A+J=</v>
      </c>
      <c r="W4479" s="9">
        <f t="shared" si="1549"/>
        <v>44017</v>
      </c>
    </row>
    <row r="4480" spans="1:23" x14ac:dyDescent="0.2">
      <c r="A4480" s="102">
        <f t="shared" si="1535"/>
        <v>43891</v>
      </c>
      <c r="B4480" s="6">
        <f t="shared" si="1530"/>
        <v>10212.665321999999</v>
      </c>
      <c r="C4480" s="6">
        <f t="shared" si="1543"/>
        <v>9610.191103000001</v>
      </c>
      <c r="D4480" s="50" t="s">
        <v>89</v>
      </c>
      <c r="E4480" s="48">
        <f t="shared" si="1536"/>
        <v>5331.42</v>
      </c>
      <c r="F4480" s="10">
        <f t="shared" si="1537"/>
        <v>5344.75</v>
      </c>
      <c r="G4480" s="18">
        <f t="shared" si="1548"/>
        <v>43867</v>
      </c>
      <c r="H4480" s="2">
        <f t="shared" si="1545"/>
        <v>2.5002719725701894E-3</v>
      </c>
      <c r="I4480" s="1">
        <f t="shared" si="1538"/>
        <v>25</v>
      </c>
      <c r="J4480" s="49">
        <f t="shared" si="1542"/>
        <v>29</v>
      </c>
      <c r="K4480" s="7">
        <f t="shared" si="1531"/>
        <v>1.0021550299999999</v>
      </c>
      <c r="L4480" s="7">
        <f t="shared" si="1546"/>
        <v>1.0568859500000001</v>
      </c>
      <c r="M4480" s="7">
        <f t="shared" si="1539"/>
        <v>1.0591635699999999</v>
      </c>
      <c r="N4480" s="6">
        <f t="shared" si="1532"/>
        <v>10178.764316999999</v>
      </c>
      <c r="O4480" s="45">
        <v>0</v>
      </c>
      <c r="P4480" s="45">
        <v>0</v>
      </c>
      <c r="Q4480" s="45">
        <v>0</v>
      </c>
      <c r="R4480" s="2">
        <f t="shared" si="1540"/>
        <v>5.0000000000000001E-3</v>
      </c>
      <c r="S4480" s="45">
        <f t="shared" si="1541"/>
        <v>240</v>
      </c>
      <c r="T4480" s="8">
        <f t="shared" si="1533"/>
        <v>1.0033305619999999</v>
      </c>
      <c r="U4480" s="6">
        <f t="shared" si="1534"/>
        <v>33.901004999999998</v>
      </c>
      <c r="V4480" s="3" t="str">
        <f t="shared" si="1549"/>
        <v>A+J=</v>
      </c>
      <c r="W4480" s="9">
        <f t="shared" si="1549"/>
        <v>44017</v>
      </c>
    </row>
    <row r="4481" spans="1:23" x14ac:dyDescent="0.2">
      <c r="A4481" s="102">
        <f t="shared" si="1535"/>
        <v>43892</v>
      </c>
      <c r="B4481" s="6">
        <f t="shared" si="1530"/>
        <v>10213.686283999999</v>
      </c>
      <c r="C4481" s="6">
        <f t="shared" si="1543"/>
        <v>9610.191103000001</v>
      </c>
      <c r="D4481" s="50" t="s">
        <v>89</v>
      </c>
      <c r="E4481" s="48">
        <f t="shared" si="1536"/>
        <v>5331.42</v>
      </c>
      <c r="F4481" s="10">
        <f t="shared" si="1537"/>
        <v>5344.75</v>
      </c>
      <c r="G4481" s="18">
        <f t="shared" si="1548"/>
        <v>43867</v>
      </c>
      <c r="H4481" s="2">
        <f t="shared" si="1545"/>
        <v>2.5002719725701894E-3</v>
      </c>
      <c r="I4481" s="1">
        <f t="shared" si="1538"/>
        <v>26</v>
      </c>
      <c r="J4481" s="49">
        <f t="shared" si="1542"/>
        <v>29</v>
      </c>
      <c r="K4481" s="7">
        <f t="shared" si="1531"/>
        <v>1.0022413299999999</v>
      </c>
      <c r="L4481" s="7">
        <f t="shared" si="1546"/>
        <v>1.0568859500000001</v>
      </c>
      <c r="M4481" s="7">
        <f t="shared" si="1539"/>
        <v>1.0592547800000001</v>
      </c>
      <c r="N4481" s="6">
        <f t="shared" si="1532"/>
        <v>10179.640862</v>
      </c>
      <c r="O4481" s="45">
        <v>0</v>
      </c>
      <c r="P4481" s="45">
        <v>0</v>
      </c>
      <c r="Q4481" s="45">
        <v>0</v>
      </c>
      <c r="R4481" s="2">
        <f t="shared" si="1540"/>
        <v>5.0000000000000001E-3</v>
      </c>
      <c r="S4481" s="45">
        <f t="shared" si="1541"/>
        <v>241</v>
      </c>
      <c r="T4481" s="8">
        <f t="shared" si="1533"/>
        <v>1.003344462</v>
      </c>
      <c r="U4481" s="6">
        <f t="shared" si="1534"/>
        <v>34.045422000000002</v>
      </c>
      <c r="V4481" s="3" t="str">
        <f t="shared" si="1549"/>
        <v>A+J=</v>
      </c>
      <c r="W4481" s="9">
        <f t="shared" si="1549"/>
        <v>44017</v>
      </c>
    </row>
    <row r="4482" spans="1:23" x14ac:dyDescent="0.2">
      <c r="A4482" s="102">
        <f t="shared" si="1535"/>
        <v>43893</v>
      </c>
      <c r="B4482" s="6">
        <f t="shared" si="1530"/>
        <v>10214.707183</v>
      </c>
      <c r="C4482" s="6">
        <f t="shared" si="1543"/>
        <v>9610.191103000001</v>
      </c>
      <c r="D4482" s="50" t="s">
        <v>89</v>
      </c>
      <c r="E4482" s="48">
        <f t="shared" si="1536"/>
        <v>5331.42</v>
      </c>
      <c r="F4482" s="10">
        <f t="shared" si="1537"/>
        <v>5344.75</v>
      </c>
      <c r="G4482" s="18">
        <f t="shared" si="1548"/>
        <v>43867</v>
      </c>
      <c r="H4482" s="2">
        <f t="shared" si="1545"/>
        <v>2.5002719725701894E-3</v>
      </c>
      <c r="I4482" s="1">
        <f t="shared" si="1538"/>
        <v>27</v>
      </c>
      <c r="J4482" s="49">
        <f t="shared" si="1542"/>
        <v>29</v>
      </c>
      <c r="K4482" s="7">
        <f t="shared" si="1531"/>
        <v>1.0023276299999999</v>
      </c>
      <c r="L4482" s="7">
        <f t="shared" si="1546"/>
        <v>1.0568859500000001</v>
      </c>
      <c r="M4482" s="7">
        <f t="shared" si="1539"/>
        <v>1.05934598</v>
      </c>
      <c r="N4482" s="6">
        <f t="shared" si="1532"/>
        <v>10180.517311</v>
      </c>
      <c r="O4482" s="45">
        <v>0</v>
      </c>
      <c r="P4482" s="45">
        <v>0</v>
      </c>
      <c r="Q4482" s="45">
        <v>0</v>
      </c>
      <c r="R4482" s="2">
        <f t="shared" si="1540"/>
        <v>5.0000000000000001E-3</v>
      </c>
      <c r="S4482" s="45">
        <f t="shared" si="1541"/>
        <v>242</v>
      </c>
      <c r="T4482" s="8">
        <f t="shared" si="1533"/>
        <v>1.003358363</v>
      </c>
      <c r="U4482" s="6">
        <f t="shared" si="1534"/>
        <v>34.189872000000001</v>
      </c>
      <c r="V4482" s="3" t="str">
        <f t="shared" si="1549"/>
        <v>A+J=</v>
      </c>
      <c r="W4482" s="9">
        <f t="shared" si="1549"/>
        <v>44017</v>
      </c>
    </row>
    <row r="4483" spans="1:23" x14ac:dyDescent="0.2">
      <c r="A4483" s="102">
        <f t="shared" si="1535"/>
        <v>43894</v>
      </c>
      <c r="B4483" s="6">
        <f t="shared" si="1530"/>
        <v>10215.728397000001</v>
      </c>
      <c r="C4483" s="6">
        <f t="shared" si="1543"/>
        <v>9610.191103000001</v>
      </c>
      <c r="D4483" s="50" t="s">
        <v>89</v>
      </c>
      <c r="E4483" s="48">
        <f t="shared" si="1536"/>
        <v>5331.42</v>
      </c>
      <c r="F4483" s="10">
        <f t="shared" si="1537"/>
        <v>5344.75</v>
      </c>
      <c r="G4483" s="18">
        <f t="shared" si="1548"/>
        <v>43867</v>
      </c>
      <c r="H4483" s="2">
        <f t="shared" si="1545"/>
        <v>2.5002719725701894E-3</v>
      </c>
      <c r="I4483" s="1">
        <f t="shared" si="1538"/>
        <v>28</v>
      </c>
      <c r="J4483" s="49">
        <f t="shared" si="1542"/>
        <v>29</v>
      </c>
      <c r="K4483" s="7">
        <f t="shared" si="1531"/>
        <v>1.00241395</v>
      </c>
      <c r="L4483" s="7">
        <f t="shared" si="1546"/>
        <v>1.0568859500000001</v>
      </c>
      <c r="M4483" s="7">
        <f t="shared" si="1539"/>
        <v>1.05943721</v>
      </c>
      <c r="N4483" s="6">
        <f t="shared" si="1532"/>
        <v>10181.394049</v>
      </c>
      <c r="O4483" s="45">
        <v>0</v>
      </c>
      <c r="P4483" s="45">
        <v>0</v>
      </c>
      <c r="Q4483" s="45">
        <v>0</v>
      </c>
      <c r="R4483" s="2">
        <f t="shared" si="1540"/>
        <v>5.0000000000000001E-3</v>
      </c>
      <c r="S4483" s="45">
        <f t="shared" si="1541"/>
        <v>243</v>
      </c>
      <c r="T4483" s="8">
        <f t="shared" si="1533"/>
        <v>1.003372264</v>
      </c>
      <c r="U4483" s="6">
        <f t="shared" si="1534"/>
        <v>34.334347999999999</v>
      </c>
      <c r="V4483" s="3" t="str">
        <f t="shared" si="1549"/>
        <v>A+J=</v>
      </c>
      <c r="W4483" s="9">
        <f t="shared" si="1549"/>
        <v>44017</v>
      </c>
    </row>
    <row r="4484" spans="1:23" x14ac:dyDescent="0.2">
      <c r="A4484" s="102">
        <f t="shared" si="1535"/>
        <v>43895</v>
      </c>
      <c r="B4484" s="6">
        <f t="shared" si="1530"/>
        <v>10216.749731999998</v>
      </c>
      <c r="C4484" s="6">
        <f t="shared" si="1543"/>
        <v>9610.191103000001</v>
      </c>
      <c r="D4484" s="50" t="s">
        <v>89</v>
      </c>
      <c r="E4484" s="48">
        <f t="shared" si="1536"/>
        <v>5331.42</v>
      </c>
      <c r="F4484" s="10">
        <f t="shared" si="1537"/>
        <v>5344.75</v>
      </c>
      <c r="G4484" s="18">
        <f t="shared" si="1548"/>
        <v>43867</v>
      </c>
      <c r="H4484" s="2">
        <f t="shared" si="1545"/>
        <v>2.5002719725701894E-3</v>
      </c>
      <c r="I4484" s="1">
        <f t="shared" si="1538"/>
        <v>29</v>
      </c>
      <c r="J4484" s="49">
        <f t="shared" si="1542"/>
        <v>29</v>
      </c>
      <c r="K4484" s="7">
        <f t="shared" si="1531"/>
        <v>1.0025002700000001</v>
      </c>
      <c r="L4484" s="7">
        <f t="shared" si="1546"/>
        <v>1.0568859500000001</v>
      </c>
      <c r="M4484" s="7">
        <f t="shared" si="1539"/>
        <v>1.05952845</v>
      </c>
      <c r="N4484" s="6">
        <f t="shared" si="1532"/>
        <v>10182.270882999999</v>
      </c>
      <c r="O4484" s="45">
        <v>0</v>
      </c>
      <c r="P4484" s="45">
        <v>0</v>
      </c>
      <c r="Q4484" s="45">
        <v>0</v>
      </c>
      <c r="R4484" s="2">
        <f t="shared" si="1540"/>
        <v>5.0000000000000001E-3</v>
      </c>
      <c r="S4484" s="45">
        <f t="shared" si="1541"/>
        <v>244</v>
      </c>
      <c r="T4484" s="8">
        <f t="shared" si="1533"/>
        <v>1.003386165</v>
      </c>
      <c r="U4484" s="6">
        <f t="shared" si="1534"/>
        <v>34.478848999999997</v>
      </c>
      <c r="V4484" s="3" t="str">
        <f t="shared" si="1549"/>
        <v>A+J=</v>
      </c>
      <c r="W4484" s="9">
        <f t="shared" si="1549"/>
        <v>44017</v>
      </c>
    </row>
    <row r="4485" spans="1:23" x14ac:dyDescent="0.2">
      <c r="A4485" s="102">
        <f t="shared" si="1535"/>
        <v>43896</v>
      </c>
      <c r="B4485" s="6">
        <f t="shared" si="1530"/>
        <v>10217.121739999999</v>
      </c>
      <c r="C4485" s="6">
        <f t="shared" si="1543"/>
        <v>9610.191103000001</v>
      </c>
      <c r="D4485" s="50" t="s">
        <v>89</v>
      </c>
      <c r="E4485" s="48">
        <f t="shared" si="1536"/>
        <v>5344.75</v>
      </c>
      <c r="F4485" s="10">
        <f t="shared" si="1537"/>
        <v>5348.49</v>
      </c>
      <c r="G4485" s="18">
        <f t="shared" si="1548"/>
        <v>43896</v>
      </c>
      <c r="H4485" s="2">
        <f t="shared" si="1545"/>
        <v>6.9975209317552078E-4</v>
      </c>
      <c r="I4485" s="1">
        <f t="shared" si="1538"/>
        <v>1</v>
      </c>
      <c r="J4485" s="49">
        <f t="shared" si="1542"/>
        <v>31</v>
      </c>
      <c r="K4485" s="7">
        <f t="shared" si="1531"/>
        <v>1.0000225599999999</v>
      </c>
      <c r="L4485" s="7">
        <f t="shared" si="1546"/>
        <v>1.05952845</v>
      </c>
      <c r="M4485" s="7">
        <f t="shared" si="1539"/>
        <v>1.0595523499999999</v>
      </c>
      <c r="N4485" s="6">
        <f t="shared" si="1532"/>
        <v>10182.500566999999</v>
      </c>
      <c r="O4485" s="45">
        <v>0</v>
      </c>
      <c r="P4485" s="45">
        <v>0</v>
      </c>
      <c r="Q4485" s="45">
        <v>0</v>
      </c>
      <c r="R4485" s="2">
        <f t="shared" si="1540"/>
        <v>5.0000000000000001E-3</v>
      </c>
      <c r="S4485" s="45">
        <f t="shared" si="1541"/>
        <v>245</v>
      </c>
      <c r="T4485" s="8">
        <f t="shared" si="1533"/>
        <v>1.003400066</v>
      </c>
      <c r="U4485" s="6">
        <f t="shared" si="1534"/>
        <v>34.621172999999999</v>
      </c>
      <c r="V4485" s="3" t="str">
        <f t="shared" ref="V4485:W4500" si="1550">V4484</f>
        <v>A+J=</v>
      </c>
      <c r="W4485" s="9">
        <f t="shared" si="1550"/>
        <v>44017</v>
      </c>
    </row>
    <row r="4486" spans="1:23" x14ac:dyDescent="0.2">
      <c r="A4486" s="102">
        <f t="shared" si="1535"/>
        <v>43897</v>
      </c>
      <c r="B4486" s="6">
        <f t="shared" si="1530"/>
        <v>10217.493861000001</v>
      </c>
      <c r="C4486" s="6">
        <f t="shared" si="1543"/>
        <v>9610.191103000001</v>
      </c>
      <c r="D4486" s="50" t="s">
        <v>89</v>
      </c>
      <c r="E4486" s="48">
        <f t="shared" si="1536"/>
        <v>5344.75</v>
      </c>
      <c r="F4486" s="10">
        <f t="shared" si="1537"/>
        <v>5348.49</v>
      </c>
      <c r="G4486" s="18">
        <f t="shared" si="1548"/>
        <v>43896</v>
      </c>
      <c r="H4486" s="2">
        <f t="shared" si="1545"/>
        <v>6.9975209317552078E-4</v>
      </c>
      <c r="I4486" s="1">
        <f t="shared" si="1538"/>
        <v>2</v>
      </c>
      <c r="J4486" s="49">
        <f t="shared" si="1542"/>
        <v>31</v>
      </c>
      <c r="K4486" s="7">
        <f t="shared" si="1531"/>
        <v>1.0000451299999999</v>
      </c>
      <c r="L4486" s="7">
        <f t="shared" si="1546"/>
        <v>1.05952845</v>
      </c>
      <c r="M4486" s="7">
        <f t="shared" si="1539"/>
        <v>1.05957626</v>
      </c>
      <c r="N4486" s="6">
        <f t="shared" si="1532"/>
        <v>10182.730346</v>
      </c>
      <c r="O4486" s="45">
        <v>0</v>
      </c>
      <c r="P4486" s="45">
        <v>0</v>
      </c>
      <c r="Q4486" s="45">
        <v>0</v>
      </c>
      <c r="R4486" s="2">
        <f t="shared" si="1540"/>
        <v>5.0000000000000001E-3</v>
      </c>
      <c r="S4486" s="45">
        <f t="shared" si="1541"/>
        <v>246</v>
      </c>
      <c r="T4486" s="8">
        <f t="shared" si="1533"/>
        <v>1.003413968</v>
      </c>
      <c r="U4486" s="6">
        <f t="shared" si="1534"/>
        <v>34.763514999999998</v>
      </c>
      <c r="V4486" s="3" t="str">
        <f t="shared" si="1550"/>
        <v>A+J=</v>
      </c>
      <c r="W4486" s="9">
        <f t="shared" si="1550"/>
        <v>44017</v>
      </c>
    </row>
    <row r="4487" spans="1:23" x14ac:dyDescent="0.2">
      <c r="A4487" s="102">
        <f t="shared" si="1535"/>
        <v>43898</v>
      </c>
      <c r="B4487" s="6">
        <f t="shared" si="1530"/>
        <v>10217.865883</v>
      </c>
      <c r="C4487" s="6">
        <f t="shared" si="1543"/>
        <v>9610.191103000001</v>
      </c>
      <c r="D4487" s="50" t="s">
        <v>89</v>
      </c>
      <c r="E4487" s="48">
        <f t="shared" si="1536"/>
        <v>5344.75</v>
      </c>
      <c r="F4487" s="10">
        <f t="shared" si="1537"/>
        <v>5348.49</v>
      </c>
      <c r="G4487" s="18">
        <f t="shared" si="1548"/>
        <v>43896</v>
      </c>
      <c r="H4487" s="2">
        <f t="shared" si="1545"/>
        <v>6.9975209317552078E-4</v>
      </c>
      <c r="I4487" s="1">
        <f t="shared" si="1538"/>
        <v>3</v>
      </c>
      <c r="J4487" s="49">
        <f t="shared" si="1542"/>
        <v>31</v>
      </c>
      <c r="K4487" s="7">
        <f t="shared" si="1531"/>
        <v>1.0000676900000001</v>
      </c>
      <c r="L4487" s="7">
        <f t="shared" si="1546"/>
        <v>1.05952845</v>
      </c>
      <c r="M4487" s="7">
        <f t="shared" si="1539"/>
        <v>1.05960016</v>
      </c>
      <c r="N4487" s="6">
        <f t="shared" si="1532"/>
        <v>10182.96003</v>
      </c>
      <c r="O4487" s="45">
        <v>0</v>
      </c>
      <c r="P4487" s="45">
        <v>0</v>
      </c>
      <c r="Q4487" s="45">
        <v>0</v>
      </c>
      <c r="R4487" s="2">
        <f t="shared" si="1540"/>
        <v>5.0000000000000001E-3</v>
      </c>
      <c r="S4487" s="45">
        <f t="shared" si="1541"/>
        <v>247</v>
      </c>
      <c r="T4487" s="8">
        <f t="shared" si="1533"/>
        <v>1.003427869</v>
      </c>
      <c r="U4487" s="6">
        <f t="shared" si="1534"/>
        <v>34.905853</v>
      </c>
      <c r="V4487" s="3" t="str">
        <f t="shared" si="1550"/>
        <v>A+J=</v>
      </c>
      <c r="W4487" s="9">
        <f t="shared" si="1550"/>
        <v>44017</v>
      </c>
    </row>
    <row r="4488" spans="1:23" x14ac:dyDescent="0.2">
      <c r="A4488" s="102">
        <f t="shared" si="1535"/>
        <v>43899</v>
      </c>
      <c r="B4488" s="6">
        <f t="shared" si="1530"/>
        <v>10218.238112999999</v>
      </c>
      <c r="C4488" s="6">
        <f t="shared" si="1543"/>
        <v>9610.191103000001</v>
      </c>
      <c r="D4488" s="50" t="s">
        <v>89</v>
      </c>
      <c r="E4488" s="48">
        <f t="shared" si="1536"/>
        <v>5344.75</v>
      </c>
      <c r="F4488" s="10">
        <f t="shared" si="1537"/>
        <v>5348.49</v>
      </c>
      <c r="G4488" s="18">
        <f t="shared" si="1548"/>
        <v>43896</v>
      </c>
      <c r="H4488" s="2">
        <f t="shared" si="1545"/>
        <v>6.9975209317552078E-4</v>
      </c>
      <c r="I4488" s="1">
        <f t="shared" si="1538"/>
        <v>4</v>
      </c>
      <c r="J4488" s="49">
        <f t="shared" si="1542"/>
        <v>31</v>
      </c>
      <c r="K4488" s="7">
        <f t="shared" si="1531"/>
        <v>1.0000902599999999</v>
      </c>
      <c r="L4488" s="7">
        <f t="shared" si="1546"/>
        <v>1.05952845</v>
      </c>
      <c r="M4488" s="7">
        <f t="shared" si="1539"/>
        <v>1.0596240800000001</v>
      </c>
      <c r="N4488" s="6">
        <f t="shared" si="1532"/>
        <v>10183.189906</v>
      </c>
      <c r="O4488" s="45">
        <v>0</v>
      </c>
      <c r="P4488" s="45">
        <v>0</v>
      </c>
      <c r="Q4488" s="45">
        <v>0</v>
      </c>
      <c r="R4488" s="2">
        <f t="shared" si="1540"/>
        <v>5.0000000000000001E-3</v>
      </c>
      <c r="S4488" s="45">
        <f t="shared" si="1541"/>
        <v>248</v>
      </c>
      <c r="T4488" s="8">
        <f t="shared" si="1533"/>
        <v>1.0034417710000001</v>
      </c>
      <c r="U4488" s="6">
        <f t="shared" si="1534"/>
        <v>35.048206999999998</v>
      </c>
      <c r="V4488" s="3" t="str">
        <f t="shared" si="1550"/>
        <v>A+J=</v>
      </c>
      <c r="W4488" s="9">
        <f t="shared" si="1550"/>
        <v>44017</v>
      </c>
    </row>
    <row r="4489" spans="1:23" x14ac:dyDescent="0.2">
      <c r="A4489" s="102">
        <f t="shared" si="1535"/>
        <v>43900</v>
      </c>
      <c r="B4489" s="6">
        <f t="shared" si="1530"/>
        <v>10218.610253000001</v>
      </c>
      <c r="C4489" s="6">
        <f t="shared" si="1543"/>
        <v>9610.191103000001</v>
      </c>
      <c r="D4489" s="50" t="s">
        <v>89</v>
      </c>
      <c r="E4489" s="48">
        <f t="shared" si="1536"/>
        <v>5344.75</v>
      </c>
      <c r="F4489" s="10">
        <f t="shared" si="1537"/>
        <v>5348.49</v>
      </c>
      <c r="G4489" s="18">
        <f t="shared" si="1548"/>
        <v>43896</v>
      </c>
      <c r="H4489" s="2">
        <f t="shared" si="1545"/>
        <v>6.9975209317552078E-4</v>
      </c>
      <c r="I4489" s="1">
        <f t="shared" si="1538"/>
        <v>5</v>
      </c>
      <c r="J4489" s="49">
        <f t="shared" si="1542"/>
        <v>31</v>
      </c>
      <c r="K4489" s="7">
        <f t="shared" si="1531"/>
        <v>1.00011283</v>
      </c>
      <c r="L4489" s="7">
        <f t="shared" si="1546"/>
        <v>1.05952845</v>
      </c>
      <c r="M4489" s="7">
        <f t="shared" si="1539"/>
        <v>1.05964799</v>
      </c>
      <c r="N4489" s="6">
        <f t="shared" si="1532"/>
        <v>10183.419685000001</v>
      </c>
      <c r="O4489" s="45">
        <v>0</v>
      </c>
      <c r="P4489" s="45">
        <v>0</v>
      </c>
      <c r="Q4489" s="45">
        <v>0</v>
      </c>
      <c r="R4489" s="2">
        <f t="shared" si="1540"/>
        <v>5.0000000000000001E-3</v>
      </c>
      <c r="S4489" s="45">
        <f t="shared" si="1541"/>
        <v>249</v>
      </c>
      <c r="T4489" s="8">
        <f t="shared" si="1533"/>
        <v>1.0034556729999999</v>
      </c>
      <c r="U4489" s="6">
        <f t="shared" si="1534"/>
        <v>35.190567999999999</v>
      </c>
      <c r="V4489" s="3" t="str">
        <f t="shared" si="1550"/>
        <v>A+J=</v>
      </c>
      <c r="W4489" s="9">
        <f t="shared" si="1550"/>
        <v>44017</v>
      </c>
    </row>
    <row r="4490" spans="1:23" x14ac:dyDescent="0.2">
      <c r="A4490" s="102">
        <f t="shared" si="1535"/>
        <v>43901</v>
      </c>
      <c r="B4490" s="6">
        <f t="shared" ref="B4490:B4553" si="1551">(N4490+U4490)</f>
        <v>10218.982314000001</v>
      </c>
      <c r="C4490" s="6">
        <f t="shared" si="1543"/>
        <v>9610.191103000001</v>
      </c>
      <c r="D4490" s="50" t="s">
        <v>89</v>
      </c>
      <c r="E4490" s="48">
        <f t="shared" si="1536"/>
        <v>5344.75</v>
      </c>
      <c r="F4490" s="10">
        <f t="shared" si="1537"/>
        <v>5348.49</v>
      </c>
      <c r="G4490" s="18">
        <f t="shared" si="1548"/>
        <v>43896</v>
      </c>
      <c r="H4490" s="2">
        <f t="shared" si="1545"/>
        <v>6.9975209317552078E-4</v>
      </c>
      <c r="I4490" s="1">
        <f t="shared" si="1538"/>
        <v>6</v>
      </c>
      <c r="J4490" s="49">
        <f t="shared" si="1542"/>
        <v>31</v>
      </c>
      <c r="K4490" s="7">
        <f t="shared" ref="K4490:K4553" si="1552">TRUNC(((F4490/E4490)^(I4490/J4490)),8)</f>
        <v>1.0001353900000001</v>
      </c>
      <c r="L4490" s="7">
        <f t="shared" si="1546"/>
        <v>1.05952845</v>
      </c>
      <c r="M4490" s="7">
        <f t="shared" si="1539"/>
        <v>1.0596718899999999</v>
      </c>
      <c r="N4490" s="6">
        <f t="shared" ref="N4490:N4553" si="1553">TRUNC(C4490*M4490,6)</f>
        <v>10183.649369000001</v>
      </c>
      <c r="O4490" s="45">
        <v>0</v>
      </c>
      <c r="P4490" s="45">
        <v>0</v>
      </c>
      <c r="Q4490" s="45">
        <v>0</v>
      </c>
      <c r="R4490" s="2">
        <f t="shared" si="1540"/>
        <v>5.0000000000000001E-3</v>
      </c>
      <c r="S4490" s="45">
        <f t="shared" si="1541"/>
        <v>250</v>
      </c>
      <c r="T4490" s="8">
        <f t="shared" ref="T4490:T4553" si="1554">ROUND((1+R4490)^(S4490/360),9)</f>
        <v>1.0034695760000001</v>
      </c>
      <c r="U4490" s="6">
        <f t="shared" ref="U4490:U4553" si="1555">TRUNC((N4490*(T4490-1)),6)</f>
        <v>35.332945000000002</v>
      </c>
      <c r="V4490" s="3" t="str">
        <f t="shared" si="1550"/>
        <v>A+J=</v>
      </c>
      <c r="W4490" s="9">
        <f t="shared" si="1550"/>
        <v>44017</v>
      </c>
    </row>
    <row r="4491" spans="1:23" x14ac:dyDescent="0.2">
      <c r="A4491" s="102">
        <f t="shared" ref="A4491:A4554" si="1556">(A4490+1)</f>
        <v>43902</v>
      </c>
      <c r="B4491" s="6">
        <f t="shared" si="1551"/>
        <v>10219.354563999999</v>
      </c>
      <c r="C4491" s="6">
        <f t="shared" si="1543"/>
        <v>9610.191103000001</v>
      </c>
      <c r="D4491" s="50" t="s">
        <v>89</v>
      </c>
      <c r="E4491" s="48">
        <f t="shared" ref="E4491:E4554" si="1557">IF(F4491&lt;&gt;F4490,F4490,E4490)</f>
        <v>5344.75</v>
      </c>
      <c r="F4491" s="10">
        <f t="shared" ref="F4491:F4554" si="1558">IF(DAY(A4491)=F$9+1,VLOOKUP(A4491,$AB$10:$AC$174,2),F4490)</f>
        <v>5348.49</v>
      </c>
      <c r="G4491" s="18">
        <f t="shared" si="1548"/>
        <v>43896</v>
      </c>
      <c r="H4491" s="2">
        <f t="shared" si="1545"/>
        <v>6.9975209317552078E-4</v>
      </c>
      <c r="I4491" s="1">
        <f t="shared" ref="I4491:I4554" si="1559">IF(OR(A4491&lt;A$9,A4491=A$9),0,IF(DAY(A4491)=F$9+1,1,I4490+1))</f>
        <v>7</v>
      </c>
      <c r="J4491" s="49">
        <f t="shared" si="1542"/>
        <v>31</v>
      </c>
      <c r="K4491" s="7">
        <f t="shared" si="1552"/>
        <v>1.0001579599999999</v>
      </c>
      <c r="L4491" s="7">
        <f t="shared" si="1546"/>
        <v>1.05952845</v>
      </c>
      <c r="M4491" s="7">
        <f t="shared" ref="M4491:M4554" si="1560">TRUNC(TRUNC((K4491*L4491),16),8)</f>
        <v>1.05969581</v>
      </c>
      <c r="N4491" s="6">
        <f t="shared" si="1553"/>
        <v>10183.879245</v>
      </c>
      <c r="O4491" s="45">
        <v>0</v>
      </c>
      <c r="P4491" s="45">
        <v>0</v>
      </c>
      <c r="Q4491" s="45">
        <v>0</v>
      </c>
      <c r="R4491" s="2">
        <f t="shared" ref="R4491:R4554" si="1561">(R4490)</f>
        <v>5.0000000000000001E-3</v>
      </c>
      <c r="S4491" s="45">
        <f t="shared" ref="S4491:S4554" si="1562">IF(OR(A4491&lt;A$9,A4491=A$9),0,IF(O4490&gt;0,1,(S4490+1)))</f>
        <v>251</v>
      </c>
      <c r="T4491" s="8">
        <f t="shared" si="1554"/>
        <v>1.0034834779999999</v>
      </c>
      <c r="U4491" s="6">
        <f t="shared" si="1555"/>
        <v>35.475318999999999</v>
      </c>
      <c r="V4491" s="3" t="str">
        <f t="shared" si="1550"/>
        <v>A+J=</v>
      </c>
      <c r="W4491" s="9">
        <f t="shared" si="1550"/>
        <v>44017</v>
      </c>
    </row>
    <row r="4492" spans="1:23" x14ac:dyDescent="0.2">
      <c r="A4492" s="102">
        <f t="shared" si="1556"/>
        <v>43903</v>
      </c>
      <c r="B4492" s="6">
        <f t="shared" si="1551"/>
        <v>10219.726733</v>
      </c>
      <c r="C4492" s="6">
        <f t="shared" si="1543"/>
        <v>9610.191103000001</v>
      </c>
      <c r="D4492" s="50" t="s">
        <v>89</v>
      </c>
      <c r="E4492" s="48">
        <f t="shared" si="1557"/>
        <v>5344.75</v>
      </c>
      <c r="F4492" s="10">
        <f t="shared" si="1558"/>
        <v>5348.49</v>
      </c>
      <c r="G4492" s="18">
        <f t="shared" si="1548"/>
        <v>43896</v>
      </c>
      <c r="H4492" s="2">
        <f t="shared" si="1545"/>
        <v>6.9975209317552078E-4</v>
      </c>
      <c r="I4492" s="1">
        <f t="shared" si="1559"/>
        <v>8</v>
      </c>
      <c r="J4492" s="49">
        <f t="shared" ref="J4492:J4555" si="1563">IF(DAY(A4492)=F$9+1,DAY(EOMONTH(A4492,0)), IF(DAY(A4492)&lt;&gt;$F$9+1,J4491))</f>
        <v>31</v>
      </c>
      <c r="K4492" s="7">
        <f t="shared" si="1552"/>
        <v>1.00018053</v>
      </c>
      <c r="L4492" s="7">
        <f t="shared" si="1546"/>
        <v>1.05952845</v>
      </c>
      <c r="M4492" s="7">
        <f t="shared" si="1560"/>
        <v>1.0597197199999999</v>
      </c>
      <c r="N4492" s="6">
        <f t="shared" si="1553"/>
        <v>10184.109023999999</v>
      </c>
      <c r="O4492" s="45">
        <v>0</v>
      </c>
      <c r="P4492" s="45">
        <v>0</v>
      </c>
      <c r="Q4492" s="45">
        <v>0</v>
      </c>
      <c r="R4492" s="2">
        <f t="shared" si="1561"/>
        <v>5.0000000000000001E-3</v>
      </c>
      <c r="S4492" s="45">
        <f t="shared" si="1562"/>
        <v>252</v>
      </c>
      <c r="T4492" s="8">
        <f t="shared" si="1554"/>
        <v>1.0034973810000001</v>
      </c>
      <c r="U4492" s="6">
        <f t="shared" si="1555"/>
        <v>35.617708999999998</v>
      </c>
      <c r="V4492" s="3" t="str">
        <f t="shared" si="1550"/>
        <v>A+J=</v>
      </c>
      <c r="W4492" s="9">
        <f t="shared" si="1550"/>
        <v>44017</v>
      </c>
    </row>
    <row r="4493" spans="1:23" x14ac:dyDescent="0.2">
      <c r="A4493" s="102">
        <f t="shared" si="1556"/>
        <v>43904</v>
      </c>
      <c r="B4493" s="6">
        <f t="shared" si="1551"/>
        <v>10220.099006</v>
      </c>
      <c r="C4493" s="6">
        <f t="shared" si="1543"/>
        <v>9610.191103000001</v>
      </c>
      <c r="D4493" s="50" t="s">
        <v>89</v>
      </c>
      <c r="E4493" s="48">
        <f t="shared" si="1557"/>
        <v>5344.75</v>
      </c>
      <c r="F4493" s="10">
        <f t="shared" si="1558"/>
        <v>5348.49</v>
      </c>
      <c r="G4493" s="18">
        <f t="shared" si="1548"/>
        <v>43896</v>
      </c>
      <c r="H4493" s="2">
        <f t="shared" si="1545"/>
        <v>6.9975209317552078E-4</v>
      </c>
      <c r="I4493" s="1">
        <f t="shared" si="1559"/>
        <v>9</v>
      </c>
      <c r="J4493" s="49">
        <f t="shared" si="1563"/>
        <v>31</v>
      </c>
      <c r="K4493" s="7">
        <f t="shared" si="1552"/>
        <v>1.0002031</v>
      </c>
      <c r="L4493" s="7">
        <f t="shared" si="1546"/>
        <v>1.05952845</v>
      </c>
      <c r="M4493" s="7">
        <f t="shared" si="1560"/>
        <v>1.05974364</v>
      </c>
      <c r="N4493" s="6">
        <f t="shared" si="1553"/>
        <v>10184.338900000001</v>
      </c>
      <c r="O4493" s="45">
        <v>0</v>
      </c>
      <c r="P4493" s="45">
        <v>0</v>
      </c>
      <c r="Q4493" s="45">
        <v>0</v>
      </c>
      <c r="R4493" s="2">
        <f t="shared" si="1561"/>
        <v>5.0000000000000001E-3</v>
      </c>
      <c r="S4493" s="45">
        <f t="shared" si="1562"/>
        <v>253</v>
      </c>
      <c r="T4493" s="8">
        <f t="shared" si="1554"/>
        <v>1.003511284</v>
      </c>
      <c r="U4493" s="6">
        <f t="shared" si="1555"/>
        <v>35.760106</v>
      </c>
      <c r="V4493" s="3" t="str">
        <f t="shared" si="1550"/>
        <v>A+J=</v>
      </c>
      <c r="W4493" s="9">
        <f t="shared" si="1550"/>
        <v>44017</v>
      </c>
    </row>
    <row r="4494" spans="1:23" x14ac:dyDescent="0.2">
      <c r="A4494" s="102">
        <f t="shared" si="1556"/>
        <v>43905</v>
      </c>
      <c r="B4494" s="6">
        <f t="shared" si="1551"/>
        <v>10220.471189</v>
      </c>
      <c r="C4494" s="6">
        <f t="shared" si="1543"/>
        <v>9610.191103000001</v>
      </c>
      <c r="D4494" s="50" t="s">
        <v>89</v>
      </c>
      <c r="E4494" s="48">
        <f t="shared" si="1557"/>
        <v>5344.75</v>
      </c>
      <c r="F4494" s="10">
        <f t="shared" si="1558"/>
        <v>5348.49</v>
      </c>
      <c r="G4494" s="18">
        <f t="shared" si="1548"/>
        <v>43896</v>
      </c>
      <c r="H4494" s="2">
        <f t="shared" si="1545"/>
        <v>6.9975209317552078E-4</v>
      </c>
      <c r="I4494" s="1">
        <f t="shared" si="1559"/>
        <v>10</v>
      </c>
      <c r="J4494" s="49">
        <f t="shared" si="1563"/>
        <v>31</v>
      </c>
      <c r="K4494" s="7">
        <f t="shared" si="1552"/>
        <v>1.0002256700000001</v>
      </c>
      <c r="L4494" s="7">
        <f t="shared" si="1546"/>
        <v>1.05952845</v>
      </c>
      <c r="M4494" s="7">
        <f t="shared" si="1560"/>
        <v>1.0597675499999999</v>
      </c>
      <c r="N4494" s="6">
        <f t="shared" si="1553"/>
        <v>10184.56868</v>
      </c>
      <c r="O4494" s="45">
        <v>0</v>
      </c>
      <c r="P4494" s="45">
        <v>0</v>
      </c>
      <c r="Q4494" s="45">
        <v>0</v>
      </c>
      <c r="R4494" s="2">
        <f t="shared" si="1561"/>
        <v>5.0000000000000001E-3</v>
      </c>
      <c r="S4494" s="45">
        <f t="shared" si="1562"/>
        <v>254</v>
      </c>
      <c r="T4494" s="8">
        <f t="shared" si="1554"/>
        <v>1.0035251869999999</v>
      </c>
      <c r="U4494" s="6">
        <f t="shared" si="1555"/>
        <v>35.902509000000002</v>
      </c>
      <c r="V4494" s="3" t="str">
        <f t="shared" si="1550"/>
        <v>A+J=</v>
      </c>
      <c r="W4494" s="9">
        <f t="shared" si="1550"/>
        <v>44017</v>
      </c>
    </row>
    <row r="4495" spans="1:23" x14ac:dyDescent="0.2">
      <c r="A4495" s="102">
        <f t="shared" si="1556"/>
        <v>43906</v>
      </c>
      <c r="B4495" s="6">
        <f t="shared" si="1551"/>
        <v>10220.843376999999</v>
      </c>
      <c r="C4495" s="6">
        <f t="shared" si="1543"/>
        <v>9610.191103000001</v>
      </c>
      <c r="D4495" s="50" t="s">
        <v>89</v>
      </c>
      <c r="E4495" s="48">
        <f t="shared" si="1557"/>
        <v>5344.75</v>
      </c>
      <c r="F4495" s="10">
        <f t="shared" si="1558"/>
        <v>5348.49</v>
      </c>
      <c r="G4495" s="18">
        <f t="shared" si="1548"/>
        <v>43896</v>
      </c>
      <c r="H4495" s="2">
        <f t="shared" si="1545"/>
        <v>6.9975209317552078E-4</v>
      </c>
      <c r="I4495" s="1">
        <f t="shared" si="1559"/>
        <v>11</v>
      </c>
      <c r="J4495" s="49">
        <f t="shared" si="1563"/>
        <v>31</v>
      </c>
      <c r="K4495" s="7">
        <f t="shared" si="1552"/>
        <v>1.0002482399999999</v>
      </c>
      <c r="L4495" s="7">
        <f t="shared" si="1546"/>
        <v>1.05952845</v>
      </c>
      <c r="M4495" s="7">
        <f t="shared" si="1560"/>
        <v>1.05979146</v>
      </c>
      <c r="N4495" s="6">
        <f t="shared" si="1553"/>
        <v>10184.798459</v>
      </c>
      <c r="O4495" s="45">
        <v>0</v>
      </c>
      <c r="P4495" s="45">
        <v>0</v>
      </c>
      <c r="Q4495" s="45">
        <v>0</v>
      </c>
      <c r="R4495" s="2">
        <f t="shared" si="1561"/>
        <v>5.0000000000000001E-3</v>
      </c>
      <c r="S4495" s="45">
        <f t="shared" si="1562"/>
        <v>255</v>
      </c>
      <c r="T4495" s="8">
        <f t="shared" si="1554"/>
        <v>1.0035390900000001</v>
      </c>
      <c r="U4495" s="6">
        <f t="shared" si="1555"/>
        <v>36.044918000000003</v>
      </c>
      <c r="V4495" s="3" t="str">
        <f t="shared" si="1550"/>
        <v>A+J=</v>
      </c>
      <c r="W4495" s="9">
        <f t="shared" si="1550"/>
        <v>44017</v>
      </c>
    </row>
    <row r="4496" spans="1:23" x14ac:dyDescent="0.2">
      <c r="A4496" s="102">
        <f t="shared" si="1556"/>
        <v>43907</v>
      </c>
      <c r="B4496" s="6">
        <f t="shared" si="1551"/>
        <v>10221.215669000001</v>
      </c>
      <c r="C4496" s="6">
        <f t="shared" si="1543"/>
        <v>9610.191103000001</v>
      </c>
      <c r="D4496" s="50" t="s">
        <v>89</v>
      </c>
      <c r="E4496" s="48">
        <f t="shared" si="1557"/>
        <v>5344.75</v>
      </c>
      <c r="F4496" s="10">
        <f t="shared" si="1558"/>
        <v>5348.49</v>
      </c>
      <c r="G4496" s="18">
        <f t="shared" si="1548"/>
        <v>43896</v>
      </c>
      <c r="H4496" s="2">
        <f t="shared" si="1545"/>
        <v>6.9975209317552078E-4</v>
      </c>
      <c r="I4496" s="1">
        <f t="shared" si="1559"/>
        <v>12</v>
      </c>
      <c r="J4496" s="49">
        <f t="shared" si="1563"/>
        <v>31</v>
      </c>
      <c r="K4496" s="7">
        <f t="shared" si="1552"/>
        <v>1.00027081</v>
      </c>
      <c r="L4496" s="7">
        <f t="shared" si="1546"/>
        <v>1.05952845</v>
      </c>
      <c r="M4496" s="7">
        <f t="shared" si="1560"/>
        <v>1.0598153800000001</v>
      </c>
      <c r="N4496" s="6">
        <f t="shared" si="1553"/>
        <v>10185.028335000001</v>
      </c>
      <c r="O4496" s="45">
        <v>0</v>
      </c>
      <c r="P4496" s="45">
        <v>0</v>
      </c>
      <c r="Q4496" s="45">
        <v>0</v>
      </c>
      <c r="R4496" s="2">
        <f t="shared" si="1561"/>
        <v>5.0000000000000001E-3</v>
      </c>
      <c r="S4496" s="45">
        <f t="shared" si="1562"/>
        <v>256</v>
      </c>
      <c r="T4496" s="8">
        <f t="shared" si="1554"/>
        <v>1.003552993</v>
      </c>
      <c r="U4496" s="6">
        <f t="shared" si="1555"/>
        <v>36.187334</v>
      </c>
      <c r="V4496" s="3" t="str">
        <f t="shared" si="1550"/>
        <v>A+J=</v>
      </c>
      <c r="W4496" s="9">
        <f t="shared" si="1550"/>
        <v>44017</v>
      </c>
    </row>
    <row r="4497" spans="1:23" x14ac:dyDescent="0.2">
      <c r="A4497" s="102">
        <f t="shared" si="1556"/>
        <v>43908</v>
      </c>
      <c r="B4497" s="6">
        <f t="shared" si="1551"/>
        <v>10221.587881000001</v>
      </c>
      <c r="C4497" s="6">
        <f t="shared" si="1543"/>
        <v>9610.191103000001</v>
      </c>
      <c r="D4497" s="50" t="s">
        <v>89</v>
      </c>
      <c r="E4497" s="48">
        <f t="shared" si="1557"/>
        <v>5344.75</v>
      </c>
      <c r="F4497" s="10">
        <f t="shared" si="1558"/>
        <v>5348.49</v>
      </c>
      <c r="G4497" s="18">
        <f t="shared" si="1548"/>
        <v>43896</v>
      </c>
      <c r="H4497" s="2">
        <f t="shared" si="1545"/>
        <v>6.9975209317552078E-4</v>
      </c>
      <c r="I4497" s="1">
        <f t="shared" si="1559"/>
        <v>13</v>
      </c>
      <c r="J4497" s="49">
        <f t="shared" si="1563"/>
        <v>31</v>
      </c>
      <c r="K4497" s="7">
        <f t="shared" si="1552"/>
        <v>1.00029338</v>
      </c>
      <c r="L4497" s="7">
        <f t="shared" si="1546"/>
        <v>1.05952845</v>
      </c>
      <c r="M4497" s="7">
        <f t="shared" si="1560"/>
        <v>1.05983929</v>
      </c>
      <c r="N4497" s="6">
        <f t="shared" si="1553"/>
        <v>10185.258115000001</v>
      </c>
      <c r="O4497" s="45">
        <v>0</v>
      </c>
      <c r="P4497" s="45">
        <v>0</v>
      </c>
      <c r="Q4497" s="45">
        <v>0</v>
      </c>
      <c r="R4497" s="2">
        <f t="shared" si="1561"/>
        <v>5.0000000000000001E-3</v>
      </c>
      <c r="S4497" s="45">
        <f t="shared" si="1562"/>
        <v>257</v>
      </c>
      <c r="T4497" s="8">
        <f t="shared" si="1554"/>
        <v>1.003566897</v>
      </c>
      <c r="U4497" s="6">
        <f t="shared" si="1555"/>
        <v>36.329765999999999</v>
      </c>
      <c r="V4497" s="3" t="str">
        <f t="shared" si="1550"/>
        <v>A+J=</v>
      </c>
      <c r="W4497" s="9">
        <f t="shared" si="1550"/>
        <v>44017</v>
      </c>
    </row>
    <row r="4498" spans="1:23" x14ac:dyDescent="0.2">
      <c r="A4498" s="102">
        <f t="shared" si="1556"/>
        <v>43909</v>
      </c>
      <c r="B4498" s="6">
        <f t="shared" si="1551"/>
        <v>10221.9601</v>
      </c>
      <c r="C4498" s="6">
        <f t="shared" ref="C4498:C4561" si="1564">C4497</f>
        <v>9610.191103000001</v>
      </c>
      <c r="D4498" s="50" t="s">
        <v>89</v>
      </c>
      <c r="E4498" s="48">
        <f t="shared" si="1557"/>
        <v>5344.75</v>
      </c>
      <c r="F4498" s="10">
        <f t="shared" si="1558"/>
        <v>5348.49</v>
      </c>
      <c r="G4498" s="18">
        <f t="shared" si="1548"/>
        <v>43896</v>
      </c>
      <c r="H4498" s="2">
        <f t="shared" si="1545"/>
        <v>6.9975209317552078E-4</v>
      </c>
      <c r="I4498" s="1">
        <f t="shared" si="1559"/>
        <v>14</v>
      </c>
      <c r="J4498" s="49">
        <f t="shared" si="1563"/>
        <v>31</v>
      </c>
      <c r="K4498" s="7">
        <f t="shared" si="1552"/>
        <v>1.0003159500000001</v>
      </c>
      <c r="L4498" s="7">
        <f t="shared" si="1546"/>
        <v>1.05952845</v>
      </c>
      <c r="M4498" s="7">
        <f t="shared" si="1560"/>
        <v>1.0598631999999999</v>
      </c>
      <c r="N4498" s="6">
        <f t="shared" si="1553"/>
        <v>10185.487895</v>
      </c>
      <c r="O4498" s="45">
        <v>0</v>
      </c>
      <c r="P4498" s="45">
        <v>0</v>
      </c>
      <c r="Q4498" s="45">
        <v>0</v>
      </c>
      <c r="R4498" s="2">
        <f t="shared" si="1561"/>
        <v>5.0000000000000001E-3</v>
      </c>
      <c r="S4498" s="45">
        <f t="shared" si="1562"/>
        <v>258</v>
      </c>
      <c r="T4498" s="8">
        <f t="shared" si="1554"/>
        <v>1.003580801</v>
      </c>
      <c r="U4498" s="6">
        <f t="shared" si="1555"/>
        <v>36.472205000000002</v>
      </c>
      <c r="V4498" s="3" t="str">
        <f t="shared" si="1550"/>
        <v>A+J=</v>
      </c>
      <c r="W4498" s="9">
        <f t="shared" si="1550"/>
        <v>44017</v>
      </c>
    </row>
    <row r="4499" spans="1:23" x14ac:dyDescent="0.2">
      <c r="A4499" s="102">
        <f t="shared" si="1556"/>
        <v>43910</v>
      </c>
      <c r="B4499" s="6">
        <f t="shared" si="1551"/>
        <v>10222.332419999999</v>
      </c>
      <c r="C4499" s="6">
        <f t="shared" si="1564"/>
        <v>9610.191103000001</v>
      </c>
      <c r="D4499" s="50" t="s">
        <v>89</v>
      </c>
      <c r="E4499" s="48">
        <f t="shared" si="1557"/>
        <v>5344.75</v>
      </c>
      <c r="F4499" s="10">
        <f t="shared" si="1558"/>
        <v>5348.49</v>
      </c>
      <c r="G4499" s="18">
        <f t="shared" si="1548"/>
        <v>43896</v>
      </c>
      <c r="H4499" s="2">
        <f t="shared" si="1545"/>
        <v>6.9975209317552078E-4</v>
      </c>
      <c r="I4499" s="1">
        <f t="shared" si="1559"/>
        <v>15</v>
      </c>
      <c r="J4499" s="49">
        <f t="shared" si="1563"/>
        <v>31</v>
      </c>
      <c r="K4499" s="7">
        <f t="shared" si="1552"/>
        <v>1.0003385199999999</v>
      </c>
      <c r="L4499" s="7">
        <f t="shared" si="1546"/>
        <v>1.05952845</v>
      </c>
      <c r="M4499" s="7">
        <f t="shared" si="1560"/>
        <v>1.05988712</v>
      </c>
      <c r="N4499" s="6">
        <f t="shared" si="1553"/>
        <v>10185.717769999999</v>
      </c>
      <c r="O4499" s="45">
        <v>0</v>
      </c>
      <c r="P4499" s="45">
        <v>0</v>
      </c>
      <c r="Q4499" s="45">
        <v>0</v>
      </c>
      <c r="R4499" s="2">
        <f t="shared" si="1561"/>
        <v>5.0000000000000001E-3</v>
      </c>
      <c r="S4499" s="45">
        <f t="shared" si="1562"/>
        <v>259</v>
      </c>
      <c r="T4499" s="8">
        <f t="shared" si="1554"/>
        <v>1.003594705</v>
      </c>
      <c r="U4499" s="6">
        <f t="shared" si="1555"/>
        <v>36.614649999999997</v>
      </c>
      <c r="V4499" s="3" t="str">
        <f t="shared" si="1550"/>
        <v>A+J=</v>
      </c>
      <c r="W4499" s="9">
        <f t="shared" si="1550"/>
        <v>44017</v>
      </c>
    </row>
    <row r="4500" spans="1:23" x14ac:dyDescent="0.2">
      <c r="A4500" s="102">
        <f t="shared" si="1556"/>
        <v>43911</v>
      </c>
      <c r="B4500" s="6">
        <f t="shared" si="1551"/>
        <v>10222.704748</v>
      </c>
      <c r="C4500" s="6">
        <f t="shared" si="1564"/>
        <v>9610.191103000001</v>
      </c>
      <c r="D4500" s="50" t="s">
        <v>89</v>
      </c>
      <c r="E4500" s="48">
        <f t="shared" si="1557"/>
        <v>5344.75</v>
      </c>
      <c r="F4500" s="10">
        <f t="shared" si="1558"/>
        <v>5348.49</v>
      </c>
      <c r="G4500" s="18">
        <f t="shared" si="1548"/>
        <v>43896</v>
      </c>
      <c r="H4500" s="2">
        <f t="shared" si="1545"/>
        <v>6.9975209317552078E-4</v>
      </c>
      <c r="I4500" s="1">
        <f t="shared" si="1559"/>
        <v>16</v>
      </c>
      <c r="J4500" s="49">
        <f t="shared" si="1563"/>
        <v>31</v>
      </c>
      <c r="K4500" s="7">
        <f t="shared" si="1552"/>
        <v>1.0003610999999999</v>
      </c>
      <c r="L4500" s="7">
        <f t="shared" si="1546"/>
        <v>1.05952845</v>
      </c>
      <c r="M4500" s="7">
        <f t="shared" si="1560"/>
        <v>1.05991104</v>
      </c>
      <c r="N4500" s="6">
        <f t="shared" si="1553"/>
        <v>10185.947646000001</v>
      </c>
      <c r="O4500" s="45">
        <v>0</v>
      </c>
      <c r="P4500" s="45">
        <v>0</v>
      </c>
      <c r="Q4500" s="45">
        <v>0</v>
      </c>
      <c r="R4500" s="2">
        <f t="shared" si="1561"/>
        <v>5.0000000000000001E-3</v>
      </c>
      <c r="S4500" s="45">
        <f t="shared" si="1562"/>
        <v>260</v>
      </c>
      <c r="T4500" s="8">
        <f t="shared" si="1554"/>
        <v>1.003608609</v>
      </c>
      <c r="U4500" s="6">
        <f t="shared" si="1555"/>
        <v>36.757102000000003</v>
      </c>
      <c r="V4500" s="3" t="str">
        <f t="shared" si="1550"/>
        <v>A+J=</v>
      </c>
      <c r="W4500" s="9">
        <f t="shared" si="1550"/>
        <v>44017</v>
      </c>
    </row>
    <row r="4501" spans="1:23" x14ac:dyDescent="0.2">
      <c r="A4501" s="102">
        <f t="shared" si="1556"/>
        <v>43912</v>
      </c>
      <c r="B4501" s="6">
        <f t="shared" si="1551"/>
        <v>10223.076986</v>
      </c>
      <c r="C4501" s="6">
        <f t="shared" si="1564"/>
        <v>9610.191103000001</v>
      </c>
      <c r="D4501" s="50" t="s">
        <v>89</v>
      </c>
      <c r="E4501" s="48">
        <f t="shared" si="1557"/>
        <v>5344.75</v>
      </c>
      <c r="F4501" s="10">
        <f t="shared" si="1558"/>
        <v>5348.49</v>
      </c>
      <c r="G4501" s="18">
        <f t="shared" si="1548"/>
        <v>43896</v>
      </c>
      <c r="H4501" s="2">
        <f t="shared" si="1545"/>
        <v>6.9975209317552078E-4</v>
      </c>
      <c r="I4501" s="1">
        <f t="shared" si="1559"/>
        <v>17</v>
      </c>
      <c r="J4501" s="49">
        <f t="shared" si="1563"/>
        <v>31</v>
      </c>
      <c r="K4501" s="7">
        <f t="shared" si="1552"/>
        <v>1.0003836699999999</v>
      </c>
      <c r="L4501" s="7">
        <f t="shared" si="1546"/>
        <v>1.05952845</v>
      </c>
      <c r="M4501" s="7">
        <f t="shared" si="1560"/>
        <v>1.0599349499999999</v>
      </c>
      <c r="N4501" s="6">
        <f t="shared" si="1553"/>
        <v>10186.177426</v>
      </c>
      <c r="O4501" s="45">
        <v>0</v>
      </c>
      <c r="P4501" s="45">
        <v>0</v>
      </c>
      <c r="Q4501" s="45">
        <v>0</v>
      </c>
      <c r="R4501" s="2">
        <f t="shared" si="1561"/>
        <v>5.0000000000000001E-3</v>
      </c>
      <c r="S4501" s="45">
        <f t="shared" si="1562"/>
        <v>261</v>
      </c>
      <c r="T4501" s="8">
        <f t="shared" si="1554"/>
        <v>1.003622513</v>
      </c>
      <c r="U4501" s="6">
        <f t="shared" si="1555"/>
        <v>36.899560000000001</v>
      </c>
      <c r="V4501" s="3" t="str">
        <f t="shared" ref="V4501:W4516" si="1565">V4500</f>
        <v>A+J=</v>
      </c>
      <c r="W4501" s="9">
        <f t="shared" si="1565"/>
        <v>44017</v>
      </c>
    </row>
    <row r="4502" spans="1:23" x14ac:dyDescent="0.2">
      <c r="A4502" s="102">
        <f t="shared" si="1556"/>
        <v>43913</v>
      </c>
      <c r="B4502" s="6">
        <f t="shared" si="1551"/>
        <v>10223.449336</v>
      </c>
      <c r="C4502" s="6">
        <f t="shared" si="1564"/>
        <v>9610.191103000001</v>
      </c>
      <c r="D4502" s="50" t="s">
        <v>89</v>
      </c>
      <c r="E4502" s="48">
        <f t="shared" si="1557"/>
        <v>5344.75</v>
      </c>
      <c r="F4502" s="10">
        <f t="shared" si="1558"/>
        <v>5348.49</v>
      </c>
      <c r="G4502" s="18">
        <f t="shared" si="1548"/>
        <v>43896</v>
      </c>
      <c r="H4502" s="2">
        <f t="shared" si="1545"/>
        <v>6.9975209317552078E-4</v>
      </c>
      <c r="I4502" s="1">
        <f t="shared" si="1559"/>
        <v>18</v>
      </c>
      <c r="J4502" s="49">
        <f t="shared" si="1563"/>
        <v>31</v>
      </c>
      <c r="K4502" s="7">
        <f t="shared" si="1552"/>
        <v>1.00040624</v>
      </c>
      <c r="L4502" s="7">
        <f t="shared" si="1546"/>
        <v>1.05952845</v>
      </c>
      <c r="M4502" s="7">
        <f t="shared" si="1560"/>
        <v>1.05995887</v>
      </c>
      <c r="N4502" s="6">
        <f t="shared" si="1553"/>
        <v>10186.407302</v>
      </c>
      <c r="O4502" s="45">
        <v>0</v>
      </c>
      <c r="P4502" s="45">
        <v>0</v>
      </c>
      <c r="Q4502" s="45">
        <v>0</v>
      </c>
      <c r="R4502" s="2">
        <f t="shared" si="1561"/>
        <v>5.0000000000000001E-3</v>
      </c>
      <c r="S4502" s="45">
        <f t="shared" si="1562"/>
        <v>262</v>
      </c>
      <c r="T4502" s="8">
        <f t="shared" si="1554"/>
        <v>1.0036364179999999</v>
      </c>
      <c r="U4502" s="6">
        <f t="shared" si="1555"/>
        <v>37.042034000000001</v>
      </c>
      <c r="V4502" s="3" t="str">
        <f t="shared" si="1565"/>
        <v>A+J=</v>
      </c>
      <c r="W4502" s="9">
        <f t="shared" si="1565"/>
        <v>44017</v>
      </c>
    </row>
    <row r="4503" spans="1:23" x14ac:dyDescent="0.2">
      <c r="A4503" s="102">
        <f t="shared" si="1556"/>
        <v>43914</v>
      </c>
      <c r="B4503" s="6">
        <f t="shared" si="1551"/>
        <v>10223.821682</v>
      </c>
      <c r="C4503" s="6">
        <f t="shared" si="1564"/>
        <v>9610.191103000001</v>
      </c>
      <c r="D4503" s="50" t="s">
        <v>89</v>
      </c>
      <c r="E4503" s="48">
        <f t="shared" si="1557"/>
        <v>5344.75</v>
      </c>
      <c r="F4503" s="10">
        <f t="shared" si="1558"/>
        <v>5348.49</v>
      </c>
      <c r="G4503" s="18">
        <f t="shared" si="1548"/>
        <v>43896</v>
      </c>
      <c r="H4503" s="2">
        <f t="shared" si="1545"/>
        <v>6.9975209317552078E-4</v>
      </c>
      <c r="I4503" s="1">
        <f t="shared" si="1559"/>
        <v>19</v>
      </c>
      <c r="J4503" s="49">
        <f t="shared" si="1563"/>
        <v>31</v>
      </c>
      <c r="K4503" s="7">
        <f t="shared" si="1552"/>
        <v>1.00042882</v>
      </c>
      <c r="L4503" s="7">
        <f t="shared" si="1546"/>
        <v>1.05952845</v>
      </c>
      <c r="M4503" s="7">
        <f t="shared" si="1560"/>
        <v>1.0599827900000001</v>
      </c>
      <c r="N4503" s="6">
        <f t="shared" si="1553"/>
        <v>10186.637177000001</v>
      </c>
      <c r="O4503" s="45">
        <v>0</v>
      </c>
      <c r="P4503" s="45">
        <v>0</v>
      </c>
      <c r="Q4503" s="45">
        <v>0</v>
      </c>
      <c r="R4503" s="2">
        <f t="shared" si="1561"/>
        <v>5.0000000000000001E-3</v>
      </c>
      <c r="S4503" s="45">
        <f t="shared" si="1562"/>
        <v>263</v>
      </c>
      <c r="T4503" s="8">
        <f t="shared" si="1554"/>
        <v>1.0036503219999999</v>
      </c>
      <c r="U4503" s="6">
        <f t="shared" si="1555"/>
        <v>37.184505000000001</v>
      </c>
      <c r="V4503" s="3" t="str">
        <f t="shared" si="1565"/>
        <v>A+J=</v>
      </c>
      <c r="W4503" s="9">
        <f t="shared" si="1565"/>
        <v>44017</v>
      </c>
    </row>
    <row r="4504" spans="1:23" x14ac:dyDescent="0.2">
      <c r="A4504" s="102">
        <f t="shared" si="1556"/>
        <v>43915</v>
      </c>
      <c r="B4504" s="6">
        <f t="shared" si="1551"/>
        <v>10224.194046000001</v>
      </c>
      <c r="C4504" s="6">
        <f t="shared" si="1564"/>
        <v>9610.191103000001</v>
      </c>
      <c r="D4504" s="50" t="s">
        <v>89</v>
      </c>
      <c r="E4504" s="48">
        <f t="shared" si="1557"/>
        <v>5344.75</v>
      </c>
      <c r="F4504" s="10">
        <f t="shared" si="1558"/>
        <v>5348.49</v>
      </c>
      <c r="G4504" s="18">
        <f t="shared" si="1548"/>
        <v>43896</v>
      </c>
      <c r="H4504" s="2">
        <f t="shared" si="1545"/>
        <v>6.9975209317552078E-4</v>
      </c>
      <c r="I4504" s="1">
        <f t="shared" si="1559"/>
        <v>20</v>
      </c>
      <c r="J4504" s="49">
        <f t="shared" si="1563"/>
        <v>31</v>
      </c>
      <c r="K4504" s="7">
        <f t="shared" si="1552"/>
        <v>1.0004513900000001</v>
      </c>
      <c r="L4504" s="7">
        <f t="shared" si="1546"/>
        <v>1.05952845</v>
      </c>
      <c r="M4504" s="7">
        <f t="shared" si="1560"/>
        <v>1.0600067099999999</v>
      </c>
      <c r="N4504" s="6">
        <f t="shared" si="1553"/>
        <v>10186.867053</v>
      </c>
      <c r="O4504" s="45">
        <v>0</v>
      </c>
      <c r="P4504" s="45">
        <v>0</v>
      </c>
      <c r="Q4504" s="45">
        <v>0</v>
      </c>
      <c r="R4504" s="2">
        <f t="shared" si="1561"/>
        <v>5.0000000000000001E-3</v>
      </c>
      <c r="S4504" s="45">
        <f t="shared" si="1562"/>
        <v>264</v>
      </c>
      <c r="T4504" s="8">
        <f t="shared" si="1554"/>
        <v>1.003664227</v>
      </c>
      <c r="U4504" s="6">
        <f t="shared" si="1555"/>
        <v>37.326993000000002</v>
      </c>
      <c r="V4504" s="3" t="str">
        <f t="shared" si="1565"/>
        <v>A+J=</v>
      </c>
      <c r="W4504" s="9">
        <f t="shared" si="1565"/>
        <v>44017</v>
      </c>
    </row>
    <row r="4505" spans="1:23" x14ac:dyDescent="0.2">
      <c r="A4505" s="102">
        <f t="shared" si="1556"/>
        <v>43916</v>
      </c>
      <c r="B4505" s="6">
        <f t="shared" si="1551"/>
        <v>10224.566425999999</v>
      </c>
      <c r="C4505" s="6">
        <f t="shared" si="1564"/>
        <v>9610.191103000001</v>
      </c>
      <c r="D4505" s="50" t="s">
        <v>89</v>
      </c>
      <c r="E4505" s="48">
        <f t="shared" si="1557"/>
        <v>5344.75</v>
      </c>
      <c r="F4505" s="10">
        <f t="shared" si="1558"/>
        <v>5348.49</v>
      </c>
      <c r="G4505" s="18">
        <f t="shared" si="1548"/>
        <v>43896</v>
      </c>
      <c r="H4505" s="2">
        <f t="shared" si="1545"/>
        <v>6.9975209317552078E-4</v>
      </c>
      <c r="I4505" s="1">
        <f t="shared" si="1559"/>
        <v>21</v>
      </c>
      <c r="J4505" s="49">
        <f t="shared" si="1563"/>
        <v>31</v>
      </c>
      <c r="K4505" s="7">
        <f t="shared" si="1552"/>
        <v>1.00047397</v>
      </c>
      <c r="L4505" s="7">
        <f t="shared" si="1546"/>
        <v>1.05952845</v>
      </c>
      <c r="M4505" s="7">
        <f t="shared" si="1560"/>
        <v>1.06003063</v>
      </c>
      <c r="N4505" s="6">
        <f t="shared" si="1553"/>
        <v>10187.096928999999</v>
      </c>
      <c r="O4505" s="45">
        <v>0</v>
      </c>
      <c r="P4505" s="45">
        <v>0</v>
      </c>
      <c r="Q4505" s="45">
        <v>0</v>
      </c>
      <c r="R4505" s="2">
        <f t="shared" si="1561"/>
        <v>5.0000000000000001E-3</v>
      </c>
      <c r="S4505" s="45">
        <f t="shared" si="1562"/>
        <v>265</v>
      </c>
      <c r="T4505" s="8">
        <f t="shared" si="1554"/>
        <v>1.003678133</v>
      </c>
      <c r="U4505" s="6">
        <f t="shared" si="1555"/>
        <v>37.469496999999997</v>
      </c>
      <c r="V4505" s="3" t="str">
        <f t="shared" si="1565"/>
        <v>A+J=</v>
      </c>
      <c r="W4505" s="9">
        <f t="shared" si="1565"/>
        <v>44017</v>
      </c>
    </row>
    <row r="4506" spans="1:23" x14ac:dyDescent="0.2">
      <c r="A4506" s="102">
        <f t="shared" si="1556"/>
        <v>43917</v>
      </c>
      <c r="B4506" s="6">
        <f t="shared" si="1551"/>
        <v>10224.938706000001</v>
      </c>
      <c r="C4506" s="6">
        <f t="shared" si="1564"/>
        <v>9610.191103000001</v>
      </c>
      <c r="D4506" s="50" t="s">
        <v>89</v>
      </c>
      <c r="E4506" s="48">
        <f t="shared" si="1557"/>
        <v>5344.75</v>
      </c>
      <c r="F4506" s="10">
        <f t="shared" si="1558"/>
        <v>5348.49</v>
      </c>
      <c r="G4506" s="18">
        <f t="shared" si="1548"/>
        <v>43896</v>
      </c>
      <c r="H4506" s="2">
        <f t="shared" si="1545"/>
        <v>6.9975209317552078E-4</v>
      </c>
      <c r="I4506" s="1">
        <f t="shared" si="1559"/>
        <v>22</v>
      </c>
      <c r="J4506" s="49">
        <f t="shared" si="1563"/>
        <v>31</v>
      </c>
      <c r="K4506" s="7">
        <f t="shared" si="1552"/>
        <v>1.0004965400000001</v>
      </c>
      <c r="L4506" s="7">
        <f t="shared" si="1546"/>
        <v>1.05952845</v>
      </c>
      <c r="M4506" s="7">
        <f t="shared" si="1560"/>
        <v>1.0600545400000001</v>
      </c>
      <c r="N4506" s="6">
        <f t="shared" si="1553"/>
        <v>10187.326709000001</v>
      </c>
      <c r="O4506" s="45">
        <v>0</v>
      </c>
      <c r="P4506" s="45">
        <v>0</v>
      </c>
      <c r="Q4506" s="45">
        <v>0</v>
      </c>
      <c r="R4506" s="2">
        <f t="shared" si="1561"/>
        <v>5.0000000000000001E-3</v>
      </c>
      <c r="S4506" s="45">
        <f t="shared" si="1562"/>
        <v>266</v>
      </c>
      <c r="T4506" s="8">
        <f t="shared" si="1554"/>
        <v>1.0036920380000001</v>
      </c>
      <c r="U4506" s="6">
        <f t="shared" si="1555"/>
        <v>37.611997000000002</v>
      </c>
      <c r="V4506" s="3" t="str">
        <f t="shared" si="1565"/>
        <v>A+J=</v>
      </c>
      <c r="W4506" s="9">
        <f t="shared" si="1565"/>
        <v>44017</v>
      </c>
    </row>
    <row r="4507" spans="1:23" x14ac:dyDescent="0.2">
      <c r="A4507" s="102">
        <f t="shared" si="1556"/>
        <v>43918</v>
      </c>
      <c r="B4507" s="6">
        <f t="shared" si="1551"/>
        <v>10225.311184</v>
      </c>
      <c r="C4507" s="6">
        <f t="shared" si="1564"/>
        <v>9610.191103000001</v>
      </c>
      <c r="D4507" s="50" t="s">
        <v>89</v>
      </c>
      <c r="E4507" s="48">
        <f t="shared" si="1557"/>
        <v>5344.75</v>
      </c>
      <c r="F4507" s="10">
        <f t="shared" si="1558"/>
        <v>5348.49</v>
      </c>
      <c r="G4507" s="18">
        <f t="shared" si="1548"/>
        <v>43896</v>
      </c>
      <c r="H4507" s="2">
        <f t="shared" si="1545"/>
        <v>6.9975209317552078E-4</v>
      </c>
      <c r="I4507" s="1">
        <f t="shared" si="1559"/>
        <v>23</v>
      </c>
      <c r="J4507" s="49">
        <f t="shared" si="1563"/>
        <v>31</v>
      </c>
      <c r="K4507" s="7">
        <f t="shared" si="1552"/>
        <v>1.0005191200000001</v>
      </c>
      <c r="L4507" s="7">
        <f t="shared" si="1546"/>
        <v>1.05952845</v>
      </c>
      <c r="M4507" s="7">
        <f t="shared" si="1560"/>
        <v>1.0600784700000001</v>
      </c>
      <c r="N4507" s="6">
        <f t="shared" si="1553"/>
        <v>10187.55668</v>
      </c>
      <c r="O4507" s="45">
        <v>0</v>
      </c>
      <c r="P4507" s="45">
        <v>0</v>
      </c>
      <c r="Q4507" s="45">
        <v>0</v>
      </c>
      <c r="R4507" s="2">
        <f t="shared" si="1561"/>
        <v>5.0000000000000001E-3</v>
      </c>
      <c r="S4507" s="45">
        <f t="shared" si="1562"/>
        <v>267</v>
      </c>
      <c r="T4507" s="8">
        <f t="shared" si="1554"/>
        <v>1.0037059429999999</v>
      </c>
      <c r="U4507" s="6">
        <f t="shared" si="1555"/>
        <v>37.754503999999997</v>
      </c>
      <c r="V4507" s="3" t="str">
        <f t="shared" si="1565"/>
        <v>A+J=</v>
      </c>
      <c r="W4507" s="9">
        <f t="shared" si="1565"/>
        <v>44017</v>
      </c>
    </row>
    <row r="4508" spans="1:23" x14ac:dyDescent="0.2">
      <c r="A4508" s="102">
        <f t="shared" si="1556"/>
        <v>43919</v>
      </c>
      <c r="B4508" s="6">
        <f t="shared" si="1551"/>
        <v>10225.683583</v>
      </c>
      <c r="C4508" s="6">
        <f t="shared" si="1564"/>
        <v>9610.191103000001</v>
      </c>
      <c r="D4508" s="50" t="s">
        <v>89</v>
      </c>
      <c r="E4508" s="48">
        <f t="shared" si="1557"/>
        <v>5344.75</v>
      </c>
      <c r="F4508" s="10">
        <f t="shared" si="1558"/>
        <v>5348.49</v>
      </c>
      <c r="G4508" s="18">
        <f t="shared" si="1548"/>
        <v>43896</v>
      </c>
      <c r="H4508" s="2">
        <f t="shared" si="1545"/>
        <v>6.9975209317552078E-4</v>
      </c>
      <c r="I4508" s="1">
        <f t="shared" si="1559"/>
        <v>24</v>
      </c>
      <c r="J4508" s="49">
        <f t="shared" si="1563"/>
        <v>31</v>
      </c>
      <c r="K4508" s="7">
        <f t="shared" si="1552"/>
        <v>1.0005417000000001</v>
      </c>
      <c r="L4508" s="7">
        <f t="shared" si="1546"/>
        <v>1.05952845</v>
      </c>
      <c r="M4508" s="7">
        <f t="shared" si="1560"/>
        <v>1.06010239</v>
      </c>
      <c r="N4508" s="6">
        <f t="shared" si="1553"/>
        <v>10187.786555999999</v>
      </c>
      <c r="O4508" s="45">
        <v>0</v>
      </c>
      <c r="P4508" s="45">
        <v>0</v>
      </c>
      <c r="Q4508" s="45">
        <v>0</v>
      </c>
      <c r="R4508" s="2">
        <f t="shared" si="1561"/>
        <v>5.0000000000000001E-3</v>
      </c>
      <c r="S4508" s="45">
        <f t="shared" si="1562"/>
        <v>268</v>
      </c>
      <c r="T4508" s="8">
        <f t="shared" si="1554"/>
        <v>1.0037198490000001</v>
      </c>
      <c r="U4508" s="6">
        <f t="shared" si="1555"/>
        <v>37.897027000000001</v>
      </c>
      <c r="V4508" s="3" t="str">
        <f t="shared" si="1565"/>
        <v>A+J=</v>
      </c>
      <c r="W4508" s="9">
        <f t="shared" si="1565"/>
        <v>44017</v>
      </c>
    </row>
    <row r="4509" spans="1:23" x14ac:dyDescent="0.2">
      <c r="A4509" s="102">
        <f t="shared" si="1556"/>
        <v>43920</v>
      </c>
      <c r="B4509" s="6">
        <f t="shared" si="1551"/>
        <v>10226.055989</v>
      </c>
      <c r="C4509" s="6">
        <f t="shared" si="1564"/>
        <v>9610.191103000001</v>
      </c>
      <c r="D4509" s="50" t="s">
        <v>89</v>
      </c>
      <c r="E4509" s="48">
        <f t="shared" si="1557"/>
        <v>5344.75</v>
      </c>
      <c r="F4509" s="10">
        <f t="shared" si="1558"/>
        <v>5348.49</v>
      </c>
      <c r="G4509" s="18">
        <f t="shared" si="1548"/>
        <v>43896</v>
      </c>
      <c r="H4509" s="2">
        <f t="shared" si="1545"/>
        <v>6.9975209317552078E-4</v>
      </c>
      <c r="I4509" s="1">
        <f t="shared" si="1559"/>
        <v>25</v>
      </c>
      <c r="J4509" s="49">
        <f t="shared" si="1563"/>
        <v>31</v>
      </c>
      <c r="K4509" s="7">
        <f t="shared" si="1552"/>
        <v>1.0005642699999999</v>
      </c>
      <c r="L4509" s="7">
        <f t="shared" si="1546"/>
        <v>1.05952845</v>
      </c>
      <c r="M4509" s="7">
        <f t="shared" si="1560"/>
        <v>1.06012631</v>
      </c>
      <c r="N4509" s="6">
        <f t="shared" si="1553"/>
        <v>10188.016432</v>
      </c>
      <c r="O4509" s="45">
        <v>0</v>
      </c>
      <c r="P4509" s="45">
        <v>0</v>
      </c>
      <c r="Q4509" s="45">
        <v>0</v>
      </c>
      <c r="R4509" s="2">
        <f t="shared" si="1561"/>
        <v>5.0000000000000001E-3</v>
      </c>
      <c r="S4509" s="45">
        <f t="shared" si="1562"/>
        <v>269</v>
      </c>
      <c r="T4509" s="8">
        <f t="shared" si="1554"/>
        <v>1.0037337550000001</v>
      </c>
      <c r="U4509" s="6">
        <f t="shared" si="1555"/>
        <v>38.039557000000002</v>
      </c>
      <c r="V4509" s="3" t="str">
        <f t="shared" si="1565"/>
        <v>A+J=</v>
      </c>
      <c r="W4509" s="9">
        <f t="shared" si="1565"/>
        <v>44017</v>
      </c>
    </row>
    <row r="4510" spans="1:23" x14ac:dyDescent="0.2">
      <c r="A4510" s="102">
        <f t="shared" si="1556"/>
        <v>43921</v>
      </c>
      <c r="B4510" s="6">
        <f t="shared" si="1551"/>
        <v>10226.428400999999</v>
      </c>
      <c r="C4510" s="6">
        <f t="shared" si="1564"/>
        <v>9610.191103000001</v>
      </c>
      <c r="D4510" s="50" t="s">
        <v>89</v>
      </c>
      <c r="E4510" s="48">
        <f t="shared" si="1557"/>
        <v>5344.75</v>
      </c>
      <c r="F4510" s="10">
        <f t="shared" si="1558"/>
        <v>5348.49</v>
      </c>
      <c r="G4510" s="18">
        <f t="shared" si="1548"/>
        <v>43896</v>
      </c>
      <c r="H4510" s="2">
        <f t="shared" si="1545"/>
        <v>6.9975209317552078E-4</v>
      </c>
      <c r="I4510" s="1">
        <f t="shared" si="1559"/>
        <v>26</v>
      </c>
      <c r="J4510" s="49">
        <f t="shared" si="1563"/>
        <v>31</v>
      </c>
      <c r="K4510" s="7">
        <f t="shared" si="1552"/>
        <v>1.0005868499999999</v>
      </c>
      <c r="L4510" s="7">
        <f t="shared" si="1546"/>
        <v>1.05952845</v>
      </c>
      <c r="M4510" s="7">
        <f t="shared" si="1560"/>
        <v>1.0601502300000001</v>
      </c>
      <c r="N4510" s="6">
        <f t="shared" si="1553"/>
        <v>10188.246308</v>
      </c>
      <c r="O4510" s="45">
        <v>0</v>
      </c>
      <c r="P4510" s="45">
        <v>0</v>
      </c>
      <c r="Q4510" s="45">
        <v>0</v>
      </c>
      <c r="R4510" s="2">
        <f t="shared" si="1561"/>
        <v>5.0000000000000001E-3</v>
      </c>
      <c r="S4510" s="45">
        <f t="shared" si="1562"/>
        <v>270</v>
      </c>
      <c r="T4510" s="8">
        <f t="shared" si="1554"/>
        <v>1.003747661</v>
      </c>
      <c r="U4510" s="6">
        <f t="shared" si="1555"/>
        <v>38.182093000000002</v>
      </c>
      <c r="V4510" s="3" t="str">
        <f t="shared" si="1565"/>
        <v>A+J=</v>
      </c>
      <c r="W4510" s="9">
        <f t="shared" si="1565"/>
        <v>44017</v>
      </c>
    </row>
    <row r="4511" spans="1:23" x14ac:dyDescent="0.2">
      <c r="A4511" s="102">
        <f t="shared" si="1556"/>
        <v>43922</v>
      </c>
      <c r="B4511" s="6">
        <f t="shared" si="1551"/>
        <v>10226.800818000002</v>
      </c>
      <c r="C4511" s="6">
        <f t="shared" si="1564"/>
        <v>9610.191103000001</v>
      </c>
      <c r="D4511" s="50" t="s">
        <v>89</v>
      </c>
      <c r="E4511" s="48">
        <f t="shared" si="1557"/>
        <v>5344.75</v>
      </c>
      <c r="F4511" s="10">
        <f t="shared" si="1558"/>
        <v>5348.49</v>
      </c>
      <c r="G4511" s="18">
        <f t="shared" si="1548"/>
        <v>43896</v>
      </c>
      <c r="H4511" s="2">
        <f t="shared" ref="H4511:H4574" si="1566">(F4511/E4511)-1</f>
        <v>6.9975209317552078E-4</v>
      </c>
      <c r="I4511" s="1">
        <f t="shared" si="1559"/>
        <v>27</v>
      </c>
      <c r="J4511" s="49">
        <f t="shared" si="1563"/>
        <v>31</v>
      </c>
      <c r="K4511" s="7">
        <f t="shared" si="1552"/>
        <v>1.0006094299999999</v>
      </c>
      <c r="L4511" s="7">
        <f t="shared" si="1546"/>
        <v>1.05952845</v>
      </c>
      <c r="M4511" s="7">
        <f t="shared" si="1560"/>
        <v>1.0601741499999999</v>
      </c>
      <c r="N4511" s="6">
        <f t="shared" si="1553"/>
        <v>10188.476183000001</v>
      </c>
      <c r="O4511" s="45">
        <v>0</v>
      </c>
      <c r="P4511" s="45">
        <v>0</v>
      </c>
      <c r="Q4511" s="45">
        <v>0</v>
      </c>
      <c r="R4511" s="2">
        <f t="shared" si="1561"/>
        <v>5.0000000000000001E-3</v>
      </c>
      <c r="S4511" s="45">
        <f t="shared" si="1562"/>
        <v>271</v>
      </c>
      <c r="T4511" s="8">
        <f t="shared" si="1554"/>
        <v>1.003761567</v>
      </c>
      <c r="U4511" s="6">
        <f t="shared" si="1555"/>
        <v>38.324635000000001</v>
      </c>
      <c r="V4511" s="3" t="str">
        <f t="shared" si="1565"/>
        <v>A+J=</v>
      </c>
      <c r="W4511" s="9">
        <f t="shared" si="1565"/>
        <v>44017</v>
      </c>
    </row>
    <row r="4512" spans="1:23" x14ac:dyDescent="0.2">
      <c r="A4512" s="102">
        <f t="shared" si="1556"/>
        <v>43923</v>
      </c>
      <c r="B4512" s="6">
        <f t="shared" si="1551"/>
        <v>10227.173349999999</v>
      </c>
      <c r="C4512" s="6">
        <f t="shared" si="1564"/>
        <v>9610.191103000001</v>
      </c>
      <c r="D4512" s="50" t="s">
        <v>89</v>
      </c>
      <c r="E4512" s="48">
        <f t="shared" si="1557"/>
        <v>5344.75</v>
      </c>
      <c r="F4512" s="10">
        <f t="shared" si="1558"/>
        <v>5348.49</v>
      </c>
      <c r="G4512" s="18">
        <f t="shared" si="1548"/>
        <v>43896</v>
      </c>
      <c r="H4512" s="2">
        <f t="shared" si="1566"/>
        <v>6.9975209317552078E-4</v>
      </c>
      <c r="I4512" s="1">
        <f t="shared" si="1559"/>
        <v>28</v>
      </c>
      <c r="J4512" s="49">
        <f t="shared" si="1563"/>
        <v>31</v>
      </c>
      <c r="K4512" s="7">
        <f t="shared" si="1552"/>
        <v>1.0006320099999999</v>
      </c>
      <c r="L4512" s="7">
        <f t="shared" si="1546"/>
        <v>1.05952845</v>
      </c>
      <c r="M4512" s="7">
        <f t="shared" si="1560"/>
        <v>1.0601980799999999</v>
      </c>
      <c r="N4512" s="6">
        <f t="shared" si="1553"/>
        <v>10188.706155</v>
      </c>
      <c r="O4512" s="45">
        <v>0</v>
      </c>
      <c r="P4512" s="45">
        <v>0</v>
      </c>
      <c r="Q4512" s="45">
        <v>0</v>
      </c>
      <c r="R4512" s="2">
        <f t="shared" si="1561"/>
        <v>5.0000000000000001E-3</v>
      </c>
      <c r="S4512" s="45">
        <f t="shared" si="1562"/>
        <v>272</v>
      </c>
      <c r="T4512" s="8">
        <f t="shared" si="1554"/>
        <v>1.003775474</v>
      </c>
      <c r="U4512" s="6">
        <f t="shared" si="1555"/>
        <v>38.467194999999997</v>
      </c>
      <c r="V4512" s="3" t="str">
        <f t="shared" si="1565"/>
        <v>A+J=</v>
      </c>
      <c r="W4512" s="9">
        <f t="shared" si="1565"/>
        <v>44017</v>
      </c>
    </row>
    <row r="4513" spans="1:23" x14ac:dyDescent="0.2">
      <c r="A4513" s="102">
        <f t="shared" si="1556"/>
        <v>43924</v>
      </c>
      <c r="B4513" s="6">
        <f t="shared" si="1551"/>
        <v>10227.545790999999</v>
      </c>
      <c r="C4513" s="6">
        <f t="shared" si="1564"/>
        <v>9610.191103000001</v>
      </c>
      <c r="D4513" s="50" t="s">
        <v>89</v>
      </c>
      <c r="E4513" s="48">
        <f t="shared" si="1557"/>
        <v>5344.75</v>
      </c>
      <c r="F4513" s="10">
        <f t="shared" si="1558"/>
        <v>5348.49</v>
      </c>
      <c r="G4513" s="18">
        <f t="shared" si="1548"/>
        <v>43896</v>
      </c>
      <c r="H4513" s="2">
        <f t="shared" si="1566"/>
        <v>6.9975209317552078E-4</v>
      </c>
      <c r="I4513" s="1">
        <f t="shared" si="1559"/>
        <v>29</v>
      </c>
      <c r="J4513" s="49">
        <f t="shared" si="1563"/>
        <v>31</v>
      </c>
      <c r="K4513" s="7">
        <f t="shared" si="1552"/>
        <v>1.0006545899999999</v>
      </c>
      <c r="L4513" s="7">
        <f t="shared" si="1546"/>
        <v>1.05952845</v>
      </c>
      <c r="M4513" s="7">
        <f t="shared" si="1560"/>
        <v>1.060222</v>
      </c>
      <c r="N4513" s="6">
        <f t="shared" si="1553"/>
        <v>10188.936030999999</v>
      </c>
      <c r="O4513" s="45">
        <v>0</v>
      </c>
      <c r="P4513" s="45">
        <v>0</v>
      </c>
      <c r="Q4513" s="45">
        <v>0</v>
      </c>
      <c r="R4513" s="2">
        <f t="shared" si="1561"/>
        <v>5.0000000000000001E-3</v>
      </c>
      <c r="S4513" s="45">
        <f t="shared" si="1562"/>
        <v>273</v>
      </c>
      <c r="T4513" s="8">
        <f t="shared" si="1554"/>
        <v>1.003789381</v>
      </c>
      <c r="U4513" s="6">
        <f t="shared" si="1555"/>
        <v>38.609760000000001</v>
      </c>
      <c r="V4513" s="3" t="str">
        <f t="shared" si="1565"/>
        <v>A+J=</v>
      </c>
      <c r="W4513" s="9">
        <f t="shared" si="1565"/>
        <v>44017</v>
      </c>
    </row>
    <row r="4514" spans="1:23" x14ac:dyDescent="0.2">
      <c r="A4514" s="102">
        <f t="shared" si="1556"/>
        <v>43925</v>
      </c>
      <c r="B4514" s="6">
        <f t="shared" si="1551"/>
        <v>10227.918325000001</v>
      </c>
      <c r="C4514" s="6">
        <f t="shared" si="1564"/>
        <v>9610.191103000001</v>
      </c>
      <c r="D4514" s="50" t="s">
        <v>89</v>
      </c>
      <c r="E4514" s="48">
        <f t="shared" si="1557"/>
        <v>5344.75</v>
      </c>
      <c r="F4514" s="10">
        <f t="shared" si="1558"/>
        <v>5348.49</v>
      </c>
      <c r="G4514" s="18">
        <f t="shared" si="1548"/>
        <v>43896</v>
      </c>
      <c r="H4514" s="2">
        <f t="shared" si="1566"/>
        <v>6.9975209317552078E-4</v>
      </c>
      <c r="I4514" s="1">
        <f t="shared" si="1559"/>
        <v>30</v>
      </c>
      <c r="J4514" s="49">
        <f t="shared" si="1563"/>
        <v>31</v>
      </c>
      <c r="K4514" s="7">
        <f t="shared" si="1552"/>
        <v>1.0006771699999999</v>
      </c>
      <c r="L4514" s="7">
        <f t="shared" si="1546"/>
        <v>1.05952845</v>
      </c>
      <c r="M4514" s="7">
        <f t="shared" si="1560"/>
        <v>1.06024593</v>
      </c>
      <c r="N4514" s="6">
        <f t="shared" si="1553"/>
        <v>10189.166003</v>
      </c>
      <c r="O4514" s="45">
        <v>0</v>
      </c>
      <c r="P4514" s="45">
        <v>0</v>
      </c>
      <c r="Q4514" s="45">
        <v>0</v>
      </c>
      <c r="R4514" s="2">
        <f t="shared" si="1561"/>
        <v>5.0000000000000001E-3</v>
      </c>
      <c r="S4514" s="45">
        <f t="shared" si="1562"/>
        <v>274</v>
      </c>
      <c r="T4514" s="8">
        <f t="shared" si="1554"/>
        <v>1.003803287</v>
      </c>
      <c r="U4514" s="6">
        <f t="shared" si="1555"/>
        <v>38.752321999999999</v>
      </c>
      <c r="V4514" s="3" t="str">
        <f t="shared" si="1565"/>
        <v>A+J=</v>
      </c>
      <c r="W4514" s="9">
        <f t="shared" si="1565"/>
        <v>44017</v>
      </c>
    </row>
    <row r="4515" spans="1:23" x14ac:dyDescent="0.2">
      <c r="A4515" s="102">
        <f t="shared" si="1556"/>
        <v>43926</v>
      </c>
      <c r="B4515" s="6">
        <f t="shared" si="1551"/>
        <v>10228.290789999999</v>
      </c>
      <c r="C4515" s="6">
        <f t="shared" si="1564"/>
        <v>9610.191103000001</v>
      </c>
      <c r="D4515" s="50" t="s">
        <v>89</v>
      </c>
      <c r="E4515" s="48">
        <f t="shared" si="1557"/>
        <v>5344.75</v>
      </c>
      <c r="F4515" s="10">
        <f t="shared" si="1558"/>
        <v>5348.49</v>
      </c>
      <c r="G4515" s="18">
        <f t="shared" si="1548"/>
        <v>43896</v>
      </c>
      <c r="H4515" s="2">
        <f t="shared" si="1566"/>
        <v>6.9975209317552078E-4</v>
      </c>
      <c r="I4515" s="1">
        <f t="shared" si="1559"/>
        <v>31</v>
      </c>
      <c r="J4515" s="49">
        <f t="shared" si="1563"/>
        <v>31</v>
      </c>
      <c r="K4515" s="7">
        <f t="shared" si="1552"/>
        <v>1.0006997500000001</v>
      </c>
      <c r="L4515" s="7">
        <f t="shared" si="1546"/>
        <v>1.05952845</v>
      </c>
      <c r="M4515" s="7">
        <f t="shared" si="1560"/>
        <v>1.0602698500000001</v>
      </c>
      <c r="N4515" s="6">
        <f t="shared" si="1553"/>
        <v>10189.395879</v>
      </c>
      <c r="O4515" s="45">
        <v>0</v>
      </c>
      <c r="P4515" s="45">
        <v>0</v>
      </c>
      <c r="Q4515" s="45">
        <v>0</v>
      </c>
      <c r="R4515" s="2">
        <f t="shared" si="1561"/>
        <v>5.0000000000000001E-3</v>
      </c>
      <c r="S4515" s="45">
        <f t="shared" si="1562"/>
        <v>275</v>
      </c>
      <c r="T4515" s="8">
        <f t="shared" si="1554"/>
        <v>1.0038171950000001</v>
      </c>
      <c r="U4515" s="6">
        <f t="shared" si="1555"/>
        <v>38.894911</v>
      </c>
      <c r="V4515" s="3" t="str">
        <f t="shared" si="1565"/>
        <v>A+J=</v>
      </c>
      <c r="W4515" s="9">
        <f t="shared" si="1565"/>
        <v>44017</v>
      </c>
    </row>
    <row r="4516" spans="1:23" x14ac:dyDescent="0.2">
      <c r="A4516" s="102">
        <f t="shared" si="1556"/>
        <v>43927</v>
      </c>
      <c r="B4516" s="6">
        <f t="shared" si="1551"/>
        <v>10227.373926</v>
      </c>
      <c r="C4516" s="6">
        <f t="shared" si="1564"/>
        <v>9610.191103000001</v>
      </c>
      <c r="D4516" s="50" t="s">
        <v>89</v>
      </c>
      <c r="E4516" s="48">
        <f t="shared" si="1557"/>
        <v>5348.49</v>
      </c>
      <c r="F4516" s="10">
        <f t="shared" si="1558"/>
        <v>5331.91</v>
      </c>
      <c r="G4516" s="18">
        <f t="shared" si="1548"/>
        <v>43927</v>
      </c>
      <c r="H4516" s="2">
        <f t="shared" si="1566"/>
        <v>-3.0999403569978989E-3</v>
      </c>
      <c r="I4516" s="1">
        <f t="shared" si="1559"/>
        <v>1</v>
      </c>
      <c r="J4516" s="49">
        <f t="shared" si="1563"/>
        <v>30</v>
      </c>
      <c r="K4516" s="7">
        <f t="shared" si="1552"/>
        <v>0.99989651000000002</v>
      </c>
      <c r="L4516" s="7">
        <f t="shared" si="1546"/>
        <v>1.0602698500000001</v>
      </c>
      <c r="M4516" s="7">
        <f t="shared" si="1560"/>
        <v>1.0601601199999999</v>
      </c>
      <c r="N4516" s="6">
        <f t="shared" si="1553"/>
        <v>10188.341351999999</v>
      </c>
      <c r="O4516" s="45">
        <v>0</v>
      </c>
      <c r="P4516" s="45">
        <v>0</v>
      </c>
      <c r="Q4516" s="45">
        <v>0</v>
      </c>
      <c r="R4516" s="2">
        <f t="shared" si="1561"/>
        <v>5.0000000000000001E-3</v>
      </c>
      <c r="S4516" s="45">
        <f t="shared" si="1562"/>
        <v>276</v>
      </c>
      <c r="T4516" s="8">
        <f t="shared" si="1554"/>
        <v>1.0038311019999999</v>
      </c>
      <c r="U4516" s="6">
        <f t="shared" si="1555"/>
        <v>39.032573999999997</v>
      </c>
      <c r="V4516" s="3" t="str">
        <f t="shared" si="1565"/>
        <v>A+J=</v>
      </c>
      <c r="W4516" s="9">
        <f t="shared" si="1565"/>
        <v>44017</v>
      </c>
    </row>
    <row r="4517" spans="1:23" x14ac:dyDescent="0.2">
      <c r="A4517" s="102">
        <f t="shared" si="1556"/>
        <v>43928</v>
      </c>
      <c r="B4517" s="6">
        <f t="shared" si="1551"/>
        <v>10226.457130999999</v>
      </c>
      <c r="C4517" s="6">
        <f t="shared" si="1564"/>
        <v>9610.191103000001</v>
      </c>
      <c r="D4517" s="50" t="s">
        <v>89</v>
      </c>
      <c r="E4517" s="48">
        <f t="shared" si="1557"/>
        <v>5348.49</v>
      </c>
      <c r="F4517" s="10">
        <f t="shared" si="1558"/>
        <v>5331.91</v>
      </c>
      <c r="G4517" s="18">
        <f t="shared" si="1548"/>
        <v>43927</v>
      </c>
      <c r="H4517" s="2">
        <f t="shared" si="1566"/>
        <v>-3.0999403569978989E-3</v>
      </c>
      <c r="I4517" s="1">
        <f t="shared" si="1559"/>
        <v>2</v>
      </c>
      <c r="J4517" s="49">
        <f t="shared" si="1563"/>
        <v>30</v>
      </c>
      <c r="K4517" s="7">
        <f t="shared" si="1552"/>
        <v>0.99979302999999997</v>
      </c>
      <c r="L4517" s="7">
        <f t="shared" ref="L4517:L4580" si="1567">IF(DAY(A4517)=F$9+1,M4516,L4516)</f>
        <v>1.0602698500000001</v>
      </c>
      <c r="M4517" s="7">
        <f t="shared" si="1560"/>
        <v>1.0600503999999999</v>
      </c>
      <c r="N4517" s="6">
        <f t="shared" si="1553"/>
        <v>10187.286921999999</v>
      </c>
      <c r="O4517" s="45">
        <v>0</v>
      </c>
      <c r="P4517" s="45">
        <v>0</v>
      </c>
      <c r="Q4517" s="45">
        <v>0</v>
      </c>
      <c r="R4517" s="2">
        <f t="shared" si="1561"/>
        <v>5.0000000000000001E-3</v>
      </c>
      <c r="S4517" s="45">
        <f t="shared" si="1562"/>
        <v>277</v>
      </c>
      <c r="T4517" s="8">
        <f t="shared" si="1554"/>
        <v>1.003845009</v>
      </c>
      <c r="U4517" s="6">
        <f t="shared" si="1555"/>
        <v>39.170209</v>
      </c>
      <c r="V4517" s="3" t="str">
        <f t="shared" ref="V4517:W4532" si="1568">V4516</f>
        <v>A+J=</v>
      </c>
      <c r="W4517" s="9">
        <f t="shared" si="1568"/>
        <v>44017</v>
      </c>
    </row>
    <row r="4518" spans="1:23" x14ac:dyDescent="0.2">
      <c r="A4518" s="102">
        <f t="shared" si="1556"/>
        <v>43929</v>
      </c>
      <c r="B4518" s="6">
        <f t="shared" si="1551"/>
        <v>10225.540606</v>
      </c>
      <c r="C4518" s="6">
        <f t="shared" si="1564"/>
        <v>9610.191103000001</v>
      </c>
      <c r="D4518" s="50" t="s">
        <v>89</v>
      </c>
      <c r="E4518" s="48">
        <f t="shared" si="1557"/>
        <v>5348.49</v>
      </c>
      <c r="F4518" s="10">
        <f t="shared" si="1558"/>
        <v>5331.91</v>
      </c>
      <c r="G4518" s="18">
        <f t="shared" si="1548"/>
        <v>43927</v>
      </c>
      <c r="H4518" s="2">
        <f t="shared" si="1566"/>
        <v>-3.0999403569978989E-3</v>
      </c>
      <c r="I4518" s="1">
        <f t="shared" si="1559"/>
        <v>3</v>
      </c>
      <c r="J4518" s="49">
        <f t="shared" si="1563"/>
        <v>30</v>
      </c>
      <c r="K4518" s="7">
        <f t="shared" si="1552"/>
        <v>0.99968957000000003</v>
      </c>
      <c r="L4518" s="7">
        <f t="shared" si="1567"/>
        <v>1.0602698500000001</v>
      </c>
      <c r="M4518" s="7">
        <f t="shared" si="1560"/>
        <v>1.05994071</v>
      </c>
      <c r="N4518" s="6">
        <f t="shared" si="1553"/>
        <v>10186.23278</v>
      </c>
      <c r="O4518" s="45">
        <v>0</v>
      </c>
      <c r="P4518" s="45">
        <v>0</v>
      </c>
      <c r="Q4518" s="45">
        <v>0</v>
      </c>
      <c r="R4518" s="2">
        <f t="shared" si="1561"/>
        <v>5.0000000000000001E-3</v>
      </c>
      <c r="S4518" s="45">
        <f t="shared" si="1562"/>
        <v>278</v>
      </c>
      <c r="T4518" s="8">
        <f t="shared" si="1554"/>
        <v>1.0038589170000001</v>
      </c>
      <c r="U4518" s="6">
        <f t="shared" si="1555"/>
        <v>39.307825999999999</v>
      </c>
      <c r="V4518" s="3" t="str">
        <f t="shared" si="1568"/>
        <v>A+J=</v>
      </c>
      <c r="W4518" s="9">
        <f t="shared" si="1568"/>
        <v>44017</v>
      </c>
    </row>
    <row r="4519" spans="1:23" x14ac:dyDescent="0.2">
      <c r="A4519" s="102">
        <f t="shared" si="1556"/>
        <v>43930</v>
      </c>
      <c r="B4519" s="6">
        <f t="shared" si="1551"/>
        <v>10224.623955999999</v>
      </c>
      <c r="C4519" s="6">
        <f t="shared" si="1564"/>
        <v>9610.191103000001</v>
      </c>
      <c r="D4519" s="50" t="s">
        <v>89</v>
      </c>
      <c r="E4519" s="48">
        <f t="shared" si="1557"/>
        <v>5348.49</v>
      </c>
      <c r="F4519" s="10">
        <f t="shared" si="1558"/>
        <v>5331.91</v>
      </c>
      <c r="G4519" s="18">
        <f t="shared" si="1548"/>
        <v>43927</v>
      </c>
      <c r="H4519" s="2">
        <f t="shared" si="1566"/>
        <v>-3.0999403569978989E-3</v>
      </c>
      <c r="I4519" s="1">
        <f t="shared" si="1559"/>
        <v>4</v>
      </c>
      <c r="J4519" s="49">
        <f t="shared" si="1563"/>
        <v>30</v>
      </c>
      <c r="K4519" s="7">
        <f t="shared" si="1552"/>
        <v>0.99958610999999997</v>
      </c>
      <c r="L4519" s="7">
        <f t="shared" si="1567"/>
        <v>1.0602698500000001</v>
      </c>
      <c r="M4519" s="7">
        <f t="shared" si="1560"/>
        <v>1.0598310099999999</v>
      </c>
      <c r="N4519" s="6">
        <f t="shared" si="1553"/>
        <v>10185.178542</v>
      </c>
      <c r="O4519" s="45">
        <v>0</v>
      </c>
      <c r="P4519" s="45">
        <v>0</v>
      </c>
      <c r="Q4519" s="45">
        <v>0</v>
      </c>
      <c r="R4519" s="2">
        <f t="shared" si="1561"/>
        <v>5.0000000000000001E-3</v>
      </c>
      <c r="S4519" s="45">
        <f t="shared" si="1562"/>
        <v>279</v>
      </c>
      <c r="T4519" s="8">
        <f t="shared" si="1554"/>
        <v>1.003872825</v>
      </c>
      <c r="U4519" s="6">
        <f t="shared" si="1555"/>
        <v>39.445414</v>
      </c>
      <c r="V4519" s="3" t="str">
        <f t="shared" si="1568"/>
        <v>A+J=</v>
      </c>
      <c r="W4519" s="9">
        <f t="shared" si="1568"/>
        <v>44017</v>
      </c>
    </row>
    <row r="4520" spans="1:23" x14ac:dyDescent="0.2">
      <c r="A4520" s="102">
        <f t="shared" si="1556"/>
        <v>43931</v>
      </c>
      <c r="B4520" s="6">
        <f t="shared" si="1551"/>
        <v>10223.707566000001</v>
      </c>
      <c r="C4520" s="6">
        <f t="shared" si="1564"/>
        <v>9610.191103000001</v>
      </c>
      <c r="D4520" s="50" t="s">
        <v>89</v>
      </c>
      <c r="E4520" s="48">
        <f t="shared" si="1557"/>
        <v>5348.49</v>
      </c>
      <c r="F4520" s="10">
        <f t="shared" si="1558"/>
        <v>5331.91</v>
      </c>
      <c r="G4520" s="18">
        <f t="shared" si="1548"/>
        <v>43927</v>
      </c>
      <c r="H4520" s="2">
        <f t="shared" si="1566"/>
        <v>-3.0999403569978989E-3</v>
      </c>
      <c r="I4520" s="1">
        <f t="shared" si="1559"/>
        <v>5</v>
      </c>
      <c r="J4520" s="49">
        <f t="shared" si="1563"/>
        <v>30</v>
      </c>
      <c r="K4520" s="7">
        <f t="shared" si="1552"/>
        <v>0.99948267000000002</v>
      </c>
      <c r="L4520" s="7">
        <f t="shared" si="1567"/>
        <v>1.0602698500000001</v>
      </c>
      <c r="M4520" s="7">
        <f t="shared" si="1560"/>
        <v>1.0597213400000001</v>
      </c>
      <c r="N4520" s="6">
        <f t="shared" si="1553"/>
        <v>10184.124593</v>
      </c>
      <c r="O4520" s="45">
        <v>0</v>
      </c>
      <c r="P4520" s="45">
        <v>0</v>
      </c>
      <c r="Q4520" s="45">
        <v>0</v>
      </c>
      <c r="R4520" s="2">
        <f t="shared" si="1561"/>
        <v>5.0000000000000001E-3</v>
      </c>
      <c r="S4520" s="45">
        <f t="shared" si="1562"/>
        <v>280</v>
      </c>
      <c r="T4520" s="8">
        <f t="shared" si="1554"/>
        <v>1.0038867330000001</v>
      </c>
      <c r="U4520" s="6">
        <f t="shared" si="1555"/>
        <v>39.582973000000003</v>
      </c>
      <c r="V4520" s="3" t="str">
        <f t="shared" si="1568"/>
        <v>A+J=</v>
      </c>
      <c r="W4520" s="9">
        <f t="shared" si="1568"/>
        <v>44017</v>
      </c>
    </row>
    <row r="4521" spans="1:23" x14ac:dyDescent="0.2">
      <c r="A4521" s="102">
        <f t="shared" si="1556"/>
        <v>43932</v>
      </c>
      <c r="B4521" s="6">
        <f t="shared" si="1551"/>
        <v>10222.791144999999</v>
      </c>
      <c r="C4521" s="6">
        <f t="shared" si="1564"/>
        <v>9610.191103000001</v>
      </c>
      <c r="D4521" s="50" t="s">
        <v>89</v>
      </c>
      <c r="E4521" s="48">
        <f t="shared" si="1557"/>
        <v>5348.49</v>
      </c>
      <c r="F4521" s="10">
        <f t="shared" si="1558"/>
        <v>5331.91</v>
      </c>
      <c r="G4521" s="18">
        <f t="shared" si="1548"/>
        <v>43927</v>
      </c>
      <c r="H4521" s="2">
        <f t="shared" si="1566"/>
        <v>-3.0999403569978989E-3</v>
      </c>
      <c r="I4521" s="1">
        <f t="shared" si="1559"/>
        <v>6</v>
      </c>
      <c r="J4521" s="49">
        <f t="shared" si="1563"/>
        <v>30</v>
      </c>
      <c r="K4521" s="7">
        <f t="shared" si="1552"/>
        <v>0.99937924</v>
      </c>
      <c r="L4521" s="7">
        <f t="shared" si="1567"/>
        <v>1.0602698500000001</v>
      </c>
      <c r="M4521" s="7">
        <f t="shared" si="1560"/>
        <v>1.05961167</v>
      </c>
      <c r="N4521" s="6">
        <f t="shared" si="1553"/>
        <v>10183.070642999999</v>
      </c>
      <c r="O4521" s="45">
        <v>0</v>
      </c>
      <c r="P4521" s="45">
        <v>0</v>
      </c>
      <c r="Q4521" s="45">
        <v>0</v>
      </c>
      <c r="R4521" s="2">
        <f t="shared" si="1561"/>
        <v>5.0000000000000001E-3</v>
      </c>
      <c r="S4521" s="45">
        <f t="shared" si="1562"/>
        <v>281</v>
      </c>
      <c r="T4521" s="8">
        <f t="shared" si="1554"/>
        <v>1.003900641</v>
      </c>
      <c r="U4521" s="6">
        <f t="shared" si="1555"/>
        <v>39.720502000000003</v>
      </c>
      <c r="V4521" s="3" t="str">
        <f t="shared" si="1568"/>
        <v>A+J=</v>
      </c>
      <c r="W4521" s="9">
        <f t="shared" si="1568"/>
        <v>44017</v>
      </c>
    </row>
    <row r="4522" spans="1:23" x14ac:dyDescent="0.2">
      <c r="A4522" s="102">
        <f t="shared" si="1556"/>
        <v>43933</v>
      </c>
      <c r="B4522" s="6">
        <f t="shared" si="1551"/>
        <v>10221.874792999999</v>
      </c>
      <c r="C4522" s="6">
        <f t="shared" si="1564"/>
        <v>9610.191103000001</v>
      </c>
      <c r="D4522" s="50" t="s">
        <v>89</v>
      </c>
      <c r="E4522" s="48">
        <f t="shared" si="1557"/>
        <v>5348.49</v>
      </c>
      <c r="F4522" s="10">
        <f t="shared" si="1558"/>
        <v>5331.91</v>
      </c>
      <c r="G4522" s="18">
        <f t="shared" ref="G4522:G4585" si="1569">IF(F4522&lt;&gt;F4521,A4522,G4521)</f>
        <v>43927</v>
      </c>
      <c r="H4522" s="2">
        <f t="shared" si="1566"/>
        <v>-3.0999403569978989E-3</v>
      </c>
      <c r="I4522" s="1">
        <f t="shared" si="1559"/>
        <v>7</v>
      </c>
      <c r="J4522" s="49">
        <f t="shared" si="1563"/>
        <v>30</v>
      </c>
      <c r="K4522" s="7">
        <f t="shared" si="1552"/>
        <v>0.99927580999999999</v>
      </c>
      <c r="L4522" s="7">
        <f t="shared" si="1567"/>
        <v>1.0602698500000001</v>
      </c>
      <c r="M4522" s="7">
        <f t="shared" si="1560"/>
        <v>1.0595020100000001</v>
      </c>
      <c r="N4522" s="6">
        <f t="shared" si="1553"/>
        <v>10182.01679</v>
      </c>
      <c r="O4522" s="45">
        <v>0</v>
      </c>
      <c r="P4522" s="45">
        <v>0</v>
      </c>
      <c r="Q4522" s="45">
        <v>0</v>
      </c>
      <c r="R4522" s="2">
        <f t="shared" si="1561"/>
        <v>5.0000000000000001E-3</v>
      </c>
      <c r="S4522" s="45">
        <f t="shared" si="1562"/>
        <v>282</v>
      </c>
      <c r="T4522" s="8">
        <f t="shared" si="1554"/>
        <v>1.0039145490000001</v>
      </c>
      <c r="U4522" s="6">
        <f t="shared" si="1555"/>
        <v>39.858002999999997</v>
      </c>
      <c r="V4522" s="3" t="str">
        <f t="shared" si="1568"/>
        <v>A+J=</v>
      </c>
      <c r="W4522" s="9">
        <f t="shared" si="1568"/>
        <v>44017</v>
      </c>
    </row>
    <row r="4523" spans="1:23" x14ac:dyDescent="0.2">
      <c r="A4523" s="102">
        <f t="shared" si="1556"/>
        <v>43934</v>
      </c>
      <c r="B4523" s="6">
        <f t="shared" si="1551"/>
        <v>10220.958613999999</v>
      </c>
      <c r="C4523" s="6">
        <f t="shared" si="1564"/>
        <v>9610.191103000001</v>
      </c>
      <c r="D4523" s="50" t="s">
        <v>89</v>
      </c>
      <c r="E4523" s="48">
        <f t="shared" si="1557"/>
        <v>5348.49</v>
      </c>
      <c r="F4523" s="10">
        <f t="shared" si="1558"/>
        <v>5331.91</v>
      </c>
      <c r="G4523" s="18">
        <f t="shared" si="1569"/>
        <v>43927</v>
      </c>
      <c r="H4523" s="2">
        <f t="shared" si="1566"/>
        <v>-3.0999403569978989E-3</v>
      </c>
      <c r="I4523" s="1">
        <f t="shared" si="1559"/>
        <v>8</v>
      </c>
      <c r="J4523" s="49">
        <f t="shared" si="1563"/>
        <v>30</v>
      </c>
      <c r="K4523" s="7">
        <f t="shared" si="1552"/>
        <v>0.99917239999999996</v>
      </c>
      <c r="L4523" s="7">
        <f t="shared" si="1567"/>
        <v>1.0602698500000001</v>
      </c>
      <c r="M4523" s="7">
        <f t="shared" si="1560"/>
        <v>1.0593923700000001</v>
      </c>
      <c r="N4523" s="6">
        <f t="shared" si="1553"/>
        <v>10180.963127999999</v>
      </c>
      <c r="O4523" s="45">
        <v>0</v>
      </c>
      <c r="P4523" s="45">
        <v>0</v>
      </c>
      <c r="Q4523" s="45">
        <v>0</v>
      </c>
      <c r="R4523" s="2">
        <f t="shared" si="1561"/>
        <v>5.0000000000000001E-3</v>
      </c>
      <c r="S4523" s="45">
        <f t="shared" si="1562"/>
        <v>283</v>
      </c>
      <c r="T4523" s="8">
        <f t="shared" si="1554"/>
        <v>1.0039284580000001</v>
      </c>
      <c r="U4523" s="6">
        <f t="shared" si="1555"/>
        <v>39.995486</v>
      </c>
      <c r="V4523" s="3" t="str">
        <f t="shared" si="1568"/>
        <v>A+J=</v>
      </c>
      <c r="W4523" s="9">
        <f t="shared" si="1568"/>
        <v>44017</v>
      </c>
    </row>
    <row r="4524" spans="1:23" x14ac:dyDescent="0.2">
      <c r="A4524" s="102">
        <f t="shared" si="1556"/>
        <v>43935</v>
      </c>
      <c r="B4524" s="6">
        <f t="shared" si="1551"/>
        <v>10220.042405999999</v>
      </c>
      <c r="C4524" s="6">
        <f t="shared" si="1564"/>
        <v>9610.191103000001</v>
      </c>
      <c r="D4524" s="50" t="s">
        <v>89</v>
      </c>
      <c r="E4524" s="48">
        <f t="shared" si="1557"/>
        <v>5348.49</v>
      </c>
      <c r="F4524" s="10">
        <f t="shared" si="1558"/>
        <v>5331.91</v>
      </c>
      <c r="G4524" s="18">
        <f t="shared" si="1569"/>
        <v>43927</v>
      </c>
      <c r="H4524" s="2">
        <f t="shared" si="1566"/>
        <v>-3.0999403569978989E-3</v>
      </c>
      <c r="I4524" s="1">
        <f t="shared" si="1559"/>
        <v>9</v>
      </c>
      <c r="J4524" s="49">
        <f t="shared" si="1563"/>
        <v>30</v>
      </c>
      <c r="K4524" s="7">
        <f t="shared" si="1552"/>
        <v>0.99906899999999998</v>
      </c>
      <c r="L4524" s="7">
        <f t="shared" si="1567"/>
        <v>1.0602698500000001</v>
      </c>
      <c r="M4524" s="7">
        <f t="shared" si="1560"/>
        <v>1.0592827300000001</v>
      </c>
      <c r="N4524" s="6">
        <f t="shared" si="1553"/>
        <v>10179.909466999999</v>
      </c>
      <c r="O4524" s="45">
        <v>0</v>
      </c>
      <c r="P4524" s="45">
        <v>0</v>
      </c>
      <c r="Q4524" s="45">
        <v>0</v>
      </c>
      <c r="R4524" s="2">
        <f t="shared" si="1561"/>
        <v>5.0000000000000001E-3</v>
      </c>
      <c r="S4524" s="45">
        <f t="shared" si="1562"/>
        <v>284</v>
      </c>
      <c r="T4524" s="8">
        <f t="shared" si="1554"/>
        <v>1.0039423670000001</v>
      </c>
      <c r="U4524" s="6">
        <f t="shared" si="1555"/>
        <v>40.132939</v>
      </c>
      <c r="V4524" s="3" t="str">
        <f t="shared" si="1568"/>
        <v>A+J=</v>
      </c>
      <c r="W4524" s="9">
        <f t="shared" si="1568"/>
        <v>44017</v>
      </c>
    </row>
    <row r="4525" spans="1:23" x14ac:dyDescent="0.2">
      <c r="A4525" s="102">
        <f t="shared" si="1556"/>
        <v>43936</v>
      </c>
      <c r="B4525" s="6">
        <f t="shared" si="1551"/>
        <v>10219.126361000001</v>
      </c>
      <c r="C4525" s="6">
        <f t="shared" si="1564"/>
        <v>9610.191103000001</v>
      </c>
      <c r="D4525" s="50" t="s">
        <v>89</v>
      </c>
      <c r="E4525" s="48">
        <f t="shared" si="1557"/>
        <v>5348.49</v>
      </c>
      <c r="F4525" s="10">
        <f t="shared" si="1558"/>
        <v>5331.91</v>
      </c>
      <c r="G4525" s="18">
        <f t="shared" si="1569"/>
        <v>43927</v>
      </c>
      <c r="H4525" s="2">
        <f t="shared" si="1566"/>
        <v>-3.0999403569978989E-3</v>
      </c>
      <c r="I4525" s="1">
        <f t="shared" si="1559"/>
        <v>10</v>
      </c>
      <c r="J4525" s="49">
        <f t="shared" si="1563"/>
        <v>30</v>
      </c>
      <c r="K4525" s="7">
        <f t="shared" si="1552"/>
        <v>0.99896560999999995</v>
      </c>
      <c r="L4525" s="7">
        <f t="shared" si="1567"/>
        <v>1.0602698500000001</v>
      </c>
      <c r="M4525" s="7">
        <f t="shared" si="1560"/>
        <v>1.0591731099999999</v>
      </c>
      <c r="N4525" s="6">
        <f t="shared" si="1553"/>
        <v>10178.855998000001</v>
      </c>
      <c r="O4525" s="45">
        <v>0</v>
      </c>
      <c r="P4525" s="45">
        <v>0</v>
      </c>
      <c r="Q4525" s="45">
        <v>0</v>
      </c>
      <c r="R4525" s="2">
        <f t="shared" si="1561"/>
        <v>5.0000000000000001E-3</v>
      </c>
      <c r="S4525" s="45">
        <f t="shared" si="1562"/>
        <v>285</v>
      </c>
      <c r="T4525" s="8">
        <f t="shared" si="1554"/>
        <v>1.003956276</v>
      </c>
      <c r="U4525" s="6">
        <f t="shared" si="1555"/>
        <v>40.270363000000003</v>
      </c>
      <c r="V4525" s="3" t="str">
        <f t="shared" si="1568"/>
        <v>A+J=</v>
      </c>
      <c r="W4525" s="9">
        <f t="shared" si="1568"/>
        <v>44017</v>
      </c>
    </row>
    <row r="4526" spans="1:23" x14ac:dyDescent="0.2">
      <c r="A4526" s="102">
        <f t="shared" si="1556"/>
        <v>43937</v>
      </c>
      <c r="B4526" s="6">
        <f t="shared" si="1551"/>
        <v>10218.210384</v>
      </c>
      <c r="C4526" s="6">
        <f t="shared" si="1564"/>
        <v>9610.191103000001</v>
      </c>
      <c r="D4526" s="50" t="s">
        <v>89</v>
      </c>
      <c r="E4526" s="48">
        <f t="shared" si="1557"/>
        <v>5348.49</v>
      </c>
      <c r="F4526" s="10">
        <f t="shared" si="1558"/>
        <v>5331.91</v>
      </c>
      <c r="G4526" s="18">
        <f t="shared" si="1569"/>
        <v>43927</v>
      </c>
      <c r="H4526" s="2">
        <f t="shared" si="1566"/>
        <v>-3.0999403569978989E-3</v>
      </c>
      <c r="I4526" s="1">
        <f t="shared" si="1559"/>
        <v>11</v>
      </c>
      <c r="J4526" s="49">
        <f t="shared" si="1563"/>
        <v>30</v>
      </c>
      <c r="K4526" s="7">
        <f t="shared" si="1552"/>
        <v>0.99886222999999996</v>
      </c>
      <c r="L4526" s="7">
        <f t="shared" si="1567"/>
        <v>1.0602698500000001</v>
      </c>
      <c r="M4526" s="7">
        <f t="shared" si="1560"/>
        <v>1.0590634999999999</v>
      </c>
      <c r="N4526" s="6">
        <f t="shared" si="1553"/>
        <v>10177.802625</v>
      </c>
      <c r="O4526" s="45">
        <v>0</v>
      </c>
      <c r="P4526" s="45">
        <v>0</v>
      </c>
      <c r="Q4526" s="45">
        <v>0</v>
      </c>
      <c r="R4526" s="2">
        <f t="shared" si="1561"/>
        <v>5.0000000000000001E-3</v>
      </c>
      <c r="S4526" s="45">
        <f t="shared" si="1562"/>
        <v>286</v>
      </c>
      <c r="T4526" s="8">
        <f t="shared" si="1554"/>
        <v>1.003970185</v>
      </c>
      <c r="U4526" s="6">
        <f t="shared" si="1555"/>
        <v>40.407758999999999</v>
      </c>
      <c r="V4526" s="3" t="str">
        <f t="shared" si="1568"/>
        <v>A+J=</v>
      </c>
      <c r="W4526" s="9">
        <f t="shared" si="1568"/>
        <v>44017</v>
      </c>
    </row>
    <row r="4527" spans="1:23" x14ac:dyDescent="0.2">
      <c r="A4527" s="102">
        <f t="shared" si="1556"/>
        <v>43938</v>
      </c>
      <c r="B4527" s="6">
        <f t="shared" si="1551"/>
        <v>10217.294474</v>
      </c>
      <c r="C4527" s="6">
        <f t="shared" si="1564"/>
        <v>9610.191103000001</v>
      </c>
      <c r="D4527" s="50" t="s">
        <v>89</v>
      </c>
      <c r="E4527" s="48">
        <f t="shared" si="1557"/>
        <v>5348.49</v>
      </c>
      <c r="F4527" s="10">
        <f t="shared" si="1558"/>
        <v>5331.91</v>
      </c>
      <c r="G4527" s="18">
        <f t="shared" si="1569"/>
        <v>43927</v>
      </c>
      <c r="H4527" s="2">
        <f t="shared" si="1566"/>
        <v>-3.0999403569978989E-3</v>
      </c>
      <c r="I4527" s="1">
        <f t="shared" si="1559"/>
        <v>12</v>
      </c>
      <c r="J4527" s="49">
        <f t="shared" si="1563"/>
        <v>30</v>
      </c>
      <c r="K4527" s="7">
        <f t="shared" si="1552"/>
        <v>0.99875886000000003</v>
      </c>
      <c r="L4527" s="7">
        <f t="shared" si="1567"/>
        <v>1.0602698500000001</v>
      </c>
      <c r="M4527" s="7">
        <f t="shared" si="1560"/>
        <v>1.0589538999999999</v>
      </c>
      <c r="N4527" s="6">
        <f t="shared" si="1553"/>
        <v>10176.749347999999</v>
      </c>
      <c r="O4527" s="45">
        <v>0</v>
      </c>
      <c r="P4527" s="45">
        <v>0</v>
      </c>
      <c r="Q4527" s="45">
        <v>0</v>
      </c>
      <c r="R4527" s="2">
        <f t="shared" si="1561"/>
        <v>5.0000000000000001E-3</v>
      </c>
      <c r="S4527" s="45">
        <f t="shared" si="1562"/>
        <v>287</v>
      </c>
      <c r="T4527" s="8">
        <f t="shared" si="1554"/>
        <v>1.003984094</v>
      </c>
      <c r="U4527" s="6">
        <f t="shared" si="1555"/>
        <v>40.545126000000003</v>
      </c>
      <c r="V4527" s="3" t="str">
        <f t="shared" si="1568"/>
        <v>A+J=</v>
      </c>
      <c r="W4527" s="9">
        <f t="shared" si="1568"/>
        <v>44017</v>
      </c>
    </row>
    <row r="4528" spans="1:23" x14ac:dyDescent="0.2">
      <c r="A4528" s="102">
        <f t="shared" si="1556"/>
        <v>43939</v>
      </c>
      <c r="B4528" s="6">
        <f t="shared" si="1551"/>
        <v>10216.378736999999</v>
      </c>
      <c r="C4528" s="6">
        <f t="shared" si="1564"/>
        <v>9610.191103000001</v>
      </c>
      <c r="D4528" s="50" t="s">
        <v>89</v>
      </c>
      <c r="E4528" s="48">
        <f t="shared" si="1557"/>
        <v>5348.49</v>
      </c>
      <c r="F4528" s="10">
        <f t="shared" si="1558"/>
        <v>5331.91</v>
      </c>
      <c r="G4528" s="18">
        <f t="shared" si="1569"/>
        <v>43927</v>
      </c>
      <c r="H4528" s="2">
        <f t="shared" si="1566"/>
        <v>-3.0999403569978989E-3</v>
      </c>
      <c r="I4528" s="1">
        <f t="shared" si="1559"/>
        <v>13</v>
      </c>
      <c r="J4528" s="49">
        <f t="shared" si="1563"/>
        <v>30</v>
      </c>
      <c r="K4528" s="7">
        <f t="shared" si="1552"/>
        <v>0.99865550999999997</v>
      </c>
      <c r="L4528" s="7">
        <f t="shared" si="1567"/>
        <v>1.0602698500000001</v>
      </c>
      <c r="M4528" s="7">
        <f t="shared" si="1560"/>
        <v>1.0588443199999999</v>
      </c>
      <c r="N4528" s="6">
        <f t="shared" si="1553"/>
        <v>10175.696263</v>
      </c>
      <c r="O4528" s="45">
        <v>0</v>
      </c>
      <c r="P4528" s="45">
        <v>0</v>
      </c>
      <c r="Q4528" s="45">
        <v>0</v>
      </c>
      <c r="R4528" s="2">
        <f t="shared" si="1561"/>
        <v>5.0000000000000001E-3</v>
      </c>
      <c r="S4528" s="45">
        <f t="shared" si="1562"/>
        <v>288</v>
      </c>
      <c r="T4528" s="8">
        <f t="shared" si="1554"/>
        <v>1.0039980040000001</v>
      </c>
      <c r="U4528" s="6">
        <f t="shared" si="1555"/>
        <v>40.682473999999999</v>
      </c>
      <c r="V4528" s="3" t="str">
        <f t="shared" si="1568"/>
        <v>A+J=</v>
      </c>
      <c r="W4528" s="9">
        <f t="shared" si="1568"/>
        <v>44017</v>
      </c>
    </row>
    <row r="4529" spans="1:23" x14ac:dyDescent="0.2">
      <c r="A4529" s="102">
        <f t="shared" si="1556"/>
        <v>43940</v>
      </c>
      <c r="B4529" s="6">
        <f t="shared" si="1551"/>
        <v>10215.462971000001</v>
      </c>
      <c r="C4529" s="6">
        <f t="shared" si="1564"/>
        <v>9610.191103000001</v>
      </c>
      <c r="D4529" s="50" t="s">
        <v>89</v>
      </c>
      <c r="E4529" s="48">
        <f t="shared" si="1557"/>
        <v>5348.49</v>
      </c>
      <c r="F4529" s="10">
        <f t="shared" si="1558"/>
        <v>5331.91</v>
      </c>
      <c r="G4529" s="18">
        <f t="shared" si="1569"/>
        <v>43927</v>
      </c>
      <c r="H4529" s="2">
        <f t="shared" si="1566"/>
        <v>-3.0999403569978989E-3</v>
      </c>
      <c r="I4529" s="1">
        <f t="shared" si="1559"/>
        <v>14</v>
      </c>
      <c r="J4529" s="49">
        <f t="shared" si="1563"/>
        <v>30</v>
      </c>
      <c r="K4529" s="7">
        <f t="shared" si="1552"/>
        <v>0.99855216000000002</v>
      </c>
      <c r="L4529" s="7">
        <f t="shared" si="1567"/>
        <v>1.0602698500000001</v>
      </c>
      <c r="M4529" s="7">
        <f t="shared" si="1560"/>
        <v>1.05873474</v>
      </c>
      <c r="N4529" s="6">
        <f t="shared" si="1553"/>
        <v>10174.643178</v>
      </c>
      <c r="O4529" s="45">
        <v>0</v>
      </c>
      <c r="P4529" s="45">
        <v>0</v>
      </c>
      <c r="Q4529" s="45">
        <v>0</v>
      </c>
      <c r="R4529" s="2">
        <f t="shared" si="1561"/>
        <v>5.0000000000000001E-3</v>
      </c>
      <c r="S4529" s="45">
        <f t="shared" si="1562"/>
        <v>289</v>
      </c>
      <c r="T4529" s="8">
        <f t="shared" si="1554"/>
        <v>1.0040119139999999</v>
      </c>
      <c r="U4529" s="6">
        <f t="shared" si="1555"/>
        <v>40.819792999999997</v>
      </c>
      <c r="V4529" s="3" t="str">
        <f t="shared" si="1568"/>
        <v>A+J=</v>
      </c>
      <c r="W4529" s="9">
        <f t="shared" si="1568"/>
        <v>44017</v>
      </c>
    </row>
    <row r="4530" spans="1:23" x14ac:dyDescent="0.2">
      <c r="A4530" s="102">
        <f t="shared" si="1556"/>
        <v>43941</v>
      </c>
      <c r="B4530" s="6">
        <f t="shared" si="1551"/>
        <v>10214.547369</v>
      </c>
      <c r="C4530" s="6">
        <f t="shared" si="1564"/>
        <v>9610.191103000001</v>
      </c>
      <c r="D4530" s="50" t="s">
        <v>89</v>
      </c>
      <c r="E4530" s="48">
        <f t="shared" si="1557"/>
        <v>5348.49</v>
      </c>
      <c r="F4530" s="10">
        <f t="shared" si="1558"/>
        <v>5331.91</v>
      </c>
      <c r="G4530" s="18">
        <f t="shared" si="1569"/>
        <v>43927</v>
      </c>
      <c r="H4530" s="2">
        <f t="shared" si="1566"/>
        <v>-3.0999403569978989E-3</v>
      </c>
      <c r="I4530" s="1">
        <f t="shared" si="1559"/>
        <v>15</v>
      </c>
      <c r="J4530" s="49">
        <f t="shared" si="1563"/>
        <v>30</v>
      </c>
      <c r="K4530" s="7">
        <f t="shared" si="1552"/>
        <v>0.99844882000000001</v>
      </c>
      <c r="L4530" s="7">
        <f t="shared" si="1567"/>
        <v>1.0602698500000001</v>
      </c>
      <c r="M4530" s="7">
        <f t="shared" si="1560"/>
        <v>1.0586251799999999</v>
      </c>
      <c r="N4530" s="6">
        <f t="shared" si="1553"/>
        <v>10173.590286000001</v>
      </c>
      <c r="O4530" s="45">
        <v>0</v>
      </c>
      <c r="P4530" s="45">
        <v>0</v>
      </c>
      <c r="Q4530" s="45">
        <v>0</v>
      </c>
      <c r="R4530" s="2">
        <f t="shared" si="1561"/>
        <v>5.0000000000000001E-3</v>
      </c>
      <c r="S4530" s="45">
        <f t="shared" si="1562"/>
        <v>290</v>
      </c>
      <c r="T4530" s="8">
        <f t="shared" si="1554"/>
        <v>1.004025824</v>
      </c>
      <c r="U4530" s="6">
        <f t="shared" si="1555"/>
        <v>40.957082999999997</v>
      </c>
      <c r="V4530" s="3" t="str">
        <f t="shared" si="1568"/>
        <v>A+J=</v>
      </c>
      <c r="W4530" s="9">
        <f t="shared" si="1568"/>
        <v>44017</v>
      </c>
    </row>
    <row r="4531" spans="1:23" x14ac:dyDescent="0.2">
      <c r="A4531" s="102">
        <f t="shared" si="1556"/>
        <v>43942</v>
      </c>
      <c r="B4531" s="6">
        <f t="shared" si="1551"/>
        <v>10213.631834</v>
      </c>
      <c r="C4531" s="6">
        <f t="shared" si="1564"/>
        <v>9610.191103000001</v>
      </c>
      <c r="D4531" s="50" t="s">
        <v>89</v>
      </c>
      <c r="E4531" s="48">
        <f t="shared" si="1557"/>
        <v>5348.49</v>
      </c>
      <c r="F4531" s="10">
        <f t="shared" si="1558"/>
        <v>5331.91</v>
      </c>
      <c r="G4531" s="18">
        <f t="shared" si="1569"/>
        <v>43927</v>
      </c>
      <c r="H4531" s="2">
        <f t="shared" si="1566"/>
        <v>-3.0999403569978989E-3</v>
      </c>
      <c r="I4531" s="1">
        <f t="shared" si="1559"/>
        <v>16</v>
      </c>
      <c r="J4531" s="49">
        <f t="shared" si="1563"/>
        <v>30</v>
      </c>
      <c r="K4531" s="7">
        <f t="shared" si="1552"/>
        <v>0.9983455</v>
      </c>
      <c r="L4531" s="7">
        <f t="shared" si="1567"/>
        <v>1.0602698500000001</v>
      </c>
      <c r="M4531" s="7">
        <f t="shared" si="1560"/>
        <v>1.05851563</v>
      </c>
      <c r="N4531" s="6">
        <f t="shared" si="1553"/>
        <v>10172.537489</v>
      </c>
      <c r="O4531" s="45">
        <v>0</v>
      </c>
      <c r="P4531" s="45">
        <v>0</v>
      </c>
      <c r="Q4531" s="45">
        <v>0</v>
      </c>
      <c r="R4531" s="2">
        <f t="shared" si="1561"/>
        <v>5.0000000000000001E-3</v>
      </c>
      <c r="S4531" s="45">
        <f t="shared" si="1562"/>
        <v>291</v>
      </c>
      <c r="T4531" s="8">
        <f t="shared" si="1554"/>
        <v>1.004039734</v>
      </c>
      <c r="U4531" s="6">
        <f t="shared" si="1555"/>
        <v>41.094344999999997</v>
      </c>
      <c r="V4531" s="3" t="str">
        <f t="shared" si="1568"/>
        <v>A+J=</v>
      </c>
      <c r="W4531" s="9">
        <f t="shared" si="1568"/>
        <v>44017</v>
      </c>
    </row>
    <row r="4532" spans="1:23" x14ac:dyDescent="0.2">
      <c r="A4532" s="102">
        <f t="shared" si="1556"/>
        <v>43943</v>
      </c>
      <c r="B4532" s="6">
        <f t="shared" si="1551"/>
        <v>10212.716270000001</v>
      </c>
      <c r="C4532" s="6">
        <f t="shared" si="1564"/>
        <v>9610.191103000001</v>
      </c>
      <c r="D4532" s="50" t="s">
        <v>89</v>
      </c>
      <c r="E4532" s="48">
        <f t="shared" si="1557"/>
        <v>5348.49</v>
      </c>
      <c r="F4532" s="10">
        <f t="shared" si="1558"/>
        <v>5331.91</v>
      </c>
      <c r="G4532" s="18">
        <f t="shared" si="1569"/>
        <v>43927</v>
      </c>
      <c r="H4532" s="2">
        <f t="shared" si="1566"/>
        <v>-3.0999403569978989E-3</v>
      </c>
      <c r="I4532" s="1">
        <f t="shared" si="1559"/>
        <v>17</v>
      </c>
      <c r="J4532" s="49">
        <f t="shared" si="1563"/>
        <v>30</v>
      </c>
      <c r="K4532" s="7">
        <f t="shared" si="1552"/>
        <v>0.99824217999999998</v>
      </c>
      <c r="L4532" s="7">
        <f t="shared" si="1567"/>
        <v>1.0602698500000001</v>
      </c>
      <c r="M4532" s="7">
        <f t="shared" si="1560"/>
        <v>1.0584060799999999</v>
      </c>
      <c r="N4532" s="6">
        <f t="shared" si="1553"/>
        <v>10171.484693</v>
      </c>
      <c r="O4532" s="45">
        <v>0</v>
      </c>
      <c r="P4532" s="45">
        <v>0</v>
      </c>
      <c r="Q4532" s="45">
        <v>0</v>
      </c>
      <c r="R4532" s="2">
        <f t="shared" si="1561"/>
        <v>5.0000000000000001E-3</v>
      </c>
      <c r="S4532" s="45">
        <f t="shared" si="1562"/>
        <v>292</v>
      </c>
      <c r="T4532" s="8">
        <f t="shared" si="1554"/>
        <v>1.0040536440000001</v>
      </c>
      <c r="U4532" s="6">
        <f t="shared" si="1555"/>
        <v>41.231577000000001</v>
      </c>
      <c r="V4532" s="3" t="str">
        <f t="shared" si="1568"/>
        <v>A+J=</v>
      </c>
      <c r="W4532" s="9">
        <f t="shared" si="1568"/>
        <v>44017</v>
      </c>
    </row>
    <row r="4533" spans="1:23" x14ac:dyDescent="0.2">
      <c r="A4533" s="102">
        <f t="shared" si="1556"/>
        <v>43944</v>
      </c>
      <c r="B4533" s="6">
        <f t="shared" si="1551"/>
        <v>10211.800976999999</v>
      </c>
      <c r="C4533" s="6">
        <f t="shared" si="1564"/>
        <v>9610.191103000001</v>
      </c>
      <c r="D4533" s="50" t="s">
        <v>89</v>
      </c>
      <c r="E4533" s="48">
        <f t="shared" si="1557"/>
        <v>5348.49</v>
      </c>
      <c r="F4533" s="10">
        <f t="shared" si="1558"/>
        <v>5331.91</v>
      </c>
      <c r="G4533" s="18">
        <f t="shared" si="1569"/>
        <v>43927</v>
      </c>
      <c r="H4533" s="2">
        <f t="shared" si="1566"/>
        <v>-3.0999403569978989E-3</v>
      </c>
      <c r="I4533" s="1">
        <f t="shared" si="1559"/>
        <v>18</v>
      </c>
      <c r="J4533" s="49">
        <f t="shared" si="1563"/>
        <v>30</v>
      </c>
      <c r="K4533" s="7">
        <f t="shared" si="1552"/>
        <v>0.99813887999999995</v>
      </c>
      <c r="L4533" s="7">
        <f t="shared" si="1567"/>
        <v>1.0602698500000001</v>
      </c>
      <c r="M4533" s="7">
        <f t="shared" si="1560"/>
        <v>1.0582965600000001</v>
      </c>
      <c r="N4533" s="6">
        <f t="shared" si="1553"/>
        <v>10170.432185</v>
      </c>
      <c r="O4533" s="45">
        <v>0</v>
      </c>
      <c r="P4533" s="45">
        <v>0</v>
      </c>
      <c r="Q4533" s="45">
        <v>0</v>
      </c>
      <c r="R4533" s="2">
        <f t="shared" si="1561"/>
        <v>5.0000000000000001E-3</v>
      </c>
      <c r="S4533" s="45">
        <f t="shared" si="1562"/>
        <v>293</v>
      </c>
      <c r="T4533" s="8">
        <f t="shared" si="1554"/>
        <v>1.004067555</v>
      </c>
      <c r="U4533" s="6">
        <f t="shared" si="1555"/>
        <v>41.368791999999999</v>
      </c>
      <c r="V4533" s="3" t="str">
        <f t="shared" ref="V4533:W4548" si="1570">V4532</f>
        <v>A+J=</v>
      </c>
      <c r="W4533" s="9">
        <f t="shared" si="1570"/>
        <v>44017</v>
      </c>
    </row>
    <row r="4534" spans="1:23" x14ac:dyDescent="0.2">
      <c r="A4534" s="102">
        <f t="shared" si="1556"/>
        <v>43945</v>
      </c>
      <c r="B4534" s="6">
        <f t="shared" si="1551"/>
        <v>10210.885547</v>
      </c>
      <c r="C4534" s="6">
        <f t="shared" si="1564"/>
        <v>9610.191103000001</v>
      </c>
      <c r="D4534" s="50" t="s">
        <v>89</v>
      </c>
      <c r="E4534" s="48">
        <f t="shared" si="1557"/>
        <v>5348.49</v>
      </c>
      <c r="F4534" s="10">
        <f t="shared" si="1558"/>
        <v>5331.91</v>
      </c>
      <c r="G4534" s="18">
        <f t="shared" si="1569"/>
        <v>43927</v>
      </c>
      <c r="H4534" s="2">
        <f t="shared" si="1566"/>
        <v>-3.0999403569978989E-3</v>
      </c>
      <c r="I4534" s="1">
        <f t="shared" si="1559"/>
        <v>19</v>
      </c>
      <c r="J4534" s="49">
        <f t="shared" si="1563"/>
        <v>30</v>
      </c>
      <c r="K4534" s="7">
        <f t="shared" si="1552"/>
        <v>0.99803558000000003</v>
      </c>
      <c r="L4534" s="7">
        <f t="shared" si="1567"/>
        <v>1.0602698500000001</v>
      </c>
      <c r="M4534" s="7">
        <f t="shared" si="1560"/>
        <v>1.05818703</v>
      </c>
      <c r="N4534" s="6">
        <f t="shared" si="1553"/>
        <v>10169.379580999999</v>
      </c>
      <c r="O4534" s="45">
        <v>0</v>
      </c>
      <c r="P4534" s="45">
        <v>0</v>
      </c>
      <c r="Q4534" s="45">
        <v>0</v>
      </c>
      <c r="R4534" s="2">
        <f t="shared" si="1561"/>
        <v>5.0000000000000001E-3</v>
      </c>
      <c r="S4534" s="45">
        <f t="shared" si="1562"/>
        <v>294</v>
      </c>
      <c r="T4534" s="8">
        <f t="shared" si="1554"/>
        <v>1.0040814650000001</v>
      </c>
      <c r="U4534" s="6">
        <f t="shared" si="1555"/>
        <v>41.505966000000001</v>
      </c>
      <c r="V4534" s="3" t="str">
        <f t="shared" si="1570"/>
        <v>A+J=</v>
      </c>
      <c r="W4534" s="9">
        <f t="shared" si="1570"/>
        <v>44017</v>
      </c>
    </row>
    <row r="4535" spans="1:23" x14ac:dyDescent="0.2">
      <c r="A4535" s="102">
        <f t="shared" si="1556"/>
        <v>43946</v>
      </c>
      <c r="B4535" s="6">
        <f t="shared" si="1551"/>
        <v>10209.970388</v>
      </c>
      <c r="C4535" s="6">
        <f t="shared" si="1564"/>
        <v>9610.191103000001</v>
      </c>
      <c r="D4535" s="50" t="s">
        <v>89</v>
      </c>
      <c r="E4535" s="48">
        <f t="shared" si="1557"/>
        <v>5348.49</v>
      </c>
      <c r="F4535" s="10">
        <f t="shared" si="1558"/>
        <v>5331.91</v>
      </c>
      <c r="G4535" s="18">
        <f t="shared" si="1569"/>
        <v>43927</v>
      </c>
      <c r="H4535" s="2">
        <f t="shared" si="1566"/>
        <v>-3.0999403569978989E-3</v>
      </c>
      <c r="I4535" s="1">
        <f t="shared" si="1559"/>
        <v>20</v>
      </c>
      <c r="J4535" s="49">
        <f t="shared" si="1563"/>
        <v>30</v>
      </c>
      <c r="K4535" s="7">
        <f t="shared" si="1552"/>
        <v>0.99793229999999999</v>
      </c>
      <c r="L4535" s="7">
        <f t="shared" si="1567"/>
        <v>1.0602698500000001</v>
      </c>
      <c r="M4535" s="7">
        <f t="shared" si="1560"/>
        <v>1.05807753</v>
      </c>
      <c r="N4535" s="6">
        <f t="shared" si="1553"/>
        <v>10168.327265</v>
      </c>
      <c r="O4535" s="45">
        <v>0</v>
      </c>
      <c r="P4535" s="45">
        <v>0</v>
      </c>
      <c r="Q4535" s="45">
        <v>0</v>
      </c>
      <c r="R4535" s="2">
        <f t="shared" si="1561"/>
        <v>5.0000000000000001E-3</v>
      </c>
      <c r="S4535" s="45">
        <f t="shared" si="1562"/>
        <v>295</v>
      </c>
      <c r="T4535" s="8">
        <f t="shared" si="1554"/>
        <v>1.004095376</v>
      </c>
      <c r="U4535" s="6">
        <f t="shared" si="1555"/>
        <v>41.643123000000003</v>
      </c>
      <c r="V4535" s="3" t="str">
        <f t="shared" si="1570"/>
        <v>A+J=</v>
      </c>
      <c r="W4535" s="9">
        <f t="shared" si="1570"/>
        <v>44017</v>
      </c>
    </row>
    <row r="4536" spans="1:23" x14ac:dyDescent="0.2">
      <c r="A4536" s="102">
        <f t="shared" si="1556"/>
        <v>43947</v>
      </c>
      <c r="B4536" s="6">
        <f t="shared" si="1551"/>
        <v>10209.055209</v>
      </c>
      <c r="C4536" s="6">
        <f t="shared" si="1564"/>
        <v>9610.191103000001</v>
      </c>
      <c r="D4536" s="50" t="s">
        <v>89</v>
      </c>
      <c r="E4536" s="48">
        <f t="shared" si="1557"/>
        <v>5348.49</v>
      </c>
      <c r="F4536" s="10">
        <f t="shared" si="1558"/>
        <v>5331.91</v>
      </c>
      <c r="G4536" s="18">
        <f t="shared" si="1569"/>
        <v>43927</v>
      </c>
      <c r="H4536" s="2">
        <f t="shared" si="1566"/>
        <v>-3.0999403569978989E-3</v>
      </c>
      <c r="I4536" s="1">
        <f t="shared" si="1559"/>
        <v>21</v>
      </c>
      <c r="J4536" s="49">
        <f t="shared" si="1563"/>
        <v>30</v>
      </c>
      <c r="K4536" s="7">
        <f t="shared" si="1552"/>
        <v>0.99782903000000001</v>
      </c>
      <c r="L4536" s="7">
        <f t="shared" si="1567"/>
        <v>1.0602698500000001</v>
      </c>
      <c r="M4536" s="7">
        <f t="shared" si="1560"/>
        <v>1.0579680300000001</v>
      </c>
      <c r="N4536" s="6">
        <f t="shared" si="1553"/>
        <v>10167.274949000001</v>
      </c>
      <c r="O4536" s="45">
        <v>0</v>
      </c>
      <c r="P4536" s="45">
        <v>0</v>
      </c>
      <c r="Q4536" s="45">
        <v>0</v>
      </c>
      <c r="R4536" s="2">
        <f t="shared" si="1561"/>
        <v>5.0000000000000001E-3</v>
      </c>
      <c r="S4536" s="45">
        <f t="shared" si="1562"/>
        <v>296</v>
      </c>
      <c r="T4536" s="8">
        <f t="shared" si="1554"/>
        <v>1.004109288</v>
      </c>
      <c r="U4536" s="6">
        <f t="shared" si="1555"/>
        <v>41.780259999999998</v>
      </c>
      <c r="V4536" s="3" t="str">
        <f t="shared" si="1570"/>
        <v>A+J=</v>
      </c>
      <c r="W4536" s="9">
        <f t="shared" si="1570"/>
        <v>44017</v>
      </c>
    </row>
    <row r="4537" spans="1:23" x14ac:dyDescent="0.2">
      <c r="A4537" s="102">
        <f t="shared" si="1556"/>
        <v>43948</v>
      </c>
      <c r="B4537" s="6">
        <f t="shared" si="1551"/>
        <v>10208.140087999998</v>
      </c>
      <c r="C4537" s="6">
        <f t="shared" si="1564"/>
        <v>9610.191103000001</v>
      </c>
      <c r="D4537" s="50" t="s">
        <v>89</v>
      </c>
      <c r="E4537" s="48">
        <f t="shared" si="1557"/>
        <v>5348.49</v>
      </c>
      <c r="F4537" s="10">
        <f t="shared" si="1558"/>
        <v>5331.91</v>
      </c>
      <c r="G4537" s="18">
        <f t="shared" si="1569"/>
        <v>43927</v>
      </c>
      <c r="H4537" s="2">
        <f t="shared" si="1566"/>
        <v>-3.0999403569978989E-3</v>
      </c>
      <c r="I4537" s="1">
        <f t="shared" si="1559"/>
        <v>22</v>
      </c>
      <c r="J4537" s="49">
        <f t="shared" si="1563"/>
        <v>30</v>
      </c>
      <c r="K4537" s="7">
        <f t="shared" si="1552"/>
        <v>0.99772576000000002</v>
      </c>
      <c r="L4537" s="7">
        <f t="shared" si="1567"/>
        <v>1.0602698500000001</v>
      </c>
      <c r="M4537" s="7">
        <f t="shared" si="1560"/>
        <v>1.05785854</v>
      </c>
      <c r="N4537" s="6">
        <f t="shared" si="1553"/>
        <v>10166.222728999999</v>
      </c>
      <c r="O4537" s="45">
        <v>0</v>
      </c>
      <c r="P4537" s="45">
        <v>0</v>
      </c>
      <c r="Q4537" s="45">
        <v>0</v>
      </c>
      <c r="R4537" s="2">
        <f t="shared" si="1561"/>
        <v>5.0000000000000001E-3</v>
      </c>
      <c r="S4537" s="45">
        <f t="shared" si="1562"/>
        <v>297</v>
      </c>
      <c r="T4537" s="8">
        <f t="shared" si="1554"/>
        <v>1.0041231989999999</v>
      </c>
      <c r="U4537" s="6">
        <f t="shared" si="1555"/>
        <v>41.917358999999998</v>
      </c>
      <c r="V4537" s="3" t="str">
        <f t="shared" si="1570"/>
        <v>A+J=</v>
      </c>
      <c r="W4537" s="9">
        <f t="shared" si="1570"/>
        <v>44017</v>
      </c>
    </row>
    <row r="4538" spans="1:23" x14ac:dyDescent="0.2">
      <c r="A4538" s="102">
        <f t="shared" si="1556"/>
        <v>43949</v>
      </c>
      <c r="B4538" s="6">
        <f t="shared" si="1551"/>
        <v>10207.225032999999</v>
      </c>
      <c r="C4538" s="6">
        <f t="shared" si="1564"/>
        <v>9610.191103000001</v>
      </c>
      <c r="D4538" s="50" t="s">
        <v>89</v>
      </c>
      <c r="E4538" s="48">
        <f t="shared" si="1557"/>
        <v>5348.49</v>
      </c>
      <c r="F4538" s="10">
        <f t="shared" si="1558"/>
        <v>5331.91</v>
      </c>
      <c r="G4538" s="18">
        <f t="shared" si="1569"/>
        <v>43927</v>
      </c>
      <c r="H4538" s="2">
        <f t="shared" si="1566"/>
        <v>-3.0999403569978989E-3</v>
      </c>
      <c r="I4538" s="1">
        <f t="shared" si="1559"/>
        <v>23</v>
      </c>
      <c r="J4538" s="49">
        <f t="shared" si="1563"/>
        <v>30</v>
      </c>
      <c r="K4538" s="7">
        <f t="shared" si="1552"/>
        <v>0.99762251000000002</v>
      </c>
      <c r="L4538" s="7">
        <f t="shared" si="1567"/>
        <v>1.0602698500000001</v>
      </c>
      <c r="M4538" s="7">
        <f t="shared" si="1560"/>
        <v>1.0577490599999999</v>
      </c>
      <c r="N4538" s="6">
        <f t="shared" si="1553"/>
        <v>10165.170604999999</v>
      </c>
      <c r="O4538" s="45">
        <v>0</v>
      </c>
      <c r="P4538" s="45">
        <v>0</v>
      </c>
      <c r="Q4538" s="45">
        <v>0</v>
      </c>
      <c r="R4538" s="2">
        <f t="shared" si="1561"/>
        <v>5.0000000000000001E-3</v>
      </c>
      <c r="S4538" s="45">
        <f t="shared" si="1562"/>
        <v>298</v>
      </c>
      <c r="T4538" s="8">
        <f t="shared" si="1554"/>
        <v>1.0041371100000001</v>
      </c>
      <c r="U4538" s="6">
        <f t="shared" si="1555"/>
        <v>42.054428000000001</v>
      </c>
      <c r="V4538" s="3" t="str">
        <f t="shared" si="1570"/>
        <v>A+J=</v>
      </c>
      <c r="W4538" s="9">
        <f t="shared" si="1570"/>
        <v>44017</v>
      </c>
    </row>
    <row r="4539" spans="1:23" x14ac:dyDescent="0.2">
      <c r="A4539" s="102">
        <f t="shared" si="1556"/>
        <v>43950</v>
      </c>
      <c r="B4539" s="6">
        <f t="shared" si="1551"/>
        <v>10206.310153999999</v>
      </c>
      <c r="C4539" s="6">
        <f t="shared" si="1564"/>
        <v>9610.191103000001</v>
      </c>
      <c r="D4539" s="50" t="s">
        <v>89</v>
      </c>
      <c r="E4539" s="48">
        <f t="shared" si="1557"/>
        <v>5348.49</v>
      </c>
      <c r="F4539" s="10">
        <f t="shared" si="1558"/>
        <v>5331.91</v>
      </c>
      <c r="G4539" s="18">
        <f t="shared" si="1569"/>
        <v>43927</v>
      </c>
      <c r="H4539" s="2">
        <f t="shared" si="1566"/>
        <v>-3.0999403569978989E-3</v>
      </c>
      <c r="I4539" s="1">
        <f t="shared" si="1559"/>
        <v>24</v>
      </c>
      <c r="J4539" s="49">
        <f t="shared" si="1563"/>
        <v>30</v>
      </c>
      <c r="K4539" s="7">
        <f t="shared" si="1552"/>
        <v>0.99751926999999996</v>
      </c>
      <c r="L4539" s="7">
        <f t="shared" si="1567"/>
        <v>1.0602698500000001</v>
      </c>
      <c r="M4539" s="7">
        <f t="shared" si="1560"/>
        <v>1.0576395999999999</v>
      </c>
      <c r="N4539" s="6">
        <f t="shared" si="1553"/>
        <v>10164.118673999999</v>
      </c>
      <c r="O4539" s="45">
        <v>0</v>
      </c>
      <c r="P4539" s="45">
        <v>0</v>
      </c>
      <c r="Q4539" s="45">
        <v>0</v>
      </c>
      <c r="R4539" s="2">
        <f t="shared" si="1561"/>
        <v>5.0000000000000001E-3</v>
      </c>
      <c r="S4539" s="45">
        <f t="shared" si="1562"/>
        <v>299</v>
      </c>
      <c r="T4539" s="8">
        <f t="shared" si="1554"/>
        <v>1.0041510220000001</v>
      </c>
      <c r="U4539" s="6">
        <f t="shared" si="1555"/>
        <v>42.191479999999999</v>
      </c>
      <c r="V4539" s="3" t="str">
        <f t="shared" si="1570"/>
        <v>A+J=</v>
      </c>
      <c r="W4539" s="9">
        <f t="shared" si="1570"/>
        <v>44017</v>
      </c>
    </row>
    <row r="4540" spans="1:23" x14ac:dyDescent="0.2">
      <c r="A4540" s="102">
        <f t="shared" si="1556"/>
        <v>43951</v>
      </c>
      <c r="B4540" s="6">
        <f t="shared" si="1551"/>
        <v>10205.395340000001</v>
      </c>
      <c r="C4540" s="6">
        <f t="shared" si="1564"/>
        <v>9610.191103000001</v>
      </c>
      <c r="D4540" s="50" t="s">
        <v>89</v>
      </c>
      <c r="E4540" s="48">
        <f t="shared" si="1557"/>
        <v>5348.49</v>
      </c>
      <c r="F4540" s="10">
        <f t="shared" si="1558"/>
        <v>5331.91</v>
      </c>
      <c r="G4540" s="18">
        <f t="shared" si="1569"/>
        <v>43927</v>
      </c>
      <c r="H4540" s="2">
        <f t="shared" si="1566"/>
        <v>-3.0999403569978989E-3</v>
      </c>
      <c r="I4540" s="1">
        <f t="shared" si="1559"/>
        <v>25</v>
      </c>
      <c r="J4540" s="49">
        <f t="shared" si="1563"/>
        <v>30</v>
      </c>
      <c r="K4540" s="7">
        <f t="shared" si="1552"/>
        <v>0.99741603999999995</v>
      </c>
      <c r="L4540" s="7">
        <f t="shared" si="1567"/>
        <v>1.0602698500000001</v>
      </c>
      <c r="M4540" s="7">
        <f t="shared" si="1560"/>
        <v>1.0575301500000001</v>
      </c>
      <c r="N4540" s="6">
        <f t="shared" si="1553"/>
        <v>10163.066838000001</v>
      </c>
      <c r="O4540" s="45">
        <v>0</v>
      </c>
      <c r="P4540" s="45">
        <v>0</v>
      </c>
      <c r="Q4540" s="45">
        <v>0</v>
      </c>
      <c r="R4540" s="2">
        <f t="shared" si="1561"/>
        <v>5.0000000000000001E-3</v>
      </c>
      <c r="S4540" s="45">
        <f t="shared" si="1562"/>
        <v>300</v>
      </c>
      <c r="T4540" s="8">
        <f t="shared" si="1554"/>
        <v>1.0041649340000001</v>
      </c>
      <c r="U4540" s="6">
        <f t="shared" si="1555"/>
        <v>42.328502</v>
      </c>
      <c r="V4540" s="3" t="str">
        <f t="shared" si="1570"/>
        <v>A+J=</v>
      </c>
      <c r="W4540" s="9">
        <f t="shared" si="1570"/>
        <v>44017</v>
      </c>
    </row>
    <row r="4541" spans="1:23" x14ac:dyDescent="0.2">
      <c r="A4541" s="102">
        <f t="shared" si="1556"/>
        <v>43952</v>
      </c>
      <c r="B4541" s="6">
        <f t="shared" si="1551"/>
        <v>10204.480595000001</v>
      </c>
      <c r="C4541" s="6">
        <f t="shared" si="1564"/>
        <v>9610.191103000001</v>
      </c>
      <c r="D4541" s="50" t="s">
        <v>89</v>
      </c>
      <c r="E4541" s="48">
        <f t="shared" si="1557"/>
        <v>5348.49</v>
      </c>
      <c r="F4541" s="10">
        <f t="shared" si="1558"/>
        <v>5331.91</v>
      </c>
      <c r="G4541" s="18">
        <f t="shared" si="1569"/>
        <v>43927</v>
      </c>
      <c r="H4541" s="2">
        <f t="shared" si="1566"/>
        <v>-3.0999403569978989E-3</v>
      </c>
      <c r="I4541" s="1">
        <f t="shared" si="1559"/>
        <v>26</v>
      </c>
      <c r="J4541" s="49">
        <f t="shared" si="1563"/>
        <v>30</v>
      </c>
      <c r="K4541" s="7">
        <f t="shared" si="1552"/>
        <v>0.99731281999999999</v>
      </c>
      <c r="L4541" s="7">
        <f t="shared" si="1567"/>
        <v>1.0602698500000001</v>
      </c>
      <c r="M4541" s="7">
        <f t="shared" si="1560"/>
        <v>1.0574207099999999</v>
      </c>
      <c r="N4541" s="6">
        <f t="shared" si="1553"/>
        <v>10162.015099</v>
      </c>
      <c r="O4541" s="45">
        <v>0</v>
      </c>
      <c r="P4541" s="45">
        <v>0</v>
      </c>
      <c r="Q4541" s="45">
        <v>0</v>
      </c>
      <c r="R4541" s="2">
        <f t="shared" si="1561"/>
        <v>5.0000000000000001E-3</v>
      </c>
      <c r="S4541" s="45">
        <f t="shared" si="1562"/>
        <v>301</v>
      </c>
      <c r="T4541" s="8">
        <f t="shared" si="1554"/>
        <v>1.0041788460000001</v>
      </c>
      <c r="U4541" s="6">
        <f t="shared" si="1555"/>
        <v>42.465496000000002</v>
      </c>
      <c r="V4541" s="3" t="str">
        <f t="shared" si="1570"/>
        <v>A+J=</v>
      </c>
      <c r="W4541" s="9">
        <f t="shared" si="1570"/>
        <v>44017</v>
      </c>
    </row>
    <row r="4542" spans="1:23" x14ac:dyDescent="0.2">
      <c r="A4542" s="102">
        <f t="shared" si="1556"/>
        <v>43953</v>
      </c>
      <c r="B4542" s="6">
        <f t="shared" si="1551"/>
        <v>10203.566013</v>
      </c>
      <c r="C4542" s="6">
        <f t="shared" si="1564"/>
        <v>9610.191103000001</v>
      </c>
      <c r="D4542" s="50" t="s">
        <v>89</v>
      </c>
      <c r="E4542" s="48">
        <f t="shared" si="1557"/>
        <v>5348.49</v>
      </c>
      <c r="F4542" s="10">
        <f t="shared" si="1558"/>
        <v>5331.91</v>
      </c>
      <c r="G4542" s="18">
        <f t="shared" si="1569"/>
        <v>43927</v>
      </c>
      <c r="H4542" s="2">
        <f t="shared" si="1566"/>
        <v>-3.0999403569978989E-3</v>
      </c>
      <c r="I4542" s="1">
        <f t="shared" si="1559"/>
        <v>27</v>
      </c>
      <c r="J4542" s="49">
        <f t="shared" si="1563"/>
        <v>30</v>
      </c>
      <c r="K4542" s="7">
        <f t="shared" si="1552"/>
        <v>0.99720962000000002</v>
      </c>
      <c r="L4542" s="7">
        <f t="shared" si="1567"/>
        <v>1.0602698500000001</v>
      </c>
      <c r="M4542" s="7">
        <f t="shared" si="1560"/>
        <v>1.0573112899999999</v>
      </c>
      <c r="N4542" s="6">
        <f t="shared" si="1553"/>
        <v>10160.963551999999</v>
      </c>
      <c r="O4542" s="45">
        <v>0</v>
      </c>
      <c r="P4542" s="45">
        <v>0</v>
      </c>
      <c r="Q4542" s="45">
        <v>0</v>
      </c>
      <c r="R4542" s="2">
        <f t="shared" si="1561"/>
        <v>5.0000000000000001E-3</v>
      </c>
      <c r="S4542" s="45">
        <f t="shared" si="1562"/>
        <v>302</v>
      </c>
      <c r="T4542" s="8">
        <f t="shared" si="1554"/>
        <v>1.0041927580000001</v>
      </c>
      <c r="U4542" s="6">
        <f t="shared" si="1555"/>
        <v>42.602460999999998</v>
      </c>
      <c r="V4542" s="3" t="str">
        <f t="shared" si="1570"/>
        <v>A+J=</v>
      </c>
      <c r="W4542" s="9">
        <f t="shared" si="1570"/>
        <v>44017</v>
      </c>
    </row>
    <row r="4543" spans="1:23" x14ac:dyDescent="0.2">
      <c r="A4543" s="102">
        <f t="shared" si="1556"/>
        <v>43954</v>
      </c>
      <c r="B4543" s="6">
        <f t="shared" si="1551"/>
        <v>10202.651411999999</v>
      </c>
      <c r="C4543" s="6">
        <f t="shared" si="1564"/>
        <v>9610.191103000001</v>
      </c>
      <c r="D4543" s="50" t="s">
        <v>89</v>
      </c>
      <c r="E4543" s="48">
        <f t="shared" si="1557"/>
        <v>5348.49</v>
      </c>
      <c r="F4543" s="10">
        <f t="shared" si="1558"/>
        <v>5331.91</v>
      </c>
      <c r="G4543" s="18">
        <f t="shared" si="1569"/>
        <v>43927</v>
      </c>
      <c r="H4543" s="2">
        <f t="shared" si="1566"/>
        <v>-3.0999403569978989E-3</v>
      </c>
      <c r="I4543" s="1">
        <f t="shared" si="1559"/>
        <v>28</v>
      </c>
      <c r="J4543" s="49">
        <f t="shared" si="1563"/>
        <v>30</v>
      </c>
      <c r="K4543" s="7">
        <f t="shared" si="1552"/>
        <v>0.99710642000000005</v>
      </c>
      <c r="L4543" s="7">
        <f t="shared" si="1567"/>
        <v>1.0602698500000001</v>
      </c>
      <c r="M4543" s="7">
        <f t="shared" si="1560"/>
        <v>1.0572018700000001</v>
      </c>
      <c r="N4543" s="6">
        <f t="shared" si="1553"/>
        <v>10159.912005</v>
      </c>
      <c r="O4543" s="45">
        <v>0</v>
      </c>
      <c r="P4543" s="45">
        <v>0</v>
      </c>
      <c r="Q4543" s="45">
        <v>0</v>
      </c>
      <c r="R4543" s="2">
        <f t="shared" si="1561"/>
        <v>5.0000000000000001E-3</v>
      </c>
      <c r="S4543" s="45">
        <f t="shared" si="1562"/>
        <v>303</v>
      </c>
      <c r="T4543" s="8">
        <f t="shared" si="1554"/>
        <v>1.0042066709999999</v>
      </c>
      <c r="U4543" s="6">
        <f t="shared" si="1555"/>
        <v>42.739407</v>
      </c>
      <c r="V4543" s="3" t="str">
        <f t="shared" si="1570"/>
        <v>A+J=</v>
      </c>
      <c r="W4543" s="9">
        <f t="shared" si="1570"/>
        <v>44017</v>
      </c>
    </row>
    <row r="4544" spans="1:23" x14ac:dyDescent="0.2">
      <c r="A4544" s="102">
        <f t="shared" si="1556"/>
        <v>43955</v>
      </c>
      <c r="B4544" s="6">
        <f t="shared" si="1551"/>
        <v>10201.736868</v>
      </c>
      <c r="C4544" s="6">
        <f t="shared" si="1564"/>
        <v>9610.191103000001</v>
      </c>
      <c r="D4544" s="50" t="s">
        <v>89</v>
      </c>
      <c r="E4544" s="48">
        <f t="shared" si="1557"/>
        <v>5348.49</v>
      </c>
      <c r="F4544" s="10">
        <f t="shared" si="1558"/>
        <v>5331.91</v>
      </c>
      <c r="G4544" s="18">
        <f t="shared" si="1569"/>
        <v>43927</v>
      </c>
      <c r="H4544" s="2">
        <f t="shared" si="1566"/>
        <v>-3.0999403569978989E-3</v>
      </c>
      <c r="I4544" s="1">
        <f t="shared" si="1559"/>
        <v>29</v>
      </c>
      <c r="J4544" s="49">
        <f t="shared" si="1563"/>
        <v>30</v>
      </c>
      <c r="K4544" s="7">
        <f t="shared" si="1552"/>
        <v>0.99700323000000002</v>
      </c>
      <c r="L4544" s="7">
        <f t="shared" si="1567"/>
        <v>1.0602698500000001</v>
      </c>
      <c r="M4544" s="7">
        <f t="shared" si="1560"/>
        <v>1.05709246</v>
      </c>
      <c r="N4544" s="6">
        <f t="shared" si="1553"/>
        <v>10158.860554000001</v>
      </c>
      <c r="O4544" s="45">
        <v>0</v>
      </c>
      <c r="P4544" s="45">
        <v>0</v>
      </c>
      <c r="Q4544" s="45">
        <v>0</v>
      </c>
      <c r="R4544" s="2">
        <f t="shared" si="1561"/>
        <v>5.0000000000000001E-3</v>
      </c>
      <c r="S4544" s="45">
        <f t="shared" si="1562"/>
        <v>304</v>
      </c>
      <c r="T4544" s="8">
        <f t="shared" si="1554"/>
        <v>1.0042205829999999</v>
      </c>
      <c r="U4544" s="6">
        <f t="shared" si="1555"/>
        <v>42.876314000000001</v>
      </c>
      <c r="V4544" s="3" t="str">
        <f t="shared" si="1570"/>
        <v>A+J=</v>
      </c>
      <c r="W4544" s="9">
        <f t="shared" si="1570"/>
        <v>44017</v>
      </c>
    </row>
    <row r="4545" spans="1:23" x14ac:dyDescent="0.2">
      <c r="A4545" s="102">
        <f t="shared" si="1556"/>
        <v>43956</v>
      </c>
      <c r="B4545" s="6">
        <f t="shared" si="1551"/>
        <v>10200.822400999999</v>
      </c>
      <c r="C4545" s="6">
        <f t="shared" si="1564"/>
        <v>9610.191103000001</v>
      </c>
      <c r="D4545" s="50" t="s">
        <v>89</v>
      </c>
      <c r="E4545" s="48">
        <f t="shared" si="1557"/>
        <v>5348.49</v>
      </c>
      <c r="F4545" s="10">
        <f t="shared" si="1558"/>
        <v>5331.91</v>
      </c>
      <c r="G4545" s="18">
        <f t="shared" si="1569"/>
        <v>43927</v>
      </c>
      <c r="H4545" s="2">
        <f t="shared" si="1566"/>
        <v>-3.0999403569978989E-3</v>
      </c>
      <c r="I4545" s="1">
        <f t="shared" si="1559"/>
        <v>30</v>
      </c>
      <c r="J4545" s="49">
        <f t="shared" si="1563"/>
        <v>30</v>
      </c>
      <c r="K4545" s="7">
        <f t="shared" si="1552"/>
        <v>0.99690005000000004</v>
      </c>
      <c r="L4545" s="7">
        <f t="shared" si="1567"/>
        <v>1.0602698500000001</v>
      </c>
      <c r="M4545" s="7">
        <f t="shared" si="1560"/>
        <v>1.0569830600000001</v>
      </c>
      <c r="N4545" s="6">
        <f t="shared" si="1553"/>
        <v>10157.809198999999</v>
      </c>
      <c r="O4545" s="45">
        <v>0</v>
      </c>
      <c r="P4545" s="45">
        <v>0</v>
      </c>
      <c r="Q4545" s="45">
        <v>0</v>
      </c>
      <c r="R4545" s="2">
        <f t="shared" si="1561"/>
        <v>5.0000000000000001E-3</v>
      </c>
      <c r="S4545" s="45">
        <f t="shared" si="1562"/>
        <v>305</v>
      </c>
      <c r="T4545" s="8">
        <f t="shared" si="1554"/>
        <v>1.004234496</v>
      </c>
      <c r="U4545" s="6">
        <f t="shared" si="1555"/>
        <v>43.013202</v>
      </c>
      <c r="V4545" s="3" t="str">
        <f t="shared" si="1570"/>
        <v>A+J=</v>
      </c>
      <c r="W4545" s="9">
        <f t="shared" si="1570"/>
        <v>44017</v>
      </c>
    </row>
    <row r="4546" spans="1:23" x14ac:dyDescent="0.2">
      <c r="A4546" s="102">
        <f t="shared" si="1556"/>
        <v>43957</v>
      </c>
      <c r="B4546" s="6">
        <f t="shared" si="1551"/>
        <v>10199.711024</v>
      </c>
      <c r="C4546" s="6">
        <f t="shared" si="1564"/>
        <v>9610.191103000001</v>
      </c>
      <c r="D4546" s="50" t="s">
        <v>89</v>
      </c>
      <c r="E4546" s="48">
        <f t="shared" si="1557"/>
        <v>5331.91</v>
      </c>
      <c r="F4546" s="10">
        <f t="shared" si="1558"/>
        <v>5311.65</v>
      </c>
      <c r="G4546" s="18">
        <f t="shared" si="1569"/>
        <v>43957</v>
      </c>
      <c r="H4546" s="2">
        <f t="shared" si="1566"/>
        <v>-3.7997640620340833E-3</v>
      </c>
      <c r="I4546" s="1">
        <f t="shared" si="1559"/>
        <v>1</v>
      </c>
      <c r="J4546" s="49">
        <f t="shared" si="1563"/>
        <v>31</v>
      </c>
      <c r="K4546" s="7">
        <f t="shared" si="1552"/>
        <v>0.99987720000000002</v>
      </c>
      <c r="L4546" s="7">
        <f t="shared" si="1567"/>
        <v>1.0569830600000001</v>
      </c>
      <c r="M4546" s="7">
        <f t="shared" si="1560"/>
        <v>1.05685326</v>
      </c>
      <c r="N4546" s="6">
        <f t="shared" si="1553"/>
        <v>10156.561796</v>
      </c>
      <c r="O4546" s="45">
        <v>0</v>
      </c>
      <c r="P4546" s="45">
        <v>0</v>
      </c>
      <c r="Q4546" s="45">
        <v>0</v>
      </c>
      <c r="R4546" s="2">
        <f t="shared" si="1561"/>
        <v>5.0000000000000001E-3</v>
      </c>
      <c r="S4546" s="45">
        <f t="shared" si="1562"/>
        <v>306</v>
      </c>
      <c r="T4546" s="8">
        <f t="shared" si="1554"/>
        <v>1.0042484089999999</v>
      </c>
      <c r="U4546" s="6">
        <f t="shared" si="1555"/>
        <v>43.149228000000001</v>
      </c>
      <c r="V4546" s="3" t="str">
        <f t="shared" si="1570"/>
        <v>A+J=</v>
      </c>
      <c r="W4546" s="9">
        <f t="shared" si="1570"/>
        <v>44017</v>
      </c>
    </row>
    <row r="4547" spans="1:23" x14ac:dyDescent="0.2">
      <c r="A4547" s="102">
        <f t="shared" si="1556"/>
        <v>43958</v>
      </c>
      <c r="B4547" s="6">
        <f t="shared" si="1551"/>
        <v>10198.599719</v>
      </c>
      <c r="C4547" s="6">
        <f t="shared" si="1564"/>
        <v>9610.191103000001</v>
      </c>
      <c r="D4547" s="50" t="s">
        <v>89</v>
      </c>
      <c r="E4547" s="48">
        <f t="shared" si="1557"/>
        <v>5331.91</v>
      </c>
      <c r="F4547" s="10">
        <f t="shared" si="1558"/>
        <v>5311.65</v>
      </c>
      <c r="G4547" s="18">
        <f t="shared" si="1569"/>
        <v>43957</v>
      </c>
      <c r="H4547" s="2">
        <f t="shared" si="1566"/>
        <v>-3.7997640620340833E-3</v>
      </c>
      <c r="I4547" s="1">
        <f t="shared" si="1559"/>
        <v>2</v>
      </c>
      <c r="J4547" s="49">
        <f t="shared" si="1563"/>
        <v>31</v>
      </c>
      <c r="K4547" s="7">
        <f t="shared" si="1552"/>
        <v>0.99975440999999998</v>
      </c>
      <c r="L4547" s="7">
        <f t="shared" si="1567"/>
        <v>1.0569830600000001</v>
      </c>
      <c r="M4547" s="7">
        <f t="shared" si="1560"/>
        <v>1.0567234700000001</v>
      </c>
      <c r="N4547" s="6">
        <f t="shared" si="1553"/>
        <v>10155.314489</v>
      </c>
      <c r="O4547" s="45">
        <v>0</v>
      </c>
      <c r="P4547" s="45">
        <v>0</v>
      </c>
      <c r="Q4547" s="45">
        <v>0</v>
      </c>
      <c r="R4547" s="2">
        <f t="shared" si="1561"/>
        <v>5.0000000000000001E-3</v>
      </c>
      <c r="S4547" s="45">
        <f t="shared" si="1562"/>
        <v>307</v>
      </c>
      <c r="T4547" s="8">
        <f t="shared" si="1554"/>
        <v>1.0042623230000001</v>
      </c>
      <c r="U4547" s="6">
        <f t="shared" si="1555"/>
        <v>43.285229999999999</v>
      </c>
      <c r="V4547" s="3" t="str">
        <f t="shared" si="1570"/>
        <v>A+J=</v>
      </c>
      <c r="W4547" s="9">
        <f t="shared" si="1570"/>
        <v>44017</v>
      </c>
    </row>
    <row r="4548" spans="1:23" x14ac:dyDescent="0.2">
      <c r="A4548" s="102">
        <f t="shared" si="1556"/>
        <v>43959</v>
      </c>
      <c r="B4548" s="6">
        <f t="shared" si="1551"/>
        <v>10197.488563000001</v>
      </c>
      <c r="C4548" s="6">
        <f t="shared" si="1564"/>
        <v>9610.191103000001</v>
      </c>
      <c r="D4548" s="50" t="s">
        <v>89</v>
      </c>
      <c r="E4548" s="48">
        <f t="shared" si="1557"/>
        <v>5331.91</v>
      </c>
      <c r="F4548" s="10">
        <f t="shared" si="1558"/>
        <v>5311.65</v>
      </c>
      <c r="G4548" s="18">
        <f t="shared" si="1569"/>
        <v>43957</v>
      </c>
      <c r="H4548" s="2">
        <f t="shared" si="1566"/>
        <v>-3.7997640620340833E-3</v>
      </c>
      <c r="I4548" s="1">
        <f t="shared" si="1559"/>
        <v>3</v>
      </c>
      <c r="J4548" s="49">
        <f t="shared" si="1563"/>
        <v>31</v>
      </c>
      <c r="K4548" s="7">
        <f t="shared" si="1552"/>
        <v>0.99963164000000004</v>
      </c>
      <c r="L4548" s="7">
        <f t="shared" si="1567"/>
        <v>1.0569830600000001</v>
      </c>
      <c r="M4548" s="7">
        <f t="shared" si="1560"/>
        <v>1.0565937000000001</v>
      </c>
      <c r="N4548" s="6">
        <f t="shared" si="1553"/>
        <v>10154.067375000001</v>
      </c>
      <c r="O4548" s="45">
        <v>0</v>
      </c>
      <c r="P4548" s="45">
        <v>0</v>
      </c>
      <c r="Q4548" s="45">
        <v>0</v>
      </c>
      <c r="R4548" s="2">
        <f t="shared" si="1561"/>
        <v>5.0000000000000001E-3</v>
      </c>
      <c r="S4548" s="45">
        <f t="shared" si="1562"/>
        <v>308</v>
      </c>
      <c r="T4548" s="8">
        <f t="shared" si="1554"/>
        <v>1.0042762359999999</v>
      </c>
      <c r="U4548" s="6">
        <f t="shared" si="1555"/>
        <v>43.421188000000001</v>
      </c>
      <c r="V4548" s="3" t="str">
        <f t="shared" si="1570"/>
        <v>A+J=</v>
      </c>
      <c r="W4548" s="9">
        <f t="shared" si="1570"/>
        <v>44017</v>
      </c>
    </row>
    <row r="4549" spans="1:23" x14ac:dyDescent="0.2">
      <c r="A4549" s="102">
        <f t="shared" si="1556"/>
        <v>43960</v>
      </c>
      <c r="B4549" s="6">
        <f t="shared" si="1551"/>
        <v>10196.377672000001</v>
      </c>
      <c r="C4549" s="6">
        <f t="shared" si="1564"/>
        <v>9610.191103000001</v>
      </c>
      <c r="D4549" s="50" t="s">
        <v>89</v>
      </c>
      <c r="E4549" s="48">
        <f t="shared" si="1557"/>
        <v>5331.91</v>
      </c>
      <c r="F4549" s="10">
        <f t="shared" si="1558"/>
        <v>5311.65</v>
      </c>
      <c r="G4549" s="18">
        <f t="shared" si="1569"/>
        <v>43957</v>
      </c>
      <c r="H4549" s="2">
        <f t="shared" si="1566"/>
        <v>-3.7997640620340833E-3</v>
      </c>
      <c r="I4549" s="1">
        <f t="shared" si="1559"/>
        <v>4</v>
      </c>
      <c r="J4549" s="49">
        <f t="shared" si="1563"/>
        <v>31</v>
      </c>
      <c r="K4549" s="7">
        <f t="shared" si="1552"/>
        <v>0.99950888999999998</v>
      </c>
      <c r="L4549" s="7">
        <f t="shared" si="1567"/>
        <v>1.0569830600000001</v>
      </c>
      <c r="M4549" s="7">
        <f t="shared" si="1560"/>
        <v>1.0564639600000001</v>
      </c>
      <c r="N4549" s="6">
        <f t="shared" si="1553"/>
        <v>10152.820549</v>
      </c>
      <c r="O4549" s="45">
        <v>0</v>
      </c>
      <c r="P4549" s="45">
        <v>0</v>
      </c>
      <c r="Q4549" s="45">
        <v>0</v>
      </c>
      <c r="R4549" s="2">
        <f t="shared" si="1561"/>
        <v>5.0000000000000001E-3</v>
      </c>
      <c r="S4549" s="45">
        <f t="shared" si="1562"/>
        <v>309</v>
      </c>
      <c r="T4549" s="8">
        <f t="shared" si="1554"/>
        <v>1.0042901500000001</v>
      </c>
      <c r="U4549" s="6">
        <f t="shared" si="1555"/>
        <v>43.557122999999997</v>
      </c>
      <c r="V4549" s="3" t="str">
        <f t="shared" ref="V4549:W4564" si="1571">V4548</f>
        <v>A+J=</v>
      </c>
      <c r="W4549" s="9">
        <f t="shared" si="1571"/>
        <v>44017</v>
      </c>
    </row>
    <row r="4550" spans="1:23" x14ac:dyDescent="0.2">
      <c r="A4550" s="102">
        <f t="shared" si="1556"/>
        <v>43961</v>
      </c>
      <c r="B4550" s="6">
        <f t="shared" si="1551"/>
        <v>10195.266831000001</v>
      </c>
      <c r="C4550" s="6">
        <f t="shared" si="1564"/>
        <v>9610.191103000001</v>
      </c>
      <c r="D4550" s="50" t="s">
        <v>89</v>
      </c>
      <c r="E4550" s="48">
        <f t="shared" si="1557"/>
        <v>5331.91</v>
      </c>
      <c r="F4550" s="10">
        <f t="shared" si="1558"/>
        <v>5311.65</v>
      </c>
      <c r="G4550" s="18">
        <f t="shared" si="1569"/>
        <v>43957</v>
      </c>
      <c r="H4550" s="2">
        <f t="shared" si="1566"/>
        <v>-3.7997640620340833E-3</v>
      </c>
      <c r="I4550" s="1">
        <f t="shared" si="1559"/>
        <v>5</v>
      </c>
      <c r="J4550" s="49">
        <f t="shared" si="1563"/>
        <v>31</v>
      </c>
      <c r="K4550" s="7">
        <f t="shared" si="1552"/>
        <v>0.99938614999999997</v>
      </c>
      <c r="L4550" s="7">
        <f t="shared" si="1567"/>
        <v>1.0569830600000001</v>
      </c>
      <c r="M4550" s="7">
        <f t="shared" si="1560"/>
        <v>1.05633423</v>
      </c>
      <c r="N4550" s="6">
        <f t="shared" si="1553"/>
        <v>10151.573818000001</v>
      </c>
      <c r="O4550" s="45">
        <v>0</v>
      </c>
      <c r="P4550" s="45">
        <v>0</v>
      </c>
      <c r="Q4550" s="45">
        <v>0</v>
      </c>
      <c r="R4550" s="2">
        <f t="shared" si="1561"/>
        <v>5.0000000000000001E-3</v>
      </c>
      <c r="S4550" s="45">
        <f t="shared" si="1562"/>
        <v>310</v>
      </c>
      <c r="T4550" s="8">
        <f t="shared" si="1554"/>
        <v>1.004304063</v>
      </c>
      <c r="U4550" s="6">
        <f t="shared" si="1555"/>
        <v>43.693013000000001</v>
      </c>
      <c r="V4550" s="3" t="str">
        <f t="shared" si="1571"/>
        <v>A+J=</v>
      </c>
      <c r="W4550" s="9">
        <f t="shared" si="1571"/>
        <v>44017</v>
      </c>
    </row>
    <row r="4551" spans="1:23" x14ac:dyDescent="0.2">
      <c r="A4551" s="102">
        <f t="shared" si="1556"/>
        <v>43962</v>
      </c>
      <c r="B4551" s="6">
        <f t="shared" si="1551"/>
        <v>10194.156063</v>
      </c>
      <c r="C4551" s="6">
        <f t="shared" si="1564"/>
        <v>9610.191103000001</v>
      </c>
      <c r="D4551" s="50" t="s">
        <v>89</v>
      </c>
      <c r="E4551" s="48">
        <f t="shared" si="1557"/>
        <v>5331.91</v>
      </c>
      <c r="F4551" s="10">
        <f t="shared" si="1558"/>
        <v>5311.65</v>
      </c>
      <c r="G4551" s="18">
        <f t="shared" si="1569"/>
        <v>43957</v>
      </c>
      <c r="H4551" s="2">
        <f t="shared" si="1566"/>
        <v>-3.7997640620340833E-3</v>
      </c>
      <c r="I4551" s="1">
        <f t="shared" si="1559"/>
        <v>6</v>
      </c>
      <c r="J4551" s="49">
        <f t="shared" si="1563"/>
        <v>31</v>
      </c>
      <c r="K4551" s="7">
        <f t="shared" si="1552"/>
        <v>0.99926342999999995</v>
      </c>
      <c r="L4551" s="7">
        <f t="shared" si="1567"/>
        <v>1.0569830600000001</v>
      </c>
      <c r="M4551" s="7">
        <f t="shared" si="1560"/>
        <v>1.0562045099999999</v>
      </c>
      <c r="N4551" s="6">
        <f t="shared" si="1553"/>
        <v>10150.327184</v>
      </c>
      <c r="O4551" s="45">
        <v>0</v>
      </c>
      <c r="P4551" s="45">
        <v>0</v>
      </c>
      <c r="Q4551" s="45">
        <v>0</v>
      </c>
      <c r="R4551" s="2">
        <f t="shared" si="1561"/>
        <v>5.0000000000000001E-3</v>
      </c>
      <c r="S4551" s="45">
        <f t="shared" si="1562"/>
        <v>311</v>
      </c>
      <c r="T4551" s="8">
        <f t="shared" si="1554"/>
        <v>1.0043179769999999</v>
      </c>
      <c r="U4551" s="6">
        <f t="shared" si="1555"/>
        <v>43.828879000000001</v>
      </c>
      <c r="V4551" s="3" t="str">
        <f t="shared" si="1571"/>
        <v>A+J=</v>
      </c>
      <c r="W4551" s="9">
        <f t="shared" si="1571"/>
        <v>44017</v>
      </c>
    </row>
    <row r="4552" spans="1:23" x14ac:dyDescent="0.2">
      <c r="A4552" s="102">
        <f t="shared" si="1556"/>
        <v>43963</v>
      </c>
      <c r="B4552" s="6">
        <f t="shared" si="1551"/>
        <v>10193.045464000001</v>
      </c>
      <c r="C4552" s="6">
        <f t="shared" si="1564"/>
        <v>9610.191103000001</v>
      </c>
      <c r="D4552" s="50" t="s">
        <v>89</v>
      </c>
      <c r="E4552" s="48">
        <f t="shared" si="1557"/>
        <v>5331.91</v>
      </c>
      <c r="F4552" s="10">
        <f t="shared" si="1558"/>
        <v>5311.65</v>
      </c>
      <c r="G4552" s="18">
        <f t="shared" si="1569"/>
        <v>43957</v>
      </c>
      <c r="H4552" s="2">
        <f t="shared" si="1566"/>
        <v>-3.7997640620340833E-3</v>
      </c>
      <c r="I4552" s="1">
        <f t="shared" si="1559"/>
        <v>7</v>
      </c>
      <c r="J4552" s="49">
        <f t="shared" si="1563"/>
        <v>31</v>
      </c>
      <c r="K4552" s="7">
        <f t="shared" si="1552"/>
        <v>0.99914071999999998</v>
      </c>
      <c r="L4552" s="7">
        <f t="shared" si="1567"/>
        <v>1.0569830600000001</v>
      </c>
      <c r="M4552" s="7">
        <f t="shared" si="1560"/>
        <v>1.0560748099999999</v>
      </c>
      <c r="N4552" s="6">
        <f t="shared" si="1553"/>
        <v>10149.080743</v>
      </c>
      <c r="O4552" s="45">
        <v>0</v>
      </c>
      <c r="P4552" s="45">
        <v>0</v>
      </c>
      <c r="Q4552" s="45">
        <v>0</v>
      </c>
      <c r="R4552" s="2">
        <f t="shared" si="1561"/>
        <v>5.0000000000000001E-3</v>
      </c>
      <c r="S4552" s="45">
        <f t="shared" si="1562"/>
        <v>312</v>
      </c>
      <c r="T4552" s="8">
        <f t="shared" si="1554"/>
        <v>1.0043318919999999</v>
      </c>
      <c r="U4552" s="6">
        <f t="shared" si="1555"/>
        <v>43.964720999999997</v>
      </c>
      <c r="V4552" s="3" t="str">
        <f t="shared" si="1571"/>
        <v>A+J=</v>
      </c>
      <c r="W4552" s="9">
        <f t="shared" si="1571"/>
        <v>44017</v>
      </c>
    </row>
    <row r="4553" spans="1:23" x14ac:dyDescent="0.2">
      <c r="A4553" s="102">
        <f t="shared" si="1556"/>
        <v>43964</v>
      </c>
      <c r="B4553" s="6">
        <f t="shared" si="1551"/>
        <v>10191.935013</v>
      </c>
      <c r="C4553" s="6">
        <f t="shared" si="1564"/>
        <v>9610.191103000001</v>
      </c>
      <c r="D4553" s="50" t="s">
        <v>89</v>
      </c>
      <c r="E4553" s="48">
        <f t="shared" si="1557"/>
        <v>5331.91</v>
      </c>
      <c r="F4553" s="10">
        <f t="shared" si="1558"/>
        <v>5311.65</v>
      </c>
      <c r="G4553" s="18">
        <f t="shared" si="1569"/>
        <v>43957</v>
      </c>
      <c r="H4553" s="2">
        <f t="shared" si="1566"/>
        <v>-3.7997640620340833E-3</v>
      </c>
      <c r="I4553" s="1">
        <f t="shared" si="1559"/>
        <v>8</v>
      </c>
      <c r="J4553" s="49">
        <f t="shared" si="1563"/>
        <v>31</v>
      </c>
      <c r="K4553" s="7">
        <f t="shared" si="1552"/>
        <v>0.99901803</v>
      </c>
      <c r="L4553" s="7">
        <f t="shared" si="1567"/>
        <v>1.0569830600000001</v>
      </c>
      <c r="M4553" s="7">
        <f t="shared" si="1560"/>
        <v>1.05594513</v>
      </c>
      <c r="N4553" s="6">
        <f t="shared" si="1553"/>
        <v>10147.834493</v>
      </c>
      <c r="O4553" s="45">
        <v>0</v>
      </c>
      <c r="P4553" s="45">
        <v>0</v>
      </c>
      <c r="Q4553" s="45">
        <v>0</v>
      </c>
      <c r="R4553" s="2">
        <f t="shared" si="1561"/>
        <v>5.0000000000000001E-3</v>
      </c>
      <c r="S4553" s="45">
        <f t="shared" si="1562"/>
        <v>313</v>
      </c>
      <c r="T4553" s="8">
        <f t="shared" si="1554"/>
        <v>1.0043458059999999</v>
      </c>
      <c r="U4553" s="6">
        <f t="shared" si="1555"/>
        <v>44.100520000000003</v>
      </c>
      <c r="V4553" s="3" t="str">
        <f t="shared" si="1571"/>
        <v>A+J=</v>
      </c>
      <c r="W4553" s="9">
        <f t="shared" si="1571"/>
        <v>44017</v>
      </c>
    </row>
    <row r="4554" spans="1:23" x14ac:dyDescent="0.2">
      <c r="A4554" s="102">
        <f t="shared" si="1556"/>
        <v>43965</v>
      </c>
      <c r="B4554" s="6">
        <f t="shared" ref="B4554:B4617" si="1572">(N4554+U4554)</f>
        <v>10190.824634000001</v>
      </c>
      <c r="C4554" s="6">
        <f t="shared" si="1564"/>
        <v>9610.191103000001</v>
      </c>
      <c r="D4554" s="50" t="s">
        <v>89</v>
      </c>
      <c r="E4554" s="48">
        <f t="shared" si="1557"/>
        <v>5331.91</v>
      </c>
      <c r="F4554" s="10">
        <f t="shared" si="1558"/>
        <v>5311.65</v>
      </c>
      <c r="G4554" s="18">
        <f t="shared" si="1569"/>
        <v>43957</v>
      </c>
      <c r="H4554" s="2">
        <f t="shared" si="1566"/>
        <v>-3.7997640620340833E-3</v>
      </c>
      <c r="I4554" s="1">
        <f t="shared" si="1559"/>
        <v>9</v>
      </c>
      <c r="J4554" s="49">
        <f t="shared" si="1563"/>
        <v>31</v>
      </c>
      <c r="K4554" s="7">
        <f t="shared" ref="K4554:K4617" si="1573">TRUNC(((F4554/E4554)^(I4554/J4554)),8)</f>
        <v>0.99889534999999996</v>
      </c>
      <c r="L4554" s="7">
        <f t="shared" si="1567"/>
        <v>1.0569830600000001</v>
      </c>
      <c r="M4554" s="7">
        <f t="shared" si="1560"/>
        <v>1.05581546</v>
      </c>
      <c r="N4554" s="6">
        <f t="shared" ref="N4554:N4617" si="1574">TRUNC(C4554*M4554,6)</f>
        <v>10146.58834</v>
      </c>
      <c r="O4554" s="45">
        <v>0</v>
      </c>
      <c r="P4554" s="45">
        <v>0</v>
      </c>
      <c r="Q4554" s="45">
        <v>0</v>
      </c>
      <c r="R4554" s="2">
        <f t="shared" si="1561"/>
        <v>5.0000000000000001E-3</v>
      </c>
      <c r="S4554" s="45">
        <f t="shared" si="1562"/>
        <v>314</v>
      </c>
      <c r="T4554" s="8">
        <f t="shared" ref="T4554:T4617" si="1575">ROUND((1+R4554)^(S4554/360),9)</f>
        <v>1.0043597209999999</v>
      </c>
      <c r="U4554" s="6">
        <f t="shared" ref="U4554:U4617" si="1576">TRUNC((N4554*(T4554-1)),6)</f>
        <v>44.236294000000001</v>
      </c>
      <c r="V4554" s="3" t="str">
        <f t="shared" si="1571"/>
        <v>A+J=</v>
      </c>
      <c r="W4554" s="9">
        <f t="shared" si="1571"/>
        <v>44017</v>
      </c>
    </row>
    <row r="4555" spans="1:23" x14ac:dyDescent="0.2">
      <c r="A4555" s="102">
        <f t="shared" ref="A4555:A4618" si="1577">(A4554+1)</f>
        <v>43966</v>
      </c>
      <c r="B4555" s="6">
        <f t="shared" si="1572"/>
        <v>10189.714306</v>
      </c>
      <c r="C4555" s="6">
        <f t="shared" si="1564"/>
        <v>9610.191103000001</v>
      </c>
      <c r="D4555" s="50" t="s">
        <v>89</v>
      </c>
      <c r="E4555" s="48">
        <f t="shared" ref="E4555:E4618" si="1578">IF(F4555&lt;&gt;F4554,F4554,E4554)</f>
        <v>5331.91</v>
      </c>
      <c r="F4555" s="10">
        <f t="shared" ref="F4555:F4618" si="1579">IF(DAY(A4555)=F$9+1,VLOOKUP(A4555,$AB$10:$AC$174,2),F4554)</f>
        <v>5311.65</v>
      </c>
      <c r="G4555" s="18">
        <f t="shared" si="1569"/>
        <v>43957</v>
      </c>
      <c r="H4555" s="2">
        <f t="shared" si="1566"/>
        <v>-3.7997640620340833E-3</v>
      </c>
      <c r="I4555" s="1">
        <f t="shared" ref="I4555:I4618" si="1580">IF(OR(A4555&lt;A$9,A4555=A$9),0,IF(DAY(A4555)=F$9+1,1,I4554+1))</f>
        <v>10</v>
      </c>
      <c r="J4555" s="49">
        <f t="shared" si="1563"/>
        <v>31</v>
      </c>
      <c r="K4555" s="7">
        <f t="shared" si="1573"/>
        <v>0.99877267999999997</v>
      </c>
      <c r="L4555" s="7">
        <f t="shared" si="1567"/>
        <v>1.0569830600000001</v>
      </c>
      <c r="M4555" s="7">
        <f t="shared" ref="M4555:M4618" si="1581">TRUNC(TRUNC((K4555*L4555),16),8)</f>
        <v>1.0556858</v>
      </c>
      <c r="N4555" s="6">
        <f t="shared" si="1574"/>
        <v>10145.342282</v>
      </c>
      <c r="O4555" s="45">
        <v>0</v>
      </c>
      <c r="P4555" s="45">
        <v>0</v>
      </c>
      <c r="Q4555" s="45">
        <v>0</v>
      </c>
      <c r="R4555" s="2">
        <f t="shared" ref="R4555:R4618" si="1582">(R4554)</f>
        <v>5.0000000000000001E-3</v>
      </c>
      <c r="S4555" s="45">
        <f t="shared" ref="S4555:S4618" si="1583">IF(OR(A4555&lt;A$9,A4555=A$9),0,IF(O4554&gt;0,1,(S4554+1)))</f>
        <v>315</v>
      </c>
      <c r="T4555" s="8">
        <f t="shared" si="1575"/>
        <v>1.0043736350000001</v>
      </c>
      <c r="U4555" s="6">
        <f t="shared" si="1576"/>
        <v>44.372024000000003</v>
      </c>
      <c r="V4555" s="3" t="str">
        <f t="shared" si="1571"/>
        <v>A+J=</v>
      </c>
      <c r="W4555" s="9">
        <f t="shared" si="1571"/>
        <v>44017</v>
      </c>
    </row>
    <row r="4556" spans="1:23" x14ac:dyDescent="0.2">
      <c r="A4556" s="102">
        <f t="shared" si="1577"/>
        <v>43967</v>
      </c>
      <c r="B4556" s="6">
        <f t="shared" si="1572"/>
        <v>10188.604243</v>
      </c>
      <c r="C4556" s="6">
        <f t="shared" si="1564"/>
        <v>9610.191103000001</v>
      </c>
      <c r="D4556" s="50" t="s">
        <v>89</v>
      </c>
      <c r="E4556" s="48">
        <f t="shared" si="1578"/>
        <v>5331.91</v>
      </c>
      <c r="F4556" s="10">
        <f t="shared" si="1579"/>
        <v>5311.65</v>
      </c>
      <c r="G4556" s="18">
        <f t="shared" si="1569"/>
        <v>43957</v>
      </c>
      <c r="H4556" s="2">
        <f t="shared" si="1566"/>
        <v>-3.7997640620340833E-3</v>
      </c>
      <c r="I4556" s="1">
        <f t="shared" si="1580"/>
        <v>11</v>
      </c>
      <c r="J4556" s="49">
        <f t="shared" ref="J4556:J4619" si="1584">IF(DAY(A4556)=F$9+1,DAY(EOMONTH(A4556,0)), IF(DAY(A4556)&lt;&gt;$F$9+1,J4555))</f>
        <v>31</v>
      </c>
      <c r="K4556" s="7">
        <f t="shared" si="1573"/>
        <v>0.99865004000000002</v>
      </c>
      <c r="L4556" s="7">
        <f t="shared" si="1567"/>
        <v>1.0569830600000001</v>
      </c>
      <c r="M4556" s="7">
        <f t="shared" si="1581"/>
        <v>1.05555617</v>
      </c>
      <c r="N4556" s="6">
        <f t="shared" si="1574"/>
        <v>10144.096513</v>
      </c>
      <c r="O4556" s="45">
        <v>0</v>
      </c>
      <c r="P4556" s="45">
        <v>0</v>
      </c>
      <c r="Q4556" s="45">
        <v>0</v>
      </c>
      <c r="R4556" s="2">
        <f t="shared" si="1582"/>
        <v>5.0000000000000001E-3</v>
      </c>
      <c r="S4556" s="45">
        <f t="shared" si="1583"/>
        <v>316</v>
      </c>
      <c r="T4556" s="8">
        <f t="shared" si="1575"/>
        <v>1.0043875499999999</v>
      </c>
      <c r="U4556" s="6">
        <f t="shared" si="1576"/>
        <v>44.507730000000002</v>
      </c>
      <c r="V4556" s="3" t="str">
        <f t="shared" si="1571"/>
        <v>A+J=</v>
      </c>
      <c r="W4556" s="9">
        <f t="shared" si="1571"/>
        <v>44017</v>
      </c>
    </row>
    <row r="4557" spans="1:23" x14ac:dyDescent="0.2">
      <c r="A4557" s="102">
        <f t="shared" si="1577"/>
        <v>43968</v>
      </c>
      <c r="B4557" s="6">
        <f t="shared" si="1572"/>
        <v>10187.494155999999</v>
      </c>
      <c r="C4557" s="6">
        <f t="shared" si="1564"/>
        <v>9610.191103000001</v>
      </c>
      <c r="D4557" s="50" t="s">
        <v>89</v>
      </c>
      <c r="E4557" s="48">
        <f t="shared" si="1578"/>
        <v>5331.91</v>
      </c>
      <c r="F4557" s="10">
        <f t="shared" si="1579"/>
        <v>5311.65</v>
      </c>
      <c r="G4557" s="18">
        <f t="shared" si="1569"/>
        <v>43957</v>
      </c>
      <c r="H4557" s="2">
        <f t="shared" si="1566"/>
        <v>-3.7997640620340833E-3</v>
      </c>
      <c r="I4557" s="1">
        <f t="shared" si="1580"/>
        <v>12</v>
      </c>
      <c r="J4557" s="49">
        <f t="shared" si="1584"/>
        <v>31</v>
      </c>
      <c r="K4557" s="7">
        <f t="shared" si="1573"/>
        <v>0.99852739999999995</v>
      </c>
      <c r="L4557" s="7">
        <f t="shared" si="1567"/>
        <v>1.0569830600000001</v>
      </c>
      <c r="M4557" s="7">
        <f t="shared" si="1581"/>
        <v>1.05542654</v>
      </c>
      <c r="N4557" s="6">
        <f t="shared" si="1574"/>
        <v>10142.850743999999</v>
      </c>
      <c r="O4557" s="45">
        <v>0</v>
      </c>
      <c r="P4557" s="45">
        <v>0</v>
      </c>
      <c r="Q4557" s="45">
        <v>0</v>
      </c>
      <c r="R4557" s="2">
        <f t="shared" si="1582"/>
        <v>5.0000000000000001E-3</v>
      </c>
      <c r="S4557" s="45">
        <f t="shared" si="1583"/>
        <v>317</v>
      </c>
      <c r="T4557" s="8">
        <f t="shared" si="1575"/>
        <v>1.004401466</v>
      </c>
      <c r="U4557" s="6">
        <f t="shared" si="1576"/>
        <v>44.643411999999998</v>
      </c>
      <c r="V4557" s="3" t="str">
        <f t="shared" si="1571"/>
        <v>A+J=</v>
      </c>
      <c r="W4557" s="9">
        <f t="shared" si="1571"/>
        <v>44017</v>
      </c>
    </row>
    <row r="4558" spans="1:23" x14ac:dyDescent="0.2">
      <c r="A4558" s="102">
        <f t="shared" si="1577"/>
        <v>43969</v>
      </c>
      <c r="B4558" s="6">
        <f t="shared" si="1572"/>
        <v>10186.384216999999</v>
      </c>
      <c r="C4558" s="6">
        <f t="shared" si="1564"/>
        <v>9610.191103000001</v>
      </c>
      <c r="D4558" s="50" t="s">
        <v>89</v>
      </c>
      <c r="E4558" s="48">
        <f t="shared" si="1578"/>
        <v>5331.91</v>
      </c>
      <c r="F4558" s="10">
        <f t="shared" si="1579"/>
        <v>5311.65</v>
      </c>
      <c r="G4558" s="18">
        <f t="shared" si="1569"/>
        <v>43957</v>
      </c>
      <c r="H4558" s="2">
        <f t="shared" si="1566"/>
        <v>-3.7997640620340833E-3</v>
      </c>
      <c r="I4558" s="1">
        <f t="shared" si="1580"/>
        <v>13</v>
      </c>
      <c r="J4558" s="49">
        <f t="shared" si="1584"/>
        <v>31</v>
      </c>
      <c r="K4558" s="7">
        <f t="shared" si="1573"/>
        <v>0.99840477999999999</v>
      </c>
      <c r="L4558" s="7">
        <f t="shared" si="1567"/>
        <v>1.0569830600000001</v>
      </c>
      <c r="M4558" s="7">
        <f t="shared" si="1581"/>
        <v>1.0552969299999999</v>
      </c>
      <c r="N4558" s="6">
        <f t="shared" si="1574"/>
        <v>10141.605167</v>
      </c>
      <c r="O4558" s="45">
        <v>0</v>
      </c>
      <c r="P4558" s="45">
        <v>0</v>
      </c>
      <c r="Q4558" s="45">
        <v>0</v>
      </c>
      <c r="R4558" s="2">
        <f t="shared" si="1582"/>
        <v>5.0000000000000001E-3</v>
      </c>
      <c r="S4558" s="45">
        <f t="shared" si="1583"/>
        <v>318</v>
      </c>
      <c r="T4558" s="8">
        <f t="shared" si="1575"/>
        <v>1.0044153810000001</v>
      </c>
      <c r="U4558" s="6">
        <f t="shared" si="1576"/>
        <v>44.779049999999998</v>
      </c>
      <c r="V4558" s="3" t="str">
        <f t="shared" si="1571"/>
        <v>A+J=</v>
      </c>
      <c r="W4558" s="9">
        <f t="shared" si="1571"/>
        <v>44017</v>
      </c>
    </row>
    <row r="4559" spans="1:23" x14ac:dyDescent="0.2">
      <c r="A4559" s="102">
        <f t="shared" si="1577"/>
        <v>43970</v>
      </c>
      <c r="B4559" s="6">
        <f t="shared" si="1572"/>
        <v>10185.274534</v>
      </c>
      <c r="C4559" s="6">
        <f t="shared" si="1564"/>
        <v>9610.191103000001</v>
      </c>
      <c r="D4559" s="50" t="s">
        <v>89</v>
      </c>
      <c r="E4559" s="48">
        <f t="shared" si="1578"/>
        <v>5331.91</v>
      </c>
      <c r="F4559" s="10">
        <f t="shared" si="1579"/>
        <v>5311.65</v>
      </c>
      <c r="G4559" s="18">
        <f t="shared" si="1569"/>
        <v>43957</v>
      </c>
      <c r="H4559" s="2">
        <f t="shared" si="1566"/>
        <v>-3.7997640620340833E-3</v>
      </c>
      <c r="I4559" s="1">
        <f t="shared" si="1580"/>
        <v>14</v>
      </c>
      <c r="J4559" s="49">
        <f t="shared" si="1584"/>
        <v>31</v>
      </c>
      <c r="K4559" s="7">
        <f t="shared" si="1573"/>
        <v>0.99828218000000002</v>
      </c>
      <c r="L4559" s="7">
        <f t="shared" si="1567"/>
        <v>1.0569830600000001</v>
      </c>
      <c r="M4559" s="7">
        <f t="shared" si="1581"/>
        <v>1.0551673500000001</v>
      </c>
      <c r="N4559" s="6">
        <f t="shared" si="1574"/>
        <v>10140.359879</v>
      </c>
      <c r="O4559" s="45">
        <v>0</v>
      </c>
      <c r="P4559" s="45">
        <v>0</v>
      </c>
      <c r="Q4559" s="45">
        <v>0</v>
      </c>
      <c r="R4559" s="2">
        <f t="shared" si="1582"/>
        <v>5.0000000000000001E-3</v>
      </c>
      <c r="S4559" s="45">
        <f t="shared" si="1583"/>
        <v>319</v>
      </c>
      <c r="T4559" s="8">
        <f t="shared" si="1575"/>
        <v>1.0044292960000001</v>
      </c>
      <c r="U4559" s="6">
        <f t="shared" si="1576"/>
        <v>44.914655000000003</v>
      </c>
      <c r="V4559" s="3" t="str">
        <f t="shared" si="1571"/>
        <v>A+J=</v>
      </c>
      <c r="W4559" s="9">
        <f t="shared" si="1571"/>
        <v>44017</v>
      </c>
    </row>
    <row r="4560" spans="1:23" x14ac:dyDescent="0.2">
      <c r="A4560" s="102">
        <f t="shared" si="1577"/>
        <v>43971</v>
      </c>
      <c r="B4560" s="6">
        <f t="shared" si="1572"/>
        <v>10184.164825</v>
      </c>
      <c r="C4560" s="6">
        <f t="shared" si="1564"/>
        <v>9610.191103000001</v>
      </c>
      <c r="D4560" s="50" t="s">
        <v>89</v>
      </c>
      <c r="E4560" s="48">
        <f t="shared" si="1578"/>
        <v>5331.91</v>
      </c>
      <c r="F4560" s="10">
        <f t="shared" si="1579"/>
        <v>5311.65</v>
      </c>
      <c r="G4560" s="18">
        <f t="shared" si="1569"/>
        <v>43957</v>
      </c>
      <c r="H4560" s="2">
        <f t="shared" si="1566"/>
        <v>-3.7997640620340833E-3</v>
      </c>
      <c r="I4560" s="1">
        <f t="shared" si="1580"/>
        <v>15</v>
      </c>
      <c r="J4560" s="49">
        <f t="shared" si="1584"/>
        <v>31</v>
      </c>
      <c r="K4560" s="7">
        <f t="shared" si="1573"/>
        <v>0.99815958999999999</v>
      </c>
      <c r="L4560" s="7">
        <f t="shared" si="1567"/>
        <v>1.0569830600000001</v>
      </c>
      <c r="M4560" s="7">
        <f t="shared" si="1581"/>
        <v>1.05503777</v>
      </c>
      <c r="N4560" s="6">
        <f t="shared" si="1574"/>
        <v>10139.114589999999</v>
      </c>
      <c r="O4560" s="45">
        <v>0</v>
      </c>
      <c r="P4560" s="45">
        <v>0</v>
      </c>
      <c r="Q4560" s="45">
        <v>0</v>
      </c>
      <c r="R4560" s="2">
        <f t="shared" si="1582"/>
        <v>5.0000000000000001E-3</v>
      </c>
      <c r="S4560" s="45">
        <f t="shared" si="1583"/>
        <v>320</v>
      </c>
      <c r="T4560" s="8">
        <f t="shared" si="1575"/>
        <v>1.004443212</v>
      </c>
      <c r="U4560" s="6">
        <f t="shared" si="1576"/>
        <v>45.050235000000001</v>
      </c>
      <c r="V4560" s="3" t="str">
        <f t="shared" si="1571"/>
        <v>A+J=</v>
      </c>
      <c r="W4560" s="9">
        <f t="shared" si="1571"/>
        <v>44017</v>
      </c>
    </row>
    <row r="4561" spans="1:23" x14ac:dyDescent="0.2">
      <c r="A4561" s="102">
        <f t="shared" si="1577"/>
        <v>43972</v>
      </c>
      <c r="B4561" s="6">
        <f t="shared" si="1572"/>
        <v>10183.055372000001</v>
      </c>
      <c r="C4561" s="6">
        <f t="shared" si="1564"/>
        <v>9610.191103000001</v>
      </c>
      <c r="D4561" s="50" t="s">
        <v>89</v>
      </c>
      <c r="E4561" s="48">
        <f t="shared" si="1578"/>
        <v>5331.91</v>
      </c>
      <c r="F4561" s="10">
        <f t="shared" si="1579"/>
        <v>5311.65</v>
      </c>
      <c r="G4561" s="18">
        <f t="shared" si="1569"/>
        <v>43957</v>
      </c>
      <c r="H4561" s="2">
        <f t="shared" si="1566"/>
        <v>-3.7997640620340833E-3</v>
      </c>
      <c r="I4561" s="1">
        <f t="shared" si="1580"/>
        <v>16</v>
      </c>
      <c r="J4561" s="49">
        <f t="shared" si="1584"/>
        <v>31</v>
      </c>
      <c r="K4561" s="7">
        <f t="shared" si="1573"/>
        <v>0.99803702000000005</v>
      </c>
      <c r="L4561" s="7">
        <f t="shared" si="1567"/>
        <v>1.0569830600000001</v>
      </c>
      <c r="M4561" s="7">
        <f t="shared" si="1581"/>
        <v>1.05490822</v>
      </c>
      <c r="N4561" s="6">
        <f t="shared" si="1574"/>
        <v>10137.86959</v>
      </c>
      <c r="O4561" s="45">
        <v>0</v>
      </c>
      <c r="P4561" s="45">
        <v>0</v>
      </c>
      <c r="Q4561" s="45">
        <v>0</v>
      </c>
      <c r="R4561" s="2">
        <f t="shared" si="1582"/>
        <v>5.0000000000000001E-3</v>
      </c>
      <c r="S4561" s="45">
        <f t="shared" si="1583"/>
        <v>321</v>
      </c>
      <c r="T4561" s="8">
        <f t="shared" si="1575"/>
        <v>1.0044571280000001</v>
      </c>
      <c r="U4561" s="6">
        <f t="shared" si="1576"/>
        <v>45.185782000000003</v>
      </c>
      <c r="V4561" s="3" t="str">
        <f t="shared" si="1571"/>
        <v>A+J=</v>
      </c>
      <c r="W4561" s="9">
        <f t="shared" si="1571"/>
        <v>44017</v>
      </c>
    </row>
    <row r="4562" spans="1:23" x14ac:dyDescent="0.2">
      <c r="A4562" s="102">
        <f t="shared" si="1577"/>
        <v>43973</v>
      </c>
      <c r="B4562" s="6">
        <f t="shared" si="1572"/>
        <v>10181.945883999999</v>
      </c>
      <c r="C4562" s="6">
        <f t="shared" ref="C4562:C4606" si="1585">C4561</f>
        <v>9610.191103000001</v>
      </c>
      <c r="D4562" s="50" t="s">
        <v>89</v>
      </c>
      <c r="E4562" s="48">
        <f t="shared" si="1578"/>
        <v>5331.91</v>
      </c>
      <c r="F4562" s="10">
        <f t="shared" si="1579"/>
        <v>5311.65</v>
      </c>
      <c r="G4562" s="18">
        <f t="shared" si="1569"/>
        <v>43957</v>
      </c>
      <c r="H4562" s="2">
        <f t="shared" si="1566"/>
        <v>-3.7997640620340833E-3</v>
      </c>
      <c r="I4562" s="1">
        <f t="shared" si="1580"/>
        <v>17</v>
      </c>
      <c r="J4562" s="49">
        <f t="shared" si="1584"/>
        <v>31</v>
      </c>
      <c r="K4562" s="7">
        <f t="shared" si="1573"/>
        <v>0.99791445999999995</v>
      </c>
      <c r="L4562" s="7">
        <f t="shared" si="1567"/>
        <v>1.0569830600000001</v>
      </c>
      <c r="M4562" s="7">
        <f t="shared" si="1581"/>
        <v>1.0547786699999999</v>
      </c>
      <c r="N4562" s="6">
        <f t="shared" si="1574"/>
        <v>10136.624589999999</v>
      </c>
      <c r="O4562" s="45">
        <v>0</v>
      </c>
      <c r="P4562" s="45">
        <v>0</v>
      </c>
      <c r="Q4562" s="45">
        <v>0</v>
      </c>
      <c r="R4562" s="2">
        <f t="shared" si="1582"/>
        <v>5.0000000000000001E-3</v>
      </c>
      <c r="S4562" s="45">
        <f t="shared" si="1583"/>
        <v>322</v>
      </c>
      <c r="T4562" s="8">
        <f t="shared" si="1575"/>
        <v>1.004471044</v>
      </c>
      <c r="U4562" s="6">
        <f t="shared" si="1576"/>
        <v>45.321294000000002</v>
      </c>
      <c r="V4562" s="3" t="str">
        <f t="shared" si="1571"/>
        <v>A+J=</v>
      </c>
      <c r="W4562" s="9">
        <f t="shared" si="1571"/>
        <v>44017</v>
      </c>
    </row>
    <row r="4563" spans="1:23" x14ac:dyDescent="0.2">
      <c r="A4563" s="102">
        <f t="shared" si="1577"/>
        <v>43974</v>
      </c>
      <c r="B4563" s="6">
        <f t="shared" si="1572"/>
        <v>10180.836660999999</v>
      </c>
      <c r="C4563" s="6">
        <f t="shared" si="1585"/>
        <v>9610.191103000001</v>
      </c>
      <c r="D4563" s="50" t="s">
        <v>89</v>
      </c>
      <c r="E4563" s="48">
        <f t="shared" si="1578"/>
        <v>5331.91</v>
      </c>
      <c r="F4563" s="10">
        <f t="shared" si="1579"/>
        <v>5311.65</v>
      </c>
      <c r="G4563" s="18">
        <f t="shared" si="1569"/>
        <v>43957</v>
      </c>
      <c r="H4563" s="2">
        <f t="shared" si="1566"/>
        <v>-3.7997640620340833E-3</v>
      </c>
      <c r="I4563" s="1">
        <f t="shared" si="1580"/>
        <v>18</v>
      </c>
      <c r="J4563" s="49">
        <f t="shared" si="1584"/>
        <v>31</v>
      </c>
      <c r="K4563" s="7">
        <f t="shared" si="1573"/>
        <v>0.99779192000000005</v>
      </c>
      <c r="L4563" s="7">
        <f t="shared" si="1567"/>
        <v>1.0569830600000001</v>
      </c>
      <c r="M4563" s="7">
        <f t="shared" si="1581"/>
        <v>1.0546491499999999</v>
      </c>
      <c r="N4563" s="6">
        <f t="shared" si="1574"/>
        <v>10135.379878</v>
      </c>
      <c r="O4563" s="45">
        <v>0</v>
      </c>
      <c r="P4563" s="45">
        <v>0</v>
      </c>
      <c r="Q4563" s="45">
        <v>0</v>
      </c>
      <c r="R4563" s="2">
        <f t="shared" si="1582"/>
        <v>5.0000000000000001E-3</v>
      </c>
      <c r="S4563" s="45">
        <f t="shared" si="1583"/>
        <v>323</v>
      </c>
      <c r="T4563" s="8">
        <f t="shared" si="1575"/>
        <v>1.004484961</v>
      </c>
      <c r="U4563" s="6">
        <f t="shared" si="1576"/>
        <v>45.456783000000001</v>
      </c>
      <c r="V4563" s="3" t="str">
        <f t="shared" si="1571"/>
        <v>A+J=</v>
      </c>
      <c r="W4563" s="9">
        <f t="shared" si="1571"/>
        <v>44017</v>
      </c>
    </row>
    <row r="4564" spans="1:23" x14ac:dyDescent="0.2">
      <c r="A4564" s="102">
        <f t="shared" si="1577"/>
        <v>43975</v>
      </c>
      <c r="B4564" s="6">
        <f t="shared" si="1572"/>
        <v>10179.727489999999</v>
      </c>
      <c r="C4564" s="6">
        <f t="shared" si="1585"/>
        <v>9610.191103000001</v>
      </c>
      <c r="D4564" s="50" t="s">
        <v>89</v>
      </c>
      <c r="E4564" s="48">
        <f t="shared" si="1578"/>
        <v>5331.91</v>
      </c>
      <c r="F4564" s="10">
        <f t="shared" si="1579"/>
        <v>5311.65</v>
      </c>
      <c r="G4564" s="18">
        <f t="shared" si="1569"/>
        <v>43957</v>
      </c>
      <c r="H4564" s="2">
        <f t="shared" si="1566"/>
        <v>-3.7997640620340833E-3</v>
      </c>
      <c r="I4564" s="1">
        <f t="shared" si="1580"/>
        <v>19</v>
      </c>
      <c r="J4564" s="49">
        <f t="shared" si="1584"/>
        <v>31</v>
      </c>
      <c r="K4564" s="7">
        <f t="shared" si="1573"/>
        <v>0.99766938999999999</v>
      </c>
      <c r="L4564" s="7">
        <f t="shared" si="1567"/>
        <v>1.0569830600000001</v>
      </c>
      <c r="M4564" s="7">
        <f t="shared" si="1581"/>
        <v>1.0545196400000001</v>
      </c>
      <c r="N4564" s="6">
        <f t="shared" si="1574"/>
        <v>10134.135262</v>
      </c>
      <c r="O4564" s="45">
        <v>0</v>
      </c>
      <c r="P4564" s="45">
        <v>0</v>
      </c>
      <c r="Q4564" s="45">
        <v>0</v>
      </c>
      <c r="R4564" s="2">
        <f t="shared" si="1582"/>
        <v>5.0000000000000001E-3</v>
      </c>
      <c r="S4564" s="45">
        <f t="shared" si="1583"/>
        <v>324</v>
      </c>
      <c r="T4564" s="8">
        <f t="shared" si="1575"/>
        <v>1.0044988770000001</v>
      </c>
      <c r="U4564" s="6">
        <f t="shared" si="1576"/>
        <v>45.592227999999999</v>
      </c>
      <c r="V4564" s="3" t="str">
        <f t="shared" si="1571"/>
        <v>A+J=</v>
      </c>
      <c r="W4564" s="9">
        <f t="shared" si="1571"/>
        <v>44017</v>
      </c>
    </row>
    <row r="4565" spans="1:23" x14ac:dyDescent="0.2">
      <c r="A4565" s="102">
        <f t="shared" si="1577"/>
        <v>43976</v>
      </c>
      <c r="B4565" s="6">
        <f t="shared" si="1572"/>
        <v>10178.618485999999</v>
      </c>
      <c r="C4565" s="6">
        <f t="shared" si="1585"/>
        <v>9610.191103000001</v>
      </c>
      <c r="D4565" s="50" t="s">
        <v>89</v>
      </c>
      <c r="E4565" s="48">
        <f t="shared" si="1578"/>
        <v>5331.91</v>
      </c>
      <c r="F4565" s="10">
        <f t="shared" si="1579"/>
        <v>5311.65</v>
      </c>
      <c r="G4565" s="18">
        <f t="shared" si="1569"/>
        <v>43957</v>
      </c>
      <c r="H4565" s="2">
        <f t="shared" si="1566"/>
        <v>-3.7997640620340833E-3</v>
      </c>
      <c r="I4565" s="1">
        <f t="shared" si="1580"/>
        <v>20</v>
      </c>
      <c r="J4565" s="49">
        <f t="shared" si="1584"/>
        <v>31</v>
      </c>
      <c r="K4565" s="7">
        <f t="shared" si="1573"/>
        <v>0.99754688000000002</v>
      </c>
      <c r="L4565" s="7">
        <f t="shared" si="1567"/>
        <v>1.0569830600000001</v>
      </c>
      <c r="M4565" s="7">
        <f t="shared" si="1581"/>
        <v>1.0543901499999999</v>
      </c>
      <c r="N4565" s="6">
        <f t="shared" si="1574"/>
        <v>10132.890837999999</v>
      </c>
      <c r="O4565" s="45">
        <v>0</v>
      </c>
      <c r="P4565" s="45">
        <v>0</v>
      </c>
      <c r="Q4565" s="45">
        <v>0</v>
      </c>
      <c r="R4565" s="2">
        <f t="shared" si="1582"/>
        <v>5.0000000000000001E-3</v>
      </c>
      <c r="S4565" s="45">
        <f t="shared" si="1583"/>
        <v>325</v>
      </c>
      <c r="T4565" s="8">
        <f t="shared" si="1575"/>
        <v>1.004512794</v>
      </c>
      <c r="U4565" s="6">
        <f t="shared" si="1576"/>
        <v>45.727648000000002</v>
      </c>
      <c r="V4565" s="3" t="str">
        <f t="shared" ref="V4565:W4580" si="1586">V4564</f>
        <v>A+J=</v>
      </c>
      <c r="W4565" s="9">
        <f t="shared" si="1586"/>
        <v>44017</v>
      </c>
    </row>
    <row r="4566" spans="1:23" x14ac:dyDescent="0.2">
      <c r="A4566" s="102">
        <f t="shared" si="1577"/>
        <v>43977</v>
      </c>
      <c r="B4566" s="6">
        <f t="shared" si="1572"/>
        <v>10177.509546000001</v>
      </c>
      <c r="C4566" s="6">
        <f t="shared" si="1585"/>
        <v>9610.191103000001</v>
      </c>
      <c r="D4566" s="50" t="s">
        <v>89</v>
      </c>
      <c r="E4566" s="48">
        <f t="shared" si="1578"/>
        <v>5331.91</v>
      </c>
      <c r="F4566" s="10">
        <f t="shared" si="1579"/>
        <v>5311.65</v>
      </c>
      <c r="G4566" s="18">
        <f t="shared" si="1569"/>
        <v>43957</v>
      </c>
      <c r="H4566" s="2">
        <f t="shared" si="1566"/>
        <v>-3.7997640620340833E-3</v>
      </c>
      <c r="I4566" s="1">
        <f t="shared" si="1580"/>
        <v>21</v>
      </c>
      <c r="J4566" s="49">
        <f t="shared" si="1584"/>
        <v>31</v>
      </c>
      <c r="K4566" s="7">
        <f t="shared" si="1573"/>
        <v>0.99742438</v>
      </c>
      <c r="L4566" s="7">
        <f t="shared" si="1567"/>
        <v>1.0569830600000001</v>
      </c>
      <c r="M4566" s="7">
        <f t="shared" si="1581"/>
        <v>1.0542606699999999</v>
      </c>
      <c r="N4566" s="6">
        <f t="shared" si="1574"/>
        <v>10131.646511000001</v>
      </c>
      <c r="O4566" s="45">
        <v>0</v>
      </c>
      <c r="P4566" s="45">
        <v>0</v>
      </c>
      <c r="Q4566" s="45">
        <v>0</v>
      </c>
      <c r="R4566" s="2">
        <f t="shared" si="1582"/>
        <v>5.0000000000000001E-3</v>
      </c>
      <c r="S4566" s="45">
        <f t="shared" si="1583"/>
        <v>326</v>
      </c>
      <c r="T4566" s="8">
        <f t="shared" si="1575"/>
        <v>1.004526711</v>
      </c>
      <c r="U4566" s="6">
        <f t="shared" si="1576"/>
        <v>45.863035000000004</v>
      </c>
      <c r="V4566" s="3" t="str">
        <f t="shared" si="1586"/>
        <v>A+J=</v>
      </c>
      <c r="W4566" s="9">
        <f t="shared" si="1586"/>
        <v>44017</v>
      </c>
    </row>
    <row r="4567" spans="1:23" x14ac:dyDescent="0.2">
      <c r="A4567" s="102">
        <f t="shared" si="1577"/>
        <v>43978</v>
      </c>
      <c r="B4567" s="6">
        <f t="shared" si="1572"/>
        <v>10176.400763</v>
      </c>
      <c r="C4567" s="6">
        <f t="shared" si="1585"/>
        <v>9610.191103000001</v>
      </c>
      <c r="D4567" s="50" t="s">
        <v>89</v>
      </c>
      <c r="E4567" s="48">
        <f t="shared" si="1578"/>
        <v>5331.91</v>
      </c>
      <c r="F4567" s="10">
        <f t="shared" si="1579"/>
        <v>5311.65</v>
      </c>
      <c r="G4567" s="18">
        <f t="shared" si="1569"/>
        <v>43957</v>
      </c>
      <c r="H4567" s="2">
        <f t="shared" si="1566"/>
        <v>-3.7997640620340833E-3</v>
      </c>
      <c r="I4567" s="1">
        <f t="shared" si="1580"/>
        <v>22</v>
      </c>
      <c r="J4567" s="49">
        <f t="shared" si="1584"/>
        <v>31</v>
      </c>
      <c r="K4567" s="7">
        <f t="shared" si="1573"/>
        <v>0.99730189999999996</v>
      </c>
      <c r="L4567" s="7">
        <f t="shared" si="1567"/>
        <v>1.0569830600000001</v>
      </c>
      <c r="M4567" s="7">
        <f t="shared" si="1581"/>
        <v>1.05413121</v>
      </c>
      <c r="N4567" s="6">
        <f t="shared" si="1574"/>
        <v>10130.402375</v>
      </c>
      <c r="O4567" s="45">
        <v>0</v>
      </c>
      <c r="P4567" s="45">
        <v>0</v>
      </c>
      <c r="Q4567" s="45">
        <v>0</v>
      </c>
      <c r="R4567" s="2">
        <f t="shared" si="1582"/>
        <v>5.0000000000000001E-3</v>
      </c>
      <c r="S4567" s="45">
        <f t="shared" si="1583"/>
        <v>327</v>
      </c>
      <c r="T4567" s="8">
        <f t="shared" si="1575"/>
        <v>1.004540628</v>
      </c>
      <c r="U4567" s="6">
        <f t="shared" si="1576"/>
        <v>45.998387999999998</v>
      </c>
      <c r="V4567" s="3" t="str">
        <f t="shared" si="1586"/>
        <v>A+J=</v>
      </c>
      <c r="W4567" s="9">
        <f t="shared" si="1586"/>
        <v>44017</v>
      </c>
    </row>
    <row r="4568" spans="1:23" x14ac:dyDescent="0.2">
      <c r="A4568" s="102">
        <f t="shared" si="1577"/>
        <v>43979</v>
      </c>
      <c r="B4568" s="6">
        <f t="shared" si="1572"/>
        <v>10175.292043000001</v>
      </c>
      <c r="C4568" s="6">
        <f t="shared" si="1585"/>
        <v>9610.191103000001</v>
      </c>
      <c r="D4568" s="50" t="s">
        <v>89</v>
      </c>
      <c r="E4568" s="48">
        <f t="shared" si="1578"/>
        <v>5331.91</v>
      </c>
      <c r="F4568" s="10">
        <f t="shared" si="1579"/>
        <v>5311.65</v>
      </c>
      <c r="G4568" s="18">
        <f t="shared" si="1569"/>
        <v>43957</v>
      </c>
      <c r="H4568" s="2">
        <f t="shared" si="1566"/>
        <v>-3.7997640620340833E-3</v>
      </c>
      <c r="I4568" s="1">
        <f t="shared" si="1580"/>
        <v>23</v>
      </c>
      <c r="J4568" s="49">
        <f t="shared" si="1584"/>
        <v>31</v>
      </c>
      <c r="K4568" s="7">
        <f t="shared" si="1573"/>
        <v>0.99717942999999998</v>
      </c>
      <c r="L4568" s="7">
        <f t="shared" si="1567"/>
        <v>1.0569830600000001</v>
      </c>
      <c r="M4568" s="7">
        <f t="shared" si="1581"/>
        <v>1.05400176</v>
      </c>
      <c r="N4568" s="6">
        <f t="shared" si="1574"/>
        <v>10129.158336</v>
      </c>
      <c r="O4568" s="45">
        <v>0</v>
      </c>
      <c r="P4568" s="45">
        <v>0</v>
      </c>
      <c r="Q4568" s="45">
        <v>0</v>
      </c>
      <c r="R4568" s="2">
        <f t="shared" si="1582"/>
        <v>5.0000000000000001E-3</v>
      </c>
      <c r="S4568" s="45">
        <f t="shared" si="1583"/>
        <v>328</v>
      </c>
      <c r="T4568" s="8">
        <f t="shared" si="1575"/>
        <v>1.004554545</v>
      </c>
      <c r="U4568" s="6">
        <f t="shared" si="1576"/>
        <v>46.133707000000001</v>
      </c>
      <c r="V4568" s="3" t="str">
        <f t="shared" si="1586"/>
        <v>A+J=</v>
      </c>
      <c r="W4568" s="9">
        <f t="shared" si="1586"/>
        <v>44017</v>
      </c>
    </row>
    <row r="4569" spans="1:23" x14ac:dyDescent="0.2">
      <c r="A4569" s="102">
        <f t="shared" si="1577"/>
        <v>43980</v>
      </c>
      <c r="B4569" s="6">
        <f t="shared" si="1572"/>
        <v>10174.183491</v>
      </c>
      <c r="C4569" s="6">
        <f t="shared" si="1585"/>
        <v>9610.191103000001</v>
      </c>
      <c r="D4569" s="50" t="s">
        <v>89</v>
      </c>
      <c r="E4569" s="48">
        <f t="shared" si="1578"/>
        <v>5331.91</v>
      </c>
      <c r="F4569" s="10">
        <f t="shared" si="1579"/>
        <v>5311.65</v>
      </c>
      <c r="G4569" s="18">
        <f t="shared" si="1569"/>
        <v>43957</v>
      </c>
      <c r="H4569" s="2">
        <f t="shared" si="1566"/>
        <v>-3.7997640620340833E-3</v>
      </c>
      <c r="I4569" s="1">
        <f t="shared" si="1580"/>
        <v>24</v>
      </c>
      <c r="J4569" s="49">
        <f t="shared" si="1584"/>
        <v>31</v>
      </c>
      <c r="K4569" s="7">
        <f t="shared" si="1573"/>
        <v>0.99705697999999998</v>
      </c>
      <c r="L4569" s="7">
        <f t="shared" si="1567"/>
        <v>1.0569830600000001</v>
      </c>
      <c r="M4569" s="7">
        <f t="shared" si="1581"/>
        <v>1.0538723299999999</v>
      </c>
      <c r="N4569" s="6">
        <f t="shared" si="1574"/>
        <v>10127.914489000001</v>
      </c>
      <c r="O4569" s="45">
        <v>0</v>
      </c>
      <c r="P4569" s="45">
        <v>0</v>
      </c>
      <c r="Q4569" s="45">
        <v>0</v>
      </c>
      <c r="R4569" s="2">
        <f t="shared" si="1582"/>
        <v>5.0000000000000001E-3</v>
      </c>
      <c r="S4569" s="45">
        <f t="shared" si="1583"/>
        <v>329</v>
      </c>
      <c r="T4569" s="8">
        <f t="shared" si="1575"/>
        <v>1.004568463</v>
      </c>
      <c r="U4569" s="6">
        <f t="shared" si="1576"/>
        <v>46.269002</v>
      </c>
      <c r="V4569" s="3" t="str">
        <f t="shared" si="1586"/>
        <v>A+J=</v>
      </c>
      <c r="W4569" s="9">
        <f t="shared" si="1586"/>
        <v>44017</v>
      </c>
    </row>
    <row r="4570" spans="1:23" x14ac:dyDescent="0.2">
      <c r="A4570" s="102">
        <f t="shared" si="1577"/>
        <v>43981</v>
      </c>
      <c r="B4570" s="6">
        <f t="shared" si="1572"/>
        <v>10173.075087000001</v>
      </c>
      <c r="C4570" s="6">
        <f t="shared" si="1585"/>
        <v>9610.191103000001</v>
      </c>
      <c r="D4570" s="50" t="s">
        <v>89</v>
      </c>
      <c r="E4570" s="48">
        <f t="shared" si="1578"/>
        <v>5331.91</v>
      </c>
      <c r="F4570" s="10">
        <f t="shared" si="1579"/>
        <v>5311.65</v>
      </c>
      <c r="G4570" s="18">
        <f t="shared" si="1569"/>
        <v>43957</v>
      </c>
      <c r="H4570" s="2">
        <f t="shared" si="1566"/>
        <v>-3.7997640620340833E-3</v>
      </c>
      <c r="I4570" s="1">
        <f t="shared" si="1580"/>
        <v>25</v>
      </c>
      <c r="J4570" s="49">
        <f t="shared" si="1584"/>
        <v>31</v>
      </c>
      <c r="K4570" s="7">
        <f t="shared" si="1573"/>
        <v>0.99693454000000004</v>
      </c>
      <c r="L4570" s="7">
        <f t="shared" si="1567"/>
        <v>1.0569830600000001</v>
      </c>
      <c r="M4570" s="7">
        <f t="shared" si="1581"/>
        <v>1.0537429199999999</v>
      </c>
      <c r="N4570" s="6">
        <f t="shared" si="1574"/>
        <v>10126.670834</v>
      </c>
      <c r="O4570" s="45">
        <v>0</v>
      </c>
      <c r="P4570" s="45">
        <v>0</v>
      </c>
      <c r="Q4570" s="45">
        <v>0</v>
      </c>
      <c r="R4570" s="2">
        <f t="shared" si="1582"/>
        <v>5.0000000000000001E-3</v>
      </c>
      <c r="S4570" s="45">
        <f t="shared" si="1583"/>
        <v>330</v>
      </c>
      <c r="T4570" s="8">
        <f t="shared" si="1575"/>
        <v>1.00458238</v>
      </c>
      <c r="U4570" s="6">
        <f t="shared" si="1576"/>
        <v>46.404252999999997</v>
      </c>
      <c r="V4570" s="3" t="str">
        <f t="shared" si="1586"/>
        <v>A+J=</v>
      </c>
      <c r="W4570" s="9">
        <f t="shared" si="1586"/>
        <v>44017</v>
      </c>
    </row>
    <row r="4571" spans="1:23" x14ac:dyDescent="0.2">
      <c r="A4571" s="102">
        <f t="shared" si="1577"/>
        <v>43982</v>
      </c>
      <c r="B4571" s="6">
        <f t="shared" si="1572"/>
        <v>10171.966756</v>
      </c>
      <c r="C4571" s="6">
        <f t="shared" si="1585"/>
        <v>9610.191103000001</v>
      </c>
      <c r="D4571" s="50" t="s">
        <v>89</v>
      </c>
      <c r="E4571" s="48">
        <f t="shared" si="1578"/>
        <v>5331.91</v>
      </c>
      <c r="F4571" s="10">
        <f t="shared" si="1579"/>
        <v>5311.65</v>
      </c>
      <c r="G4571" s="18">
        <f t="shared" si="1569"/>
        <v>43957</v>
      </c>
      <c r="H4571" s="2">
        <f t="shared" si="1566"/>
        <v>-3.7997640620340833E-3</v>
      </c>
      <c r="I4571" s="1">
        <f t="shared" si="1580"/>
        <v>26</v>
      </c>
      <c r="J4571" s="49">
        <f t="shared" si="1584"/>
        <v>31</v>
      </c>
      <c r="K4571" s="7">
        <f t="shared" si="1573"/>
        <v>0.99681211999999997</v>
      </c>
      <c r="L4571" s="7">
        <f t="shared" si="1567"/>
        <v>1.0569830600000001</v>
      </c>
      <c r="M4571" s="7">
        <f t="shared" si="1581"/>
        <v>1.0536135200000001</v>
      </c>
      <c r="N4571" s="6">
        <f t="shared" si="1574"/>
        <v>10125.427275</v>
      </c>
      <c r="O4571" s="45">
        <v>0</v>
      </c>
      <c r="P4571" s="45">
        <v>0</v>
      </c>
      <c r="Q4571" s="45">
        <v>0</v>
      </c>
      <c r="R4571" s="2">
        <f t="shared" si="1582"/>
        <v>5.0000000000000001E-3</v>
      </c>
      <c r="S4571" s="45">
        <f t="shared" si="1583"/>
        <v>331</v>
      </c>
      <c r="T4571" s="8">
        <f t="shared" si="1575"/>
        <v>1.0045962980000001</v>
      </c>
      <c r="U4571" s="6">
        <f t="shared" si="1576"/>
        <v>46.539481000000002</v>
      </c>
      <c r="V4571" s="3" t="str">
        <f t="shared" si="1586"/>
        <v>A+J=</v>
      </c>
      <c r="W4571" s="9">
        <f t="shared" si="1586"/>
        <v>44017</v>
      </c>
    </row>
    <row r="4572" spans="1:23" x14ac:dyDescent="0.2">
      <c r="A4572" s="102">
        <f t="shared" si="1577"/>
        <v>43983</v>
      </c>
      <c r="B4572" s="6">
        <f t="shared" si="1572"/>
        <v>10170.858487</v>
      </c>
      <c r="C4572" s="6">
        <f t="shared" si="1585"/>
        <v>9610.191103000001</v>
      </c>
      <c r="D4572" s="50" t="s">
        <v>89</v>
      </c>
      <c r="E4572" s="48">
        <f t="shared" si="1578"/>
        <v>5331.91</v>
      </c>
      <c r="F4572" s="10">
        <f t="shared" si="1579"/>
        <v>5311.65</v>
      </c>
      <c r="G4572" s="18">
        <f t="shared" si="1569"/>
        <v>43957</v>
      </c>
      <c r="H4572" s="2">
        <f t="shared" si="1566"/>
        <v>-3.7997640620340833E-3</v>
      </c>
      <c r="I4572" s="1">
        <f t="shared" si="1580"/>
        <v>27</v>
      </c>
      <c r="J4572" s="49">
        <f t="shared" si="1584"/>
        <v>31</v>
      </c>
      <c r="K4572" s="7">
        <f t="shared" si="1573"/>
        <v>0.99668970999999995</v>
      </c>
      <c r="L4572" s="7">
        <f t="shared" si="1567"/>
        <v>1.0569830600000001</v>
      </c>
      <c r="M4572" s="7">
        <f t="shared" si="1581"/>
        <v>1.05348413</v>
      </c>
      <c r="N4572" s="6">
        <f t="shared" si="1574"/>
        <v>10124.183813</v>
      </c>
      <c r="O4572" s="45">
        <v>0</v>
      </c>
      <c r="P4572" s="45">
        <v>0</v>
      </c>
      <c r="Q4572" s="45">
        <v>0</v>
      </c>
      <c r="R4572" s="2">
        <f t="shared" si="1582"/>
        <v>5.0000000000000001E-3</v>
      </c>
      <c r="S4572" s="45">
        <f t="shared" si="1583"/>
        <v>332</v>
      </c>
      <c r="T4572" s="8">
        <f t="shared" si="1575"/>
        <v>1.0046102159999999</v>
      </c>
      <c r="U4572" s="6">
        <f t="shared" si="1576"/>
        <v>46.674674000000003</v>
      </c>
      <c r="V4572" s="3" t="str">
        <f t="shared" si="1586"/>
        <v>A+J=</v>
      </c>
      <c r="W4572" s="9">
        <f t="shared" si="1586"/>
        <v>44017</v>
      </c>
    </row>
    <row r="4573" spans="1:23" x14ac:dyDescent="0.2">
      <c r="A4573" s="102">
        <f t="shared" si="1577"/>
        <v>43984</v>
      </c>
      <c r="B4573" s="6">
        <f t="shared" si="1572"/>
        <v>10169.750470999999</v>
      </c>
      <c r="C4573" s="6">
        <f t="shared" si="1585"/>
        <v>9610.191103000001</v>
      </c>
      <c r="D4573" s="50" t="s">
        <v>89</v>
      </c>
      <c r="E4573" s="48">
        <f t="shared" si="1578"/>
        <v>5331.91</v>
      </c>
      <c r="F4573" s="10">
        <f t="shared" si="1579"/>
        <v>5311.65</v>
      </c>
      <c r="G4573" s="18">
        <f t="shared" si="1569"/>
        <v>43957</v>
      </c>
      <c r="H4573" s="2">
        <f t="shared" si="1566"/>
        <v>-3.7997640620340833E-3</v>
      </c>
      <c r="I4573" s="1">
        <f t="shared" si="1580"/>
        <v>28</v>
      </c>
      <c r="J4573" s="49">
        <f t="shared" si="1584"/>
        <v>31</v>
      </c>
      <c r="K4573" s="7">
        <f t="shared" si="1573"/>
        <v>0.99656732000000003</v>
      </c>
      <c r="L4573" s="7">
        <f t="shared" si="1567"/>
        <v>1.0569830600000001</v>
      </c>
      <c r="M4573" s="7">
        <f t="shared" si="1581"/>
        <v>1.0533547700000001</v>
      </c>
      <c r="N4573" s="6">
        <f t="shared" si="1574"/>
        <v>10122.940638</v>
      </c>
      <c r="O4573" s="45">
        <v>0</v>
      </c>
      <c r="P4573" s="45">
        <v>0</v>
      </c>
      <c r="Q4573" s="45">
        <v>0</v>
      </c>
      <c r="R4573" s="2">
        <f t="shared" si="1582"/>
        <v>5.0000000000000001E-3</v>
      </c>
      <c r="S4573" s="45">
        <f t="shared" si="1583"/>
        <v>333</v>
      </c>
      <c r="T4573" s="8">
        <f t="shared" si="1575"/>
        <v>1.0046241339999999</v>
      </c>
      <c r="U4573" s="6">
        <f t="shared" si="1576"/>
        <v>46.809832999999998</v>
      </c>
      <c r="V4573" s="3" t="str">
        <f t="shared" si="1586"/>
        <v>A+J=</v>
      </c>
      <c r="W4573" s="9">
        <f t="shared" si="1586"/>
        <v>44017</v>
      </c>
    </row>
    <row r="4574" spans="1:23" x14ac:dyDescent="0.2">
      <c r="A4574" s="102">
        <f t="shared" si="1577"/>
        <v>43985</v>
      </c>
      <c r="B4574" s="6">
        <f t="shared" si="1572"/>
        <v>10168.642529000001</v>
      </c>
      <c r="C4574" s="6">
        <f t="shared" si="1585"/>
        <v>9610.191103000001</v>
      </c>
      <c r="D4574" s="50" t="s">
        <v>89</v>
      </c>
      <c r="E4574" s="48">
        <f t="shared" si="1578"/>
        <v>5331.91</v>
      </c>
      <c r="F4574" s="10">
        <f t="shared" si="1579"/>
        <v>5311.65</v>
      </c>
      <c r="G4574" s="18">
        <f t="shared" si="1569"/>
        <v>43957</v>
      </c>
      <c r="H4574" s="2">
        <f t="shared" si="1566"/>
        <v>-3.7997640620340833E-3</v>
      </c>
      <c r="I4574" s="1">
        <f t="shared" si="1580"/>
        <v>29</v>
      </c>
      <c r="J4574" s="49">
        <f t="shared" si="1584"/>
        <v>31</v>
      </c>
      <c r="K4574" s="7">
        <f t="shared" si="1573"/>
        <v>0.99644493999999995</v>
      </c>
      <c r="L4574" s="7">
        <f t="shared" si="1567"/>
        <v>1.0569830600000001</v>
      </c>
      <c r="M4574" s="7">
        <f t="shared" si="1581"/>
        <v>1.05322542</v>
      </c>
      <c r="N4574" s="6">
        <f t="shared" si="1574"/>
        <v>10121.697560000001</v>
      </c>
      <c r="O4574" s="45">
        <v>0</v>
      </c>
      <c r="P4574" s="45">
        <v>0</v>
      </c>
      <c r="Q4574" s="45">
        <v>0</v>
      </c>
      <c r="R4574" s="2">
        <f t="shared" si="1582"/>
        <v>5.0000000000000001E-3</v>
      </c>
      <c r="S4574" s="45">
        <f t="shared" si="1583"/>
        <v>334</v>
      </c>
      <c r="T4574" s="8">
        <f t="shared" si="1575"/>
        <v>1.0046380530000001</v>
      </c>
      <c r="U4574" s="6">
        <f t="shared" si="1576"/>
        <v>46.944969</v>
      </c>
      <c r="V4574" s="3" t="str">
        <f t="shared" si="1586"/>
        <v>A+J=</v>
      </c>
      <c r="W4574" s="9">
        <f t="shared" si="1586"/>
        <v>44017</v>
      </c>
    </row>
    <row r="4575" spans="1:23" x14ac:dyDescent="0.2">
      <c r="A4575" s="102">
        <f t="shared" si="1577"/>
        <v>43986</v>
      </c>
      <c r="B4575" s="6">
        <f t="shared" si="1572"/>
        <v>10167.534639000001</v>
      </c>
      <c r="C4575" s="6">
        <f t="shared" si="1585"/>
        <v>9610.191103000001</v>
      </c>
      <c r="D4575" s="50" t="s">
        <v>89</v>
      </c>
      <c r="E4575" s="48">
        <f t="shared" si="1578"/>
        <v>5331.91</v>
      </c>
      <c r="F4575" s="10">
        <f t="shared" si="1579"/>
        <v>5311.65</v>
      </c>
      <c r="G4575" s="18">
        <f t="shared" si="1569"/>
        <v>43957</v>
      </c>
      <c r="H4575" s="2">
        <f t="shared" ref="H4575:H4638" si="1587">(F4575/E4575)-1</f>
        <v>-3.7997640620340833E-3</v>
      </c>
      <c r="I4575" s="1">
        <f t="shared" si="1580"/>
        <v>30</v>
      </c>
      <c r="J4575" s="49">
        <f t="shared" si="1584"/>
        <v>31</v>
      </c>
      <c r="K4575" s="7">
        <f t="shared" si="1573"/>
        <v>0.99632257999999996</v>
      </c>
      <c r="L4575" s="7">
        <f t="shared" si="1567"/>
        <v>1.0569830600000001</v>
      </c>
      <c r="M4575" s="7">
        <f t="shared" si="1581"/>
        <v>1.05309608</v>
      </c>
      <c r="N4575" s="6">
        <f t="shared" si="1574"/>
        <v>10120.454578000001</v>
      </c>
      <c r="O4575" s="45">
        <v>0</v>
      </c>
      <c r="P4575" s="45">
        <v>0</v>
      </c>
      <c r="Q4575" s="45">
        <v>0</v>
      </c>
      <c r="R4575" s="2">
        <f t="shared" si="1582"/>
        <v>5.0000000000000001E-3</v>
      </c>
      <c r="S4575" s="45">
        <f t="shared" si="1583"/>
        <v>335</v>
      </c>
      <c r="T4575" s="8">
        <f t="shared" si="1575"/>
        <v>1.0046519709999999</v>
      </c>
      <c r="U4575" s="6">
        <f t="shared" si="1576"/>
        <v>47.080061000000001</v>
      </c>
      <c r="V4575" s="3" t="str">
        <f t="shared" si="1586"/>
        <v>A+J=</v>
      </c>
      <c r="W4575" s="9">
        <f t="shared" si="1586"/>
        <v>44017</v>
      </c>
    </row>
    <row r="4576" spans="1:23" x14ac:dyDescent="0.2">
      <c r="A4576" s="102">
        <f t="shared" si="1577"/>
        <v>43987</v>
      </c>
      <c r="B4576" s="6">
        <f t="shared" si="1572"/>
        <v>10166.426917000001</v>
      </c>
      <c r="C4576" s="6">
        <f t="shared" si="1585"/>
        <v>9610.191103000001</v>
      </c>
      <c r="D4576" s="50" t="s">
        <v>89</v>
      </c>
      <c r="E4576" s="48">
        <f t="shared" si="1578"/>
        <v>5331.91</v>
      </c>
      <c r="F4576" s="10">
        <f t="shared" si="1579"/>
        <v>5311.65</v>
      </c>
      <c r="G4576" s="18">
        <f t="shared" si="1569"/>
        <v>43957</v>
      </c>
      <c r="H4576" s="2">
        <f t="shared" si="1587"/>
        <v>-3.7997640620340833E-3</v>
      </c>
      <c r="I4576" s="1">
        <f t="shared" si="1580"/>
        <v>31</v>
      </c>
      <c r="J4576" s="49">
        <f t="shared" si="1584"/>
        <v>31</v>
      </c>
      <c r="K4576" s="7">
        <f t="shared" si="1573"/>
        <v>0.99620023000000002</v>
      </c>
      <c r="L4576" s="7">
        <f t="shared" si="1567"/>
        <v>1.0569830600000001</v>
      </c>
      <c r="M4576" s="7">
        <f t="shared" si="1581"/>
        <v>1.0529667599999999</v>
      </c>
      <c r="N4576" s="6">
        <f t="shared" si="1574"/>
        <v>10119.211788000001</v>
      </c>
      <c r="O4576" s="45">
        <v>0</v>
      </c>
      <c r="P4576" s="45">
        <v>0</v>
      </c>
      <c r="Q4576" s="45">
        <v>0</v>
      </c>
      <c r="R4576" s="2">
        <f t="shared" si="1582"/>
        <v>5.0000000000000001E-3</v>
      </c>
      <c r="S4576" s="45">
        <f t="shared" si="1583"/>
        <v>336</v>
      </c>
      <c r="T4576" s="8">
        <f t="shared" si="1575"/>
        <v>1.0046658900000001</v>
      </c>
      <c r="U4576" s="6">
        <f t="shared" si="1576"/>
        <v>47.215128999999997</v>
      </c>
      <c r="V4576" s="3" t="str">
        <f t="shared" si="1586"/>
        <v>A+J=</v>
      </c>
      <c r="W4576" s="9">
        <f t="shared" si="1586"/>
        <v>44017</v>
      </c>
    </row>
    <row r="4577" spans="1:23" x14ac:dyDescent="0.2">
      <c r="A4577" s="102">
        <f t="shared" si="1577"/>
        <v>43988</v>
      </c>
      <c r="B4577" s="6">
        <f t="shared" si="1572"/>
        <v>10167.447641000001</v>
      </c>
      <c r="C4577" s="6">
        <f t="shared" si="1585"/>
        <v>9610.191103000001</v>
      </c>
      <c r="D4577" s="50" t="s">
        <v>89</v>
      </c>
      <c r="E4577" s="48">
        <f t="shared" si="1578"/>
        <v>5311.65</v>
      </c>
      <c r="F4577" s="10">
        <f t="shared" si="1579"/>
        <v>5325.46</v>
      </c>
      <c r="G4577" s="18">
        <f t="shared" si="1569"/>
        <v>43988</v>
      </c>
      <c r="H4577" s="2">
        <f t="shared" si="1587"/>
        <v>2.5999454030292135E-3</v>
      </c>
      <c r="I4577" s="1">
        <f t="shared" si="1580"/>
        <v>1</v>
      </c>
      <c r="J4577" s="49">
        <f t="shared" si="1584"/>
        <v>30</v>
      </c>
      <c r="K4577" s="7">
        <f t="shared" si="1573"/>
        <v>1.00008655</v>
      </c>
      <c r="L4577" s="7">
        <f t="shared" si="1567"/>
        <v>1.0529667599999999</v>
      </c>
      <c r="M4577" s="7">
        <f t="shared" si="1581"/>
        <v>1.0530578900000001</v>
      </c>
      <c r="N4577" s="6">
        <f t="shared" si="1574"/>
        <v>10120.087565</v>
      </c>
      <c r="O4577" s="45">
        <v>0</v>
      </c>
      <c r="P4577" s="45">
        <v>0</v>
      </c>
      <c r="Q4577" s="45">
        <v>0</v>
      </c>
      <c r="R4577" s="2">
        <f t="shared" si="1582"/>
        <v>5.0000000000000001E-3</v>
      </c>
      <c r="S4577" s="45">
        <f t="shared" si="1583"/>
        <v>337</v>
      </c>
      <c r="T4577" s="8">
        <f t="shared" si="1575"/>
        <v>1.004679809</v>
      </c>
      <c r="U4577" s="6">
        <f t="shared" si="1576"/>
        <v>47.360075999999999</v>
      </c>
      <c r="V4577" s="3" t="str">
        <f t="shared" si="1586"/>
        <v>A+J=</v>
      </c>
      <c r="W4577" s="9">
        <f t="shared" si="1586"/>
        <v>44017</v>
      </c>
    </row>
    <row r="4578" spans="1:23" x14ac:dyDescent="0.2">
      <c r="A4578" s="102">
        <f t="shared" si="1577"/>
        <v>43989</v>
      </c>
      <c r="B4578" s="6">
        <f t="shared" si="1572"/>
        <v>10168.468497</v>
      </c>
      <c r="C4578" s="6">
        <f t="shared" si="1585"/>
        <v>9610.191103000001</v>
      </c>
      <c r="D4578" s="50" t="s">
        <v>89</v>
      </c>
      <c r="E4578" s="48">
        <f t="shared" si="1578"/>
        <v>5311.65</v>
      </c>
      <c r="F4578" s="10">
        <f t="shared" si="1579"/>
        <v>5325.46</v>
      </c>
      <c r="G4578" s="18">
        <f t="shared" si="1569"/>
        <v>43988</v>
      </c>
      <c r="H4578" s="2">
        <f t="shared" si="1587"/>
        <v>2.5999454030292135E-3</v>
      </c>
      <c r="I4578" s="1">
        <f t="shared" si="1580"/>
        <v>2</v>
      </c>
      <c r="J4578" s="49">
        <f t="shared" si="1584"/>
        <v>30</v>
      </c>
      <c r="K4578" s="7">
        <f t="shared" si="1573"/>
        <v>1.00017311</v>
      </c>
      <c r="L4578" s="7">
        <f t="shared" si="1567"/>
        <v>1.0529667599999999</v>
      </c>
      <c r="M4578" s="7">
        <f t="shared" si="1581"/>
        <v>1.0531490299999999</v>
      </c>
      <c r="N4578" s="6">
        <f t="shared" si="1574"/>
        <v>10120.963438000001</v>
      </c>
      <c r="O4578" s="45">
        <v>0</v>
      </c>
      <c r="P4578" s="45">
        <v>0</v>
      </c>
      <c r="Q4578" s="45">
        <v>0</v>
      </c>
      <c r="R4578" s="2">
        <f t="shared" si="1582"/>
        <v>5.0000000000000001E-3</v>
      </c>
      <c r="S4578" s="45">
        <f t="shared" si="1583"/>
        <v>338</v>
      </c>
      <c r="T4578" s="8">
        <f t="shared" si="1575"/>
        <v>1.004693729</v>
      </c>
      <c r="U4578" s="6">
        <f t="shared" si="1576"/>
        <v>47.505059000000003</v>
      </c>
      <c r="V4578" s="3" t="str">
        <f t="shared" si="1586"/>
        <v>A+J=</v>
      </c>
      <c r="W4578" s="9">
        <f t="shared" si="1586"/>
        <v>44017</v>
      </c>
    </row>
    <row r="4579" spans="1:23" x14ac:dyDescent="0.2">
      <c r="A4579" s="102">
        <f t="shared" si="1577"/>
        <v>43990</v>
      </c>
      <c r="B4579" s="6">
        <f t="shared" si="1572"/>
        <v>10169.489656000002</v>
      </c>
      <c r="C4579" s="6">
        <f t="shared" si="1585"/>
        <v>9610.191103000001</v>
      </c>
      <c r="D4579" s="50" t="s">
        <v>89</v>
      </c>
      <c r="E4579" s="48">
        <f t="shared" si="1578"/>
        <v>5311.65</v>
      </c>
      <c r="F4579" s="10">
        <f t="shared" si="1579"/>
        <v>5325.46</v>
      </c>
      <c r="G4579" s="18">
        <f t="shared" si="1569"/>
        <v>43988</v>
      </c>
      <c r="H4579" s="2">
        <f t="shared" si="1587"/>
        <v>2.5999454030292135E-3</v>
      </c>
      <c r="I4579" s="1">
        <f t="shared" si="1580"/>
        <v>3</v>
      </c>
      <c r="J4579" s="49">
        <f t="shared" si="1584"/>
        <v>30</v>
      </c>
      <c r="K4579" s="7">
        <f t="shared" si="1573"/>
        <v>1.00025969</v>
      </c>
      <c r="L4579" s="7">
        <f t="shared" si="1567"/>
        <v>1.0529667599999999</v>
      </c>
      <c r="M4579" s="7">
        <f t="shared" si="1581"/>
        <v>1.0532402000000001</v>
      </c>
      <c r="N4579" s="6">
        <f t="shared" si="1574"/>
        <v>10121.839599000001</v>
      </c>
      <c r="O4579" s="45">
        <v>0</v>
      </c>
      <c r="P4579" s="45">
        <v>0</v>
      </c>
      <c r="Q4579" s="45">
        <v>0</v>
      </c>
      <c r="R4579" s="2">
        <f t="shared" si="1582"/>
        <v>5.0000000000000001E-3</v>
      </c>
      <c r="S4579" s="45">
        <f t="shared" si="1583"/>
        <v>339</v>
      </c>
      <c r="T4579" s="8">
        <f t="shared" si="1575"/>
        <v>1.0047076479999999</v>
      </c>
      <c r="U4579" s="6">
        <f t="shared" si="1576"/>
        <v>47.650056999999997</v>
      </c>
      <c r="V4579" s="3" t="str">
        <f t="shared" si="1586"/>
        <v>A+J=</v>
      </c>
      <c r="W4579" s="9">
        <f t="shared" si="1586"/>
        <v>44017</v>
      </c>
    </row>
    <row r="4580" spans="1:23" x14ac:dyDescent="0.2">
      <c r="A4580" s="102">
        <f t="shared" si="1577"/>
        <v>43991</v>
      </c>
      <c r="B4580" s="6">
        <f t="shared" si="1572"/>
        <v>10170.510753999999</v>
      </c>
      <c r="C4580" s="6">
        <f t="shared" si="1585"/>
        <v>9610.191103000001</v>
      </c>
      <c r="D4580" s="50" t="s">
        <v>89</v>
      </c>
      <c r="E4580" s="48">
        <f t="shared" si="1578"/>
        <v>5311.65</v>
      </c>
      <c r="F4580" s="10">
        <f t="shared" si="1579"/>
        <v>5325.46</v>
      </c>
      <c r="G4580" s="18">
        <f t="shared" si="1569"/>
        <v>43988</v>
      </c>
      <c r="H4580" s="2">
        <f t="shared" si="1587"/>
        <v>2.5999454030292135E-3</v>
      </c>
      <c r="I4580" s="1">
        <f t="shared" si="1580"/>
        <v>4</v>
      </c>
      <c r="J4580" s="49">
        <f t="shared" si="1584"/>
        <v>30</v>
      </c>
      <c r="K4580" s="7">
        <f t="shared" si="1573"/>
        <v>1.0003462599999999</v>
      </c>
      <c r="L4580" s="7">
        <f t="shared" si="1567"/>
        <v>1.0529667599999999</v>
      </c>
      <c r="M4580" s="7">
        <f t="shared" si="1581"/>
        <v>1.05333136</v>
      </c>
      <c r="N4580" s="6">
        <f t="shared" si="1574"/>
        <v>10122.715663999999</v>
      </c>
      <c r="O4580" s="45">
        <v>0</v>
      </c>
      <c r="P4580" s="45">
        <v>0</v>
      </c>
      <c r="Q4580" s="45">
        <v>0</v>
      </c>
      <c r="R4580" s="2">
        <f t="shared" si="1582"/>
        <v>5.0000000000000001E-3</v>
      </c>
      <c r="S4580" s="45">
        <f t="shared" si="1583"/>
        <v>340</v>
      </c>
      <c r="T4580" s="8">
        <f t="shared" si="1575"/>
        <v>1.0047215679999999</v>
      </c>
      <c r="U4580" s="6">
        <f t="shared" si="1576"/>
        <v>47.795090000000002</v>
      </c>
      <c r="V4580" s="3" t="str">
        <f t="shared" si="1586"/>
        <v>A+J=</v>
      </c>
      <c r="W4580" s="9">
        <f t="shared" si="1586"/>
        <v>44017</v>
      </c>
    </row>
    <row r="4581" spans="1:23" x14ac:dyDescent="0.2">
      <c r="A4581" s="102">
        <f t="shared" si="1577"/>
        <v>43992</v>
      </c>
      <c r="B4581" s="6">
        <f t="shared" si="1572"/>
        <v>10171.531961999999</v>
      </c>
      <c r="C4581" s="6">
        <f t="shared" si="1585"/>
        <v>9610.191103000001</v>
      </c>
      <c r="D4581" s="50" t="s">
        <v>89</v>
      </c>
      <c r="E4581" s="48">
        <f t="shared" si="1578"/>
        <v>5311.65</v>
      </c>
      <c r="F4581" s="10">
        <f t="shared" si="1579"/>
        <v>5325.46</v>
      </c>
      <c r="G4581" s="18">
        <f t="shared" si="1569"/>
        <v>43988</v>
      </c>
      <c r="H4581" s="2">
        <f t="shared" si="1587"/>
        <v>2.5999454030292135E-3</v>
      </c>
      <c r="I4581" s="1">
        <f t="shared" si="1580"/>
        <v>5</v>
      </c>
      <c r="J4581" s="49">
        <f t="shared" si="1584"/>
        <v>30</v>
      </c>
      <c r="K4581" s="7">
        <f t="shared" si="1573"/>
        <v>1.0004328499999999</v>
      </c>
      <c r="L4581" s="7">
        <f t="shared" ref="L4581:L4644" si="1588">IF(DAY(A4581)=F$9+1,M4580,L4580)</f>
        <v>1.0529667599999999</v>
      </c>
      <c r="M4581" s="7">
        <f t="shared" si="1581"/>
        <v>1.05342253</v>
      </c>
      <c r="N4581" s="6">
        <f t="shared" si="1574"/>
        <v>10123.591825</v>
      </c>
      <c r="O4581" s="45">
        <v>0</v>
      </c>
      <c r="P4581" s="45">
        <v>0</v>
      </c>
      <c r="Q4581" s="45">
        <v>0</v>
      </c>
      <c r="R4581" s="2">
        <f t="shared" si="1582"/>
        <v>5.0000000000000001E-3</v>
      </c>
      <c r="S4581" s="45">
        <f t="shared" si="1583"/>
        <v>341</v>
      </c>
      <c r="T4581" s="8">
        <f t="shared" si="1575"/>
        <v>1.004735487</v>
      </c>
      <c r="U4581" s="6">
        <f t="shared" si="1576"/>
        <v>47.940137</v>
      </c>
      <c r="V4581" s="3" t="str">
        <f t="shared" ref="V4581:W4596" si="1589">V4580</f>
        <v>A+J=</v>
      </c>
      <c r="W4581" s="9">
        <f t="shared" si="1589"/>
        <v>44017</v>
      </c>
    </row>
    <row r="4582" spans="1:23" x14ac:dyDescent="0.2">
      <c r="A4582" s="102">
        <f t="shared" si="1577"/>
        <v>43993</v>
      </c>
      <c r="B4582" s="6">
        <f t="shared" si="1572"/>
        <v>10172.553301</v>
      </c>
      <c r="C4582" s="6">
        <f t="shared" si="1585"/>
        <v>9610.191103000001</v>
      </c>
      <c r="D4582" s="50" t="s">
        <v>89</v>
      </c>
      <c r="E4582" s="48">
        <f t="shared" si="1578"/>
        <v>5311.65</v>
      </c>
      <c r="F4582" s="10">
        <f t="shared" si="1579"/>
        <v>5325.46</v>
      </c>
      <c r="G4582" s="18">
        <f t="shared" si="1569"/>
        <v>43988</v>
      </c>
      <c r="H4582" s="2">
        <f t="shared" si="1587"/>
        <v>2.5999454030292135E-3</v>
      </c>
      <c r="I4582" s="1">
        <f t="shared" si="1580"/>
        <v>6</v>
      </c>
      <c r="J4582" s="49">
        <f t="shared" si="1584"/>
        <v>30</v>
      </c>
      <c r="K4582" s="7">
        <f t="shared" si="1573"/>
        <v>1.0005194399999999</v>
      </c>
      <c r="L4582" s="7">
        <f t="shared" si="1588"/>
        <v>1.0529667599999999</v>
      </c>
      <c r="M4582" s="7">
        <f t="shared" si="1581"/>
        <v>1.05351371</v>
      </c>
      <c r="N4582" s="6">
        <f t="shared" si="1574"/>
        <v>10124.468081999999</v>
      </c>
      <c r="O4582" s="45">
        <v>0</v>
      </c>
      <c r="P4582" s="45">
        <v>0</v>
      </c>
      <c r="Q4582" s="45">
        <v>0</v>
      </c>
      <c r="R4582" s="2">
        <f t="shared" si="1582"/>
        <v>5.0000000000000001E-3</v>
      </c>
      <c r="S4582" s="45">
        <f t="shared" si="1583"/>
        <v>342</v>
      </c>
      <c r="T4582" s="8">
        <f t="shared" si="1575"/>
        <v>1.004749407</v>
      </c>
      <c r="U4582" s="6">
        <f t="shared" si="1576"/>
        <v>48.085219000000002</v>
      </c>
      <c r="V4582" s="3" t="str">
        <f t="shared" si="1589"/>
        <v>A+J=</v>
      </c>
      <c r="W4582" s="9">
        <f t="shared" si="1589"/>
        <v>44017</v>
      </c>
    </row>
    <row r="4583" spans="1:23" x14ac:dyDescent="0.2">
      <c r="A4583" s="102">
        <f t="shared" si="1577"/>
        <v>43994</v>
      </c>
      <c r="B4583" s="6">
        <f t="shared" si="1572"/>
        <v>10173.574858</v>
      </c>
      <c r="C4583" s="6">
        <f t="shared" si="1585"/>
        <v>9610.191103000001</v>
      </c>
      <c r="D4583" s="50" t="s">
        <v>89</v>
      </c>
      <c r="E4583" s="48">
        <f t="shared" si="1578"/>
        <v>5311.65</v>
      </c>
      <c r="F4583" s="10">
        <f t="shared" si="1579"/>
        <v>5325.46</v>
      </c>
      <c r="G4583" s="18">
        <f t="shared" si="1569"/>
        <v>43988</v>
      </c>
      <c r="H4583" s="2">
        <f t="shared" si="1587"/>
        <v>2.5999454030292135E-3</v>
      </c>
      <c r="I4583" s="1">
        <f t="shared" si="1580"/>
        <v>7</v>
      </c>
      <c r="J4583" s="49">
        <f t="shared" si="1584"/>
        <v>30</v>
      </c>
      <c r="K4583" s="7">
        <f t="shared" si="1573"/>
        <v>1.00060605</v>
      </c>
      <c r="L4583" s="7">
        <f t="shared" si="1588"/>
        <v>1.0529667599999999</v>
      </c>
      <c r="M4583" s="7">
        <f t="shared" si="1581"/>
        <v>1.05360491</v>
      </c>
      <c r="N4583" s="6">
        <f t="shared" si="1574"/>
        <v>10125.344531999999</v>
      </c>
      <c r="O4583" s="45">
        <v>0</v>
      </c>
      <c r="P4583" s="45">
        <v>0</v>
      </c>
      <c r="Q4583" s="45">
        <v>0</v>
      </c>
      <c r="R4583" s="2">
        <f t="shared" si="1582"/>
        <v>5.0000000000000001E-3</v>
      </c>
      <c r="S4583" s="45">
        <f t="shared" si="1583"/>
        <v>343</v>
      </c>
      <c r="T4583" s="8">
        <f t="shared" si="1575"/>
        <v>1.004763327</v>
      </c>
      <c r="U4583" s="6">
        <f t="shared" si="1576"/>
        <v>48.230325999999998</v>
      </c>
      <c r="V4583" s="3" t="str">
        <f t="shared" si="1589"/>
        <v>A+J=</v>
      </c>
      <c r="W4583" s="9">
        <f t="shared" si="1589"/>
        <v>44017</v>
      </c>
    </row>
    <row r="4584" spans="1:23" x14ac:dyDescent="0.2">
      <c r="A4584" s="102">
        <f t="shared" si="1577"/>
        <v>43995</v>
      </c>
      <c r="B4584" s="6">
        <f t="shared" si="1572"/>
        <v>10174.596257000001</v>
      </c>
      <c r="C4584" s="6">
        <f t="shared" si="1585"/>
        <v>9610.191103000001</v>
      </c>
      <c r="D4584" s="50" t="s">
        <v>89</v>
      </c>
      <c r="E4584" s="48">
        <f t="shared" si="1578"/>
        <v>5311.65</v>
      </c>
      <c r="F4584" s="10">
        <f t="shared" si="1579"/>
        <v>5325.46</v>
      </c>
      <c r="G4584" s="18">
        <f t="shared" si="1569"/>
        <v>43988</v>
      </c>
      <c r="H4584" s="2">
        <f t="shared" si="1587"/>
        <v>2.5999454030292135E-3</v>
      </c>
      <c r="I4584" s="1">
        <f t="shared" si="1580"/>
        <v>8</v>
      </c>
      <c r="J4584" s="49">
        <f t="shared" si="1584"/>
        <v>30</v>
      </c>
      <c r="K4584" s="7">
        <f t="shared" si="1573"/>
        <v>1.00069265</v>
      </c>
      <c r="L4584" s="7">
        <f t="shared" si="1588"/>
        <v>1.0529667599999999</v>
      </c>
      <c r="M4584" s="7">
        <f t="shared" si="1581"/>
        <v>1.0536960900000001</v>
      </c>
      <c r="N4584" s="6">
        <f t="shared" si="1574"/>
        <v>10126.220789000001</v>
      </c>
      <c r="O4584" s="45">
        <v>0</v>
      </c>
      <c r="P4584" s="45">
        <v>0</v>
      </c>
      <c r="Q4584" s="45">
        <v>0</v>
      </c>
      <c r="R4584" s="2">
        <f t="shared" si="1582"/>
        <v>5.0000000000000001E-3</v>
      </c>
      <c r="S4584" s="45">
        <f t="shared" si="1583"/>
        <v>344</v>
      </c>
      <c r="T4584" s="8">
        <f t="shared" si="1575"/>
        <v>1.0047772479999999</v>
      </c>
      <c r="U4584" s="6">
        <f t="shared" si="1576"/>
        <v>48.375467999999998</v>
      </c>
      <c r="V4584" s="3" t="str">
        <f t="shared" si="1589"/>
        <v>A+J=</v>
      </c>
      <c r="W4584" s="9">
        <f t="shared" si="1589"/>
        <v>44017</v>
      </c>
    </row>
    <row r="4585" spans="1:23" x14ac:dyDescent="0.2">
      <c r="A4585" s="102">
        <f t="shared" si="1577"/>
        <v>43996</v>
      </c>
      <c r="B4585" s="6">
        <f t="shared" si="1572"/>
        <v>10175.617958000001</v>
      </c>
      <c r="C4585" s="6">
        <f t="shared" si="1585"/>
        <v>9610.191103000001</v>
      </c>
      <c r="D4585" s="50" t="s">
        <v>89</v>
      </c>
      <c r="E4585" s="48">
        <f t="shared" si="1578"/>
        <v>5311.65</v>
      </c>
      <c r="F4585" s="10">
        <f t="shared" si="1579"/>
        <v>5325.46</v>
      </c>
      <c r="G4585" s="18">
        <f t="shared" si="1569"/>
        <v>43988</v>
      </c>
      <c r="H4585" s="2">
        <f t="shared" si="1587"/>
        <v>2.5999454030292135E-3</v>
      </c>
      <c r="I4585" s="1">
        <f t="shared" si="1580"/>
        <v>9</v>
      </c>
      <c r="J4585" s="49">
        <f t="shared" si="1584"/>
        <v>30</v>
      </c>
      <c r="K4585" s="7">
        <f t="shared" si="1573"/>
        <v>1.00077927</v>
      </c>
      <c r="L4585" s="7">
        <f t="shared" si="1588"/>
        <v>1.0529667599999999</v>
      </c>
      <c r="M4585" s="7">
        <f t="shared" si="1581"/>
        <v>1.0537873</v>
      </c>
      <c r="N4585" s="6">
        <f t="shared" si="1574"/>
        <v>10127.097334</v>
      </c>
      <c r="O4585" s="45">
        <v>0</v>
      </c>
      <c r="P4585" s="45">
        <v>0</v>
      </c>
      <c r="Q4585" s="45">
        <v>0</v>
      </c>
      <c r="R4585" s="2">
        <f t="shared" si="1582"/>
        <v>5.0000000000000001E-3</v>
      </c>
      <c r="S4585" s="45">
        <f t="shared" si="1583"/>
        <v>345</v>
      </c>
      <c r="T4585" s="8">
        <f t="shared" si="1575"/>
        <v>1.0047911679999999</v>
      </c>
      <c r="U4585" s="6">
        <f t="shared" si="1576"/>
        <v>48.520623999999998</v>
      </c>
      <c r="V4585" s="3" t="str">
        <f t="shared" si="1589"/>
        <v>A+J=</v>
      </c>
      <c r="W4585" s="9">
        <f t="shared" si="1589"/>
        <v>44017</v>
      </c>
    </row>
    <row r="4586" spans="1:23" x14ac:dyDescent="0.2">
      <c r="A4586" s="102">
        <f t="shared" si="1577"/>
        <v>43997</v>
      </c>
      <c r="B4586" s="6">
        <f t="shared" si="1572"/>
        <v>10176.639695</v>
      </c>
      <c r="C4586" s="6">
        <f t="shared" si="1585"/>
        <v>9610.191103000001</v>
      </c>
      <c r="D4586" s="50" t="s">
        <v>89</v>
      </c>
      <c r="E4586" s="48">
        <f t="shared" si="1578"/>
        <v>5311.65</v>
      </c>
      <c r="F4586" s="10">
        <f t="shared" si="1579"/>
        <v>5325.46</v>
      </c>
      <c r="G4586" s="18">
        <f t="shared" ref="G4586:G4649" si="1590">IF(F4586&lt;&gt;F4585,A4586,G4585)</f>
        <v>43988</v>
      </c>
      <c r="H4586" s="2">
        <f t="shared" si="1587"/>
        <v>2.5999454030292135E-3</v>
      </c>
      <c r="I4586" s="1">
        <f t="shared" si="1580"/>
        <v>10</v>
      </c>
      <c r="J4586" s="49">
        <f t="shared" si="1584"/>
        <v>30</v>
      </c>
      <c r="K4586" s="7">
        <f t="shared" si="1573"/>
        <v>1.00086589</v>
      </c>
      <c r="L4586" s="7">
        <f t="shared" si="1588"/>
        <v>1.0529667599999999</v>
      </c>
      <c r="M4586" s="7">
        <f t="shared" si="1581"/>
        <v>1.0538785100000001</v>
      </c>
      <c r="N4586" s="6">
        <f t="shared" si="1574"/>
        <v>10127.97388</v>
      </c>
      <c r="O4586" s="45">
        <v>0</v>
      </c>
      <c r="P4586" s="45">
        <v>0</v>
      </c>
      <c r="Q4586" s="45">
        <v>0</v>
      </c>
      <c r="R4586" s="2">
        <f t="shared" si="1582"/>
        <v>5.0000000000000001E-3</v>
      </c>
      <c r="S4586" s="45">
        <f t="shared" si="1583"/>
        <v>346</v>
      </c>
      <c r="T4586" s="8">
        <f t="shared" si="1575"/>
        <v>1.004805089</v>
      </c>
      <c r="U4586" s="6">
        <f t="shared" si="1576"/>
        <v>48.665815000000002</v>
      </c>
      <c r="V4586" s="3" t="str">
        <f t="shared" si="1589"/>
        <v>A+J=</v>
      </c>
      <c r="W4586" s="9">
        <f t="shared" si="1589"/>
        <v>44017</v>
      </c>
    </row>
    <row r="4587" spans="1:23" x14ac:dyDescent="0.2">
      <c r="A4587" s="102">
        <f t="shared" si="1577"/>
        <v>43998</v>
      </c>
      <c r="B4587" s="6">
        <f t="shared" si="1572"/>
        <v>10177.661553</v>
      </c>
      <c r="C4587" s="6">
        <f t="shared" si="1585"/>
        <v>9610.191103000001</v>
      </c>
      <c r="D4587" s="50" t="s">
        <v>89</v>
      </c>
      <c r="E4587" s="48">
        <f t="shared" si="1578"/>
        <v>5311.65</v>
      </c>
      <c r="F4587" s="10">
        <f t="shared" si="1579"/>
        <v>5325.46</v>
      </c>
      <c r="G4587" s="18">
        <f t="shared" si="1590"/>
        <v>43988</v>
      </c>
      <c r="H4587" s="2">
        <f t="shared" si="1587"/>
        <v>2.5999454030292135E-3</v>
      </c>
      <c r="I4587" s="1">
        <f t="shared" si="1580"/>
        <v>11</v>
      </c>
      <c r="J4587" s="49">
        <f t="shared" si="1584"/>
        <v>30</v>
      </c>
      <c r="K4587" s="7">
        <f t="shared" si="1573"/>
        <v>1.00095252</v>
      </c>
      <c r="L4587" s="7">
        <f t="shared" si="1588"/>
        <v>1.0529667599999999</v>
      </c>
      <c r="M4587" s="7">
        <f t="shared" si="1581"/>
        <v>1.0539697299999999</v>
      </c>
      <c r="N4587" s="6">
        <f t="shared" si="1574"/>
        <v>10128.850522000001</v>
      </c>
      <c r="O4587" s="45">
        <v>0</v>
      </c>
      <c r="P4587" s="45">
        <v>0</v>
      </c>
      <c r="Q4587" s="45">
        <v>0</v>
      </c>
      <c r="R4587" s="2">
        <f t="shared" si="1582"/>
        <v>5.0000000000000001E-3</v>
      </c>
      <c r="S4587" s="45">
        <f t="shared" si="1583"/>
        <v>347</v>
      </c>
      <c r="T4587" s="8">
        <f t="shared" si="1575"/>
        <v>1.0048190100000001</v>
      </c>
      <c r="U4587" s="6">
        <f t="shared" si="1576"/>
        <v>48.811031</v>
      </c>
      <c r="V4587" s="3" t="str">
        <f t="shared" si="1589"/>
        <v>A+J=</v>
      </c>
      <c r="W4587" s="9">
        <f t="shared" si="1589"/>
        <v>44017</v>
      </c>
    </row>
    <row r="4588" spans="1:23" x14ac:dyDescent="0.2">
      <c r="A4588" s="102">
        <f t="shared" si="1577"/>
        <v>43999</v>
      </c>
      <c r="B4588" s="6">
        <f t="shared" si="1572"/>
        <v>10178.683530999999</v>
      </c>
      <c r="C4588" s="6">
        <f t="shared" si="1585"/>
        <v>9610.191103000001</v>
      </c>
      <c r="D4588" s="50" t="s">
        <v>89</v>
      </c>
      <c r="E4588" s="48">
        <f t="shared" si="1578"/>
        <v>5311.65</v>
      </c>
      <c r="F4588" s="10">
        <f t="shared" si="1579"/>
        <v>5325.46</v>
      </c>
      <c r="G4588" s="18">
        <f t="shared" si="1590"/>
        <v>43988</v>
      </c>
      <c r="H4588" s="2">
        <f t="shared" si="1587"/>
        <v>2.5999454030292135E-3</v>
      </c>
      <c r="I4588" s="1">
        <f t="shared" si="1580"/>
        <v>12</v>
      </c>
      <c r="J4588" s="49">
        <f t="shared" si="1584"/>
        <v>30</v>
      </c>
      <c r="K4588" s="7">
        <f t="shared" si="1573"/>
        <v>1.0010391599999999</v>
      </c>
      <c r="L4588" s="7">
        <f t="shared" si="1588"/>
        <v>1.0529667599999999</v>
      </c>
      <c r="M4588" s="7">
        <f t="shared" si="1581"/>
        <v>1.0540609599999999</v>
      </c>
      <c r="N4588" s="6">
        <f t="shared" si="1574"/>
        <v>10129.727258999999</v>
      </c>
      <c r="O4588" s="45">
        <v>0</v>
      </c>
      <c r="P4588" s="45">
        <v>0</v>
      </c>
      <c r="Q4588" s="45">
        <v>0</v>
      </c>
      <c r="R4588" s="2">
        <f t="shared" si="1582"/>
        <v>5.0000000000000001E-3</v>
      </c>
      <c r="S4588" s="45">
        <f t="shared" si="1583"/>
        <v>348</v>
      </c>
      <c r="T4588" s="8">
        <f t="shared" si="1575"/>
        <v>1.0048329309999999</v>
      </c>
      <c r="U4588" s="6">
        <f t="shared" si="1576"/>
        <v>48.956271999999998</v>
      </c>
      <c r="V4588" s="3" t="str">
        <f t="shared" si="1589"/>
        <v>A+J=</v>
      </c>
      <c r="W4588" s="9">
        <f t="shared" si="1589"/>
        <v>44017</v>
      </c>
    </row>
    <row r="4589" spans="1:23" x14ac:dyDescent="0.2">
      <c r="A4589" s="102">
        <f t="shared" si="1577"/>
        <v>44000</v>
      </c>
      <c r="B4589" s="6">
        <f t="shared" si="1572"/>
        <v>10179.705641</v>
      </c>
      <c r="C4589" s="6">
        <f t="shared" si="1585"/>
        <v>9610.191103000001</v>
      </c>
      <c r="D4589" s="50" t="s">
        <v>89</v>
      </c>
      <c r="E4589" s="48">
        <f t="shared" si="1578"/>
        <v>5311.65</v>
      </c>
      <c r="F4589" s="10">
        <f t="shared" si="1579"/>
        <v>5325.46</v>
      </c>
      <c r="G4589" s="18">
        <f t="shared" si="1590"/>
        <v>43988</v>
      </c>
      <c r="H4589" s="2">
        <f t="shared" si="1587"/>
        <v>2.5999454030292135E-3</v>
      </c>
      <c r="I4589" s="1">
        <f t="shared" si="1580"/>
        <v>13</v>
      </c>
      <c r="J4589" s="49">
        <f t="shared" si="1584"/>
        <v>30</v>
      </c>
      <c r="K4589" s="7">
        <f t="shared" si="1573"/>
        <v>1.00112581</v>
      </c>
      <c r="L4589" s="7">
        <f t="shared" si="1588"/>
        <v>1.0529667599999999</v>
      </c>
      <c r="M4589" s="7">
        <f t="shared" si="1581"/>
        <v>1.0541522000000001</v>
      </c>
      <c r="N4589" s="6">
        <f t="shared" si="1574"/>
        <v>10130.604093</v>
      </c>
      <c r="O4589" s="45">
        <v>0</v>
      </c>
      <c r="P4589" s="45">
        <v>0</v>
      </c>
      <c r="Q4589" s="45">
        <v>0</v>
      </c>
      <c r="R4589" s="2">
        <f t="shared" si="1582"/>
        <v>5.0000000000000001E-3</v>
      </c>
      <c r="S4589" s="45">
        <f t="shared" si="1583"/>
        <v>349</v>
      </c>
      <c r="T4589" s="8">
        <f t="shared" si="1575"/>
        <v>1.0048468530000001</v>
      </c>
      <c r="U4589" s="6">
        <f t="shared" si="1576"/>
        <v>49.101548000000001</v>
      </c>
      <c r="V4589" s="3" t="str">
        <f t="shared" si="1589"/>
        <v>A+J=</v>
      </c>
      <c r="W4589" s="9">
        <f t="shared" si="1589"/>
        <v>44017</v>
      </c>
    </row>
    <row r="4590" spans="1:23" x14ac:dyDescent="0.2">
      <c r="A4590" s="102">
        <f t="shared" si="1577"/>
        <v>44001</v>
      </c>
      <c r="B4590" s="6">
        <f t="shared" si="1572"/>
        <v>10180.727766</v>
      </c>
      <c r="C4590" s="6">
        <f t="shared" si="1585"/>
        <v>9610.191103000001</v>
      </c>
      <c r="D4590" s="50" t="s">
        <v>89</v>
      </c>
      <c r="E4590" s="48">
        <f t="shared" si="1578"/>
        <v>5311.65</v>
      </c>
      <c r="F4590" s="10">
        <f t="shared" si="1579"/>
        <v>5325.46</v>
      </c>
      <c r="G4590" s="18">
        <f t="shared" si="1590"/>
        <v>43988</v>
      </c>
      <c r="H4590" s="2">
        <f t="shared" si="1587"/>
        <v>2.5999454030292135E-3</v>
      </c>
      <c r="I4590" s="1">
        <f t="shared" si="1580"/>
        <v>14</v>
      </c>
      <c r="J4590" s="49">
        <f t="shared" si="1584"/>
        <v>30</v>
      </c>
      <c r="K4590" s="7">
        <f t="shared" si="1573"/>
        <v>1.0012124600000001</v>
      </c>
      <c r="L4590" s="7">
        <f t="shared" si="1588"/>
        <v>1.0529667599999999</v>
      </c>
      <c r="M4590" s="7">
        <f t="shared" si="1581"/>
        <v>1.05424344</v>
      </c>
      <c r="N4590" s="6">
        <f t="shared" si="1574"/>
        <v>10131.480927000001</v>
      </c>
      <c r="O4590" s="45">
        <v>0</v>
      </c>
      <c r="P4590" s="45">
        <v>0</v>
      </c>
      <c r="Q4590" s="45">
        <v>0</v>
      </c>
      <c r="R4590" s="2">
        <f t="shared" si="1582"/>
        <v>5.0000000000000001E-3</v>
      </c>
      <c r="S4590" s="45">
        <f t="shared" si="1583"/>
        <v>350</v>
      </c>
      <c r="T4590" s="8">
        <f t="shared" si="1575"/>
        <v>1.004860774</v>
      </c>
      <c r="U4590" s="6">
        <f t="shared" si="1576"/>
        <v>49.246839000000001</v>
      </c>
      <c r="V4590" s="3" t="str">
        <f t="shared" si="1589"/>
        <v>A+J=</v>
      </c>
      <c r="W4590" s="9">
        <f t="shared" si="1589"/>
        <v>44017</v>
      </c>
    </row>
    <row r="4591" spans="1:23" x14ac:dyDescent="0.2">
      <c r="A4591" s="102">
        <f t="shared" si="1577"/>
        <v>44002</v>
      </c>
      <c r="B4591" s="6">
        <f t="shared" si="1572"/>
        <v>10181.750021000002</v>
      </c>
      <c r="C4591" s="6">
        <f t="shared" si="1585"/>
        <v>9610.191103000001</v>
      </c>
      <c r="D4591" s="50" t="s">
        <v>89</v>
      </c>
      <c r="E4591" s="48">
        <f t="shared" si="1578"/>
        <v>5311.65</v>
      </c>
      <c r="F4591" s="10">
        <f t="shared" si="1579"/>
        <v>5325.46</v>
      </c>
      <c r="G4591" s="18">
        <f t="shared" si="1590"/>
        <v>43988</v>
      </c>
      <c r="H4591" s="2">
        <f t="shared" si="1587"/>
        <v>2.5999454030292135E-3</v>
      </c>
      <c r="I4591" s="1">
        <f t="shared" si="1580"/>
        <v>15</v>
      </c>
      <c r="J4591" s="49">
        <f t="shared" si="1584"/>
        <v>30</v>
      </c>
      <c r="K4591" s="7">
        <f t="shared" si="1573"/>
        <v>1.0012991200000001</v>
      </c>
      <c r="L4591" s="7">
        <f t="shared" si="1588"/>
        <v>1.0529667599999999</v>
      </c>
      <c r="M4591" s="7">
        <f t="shared" si="1581"/>
        <v>1.0543346899999999</v>
      </c>
      <c r="N4591" s="6">
        <f t="shared" si="1574"/>
        <v>10132.357857000001</v>
      </c>
      <c r="O4591" s="45">
        <v>0</v>
      </c>
      <c r="P4591" s="45">
        <v>0</v>
      </c>
      <c r="Q4591" s="45">
        <v>0</v>
      </c>
      <c r="R4591" s="2">
        <f t="shared" si="1582"/>
        <v>5.0000000000000001E-3</v>
      </c>
      <c r="S4591" s="45">
        <f t="shared" si="1583"/>
        <v>351</v>
      </c>
      <c r="T4591" s="8">
        <f t="shared" si="1575"/>
        <v>1.0048746959999999</v>
      </c>
      <c r="U4591" s="6">
        <f t="shared" si="1576"/>
        <v>49.392164000000001</v>
      </c>
      <c r="V4591" s="3" t="str">
        <f t="shared" si="1589"/>
        <v>A+J=</v>
      </c>
      <c r="W4591" s="9">
        <f t="shared" si="1589"/>
        <v>44017</v>
      </c>
    </row>
    <row r="4592" spans="1:23" x14ac:dyDescent="0.2">
      <c r="A4592" s="102">
        <f t="shared" si="1577"/>
        <v>44003</v>
      </c>
      <c r="B4592" s="6">
        <f t="shared" si="1572"/>
        <v>10182.772396999999</v>
      </c>
      <c r="C4592" s="6">
        <f t="shared" si="1585"/>
        <v>9610.191103000001</v>
      </c>
      <c r="D4592" s="50" t="s">
        <v>89</v>
      </c>
      <c r="E4592" s="48">
        <f t="shared" si="1578"/>
        <v>5311.65</v>
      </c>
      <c r="F4592" s="10">
        <f t="shared" si="1579"/>
        <v>5325.46</v>
      </c>
      <c r="G4592" s="18">
        <f t="shared" si="1590"/>
        <v>43988</v>
      </c>
      <c r="H4592" s="2">
        <f t="shared" si="1587"/>
        <v>2.5999454030292135E-3</v>
      </c>
      <c r="I4592" s="1">
        <f t="shared" si="1580"/>
        <v>16</v>
      </c>
      <c r="J4592" s="49">
        <f t="shared" si="1584"/>
        <v>30</v>
      </c>
      <c r="K4592" s="7">
        <f t="shared" si="1573"/>
        <v>1.0013857900000001</v>
      </c>
      <c r="L4592" s="7">
        <f t="shared" si="1588"/>
        <v>1.0529667599999999</v>
      </c>
      <c r="M4592" s="7">
        <f t="shared" si="1581"/>
        <v>1.0544259499999999</v>
      </c>
      <c r="N4592" s="6">
        <f t="shared" si="1574"/>
        <v>10133.234882999999</v>
      </c>
      <c r="O4592" s="45">
        <v>0</v>
      </c>
      <c r="P4592" s="45">
        <v>0</v>
      </c>
      <c r="Q4592" s="45">
        <v>0</v>
      </c>
      <c r="R4592" s="2">
        <f t="shared" si="1582"/>
        <v>5.0000000000000001E-3</v>
      </c>
      <c r="S4592" s="45">
        <f t="shared" si="1583"/>
        <v>352</v>
      </c>
      <c r="T4592" s="8">
        <f t="shared" si="1575"/>
        <v>1.0048886180000001</v>
      </c>
      <c r="U4592" s="6">
        <f t="shared" si="1576"/>
        <v>49.537514000000002</v>
      </c>
      <c r="V4592" s="3" t="str">
        <f t="shared" si="1589"/>
        <v>A+J=</v>
      </c>
      <c r="W4592" s="9">
        <f t="shared" si="1589"/>
        <v>44017</v>
      </c>
    </row>
    <row r="4593" spans="1:159" x14ac:dyDescent="0.2">
      <c r="A4593" s="102">
        <f t="shared" si="1577"/>
        <v>44004</v>
      </c>
      <c r="B4593" s="6">
        <f t="shared" si="1572"/>
        <v>10183.794894000001</v>
      </c>
      <c r="C4593" s="6">
        <f t="shared" si="1585"/>
        <v>9610.191103000001</v>
      </c>
      <c r="D4593" s="50" t="s">
        <v>89</v>
      </c>
      <c r="E4593" s="48">
        <f t="shared" si="1578"/>
        <v>5311.65</v>
      </c>
      <c r="F4593" s="10">
        <f t="shared" si="1579"/>
        <v>5325.46</v>
      </c>
      <c r="G4593" s="18">
        <f t="shared" si="1590"/>
        <v>43988</v>
      </c>
      <c r="H4593" s="2">
        <f t="shared" si="1587"/>
        <v>2.5999454030292135E-3</v>
      </c>
      <c r="I4593" s="1">
        <f t="shared" si="1580"/>
        <v>17</v>
      </c>
      <c r="J4593" s="49">
        <f t="shared" si="1584"/>
        <v>30</v>
      </c>
      <c r="K4593" s="7">
        <f t="shared" si="1573"/>
        <v>1.0014724699999999</v>
      </c>
      <c r="L4593" s="7">
        <f t="shared" si="1588"/>
        <v>1.0529667599999999</v>
      </c>
      <c r="M4593" s="7">
        <f t="shared" si="1581"/>
        <v>1.0545172199999999</v>
      </c>
      <c r="N4593" s="6">
        <f t="shared" si="1574"/>
        <v>10134.112005000001</v>
      </c>
      <c r="O4593" s="45">
        <v>0</v>
      </c>
      <c r="P4593" s="45">
        <v>0</v>
      </c>
      <c r="Q4593" s="45">
        <v>0</v>
      </c>
      <c r="R4593" s="2">
        <f t="shared" si="1582"/>
        <v>5.0000000000000001E-3</v>
      </c>
      <c r="S4593" s="45">
        <f t="shared" si="1583"/>
        <v>353</v>
      </c>
      <c r="T4593" s="8">
        <f t="shared" si="1575"/>
        <v>1.00490254</v>
      </c>
      <c r="U4593" s="6">
        <f t="shared" si="1576"/>
        <v>49.682889000000003</v>
      </c>
      <c r="V4593" s="3" t="str">
        <f t="shared" si="1589"/>
        <v>A+J=</v>
      </c>
      <c r="W4593" s="9">
        <f t="shared" si="1589"/>
        <v>44017</v>
      </c>
    </row>
    <row r="4594" spans="1:159" x14ac:dyDescent="0.2">
      <c r="A4594" s="102">
        <f t="shared" si="1577"/>
        <v>44005</v>
      </c>
      <c r="B4594" s="6">
        <f t="shared" si="1572"/>
        <v>10184.817415000001</v>
      </c>
      <c r="C4594" s="6">
        <f t="shared" si="1585"/>
        <v>9610.191103000001</v>
      </c>
      <c r="D4594" s="50" t="s">
        <v>89</v>
      </c>
      <c r="E4594" s="48">
        <f t="shared" si="1578"/>
        <v>5311.65</v>
      </c>
      <c r="F4594" s="10">
        <f t="shared" si="1579"/>
        <v>5325.46</v>
      </c>
      <c r="G4594" s="18">
        <f t="shared" si="1590"/>
        <v>43988</v>
      </c>
      <c r="H4594" s="2">
        <f t="shared" si="1587"/>
        <v>2.5999454030292135E-3</v>
      </c>
      <c r="I4594" s="1">
        <f t="shared" si="1580"/>
        <v>18</v>
      </c>
      <c r="J4594" s="49">
        <f t="shared" si="1584"/>
        <v>30</v>
      </c>
      <c r="K4594" s="7">
        <f t="shared" si="1573"/>
        <v>1.0015591500000001</v>
      </c>
      <c r="L4594" s="7">
        <f t="shared" si="1588"/>
        <v>1.0529667599999999</v>
      </c>
      <c r="M4594" s="7">
        <f t="shared" si="1581"/>
        <v>1.0546084899999999</v>
      </c>
      <c r="N4594" s="6">
        <f t="shared" si="1574"/>
        <v>10134.989127000001</v>
      </c>
      <c r="O4594" s="45">
        <v>0</v>
      </c>
      <c r="P4594" s="45">
        <v>0</v>
      </c>
      <c r="Q4594" s="45">
        <v>0</v>
      </c>
      <c r="R4594" s="2">
        <f t="shared" si="1582"/>
        <v>5.0000000000000001E-3</v>
      </c>
      <c r="S4594" s="45">
        <f t="shared" si="1583"/>
        <v>354</v>
      </c>
      <c r="T4594" s="8">
        <f t="shared" si="1575"/>
        <v>1.004916462</v>
      </c>
      <c r="U4594" s="6">
        <f t="shared" si="1576"/>
        <v>49.828288000000001</v>
      </c>
      <c r="V4594" s="3" t="str">
        <f t="shared" si="1589"/>
        <v>A+J=</v>
      </c>
      <c r="W4594" s="9">
        <f t="shared" si="1589"/>
        <v>44017</v>
      </c>
    </row>
    <row r="4595" spans="1:159" x14ac:dyDescent="0.2">
      <c r="A4595" s="102">
        <f t="shared" si="1577"/>
        <v>44006</v>
      </c>
      <c r="B4595" s="6">
        <f t="shared" si="1572"/>
        <v>10185.840068</v>
      </c>
      <c r="C4595" s="6">
        <f t="shared" si="1585"/>
        <v>9610.191103000001</v>
      </c>
      <c r="D4595" s="50" t="s">
        <v>89</v>
      </c>
      <c r="E4595" s="48">
        <f t="shared" si="1578"/>
        <v>5311.65</v>
      </c>
      <c r="F4595" s="10">
        <f t="shared" si="1579"/>
        <v>5325.46</v>
      </c>
      <c r="G4595" s="18">
        <f t="shared" si="1590"/>
        <v>43988</v>
      </c>
      <c r="H4595" s="2">
        <f t="shared" si="1587"/>
        <v>2.5999454030292135E-3</v>
      </c>
      <c r="I4595" s="1">
        <f t="shared" si="1580"/>
        <v>19</v>
      </c>
      <c r="J4595" s="49">
        <f t="shared" si="1584"/>
        <v>30</v>
      </c>
      <c r="K4595" s="7">
        <f t="shared" si="1573"/>
        <v>1.0016458399999999</v>
      </c>
      <c r="L4595" s="7">
        <f t="shared" si="1588"/>
        <v>1.0529667599999999</v>
      </c>
      <c r="M4595" s="7">
        <f t="shared" si="1581"/>
        <v>1.05469977</v>
      </c>
      <c r="N4595" s="6">
        <f t="shared" si="1574"/>
        <v>10135.866345</v>
      </c>
      <c r="O4595" s="45">
        <v>0</v>
      </c>
      <c r="P4595" s="45">
        <v>0</v>
      </c>
      <c r="Q4595" s="45">
        <v>0</v>
      </c>
      <c r="R4595" s="2">
        <f t="shared" si="1582"/>
        <v>5.0000000000000001E-3</v>
      </c>
      <c r="S4595" s="45">
        <f t="shared" si="1583"/>
        <v>355</v>
      </c>
      <c r="T4595" s="8">
        <f t="shared" si="1575"/>
        <v>1.004930385</v>
      </c>
      <c r="U4595" s="6">
        <f t="shared" si="1576"/>
        <v>49.973723</v>
      </c>
      <c r="V4595" s="3" t="str">
        <f t="shared" si="1589"/>
        <v>A+J=</v>
      </c>
      <c r="W4595" s="9">
        <f t="shared" si="1589"/>
        <v>44017</v>
      </c>
    </row>
    <row r="4596" spans="1:159" x14ac:dyDescent="0.2">
      <c r="A4596" s="102">
        <f t="shared" si="1577"/>
        <v>44007</v>
      </c>
      <c r="B4596" s="6">
        <f t="shared" si="1572"/>
        <v>10186.862832000001</v>
      </c>
      <c r="C4596" s="6">
        <f t="shared" si="1585"/>
        <v>9610.191103000001</v>
      </c>
      <c r="D4596" s="50" t="s">
        <v>89</v>
      </c>
      <c r="E4596" s="48">
        <f t="shared" si="1578"/>
        <v>5311.65</v>
      </c>
      <c r="F4596" s="10">
        <f t="shared" si="1579"/>
        <v>5325.46</v>
      </c>
      <c r="G4596" s="18">
        <f t="shared" si="1590"/>
        <v>43988</v>
      </c>
      <c r="H4596" s="2">
        <f t="shared" si="1587"/>
        <v>2.5999454030292135E-3</v>
      </c>
      <c r="I4596" s="1">
        <f t="shared" si="1580"/>
        <v>20</v>
      </c>
      <c r="J4596" s="49">
        <f t="shared" si="1584"/>
        <v>30</v>
      </c>
      <c r="K4596" s="7">
        <f t="shared" si="1573"/>
        <v>1.0017325399999999</v>
      </c>
      <c r="L4596" s="7">
        <f t="shared" si="1588"/>
        <v>1.0529667599999999</v>
      </c>
      <c r="M4596" s="7">
        <f t="shared" si="1581"/>
        <v>1.0547910599999999</v>
      </c>
      <c r="N4596" s="6">
        <f t="shared" si="1574"/>
        <v>10136.74366</v>
      </c>
      <c r="O4596" s="45">
        <v>0</v>
      </c>
      <c r="P4596" s="45">
        <v>0</v>
      </c>
      <c r="Q4596" s="45">
        <v>0</v>
      </c>
      <c r="R4596" s="2">
        <f t="shared" si="1582"/>
        <v>5.0000000000000001E-3</v>
      </c>
      <c r="S4596" s="45">
        <f t="shared" si="1583"/>
        <v>356</v>
      </c>
      <c r="T4596" s="8">
        <f t="shared" si="1575"/>
        <v>1.0049443069999999</v>
      </c>
      <c r="U4596" s="6">
        <f t="shared" si="1576"/>
        <v>50.119171999999999</v>
      </c>
      <c r="V4596" s="3" t="str">
        <f t="shared" si="1589"/>
        <v>A+J=</v>
      </c>
      <c r="W4596" s="9">
        <f t="shared" si="1589"/>
        <v>44017</v>
      </c>
    </row>
    <row r="4597" spans="1:159" x14ac:dyDescent="0.2">
      <c r="A4597" s="102">
        <f t="shared" si="1577"/>
        <v>44008</v>
      </c>
      <c r="B4597" s="6">
        <f t="shared" si="1572"/>
        <v>10187.885725999999</v>
      </c>
      <c r="C4597" s="6">
        <f t="shared" si="1585"/>
        <v>9610.191103000001</v>
      </c>
      <c r="D4597" s="50" t="s">
        <v>89</v>
      </c>
      <c r="E4597" s="48">
        <f t="shared" si="1578"/>
        <v>5311.65</v>
      </c>
      <c r="F4597" s="10">
        <f t="shared" si="1579"/>
        <v>5325.46</v>
      </c>
      <c r="G4597" s="18">
        <f t="shared" si="1590"/>
        <v>43988</v>
      </c>
      <c r="H4597" s="2">
        <f t="shared" si="1587"/>
        <v>2.5999454030292135E-3</v>
      </c>
      <c r="I4597" s="1">
        <f t="shared" si="1580"/>
        <v>21</v>
      </c>
      <c r="J4597" s="49">
        <f t="shared" si="1584"/>
        <v>30</v>
      </c>
      <c r="K4597" s="7">
        <f t="shared" si="1573"/>
        <v>1.00181925</v>
      </c>
      <c r="L4597" s="7">
        <f t="shared" si="1588"/>
        <v>1.0529667599999999</v>
      </c>
      <c r="M4597" s="7">
        <f t="shared" si="1581"/>
        <v>1.0548823599999999</v>
      </c>
      <c r="N4597" s="6">
        <f t="shared" si="1574"/>
        <v>10137.621069999999</v>
      </c>
      <c r="O4597" s="45">
        <v>0</v>
      </c>
      <c r="P4597" s="45">
        <v>0</v>
      </c>
      <c r="Q4597" s="45">
        <v>0</v>
      </c>
      <c r="R4597" s="2">
        <f t="shared" si="1582"/>
        <v>5.0000000000000001E-3</v>
      </c>
      <c r="S4597" s="45">
        <f t="shared" si="1583"/>
        <v>357</v>
      </c>
      <c r="T4597" s="8">
        <f t="shared" si="1575"/>
        <v>1.00495823</v>
      </c>
      <c r="U4597" s="6">
        <f t="shared" si="1576"/>
        <v>50.264656000000002</v>
      </c>
      <c r="V4597" s="3" t="str">
        <f t="shared" ref="V4597:W4612" si="1591">V4596</f>
        <v>A+J=</v>
      </c>
      <c r="W4597" s="9">
        <f t="shared" si="1591"/>
        <v>44017</v>
      </c>
    </row>
    <row r="4598" spans="1:159" x14ac:dyDescent="0.2">
      <c r="A4598" s="102">
        <f t="shared" si="1577"/>
        <v>44009</v>
      </c>
      <c r="B4598" s="6">
        <f t="shared" si="1572"/>
        <v>10188.908743</v>
      </c>
      <c r="C4598" s="6">
        <f t="shared" si="1585"/>
        <v>9610.191103000001</v>
      </c>
      <c r="D4598" s="50" t="s">
        <v>89</v>
      </c>
      <c r="E4598" s="48">
        <f t="shared" si="1578"/>
        <v>5311.65</v>
      </c>
      <c r="F4598" s="10">
        <f t="shared" si="1579"/>
        <v>5325.46</v>
      </c>
      <c r="G4598" s="18">
        <f t="shared" si="1590"/>
        <v>43988</v>
      </c>
      <c r="H4598" s="2">
        <f t="shared" si="1587"/>
        <v>2.5999454030292135E-3</v>
      </c>
      <c r="I4598" s="1">
        <f t="shared" si="1580"/>
        <v>22</v>
      </c>
      <c r="J4598" s="49">
        <f t="shared" si="1584"/>
        <v>30</v>
      </c>
      <c r="K4598" s="7">
        <f t="shared" si="1573"/>
        <v>1.00190596</v>
      </c>
      <c r="L4598" s="7">
        <f t="shared" si="1588"/>
        <v>1.0529667599999999</v>
      </c>
      <c r="M4598" s="7">
        <f t="shared" si="1581"/>
        <v>1.0549736700000001</v>
      </c>
      <c r="N4598" s="6">
        <f t="shared" si="1574"/>
        <v>10138.498577</v>
      </c>
      <c r="O4598" s="45">
        <v>0</v>
      </c>
      <c r="P4598" s="45">
        <v>0</v>
      </c>
      <c r="Q4598" s="45">
        <v>0</v>
      </c>
      <c r="R4598" s="2">
        <f t="shared" si="1582"/>
        <v>5.0000000000000001E-3</v>
      </c>
      <c r="S4598" s="45">
        <f t="shared" si="1583"/>
        <v>358</v>
      </c>
      <c r="T4598" s="8">
        <f t="shared" si="1575"/>
        <v>1.004972153</v>
      </c>
      <c r="U4598" s="6">
        <f t="shared" si="1576"/>
        <v>50.410165999999997</v>
      </c>
      <c r="V4598" s="3" t="str">
        <f t="shared" si="1591"/>
        <v>A+J=</v>
      </c>
      <c r="W4598" s="9">
        <f t="shared" si="1591"/>
        <v>44017</v>
      </c>
    </row>
    <row r="4599" spans="1:159" x14ac:dyDescent="0.2">
      <c r="A4599" s="105">
        <f t="shared" si="1577"/>
        <v>44010</v>
      </c>
      <c r="B4599" s="17">
        <f t="shared" si="1572"/>
        <v>10189.931791999999</v>
      </c>
      <c r="C4599" s="6">
        <f t="shared" si="1585"/>
        <v>9610.191103000001</v>
      </c>
      <c r="D4599" s="50" t="s">
        <v>89</v>
      </c>
      <c r="E4599" s="48">
        <f t="shared" si="1578"/>
        <v>5311.65</v>
      </c>
      <c r="F4599" s="10">
        <f t="shared" si="1579"/>
        <v>5325.46</v>
      </c>
      <c r="G4599" s="18">
        <f t="shared" si="1590"/>
        <v>43988</v>
      </c>
      <c r="H4599" s="19">
        <f t="shared" si="1587"/>
        <v>2.5999454030292135E-3</v>
      </c>
      <c r="I4599" s="1">
        <f t="shared" si="1580"/>
        <v>23</v>
      </c>
      <c r="J4599" s="49">
        <f t="shared" si="1584"/>
        <v>30</v>
      </c>
      <c r="K4599" s="7">
        <f t="shared" si="1573"/>
        <v>1.0019926800000001</v>
      </c>
      <c r="L4599" s="21">
        <f t="shared" si="1588"/>
        <v>1.0529667599999999</v>
      </c>
      <c r="M4599" s="7">
        <f t="shared" si="1581"/>
        <v>1.05506498</v>
      </c>
      <c r="N4599" s="17">
        <f t="shared" si="1574"/>
        <v>10139.376082999999</v>
      </c>
      <c r="O4599" s="45">
        <v>0</v>
      </c>
      <c r="P4599" s="45">
        <v>0</v>
      </c>
      <c r="Q4599" s="45">
        <v>0</v>
      </c>
      <c r="R4599" s="19">
        <f t="shared" si="1582"/>
        <v>5.0000000000000001E-3</v>
      </c>
      <c r="S4599" s="45">
        <f t="shared" si="1583"/>
        <v>359</v>
      </c>
      <c r="T4599" s="22">
        <f t="shared" si="1575"/>
        <v>1.0049860770000001</v>
      </c>
      <c r="U4599" s="17">
        <f t="shared" si="1576"/>
        <v>50.555709</v>
      </c>
      <c r="V4599" s="23" t="str">
        <f t="shared" si="1591"/>
        <v>A+J=</v>
      </c>
      <c r="W4599" s="9">
        <f t="shared" si="1591"/>
        <v>44017</v>
      </c>
      <c r="X4599" s="20"/>
      <c r="Y4599" s="20"/>
      <c r="Z4599" s="20"/>
      <c r="AA4599" s="20"/>
      <c r="AB4599" s="18"/>
      <c r="AC4599" s="20"/>
      <c r="AD4599" s="20"/>
      <c r="AE4599" s="20"/>
      <c r="AF4599" s="20"/>
      <c r="AG4599" s="20"/>
      <c r="AH4599" s="20"/>
      <c r="AI4599" s="20"/>
      <c r="AJ4599" s="20"/>
      <c r="AK4599" s="20"/>
      <c r="AL4599" s="20"/>
      <c r="AM4599" s="20"/>
      <c r="AN4599" s="20"/>
      <c r="AO4599" s="20"/>
      <c r="AP4599" s="20"/>
      <c r="AQ4599" s="20"/>
      <c r="AR4599" s="20"/>
      <c r="AS4599" s="20"/>
      <c r="AT4599" s="20"/>
      <c r="AU4599" s="20"/>
      <c r="AV4599" s="20"/>
      <c r="AW4599" s="20"/>
      <c r="AX4599" s="20"/>
      <c r="AY4599" s="20"/>
      <c r="AZ4599" s="20"/>
      <c r="BA4599" s="20"/>
      <c r="BB4599" s="20"/>
      <c r="BC4599" s="20"/>
      <c r="BD4599" s="20"/>
      <c r="BE4599" s="20"/>
      <c r="BF4599" s="20"/>
      <c r="BG4599" s="20"/>
      <c r="BH4599" s="20"/>
      <c r="BI4599" s="20"/>
      <c r="BJ4599" s="20"/>
      <c r="BK4599" s="20"/>
      <c r="BL4599" s="20"/>
      <c r="BM4599" s="20"/>
      <c r="BN4599" s="20"/>
      <c r="BO4599" s="20"/>
      <c r="BP4599" s="20"/>
      <c r="BQ4599" s="20"/>
      <c r="BR4599" s="20"/>
      <c r="BS4599" s="20"/>
      <c r="BT4599" s="20"/>
      <c r="BU4599" s="20"/>
      <c r="BV4599" s="20"/>
      <c r="BW4599" s="20"/>
      <c r="BX4599" s="20"/>
      <c r="BY4599" s="20"/>
      <c r="BZ4599" s="20"/>
      <c r="CA4599" s="20"/>
      <c r="CB4599" s="20"/>
      <c r="CC4599" s="20"/>
      <c r="CD4599" s="20"/>
      <c r="CE4599" s="20"/>
      <c r="CF4599" s="20"/>
      <c r="CG4599" s="20"/>
      <c r="CH4599" s="20"/>
      <c r="CI4599" s="20"/>
      <c r="CJ4599" s="20"/>
      <c r="CK4599" s="20"/>
      <c r="CL4599" s="20"/>
      <c r="CM4599" s="20"/>
      <c r="CN4599" s="20"/>
      <c r="CO4599" s="20"/>
      <c r="CP4599" s="20"/>
      <c r="CQ4599" s="20"/>
      <c r="CR4599" s="20"/>
      <c r="CS4599" s="20"/>
      <c r="CT4599" s="20"/>
      <c r="CU4599" s="20"/>
      <c r="CV4599" s="20"/>
      <c r="CW4599" s="20"/>
      <c r="CX4599" s="20"/>
      <c r="CY4599" s="20"/>
      <c r="CZ4599" s="20"/>
      <c r="DA4599" s="20"/>
      <c r="DB4599" s="20"/>
      <c r="DC4599" s="20"/>
      <c r="DD4599" s="20"/>
      <c r="DE4599" s="20"/>
      <c r="DF4599" s="20"/>
      <c r="DG4599" s="20"/>
      <c r="DH4599" s="20"/>
      <c r="DI4599" s="20"/>
      <c r="DJ4599" s="20"/>
      <c r="DK4599" s="20"/>
      <c r="DL4599" s="20"/>
      <c r="DM4599" s="20"/>
      <c r="DN4599" s="20"/>
      <c r="DO4599" s="20"/>
      <c r="DP4599" s="20"/>
      <c r="DQ4599" s="20"/>
      <c r="DR4599" s="20"/>
      <c r="DS4599" s="20"/>
      <c r="DT4599" s="20"/>
      <c r="DU4599" s="20"/>
      <c r="DV4599" s="20"/>
      <c r="DW4599" s="20"/>
      <c r="DX4599" s="20"/>
      <c r="DY4599" s="20"/>
      <c r="DZ4599" s="20"/>
      <c r="EA4599" s="20"/>
      <c r="EB4599" s="20"/>
      <c r="EC4599" s="20"/>
      <c r="ED4599" s="20"/>
      <c r="EE4599" s="20"/>
      <c r="EF4599" s="20"/>
      <c r="EG4599" s="20"/>
      <c r="EH4599" s="20"/>
      <c r="EI4599" s="20"/>
      <c r="EJ4599" s="20"/>
      <c r="EK4599" s="20"/>
      <c r="EL4599" s="20"/>
      <c r="EM4599" s="20"/>
      <c r="EN4599" s="20"/>
      <c r="EO4599" s="20"/>
      <c r="EP4599" s="20"/>
      <c r="EQ4599" s="20"/>
      <c r="ER4599" s="20"/>
      <c r="ES4599" s="20"/>
      <c r="ET4599" s="20"/>
      <c r="EU4599" s="20"/>
      <c r="EV4599" s="20"/>
      <c r="EW4599" s="20"/>
      <c r="EX4599" s="20"/>
      <c r="EY4599" s="20"/>
      <c r="EZ4599" s="20"/>
      <c r="FA4599" s="20"/>
      <c r="FB4599" s="20"/>
      <c r="FC4599" s="20"/>
    </row>
    <row r="4600" spans="1:159" x14ac:dyDescent="0.2">
      <c r="A4600" s="102">
        <f t="shared" si="1577"/>
        <v>44011</v>
      </c>
      <c r="B4600" s="6">
        <f t="shared" si="1572"/>
        <v>10190.954954000001</v>
      </c>
      <c r="C4600" s="6">
        <f t="shared" si="1585"/>
        <v>9610.191103000001</v>
      </c>
      <c r="D4600" s="50" t="s">
        <v>89</v>
      </c>
      <c r="E4600" s="48">
        <f t="shared" si="1578"/>
        <v>5311.65</v>
      </c>
      <c r="F4600" s="10">
        <f t="shared" si="1579"/>
        <v>5325.46</v>
      </c>
      <c r="G4600" s="18">
        <f t="shared" si="1590"/>
        <v>43988</v>
      </c>
      <c r="H4600" s="2">
        <f t="shared" si="1587"/>
        <v>2.5999454030292135E-3</v>
      </c>
      <c r="I4600" s="1">
        <f t="shared" si="1580"/>
        <v>24</v>
      </c>
      <c r="J4600" s="49">
        <f t="shared" si="1584"/>
        <v>30</v>
      </c>
      <c r="K4600" s="7">
        <f t="shared" si="1573"/>
        <v>1.0020794099999999</v>
      </c>
      <c r="L4600" s="7">
        <f t="shared" si="1588"/>
        <v>1.0529667599999999</v>
      </c>
      <c r="M4600" s="7">
        <f t="shared" si="1581"/>
        <v>1.0551562999999999</v>
      </c>
      <c r="N4600" s="6">
        <f t="shared" si="1574"/>
        <v>10140.253686</v>
      </c>
      <c r="O4600" s="45">
        <v>0</v>
      </c>
      <c r="P4600" s="45">
        <v>0</v>
      </c>
      <c r="Q4600" s="45">
        <v>0</v>
      </c>
      <c r="R4600" s="2">
        <f t="shared" si="1582"/>
        <v>5.0000000000000001E-3</v>
      </c>
      <c r="S4600" s="45">
        <f t="shared" si="1583"/>
        <v>360</v>
      </c>
      <c r="T4600" s="8">
        <f t="shared" si="1575"/>
        <v>1.0049999999999999</v>
      </c>
      <c r="U4600" s="6">
        <f t="shared" si="1576"/>
        <v>50.701267999999999</v>
      </c>
      <c r="V4600" s="3" t="str">
        <f t="shared" si="1591"/>
        <v>A+J=</v>
      </c>
      <c r="W4600" s="9">
        <f t="shared" si="1591"/>
        <v>44017</v>
      </c>
    </row>
    <row r="4601" spans="1:159" x14ac:dyDescent="0.2">
      <c r="A4601" s="102">
        <f t="shared" si="1577"/>
        <v>44012</v>
      </c>
      <c r="B4601" s="6">
        <f t="shared" si="1572"/>
        <v>10191.978343000001</v>
      </c>
      <c r="C4601" s="6">
        <f t="shared" si="1585"/>
        <v>9610.191103000001</v>
      </c>
      <c r="D4601" s="50" t="s">
        <v>89</v>
      </c>
      <c r="E4601" s="48">
        <f t="shared" si="1578"/>
        <v>5311.65</v>
      </c>
      <c r="F4601" s="10">
        <f t="shared" si="1579"/>
        <v>5325.46</v>
      </c>
      <c r="G4601" s="18">
        <f t="shared" si="1590"/>
        <v>43988</v>
      </c>
      <c r="H4601" s="2">
        <f t="shared" si="1587"/>
        <v>2.5999454030292135E-3</v>
      </c>
      <c r="I4601" s="1">
        <f t="shared" si="1580"/>
        <v>25</v>
      </c>
      <c r="J4601" s="49">
        <f t="shared" si="1584"/>
        <v>30</v>
      </c>
      <c r="K4601" s="7">
        <f t="shared" si="1573"/>
        <v>1.0021661500000001</v>
      </c>
      <c r="L4601" s="7">
        <f t="shared" si="1588"/>
        <v>1.0529667599999999</v>
      </c>
      <c r="M4601" s="7">
        <f t="shared" si="1581"/>
        <v>1.0552476399999999</v>
      </c>
      <c r="N4601" s="6">
        <f t="shared" si="1574"/>
        <v>10141.131481</v>
      </c>
      <c r="O4601" s="45">
        <v>0</v>
      </c>
      <c r="P4601" s="45">
        <v>0</v>
      </c>
      <c r="Q4601" s="45">
        <v>0</v>
      </c>
      <c r="R4601" s="2">
        <f t="shared" si="1582"/>
        <v>5.0000000000000001E-3</v>
      </c>
      <c r="S4601" s="45">
        <f t="shared" si="1583"/>
        <v>361</v>
      </c>
      <c r="T4601" s="8">
        <f t="shared" si="1575"/>
        <v>1.005013924</v>
      </c>
      <c r="U4601" s="6">
        <f t="shared" si="1576"/>
        <v>50.846862000000002</v>
      </c>
      <c r="V4601" s="3" t="str">
        <f t="shared" si="1591"/>
        <v>A+J=</v>
      </c>
      <c r="W4601" s="9">
        <f t="shared" si="1591"/>
        <v>44017</v>
      </c>
    </row>
    <row r="4602" spans="1:159" x14ac:dyDescent="0.2">
      <c r="A4602" s="102">
        <f t="shared" si="1577"/>
        <v>44013</v>
      </c>
      <c r="B4602" s="6">
        <f t="shared" si="1572"/>
        <v>10193.001649999998</v>
      </c>
      <c r="C4602" s="6">
        <f t="shared" si="1585"/>
        <v>9610.191103000001</v>
      </c>
      <c r="D4602" s="50" t="s">
        <v>89</v>
      </c>
      <c r="E4602" s="48">
        <f t="shared" si="1578"/>
        <v>5311.65</v>
      </c>
      <c r="F4602" s="10">
        <f t="shared" si="1579"/>
        <v>5325.46</v>
      </c>
      <c r="G4602" s="18">
        <f t="shared" si="1590"/>
        <v>43988</v>
      </c>
      <c r="H4602" s="2">
        <f t="shared" si="1587"/>
        <v>2.5999454030292135E-3</v>
      </c>
      <c r="I4602" s="1">
        <f t="shared" si="1580"/>
        <v>26</v>
      </c>
      <c r="J4602" s="49">
        <f t="shared" si="1584"/>
        <v>30</v>
      </c>
      <c r="K4602" s="7">
        <f t="shared" si="1573"/>
        <v>1.0022528900000001</v>
      </c>
      <c r="L4602" s="7">
        <f t="shared" si="1588"/>
        <v>1.0529667599999999</v>
      </c>
      <c r="M4602" s="7">
        <f t="shared" si="1581"/>
        <v>1.05533897</v>
      </c>
      <c r="N4602" s="6">
        <f t="shared" si="1574"/>
        <v>10142.009179999999</v>
      </c>
      <c r="O4602" s="45">
        <v>0</v>
      </c>
      <c r="P4602" s="45">
        <v>0</v>
      </c>
      <c r="Q4602" s="45">
        <v>0</v>
      </c>
      <c r="R4602" s="2">
        <f t="shared" si="1582"/>
        <v>5.0000000000000001E-3</v>
      </c>
      <c r="S4602" s="45">
        <f t="shared" si="1583"/>
        <v>362</v>
      </c>
      <c r="T4602" s="8">
        <f t="shared" si="1575"/>
        <v>1.005027847</v>
      </c>
      <c r="U4602" s="6">
        <f t="shared" si="1576"/>
        <v>50.992469999999997</v>
      </c>
      <c r="V4602" s="3" t="str">
        <f t="shared" si="1591"/>
        <v>A+J=</v>
      </c>
      <c r="W4602" s="9">
        <f t="shared" si="1591"/>
        <v>44017</v>
      </c>
    </row>
    <row r="4603" spans="1:159" x14ac:dyDescent="0.2">
      <c r="A4603" s="102">
        <f t="shared" si="1577"/>
        <v>44014</v>
      </c>
      <c r="B4603" s="6">
        <f t="shared" si="1572"/>
        <v>10194.025194999998</v>
      </c>
      <c r="C4603" s="6">
        <f t="shared" si="1585"/>
        <v>9610.191103000001</v>
      </c>
      <c r="D4603" s="50" t="s">
        <v>89</v>
      </c>
      <c r="E4603" s="48">
        <f t="shared" si="1578"/>
        <v>5311.65</v>
      </c>
      <c r="F4603" s="10">
        <f t="shared" si="1579"/>
        <v>5325.46</v>
      </c>
      <c r="G4603" s="18">
        <f t="shared" si="1590"/>
        <v>43988</v>
      </c>
      <c r="H4603" s="2">
        <f t="shared" si="1587"/>
        <v>2.5999454030292135E-3</v>
      </c>
      <c r="I4603" s="1">
        <f t="shared" si="1580"/>
        <v>27</v>
      </c>
      <c r="J4603" s="49">
        <f t="shared" si="1584"/>
        <v>30</v>
      </c>
      <c r="K4603" s="7">
        <f t="shared" si="1573"/>
        <v>1.00233964</v>
      </c>
      <c r="L4603" s="7">
        <f t="shared" si="1588"/>
        <v>1.0529667599999999</v>
      </c>
      <c r="M4603" s="7">
        <f t="shared" si="1581"/>
        <v>1.0554303199999999</v>
      </c>
      <c r="N4603" s="6">
        <f t="shared" si="1574"/>
        <v>10142.887070999999</v>
      </c>
      <c r="O4603" s="45">
        <v>0</v>
      </c>
      <c r="P4603" s="45">
        <v>0</v>
      </c>
      <c r="Q4603" s="45">
        <v>0</v>
      </c>
      <c r="R4603" s="2">
        <f t="shared" si="1582"/>
        <v>5.0000000000000001E-3</v>
      </c>
      <c r="S4603" s="45">
        <f t="shared" si="1583"/>
        <v>363</v>
      </c>
      <c r="T4603" s="8">
        <f t="shared" si="1575"/>
        <v>1.005041772</v>
      </c>
      <c r="U4603" s="6">
        <f t="shared" si="1576"/>
        <v>51.138123999999998</v>
      </c>
      <c r="V4603" s="3" t="str">
        <f t="shared" si="1591"/>
        <v>A+J=</v>
      </c>
      <c r="W4603" s="9">
        <f t="shared" si="1591"/>
        <v>44017</v>
      </c>
    </row>
    <row r="4604" spans="1:159" x14ac:dyDescent="0.2">
      <c r="A4604" s="102">
        <f t="shared" si="1577"/>
        <v>44015</v>
      </c>
      <c r="B4604" s="6">
        <f t="shared" si="1572"/>
        <v>10195.048752999999</v>
      </c>
      <c r="C4604" s="6">
        <f t="shared" si="1585"/>
        <v>9610.191103000001</v>
      </c>
      <c r="D4604" s="50" t="s">
        <v>89</v>
      </c>
      <c r="E4604" s="48">
        <f t="shared" si="1578"/>
        <v>5311.65</v>
      </c>
      <c r="F4604" s="10">
        <f t="shared" si="1579"/>
        <v>5325.46</v>
      </c>
      <c r="G4604" s="18">
        <f t="shared" si="1590"/>
        <v>43988</v>
      </c>
      <c r="H4604" s="2">
        <f t="shared" si="1587"/>
        <v>2.5999454030292135E-3</v>
      </c>
      <c r="I4604" s="1">
        <f t="shared" si="1580"/>
        <v>28</v>
      </c>
      <c r="J4604" s="49">
        <f t="shared" si="1584"/>
        <v>30</v>
      </c>
      <c r="K4604" s="7">
        <f t="shared" si="1573"/>
        <v>1.0024264000000001</v>
      </c>
      <c r="L4604" s="7">
        <f t="shared" si="1588"/>
        <v>1.0529667599999999</v>
      </c>
      <c r="M4604" s="7">
        <f t="shared" si="1581"/>
        <v>1.0555216700000001</v>
      </c>
      <c r="N4604" s="6">
        <f t="shared" si="1574"/>
        <v>10143.764961999999</v>
      </c>
      <c r="O4604" s="45">
        <v>0</v>
      </c>
      <c r="P4604" s="45">
        <v>0</v>
      </c>
      <c r="Q4604" s="45">
        <v>0</v>
      </c>
      <c r="R4604" s="2">
        <f t="shared" si="1582"/>
        <v>5.0000000000000001E-3</v>
      </c>
      <c r="S4604" s="45">
        <f t="shared" si="1583"/>
        <v>364</v>
      </c>
      <c r="T4604" s="8">
        <f t="shared" si="1575"/>
        <v>1.0050556960000001</v>
      </c>
      <c r="U4604" s="6">
        <f t="shared" si="1576"/>
        <v>51.283791000000001</v>
      </c>
      <c r="V4604" s="3" t="str">
        <f t="shared" si="1591"/>
        <v>A+J=</v>
      </c>
      <c r="W4604" s="9">
        <f t="shared" si="1591"/>
        <v>44017</v>
      </c>
    </row>
    <row r="4605" spans="1:159" x14ac:dyDescent="0.2">
      <c r="A4605" s="102">
        <f t="shared" si="1577"/>
        <v>44016</v>
      </c>
      <c r="B4605" s="6">
        <f t="shared" si="1572"/>
        <v>10196.072530000001</v>
      </c>
      <c r="C4605" s="6">
        <f t="shared" si="1585"/>
        <v>9610.191103000001</v>
      </c>
      <c r="D4605" s="50" t="s">
        <v>89</v>
      </c>
      <c r="E4605" s="48">
        <f t="shared" si="1578"/>
        <v>5311.65</v>
      </c>
      <c r="F4605" s="10">
        <f t="shared" si="1579"/>
        <v>5325.46</v>
      </c>
      <c r="G4605" s="18">
        <f t="shared" si="1590"/>
        <v>43988</v>
      </c>
      <c r="H4605" s="2">
        <f t="shared" si="1587"/>
        <v>2.5999454030292135E-3</v>
      </c>
      <c r="I4605" s="1">
        <f t="shared" si="1580"/>
        <v>29</v>
      </c>
      <c r="J4605" s="49">
        <f t="shared" si="1584"/>
        <v>30</v>
      </c>
      <c r="K4605" s="7">
        <f t="shared" si="1573"/>
        <v>1.0025131700000001</v>
      </c>
      <c r="L4605" s="7">
        <f t="shared" si="1588"/>
        <v>1.0529667599999999</v>
      </c>
      <c r="M4605" s="7">
        <f t="shared" si="1581"/>
        <v>1.0556130399999999</v>
      </c>
      <c r="N4605" s="6">
        <f t="shared" si="1574"/>
        <v>10144.643045000001</v>
      </c>
      <c r="O4605" s="45">
        <v>0</v>
      </c>
      <c r="P4605" s="45">
        <v>0</v>
      </c>
      <c r="Q4605" s="45">
        <v>0</v>
      </c>
      <c r="R4605" s="2">
        <f t="shared" si="1582"/>
        <v>5.0000000000000001E-3</v>
      </c>
      <c r="S4605" s="45">
        <f t="shared" si="1583"/>
        <v>365</v>
      </c>
      <c r="T4605" s="8">
        <f t="shared" si="1575"/>
        <v>1.00506962</v>
      </c>
      <c r="U4605" s="6">
        <f t="shared" si="1576"/>
        <v>51.429485</v>
      </c>
      <c r="V4605" s="3" t="str">
        <f t="shared" si="1591"/>
        <v>A+J=</v>
      </c>
      <c r="W4605" s="9">
        <f t="shared" si="1591"/>
        <v>44017</v>
      </c>
    </row>
    <row r="4606" spans="1:159" x14ac:dyDescent="0.2">
      <c r="A4606" s="106">
        <f t="shared" si="1577"/>
        <v>44017</v>
      </c>
      <c r="B4606" s="50">
        <f t="shared" si="1572"/>
        <v>10197.096341</v>
      </c>
      <c r="C4606" s="50">
        <f t="shared" si="1585"/>
        <v>9610.191103000001</v>
      </c>
      <c r="D4606" s="50" t="s">
        <v>89</v>
      </c>
      <c r="E4606" s="48">
        <f t="shared" si="1578"/>
        <v>5311.65</v>
      </c>
      <c r="F4606" s="10">
        <f t="shared" si="1579"/>
        <v>5325.46</v>
      </c>
      <c r="G4606" s="18">
        <f t="shared" si="1590"/>
        <v>43988</v>
      </c>
      <c r="H4606" s="53">
        <f t="shared" si="1587"/>
        <v>2.5999454030292135E-3</v>
      </c>
      <c r="I4606" s="1">
        <f t="shared" si="1580"/>
        <v>30</v>
      </c>
      <c r="J4606" s="49">
        <f t="shared" si="1584"/>
        <v>30</v>
      </c>
      <c r="K4606" s="7">
        <f t="shared" si="1573"/>
        <v>1.0025999400000001</v>
      </c>
      <c r="L4606" s="54">
        <f t="shared" si="1588"/>
        <v>1.0529667599999999</v>
      </c>
      <c r="M4606" s="7">
        <f t="shared" si="1581"/>
        <v>1.0557044099999999</v>
      </c>
      <c r="N4606" s="50">
        <f t="shared" si="1574"/>
        <v>10145.521128</v>
      </c>
      <c r="O4606" s="55">
        <v>3</v>
      </c>
      <c r="P4606" s="50">
        <f>(C4606/2)</f>
        <v>4805.0955515000005</v>
      </c>
      <c r="Q4606" s="50">
        <f>(P4606*(M4606-1))</f>
        <v>267.66501268993181</v>
      </c>
      <c r="R4606" s="53">
        <f t="shared" si="1582"/>
        <v>5.0000000000000001E-3</v>
      </c>
      <c r="S4606" s="45">
        <f t="shared" si="1583"/>
        <v>366</v>
      </c>
      <c r="T4606" s="56">
        <f t="shared" si="1575"/>
        <v>1.005083545</v>
      </c>
      <c r="U4606" s="50">
        <f t="shared" si="1576"/>
        <v>51.575212999999998</v>
      </c>
      <c r="V4606" s="57" t="str">
        <f t="shared" si="1591"/>
        <v>A+J=</v>
      </c>
      <c r="W4606" s="41">
        <f t="shared" si="1591"/>
        <v>44017</v>
      </c>
      <c r="X4606" s="42"/>
      <c r="Y4606" s="42"/>
      <c r="Z4606" s="42"/>
      <c r="AA4606" s="42"/>
      <c r="AB4606" s="41"/>
      <c r="AC4606" s="42"/>
      <c r="AD4606" s="42"/>
      <c r="AE4606" s="42"/>
      <c r="AF4606" s="42"/>
      <c r="AG4606" s="42"/>
      <c r="AH4606" s="42"/>
      <c r="AI4606" s="42"/>
      <c r="AJ4606" s="42"/>
      <c r="AK4606" s="42"/>
      <c r="AL4606" s="42"/>
      <c r="AM4606" s="42"/>
      <c r="AN4606" s="42"/>
      <c r="AO4606" s="42"/>
      <c r="AP4606" s="42"/>
      <c r="AQ4606" s="42"/>
      <c r="AR4606" s="42"/>
      <c r="AS4606" s="42"/>
      <c r="AT4606" s="42"/>
      <c r="AU4606" s="42"/>
      <c r="AV4606" s="42"/>
      <c r="AW4606" s="42"/>
      <c r="AX4606" s="42"/>
      <c r="AY4606" s="42"/>
      <c r="AZ4606" s="42"/>
      <c r="BA4606" s="42"/>
      <c r="BB4606" s="42"/>
      <c r="BC4606" s="42"/>
      <c r="BD4606" s="42"/>
      <c r="BE4606" s="42"/>
      <c r="BF4606" s="42"/>
      <c r="BG4606" s="42"/>
      <c r="BH4606" s="42"/>
      <c r="BI4606" s="42"/>
      <c r="BJ4606" s="42"/>
      <c r="BK4606" s="42"/>
      <c r="BL4606" s="42"/>
      <c r="BM4606" s="42"/>
      <c r="BN4606" s="42"/>
      <c r="BO4606" s="42"/>
      <c r="BP4606" s="42"/>
      <c r="BQ4606" s="42"/>
      <c r="BR4606" s="42"/>
      <c r="BS4606" s="42"/>
      <c r="BT4606" s="42"/>
      <c r="BU4606" s="42"/>
      <c r="BV4606" s="42"/>
      <c r="BW4606" s="42"/>
      <c r="BX4606" s="42"/>
      <c r="BY4606" s="42"/>
      <c r="BZ4606" s="42"/>
      <c r="CA4606" s="42"/>
      <c r="CB4606" s="42"/>
      <c r="CC4606" s="42"/>
      <c r="CD4606" s="42"/>
      <c r="CE4606" s="42"/>
      <c r="CF4606" s="42"/>
      <c r="CG4606" s="42"/>
      <c r="CH4606" s="42"/>
      <c r="CI4606" s="42"/>
      <c r="CJ4606" s="42"/>
      <c r="CK4606" s="42"/>
      <c r="CL4606" s="42"/>
      <c r="CM4606" s="42"/>
      <c r="CN4606" s="42"/>
      <c r="CO4606" s="42"/>
      <c r="CP4606" s="42"/>
      <c r="CQ4606" s="42"/>
      <c r="CR4606" s="42"/>
      <c r="CS4606" s="42"/>
      <c r="CT4606" s="42"/>
      <c r="CU4606" s="42"/>
      <c r="CV4606" s="42"/>
      <c r="CW4606" s="42"/>
      <c r="CX4606" s="42"/>
      <c r="CY4606" s="42"/>
      <c r="CZ4606" s="42"/>
      <c r="DA4606" s="42"/>
      <c r="DB4606" s="42"/>
      <c r="DC4606" s="42"/>
      <c r="DD4606" s="42"/>
      <c r="DE4606" s="42"/>
      <c r="DF4606" s="42"/>
      <c r="DG4606" s="42"/>
      <c r="DH4606" s="42"/>
      <c r="DI4606" s="42"/>
      <c r="DJ4606" s="42"/>
      <c r="DK4606" s="42"/>
      <c r="DL4606" s="42"/>
      <c r="DM4606" s="42"/>
      <c r="DN4606" s="42"/>
      <c r="DO4606" s="42"/>
      <c r="DP4606" s="42"/>
      <c r="DQ4606" s="42"/>
      <c r="DR4606" s="42"/>
      <c r="DS4606" s="42"/>
      <c r="DT4606" s="42"/>
      <c r="DU4606" s="42"/>
      <c r="DV4606" s="42"/>
      <c r="DW4606" s="42"/>
      <c r="DX4606" s="42"/>
      <c r="DY4606" s="42"/>
      <c r="DZ4606" s="42"/>
      <c r="EA4606" s="42"/>
      <c r="EB4606" s="42"/>
      <c r="EC4606" s="42"/>
      <c r="ED4606" s="42"/>
      <c r="EE4606" s="42"/>
      <c r="EF4606" s="42"/>
      <c r="EG4606" s="42"/>
      <c r="EH4606" s="42"/>
      <c r="EI4606" s="42"/>
      <c r="EJ4606" s="42"/>
      <c r="EK4606" s="42"/>
      <c r="EL4606" s="42"/>
      <c r="EM4606" s="42"/>
      <c r="EN4606" s="42"/>
      <c r="EO4606" s="42"/>
      <c r="EP4606" s="42"/>
      <c r="EQ4606" s="42"/>
      <c r="ER4606" s="42"/>
      <c r="ES4606" s="42"/>
      <c r="ET4606" s="42"/>
      <c r="EU4606" s="42"/>
      <c r="EV4606" s="42"/>
      <c r="EW4606" s="42"/>
      <c r="EX4606" s="42"/>
      <c r="EY4606" s="42"/>
      <c r="EZ4606" s="42"/>
      <c r="FA4606" s="42"/>
      <c r="FB4606" s="42"/>
      <c r="FC4606" s="42"/>
    </row>
    <row r="4607" spans="1:159" x14ac:dyDescent="0.2">
      <c r="A4607" s="102">
        <f t="shared" si="1577"/>
        <v>44018</v>
      </c>
      <c r="B4607" s="6">
        <f t="shared" si="1572"/>
        <v>5073.4188009999998</v>
      </c>
      <c r="C4607" s="50">
        <f>(C4606-P4606)</f>
        <v>4805.0955515000005</v>
      </c>
      <c r="D4607" s="50" t="s">
        <v>89</v>
      </c>
      <c r="E4607" s="48">
        <f t="shared" si="1578"/>
        <v>5325.46</v>
      </c>
      <c r="F4607" s="10">
        <f t="shared" si="1579"/>
        <v>5344.63</v>
      </c>
      <c r="G4607" s="18">
        <f t="shared" si="1590"/>
        <v>44018</v>
      </c>
      <c r="H4607" s="2">
        <f t="shared" si="1587"/>
        <v>3.599689040946652E-3</v>
      </c>
      <c r="I4607" s="1">
        <f t="shared" si="1580"/>
        <v>1</v>
      </c>
      <c r="J4607" s="49">
        <f t="shared" si="1584"/>
        <v>31</v>
      </c>
      <c r="K4607" s="7">
        <f t="shared" si="1573"/>
        <v>1.0001159100000001</v>
      </c>
      <c r="L4607" s="7">
        <f t="shared" si="1588"/>
        <v>1.0557044099999999</v>
      </c>
      <c r="M4607" s="7">
        <f t="shared" si="1581"/>
        <v>1.0558267699999999</v>
      </c>
      <c r="N4607" s="6">
        <f t="shared" si="1574"/>
        <v>5073.3485149999997</v>
      </c>
      <c r="O4607" s="45">
        <v>0</v>
      </c>
      <c r="P4607" s="45">
        <v>0</v>
      </c>
      <c r="Q4607" s="45">
        <v>0</v>
      </c>
      <c r="R4607" s="2">
        <f t="shared" si="1582"/>
        <v>5.0000000000000001E-3</v>
      </c>
      <c r="S4607" s="45">
        <f t="shared" si="1583"/>
        <v>1</v>
      </c>
      <c r="T4607" s="8">
        <f t="shared" si="1575"/>
        <v>1.0000138540000001</v>
      </c>
      <c r="U4607" s="6">
        <f t="shared" si="1576"/>
        <v>7.0286000000000001E-2</v>
      </c>
      <c r="V4607" s="3" t="str">
        <f t="shared" si="1591"/>
        <v>A+J=</v>
      </c>
      <c r="W4607" s="9">
        <v>44382</v>
      </c>
    </row>
    <row r="4608" spans="1:159" x14ac:dyDescent="0.2">
      <c r="A4608" s="102">
        <f t="shared" si="1577"/>
        <v>44019</v>
      </c>
      <c r="B4608" s="6">
        <f t="shared" si="1572"/>
        <v>5074.0772040000002</v>
      </c>
      <c r="C4608" s="6">
        <f t="shared" ref="C4608:C4671" si="1592">C4607</f>
        <v>4805.0955515000005</v>
      </c>
      <c r="D4608" s="50" t="s">
        <v>89</v>
      </c>
      <c r="E4608" s="48">
        <f t="shared" si="1578"/>
        <v>5325.46</v>
      </c>
      <c r="F4608" s="10">
        <f t="shared" si="1579"/>
        <v>5344.63</v>
      </c>
      <c r="G4608" s="18">
        <f t="shared" si="1590"/>
        <v>44018</v>
      </c>
      <c r="H4608" s="2">
        <f t="shared" si="1587"/>
        <v>3.599689040946652E-3</v>
      </c>
      <c r="I4608" s="1">
        <f t="shared" si="1580"/>
        <v>2</v>
      </c>
      <c r="J4608" s="49">
        <f t="shared" si="1584"/>
        <v>31</v>
      </c>
      <c r="K4608" s="7">
        <f t="shared" si="1573"/>
        <v>1.0002318400000001</v>
      </c>
      <c r="L4608" s="7">
        <f t="shared" si="1588"/>
        <v>1.0557044099999999</v>
      </c>
      <c r="M4608" s="7">
        <f t="shared" si="1581"/>
        <v>1.0559491599999999</v>
      </c>
      <c r="N4608" s="6">
        <f t="shared" si="1574"/>
        <v>5073.9366110000001</v>
      </c>
      <c r="O4608" s="45">
        <v>0</v>
      </c>
      <c r="P4608" s="45">
        <v>0</v>
      </c>
      <c r="Q4608" s="45">
        <v>0</v>
      </c>
      <c r="R4608" s="2">
        <f t="shared" si="1582"/>
        <v>5.0000000000000001E-3</v>
      </c>
      <c r="S4608" s="45">
        <f t="shared" si="1583"/>
        <v>2</v>
      </c>
      <c r="T4608" s="8">
        <f t="shared" si="1575"/>
        <v>1.000027709</v>
      </c>
      <c r="U4608" s="6">
        <f t="shared" si="1576"/>
        <v>0.140593</v>
      </c>
      <c r="V4608" s="3" t="str">
        <f t="shared" si="1591"/>
        <v>A+J=</v>
      </c>
      <c r="W4608" s="9">
        <f t="shared" si="1591"/>
        <v>44382</v>
      </c>
    </row>
    <row r="4609" spans="1:23" x14ac:dyDescent="0.2">
      <c r="A4609" s="102">
        <f t="shared" si="1577"/>
        <v>44020</v>
      </c>
      <c r="B4609" s="6">
        <f t="shared" si="1572"/>
        <v>5074.7357200000006</v>
      </c>
      <c r="C4609" s="6">
        <f t="shared" si="1592"/>
        <v>4805.0955515000005</v>
      </c>
      <c r="D4609" s="50" t="s">
        <v>89</v>
      </c>
      <c r="E4609" s="48">
        <f t="shared" si="1578"/>
        <v>5325.46</v>
      </c>
      <c r="F4609" s="10">
        <f t="shared" si="1579"/>
        <v>5344.63</v>
      </c>
      <c r="G4609" s="18">
        <f t="shared" si="1590"/>
        <v>44018</v>
      </c>
      <c r="H4609" s="2">
        <f t="shared" si="1587"/>
        <v>3.599689040946652E-3</v>
      </c>
      <c r="I4609" s="1">
        <f t="shared" si="1580"/>
        <v>3</v>
      </c>
      <c r="J4609" s="49">
        <f t="shared" si="1584"/>
        <v>31</v>
      </c>
      <c r="K4609" s="7">
        <f t="shared" si="1573"/>
        <v>1.00034779</v>
      </c>
      <c r="L4609" s="7">
        <f t="shared" si="1588"/>
        <v>1.0557044099999999</v>
      </c>
      <c r="M4609" s="7">
        <f t="shared" si="1581"/>
        <v>1.0560715700000001</v>
      </c>
      <c r="N4609" s="6">
        <f t="shared" si="1574"/>
        <v>5074.5248030000002</v>
      </c>
      <c r="O4609" s="45">
        <v>0</v>
      </c>
      <c r="P4609" s="45">
        <v>0</v>
      </c>
      <c r="Q4609" s="45">
        <v>0</v>
      </c>
      <c r="R4609" s="2">
        <f t="shared" si="1582"/>
        <v>5.0000000000000001E-3</v>
      </c>
      <c r="S4609" s="45">
        <f t="shared" si="1583"/>
        <v>3</v>
      </c>
      <c r="T4609" s="8">
        <f t="shared" si="1575"/>
        <v>1.000041564</v>
      </c>
      <c r="U4609" s="6">
        <f t="shared" si="1576"/>
        <v>0.21091699999999999</v>
      </c>
      <c r="V4609" s="3" t="str">
        <f t="shared" si="1591"/>
        <v>A+J=</v>
      </c>
      <c r="W4609" s="9">
        <f t="shared" si="1591"/>
        <v>44382</v>
      </c>
    </row>
    <row r="4610" spans="1:23" x14ac:dyDescent="0.2">
      <c r="A4610" s="102">
        <f t="shared" si="1577"/>
        <v>44021</v>
      </c>
      <c r="B4610" s="6">
        <f t="shared" si="1572"/>
        <v>5075.3942509999997</v>
      </c>
      <c r="C4610" s="6">
        <f t="shared" si="1592"/>
        <v>4805.0955515000005</v>
      </c>
      <c r="D4610" s="50" t="s">
        <v>89</v>
      </c>
      <c r="E4610" s="48">
        <f t="shared" si="1578"/>
        <v>5325.46</v>
      </c>
      <c r="F4610" s="10">
        <f t="shared" si="1579"/>
        <v>5344.63</v>
      </c>
      <c r="G4610" s="18">
        <f t="shared" si="1590"/>
        <v>44018</v>
      </c>
      <c r="H4610" s="2">
        <f t="shared" si="1587"/>
        <v>3.599689040946652E-3</v>
      </c>
      <c r="I4610" s="1">
        <f t="shared" si="1580"/>
        <v>4</v>
      </c>
      <c r="J4610" s="49">
        <f t="shared" si="1584"/>
        <v>31</v>
      </c>
      <c r="K4610" s="7">
        <f t="shared" si="1573"/>
        <v>1.00046374</v>
      </c>
      <c r="L4610" s="7">
        <f t="shared" si="1588"/>
        <v>1.0557044099999999</v>
      </c>
      <c r="M4610" s="7">
        <f t="shared" si="1581"/>
        <v>1.05619398</v>
      </c>
      <c r="N4610" s="6">
        <f t="shared" si="1574"/>
        <v>5075.1129940000001</v>
      </c>
      <c r="O4610" s="45">
        <v>0</v>
      </c>
      <c r="P4610" s="45">
        <v>0</v>
      </c>
      <c r="Q4610" s="45">
        <v>0</v>
      </c>
      <c r="R4610" s="2">
        <f t="shared" si="1582"/>
        <v>5.0000000000000001E-3</v>
      </c>
      <c r="S4610" s="45">
        <f t="shared" si="1583"/>
        <v>4</v>
      </c>
      <c r="T4610" s="8">
        <f t="shared" si="1575"/>
        <v>1.0000554189999999</v>
      </c>
      <c r="U4610" s="6">
        <f t="shared" si="1576"/>
        <v>0.28125699999999998</v>
      </c>
      <c r="V4610" s="3" t="str">
        <f t="shared" si="1591"/>
        <v>A+J=</v>
      </c>
      <c r="W4610" s="9">
        <f t="shared" si="1591"/>
        <v>44382</v>
      </c>
    </row>
    <row r="4611" spans="1:23" x14ac:dyDescent="0.2">
      <c r="A4611" s="102">
        <f t="shared" si="1577"/>
        <v>44022</v>
      </c>
      <c r="B4611" s="6">
        <f t="shared" si="1572"/>
        <v>5076.052944</v>
      </c>
      <c r="C4611" s="6">
        <f t="shared" si="1592"/>
        <v>4805.0955515000005</v>
      </c>
      <c r="D4611" s="50" t="s">
        <v>89</v>
      </c>
      <c r="E4611" s="48">
        <f t="shared" si="1578"/>
        <v>5325.46</v>
      </c>
      <c r="F4611" s="10">
        <f t="shared" si="1579"/>
        <v>5344.63</v>
      </c>
      <c r="G4611" s="18">
        <f t="shared" si="1590"/>
        <v>44018</v>
      </c>
      <c r="H4611" s="2">
        <f t="shared" si="1587"/>
        <v>3.599689040946652E-3</v>
      </c>
      <c r="I4611" s="1">
        <f t="shared" si="1580"/>
        <v>5</v>
      </c>
      <c r="J4611" s="49">
        <f t="shared" si="1584"/>
        <v>31</v>
      </c>
      <c r="K4611" s="7">
        <f t="shared" si="1573"/>
        <v>1.00057972</v>
      </c>
      <c r="L4611" s="7">
        <f t="shared" si="1588"/>
        <v>1.0557044099999999</v>
      </c>
      <c r="M4611" s="7">
        <f t="shared" si="1581"/>
        <v>1.0563164199999999</v>
      </c>
      <c r="N4611" s="6">
        <f t="shared" si="1574"/>
        <v>5075.7013299999999</v>
      </c>
      <c r="O4611" s="45">
        <v>0</v>
      </c>
      <c r="P4611" s="45">
        <v>0</v>
      </c>
      <c r="Q4611" s="45">
        <v>0</v>
      </c>
      <c r="R4611" s="2">
        <f t="shared" si="1582"/>
        <v>5.0000000000000001E-3</v>
      </c>
      <c r="S4611" s="45">
        <f t="shared" si="1583"/>
        <v>5</v>
      </c>
      <c r="T4611" s="8">
        <f t="shared" si="1575"/>
        <v>1.0000692739999999</v>
      </c>
      <c r="U4611" s="6">
        <f t="shared" si="1576"/>
        <v>0.35161399999999998</v>
      </c>
      <c r="V4611" s="3" t="str">
        <f t="shared" si="1591"/>
        <v>A+J=</v>
      </c>
      <c r="W4611" s="9">
        <f t="shared" si="1591"/>
        <v>44382</v>
      </c>
    </row>
    <row r="4612" spans="1:23" x14ac:dyDescent="0.2">
      <c r="A4612" s="102">
        <f t="shared" si="1577"/>
        <v>44023</v>
      </c>
      <c r="B4612" s="6">
        <f t="shared" si="1572"/>
        <v>5076.711652</v>
      </c>
      <c r="C4612" s="6">
        <f t="shared" si="1592"/>
        <v>4805.0955515000005</v>
      </c>
      <c r="D4612" s="50" t="s">
        <v>89</v>
      </c>
      <c r="E4612" s="48">
        <f t="shared" si="1578"/>
        <v>5325.46</v>
      </c>
      <c r="F4612" s="10">
        <f t="shared" si="1579"/>
        <v>5344.63</v>
      </c>
      <c r="G4612" s="18">
        <f t="shared" si="1590"/>
        <v>44018</v>
      </c>
      <c r="H4612" s="2">
        <f t="shared" si="1587"/>
        <v>3.599689040946652E-3</v>
      </c>
      <c r="I4612" s="1">
        <f t="shared" si="1580"/>
        <v>6</v>
      </c>
      <c r="J4612" s="49">
        <f t="shared" si="1584"/>
        <v>31</v>
      </c>
      <c r="K4612" s="7">
        <f t="shared" si="1573"/>
        <v>1.0006957000000001</v>
      </c>
      <c r="L4612" s="7">
        <f t="shared" si="1588"/>
        <v>1.0557044099999999</v>
      </c>
      <c r="M4612" s="7">
        <f t="shared" si="1581"/>
        <v>1.0564388600000001</v>
      </c>
      <c r="N4612" s="6">
        <f t="shared" si="1574"/>
        <v>5076.2896659999997</v>
      </c>
      <c r="O4612" s="45">
        <v>0</v>
      </c>
      <c r="P4612" s="45">
        <v>0</v>
      </c>
      <c r="Q4612" s="45">
        <v>0</v>
      </c>
      <c r="R4612" s="2">
        <f t="shared" si="1582"/>
        <v>5.0000000000000001E-3</v>
      </c>
      <c r="S4612" s="45">
        <f t="shared" si="1583"/>
        <v>6</v>
      </c>
      <c r="T4612" s="8">
        <f t="shared" si="1575"/>
        <v>1.0000831290000001</v>
      </c>
      <c r="U4612" s="6">
        <f t="shared" si="1576"/>
        <v>0.42198600000000003</v>
      </c>
      <c r="V4612" s="3" t="str">
        <f t="shared" si="1591"/>
        <v>A+J=</v>
      </c>
      <c r="W4612" s="9">
        <f t="shared" si="1591"/>
        <v>44382</v>
      </c>
    </row>
    <row r="4613" spans="1:23" x14ac:dyDescent="0.2">
      <c r="A4613" s="102">
        <f t="shared" si="1577"/>
        <v>44024</v>
      </c>
      <c r="B4613" s="6">
        <f t="shared" si="1572"/>
        <v>5077.3704790000002</v>
      </c>
      <c r="C4613" s="6">
        <f t="shared" si="1592"/>
        <v>4805.0955515000005</v>
      </c>
      <c r="D4613" s="50" t="s">
        <v>89</v>
      </c>
      <c r="E4613" s="48">
        <f t="shared" si="1578"/>
        <v>5325.46</v>
      </c>
      <c r="F4613" s="10">
        <f t="shared" si="1579"/>
        <v>5344.63</v>
      </c>
      <c r="G4613" s="18">
        <f t="shared" si="1590"/>
        <v>44018</v>
      </c>
      <c r="H4613" s="2">
        <f t="shared" si="1587"/>
        <v>3.599689040946652E-3</v>
      </c>
      <c r="I4613" s="1">
        <f t="shared" si="1580"/>
        <v>7</v>
      </c>
      <c r="J4613" s="49">
        <f t="shared" si="1584"/>
        <v>31</v>
      </c>
      <c r="K4613" s="7">
        <f t="shared" si="1573"/>
        <v>1.0008117000000001</v>
      </c>
      <c r="L4613" s="7">
        <f t="shared" si="1588"/>
        <v>1.0557044099999999</v>
      </c>
      <c r="M4613" s="7">
        <f t="shared" si="1581"/>
        <v>1.0565613199999999</v>
      </c>
      <c r="N4613" s="6">
        <f t="shared" si="1574"/>
        <v>5076.8780980000001</v>
      </c>
      <c r="O4613" s="45">
        <v>0</v>
      </c>
      <c r="P4613" s="45">
        <v>0</v>
      </c>
      <c r="Q4613" s="45">
        <v>0</v>
      </c>
      <c r="R4613" s="2">
        <f t="shared" si="1582"/>
        <v>5.0000000000000001E-3</v>
      </c>
      <c r="S4613" s="45">
        <f t="shared" si="1583"/>
        <v>7</v>
      </c>
      <c r="T4613" s="8">
        <f t="shared" si="1575"/>
        <v>1.0000969850000001</v>
      </c>
      <c r="U4613" s="6">
        <f t="shared" si="1576"/>
        <v>0.49238100000000001</v>
      </c>
      <c r="V4613" s="3" t="str">
        <f t="shared" ref="V4613:W4628" si="1593">V4612</f>
        <v>A+J=</v>
      </c>
      <c r="W4613" s="9">
        <f t="shared" si="1593"/>
        <v>44382</v>
      </c>
    </row>
    <row r="4614" spans="1:23" x14ac:dyDescent="0.2">
      <c r="A4614" s="102">
        <f t="shared" si="1577"/>
        <v>44025</v>
      </c>
      <c r="B4614" s="6">
        <f t="shared" si="1572"/>
        <v>5078.029364</v>
      </c>
      <c r="C4614" s="6">
        <f t="shared" si="1592"/>
        <v>4805.0955515000005</v>
      </c>
      <c r="D4614" s="50" t="s">
        <v>89</v>
      </c>
      <c r="E4614" s="48">
        <f t="shared" si="1578"/>
        <v>5325.46</v>
      </c>
      <c r="F4614" s="10">
        <f t="shared" si="1579"/>
        <v>5344.63</v>
      </c>
      <c r="G4614" s="18">
        <f t="shared" si="1590"/>
        <v>44018</v>
      </c>
      <c r="H4614" s="2">
        <f t="shared" si="1587"/>
        <v>3.599689040946652E-3</v>
      </c>
      <c r="I4614" s="1">
        <f t="shared" si="1580"/>
        <v>8</v>
      </c>
      <c r="J4614" s="49">
        <f t="shared" si="1584"/>
        <v>31</v>
      </c>
      <c r="K4614" s="7">
        <f t="shared" si="1573"/>
        <v>1.00092771</v>
      </c>
      <c r="L4614" s="7">
        <f t="shared" si="1588"/>
        <v>1.0557044099999999</v>
      </c>
      <c r="M4614" s="7">
        <f t="shared" si="1581"/>
        <v>1.0566837899999999</v>
      </c>
      <c r="N4614" s="6">
        <f t="shared" si="1574"/>
        <v>5077.4665779999996</v>
      </c>
      <c r="O4614" s="45">
        <v>0</v>
      </c>
      <c r="P4614" s="45">
        <v>0</v>
      </c>
      <c r="Q4614" s="45">
        <v>0</v>
      </c>
      <c r="R4614" s="2">
        <f t="shared" si="1582"/>
        <v>5.0000000000000001E-3</v>
      </c>
      <c r="S4614" s="45">
        <f t="shared" si="1583"/>
        <v>8</v>
      </c>
      <c r="T4614" s="8">
        <f t="shared" si="1575"/>
        <v>1.0001108400000001</v>
      </c>
      <c r="U4614" s="6">
        <f t="shared" si="1576"/>
        <v>0.56278600000000001</v>
      </c>
      <c r="V4614" s="3" t="str">
        <f t="shared" si="1593"/>
        <v>A+J=</v>
      </c>
      <c r="W4614" s="9">
        <f t="shared" si="1593"/>
        <v>44382</v>
      </c>
    </row>
    <row r="4615" spans="1:23" x14ac:dyDescent="0.2">
      <c r="A4615" s="102">
        <f t="shared" si="1577"/>
        <v>44026</v>
      </c>
      <c r="B4615" s="6">
        <f t="shared" si="1572"/>
        <v>5078.6883669999997</v>
      </c>
      <c r="C4615" s="6">
        <f t="shared" si="1592"/>
        <v>4805.0955515000005</v>
      </c>
      <c r="D4615" s="50" t="s">
        <v>89</v>
      </c>
      <c r="E4615" s="48">
        <f t="shared" si="1578"/>
        <v>5325.46</v>
      </c>
      <c r="F4615" s="10">
        <f t="shared" si="1579"/>
        <v>5344.63</v>
      </c>
      <c r="G4615" s="18">
        <f t="shared" si="1590"/>
        <v>44018</v>
      </c>
      <c r="H4615" s="2">
        <f t="shared" si="1587"/>
        <v>3.599689040946652E-3</v>
      </c>
      <c r="I4615" s="1">
        <f t="shared" si="1580"/>
        <v>9</v>
      </c>
      <c r="J4615" s="49">
        <f t="shared" si="1584"/>
        <v>31</v>
      </c>
      <c r="K4615" s="7">
        <f t="shared" si="1573"/>
        <v>1.0010437299999999</v>
      </c>
      <c r="L4615" s="7">
        <f t="shared" si="1588"/>
        <v>1.0557044099999999</v>
      </c>
      <c r="M4615" s="7">
        <f t="shared" si="1581"/>
        <v>1.05680628</v>
      </c>
      <c r="N4615" s="6">
        <f t="shared" si="1574"/>
        <v>5078.0551539999997</v>
      </c>
      <c r="O4615" s="45">
        <v>0</v>
      </c>
      <c r="P4615" s="45">
        <v>0</v>
      </c>
      <c r="Q4615" s="45">
        <v>0</v>
      </c>
      <c r="R4615" s="2">
        <f t="shared" si="1582"/>
        <v>5.0000000000000001E-3</v>
      </c>
      <c r="S4615" s="45">
        <f t="shared" si="1583"/>
        <v>9</v>
      </c>
      <c r="T4615" s="8">
        <f t="shared" si="1575"/>
        <v>1.0001246960000001</v>
      </c>
      <c r="U4615" s="6">
        <f t="shared" si="1576"/>
        <v>0.63321300000000003</v>
      </c>
      <c r="V4615" s="3" t="str">
        <f t="shared" si="1593"/>
        <v>A+J=</v>
      </c>
      <c r="W4615" s="9">
        <f t="shared" si="1593"/>
        <v>44382</v>
      </c>
    </row>
    <row r="4616" spans="1:23" x14ac:dyDescent="0.2">
      <c r="A4616" s="102">
        <f t="shared" si="1577"/>
        <v>44027</v>
      </c>
      <c r="B4616" s="6">
        <f t="shared" si="1572"/>
        <v>5079.3474349999997</v>
      </c>
      <c r="C4616" s="6">
        <f t="shared" si="1592"/>
        <v>4805.0955515000005</v>
      </c>
      <c r="D4616" s="50" t="s">
        <v>89</v>
      </c>
      <c r="E4616" s="48">
        <f t="shared" si="1578"/>
        <v>5325.46</v>
      </c>
      <c r="F4616" s="10">
        <f t="shared" si="1579"/>
        <v>5344.63</v>
      </c>
      <c r="G4616" s="18">
        <f t="shared" si="1590"/>
        <v>44018</v>
      </c>
      <c r="H4616" s="2">
        <f t="shared" si="1587"/>
        <v>3.599689040946652E-3</v>
      </c>
      <c r="I4616" s="1">
        <f t="shared" si="1580"/>
        <v>10</v>
      </c>
      <c r="J4616" s="49">
        <f t="shared" si="1584"/>
        <v>31</v>
      </c>
      <c r="K4616" s="7">
        <f t="shared" si="1573"/>
        <v>1.0011597699999999</v>
      </c>
      <c r="L4616" s="7">
        <f t="shared" si="1588"/>
        <v>1.0557044099999999</v>
      </c>
      <c r="M4616" s="7">
        <f t="shared" si="1581"/>
        <v>1.05692878</v>
      </c>
      <c r="N4616" s="6">
        <f t="shared" si="1574"/>
        <v>5078.643779</v>
      </c>
      <c r="O4616" s="45">
        <v>0</v>
      </c>
      <c r="P4616" s="45">
        <v>0</v>
      </c>
      <c r="Q4616" s="45">
        <v>0</v>
      </c>
      <c r="R4616" s="2">
        <f t="shared" si="1582"/>
        <v>5.0000000000000001E-3</v>
      </c>
      <c r="S4616" s="45">
        <f t="shared" si="1583"/>
        <v>10</v>
      </c>
      <c r="T4616" s="8">
        <f t="shared" si="1575"/>
        <v>1.0001385519999999</v>
      </c>
      <c r="U4616" s="6">
        <f t="shared" si="1576"/>
        <v>0.70365599999999995</v>
      </c>
      <c r="V4616" s="3" t="str">
        <f t="shared" si="1593"/>
        <v>A+J=</v>
      </c>
      <c r="W4616" s="9">
        <f t="shared" si="1593"/>
        <v>44382</v>
      </c>
    </row>
    <row r="4617" spans="1:23" x14ac:dyDescent="0.2">
      <c r="A4617" s="102">
        <f t="shared" si="1577"/>
        <v>44028</v>
      </c>
      <c r="B4617" s="6">
        <f t="shared" si="1572"/>
        <v>5080.0065709999999</v>
      </c>
      <c r="C4617" s="6">
        <f t="shared" si="1592"/>
        <v>4805.0955515000005</v>
      </c>
      <c r="D4617" s="50" t="s">
        <v>89</v>
      </c>
      <c r="E4617" s="48">
        <f t="shared" si="1578"/>
        <v>5325.46</v>
      </c>
      <c r="F4617" s="10">
        <f t="shared" si="1579"/>
        <v>5344.63</v>
      </c>
      <c r="G4617" s="18">
        <f t="shared" si="1590"/>
        <v>44018</v>
      </c>
      <c r="H4617" s="2">
        <f t="shared" si="1587"/>
        <v>3.599689040946652E-3</v>
      </c>
      <c r="I4617" s="1">
        <f t="shared" si="1580"/>
        <v>11</v>
      </c>
      <c r="J4617" s="49">
        <f t="shared" si="1584"/>
        <v>31</v>
      </c>
      <c r="K4617" s="7">
        <f t="shared" si="1573"/>
        <v>1.00127582</v>
      </c>
      <c r="L4617" s="7">
        <f t="shared" si="1588"/>
        <v>1.0557044099999999</v>
      </c>
      <c r="M4617" s="7">
        <f t="shared" si="1581"/>
        <v>1.05705129</v>
      </c>
      <c r="N4617" s="6">
        <f t="shared" si="1574"/>
        <v>5079.2324509999999</v>
      </c>
      <c r="O4617" s="45">
        <v>0</v>
      </c>
      <c r="P4617" s="45">
        <v>0</v>
      </c>
      <c r="Q4617" s="45">
        <v>0</v>
      </c>
      <c r="R4617" s="2">
        <f t="shared" si="1582"/>
        <v>5.0000000000000001E-3</v>
      </c>
      <c r="S4617" s="45">
        <f t="shared" si="1583"/>
        <v>11</v>
      </c>
      <c r="T4617" s="8">
        <f t="shared" si="1575"/>
        <v>1.000152409</v>
      </c>
      <c r="U4617" s="6">
        <f t="shared" si="1576"/>
        <v>0.77412000000000003</v>
      </c>
      <c r="V4617" s="3" t="str">
        <f t="shared" si="1593"/>
        <v>A+J=</v>
      </c>
      <c r="W4617" s="9">
        <f t="shared" si="1593"/>
        <v>44382</v>
      </c>
    </row>
    <row r="4618" spans="1:23" x14ac:dyDescent="0.2">
      <c r="A4618" s="102">
        <f t="shared" si="1577"/>
        <v>44029</v>
      </c>
      <c r="B4618" s="6">
        <f t="shared" ref="B4618:B4681" si="1594">(N4618+U4618)</f>
        <v>5080.6658630000002</v>
      </c>
      <c r="C4618" s="6">
        <f t="shared" si="1592"/>
        <v>4805.0955515000005</v>
      </c>
      <c r="D4618" s="50" t="s">
        <v>89</v>
      </c>
      <c r="E4618" s="48">
        <f t="shared" si="1578"/>
        <v>5325.46</v>
      </c>
      <c r="F4618" s="10">
        <f t="shared" si="1579"/>
        <v>5344.63</v>
      </c>
      <c r="G4618" s="18">
        <f t="shared" si="1590"/>
        <v>44018</v>
      </c>
      <c r="H4618" s="2">
        <f t="shared" si="1587"/>
        <v>3.599689040946652E-3</v>
      </c>
      <c r="I4618" s="1">
        <f t="shared" si="1580"/>
        <v>12</v>
      </c>
      <c r="J4618" s="49">
        <f t="shared" si="1584"/>
        <v>31</v>
      </c>
      <c r="K4618" s="7">
        <f t="shared" ref="K4618:K4681" si="1595">TRUNC(((F4618/E4618)^(I4618/J4618)),8)</f>
        <v>1.0013918900000001</v>
      </c>
      <c r="L4618" s="7">
        <f t="shared" si="1588"/>
        <v>1.0557044099999999</v>
      </c>
      <c r="M4618" s="7">
        <f t="shared" si="1581"/>
        <v>1.05717383</v>
      </c>
      <c r="N4618" s="6">
        <f t="shared" ref="N4618:N4681" si="1596">TRUNC(C4618*M4618,6)</f>
        <v>5079.8212670000003</v>
      </c>
      <c r="O4618" s="45">
        <v>0</v>
      </c>
      <c r="P4618" s="45">
        <v>0</v>
      </c>
      <c r="Q4618" s="45">
        <v>0</v>
      </c>
      <c r="R4618" s="2">
        <f t="shared" si="1582"/>
        <v>5.0000000000000001E-3</v>
      </c>
      <c r="S4618" s="45">
        <f t="shared" si="1583"/>
        <v>12</v>
      </c>
      <c r="T4618" s="8">
        <f t="shared" ref="T4618:T4681" si="1597">ROUND((1+R4618)^(S4618/360),9)</f>
        <v>1.0001662650000001</v>
      </c>
      <c r="U4618" s="6">
        <f t="shared" ref="U4618:U4681" si="1598">TRUNC((N4618*(T4618-1)),6)</f>
        <v>0.84459600000000001</v>
      </c>
      <c r="V4618" s="3" t="str">
        <f t="shared" si="1593"/>
        <v>A+J=</v>
      </c>
      <c r="W4618" s="9">
        <f t="shared" si="1593"/>
        <v>44382</v>
      </c>
    </row>
    <row r="4619" spans="1:23" x14ac:dyDescent="0.2">
      <c r="A4619" s="102">
        <f t="shared" ref="A4619:A4682" si="1599">(A4618+1)</f>
        <v>44030</v>
      </c>
      <c r="B4619" s="6">
        <f t="shared" si="1594"/>
        <v>5081.3252249999996</v>
      </c>
      <c r="C4619" s="6">
        <f t="shared" si="1592"/>
        <v>4805.0955515000005</v>
      </c>
      <c r="D4619" s="50" t="s">
        <v>89</v>
      </c>
      <c r="E4619" s="48">
        <f t="shared" ref="E4619:E4682" si="1600">IF(F4619&lt;&gt;F4618,F4618,E4618)</f>
        <v>5325.46</v>
      </c>
      <c r="F4619" s="10">
        <f t="shared" ref="F4619:F4682" si="1601">IF(DAY(A4619)=F$9+1,VLOOKUP(A4619,$AB$10:$AC$174,2),F4618)</f>
        <v>5344.63</v>
      </c>
      <c r="G4619" s="18">
        <f t="shared" si="1590"/>
        <v>44018</v>
      </c>
      <c r="H4619" s="2">
        <f t="shared" si="1587"/>
        <v>3.599689040946652E-3</v>
      </c>
      <c r="I4619" s="1">
        <f t="shared" ref="I4619:I4682" si="1602">IF(OR(A4619&lt;A$9,A4619=A$9),0,IF(DAY(A4619)=F$9+1,1,I4618+1))</f>
        <v>13</v>
      </c>
      <c r="J4619" s="49">
        <f t="shared" si="1584"/>
        <v>31</v>
      </c>
      <c r="K4619" s="7">
        <f t="shared" si="1595"/>
        <v>1.00150797</v>
      </c>
      <c r="L4619" s="7">
        <f t="shared" si="1588"/>
        <v>1.0557044099999999</v>
      </c>
      <c r="M4619" s="7">
        <f t="shared" ref="M4619:M4682" si="1603">TRUNC(TRUNC((K4619*L4619),16),8)</f>
        <v>1.0572963799999999</v>
      </c>
      <c r="N4619" s="6">
        <f t="shared" si="1596"/>
        <v>5080.410132</v>
      </c>
      <c r="O4619" s="45">
        <v>0</v>
      </c>
      <c r="P4619" s="45">
        <v>0</v>
      </c>
      <c r="Q4619" s="45">
        <v>0</v>
      </c>
      <c r="R4619" s="2">
        <f t="shared" ref="R4619:R4682" si="1604">(R4618)</f>
        <v>5.0000000000000001E-3</v>
      </c>
      <c r="S4619" s="45">
        <f t="shared" ref="S4619:S4682" si="1605">IF(OR(A4619&lt;A$9,A4619=A$9),0,IF(O4618&gt;0,1,(S4618+1)))</f>
        <v>13</v>
      </c>
      <c r="T4619" s="8">
        <f t="shared" si="1597"/>
        <v>1.0001801219999999</v>
      </c>
      <c r="U4619" s="6">
        <f t="shared" si="1598"/>
        <v>0.91509300000000005</v>
      </c>
      <c r="V4619" s="3" t="str">
        <f t="shared" si="1593"/>
        <v>A+J=</v>
      </c>
      <c r="W4619" s="9">
        <f t="shared" si="1593"/>
        <v>44382</v>
      </c>
    </row>
    <row r="4620" spans="1:23" x14ac:dyDescent="0.2">
      <c r="A4620" s="102">
        <f t="shared" si="1599"/>
        <v>44031</v>
      </c>
      <c r="B4620" s="6">
        <f t="shared" si="1594"/>
        <v>5081.9846029999999</v>
      </c>
      <c r="C4620" s="6">
        <f t="shared" si="1592"/>
        <v>4805.0955515000005</v>
      </c>
      <c r="D4620" s="50" t="s">
        <v>89</v>
      </c>
      <c r="E4620" s="48">
        <f t="shared" si="1600"/>
        <v>5325.46</v>
      </c>
      <c r="F4620" s="10">
        <f t="shared" si="1601"/>
        <v>5344.63</v>
      </c>
      <c r="G4620" s="18">
        <f t="shared" si="1590"/>
        <v>44018</v>
      </c>
      <c r="H4620" s="2">
        <f t="shared" si="1587"/>
        <v>3.599689040946652E-3</v>
      </c>
      <c r="I4620" s="1">
        <f t="shared" si="1602"/>
        <v>14</v>
      </c>
      <c r="J4620" s="49">
        <f t="shared" ref="J4620:J4683" si="1606">IF(DAY(A4620)=F$9+1,DAY(EOMONTH(A4620,0)), IF(DAY(A4620)&lt;&gt;$F$9+1,J4619))</f>
        <v>31</v>
      </c>
      <c r="K4620" s="7">
        <f t="shared" si="1595"/>
        <v>1.0016240599999999</v>
      </c>
      <c r="L4620" s="7">
        <f t="shared" si="1588"/>
        <v>1.0557044099999999</v>
      </c>
      <c r="M4620" s="7">
        <f t="shared" si="1603"/>
        <v>1.0574189300000001</v>
      </c>
      <c r="N4620" s="6">
        <f t="shared" si="1596"/>
        <v>5080.9989960000003</v>
      </c>
      <c r="O4620" s="45">
        <v>0</v>
      </c>
      <c r="P4620" s="45">
        <v>0</v>
      </c>
      <c r="Q4620" s="45">
        <v>0</v>
      </c>
      <c r="R4620" s="2">
        <f t="shared" si="1604"/>
        <v>5.0000000000000001E-3</v>
      </c>
      <c r="S4620" s="45">
        <f t="shared" si="1605"/>
        <v>14</v>
      </c>
      <c r="T4620" s="8">
        <f t="shared" si="1597"/>
        <v>1.0001939790000001</v>
      </c>
      <c r="U4620" s="6">
        <f t="shared" si="1598"/>
        <v>0.98560700000000001</v>
      </c>
      <c r="V4620" s="3" t="str">
        <f t="shared" si="1593"/>
        <v>A+J=</v>
      </c>
      <c r="W4620" s="9">
        <f t="shared" si="1593"/>
        <v>44382</v>
      </c>
    </row>
    <row r="4621" spans="1:23" x14ac:dyDescent="0.2">
      <c r="A4621" s="102">
        <f t="shared" si="1599"/>
        <v>44032</v>
      </c>
      <c r="B4621" s="6">
        <f t="shared" si="1594"/>
        <v>5082.6440929999999</v>
      </c>
      <c r="C4621" s="6">
        <f t="shared" si="1592"/>
        <v>4805.0955515000005</v>
      </c>
      <c r="D4621" s="50" t="s">
        <v>89</v>
      </c>
      <c r="E4621" s="48">
        <f t="shared" si="1600"/>
        <v>5325.46</v>
      </c>
      <c r="F4621" s="10">
        <f t="shared" si="1601"/>
        <v>5344.63</v>
      </c>
      <c r="G4621" s="18">
        <f t="shared" si="1590"/>
        <v>44018</v>
      </c>
      <c r="H4621" s="2">
        <f t="shared" si="1587"/>
        <v>3.599689040946652E-3</v>
      </c>
      <c r="I4621" s="1">
        <f t="shared" si="1602"/>
        <v>15</v>
      </c>
      <c r="J4621" s="49">
        <f t="shared" si="1606"/>
        <v>31</v>
      </c>
      <c r="K4621" s="7">
        <f t="shared" si="1595"/>
        <v>1.00174016</v>
      </c>
      <c r="L4621" s="7">
        <f t="shared" si="1588"/>
        <v>1.0557044099999999</v>
      </c>
      <c r="M4621" s="7">
        <f t="shared" si="1603"/>
        <v>1.0575414999999999</v>
      </c>
      <c r="N4621" s="6">
        <f t="shared" si="1596"/>
        <v>5081.5879569999997</v>
      </c>
      <c r="O4621" s="45">
        <v>0</v>
      </c>
      <c r="P4621" s="45">
        <v>0</v>
      </c>
      <c r="Q4621" s="45">
        <v>0</v>
      </c>
      <c r="R4621" s="2">
        <f t="shared" si="1604"/>
        <v>5.0000000000000001E-3</v>
      </c>
      <c r="S4621" s="45">
        <f t="shared" si="1605"/>
        <v>15</v>
      </c>
      <c r="T4621" s="8">
        <f t="shared" si="1597"/>
        <v>1.000207836</v>
      </c>
      <c r="U4621" s="6">
        <f t="shared" si="1598"/>
        <v>1.056136</v>
      </c>
      <c r="V4621" s="3" t="str">
        <f t="shared" si="1593"/>
        <v>A+J=</v>
      </c>
      <c r="W4621" s="9">
        <f t="shared" si="1593"/>
        <v>44382</v>
      </c>
    </row>
    <row r="4622" spans="1:23" x14ac:dyDescent="0.2">
      <c r="A4622" s="102">
        <f t="shared" si="1599"/>
        <v>44033</v>
      </c>
      <c r="B4622" s="6">
        <f t="shared" si="1594"/>
        <v>5083.3036960000009</v>
      </c>
      <c r="C4622" s="6">
        <f t="shared" si="1592"/>
        <v>4805.0955515000005</v>
      </c>
      <c r="D4622" s="50" t="s">
        <v>89</v>
      </c>
      <c r="E4622" s="48">
        <f t="shared" si="1600"/>
        <v>5325.46</v>
      </c>
      <c r="F4622" s="10">
        <f t="shared" si="1601"/>
        <v>5344.63</v>
      </c>
      <c r="G4622" s="18">
        <f t="shared" si="1590"/>
        <v>44018</v>
      </c>
      <c r="H4622" s="2">
        <f t="shared" si="1587"/>
        <v>3.599689040946652E-3</v>
      </c>
      <c r="I4622" s="1">
        <f t="shared" si="1602"/>
        <v>16</v>
      </c>
      <c r="J4622" s="49">
        <f t="shared" si="1606"/>
        <v>31</v>
      </c>
      <c r="K4622" s="7">
        <f t="shared" si="1595"/>
        <v>1.0018562799999999</v>
      </c>
      <c r="L4622" s="7">
        <f t="shared" si="1588"/>
        <v>1.0557044099999999</v>
      </c>
      <c r="M4622" s="7">
        <f t="shared" si="1603"/>
        <v>1.0576640900000001</v>
      </c>
      <c r="N4622" s="6">
        <f t="shared" si="1596"/>
        <v>5082.1770130000004</v>
      </c>
      <c r="O4622" s="45">
        <v>0</v>
      </c>
      <c r="P4622" s="45">
        <v>0</v>
      </c>
      <c r="Q4622" s="45">
        <v>0</v>
      </c>
      <c r="R4622" s="2">
        <f t="shared" si="1604"/>
        <v>5.0000000000000001E-3</v>
      </c>
      <c r="S4622" s="45">
        <f t="shared" si="1605"/>
        <v>16</v>
      </c>
      <c r="T4622" s="8">
        <f t="shared" si="1597"/>
        <v>1.0002216930000001</v>
      </c>
      <c r="U4622" s="6">
        <f t="shared" si="1598"/>
        <v>1.1266830000000001</v>
      </c>
      <c r="V4622" s="3" t="str">
        <f t="shared" si="1593"/>
        <v>A+J=</v>
      </c>
      <c r="W4622" s="9">
        <f t="shared" si="1593"/>
        <v>44382</v>
      </c>
    </row>
    <row r="4623" spans="1:23" x14ac:dyDescent="0.2">
      <c r="A4623" s="102">
        <f t="shared" si="1599"/>
        <v>44034</v>
      </c>
      <c r="B4623" s="6">
        <f t="shared" si="1594"/>
        <v>5083.9634160000005</v>
      </c>
      <c r="C4623" s="6">
        <f t="shared" si="1592"/>
        <v>4805.0955515000005</v>
      </c>
      <c r="D4623" s="50" t="s">
        <v>89</v>
      </c>
      <c r="E4623" s="48">
        <f t="shared" si="1600"/>
        <v>5325.46</v>
      </c>
      <c r="F4623" s="10">
        <f t="shared" si="1601"/>
        <v>5344.63</v>
      </c>
      <c r="G4623" s="18">
        <f t="shared" si="1590"/>
        <v>44018</v>
      </c>
      <c r="H4623" s="2">
        <f t="shared" si="1587"/>
        <v>3.599689040946652E-3</v>
      </c>
      <c r="I4623" s="1">
        <f t="shared" si="1602"/>
        <v>17</v>
      </c>
      <c r="J4623" s="49">
        <f t="shared" si="1606"/>
        <v>31</v>
      </c>
      <c r="K4623" s="7">
        <f t="shared" si="1595"/>
        <v>1.00197242</v>
      </c>
      <c r="L4623" s="7">
        <f t="shared" si="1588"/>
        <v>1.0557044099999999</v>
      </c>
      <c r="M4623" s="7">
        <f t="shared" si="1603"/>
        <v>1.0577867000000001</v>
      </c>
      <c r="N4623" s="6">
        <f t="shared" si="1596"/>
        <v>5082.7661660000003</v>
      </c>
      <c r="O4623" s="45">
        <v>0</v>
      </c>
      <c r="P4623" s="45">
        <v>0</v>
      </c>
      <c r="Q4623" s="45">
        <v>0</v>
      </c>
      <c r="R4623" s="2">
        <f t="shared" si="1604"/>
        <v>5.0000000000000001E-3</v>
      </c>
      <c r="S4623" s="45">
        <f t="shared" si="1605"/>
        <v>17</v>
      </c>
      <c r="T4623" s="8">
        <f t="shared" si="1597"/>
        <v>1.0002355510000001</v>
      </c>
      <c r="U4623" s="6">
        <f t="shared" si="1598"/>
        <v>1.1972499999999999</v>
      </c>
      <c r="V4623" s="3" t="str">
        <f t="shared" si="1593"/>
        <v>A+J=</v>
      </c>
      <c r="W4623" s="9">
        <f t="shared" si="1593"/>
        <v>44382</v>
      </c>
    </row>
    <row r="4624" spans="1:23" x14ac:dyDescent="0.2">
      <c r="A4624" s="102">
        <f t="shared" si="1599"/>
        <v>44035</v>
      </c>
      <c r="B4624" s="6">
        <f t="shared" si="1594"/>
        <v>5084.6231480000006</v>
      </c>
      <c r="C4624" s="6">
        <f t="shared" si="1592"/>
        <v>4805.0955515000005</v>
      </c>
      <c r="D4624" s="50" t="s">
        <v>89</v>
      </c>
      <c r="E4624" s="48">
        <f t="shared" si="1600"/>
        <v>5325.46</v>
      </c>
      <c r="F4624" s="10">
        <f t="shared" si="1601"/>
        <v>5344.63</v>
      </c>
      <c r="G4624" s="18">
        <f t="shared" si="1590"/>
        <v>44018</v>
      </c>
      <c r="H4624" s="2">
        <f t="shared" si="1587"/>
        <v>3.599689040946652E-3</v>
      </c>
      <c r="I4624" s="1">
        <f t="shared" si="1602"/>
        <v>18</v>
      </c>
      <c r="J4624" s="49">
        <f t="shared" si="1606"/>
        <v>31</v>
      </c>
      <c r="K4624" s="7">
        <f t="shared" si="1595"/>
        <v>1.00208856</v>
      </c>
      <c r="L4624" s="7">
        <f t="shared" si="1588"/>
        <v>1.0557044099999999</v>
      </c>
      <c r="M4624" s="7">
        <f t="shared" si="1603"/>
        <v>1.0579093100000001</v>
      </c>
      <c r="N4624" s="6">
        <f t="shared" si="1596"/>
        <v>5083.3553190000002</v>
      </c>
      <c r="O4624" s="45">
        <v>0</v>
      </c>
      <c r="P4624" s="45">
        <v>0</v>
      </c>
      <c r="Q4624" s="45">
        <v>0</v>
      </c>
      <c r="R4624" s="2">
        <f t="shared" si="1604"/>
        <v>5.0000000000000001E-3</v>
      </c>
      <c r="S4624" s="45">
        <f t="shared" si="1605"/>
        <v>18</v>
      </c>
      <c r="T4624" s="8">
        <f t="shared" si="1597"/>
        <v>1.000249408</v>
      </c>
      <c r="U4624" s="6">
        <f t="shared" si="1598"/>
        <v>1.2678290000000001</v>
      </c>
      <c r="V4624" s="3" t="str">
        <f t="shared" si="1593"/>
        <v>A+J=</v>
      </c>
      <c r="W4624" s="9">
        <f t="shared" si="1593"/>
        <v>44382</v>
      </c>
    </row>
    <row r="4625" spans="1:23" x14ac:dyDescent="0.2">
      <c r="A4625" s="102">
        <f t="shared" si="1599"/>
        <v>44036</v>
      </c>
      <c r="B4625" s="6">
        <f t="shared" si="1594"/>
        <v>5085.2829970000003</v>
      </c>
      <c r="C4625" s="6">
        <f t="shared" si="1592"/>
        <v>4805.0955515000005</v>
      </c>
      <c r="D4625" s="50" t="s">
        <v>89</v>
      </c>
      <c r="E4625" s="48">
        <f t="shared" si="1600"/>
        <v>5325.46</v>
      </c>
      <c r="F4625" s="10">
        <f t="shared" si="1601"/>
        <v>5344.63</v>
      </c>
      <c r="G4625" s="18">
        <f t="shared" si="1590"/>
        <v>44018</v>
      </c>
      <c r="H4625" s="2">
        <f t="shared" si="1587"/>
        <v>3.599689040946652E-3</v>
      </c>
      <c r="I4625" s="1">
        <f t="shared" si="1602"/>
        <v>19</v>
      </c>
      <c r="J4625" s="49">
        <f t="shared" si="1606"/>
        <v>31</v>
      </c>
      <c r="K4625" s="7">
        <f t="shared" si="1595"/>
        <v>1.0022047199999999</v>
      </c>
      <c r="L4625" s="7">
        <f t="shared" si="1588"/>
        <v>1.0557044099999999</v>
      </c>
      <c r="M4625" s="7">
        <f t="shared" si="1603"/>
        <v>1.05803194</v>
      </c>
      <c r="N4625" s="6">
        <f t="shared" si="1596"/>
        <v>5083.9445679999999</v>
      </c>
      <c r="O4625" s="45">
        <v>0</v>
      </c>
      <c r="P4625" s="45">
        <v>0</v>
      </c>
      <c r="Q4625" s="45">
        <v>0</v>
      </c>
      <c r="R4625" s="2">
        <f t="shared" si="1604"/>
        <v>5.0000000000000001E-3</v>
      </c>
      <c r="S4625" s="45">
        <f t="shared" si="1605"/>
        <v>19</v>
      </c>
      <c r="T4625" s="8">
        <f t="shared" si="1597"/>
        <v>1.0002632659999999</v>
      </c>
      <c r="U4625" s="6">
        <f t="shared" si="1598"/>
        <v>1.3384290000000001</v>
      </c>
      <c r="V4625" s="3" t="str">
        <f t="shared" si="1593"/>
        <v>A+J=</v>
      </c>
      <c r="W4625" s="9">
        <f t="shared" si="1593"/>
        <v>44382</v>
      </c>
    </row>
    <row r="4626" spans="1:23" x14ac:dyDescent="0.2">
      <c r="A4626" s="102">
        <f t="shared" si="1599"/>
        <v>44037</v>
      </c>
      <c r="B4626" s="6">
        <f t="shared" si="1594"/>
        <v>5085.9429110000001</v>
      </c>
      <c r="C4626" s="6">
        <f t="shared" si="1592"/>
        <v>4805.0955515000005</v>
      </c>
      <c r="D4626" s="50" t="s">
        <v>89</v>
      </c>
      <c r="E4626" s="48">
        <f t="shared" si="1600"/>
        <v>5325.46</v>
      </c>
      <c r="F4626" s="10">
        <f t="shared" si="1601"/>
        <v>5344.63</v>
      </c>
      <c r="G4626" s="18">
        <f t="shared" si="1590"/>
        <v>44018</v>
      </c>
      <c r="H4626" s="2">
        <f t="shared" si="1587"/>
        <v>3.599689040946652E-3</v>
      </c>
      <c r="I4626" s="1">
        <f t="shared" si="1602"/>
        <v>20</v>
      </c>
      <c r="J4626" s="49">
        <f t="shared" si="1606"/>
        <v>31</v>
      </c>
      <c r="K4626" s="7">
        <f t="shared" si="1595"/>
        <v>1.00232089</v>
      </c>
      <c r="L4626" s="7">
        <f t="shared" si="1588"/>
        <v>1.0557044099999999</v>
      </c>
      <c r="M4626" s="7">
        <f t="shared" si="1603"/>
        <v>1.0581545800000001</v>
      </c>
      <c r="N4626" s="6">
        <f t="shared" si="1596"/>
        <v>5084.5338650000003</v>
      </c>
      <c r="O4626" s="45">
        <v>0</v>
      </c>
      <c r="P4626" s="45">
        <v>0</v>
      </c>
      <c r="Q4626" s="45">
        <v>0</v>
      </c>
      <c r="R4626" s="2">
        <f t="shared" si="1604"/>
        <v>5.0000000000000001E-3</v>
      </c>
      <c r="S4626" s="45">
        <f t="shared" si="1605"/>
        <v>20</v>
      </c>
      <c r="T4626" s="8">
        <f t="shared" si="1597"/>
        <v>1.0002771239999999</v>
      </c>
      <c r="U4626" s="6">
        <f t="shared" si="1598"/>
        <v>1.409046</v>
      </c>
      <c r="V4626" s="3" t="str">
        <f t="shared" si="1593"/>
        <v>A+J=</v>
      </c>
      <c r="W4626" s="9">
        <f t="shared" si="1593"/>
        <v>44382</v>
      </c>
    </row>
    <row r="4627" spans="1:23" x14ac:dyDescent="0.2">
      <c r="A4627" s="102">
        <f t="shared" si="1599"/>
        <v>44038</v>
      </c>
      <c r="B4627" s="6">
        <f t="shared" si="1594"/>
        <v>5086.6029369999997</v>
      </c>
      <c r="C4627" s="6">
        <f t="shared" si="1592"/>
        <v>4805.0955515000005</v>
      </c>
      <c r="D4627" s="50" t="s">
        <v>89</v>
      </c>
      <c r="E4627" s="48">
        <f t="shared" si="1600"/>
        <v>5325.46</v>
      </c>
      <c r="F4627" s="10">
        <f t="shared" si="1601"/>
        <v>5344.63</v>
      </c>
      <c r="G4627" s="18">
        <f t="shared" si="1590"/>
        <v>44018</v>
      </c>
      <c r="H4627" s="2">
        <f t="shared" si="1587"/>
        <v>3.599689040946652E-3</v>
      </c>
      <c r="I4627" s="1">
        <f t="shared" si="1602"/>
        <v>21</v>
      </c>
      <c r="J4627" s="49">
        <f t="shared" si="1606"/>
        <v>31</v>
      </c>
      <c r="K4627" s="7">
        <f t="shared" si="1595"/>
        <v>1.00243708</v>
      </c>
      <c r="L4627" s="7">
        <f t="shared" si="1588"/>
        <v>1.0557044099999999</v>
      </c>
      <c r="M4627" s="7">
        <f t="shared" si="1603"/>
        <v>1.05827724</v>
      </c>
      <c r="N4627" s="6">
        <f t="shared" si="1596"/>
        <v>5085.1232579999996</v>
      </c>
      <c r="O4627" s="45">
        <v>0</v>
      </c>
      <c r="P4627" s="45">
        <v>0</v>
      </c>
      <c r="Q4627" s="45">
        <v>0</v>
      </c>
      <c r="R4627" s="2">
        <f t="shared" si="1604"/>
        <v>5.0000000000000001E-3</v>
      </c>
      <c r="S4627" s="45">
        <f t="shared" si="1605"/>
        <v>21</v>
      </c>
      <c r="T4627" s="8">
        <f t="shared" si="1597"/>
        <v>1.0002909820000001</v>
      </c>
      <c r="U4627" s="6">
        <f t="shared" si="1598"/>
        <v>1.479679</v>
      </c>
      <c r="V4627" s="3" t="str">
        <f t="shared" si="1593"/>
        <v>A+J=</v>
      </c>
      <c r="W4627" s="9">
        <f t="shared" si="1593"/>
        <v>44382</v>
      </c>
    </row>
    <row r="4628" spans="1:23" x14ac:dyDescent="0.2">
      <c r="A4628" s="102">
        <f t="shared" si="1599"/>
        <v>44039</v>
      </c>
      <c r="B4628" s="6">
        <f t="shared" si="1594"/>
        <v>5087.2630319999998</v>
      </c>
      <c r="C4628" s="6">
        <f t="shared" si="1592"/>
        <v>4805.0955515000005</v>
      </c>
      <c r="D4628" s="50" t="s">
        <v>89</v>
      </c>
      <c r="E4628" s="48">
        <f t="shared" si="1600"/>
        <v>5325.46</v>
      </c>
      <c r="F4628" s="10">
        <f t="shared" si="1601"/>
        <v>5344.63</v>
      </c>
      <c r="G4628" s="18">
        <f t="shared" si="1590"/>
        <v>44018</v>
      </c>
      <c r="H4628" s="2">
        <f t="shared" si="1587"/>
        <v>3.599689040946652E-3</v>
      </c>
      <c r="I4628" s="1">
        <f t="shared" si="1602"/>
        <v>22</v>
      </c>
      <c r="J4628" s="49">
        <f t="shared" si="1606"/>
        <v>31</v>
      </c>
      <c r="K4628" s="7">
        <f t="shared" si="1595"/>
        <v>1.0025532800000001</v>
      </c>
      <c r="L4628" s="7">
        <f t="shared" si="1588"/>
        <v>1.0557044099999999</v>
      </c>
      <c r="M4628" s="7">
        <f t="shared" si="1603"/>
        <v>1.0583999100000001</v>
      </c>
      <c r="N4628" s="6">
        <f t="shared" si="1596"/>
        <v>5085.7126989999997</v>
      </c>
      <c r="O4628" s="45">
        <v>0</v>
      </c>
      <c r="P4628" s="45">
        <v>0</v>
      </c>
      <c r="Q4628" s="45">
        <v>0</v>
      </c>
      <c r="R4628" s="2">
        <f t="shared" si="1604"/>
        <v>5.0000000000000001E-3</v>
      </c>
      <c r="S4628" s="45">
        <f t="shared" si="1605"/>
        <v>22</v>
      </c>
      <c r="T4628" s="8">
        <f t="shared" si="1597"/>
        <v>1.0003048409999999</v>
      </c>
      <c r="U4628" s="6">
        <f t="shared" si="1598"/>
        <v>1.550333</v>
      </c>
      <c r="V4628" s="3" t="str">
        <f t="shared" si="1593"/>
        <v>A+J=</v>
      </c>
      <c r="W4628" s="9">
        <f t="shared" si="1593"/>
        <v>44382</v>
      </c>
    </row>
    <row r="4629" spans="1:23" x14ac:dyDescent="0.2">
      <c r="A4629" s="102">
        <f t="shared" si="1599"/>
        <v>44040</v>
      </c>
      <c r="B4629" s="6">
        <f t="shared" si="1594"/>
        <v>5087.9232350000002</v>
      </c>
      <c r="C4629" s="6">
        <f t="shared" si="1592"/>
        <v>4805.0955515000005</v>
      </c>
      <c r="D4629" s="50" t="s">
        <v>89</v>
      </c>
      <c r="E4629" s="48">
        <f t="shared" si="1600"/>
        <v>5325.46</v>
      </c>
      <c r="F4629" s="10">
        <f t="shared" si="1601"/>
        <v>5344.63</v>
      </c>
      <c r="G4629" s="18">
        <f t="shared" si="1590"/>
        <v>44018</v>
      </c>
      <c r="H4629" s="2">
        <f t="shared" si="1587"/>
        <v>3.599689040946652E-3</v>
      </c>
      <c r="I4629" s="1">
        <f t="shared" si="1602"/>
        <v>23</v>
      </c>
      <c r="J4629" s="49">
        <f t="shared" si="1606"/>
        <v>31</v>
      </c>
      <c r="K4629" s="7">
        <f t="shared" si="1595"/>
        <v>1.0026694899999999</v>
      </c>
      <c r="L4629" s="7">
        <f t="shared" si="1588"/>
        <v>1.0557044099999999</v>
      </c>
      <c r="M4629" s="7">
        <f t="shared" si="1603"/>
        <v>1.0585226000000001</v>
      </c>
      <c r="N4629" s="6">
        <f t="shared" si="1596"/>
        <v>5086.3022360000004</v>
      </c>
      <c r="O4629" s="45">
        <v>0</v>
      </c>
      <c r="P4629" s="45">
        <v>0</v>
      </c>
      <c r="Q4629" s="45">
        <v>0</v>
      </c>
      <c r="R4629" s="2">
        <f t="shared" si="1604"/>
        <v>5.0000000000000001E-3</v>
      </c>
      <c r="S4629" s="45">
        <f t="shared" si="1605"/>
        <v>23</v>
      </c>
      <c r="T4629" s="8">
        <f t="shared" si="1597"/>
        <v>1.0003186989999999</v>
      </c>
      <c r="U4629" s="6">
        <f t="shared" si="1598"/>
        <v>1.6209990000000001</v>
      </c>
      <c r="V4629" s="3" t="str">
        <f t="shared" ref="V4629:W4644" si="1607">V4628</f>
        <v>A+J=</v>
      </c>
      <c r="W4629" s="9">
        <f t="shared" si="1607"/>
        <v>44382</v>
      </c>
    </row>
    <row r="4630" spans="1:23" x14ac:dyDescent="0.2">
      <c r="A4630" s="102">
        <f t="shared" si="1599"/>
        <v>44041</v>
      </c>
      <c r="B4630" s="6">
        <f t="shared" si="1594"/>
        <v>5088.5835070000003</v>
      </c>
      <c r="C4630" s="6">
        <f t="shared" si="1592"/>
        <v>4805.0955515000005</v>
      </c>
      <c r="D4630" s="50" t="s">
        <v>89</v>
      </c>
      <c r="E4630" s="48">
        <f t="shared" si="1600"/>
        <v>5325.46</v>
      </c>
      <c r="F4630" s="10">
        <f t="shared" si="1601"/>
        <v>5344.63</v>
      </c>
      <c r="G4630" s="18">
        <f t="shared" si="1590"/>
        <v>44018</v>
      </c>
      <c r="H4630" s="2">
        <f t="shared" si="1587"/>
        <v>3.599689040946652E-3</v>
      </c>
      <c r="I4630" s="1">
        <f t="shared" si="1602"/>
        <v>24</v>
      </c>
      <c r="J4630" s="49">
        <f t="shared" si="1606"/>
        <v>31</v>
      </c>
      <c r="K4630" s="7">
        <f t="shared" si="1595"/>
        <v>1.0027857200000001</v>
      </c>
      <c r="L4630" s="7">
        <f t="shared" si="1588"/>
        <v>1.0557044099999999</v>
      </c>
      <c r="M4630" s="7">
        <f t="shared" si="1603"/>
        <v>1.0586453</v>
      </c>
      <c r="N4630" s="6">
        <f t="shared" si="1596"/>
        <v>5086.8918210000002</v>
      </c>
      <c r="O4630" s="45">
        <v>0</v>
      </c>
      <c r="P4630" s="45">
        <v>0</v>
      </c>
      <c r="Q4630" s="45">
        <v>0</v>
      </c>
      <c r="R4630" s="2">
        <f t="shared" si="1604"/>
        <v>5.0000000000000001E-3</v>
      </c>
      <c r="S4630" s="45">
        <f t="shared" si="1605"/>
        <v>24</v>
      </c>
      <c r="T4630" s="8">
        <f t="shared" si="1597"/>
        <v>1.000332558</v>
      </c>
      <c r="U4630" s="6">
        <f t="shared" si="1598"/>
        <v>1.691686</v>
      </c>
      <c r="V4630" s="3" t="str">
        <f t="shared" si="1607"/>
        <v>A+J=</v>
      </c>
      <c r="W4630" s="9">
        <f t="shared" si="1607"/>
        <v>44382</v>
      </c>
    </row>
    <row r="4631" spans="1:23" x14ac:dyDescent="0.2">
      <c r="A4631" s="102">
        <f t="shared" si="1599"/>
        <v>44042</v>
      </c>
      <c r="B4631" s="6">
        <f t="shared" si="1594"/>
        <v>5089.2438919999995</v>
      </c>
      <c r="C4631" s="6">
        <f t="shared" si="1592"/>
        <v>4805.0955515000005</v>
      </c>
      <c r="D4631" s="50" t="s">
        <v>89</v>
      </c>
      <c r="E4631" s="48">
        <f t="shared" si="1600"/>
        <v>5325.46</v>
      </c>
      <c r="F4631" s="10">
        <f t="shared" si="1601"/>
        <v>5344.63</v>
      </c>
      <c r="G4631" s="18">
        <f t="shared" si="1590"/>
        <v>44018</v>
      </c>
      <c r="H4631" s="2">
        <f t="shared" si="1587"/>
        <v>3.599689040946652E-3</v>
      </c>
      <c r="I4631" s="1">
        <f t="shared" si="1602"/>
        <v>25</v>
      </c>
      <c r="J4631" s="49">
        <f t="shared" si="1606"/>
        <v>31</v>
      </c>
      <c r="K4631" s="7">
        <f t="shared" si="1595"/>
        <v>1.00290196</v>
      </c>
      <c r="L4631" s="7">
        <f t="shared" si="1588"/>
        <v>1.0557044099999999</v>
      </c>
      <c r="M4631" s="7">
        <f t="shared" si="1603"/>
        <v>1.05876802</v>
      </c>
      <c r="N4631" s="6">
        <f t="shared" si="1596"/>
        <v>5087.4815019999996</v>
      </c>
      <c r="O4631" s="45">
        <v>0</v>
      </c>
      <c r="P4631" s="45">
        <v>0</v>
      </c>
      <c r="Q4631" s="45">
        <v>0</v>
      </c>
      <c r="R4631" s="2">
        <f t="shared" si="1604"/>
        <v>5.0000000000000001E-3</v>
      </c>
      <c r="S4631" s="45">
        <f t="shared" si="1605"/>
        <v>25</v>
      </c>
      <c r="T4631" s="8">
        <f t="shared" si="1597"/>
        <v>1.000346417</v>
      </c>
      <c r="U4631" s="6">
        <f t="shared" si="1598"/>
        <v>1.7623899999999999</v>
      </c>
      <c r="V4631" s="3" t="str">
        <f t="shared" si="1607"/>
        <v>A+J=</v>
      </c>
      <c r="W4631" s="9">
        <f t="shared" si="1607"/>
        <v>44382</v>
      </c>
    </row>
    <row r="4632" spans="1:23" x14ac:dyDescent="0.2">
      <c r="A4632" s="102">
        <f t="shared" si="1599"/>
        <v>44043</v>
      </c>
      <c r="B4632" s="6">
        <f t="shared" si="1594"/>
        <v>5089.9042930000005</v>
      </c>
      <c r="C4632" s="6">
        <f t="shared" si="1592"/>
        <v>4805.0955515000005</v>
      </c>
      <c r="D4632" s="50" t="s">
        <v>89</v>
      </c>
      <c r="E4632" s="48">
        <f t="shared" si="1600"/>
        <v>5325.46</v>
      </c>
      <c r="F4632" s="10">
        <f t="shared" si="1601"/>
        <v>5344.63</v>
      </c>
      <c r="G4632" s="18">
        <f t="shared" si="1590"/>
        <v>44018</v>
      </c>
      <c r="H4632" s="2">
        <f t="shared" si="1587"/>
        <v>3.599689040946652E-3</v>
      </c>
      <c r="I4632" s="1">
        <f t="shared" si="1602"/>
        <v>26</v>
      </c>
      <c r="J4632" s="49">
        <f t="shared" si="1606"/>
        <v>31</v>
      </c>
      <c r="K4632" s="7">
        <f t="shared" si="1595"/>
        <v>1.00301821</v>
      </c>
      <c r="L4632" s="7">
        <f t="shared" si="1588"/>
        <v>1.0557044099999999</v>
      </c>
      <c r="M4632" s="7">
        <f t="shared" si="1603"/>
        <v>1.0588907400000001</v>
      </c>
      <c r="N4632" s="6">
        <f t="shared" si="1596"/>
        <v>5088.0711840000004</v>
      </c>
      <c r="O4632" s="45">
        <v>0</v>
      </c>
      <c r="P4632" s="45">
        <v>0</v>
      </c>
      <c r="Q4632" s="45">
        <v>0</v>
      </c>
      <c r="R4632" s="2">
        <f t="shared" si="1604"/>
        <v>5.0000000000000001E-3</v>
      </c>
      <c r="S4632" s="45">
        <f t="shared" si="1605"/>
        <v>26</v>
      </c>
      <c r="T4632" s="8">
        <f t="shared" si="1597"/>
        <v>1.0003602760000001</v>
      </c>
      <c r="U4632" s="6">
        <f t="shared" si="1598"/>
        <v>1.8331090000000001</v>
      </c>
      <c r="V4632" s="3" t="str">
        <f t="shared" si="1607"/>
        <v>A+J=</v>
      </c>
      <c r="W4632" s="9">
        <f t="shared" si="1607"/>
        <v>44382</v>
      </c>
    </row>
    <row r="4633" spans="1:23" x14ac:dyDescent="0.2">
      <c r="A4633" s="102">
        <f t="shared" si="1599"/>
        <v>44044</v>
      </c>
      <c r="B4633" s="6">
        <f t="shared" si="1594"/>
        <v>5090.5648600000004</v>
      </c>
      <c r="C4633" s="6">
        <f t="shared" si="1592"/>
        <v>4805.0955515000005</v>
      </c>
      <c r="D4633" s="50" t="s">
        <v>89</v>
      </c>
      <c r="E4633" s="48">
        <f t="shared" si="1600"/>
        <v>5325.46</v>
      </c>
      <c r="F4633" s="10">
        <f t="shared" si="1601"/>
        <v>5344.63</v>
      </c>
      <c r="G4633" s="18">
        <f t="shared" si="1590"/>
        <v>44018</v>
      </c>
      <c r="H4633" s="2">
        <f t="shared" si="1587"/>
        <v>3.599689040946652E-3</v>
      </c>
      <c r="I4633" s="1">
        <f t="shared" si="1602"/>
        <v>27</v>
      </c>
      <c r="J4633" s="49">
        <f t="shared" si="1606"/>
        <v>31</v>
      </c>
      <c r="K4633" s="7">
        <f t="shared" si="1595"/>
        <v>1.0031344799999999</v>
      </c>
      <c r="L4633" s="7">
        <f t="shared" si="1588"/>
        <v>1.0557044099999999</v>
      </c>
      <c r="M4633" s="7">
        <f t="shared" si="1603"/>
        <v>1.0590134899999999</v>
      </c>
      <c r="N4633" s="6">
        <f t="shared" si="1596"/>
        <v>5088.6610090000004</v>
      </c>
      <c r="O4633" s="45">
        <v>0</v>
      </c>
      <c r="P4633" s="45">
        <v>0</v>
      </c>
      <c r="Q4633" s="45">
        <v>0</v>
      </c>
      <c r="R4633" s="2">
        <f t="shared" si="1604"/>
        <v>5.0000000000000001E-3</v>
      </c>
      <c r="S4633" s="45">
        <f t="shared" si="1605"/>
        <v>27</v>
      </c>
      <c r="T4633" s="8">
        <f t="shared" si="1597"/>
        <v>1.000374136</v>
      </c>
      <c r="U4633" s="6">
        <f t="shared" si="1598"/>
        <v>1.903851</v>
      </c>
      <c r="V4633" s="3" t="str">
        <f t="shared" si="1607"/>
        <v>A+J=</v>
      </c>
      <c r="W4633" s="9">
        <f t="shared" si="1607"/>
        <v>44382</v>
      </c>
    </row>
    <row r="4634" spans="1:23" x14ac:dyDescent="0.2">
      <c r="A4634" s="102">
        <f t="shared" si="1599"/>
        <v>44045</v>
      </c>
      <c r="B4634" s="6">
        <f t="shared" si="1594"/>
        <v>5091.2254859999994</v>
      </c>
      <c r="C4634" s="6">
        <f t="shared" si="1592"/>
        <v>4805.0955515000005</v>
      </c>
      <c r="D4634" s="50" t="s">
        <v>89</v>
      </c>
      <c r="E4634" s="48">
        <f t="shared" si="1600"/>
        <v>5325.46</v>
      </c>
      <c r="F4634" s="10">
        <f t="shared" si="1601"/>
        <v>5344.63</v>
      </c>
      <c r="G4634" s="18">
        <f t="shared" si="1590"/>
        <v>44018</v>
      </c>
      <c r="H4634" s="2">
        <f t="shared" si="1587"/>
        <v>3.599689040946652E-3</v>
      </c>
      <c r="I4634" s="1">
        <f t="shared" si="1602"/>
        <v>28</v>
      </c>
      <c r="J4634" s="49">
        <f t="shared" si="1606"/>
        <v>31</v>
      </c>
      <c r="K4634" s="7">
        <f t="shared" si="1595"/>
        <v>1.00325076</v>
      </c>
      <c r="L4634" s="7">
        <f t="shared" si="1588"/>
        <v>1.0557044099999999</v>
      </c>
      <c r="M4634" s="7">
        <f t="shared" si="1603"/>
        <v>1.0591362499999999</v>
      </c>
      <c r="N4634" s="6">
        <f t="shared" si="1596"/>
        <v>5089.2508829999997</v>
      </c>
      <c r="O4634" s="45">
        <v>0</v>
      </c>
      <c r="P4634" s="45">
        <v>0</v>
      </c>
      <c r="Q4634" s="45">
        <v>0</v>
      </c>
      <c r="R4634" s="2">
        <f t="shared" si="1604"/>
        <v>5.0000000000000001E-3</v>
      </c>
      <c r="S4634" s="45">
        <f t="shared" si="1605"/>
        <v>28</v>
      </c>
      <c r="T4634" s="8">
        <f t="shared" si="1597"/>
        <v>1.0003879950000001</v>
      </c>
      <c r="U4634" s="6">
        <f t="shared" si="1598"/>
        <v>1.9746030000000001</v>
      </c>
      <c r="V4634" s="3" t="str">
        <f t="shared" si="1607"/>
        <v>A+J=</v>
      </c>
      <c r="W4634" s="9">
        <f t="shared" si="1607"/>
        <v>44382</v>
      </c>
    </row>
    <row r="4635" spans="1:23" x14ac:dyDescent="0.2">
      <c r="A4635" s="102">
        <f t="shared" si="1599"/>
        <v>44046</v>
      </c>
      <c r="B4635" s="6">
        <f t="shared" si="1594"/>
        <v>5091.8862290000006</v>
      </c>
      <c r="C4635" s="6">
        <f t="shared" si="1592"/>
        <v>4805.0955515000005</v>
      </c>
      <c r="D4635" s="50" t="s">
        <v>89</v>
      </c>
      <c r="E4635" s="48">
        <f t="shared" si="1600"/>
        <v>5325.46</v>
      </c>
      <c r="F4635" s="10">
        <f t="shared" si="1601"/>
        <v>5344.63</v>
      </c>
      <c r="G4635" s="18">
        <f t="shared" si="1590"/>
        <v>44018</v>
      </c>
      <c r="H4635" s="2">
        <f t="shared" si="1587"/>
        <v>3.599689040946652E-3</v>
      </c>
      <c r="I4635" s="1">
        <f t="shared" si="1602"/>
        <v>29</v>
      </c>
      <c r="J4635" s="49">
        <f t="shared" si="1606"/>
        <v>31</v>
      </c>
      <c r="K4635" s="7">
        <f t="shared" si="1595"/>
        <v>1.00336706</v>
      </c>
      <c r="L4635" s="7">
        <f t="shared" si="1588"/>
        <v>1.0557044099999999</v>
      </c>
      <c r="M4635" s="7">
        <f t="shared" si="1603"/>
        <v>1.05925903</v>
      </c>
      <c r="N4635" s="6">
        <f t="shared" si="1596"/>
        <v>5089.8408520000003</v>
      </c>
      <c r="O4635" s="45">
        <v>0</v>
      </c>
      <c r="P4635" s="45">
        <v>0</v>
      </c>
      <c r="Q4635" s="45">
        <v>0</v>
      </c>
      <c r="R4635" s="2">
        <f t="shared" si="1604"/>
        <v>5.0000000000000001E-3</v>
      </c>
      <c r="S4635" s="45">
        <f t="shared" si="1605"/>
        <v>29</v>
      </c>
      <c r="T4635" s="8">
        <f t="shared" si="1597"/>
        <v>1.000401855</v>
      </c>
      <c r="U4635" s="6">
        <f t="shared" si="1598"/>
        <v>2.0453769999999998</v>
      </c>
      <c r="V4635" s="3" t="str">
        <f t="shared" si="1607"/>
        <v>A+J=</v>
      </c>
      <c r="W4635" s="9">
        <f t="shared" si="1607"/>
        <v>44382</v>
      </c>
    </row>
    <row r="4636" spans="1:23" x14ac:dyDescent="0.2">
      <c r="A4636" s="102">
        <f t="shared" si="1599"/>
        <v>44047</v>
      </c>
      <c r="B4636" s="6">
        <f t="shared" si="1594"/>
        <v>5092.5469419999999</v>
      </c>
      <c r="C4636" s="6">
        <f t="shared" si="1592"/>
        <v>4805.0955515000005</v>
      </c>
      <c r="D4636" s="50" t="s">
        <v>89</v>
      </c>
      <c r="E4636" s="48">
        <f t="shared" si="1600"/>
        <v>5325.46</v>
      </c>
      <c r="F4636" s="10">
        <f t="shared" si="1601"/>
        <v>5344.63</v>
      </c>
      <c r="G4636" s="18">
        <f t="shared" si="1590"/>
        <v>44018</v>
      </c>
      <c r="H4636" s="2">
        <f t="shared" si="1587"/>
        <v>3.599689040946652E-3</v>
      </c>
      <c r="I4636" s="1">
        <f t="shared" si="1602"/>
        <v>30</v>
      </c>
      <c r="J4636" s="49">
        <f t="shared" si="1606"/>
        <v>31</v>
      </c>
      <c r="K4636" s="7">
        <f t="shared" si="1595"/>
        <v>1.0034833599999999</v>
      </c>
      <c r="L4636" s="7">
        <f t="shared" si="1588"/>
        <v>1.0557044099999999</v>
      </c>
      <c r="M4636" s="7">
        <f t="shared" si="1603"/>
        <v>1.0593817999999999</v>
      </c>
      <c r="N4636" s="6">
        <f t="shared" si="1596"/>
        <v>5090.4307740000004</v>
      </c>
      <c r="O4636" s="45">
        <v>0</v>
      </c>
      <c r="P4636" s="45">
        <v>0</v>
      </c>
      <c r="Q4636" s="45">
        <v>0</v>
      </c>
      <c r="R4636" s="2">
        <f t="shared" si="1604"/>
        <v>5.0000000000000001E-3</v>
      </c>
      <c r="S4636" s="45">
        <f t="shared" si="1605"/>
        <v>30</v>
      </c>
      <c r="T4636" s="8">
        <f t="shared" si="1597"/>
        <v>1.0004157149999999</v>
      </c>
      <c r="U4636" s="6">
        <f t="shared" si="1598"/>
        <v>2.116168</v>
      </c>
      <c r="V4636" s="3" t="str">
        <f t="shared" si="1607"/>
        <v>A+J=</v>
      </c>
      <c r="W4636" s="9">
        <f t="shared" si="1607"/>
        <v>44382</v>
      </c>
    </row>
    <row r="4637" spans="1:23" x14ac:dyDescent="0.2">
      <c r="A4637" s="102">
        <f t="shared" si="1599"/>
        <v>44048</v>
      </c>
      <c r="B4637" s="6">
        <f t="shared" si="1594"/>
        <v>5093.2078149999998</v>
      </c>
      <c r="C4637" s="6">
        <f t="shared" si="1592"/>
        <v>4805.0955515000005</v>
      </c>
      <c r="D4637" s="50" t="s">
        <v>89</v>
      </c>
      <c r="E4637" s="48">
        <f t="shared" si="1600"/>
        <v>5325.46</v>
      </c>
      <c r="F4637" s="10">
        <f t="shared" si="1601"/>
        <v>5344.63</v>
      </c>
      <c r="G4637" s="18">
        <f t="shared" si="1590"/>
        <v>44018</v>
      </c>
      <c r="H4637" s="2">
        <f t="shared" si="1587"/>
        <v>3.599689040946652E-3</v>
      </c>
      <c r="I4637" s="1">
        <f t="shared" si="1602"/>
        <v>31</v>
      </c>
      <c r="J4637" s="49">
        <f t="shared" si="1606"/>
        <v>31</v>
      </c>
      <c r="K4637" s="7">
        <f t="shared" si="1595"/>
        <v>1.00359968</v>
      </c>
      <c r="L4637" s="7">
        <f t="shared" si="1588"/>
        <v>1.0557044099999999</v>
      </c>
      <c r="M4637" s="7">
        <f t="shared" si="1603"/>
        <v>1.0595045999999999</v>
      </c>
      <c r="N4637" s="6">
        <f t="shared" si="1596"/>
        <v>5091.0208400000001</v>
      </c>
      <c r="O4637" s="45">
        <v>0</v>
      </c>
      <c r="P4637" s="45">
        <v>0</v>
      </c>
      <c r="Q4637" s="45">
        <v>0</v>
      </c>
      <c r="R4637" s="2">
        <f t="shared" si="1604"/>
        <v>5.0000000000000001E-3</v>
      </c>
      <c r="S4637" s="45">
        <f t="shared" si="1605"/>
        <v>31</v>
      </c>
      <c r="T4637" s="8">
        <f t="shared" si="1597"/>
        <v>1.0004295750000001</v>
      </c>
      <c r="U4637" s="6">
        <f t="shared" si="1598"/>
        <v>2.1869749999999999</v>
      </c>
      <c r="V4637" s="3" t="str">
        <f t="shared" si="1607"/>
        <v>A+J=</v>
      </c>
      <c r="W4637" s="9">
        <f t="shared" si="1607"/>
        <v>44382</v>
      </c>
    </row>
    <row r="4638" spans="1:23" x14ac:dyDescent="0.2">
      <c r="A4638" s="102">
        <f t="shared" si="1599"/>
        <v>44049</v>
      </c>
      <c r="B4638" s="6">
        <f t="shared" si="1594"/>
        <v>5093.6722799999998</v>
      </c>
      <c r="C4638" s="6">
        <f t="shared" si="1592"/>
        <v>4805.0955515000005</v>
      </c>
      <c r="D4638" s="50" t="s">
        <v>89</v>
      </c>
      <c r="E4638" s="48">
        <f t="shared" si="1600"/>
        <v>5344.63</v>
      </c>
      <c r="F4638" s="10">
        <f t="shared" si="1601"/>
        <v>5357.46</v>
      </c>
      <c r="G4638" s="18">
        <f t="shared" si="1590"/>
        <v>44049</v>
      </c>
      <c r="H4638" s="2">
        <f t="shared" si="1587"/>
        <v>2.4005403554596683E-3</v>
      </c>
      <c r="I4638" s="1">
        <f t="shared" si="1602"/>
        <v>1</v>
      </c>
      <c r="J4638" s="49">
        <f t="shared" si="1606"/>
        <v>31</v>
      </c>
      <c r="K4638" s="7">
        <f t="shared" si="1595"/>
        <v>1.00007734</v>
      </c>
      <c r="L4638" s="7">
        <f t="shared" si="1588"/>
        <v>1.0595045999999999</v>
      </c>
      <c r="M4638" s="7">
        <f t="shared" si="1603"/>
        <v>1.05958654</v>
      </c>
      <c r="N4638" s="6">
        <f t="shared" si="1596"/>
        <v>5091.4145689999996</v>
      </c>
      <c r="O4638" s="45">
        <v>0</v>
      </c>
      <c r="P4638" s="45">
        <v>0</v>
      </c>
      <c r="Q4638" s="45">
        <v>0</v>
      </c>
      <c r="R4638" s="2">
        <f t="shared" si="1604"/>
        <v>5.0000000000000001E-3</v>
      </c>
      <c r="S4638" s="45">
        <f t="shared" si="1605"/>
        <v>32</v>
      </c>
      <c r="T4638" s="8">
        <f t="shared" si="1597"/>
        <v>1.000443435</v>
      </c>
      <c r="U4638" s="6">
        <f t="shared" si="1598"/>
        <v>2.257711</v>
      </c>
      <c r="V4638" s="3" t="str">
        <f t="shared" si="1607"/>
        <v>A+J=</v>
      </c>
      <c r="W4638" s="9">
        <f t="shared" si="1607"/>
        <v>44382</v>
      </c>
    </row>
    <row r="4639" spans="1:23" x14ac:dyDescent="0.2">
      <c r="A4639" s="102">
        <f t="shared" si="1599"/>
        <v>44050</v>
      </c>
      <c r="B4639" s="6">
        <f t="shared" si="1594"/>
        <v>5094.13681</v>
      </c>
      <c r="C4639" s="6">
        <f t="shared" si="1592"/>
        <v>4805.0955515000005</v>
      </c>
      <c r="D4639" s="50" t="s">
        <v>89</v>
      </c>
      <c r="E4639" s="48">
        <f t="shared" si="1600"/>
        <v>5344.63</v>
      </c>
      <c r="F4639" s="10">
        <f t="shared" si="1601"/>
        <v>5357.46</v>
      </c>
      <c r="G4639" s="18">
        <f t="shared" si="1590"/>
        <v>44049</v>
      </c>
      <c r="H4639" s="2">
        <f t="shared" ref="H4639:H4702" si="1608">(F4639/E4639)-1</f>
        <v>2.4005403554596683E-3</v>
      </c>
      <c r="I4639" s="1">
        <f t="shared" si="1602"/>
        <v>2</v>
      </c>
      <c r="J4639" s="49">
        <f t="shared" si="1606"/>
        <v>31</v>
      </c>
      <c r="K4639" s="7">
        <f t="shared" si="1595"/>
        <v>1.00015469</v>
      </c>
      <c r="L4639" s="7">
        <f t="shared" si="1588"/>
        <v>1.0595045999999999</v>
      </c>
      <c r="M4639" s="7">
        <f t="shared" si="1603"/>
        <v>1.05966849</v>
      </c>
      <c r="N4639" s="6">
        <f t="shared" si="1596"/>
        <v>5091.8083470000001</v>
      </c>
      <c r="O4639" s="45">
        <v>0</v>
      </c>
      <c r="P4639" s="45">
        <v>0</v>
      </c>
      <c r="Q4639" s="45">
        <v>0</v>
      </c>
      <c r="R4639" s="2">
        <f t="shared" si="1604"/>
        <v>5.0000000000000001E-3</v>
      </c>
      <c r="S4639" s="45">
        <f t="shared" si="1605"/>
        <v>33</v>
      </c>
      <c r="T4639" s="8">
        <f t="shared" si="1597"/>
        <v>1.000457296</v>
      </c>
      <c r="U4639" s="6">
        <f t="shared" si="1598"/>
        <v>2.3284630000000002</v>
      </c>
      <c r="V4639" s="3" t="str">
        <f t="shared" si="1607"/>
        <v>A+J=</v>
      </c>
      <c r="W4639" s="9">
        <f t="shared" si="1607"/>
        <v>44382</v>
      </c>
    </row>
    <row r="4640" spans="1:23" x14ac:dyDescent="0.2">
      <c r="A4640" s="102">
        <f t="shared" si="1599"/>
        <v>44051</v>
      </c>
      <c r="B4640" s="6">
        <f t="shared" si="1594"/>
        <v>5094.6013980000007</v>
      </c>
      <c r="C4640" s="6">
        <f t="shared" si="1592"/>
        <v>4805.0955515000005</v>
      </c>
      <c r="D4640" s="50" t="s">
        <v>89</v>
      </c>
      <c r="E4640" s="48">
        <f t="shared" si="1600"/>
        <v>5344.63</v>
      </c>
      <c r="F4640" s="10">
        <f t="shared" si="1601"/>
        <v>5357.46</v>
      </c>
      <c r="G4640" s="18">
        <f t="shared" si="1590"/>
        <v>44049</v>
      </c>
      <c r="H4640" s="2">
        <f t="shared" si="1608"/>
        <v>2.4005403554596683E-3</v>
      </c>
      <c r="I4640" s="1">
        <f t="shared" si="1602"/>
        <v>3</v>
      </c>
      <c r="J4640" s="49">
        <f t="shared" si="1606"/>
        <v>31</v>
      </c>
      <c r="K4640" s="7">
        <f t="shared" si="1595"/>
        <v>1.0002320499999999</v>
      </c>
      <c r="L4640" s="7">
        <f t="shared" si="1588"/>
        <v>1.0595045999999999</v>
      </c>
      <c r="M4640" s="7">
        <f t="shared" si="1603"/>
        <v>1.0597504499999999</v>
      </c>
      <c r="N4640" s="6">
        <f t="shared" si="1596"/>
        <v>5092.2021720000002</v>
      </c>
      <c r="O4640" s="45">
        <v>0</v>
      </c>
      <c r="P4640" s="45">
        <v>0</v>
      </c>
      <c r="Q4640" s="45">
        <v>0</v>
      </c>
      <c r="R4640" s="2">
        <f t="shared" si="1604"/>
        <v>5.0000000000000001E-3</v>
      </c>
      <c r="S4640" s="45">
        <f t="shared" si="1605"/>
        <v>34</v>
      </c>
      <c r="T4640" s="8">
        <f t="shared" si="1597"/>
        <v>1.000471157</v>
      </c>
      <c r="U4640" s="6">
        <f t="shared" si="1598"/>
        <v>2.3992260000000001</v>
      </c>
      <c r="V4640" s="3" t="str">
        <f t="shared" si="1607"/>
        <v>A+J=</v>
      </c>
      <c r="W4640" s="9">
        <f t="shared" si="1607"/>
        <v>44382</v>
      </c>
    </row>
    <row r="4641" spans="1:23" x14ac:dyDescent="0.2">
      <c r="A4641" s="102">
        <f t="shared" si="1599"/>
        <v>44052</v>
      </c>
      <c r="B4641" s="6">
        <f t="shared" si="1594"/>
        <v>5095.0660890000008</v>
      </c>
      <c r="C4641" s="6">
        <f t="shared" si="1592"/>
        <v>4805.0955515000005</v>
      </c>
      <c r="D4641" s="50" t="s">
        <v>89</v>
      </c>
      <c r="E4641" s="48">
        <f t="shared" si="1600"/>
        <v>5344.63</v>
      </c>
      <c r="F4641" s="10">
        <f t="shared" si="1601"/>
        <v>5357.46</v>
      </c>
      <c r="G4641" s="18">
        <f t="shared" si="1590"/>
        <v>44049</v>
      </c>
      <c r="H4641" s="2">
        <f t="shared" si="1608"/>
        <v>2.4005403554596683E-3</v>
      </c>
      <c r="I4641" s="1">
        <f t="shared" si="1602"/>
        <v>4</v>
      </c>
      <c r="J4641" s="49">
        <f t="shared" si="1606"/>
        <v>31</v>
      </c>
      <c r="K4641" s="7">
        <f t="shared" si="1595"/>
        <v>1.00030942</v>
      </c>
      <c r="L4641" s="7">
        <f t="shared" si="1588"/>
        <v>1.0595045999999999</v>
      </c>
      <c r="M4641" s="7">
        <f t="shared" si="1603"/>
        <v>1.0598324299999999</v>
      </c>
      <c r="N4641" s="6">
        <f t="shared" si="1596"/>
        <v>5092.5960940000004</v>
      </c>
      <c r="O4641" s="45">
        <v>0</v>
      </c>
      <c r="P4641" s="45">
        <v>0</v>
      </c>
      <c r="Q4641" s="45">
        <v>0</v>
      </c>
      <c r="R4641" s="2">
        <f t="shared" si="1604"/>
        <v>5.0000000000000001E-3</v>
      </c>
      <c r="S4641" s="45">
        <f t="shared" si="1605"/>
        <v>35</v>
      </c>
      <c r="T4641" s="8">
        <f t="shared" si="1597"/>
        <v>1.0004850169999999</v>
      </c>
      <c r="U4641" s="6">
        <f t="shared" si="1598"/>
        <v>2.4699949999999999</v>
      </c>
      <c r="V4641" s="3" t="str">
        <f t="shared" si="1607"/>
        <v>A+J=</v>
      </c>
      <c r="W4641" s="9">
        <f t="shared" si="1607"/>
        <v>44382</v>
      </c>
    </row>
    <row r="4642" spans="1:23" x14ac:dyDescent="0.2">
      <c r="A4642" s="102">
        <f t="shared" si="1599"/>
        <v>44053</v>
      </c>
      <c r="B4642" s="6">
        <f t="shared" si="1594"/>
        <v>5095.530753</v>
      </c>
      <c r="C4642" s="6">
        <f t="shared" si="1592"/>
        <v>4805.0955515000005</v>
      </c>
      <c r="D4642" s="50" t="s">
        <v>89</v>
      </c>
      <c r="E4642" s="48">
        <f t="shared" si="1600"/>
        <v>5344.63</v>
      </c>
      <c r="F4642" s="10">
        <f t="shared" si="1601"/>
        <v>5357.46</v>
      </c>
      <c r="G4642" s="18">
        <f t="shared" si="1590"/>
        <v>44049</v>
      </c>
      <c r="H4642" s="2">
        <f t="shared" si="1608"/>
        <v>2.4005403554596683E-3</v>
      </c>
      <c r="I4642" s="1">
        <f t="shared" si="1602"/>
        <v>5</v>
      </c>
      <c r="J4642" s="49">
        <f t="shared" si="1606"/>
        <v>31</v>
      </c>
      <c r="K4642" s="7">
        <f t="shared" si="1595"/>
        <v>1.0003867900000001</v>
      </c>
      <c r="L4642" s="7">
        <f t="shared" si="1588"/>
        <v>1.0595045999999999</v>
      </c>
      <c r="M4642" s="7">
        <f t="shared" si="1603"/>
        <v>1.0599144</v>
      </c>
      <c r="N4642" s="6">
        <f t="shared" si="1596"/>
        <v>5092.9899679999999</v>
      </c>
      <c r="O4642" s="45">
        <v>0</v>
      </c>
      <c r="P4642" s="45">
        <v>0</v>
      </c>
      <c r="Q4642" s="45">
        <v>0</v>
      </c>
      <c r="R4642" s="2">
        <f t="shared" si="1604"/>
        <v>5.0000000000000001E-3</v>
      </c>
      <c r="S4642" s="45">
        <f t="shared" si="1605"/>
        <v>36</v>
      </c>
      <c r="T4642" s="8">
        <f t="shared" si="1597"/>
        <v>1.000498879</v>
      </c>
      <c r="U4642" s="6">
        <f t="shared" si="1598"/>
        <v>2.5407850000000001</v>
      </c>
      <c r="V4642" s="3" t="str">
        <f t="shared" si="1607"/>
        <v>A+J=</v>
      </c>
      <c r="W4642" s="9">
        <f t="shared" si="1607"/>
        <v>44382</v>
      </c>
    </row>
    <row r="4643" spans="1:23" x14ac:dyDescent="0.2">
      <c r="A4643" s="102">
        <f t="shared" si="1599"/>
        <v>44054</v>
      </c>
      <c r="B4643" s="6">
        <f t="shared" si="1594"/>
        <v>5095.9955190000001</v>
      </c>
      <c r="C4643" s="6">
        <f t="shared" si="1592"/>
        <v>4805.0955515000005</v>
      </c>
      <c r="D4643" s="50" t="s">
        <v>89</v>
      </c>
      <c r="E4643" s="48">
        <f t="shared" si="1600"/>
        <v>5344.63</v>
      </c>
      <c r="F4643" s="10">
        <f t="shared" si="1601"/>
        <v>5357.46</v>
      </c>
      <c r="G4643" s="18">
        <f t="shared" si="1590"/>
        <v>44049</v>
      </c>
      <c r="H4643" s="2">
        <f t="shared" si="1608"/>
        <v>2.4005403554596683E-3</v>
      </c>
      <c r="I4643" s="1">
        <f t="shared" si="1602"/>
        <v>6</v>
      </c>
      <c r="J4643" s="49">
        <f t="shared" si="1606"/>
        <v>31</v>
      </c>
      <c r="K4643" s="7">
        <f t="shared" si="1595"/>
        <v>1.0004641700000001</v>
      </c>
      <c r="L4643" s="7">
        <f t="shared" si="1588"/>
        <v>1.0595045999999999</v>
      </c>
      <c r="M4643" s="7">
        <f t="shared" si="1603"/>
        <v>1.05999639</v>
      </c>
      <c r="N4643" s="6">
        <f t="shared" si="1596"/>
        <v>5093.3839379999999</v>
      </c>
      <c r="O4643" s="45">
        <v>0</v>
      </c>
      <c r="P4643" s="45">
        <v>0</v>
      </c>
      <c r="Q4643" s="45">
        <v>0</v>
      </c>
      <c r="R4643" s="2">
        <f t="shared" si="1604"/>
        <v>5.0000000000000001E-3</v>
      </c>
      <c r="S4643" s="45">
        <f t="shared" si="1605"/>
        <v>37</v>
      </c>
      <c r="T4643" s="8">
        <f t="shared" si="1597"/>
        <v>1.00051274</v>
      </c>
      <c r="U4643" s="6">
        <f t="shared" si="1598"/>
        <v>2.6115810000000002</v>
      </c>
      <c r="V4643" s="3" t="str">
        <f t="shared" si="1607"/>
        <v>A+J=</v>
      </c>
      <c r="W4643" s="9">
        <f t="shared" si="1607"/>
        <v>44382</v>
      </c>
    </row>
    <row r="4644" spans="1:23" x14ac:dyDescent="0.2">
      <c r="A4644" s="102">
        <f t="shared" si="1599"/>
        <v>44055</v>
      </c>
      <c r="B4644" s="6">
        <f t="shared" si="1594"/>
        <v>5096.460247</v>
      </c>
      <c r="C4644" s="6">
        <f t="shared" si="1592"/>
        <v>4805.0955515000005</v>
      </c>
      <c r="D4644" s="50" t="s">
        <v>89</v>
      </c>
      <c r="E4644" s="48">
        <f t="shared" si="1600"/>
        <v>5344.63</v>
      </c>
      <c r="F4644" s="10">
        <f t="shared" si="1601"/>
        <v>5357.46</v>
      </c>
      <c r="G4644" s="18">
        <f t="shared" si="1590"/>
        <v>44049</v>
      </c>
      <c r="H4644" s="2">
        <f t="shared" si="1608"/>
        <v>2.4005403554596683E-3</v>
      </c>
      <c r="I4644" s="1">
        <f t="shared" si="1602"/>
        <v>7</v>
      </c>
      <c r="J4644" s="49">
        <f t="shared" si="1606"/>
        <v>31</v>
      </c>
      <c r="K4644" s="7">
        <f t="shared" si="1595"/>
        <v>1.0005415499999999</v>
      </c>
      <c r="L4644" s="7">
        <f t="shared" si="1588"/>
        <v>1.0595045999999999</v>
      </c>
      <c r="M4644" s="7">
        <f t="shared" si="1603"/>
        <v>1.06007837</v>
      </c>
      <c r="N4644" s="6">
        <f t="shared" si="1596"/>
        <v>5093.7778589999998</v>
      </c>
      <c r="O4644" s="45">
        <v>0</v>
      </c>
      <c r="P4644" s="45">
        <v>0</v>
      </c>
      <c r="Q4644" s="45">
        <v>0</v>
      </c>
      <c r="R4644" s="2">
        <f t="shared" si="1604"/>
        <v>5.0000000000000001E-3</v>
      </c>
      <c r="S4644" s="45">
        <f t="shared" si="1605"/>
        <v>38</v>
      </c>
      <c r="T4644" s="8">
        <f t="shared" si="1597"/>
        <v>1.000526601</v>
      </c>
      <c r="U4644" s="6">
        <f t="shared" si="1598"/>
        <v>2.682388</v>
      </c>
      <c r="V4644" s="3" t="str">
        <f t="shared" si="1607"/>
        <v>A+J=</v>
      </c>
      <c r="W4644" s="9">
        <f t="shared" si="1607"/>
        <v>44382</v>
      </c>
    </row>
    <row r="4645" spans="1:23" x14ac:dyDescent="0.2">
      <c r="A4645" s="102">
        <f t="shared" si="1599"/>
        <v>44056</v>
      </c>
      <c r="B4645" s="6">
        <f t="shared" si="1594"/>
        <v>5096.9250400000001</v>
      </c>
      <c r="C4645" s="6">
        <f t="shared" si="1592"/>
        <v>4805.0955515000005</v>
      </c>
      <c r="D4645" s="50" t="s">
        <v>89</v>
      </c>
      <c r="E4645" s="48">
        <f t="shared" si="1600"/>
        <v>5344.63</v>
      </c>
      <c r="F4645" s="10">
        <f t="shared" si="1601"/>
        <v>5357.46</v>
      </c>
      <c r="G4645" s="18">
        <f t="shared" si="1590"/>
        <v>44049</v>
      </c>
      <c r="H4645" s="2">
        <f t="shared" si="1608"/>
        <v>2.4005403554596683E-3</v>
      </c>
      <c r="I4645" s="1">
        <f t="shared" si="1602"/>
        <v>8</v>
      </c>
      <c r="J4645" s="49">
        <f t="shared" si="1606"/>
        <v>31</v>
      </c>
      <c r="K4645" s="7">
        <f t="shared" si="1595"/>
        <v>1.0006189400000001</v>
      </c>
      <c r="L4645" s="7">
        <f t="shared" ref="L4645:L4708" si="1609">IF(DAY(A4645)=F$9+1,M4644,L4644)</f>
        <v>1.0595045999999999</v>
      </c>
      <c r="M4645" s="7">
        <f t="shared" si="1603"/>
        <v>1.06016036</v>
      </c>
      <c r="N4645" s="6">
        <f t="shared" si="1596"/>
        <v>5094.1718289999999</v>
      </c>
      <c r="O4645" s="45">
        <v>0</v>
      </c>
      <c r="P4645" s="45">
        <v>0</v>
      </c>
      <c r="Q4645" s="45">
        <v>0</v>
      </c>
      <c r="R4645" s="2">
        <f t="shared" si="1604"/>
        <v>5.0000000000000001E-3</v>
      </c>
      <c r="S4645" s="45">
        <f t="shared" si="1605"/>
        <v>39</v>
      </c>
      <c r="T4645" s="8">
        <f t="shared" si="1597"/>
        <v>1.0005404630000001</v>
      </c>
      <c r="U4645" s="6">
        <f t="shared" si="1598"/>
        <v>2.7532109999999999</v>
      </c>
      <c r="V4645" s="3" t="str">
        <f t="shared" ref="V4645:W4660" si="1610">V4644</f>
        <v>A+J=</v>
      </c>
      <c r="W4645" s="9">
        <f t="shared" si="1610"/>
        <v>44382</v>
      </c>
    </row>
    <row r="4646" spans="1:23" x14ac:dyDescent="0.2">
      <c r="A4646" s="102">
        <f t="shared" si="1599"/>
        <v>44057</v>
      </c>
      <c r="B4646" s="6">
        <f t="shared" si="1594"/>
        <v>5097.3898920000001</v>
      </c>
      <c r="C4646" s="6">
        <f t="shared" si="1592"/>
        <v>4805.0955515000005</v>
      </c>
      <c r="D4646" s="50" t="s">
        <v>89</v>
      </c>
      <c r="E4646" s="48">
        <f t="shared" si="1600"/>
        <v>5344.63</v>
      </c>
      <c r="F4646" s="10">
        <f t="shared" si="1601"/>
        <v>5357.46</v>
      </c>
      <c r="G4646" s="18">
        <f t="shared" si="1590"/>
        <v>44049</v>
      </c>
      <c r="H4646" s="2">
        <f t="shared" si="1608"/>
        <v>2.4005403554596683E-3</v>
      </c>
      <c r="I4646" s="1">
        <f t="shared" si="1602"/>
        <v>9</v>
      </c>
      <c r="J4646" s="49">
        <f t="shared" si="1606"/>
        <v>31</v>
      </c>
      <c r="K4646" s="7">
        <f t="shared" si="1595"/>
        <v>1.00069633</v>
      </c>
      <c r="L4646" s="7">
        <f t="shared" si="1609"/>
        <v>1.0595045999999999</v>
      </c>
      <c r="M4646" s="7">
        <f t="shared" si="1603"/>
        <v>1.0602423599999999</v>
      </c>
      <c r="N4646" s="6">
        <f t="shared" si="1596"/>
        <v>5094.5658469999998</v>
      </c>
      <c r="O4646" s="45">
        <v>0</v>
      </c>
      <c r="P4646" s="45">
        <v>0</v>
      </c>
      <c r="Q4646" s="45">
        <v>0</v>
      </c>
      <c r="R4646" s="2">
        <f t="shared" si="1604"/>
        <v>5.0000000000000001E-3</v>
      </c>
      <c r="S4646" s="45">
        <f t="shared" si="1605"/>
        <v>40</v>
      </c>
      <c r="T4646" s="8">
        <f t="shared" si="1597"/>
        <v>1.000554325</v>
      </c>
      <c r="U4646" s="6">
        <f t="shared" si="1598"/>
        <v>2.8240449999999999</v>
      </c>
      <c r="V4646" s="3" t="str">
        <f t="shared" si="1610"/>
        <v>A+J=</v>
      </c>
      <c r="W4646" s="9">
        <f t="shared" si="1610"/>
        <v>44382</v>
      </c>
    </row>
    <row r="4647" spans="1:23" x14ac:dyDescent="0.2">
      <c r="A4647" s="102">
        <f t="shared" si="1599"/>
        <v>44058</v>
      </c>
      <c r="B4647" s="6">
        <f t="shared" si="1594"/>
        <v>5097.8548019999998</v>
      </c>
      <c r="C4647" s="6">
        <f t="shared" si="1592"/>
        <v>4805.0955515000005</v>
      </c>
      <c r="D4647" s="50" t="s">
        <v>89</v>
      </c>
      <c r="E4647" s="48">
        <f t="shared" si="1600"/>
        <v>5344.63</v>
      </c>
      <c r="F4647" s="10">
        <f t="shared" si="1601"/>
        <v>5357.46</v>
      </c>
      <c r="G4647" s="18">
        <f t="shared" si="1590"/>
        <v>44049</v>
      </c>
      <c r="H4647" s="2">
        <f t="shared" si="1608"/>
        <v>2.4005403554596683E-3</v>
      </c>
      <c r="I4647" s="1">
        <f t="shared" si="1602"/>
        <v>10</v>
      </c>
      <c r="J4647" s="49">
        <f t="shared" si="1606"/>
        <v>31</v>
      </c>
      <c r="K4647" s="7">
        <f t="shared" si="1595"/>
        <v>1.0007737299999999</v>
      </c>
      <c r="L4647" s="7">
        <f t="shared" si="1609"/>
        <v>1.0595045999999999</v>
      </c>
      <c r="M4647" s="7">
        <f t="shared" si="1603"/>
        <v>1.06032437</v>
      </c>
      <c r="N4647" s="6">
        <f t="shared" si="1596"/>
        <v>5094.9599129999997</v>
      </c>
      <c r="O4647" s="45">
        <v>0</v>
      </c>
      <c r="P4647" s="45">
        <v>0</v>
      </c>
      <c r="Q4647" s="45">
        <v>0</v>
      </c>
      <c r="R4647" s="2">
        <f t="shared" si="1604"/>
        <v>5.0000000000000001E-3</v>
      </c>
      <c r="S4647" s="45">
        <f t="shared" si="1605"/>
        <v>41</v>
      </c>
      <c r="T4647" s="8">
        <f t="shared" si="1597"/>
        <v>1.0005681870000001</v>
      </c>
      <c r="U4647" s="6">
        <f t="shared" si="1598"/>
        <v>2.894889</v>
      </c>
      <c r="V4647" s="3" t="str">
        <f t="shared" si="1610"/>
        <v>A+J=</v>
      </c>
      <c r="W4647" s="9">
        <f t="shared" si="1610"/>
        <v>44382</v>
      </c>
    </row>
    <row r="4648" spans="1:23" x14ac:dyDescent="0.2">
      <c r="A4648" s="102">
        <f t="shared" si="1599"/>
        <v>44059</v>
      </c>
      <c r="B4648" s="6">
        <f t="shared" si="1594"/>
        <v>5098.3197240000009</v>
      </c>
      <c r="C4648" s="6">
        <f t="shared" si="1592"/>
        <v>4805.0955515000005</v>
      </c>
      <c r="D4648" s="50" t="s">
        <v>89</v>
      </c>
      <c r="E4648" s="48">
        <f t="shared" si="1600"/>
        <v>5344.63</v>
      </c>
      <c r="F4648" s="10">
        <f t="shared" si="1601"/>
        <v>5357.46</v>
      </c>
      <c r="G4648" s="18">
        <f t="shared" si="1590"/>
        <v>44049</v>
      </c>
      <c r="H4648" s="2">
        <f t="shared" si="1608"/>
        <v>2.4005403554596683E-3</v>
      </c>
      <c r="I4648" s="1">
        <f t="shared" si="1602"/>
        <v>11</v>
      </c>
      <c r="J4648" s="49">
        <f t="shared" si="1606"/>
        <v>31</v>
      </c>
      <c r="K4648" s="7">
        <f t="shared" si="1595"/>
        <v>1.00085114</v>
      </c>
      <c r="L4648" s="7">
        <f t="shared" si="1609"/>
        <v>1.0595045999999999</v>
      </c>
      <c r="M4648" s="7">
        <f t="shared" si="1603"/>
        <v>1.0604063800000001</v>
      </c>
      <c r="N4648" s="6">
        <f t="shared" si="1596"/>
        <v>5095.3539790000004</v>
      </c>
      <c r="O4648" s="45">
        <v>0</v>
      </c>
      <c r="P4648" s="45">
        <v>0</v>
      </c>
      <c r="Q4648" s="45">
        <v>0</v>
      </c>
      <c r="R4648" s="2">
        <f t="shared" si="1604"/>
        <v>5.0000000000000001E-3</v>
      </c>
      <c r="S4648" s="45">
        <f t="shared" si="1605"/>
        <v>42</v>
      </c>
      <c r="T4648" s="8">
        <f t="shared" si="1597"/>
        <v>1.0005820489999999</v>
      </c>
      <c r="U4648" s="6">
        <f t="shared" si="1598"/>
        <v>2.9657450000000001</v>
      </c>
      <c r="V4648" s="3" t="str">
        <f t="shared" si="1610"/>
        <v>A+J=</v>
      </c>
      <c r="W4648" s="9">
        <f t="shared" si="1610"/>
        <v>44382</v>
      </c>
    </row>
    <row r="4649" spans="1:23" x14ac:dyDescent="0.2">
      <c r="A4649" s="102">
        <f t="shared" si="1599"/>
        <v>44060</v>
      </c>
      <c r="B4649" s="6">
        <f t="shared" si="1594"/>
        <v>5098.7847099999999</v>
      </c>
      <c r="C4649" s="6">
        <f t="shared" si="1592"/>
        <v>4805.0955515000005</v>
      </c>
      <c r="D4649" s="50" t="s">
        <v>89</v>
      </c>
      <c r="E4649" s="48">
        <f t="shared" si="1600"/>
        <v>5344.63</v>
      </c>
      <c r="F4649" s="10">
        <f t="shared" si="1601"/>
        <v>5357.46</v>
      </c>
      <c r="G4649" s="18">
        <f t="shared" si="1590"/>
        <v>44049</v>
      </c>
      <c r="H4649" s="2">
        <f t="shared" si="1608"/>
        <v>2.4005403554596683E-3</v>
      </c>
      <c r="I4649" s="1">
        <f t="shared" si="1602"/>
        <v>12</v>
      </c>
      <c r="J4649" s="49">
        <f t="shared" si="1606"/>
        <v>31</v>
      </c>
      <c r="K4649" s="7">
        <f t="shared" si="1595"/>
        <v>1.00092855</v>
      </c>
      <c r="L4649" s="7">
        <f t="shared" si="1609"/>
        <v>1.0595045999999999</v>
      </c>
      <c r="M4649" s="7">
        <f t="shared" si="1603"/>
        <v>1.0604884000000001</v>
      </c>
      <c r="N4649" s="6">
        <f t="shared" si="1596"/>
        <v>5095.7480930000002</v>
      </c>
      <c r="O4649" s="45">
        <v>0</v>
      </c>
      <c r="P4649" s="45">
        <v>0</v>
      </c>
      <c r="Q4649" s="45">
        <v>0</v>
      </c>
      <c r="R4649" s="2">
        <f t="shared" si="1604"/>
        <v>5.0000000000000001E-3</v>
      </c>
      <c r="S4649" s="45">
        <f t="shared" si="1605"/>
        <v>43</v>
      </c>
      <c r="T4649" s="8">
        <f t="shared" si="1597"/>
        <v>1.0005959120000001</v>
      </c>
      <c r="U4649" s="6">
        <f t="shared" si="1598"/>
        <v>3.0366170000000001</v>
      </c>
      <c r="V4649" s="3" t="str">
        <f t="shared" si="1610"/>
        <v>A+J=</v>
      </c>
      <c r="W4649" s="9">
        <f t="shared" si="1610"/>
        <v>44382</v>
      </c>
    </row>
    <row r="4650" spans="1:23" x14ac:dyDescent="0.2">
      <c r="A4650" s="102">
        <f t="shared" si="1599"/>
        <v>44061</v>
      </c>
      <c r="B4650" s="6">
        <f t="shared" si="1594"/>
        <v>5099.2497020000001</v>
      </c>
      <c r="C4650" s="6">
        <f t="shared" si="1592"/>
        <v>4805.0955515000005</v>
      </c>
      <c r="D4650" s="50" t="s">
        <v>89</v>
      </c>
      <c r="E4650" s="48">
        <f t="shared" si="1600"/>
        <v>5344.63</v>
      </c>
      <c r="F4650" s="10">
        <f t="shared" si="1601"/>
        <v>5357.46</v>
      </c>
      <c r="G4650" s="18">
        <f t="shared" ref="G4650:G4713" si="1611">IF(F4650&lt;&gt;F4649,A4650,G4649)</f>
        <v>44049</v>
      </c>
      <c r="H4650" s="2">
        <f t="shared" si="1608"/>
        <v>2.4005403554596683E-3</v>
      </c>
      <c r="I4650" s="1">
        <f t="shared" si="1602"/>
        <v>13</v>
      </c>
      <c r="J4650" s="49">
        <f t="shared" si="1606"/>
        <v>31</v>
      </c>
      <c r="K4650" s="7">
        <f t="shared" si="1595"/>
        <v>1.00100597</v>
      </c>
      <c r="L4650" s="7">
        <f t="shared" si="1609"/>
        <v>1.0595045999999999</v>
      </c>
      <c r="M4650" s="7">
        <f t="shared" si="1603"/>
        <v>1.0605704199999999</v>
      </c>
      <c r="N4650" s="6">
        <f t="shared" si="1596"/>
        <v>5096.1422069999999</v>
      </c>
      <c r="O4650" s="45">
        <v>0</v>
      </c>
      <c r="P4650" s="45">
        <v>0</v>
      </c>
      <c r="Q4650" s="45">
        <v>0</v>
      </c>
      <c r="R4650" s="2">
        <f t="shared" si="1604"/>
        <v>5.0000000000000001E-3</v>
      </c>
      <c r="S4650" s="45">
        <f t="shared" si="1605"/>
        <v>44</v>
      </c>
      <c r="T4650" s="8">
        <f t="shared" si="1597"/>
        <v>1.000609774</v>
      </c>
      <c r="U4650" s="6">
        <f t="shared" si="1598"/>
        <v>3.1074950000000001</v>
      </c>
      <c r="V4650" s="3" t="str">
        <f t="shared" si="1610"/>
        <v>A+J=</v>
      </c>
      <c r="W4650" s="9">
        <f t="shared" si="1610"/>
        <v>44382</v>
      </c>
    </row>
    <row r="4651" spans="1:23" x14ac:dyDescent="0.2">
      <c r="A4651" s="102">
        <f t="shared" si="1599"/>
        <v>44062</v>
      </c>
      <c r="B4651" s="6">
        <f t="shared" si="1594"/>
        <v>5099.7148050000005</v>
      </c>
      <c r="C4651" s="6">
        <f t="shared" si="1592"/>
        <v>4805.0955515000005</v>
      </c>
      <c r="D4651" s="50" t="s">
        <v>89</v>
      </c>
      <c r="E4651" s="48">
        <f t="shared" si="1600"/>
        <v>5344.63</v>
      </c>
      <c r="F4651" s="10">
        <f t="shared" si="1601"/>
        <v>5357.46</v>
      </c>
      <c r="G4651" s="18">
        <f t="shared" si="1611"/>
        <v>44049</v>
      </c>
      <c r="H4651" s="2">
        <f t="shared" si="1608"/>
        <v>2.4005403554596683E-3</v>
      </c>
      <c r="I4651" s="1">
        <f t="shared" si="1602"/>
        <v>14</v>
      </c>
      <c r="J4651" s="49">
        <f t="shared" si="1606"/>
        <v>31</v>
      </c>
      <c r="K4651" s="7">
        <f t="shared" si="1595"/>
        <v>1.0010834</v>
      </c>
      <c r="L4651" s="7">
        <f t="shared" si="1609"/>
        <v>1.0595045999999999</v>
      </c>
      <c r="M4651" s="7">
        <f t="shared" si="1603"/>
        <v>1.06065246</v>
      </c>
      <c r="N4651" s="6">
        <f t="shared" si="1596"/>
        <v>5096.5364170000003</v>
      </c>
      <c r="O4651" s="45">
        <v>0</v>
      </c>
      <c r="P4651" s="45">
        <v>0</v>
      </c>
      <c r="Q4651" s="45">
        <v>0</v>
      </c>
      <c r="R4651" s="2">
        <f t="shared" si="1604"/>
        <v>5.0000000000000001E-3</v>
      </c>
      <c r="S4651" s="45">
        <f t="shared" si="1605"/>
        <v>45</v>
      </c>
      <c r="T4651" s="8">
        <f t="shared" si="1597"/>
        <v>1.0006236369999999</v>
      </c>
      <c r="U4651" s="6">
        <f t="shared" si="1598"/>
        <v>3.178388</v>
      </c>
      <c r="V4651" s="3" t="str">
        <f t="shared" si="1610"/>
        <v>A+J=</v>
      </c>
      <c r="W4651" s="9">
        <f t="shared" si="1610"/>
        <v>44382</v>
      </c>
    </row>
    <row r="4652" spans="1:23" x14ac:dyDescent="0.2">
      <c r="A4652" s="102">
        <f t="shared" si="1599"/>
        <v>44063</v>
      </c>
      <c r="B4652" s="6">
        <f t="shared" si="1594"/>
        <v>5100.1799199999996</v>
      </c>
      <c r="C4652" s="6">
        <f t="shared" si="1592"/>
        <v>4805.0955515000005</v>
      </c>
      <c r="D4652" s="50" t="s">
        <v>89</v>
      </c>
      <c r="E4652" s="48">
        <f t="shared" si="1600"/>
        <v>5344.63</v>
      </c>
      <c r="F4652" s="10">
        <f t="shared" si="1601"/>
        <v>5357.46</v>
      </c>
      <c r="G4652" s="18">
        <f t="shared" si="1611"/>
        <v>44049</v>
      </c>
      <c r="H4652" s="2">
        <f t="shared" si="1608"/>
        <v>2.4005403554596683E-3</v>
      </c>
      <c r="I4652" s="1">
        <f t="shared" si="1602"/>
        <v>15</v>
      </c>
      <c r="J4652" s="49">
        <f t="shared" si="1606"/>
        <v>31</v>
      </c>
      <c r="K4652" s="7">
        <f t="shared" si="1595"/>
        <v>1.0011608299999999</v>
      </c>
      <c r="L4652" s="7">
        <f t="shared" si="1609"/>
        <v>1.0595045999999999</v>
      </c>
      <c r="M4652" s="7">
        <f t="shared" si="1603"/>
        <v>1.0607344999999999</v>
      </c>
      <c r="N4652" s="6">
        <f t="shared" si="1596"/>
        <v>5096.9306269999997</v>
      </c>
      <c r="O4652" s="45">
        <v>0</v>
      </c>
      <c r="P4652" s="45">
        <v>0</v>
      </c>
      <c r="Q4652" s="45">
        <v>0</v>
      </c>
      <c r="R4652" s="2">
        <f t="shared" si="1604"/>
        <v>5.0000000000000001E-3</v>
      </c>
      <c r="S4652" s="45">
        <f t="shared" si="1605"/>
        <v>46</v>
      </c>
      <c r="T4652" s="8">
        <f t="shared" si="1597"/>
        <v>1.0006375000000001</v>
      </c>
      <c r="U4652" s="6">
        <f t="shared" si="1598"/>
        <v>3.2492930000000002</v>
      </c>
      <c r="V4652" s="3" t="str">
        <f t="shared" si="1610"/>
        <v>A+J=</v>
      </c>
      <c r="W4652" s="9">
        <f t="shared" si="1610"/>
        <v>44382</v>
      </c>
    </row>
    <row r="4653" spans="1:23" x14ac:dyDescent="0.2">
      <c r="A4653" s="102">
        <f t="shared" si="1599"/>
        <v>44064</v>
      </c>
      <c r="B4653" s="6">
        <f t="shared" si="1594"/>
        <v>5100.6450450000002</v>
      </c>
      <c r="C4653" s="6">
        <f t="shared" si="1592"/>
        <v>4805.0955515000005</v>
      </c>
      <c r="D4653" s="50" t="s">
        <v>89</v>
      </c>
      <c r="E4653" s="48">
        <f t="shared" si="1600"/>
        <v>5344.63</v>
      </c>
      <c r="F4653" s="10">
        <f t="shared" si="1601"/>
        <v>5357.46</v>
      </c>
      <c r="G4653" s="18">
        <f t="shared" si="1611"/>
        <v>44049</v>
      </c>
      <c r="H4653" s="2">
        <f t="shared" si="1608"/>
        <v>2.4005403554596683E-3</v>
      </c>
      <c r="I4653" s="1">
        <f t="shared" si="1602"/>
        <v>16</v>
      </c>
      <c r="J4653" s="49">
        <f t="shared" si="1606"/>
        <v>31</v>
      </c>
      <c r="K4653" s="7">
        <f t="shared" si="1595"/>
        <v>1.00123826</v>
      </c>
      <c r="L4653" s="7">
        <f t="shared" si="1609"/>
        <v>1.0595045999999999</v>
      </c>
      <c r="M4653" s="7">
        <f t="shared" si="1603"/>
        <v>1.06081654</v>
      </c>
      <c r="N4653" s="6">
        <f t="shared" si="1596"/>
        <v>5097.3248370000001</v>
      </c>
      <c r="O4653" s="45">
        <v>0</v>
      </c>
      <c r="P4653" s="45">
        <v>0</v>
      </c>
      <c r="Q4653" s="45">
        <v>0</v>
      </c>
      <c r="R4653" s="2">
        <f t="shared" si="1604"/>
        <v>5.0000000000000001E-3</v>
      </c>
      <c r="S4653" s="45">
        <f t="shared" si="1605"/>
        <v>47</v>
      </c>
      <c r="T4653" s="8">
        <f t="shared" si="1597"/>
        <v>1.000651363</v>
      </c>
      <c r="U4653" s="6">
        <f t="shared" si="1598"/>
        <v>3.320208</v>
      </c>
      <c r="V4653" s="3" t="str">
        <f t="shared" si="1610"/>
        <v>A+J=</v>
      </c>
      <c r="W4653" s="9">
        <f t="shared" si="1610"/>
        <v>44382</v>
      </c>
    </row>
    <row r="4654" spans="1:23" x14ac:dyDescent="0.2">
      <c r="A4654" s="102">
        <f t="shared" si="1599"/>
        <v>44065</v>
      </c>
      <c r="B4654" s="6">
        <f t="shared" si="1594"/>
        <v>5101.110283</v>
      </c>
      <c r="C4654" s="6">
        <f t="shared" si="1592"/>
        <v>4805.0955515000005</v>
      </c>
      <c r="D4654" s="50" t="s">
        <v>89</v>
      </c>
      <c r="E4654" s="48">
        <f t="shared" si="1600"/>
        <v>5344.63</v>
      </c>
      <c r="F4654" s="10">
        <f t="shared" si="1601"/>
        <v>5357.46</v>
      </c>
      <c r="G4654" s="18">
        <f t="shared" si="1611"/>
        <v>44049</v>
      </c>
      <c r="H4654" s="2">
        <f t="shared" si="1608"/>
        <v>2.4005403554596683E-3</v>
      </c>
      <c r="I4654" s="1">
        <f t="shared" si="1602"/>
        <v>17</v>
      </c>
      <c r="J4654" s="49">
        <f t="shared" si="1606"/>
        <v>31</v>
      </c>
      <c r="K4654" s="7">
        <f t="shared" si="1595"/>
        <v>1.0013157100000001</v>
      </c>
      <c r="L4654" s="7">
        <f t="shared" si="1609"/>
        <v>1.0595045999999999</v>
      </c>
      <c r="M4654" s="7">
        <f t="shared" si="1603"/>
        <v>1.0608986</v>
      </c>
      <c r="N4654" s="6">
        <f t="shared" si="1596"/>
        <v>5097.7191430000003</v>
      </c>
      <c r="O4654" s="45">
        <v>0</v>
      </c>
      <c r="P4654" s="45">
        <v>0</v>
      </c>
      <c r="Q4654" s="45">
        <v>0</v>
      </c>
      <c r="R4654" s="2">
        <f t="shared" si="1604"/>
        <v>5.0000000000000001E-3</v>
      </c>
      <c r="S4654" s="45">
        <f t="shared" si="1605"/>
        <v>48</v>
      </c>
      <c r="T4654" s="8">
        <f t="shared" si="1597"/>
        <v>1.000665227</v>
      </c>
      <c r="U4654" s="6">
        <f t="shared" si="1598"/>
        <v>3.39114</v>
      </c>
      <c r="V4654" s="3" t="str">
        <f t="shared" si="1610"/>
        <v>A+J=</v>
      </c>
      <c r="W4654" s="9">
        <f t="shared" si="1610"/>
        <v>44382</v>
      </c>
    </row>
    <row r="4655" spans="1:23" x14ac:dyDescent="0.2">
      <c r="A4655" s="102">
        <f t="shared" si="1599"/>
        <v>44066</v>
      </c>
      <c r="B4655" s="6">
        <f t="shared" si="1594"/>
        <v>5101.5754779999997</v>
      </c>
      <c r="C4655" s="6">
        <f t="shared" si="1592"/>
        <v>4805.0955515000005</v>
      </c>
      <c r="D4655" s="50" t="s">
        <v>89</v>
      </c>
      <c r="E4655" s="48">
        <f t="shared" si="1600"/>
        <v>5344.63</v>
      </c>
      <c r="F4655" s="10">
        <f t="shared" si="1601"/>
        <v>5357.46</v>
      </c>
      <c r="G4655" s="18">
        <f t="shared" si="1611"/>
        <v>44049</v>
      </c>
      <c r="H4655" s="2">
        <f t="shared" si="1608"/>
        <v>2.4005403554596683E-3</v>
      </c>
      <c r="I4655" s="1">
        <f t="shared" si="1602"/>
        <v>18</v>
      </c>
      <c r="J4655" s="49">
        <f t="shared" si="1606"/>
        <v>31</v>
      </c>
      <c r="K4655" s="7">
        <f t="shared" si="1595"/>
        <v>1.0013931599999999</v>
      </c>
      <c r="L4655" s="7">
        <f t="shared" si="1609"/>
        <v>1.0595045999999999</v>
      </c>
      <c r="M4655" s="7">
        <f t="shared" si="1603"/>
        <v>1.0609806500000001</v>
      </c>
      <c r="N4655" s="6">
        <f t="shared" si="1596"/>
        <v>5098.1134009999996</v>
      </c>
      <c r="O4655" s="45">
        <v>0</v>
      </c>
      <c r="P4655" s="45">
        <v>0</v>
      </c>
      <c r="Q4655" s="45">
        <v>0</v>
      </c>
      <c r="R4655" s="2">
        <f t="shared" si="1604"/>
        <v>5.0000000000000001E-3</v>
      </c>
      <c r="S4655" s="45">
        <f t="shared" si="1605"/>
        <v>49</v>
      </c>
      <c r="T4655" s="8">
        <f t="shared" si="1597"/>
        <v>1.00067909</v>
      </c>
      <c r="U4655" s="6">
        <f t="shared" si="1598"/>
        <v>3.4620769999999998</v>
      </c>
      <c r="V4655" s="3" t="str">
        <f t="shared" si="1610"/>
        <v>A+J=</v>
      </c>
      <c r="W4655" s="9">
        <f t="shared" si="1610"/>
        <v>44382</v>
      </c>
    </row>
    <row r="4656" spans="1:23" x14ac:dyDescent="0.2">
      <c r="A4656" s="102">
        <f t="shared" si="1599"/>
        <v>44067</v>
      </c>
      <c r="B4656" s="6">
        <f t="shared" si="1594"/>
        <v>5102.0407379999997</v>
      </c>
      <c r="C4656" s="6">
        <f t="shared" si="1592"/>
        <v>4805.0955515000005</v>
      </c>
      <c r="D4656" s="50" t="s">
        <v>89</v>
      </c>
      <c r="E4656" s="48">
        <f t="shared" si="1600"/>
        <v>5344.63</v>
      </c>
      <c r="F4656" s="10">
        <f t="shared" si="1601"/>
        <v>5357.46</v>
      </c>
      <c r="G4656" s="18">
        <f t="shared" si="1611"/>
        <v>44049</v>
      </c>
      <c r="H4656" s="2">
        <f t="shared" si="1608"/>
        <v>2.4005403554596683E-3</v>
      </c>
      <c r="I4656" s="1">
        <f t="shared" si="1602"/>
        <v>19</v>
      </c>
      <c r="J4656" s="49">
        <f t="shared" si="1606"/>
        <v>31</v>
      </c>
      <c r="K4656" s="7">
        <f t="shared" si="1595"/>
        <v>1.0014706099999999</v>
      </c>
      <c r="L4656" s="7">
        <f t="shared" si="1609"/>
        <v>1.0595045999999999</v>
      </c>
      <c r="M4656" s="7">
        <f t="shared" si="1603"/>
        <v>1.0610627100000001</v>
      </c>
      <c r="N4656" s="6">
        <f t="shared" si="1596"/>
        <v>5098.5077069999998</v>
      </c>
      <c r="O4656" s="45">
        <v>0</v>
      </c>
      <c r="P4656" s="45">
        <v>0</v>
      </c>
      <c r="Q4656" s="45">
        <v>0</v>
      </c>
      <c r="R4656" s="2">
        <f t="shared" si="1604"/>
        <v>5.0000000000000001E-3</v>
      </c>
      <c r="S4656" s="45">
        <f t="shared" si="1605"/>
        <v>50</v>
      </c>
      <c r="T4656" s="8">
        <f t="shared" si="1597"/>
        <v>1.000692954</v>
      </c>
      <c r="U4656" s="6">
        <f t="shared" si="1598"/>
        <v>3.5330309999999998</v>
      </c>
      <c r="V4656" s="3" t="str">
        <f t="shared" si="1610"/>
        <v>A+J=</v>
      </c>
      <c r="W4656" s="9">
        <f t="shared" si="1610"/>
        <v>44382</v>
      </c>
    </row>
    <row r="4657" spans="1:23" x14ac:dyDescent="0.2">
      <c r="A4657" s="102">
        <f t="shared" si="1599"/>
        <v>44068</v>
      </c>
      <c r="B4657" s="6">
        <f t="shared" si="1594"/>
        <v>5102.5060560000002</v>
      </c>
      <c r="C4657" s="6">
        <f t="shared" si="1592"/>
        <v>4805.0955515000005</v>
      </c>
      <c r="D4657" s="50" t="s">
        <v>89</v>
      </c>
      <c r="E4657" s="48">
        <f t="shared" si="1600"/>
        <v>5344.63</v>
      </c>
      <c r="F4657" s="10">
        <f t="shared" si="1601"/>
        <v>5357.46</v>
      </c>
      <c r="G4657" s="18">
        <f t="shared" si="1611"/>
        <v>44049</v>
      </c>
      <c r="H4657" s="2">
        <f t="shared" si="1608"/>
        <v>2.4005403554596683E-3</v>
      </c>
      <c r="I4657" s="1">
        <f t="shared" si="1602"/>
        <v>20</v>
      </c>
      <c r="J4657" s="49">
        <f t="shared" si="1606"/>
        <v>31</v>
      </c>
      <c r="K4657" s="7">
        <f t="shared" si="1595"/>
        <v>1.0015480699999999</v>
      </c>
      <c r="L4657" s="7">
        <f t="shared" si="1609"/>
        <v>1.0595045999999999</v>
      </c>
      <c r="M4657" s="7">
        <f t="shared" si="1603"/>
        <v>1.06114478</v>
      </c>
      <c r="N4657" s="6">
        <f t="shared" si="1596"/>
        <v>5098.9020609999998</v>
      </c>
      <c r="O4657" s="45">
        <v>0</v>
      </c>
      <c r="P4657" s="45">
        <v>0</v>
      </c>
      <c r="Q4657" s="45">
        <v>0</v>
      </c>
      <c r="R4657" s="2">
        <f t="shared" si="1604"/>
        <v>5.0000000000000001E-3</v>
      </c>
      <c r="S4657" s="45">
        <f t="shared" si="1605"/>
        <v>51</v>
      </c>
      <c r="T4657" s="8">
        <f t="shared" si="1597"/>
        <v>1.0007068180000001</v>
      </c>
      <c r="U4657" s="6">
        <f t="shared" si="1598"/>
        <v>3.6039949999999998</v>
      </c>
      <c r="V4657" s="3" t="str">
        <f t="shared" si="1610"/>
        <v>A+J=</v>
      </c>
      <c r="W4657" s="9">
        <f t="shared" si="1610"/>
        <v>44382</v>
      </c>
    </row>
    <row r="4658" spans="1:23" x14ac:dyDescent="0.2">
      <c r="A4658" s="102">
        <f t="shared" si="1599"/>
        <v>44069</v>
      </c>
      <c r="B4658" s="6">
        <f t="shared" si="1594"/>
        <v>5102.9714350000004</v>
      </c>
      <c r="C4658" s="6">
        <f t="shared" si="1592"/>
        <v>4805.0955515000005</v>
      </c>
      <c r="D4658" s="50" t="s">
        <v>89</v>
      </c>
      <c r="E4658" s="48">
        <f t="shared" si="1600"/>
        <v>5344.63</v>
      </c>
      <c r="F4658" s="10">
        <f t="shared" si="1601"/>
        <v>5357.46</v>
      </c>
      <c r="G4658" s="18">
        <f t="shared" si="1611"/>
        <v>44049</v>
      </c>
      <c r="H4658" s="2">
        <f t="shared" si="1608"/>
        <v>2.4005403554596683E-3</v>
      </c>
      <c r="I4658" s="1">
        <f t="shared" si="1602"/>
        <v>21</v>
      </c>
      <c r="J4658" s="49">
        <f t="shared" si="1606"/>
        <v>31</v>
      </c>
      <c r="K4658" s="7">
        <f t="shared" si="1595"/>
        <v>1.00162554</v>
      </c>
      <c r="L4658" s="7">
        <f t="shared" si="1609"/>
        <v>1.0595045999999999</v>
      </c>
      <c r="M4658" s="7">
        <f t="shared" si="1603"/>
        <v>1.0612268600000001</v>
      </c>
      <c r="N4658" s="6">
        <f t="shared" si="1596"/>
        <v>5099.296464</v>
      </c>
      <c r="O4658" s="45">
        <v>0</v>
      </c>
      <c r="P4658" s="45">
        <v>0</v>
      </c>
      <c r="Q4658" s="45">
        <v>0</v>
      </c>
      <c r="R4658" s="2">
        <f t="shared" si="1604"/>
        <v>5.0000000000000001E-3</v>
      </c>
      <c r="S4658" s="45">
        <f t="shared" si="1605"/>
        <v>52</v>
      </c>
      <c r="T4658" s="8">
        <f t="shared" si="1597"/>
        <v>1.0007206820000001</v>
      </c>
      <c r="U4658" s="6">
        <f t="shared" si="1598"/>
        <v>3.6749710000000002</v>
      </c>
      <c r="V4658" s="3" t="str">
        <f t="shared" si="1610"/>
        <v>A+J=</v>
      </c>
      <c r="W4658" s="9">
        <f t="shared" si="1610"/>
        <v>44382</v>
      </c>
    </row>
    <row r="4659" spans="1:23" x14ac:dyDescent="0.2">
      <c r="A4659" s="102">
        <f t="shared" si="1599"/>
        <v>44070</v>
      </c>
      <c r="B4659" s="6">
        <f t="shared" si="1594"/>
        <v>5103.4368279999999</v>
      </c>
      <c r="C4659" s="6">
        <f t="shared" si="1592"/>
        <v>4805.0955515000005</v>
      </c>
      <c r="D4659" s="50" t="s">
        <v>89</v>
      </c>
      <c r="E4659" s="48">
        <f t="shared" si="1600"/>
        <v>5344.63</v>
      </c>
      <c r="F4659" s="10">
        <f t="shared" si="1601"/>
        <v>5357.46</v>
      </c>
      <c r="G4659" s="18">
        <f t="shared" si="1611"/>
        <v>44049</v>
      </c>
      <c r="H4659" s="2">
        <f t="shared" si="1608"/>
        <v>2.4005403554596683E-3</v>
      </c>
      <c r="I4659" s="1">
        <f t="shared" si="1602"/>
        <v>22</v>
      </c>
      <c r="J4659" s="49">
        <f t="shared" si="1606"/>
        <v>31</v>
      </c>
      <c r="K4659" s="7">
        <f t="shared" si="1595"/>
        <v>1.0017030099999999</v>
      </c>
      <c r="L4659" s="7">
        <f t="shared" si="1609"/>
        <v>1.0595045999999999</v>
      </c>
      <c r="M4659" s="7">
        <f t="shared" si="1603"/>
        <v>1.06130894</v>
      </c>
      <c r="N4659" s="6">
        <f t="shared" si="1596"/>
        <v>5099.6908659999999</v>
      </c>
      <c r="O4659" s="45">
        <v>0</v>
      </c>
      <c r="P4659" s="45">
        <v>0</v>
      </c>
      <c r="Q4659" s="45">
        <v>0</v>
      </c>
      <c r="R4659" s="2">
        <f t="shared" si="1604"/>
        <v>5.0000000000000001E-3</v>
      </c>
      <c r="S4659" s="45">
        <f t="shared" si="1605"/>
        <v>53</v>
      </c>
      <c r="T4659" s="8">
        <f t="shared" si="1597"/>
        <v>1.000734547</v>
      </c>
      <c r="U4659" s="6">
        <f t="shared" si="1598"/>
        <v>3.745962</v>
      </c>
      <c r="V4659" s="3" t="str">
        <f t="shared" si="1610"/>
        <v>A+J=</v>
      </c>
      <c r="W4659" s="9">
        <f t="shared" si="1610"/>
        <v>44382</v>
      </c>
    </row>
    <row r="4660" spans="1:23" x14ac:dyDescent="0.2">
      <c r="A4660" s="102">
        <f t="shared" si="1599"/>
        <v>44071</v>
      </c>
      <c r="B4660" s="6">
        <f t="shared" si="1594"/>
        <v>5103.9022749999995</v>
      </c>
      <c r="C4660" s="6">
        <f t="shared" si="1592"/>
        <v>4805.0955515000005</v>
      </c>
      <c r="D4660" s="50" t="s">
        <v>89</v>
      </c>
      <c r="E4660" s="48">
        <f t="shared" si="1600"/>
        <v>5344.63</v>
      </c>
      <c r="F4660" s="10">
        <f t="shared" si="1601"/>
        <v>5357.46</v>
      </c>
      <c r="G4660" s="18">
        <f t="shared" si="1611"/>
        <v>44049</v>
      </c>
      <c r="H4660" s="2">
        <f t="shared" si="1608"/>
        <v>2.4005403554596683E-3</v>
      </c>
      <c r="I4660" s="1">
        <f t="shared" si="1602"/>
        <v>23</v>
      </c>
      <c r="J4660" s="49">
        <f t="shared" si="1606"/>
        <v>31</v>
      </c>
      <c r="K4660" s="7">
        <f t="shared" si="1595"/>
        <v>1.00178049</v>
      </c>
      <c r="L4660" s="7">
        <f t="shared" si="1609"/>
        <v>1.0595045999999999</v>
      </c>
      <c r="M4660" s="7">
        <f t="shared" si="1603"/>
        <v>1.06139103</v>
      </c>
      <c r="N4660" s="6">
        <f t="shared" si="1596"/>
        <v>5100.0853159999997</v>
      </c>
      <c r="O4660" s="45">
        <v>0</v>
      </c>
      <c r="P4660" s="45">
        <v>0</v>
      </c>
      <c r="Q4660" s="45">
        <v>0</v>
      </c>
      <c r="R4660" s="2">
        <f t="shared" si="1604"/>
        <v>5.0000000000000001E-3</v>
      </c>
      <c r="S4660" s="45">
        <f t="shared" si="1605"/>
        <v>54</v>
      </c>
      <c r="T4660" s="8">
        <f t="shared" si="1597"/>
        <v>1.000748411</v>
      </c>
      <c r="U4660" s="6">
        <f t="shared" si="1598"/>
        <v>3.8169590000000002</v>
      </c>
      <c r="V4660" s="3" t="str">
        <f t="shared" si="1610"/>
        <v>A+J=</v>
      </c>
      <c r="W4660" s="9">
        <f t="shared" si="1610"/>
        <v>44382</v>
      </c>
    </row>
    <row r="4661" spans="1:23" x14ac:dyDescent="0.2">
      <c r="A4661" s="102">
        <f t="shared" si="1599"/>
        <v>44072</v>
      </c>
      <c r="B4661" s="6">
        <f t="shared" si="1594"/>
        <v>5104.3677390000003</v>
      </c>
      <c r="C4661" s="6">
        <f t="shared" si="1592"/>
        <v>4805.0955515000005</v>
      </c>
      <c r="D4661" s="50" t="s">
        <v>89</v>
      </c>
      <c r="E4661" s="48">
        <f t="shared" si="1600"/>
        <v>5344.63</v>
      </c>
      <c r="F4661" s="10">
        <f t="shared" si="1601"/>
        <v>5357.46</v>
      </c>
      <c r="G4661" s="18">
        <f t="shared" si="1611"/>
        <v>44049</v>
      </c>
      <c r="H4661" s="2">
        <f t="shared" si="1608"/>
        <v>2.4005403554596683E-3</v>
      </c>
      <c r="I4661" s="1">
        <f t="shared" si="1602"/>
        <v>24</v>
      </c>
      <c r="J4661" s="49">
        <f t="shared" si="1606"/>
        <v>31</v>
      </c>
      <c r="K4661" s="7">
        <f t="shared" si="1595"/>
        <v>1.0018579700000001</v>
      </c>
      <c r="L4661" s="7">
        <f t="shared" si="1609"/>
        <v>1.0595045999999999</v>
      </c>
      <c r="M4661" s="7">
        <f t="shared" si="1603"/>
        <v>1.06147312</v>
      </c>
      <c r="N4661" s="6">
        <f t="shared" si="1596"/>
        <v>5100.4797660000004</v>
      </c>
      <c r="O4661" s="45">
        <v>0</v>
      </c>
      <c r="P4661" s="45">
        <v>0</v>
      </c>
      <c r="Q4661" s="45">
        <v>0</v>
      </c>
      <c r="R4661" s="2">
        <f t="shared" si="1604"/>
        <v>5.0000000000000001E-3</v>
      </c>
      <c r="S4661" s="45">
        <f t="shared" si="1605"/>
        <v>55</v>
      </c>
      <c r="T4661" s="8">
        <f t="shared" si="1597"/>
        <v>1.0007622759999999</v>
      </c>
      <c r="U4661" s="6">
        <f t="shared" si="1598"/>
        <v>3.8879730000000001</v>
      </c>
      <c r="V4661" s="3" t="str">
        <f t="shared" ref="V4661:W4676" si="1612">V4660</f>
        <v>A+J=</v>
      </c>
      <c r="W4661" s="9">
        <f t="shared" si="1612"/>
        <v>44382</v>
      </c>
    </row>
    <row r="4662" spans="1:23" x14ac:dyDescent="0.2">
      <c r="A4662" s="102">
        <f t="shared" si="1599"/>
        <v>44073</v>
      </c>
      <c r="B4662" s="6">
        <f t="shared" si="1594"/>
        <v>5104.83331</v>
      </c>
      <c r="C4662" s="6">
        <f t="shared" si="1592"/>
        <v>4805.0955515000005</v>
      </c>
      <c r="D4662" s="50" t="s">
        <v>89</v>
      </c>
      <c r="E4662" s="48">
        <f t="shared" si="1600"/>
        <v>5344.63</v>
      </c>
      <c r="F4662" s="10">
        <f t="shared" si="1601"/>
        <v>5357.46</v>
      </c>
      <c r="G4662" s="18">
        <f t="shared" si="1611"/>
        <v>44049</v>
      </c>
      <c r="H4662" s="2">
        <f t="shared" si="1608"/>
        <v>2.4005403554596683E-3</v>
      </c>
      <c r="I4662" s="1">
        <f t="shared" si="1602"/>
        <v>25</v>
      </c>
      <c r="J4662" s="49">
        <f t="shared" si="1606"/>
        <v>31</v>
      </c>
      <c r="K4662" s="7">
        <f t="shared" si="1595"/>
        <v>1.0019354700000001</v>
      </c>
      <c r="L4662" s="7">
        <f t="shared" si="1609"/>
        <v>1.0595045999999999</v>
      </c>
      <c r="M4662" s="7">
        <f t="shared" si="1603"/>
        <v>1.06155523</v>
      </c>
      <c r="N4662" s="6">
        <f t="shared" si="1596"/>
        <v>5100.8743130000003</v>
      </c>
      <c r="O4662" s="45">
        <v>0</v>
      </c>
      <c r="P4662" s="45">
        <v>0</v>
      </c>
      <c r="Q4662" s="45">
        <v>0</v>
      </c>
      <c r="R4662" s="2">
        <f t="shared" si="1604"/>
        <v>5.0000000000000001E-3</v>
      </c>
      <c r="S4662" s="45">
        <f t="shared" si="1605"/>
        <v>56</v>
      </c>
      <c r="T4662" s="8">
        <f t="shared" si="1597"/>
        <v>1.000776141</v>
      </c>
      <c r="U4662" s="6">
        <f t="shared" si="1598"/>
        <v>3.9589970000000001</v>
      </c>
      <c r="V4662" s="3" t="str">
        <f t="shared" si="1612"/>
        <v>A+J=</v>
      </c>
      <c r="W4662" s="9">
        <f t="shared" si="1612"/>
        <v>44382</v>
      </c>
    </row>
    <row r="4663" spans="1:23" x14ac:dyDescent="0.2">
      <c r="A4663" s="102">
        <f t="shared" si="1599"/>
        <v>44074</v>
      </c>
      <c r="B4663" s="6">
        <f t="shared" si="1594"/>
        <v>5105.2988919999998</v>
      </c>
      <c r="C4663" s="6">
        <f t="shared" si="1592"/>
        <v>4805.0955515000005</v>
      </c>
      <c r="D4663" s="50" t="s">
        <v>89</v>
      </c>
      <c r="E4663" s="48">
        <f t="shared" si="1600"/>
        <v>5344.63</v>
      </c>
      <c r="F4663" s="10">
        <f t="shared" si="1601"/>
        <v>5357.46</v>
      </c>
      <c r="G4663" s="18">
        <f t="shared" si="1611"/>
        <v>44049</v>
      </c>
      <c r="H4663" s="2">
        <f t="shared" si="1608"/>
        <v>2.4005403554596683E-3</v>
      </c>
      <c r="I4663" s="1">
        <f t="shared" si="1602"/>
        <v>26</v>
      </c>
      <c r="J4663" s="49">
        <f t="shared" si="1606"/>
        <v>31</v>
      </c>
      <c r="K4663" s="7">
        <f t="shared" si="1595"/>
        <v>1.0020129600000001</v>
      </c>
      <c r="L4663" s="7">
        <f t="shared" si="1609"/>
        <v>1.0595045999999999</v>
      </c>
      <c r="M4663" s="7">
        <f t="shared" si="1603"/>
        <v>1.0616373400000001</v>
      </c>
      <c r="N4663" s="6">
        <f t="shared" si="1596"/>
        <v>5101.2688589999998</v>
      </c>
      <c r="O4663" s="45">
        <v>0</v>
      </c>
      <c r="P4663" s="45">
        <v>0</v>
      </c>
      <c r="Q4663" s="45">
        <v>0</v>
      </c>
      <c r="R4663" s="2">
        <f t="shared" si="1604"/>
        <v>5.0000000000000001E-3</v>
      </c>
      <c r="S4663" s="45">
        <f t="shared" si="1605"/>
        <v>57</v>
      </c>
      <c r="T4663" s="8">
        <f t="shared" si="1597"/>
        <v>1.0007900059999999</v>
      </c>
      <c r="U4663" s="6">
        <f t="shared" si="1598"/>
        <v>4.0300330000000004</v>
      </c>
      <c r="V4663" s="3" t="str">
        <f t="shared" si="1612"/>
        <v>A+J=</v>
      </c>
      <c r="W4663" s="9">
        <f t="shared" si="1612"/>
        <v>44382</v>
      </c>
    </row>
    <row r="4664" spans="1:23" x14ac:dyDescent="0.2">
      <c r="A4664" s="102">
        <f t="shared" si="1599"/>
        <v>44075</v>
      </c>
      <c r="B4664" s="6">
        <f t="shared" si="1594"/>
        <v>5105.7644849999997</v>
      </c>
      <c r="C4664" s="6">
        <f t="shared" si="1592"/>
        <v>4805.0955515000005</v>
      </c>
      <c r="D4664" s="50" t="s">
        <v>89</v>
      </c>
      <c r="E4664" s="48">
        <f t="shared" si="1600"/>
        <v>5344.63</v>
      </c>
      <c r="F4664" s="10">
        <f t="shared" si="1601"/>
        <v>5357.46</v>
      </c>
      <c r="G4664" s="18">
        <f t="shared" si="1611"/>
        <v>44049</v>
      </c>
      <c r="H4664" s="2">
        <f t="shared" si="1608"/>
        <v>2.4005403554596683E-3</v>
      </c>
      <c r="I4664" s="1">
        <f t="shared" si="1602"/>
        <v>27</v>
      </c>
      <c r="J4664" s="49">
        <f t="shared" si="1606"/>
        <v>31</v>
      </c>
      <c r="K4664" s="7">
        <f t="shared" si="1595"/>
        <v>1.00209046</v>
      </c>
      <c r="L4664" s="7">
        <f t="shared" si="1609"/>
        <v>1.0595045999999999</v>
      </c>
      <c r="M4664" s="7">
        <f t="shared" si="1603"/>
        <v>1.06171945</v>
      </c>
      <c r="N4664" s="6">
        <f t="shared" si="1596"/>
        <v>5101.6634059999997</v>
      </c>
      <c r="O4664" s="45">
        <v>0</v>
      </c>
      <c r="P4664" s="45">
        <v>0</v>
      </c>
      <c r="Q4664" s="45">
        <v>0</v>
      </c>
      <c r="R4664" s="2">
        <f t="shared" si="1604"/>
        <v>5.0000000000000001E-3</v>
      </c>
      <c r="S4664" s="45">
        <f t="shared" si="1605"/>
        <v>58</v>
      </c>
      <c r="T4664" s="8">
        <f t="shared" si="1597"/>
        <v>1.000803871</v>
      </c>
      <c r="U4664" s="6">
        <f t="shared" si="1598"/>
        <v>4.1010790000000004</v>
      </c>
      <c r="V4664" s="3" t="str">
        <f t="shared" si="1612"/>
        <v>A+J=</v>
      </c>
      <c r="W4664" s="9">
        <f t="shared" si="1612"/>
        <v>44382</v>
      </c>
    </row>
    <row r="4665" spans="1:23" x14ac:dyDescent="0.2">
      <c r="A4665" s="102">
        <f t="shared" si="1599"/>
        <v>44076</v>
      </c>
      <c r="B4665" s="6">
        <f t="shared" si="1594"/>
        <v>5106.230141</v>
      </c>
      <c r="C4665" s="6">
        <f t="shared" si="1592"/>
        <v>4805.0955515000005</v>
      </c>
      <c r="D4665" s="50" t="s">
        <v>89</v>
      </c>
      <c r="E4665" s="48">
        <f t="shared" si="1600"/>
        <v>5344.63</v>
      </c>
      <c r="F4665" s="10">
        <f t="shared" si="1601"/>
        <v>5357.46</v>
      </c>
      <c r="G4665" s="18">
        <f t="shared" si="1611"/>
        <v>44049</v>
      </c>
      <c r="H4665" s="2">
        <f t="shared" si="1608"/>
        <v>2.4005403554596683E-3</v>
      </c>
      <c r="I4665" s="1">
        <f t="shared" si="1602"/>
        <v>28</v>
      </c>
      <c r="J4665" s="49">
        <f t="shared" si="1606"/>
        <v>31</v>
      </c>
      <c r="K4665" s="7">
        <f t="shared" si="1595"/>
        <v>1.0021679699999999</v>
      </c>
      <c r="L4665" s="7">
        <f t="shared" si="1609"/>
        <v>1.0595045999999999</v>
      </c>
      <c r="M4665" s="7">
        <f t="shared" si="1603"/>
        <v>1.0618015700000001</v>
      </c>
      <c r="N4665" s="6">
        <f t="shared" si="1596"/>
        <v>5102.058</v>
      </c>
      <c r="O4665" s="45">
        <v>0</v>
      </c>
      <c r="P4665" s="45">
        <v>0</v>
      </c>
      <c r="Q4665" s="45">
        <v>0</v>
      </c>
      <c r="R4665" s="2">
        <f t="shared" si="1604"/>
        <v>5.0000000000000001E-3</v>
      </c>
      <c r="S4665" s="45">
        <f t="shared" si="1605"/>
        <v>59</v>
      </c>
      <c r="T4665" s="8">
        <f t="shared" si="1597"/>
        <v>1.000817737</v>
      </c>
      <c r="U4665" s="6">
        <f t="shared" si="1598"/>
        <v>4.1721409999999999</v>
      </c>
      <c r="V4665" s="3" t="str">
        <f t="shared" si="1612"/>
        <v>A+J=</v>
      </c>
      <c r="W4665" s="9">
        <f t="shared" si="1612"/>
        <v>44382</v>
      </c>
    </row>
    <row r="4666" spans="1:23" x14ac:dyDescent="0.2">
      <c r="A4666" s="102">
        <f t="shared" si="1599"/>
        <v>44077</v>
      </c>
      <c r="B4666" s="6">
        <f t="shared" si="1594"/>
        <v>5106.6958569999997</v>
      </c>
      <c r="C4666" s="6">
        <f t="shared" si="1592"/>
        <v>4805.0955515000005</v>
      </c>
      <c r="D4666" s="50" t="s">
        <v>89</v>
      </c>
      <c r="E4666" s="48">
        <f t="shared" si="1600"/>
        <v>5344.63</v>
      </c>
      <c r="F4666" s="10">
        <f t="shared" si="1601"/>
        <v>5357.46</v>
      </c>
      <c r="G4666" s="18">
        <f t="shared" si="1611"/>
        <v>44049</v>
      </c>
      <c r="H4666" s="2">
        <f t="shared" si="1608"/>
        <v>2.4005403554596683E-3</v>
      </c>
      <c r="I4666" s="1">
        <f t="shared" si="1602"/>
        <v>29</v>
      </c>
      <c r="J4666" s="49">
        <f t="shared" si="1606"/>
        <v>31</v>
      </c>
      <c r="K4666" s="7">
        <f t="shared" si="1595"/>
        <v>1.00224549</v>
      </c>
      <c r="L4666" s="7">
        <f t="shared" si="1609"/>
        <v>1.0595045999999999</v>
      </c>
      <c r="M4666" s="7">
        <f t="shared" si="1603"/>
        <v>1.0618837000000001</v>
      </c>
      <c r="N4666" s="6">
        <f t="shared" si="1596"/>
        <v>5102.4526429999996</v>
      </c>
      <c r="O4666" s="45">
        <v>0</v>
      </c>
      <c r="P4666" s="45">
        <v>0</v>
      </c>
      <c r="Q4666" s="45">
        <v>0</v>
      </c>
      <c r="R4666" s="2">
        <f t="shared" si="1604"/>
        <v>5.0000000000000001E-3</v>
      </c>
      <c r="S4666" s="45">
        <f t="shared" si="1605"/>
        <v>60</v>
      </c>
      <c r="T4666" s="8">
        <f t="shared" si="1597"/>
        <v>1.000831603</v>
      </c>
      <c r="U4666" s="6">
        <f t="shared" si="1598"/>
        <v>4.243214</v>
      </c>
      <c r="V4666" s="3" t="str">
        <f t="shared" si="1612"/>
        <v>A+J=</v>
      </c>
      <c r="W4666" s="9">
        <f t="shared" si="1612"/>
        <v>44382</v>
      </c>
    </row>
    <row r="4667" spans="1:23" x14ac:dyDescent="0.2">
      <c r="A4667" s="102">
        <f t="shared" si="1599"/>
        <v>44078</v>
      </c>
      <c r="B4667" s="6">
        <f t="shared" si="1594"/>
        <v>5107.1615789999996</v>
      </c>
      <c r="C4667" s="6">
        <f t="shared" si="1592"/>
        <v>4805.0955515000005</v>
      </c>
      <c r="D4667" s="50" t="s">
        <v>89</v>
      </c>
      <c r="E4667" s="48">
        <f t="shared" si="1600"/>
        <v>5344.63</v>
      </c>
      <c r="F4667" s="10">
        <f t="shared" si="1601"/>
        <v>5357.46</v>
      </c>
      <c r="G4667" s="18">
        <f t="shared" si="1611"/>
        <v>44049</v>
      </c>
      <c r="H4667" s="2">
        <f t="shared" si="1608"/>
        <v>2.4005403554596683E-3</v>
      </c>
      <c r="I4667" s="1">
        <f t="shared" si="1602"/>
        <v>30</v>
      </c>
      <c r="J4667" s="49">
        <f t="shared" si="1606"/>
        <v>31</v>
      </c>
      <c r="K4667" s="7">
        <f t="shared" si="1595"/>
        <v>1.00232301</v>
      </c>
      <c r="L4667" s="7">
        <f t="shared" si="1609"/>
        <v>1.0595045999999999</v>
      </c>
      <c r="M4667" s="7">
        <f t="shared" si="1603"/>
        <v>1.0619658300000001</v>
      </c>
      <c r="N4667" s="6">
        <f t="shared" si="1596"/>
        <v>5102.8472849999998</v>
      </c>
      <c r="O4667" s="45">
        <v>0</v>
      </c>
      <c r="P4667" s="45">
        <v>0</v>
      </c>
      <c r="Q4667" s="45">
        <v>0</v>
      </c>
      <c r="R4667" s="2">
        <f t="shared" si="1604"/>
        <v>5.0000000000000001E-3</v>
      </c>
      <c r="S4667" s="45">
        <f t="shared" si="1605"/>
        <v>61</v>
      </c>
      <c r="T4667" s="8">
        <f t="shared" si="1597"/>
        <v>1.0008454680000001</v>
      </c>
      <c r="U4667" s="6">
        <f t="shared" si="1598"/>
        <v>4.3142940000000003</v>
      </c>
      <c r="V4667" s="3" t="str">
        <f t="shared" si="1612"/>
        <v>A+J=</v>
      </c>
      <c r="W4667" s="9">
        <f t="shared" si="1612"/>
        <v>44382</v>
      </c>
    </row>
    <row r="4668" spans="1:23" x14ac:dyDescent="0.2">
      <c r="A4668" s="102">
        <f t="shared" si="1599"/>
        <v>44079</v>
      </c>
      <c r="B4668" s="6">
        <f t="shared" si="1594"/>
        <v>5107.6274130000002</v>
      </c>
      <c r="C4668" s="6">
        <f t="shared" si="1592"/>
        <v>4805.0955515000005</v>
      </c>
      <c r="D4668" s="50" t="s">
        <v>89</v>
      </c>
      <c r="E4668" s="48">
        <f t="shared" si="1600"/>
        <v>5344.63</v>
      </c>
      <c r="F4668" s="10">
        <f t="shared" si="1601"/>
        <v>5357.46</v>
      </c>
      <c r="G4668" s="18">
        <f t="shared" si="1611"/>
        <v>44049</v>
      </c>
      <c r="H4668" s="2">
        <f t="shared" si="1608"/>
        <v>2.4005403554596683E-3</v>
      </c>
      <c r="I4668" s="1">
        <f t="shared" si="1602"/>
        <v>31</v>
      </c>
      <c r="J4668" s="49">
        <f t="shared" si="1606"/>
        <v>31</v>
      </c>
      <c r="K4668" s="7">
        <f t="shared" si="1595"/>
        <v>1.00240054</v>
      </c>
      <c r="L4668" s="7">
        <f t="shared" si="1609"/>
        <v>1.0595045999999999</v>
      </c>
      <c r="M4668" s="7">
        <f t="shared" si="1603"/>
        <v>1.06204798</v>
      </c>
      <c r="N4668" s="6">
        <f t="shared" si="1596"/>
        <v>5103.2420240000001</v>
      </c>
      <c r="O4668" s="45">
        <v>0</v>
      </c>
      <c r="P4668" s="45">
        <v>0</v>
      </c>
      <c r="Q4668" s="45">
        <v>0</v>
      </c>
      <c r="R4668" s="2">
        <f t="shared" si="1604"/>
        <v>5.0000000000000001E-3</v>
      </c>
      <c r="S4668" s="45">
        <f t="shared" si="1605"/>
        <v>62</v>
      </c>
      <c r="T4668" s="8">
        <f t="shared" si="1597"/>
        <v>1.000859334</v>
      </c>
      <c r="U4668" s="6">
        <f t="shared" si="1598"/>
        <v>4.385389</v>
      </c>
      <c r="V4668" s="3" t="str">
        <f t="shared" si="1612"/>
        <v>A+J=</v>
      </c>
      <c r="W4668" s="9">
        <f t="shared" si="1612"/>
        <v>44382</v>
      </c>
    </row>
    <row r="4669" spans="1:23" x14ac:dyDescent="0.2">
      <c r="A4669" s="102">
        <f t="shared" si="1599"/>
        <v>44080</v>
      </c>
      <c r="B4669" s="6">
        <f t="shared" si="1594"/>
        <v>5108.7845019999995</v>
      </c>
      <c r="C4669" s="6">
        <f t="shared" si="1592"/>
        <v>4805.0955515000005</v>
      </c>
      <c r="D4669" s="50" t="s">
        <v>89</v>
      </c>
      <c r="E4669" s="48">
        <f t="shared" si="1600"/>
        <v>5357.46</v>
      </c>
      <c r="F4669" s="10">
        <f t="shared" si="1601"/>
        <v>5391.75</v>
      </c>
      <c r="G4669" s="18">
        <f t="shared" si="1611"/>
        <v>44080</v>
      </c>
      <c r="H4669" s="2">
        <f t="shared" si="1608"/>
        <v>6.4004210950712181E-3</v>
      </c>
      <c r="I4669" s="1">
        <f t="shared" si="1602"/>
        <v>1</v>
      </c>
      <c r="J4669" s="49">
        <f t="shared" si="1606"/>
        <v>30</v>
      </c>
      <c r="K4669" s="7">
        <f t="shared" si="1595"/>
        <v>1.0002126899999999</v>
      </c>
      <c r="L4669" s="7">
        <f t="shared" si="1609"/>
        <v>1.06204798</v>
      </c>
      <c r="M4669" s="7">
        <f t="shared" si="1603"/>
        <v>1.0622738599999999</v>
      </c>
      <c r="N4669" s="6">
        <f t="shared" si="1596"/>
        <v>5104.3273989999998</v>
      </c>
      <c r="O4669" s="45">
        <v>0</v>
      </c>
      <c r="P4669" s="45">
        <v>0</v>
      </c>
      <c r="Q4669" s="45">
        <v>0</v>
      </c>
      <c r="R4669" s="2">
        <f t="shared" si="1604"/>
        <v>5.0000000000000001E-3</v>
      </c>
      <c r="S4669" s="45">
        <f t="shared" si="1605"/>
        <v>63</v>
      </c>
      <c r="T4669" s="8">
        <f t="shared" si="1597"/>
        <v>1.0008732010000001</v>
      </c>
      <c r="U4669" s="6">
        <f t="shared" si="1598"/>
        <v>4.457103</v>
      </c>
      <c r="V4669" s="3" t="str">
        <f t="shared" si="1612"/>
        <v>A+J=</v>
      </c>
      <c r="W4669" s="9">
        <f t="shared" si="1612"/>
        <v>44382</v>
      </c>
    </row>
    <row r="4670" spans="1:23" x14ac:dyDescent="0.2">
      <c r="A4670" s="102">
        <f t="shared" si="1599"/>
        <v>44081</v>
      </c>
      <c r="B4670" s="6">
        <f t="shared" si="1594"/>
        <v>5109.9418569999998</v>
      </c>
      <c r="C4670" s="6">
        <f t="shared" si="1592"/>
        <v>4805.0955515000005</v>
      </c>
      <c r="D4670" s="50" t="s">
        <v>89</v>
      </c>
      <c r="E4670" s="48">
        <f t="shared" si="1600"/>
        <v>5357.46</v>
      </c>
      <c r="F4670" s="10">
        <f t="shared" si="1601"/>
        <v>5391.75</v>
      </c>
      <c r="G4670" s="18">
        <f t="shared" si="1611"/>
        <v>44080</v>
      </c>
      <c r="H4670" s="2">
        <f t="shared" si="1608"/>
        <v>6.4004210950712181E-3</v>
      </c>
      <c r="I4670" s="1">
        <f t="shared" si="1602"/>
        <v>2</v>
      </c>
      <c r="J4670" s="49">
        <f t="shared" si="1606"/>
        <v>30</v>
      </c>
      <c r="K4670" s="7">
        <f t="shared" si="1595"/>
        <v>1.00042542</v>
      </c>
      <c r="L4670" s="7">
        <f t="shared" si="1609"/>
        <v>1.06204798</v>
      </c>
      <c r="M4670" s="7">
        <f t="shared" si="1603"/>
        <v>1.0624997899999999</v>
      </c>
      <c r="N4670" s="6">
        <f t="shared" si="1596"/>
        <v>5105.4130139999997</v>
      </c>
      <c r="O4670" s="45">
        <v>0</v>
      </c>
      <c r="P4670" s="45">
        <v>0</v>
      </c>
      <c r="Q4670" s="45">
        <v>0</v>
      </c>
      <c r="R4670" s="2">
        <f t="shared" si="1604"/>
        <v>5.0000000000000001E-3</v>
      </c>
      <c r="S4670" s="45">
        <f t="shared" si="1605"/>
        <v>64</v>
      </c>
      <c r="T4670" s="8">
        <f t="shared" si="1597"/>
        <v>1.0008870670000001</v>
      </c>
      <c r="U4670" s="6">
        <f t="shared" si="1598"/>
        <v>4.5288430000000002</v>
      </c>
      <c r="V4670" s="3" t="str">
        <f t="shared" si="1612"/>
        <v>A+J=</v>
      </c>
      <c r="W4670" s="9">
        <f t="shared" si="1612"/>
        <v>44382</v>
      </c>
    </row>
    <row r="4671" spans="1:23" x14ac:dyDescent="0.2">
      <c r="A4671" s="102">
        <f t="shared" si="1599"/>
        <v>44082</v>
      </c>
      <c r="B4671" s="6">
        <f t="shared" si="1594"/>
        <v>5111.0994870000004</v>
      </c>
      <c r="C4671" s="6">
        <f t="shared" si="1592"/>
        <v>4805.0955515000005</v>
      </c>
      <c r="D4671" s="50" t="s">
        <v>89</v>
      </c>
      <c r="E4671" s="48">
        <f t="shared" si="1600"/>
        <v>5357.46</v>
      </c>
      <c r="F4671" s="10">
        <f t="shared" si="1601"/>
        <v>5391.75</v>
      </c>
      <c r="G4671" s="18">
        <f t="shared" si="1611"/>
        <v>44080</v>
      </c>
      <c r="H4671" s="2">
        <f t="shared" si="1608"/>
        <v>6.4004210950712181E-3</v>
      </c>
      <c r="I4671" s="1">
        <f t="shared" si="1602"/>
        <v>3</v>
      </c>
      <c r="J4671" s="49">
        <f t="shared" si="1606"/>
        <v>30</v>
      </c>
      <c r="K4671" s="7">
        <f t="shared" si="1595"/>
        <v>1.0006382</v>
      </c>
      <c r="L4671" s="7">
        <f t="shared" si="1609"/>
        <v>1.06204798</v>
      </c>
      <c r="M4671" s="7">
        <f t="shared" si="1603"/>
        <v>1.0627257699999999</v>
      </c>
      <c r="N4671" s="6">
        <f t="shared" si="1596"/>
        <v>5106.498869</v>
      </c>
      <c r="O4671" s="45">
        <v>0</v>
      </c>
      <c r="P4671" s="45">
        <v>0</v>
      </c>
      <c r="Q4671" s="45">
        <v>0</v>
      </c>
      <c r="R4671" s="2">
        <f t="shared" si="1604"/>
        <v>5.0000000000000001E-3</v>
      </c>
      <c r="S4671" s="45">
        <f t="shared" si="1605"/>
        <v>65</v>
      </c>
      <c r="T4671" s="8">
        <f t="shared" si="1597"/>
        <v>1.0009009339999999</v>
      </c>
      <c r="U4671" s="6">
        <f t="shared" si="1598"/>
        <v>4.6006179999999999</v>
      </c>
      <c r="V4671" s="3" t="str">
        <f t="shared" si="1612"/>
        <v>A+J=</v>
      </c>
      <c r="W4671" s="9">
        <f t="shared" si="1612"/>
        <v>44382</v>
      </c>
    </row>
    <row r="4672" spans="1:23" x14ac:dyDescent="0.2">
      <c r="A4672" s="102">
        <f t="shared" si="1599"/>
        <v>44083</v>
      </c>
      <c r="B4672" s="6">
        <f t="shared" si="1594"/>
        <v>5112.2574359999999</v>
      </c>
      <c r="C4672" s="6">
        <f t="shared" ref="C4672:C4735" si="1613">C4671</f>
        <v>4805.0955515000005</v>
      </c>
      <c r="D4672" s="50" t="s">
        <v>89</v>
      </c>
      <c r="E4672" s="48">
        <f t="shared" si="1600"/>
        <v>5357.46</v>
      </c>
      <c r="F4672" s="10">
        <f t="shared" si="1601"/>
        <v>5391.75</v>
      </c>
      <c r="G4672" s="18">
        <f t="shared" si="1611"/>
        <v>44080</v>
      </c>
      <c r="H4672" s="2">
        <f t="shared" si="1608"/>
        <v>6.4004210950712181E-3</v>
      </c>
      <c r="I4672" s="1">
        <f t="shared" si="1602"/>
        <v>4</v>
      </c>
      <c r="J4672" s="49">
        <f t="shared" si="1606"/>
        <v>30</v>
      </c>
      <c r="K4672" s="7">
        <f t="shared" si="1595"/>
        <v>1.00085103</v>
      </c>
      <c r="L4672" s="7">
        <f t="shared" si="1609"/>
        <v>1.06204798</v>
      </c>
      <c r="M4672" s="7">
        <f t="shared" si="1603"/>
        <v>1.0629518099999999</v>
      </c>
      <c r="N4672" s="6">
        <f t="shared" si="1596"/>
        <v>5107.5850129999999</v>
      </c>
      <c r="O4672" s="45">
        <v>0</v>
      </c>
      <c r="P4672" s="45">
        <v>0</v>
      </c>
      <c r="Q4672" s="45">
        <v>0</v>
      </c>
      <c r="R4672" s="2">
        <f t="shared" si="1604"/>
        <v>5.0000000000000001E-3</v>
      </c>
      <c r="S4672" s="45">
        <f t="shared" si="1605"/>
        <v>66</v>
      </c>
      <c r="T4672" s="8">
        <f t="shared" si="1597"/>
        <v>1.000914801</v>
      </c>
      <c r="U4672" s="6">
        <f t="shared" si="1598"/>
        <v>4.6724230000000002</v>
      </c>
      <c r="V4672" s="3" t="str">
        <f t="shared" si="1612"/>
        <v>A+J=</v>
      </c>
      <c r="W4672" s="9">
        <f t="shared" si="1612"/>
        <v>44382</v>
      </c>
    </row>
    <row r="4673" spans="1:23" x14ac:dyDescent="0.2">
      <c r="A4673" s="102">
        <f t="shared" si="1599"/>
        <v>44084</v>
      </c>
      <c r="B4673" s="6">
        <f t="shared" si="1594"/>
        <v>5113.4156080000002</v>
      </c>
      <c r="C4673" s="6">
        <f t="shared" si="1613"/>
        <v>4805.0955515000005</v>
      </c>
      <c r="D4673" s="50" t="s">
        <v>89</v>
      </c>
      <c r="E4673" s="48">
        <f t="shared" si="1600"/>
        <v>5357.46</v>
      </c>
      <c r="F4673" s="10">
        <f t="shared" si="1601"/>
        <v>5391.75</v>
      </c>
      <c r="G4673" s="18">
        <f t="shared" si="1611"/>
        <v>44080</v>
      </c>
      <c r="H4673" s="2">
        <f t="shared" si="1608"/>
        <v>6.4004210950712181E-3</v>
      </c>
      <c r="I4673" s="1">
        <f t="shared" si="1602"/>
        <v>5</v>
      </c>
      <c r="J4673" s="49">
        <f t="shared" si="1606"/>
        <v>30</v>
      </c>
      <c r="K4673" s="7">
        <f t="shared" si="1595"/>
        <v>1.0010638999999999</v>
      </c>
      <c r="L4673" s="7">
        <f t="shared" si="1609"/>
        <v>1.06204798</v>
      </c>
      <c r="M4673" s="7">
        <f t="shared" si="1603"/>
        <v>1.06317789</v>
      </c>
      <c r="N4673" s="6">
        <f t="shared" si="1596"/>
        <v>5108.6713490000002</v>
      </c>
      <c r="O4673" s="45">
        <v>0</v>
      </c>
      <c r="P4673" s="45">
        <v>0</v>
      </c>
      <c r="Q4673" s="45">
        <v>0</v>
      </c>
      <c r="R4673" s="2">
        <f t="shared" si="1604"/>
        <v>5.0000000000000001E-3</v>
      </c>
      <c r="S4673" s="45">
        <f t="shared" si="1605"/>
        <v>67</v>
      </c>
      <c r="T4673" s="8">
        <f t="shared" si="1597"/>
        <v>1.000928668</v>
      </c>
      <c r="U4673" s="6">
        <f t="shared" si="1598"/>
        <v>4.7442589999999996</v>
      </c>
      <c r="V4673" s="3" t="str">
        <f t="shared" si="1612"/>
        <v>A+J=</v>
      </c>
      <c r="W4673" s="9">
        <f t="shared" si="1612"/>
        <v>44382</v>
      </c>
    </row>
    <row r="4674" spans="1:23" x14ac:dyDescent="0.2">
      <c r="A4674" s="102">
        <f t="shared" si="1599"/>
        <v>44085</v>
      </c>
      <c r="B4674" s="6">
        <f t="shared" si="1594"/>
        <v>5114.5740020000003</v>
      </c>
      <c r="C4674" s="6">
        <f t="shared" si="1613"/>
        <v>4805.0955515000005</v>
      </c>
      <c r="D4674" s="50" t="s">
        <v>89</v>
      </c>
      <c r="E4674" s="48">
        <f t="shared" si="1600"/>
        <v>5357.46</v>
      </c>
      <c r="F4674" s="10">
        <f t="shared" si="1601"/>
        <v>5391.75</v>
      </c>
      <c r="G4674" s="18">
        <f t="shared" si="1611"/>
        <v>44080</v>
      </c>
      <c r="H4674" s="2">
        <f t="shared" si="1608"/>
        <v>6.4004210950712181E-3</v>
      </c>
      <c r="I4674" s="1">
        <f t="shared" si="1602"/>
        <v>6</v>
      </c>
      <c r="J4674" s="49">
        <f t="shared" si="1606"/>
        <v>30</v>
      </c>
      <c r="K4674" s="7">
        <f t="shared" si="1595"/>
        <v>1.00127681</v>
      </c>
      <c r="L4674" s="7">
        <f t="shared" si="1609"/>
        <v>1.06204798</v>
      </c>
      <c r="M4674" s="7">
        <f t="shared" si="1603"/>
        <v>1.06340401</v>
      </c>
      <c r="N4674" s="6">
        <f t="shared" si="1596"/>
        <v>5109.757877</v>
      </c>
      <c r="O4674" s="45">
        <v>0</v>
      </c>
      <c r="P4674" s="45">
        <v>0</v>
      </c>
      <c r="Q4674" s="45">
        <v>0</v>
      </c>
      <c r="R4674" s="2">
        <f t="shared" si="1604"/>
        <v>5.0000000000000001E-3</v>
      </c>
      <c r="S4674" s="45">
        <f t="shared" si="1605"/>
        <v>68</v>
      </c>
      <c r="T4674" s="8">
        <f t="shared" si="1597"/>
        <v>1.0009425350000001</v>
      </c>
      <c r="U4674" s="6">
        <f t="shared" si="1598"/>
        <v>4.8161250000000004</v>
      </c>
      <c r="V4674" s="3" t="str">
        <f t="shared" si="1612"/>
        <v>A+J=</v>
      </c>
      <c r="W4674" s="9">
        <f t="shared" si="1612"/>
        <v>44382</v>
      </c>
    </row>
    <row r="4675" spans="1:23" x14ac:dyDescent="0.2">
      <c r="A4675" s="102">
        <f t="shared" si="1599"/>
        <v>44086</v>
      </c>
      <c r="B4675" s="6">
        <f t="shared" si="1594"/>
        <v>5115.7327210000003</v>
      </c>
      <c r="C4675" s="6">
        <f t="shared" si="1613"/>
        <v>4805.0955515000005</v>
      </c>
      <c r="D4675" s="50" t="s">
        <v>89</v>
      </c>
      <c r="E4675" s="48">
        <f t="shared" si="1600"/>
        <v>5357.46</v>
      </c>
      <c r="F4675" s="10">
        <f t="shared" si="1601"/>
        <v>5391.75</v>
      </c>
      <c r="G4675" s="18">
        <f t="shared" si="1611"/>
        <v>44080</v>
      </c>
      <c r="H4675" s="2">
        <f t="shared" si="1608"/>
        <v>6.4004210950712181E-3</v>
      </c>
      <c r="I4675" s="1">
        <f t="shared" si="1602"/>
        <v>7</v>
      </c>
      <c r="J4675" s="49">
        <f t="shared" si="1606"/>
        <v>30</v>
      </c>
      <c r="K4675" s="7">
        <f t="shared" si="1595"/>
        <v>1.00148978</v>
      </c>
      <c r="L4675" s="7">
        <f t="shared" si="1609"/>
        <v>1.06204798</v>
      </c>
      <c r="M4675" s="7">
        <f t="shared" si="1603"/>
        <v>1.06363019</v>
      </c>
      <c r="N4675" s="6">
        <f t="shared" si="1596"/>
        <v>5110.8446940000003</v>
      </c>
      <c r="O4675" s="45">
        <v>0</v>
      </c>
      <c r="P4675" s="45">
        <v>0</v>
      </c>
      <c r="Q4675" s="45">
        <v>0</v>
      </c>
      <c r="R4675" s="2">
        <f t="shared" si="1604"/>
        <v>5.0000000000000001E-3</v>
      </c>
      <c r="S4675" s="45">
        <f t="shared" si="1605"/>
        <v>69</v>
      </c>
      <c r="T4675" s="8">
        <f t="shared" si="1597"/>
        <v>1.000956403</v>
      </c>
      <c r="U4675" s="6">
        <f t="shared" si="1598"/>
        <v>4.8880270000000001</v>
      </c>
      <c r="V4675" s="3" t="str">
        <f t="shared" si="1612"/>
        <v>A+J=</v>
      </c>
      <c r="W4675" s="9">
        <f t="shared" si="1612"/>
        <v>44382</v>
      </c>
    </row>
    <row r="4676" spans="1:23" x14ac:dyDescent="0.2">
      <c r="A4676" s="102">
        <f t="shared" si="1599"/>
        <v>44087</v>
      </c>
      <c r="B4676" s="6">
        <f t="shared" si="1594"/>
        <v>5116.8916559999998</v>
      </c>
      <c r="C4676" s="6">
        <f t="shared" si="1613"/>
        <v>4805.0955515000005</v>
      </c>
      <c r="D4676" s="50" t="s">
        <v>89</v>
      </c>
      <c r="E4676" s="48">
        <f t="shared" si="1600"/>
        <v>5357.46</v>
      </c>
      <c r="F4676" s="10">
        <f t="shared" si="1601"/>
        <v>5391.75</v>
      </c>
      <c r="G4676" s="18">
        <f t="shared" si="1611"/>
        <v>44080</v>
      </c>
      <c r="H4676" s="2">
        <f t="shared" si="1608"/>
        <v>6.4004210950712181E-3</v>
      </c>
      <c r="I4676" s="1">
        <f t="shared" si="1602"/>
        <v>8</v>
      </c>
      <c r="J4676" s="49">
        <f t="shared" si="1606"/>
        <v>30</v>
      </c>
      <c r="K4676" s="7">
        <f t="shared" si="1595"/>
        <v>1.00170278</v>
      </c>
      <c r="L4676" s="7">
        <f t="shared" si="1609"/>
        <v>1.06204798</v>
      </c>
      <c r="M4676" s="7">
        <f t="shared" si="1603"/>
        <v>1.0638564100000001</v>
      </c>
      <c r="N4676" s="6">
        <f t="shared" si="1596"/>
        <v>5111.9317030000002</v>
      </c>
      <c r="O4676" s="45">
        <v>0</v>
      </c>
      <c r="P4676" s="45">
        <v>0</v>
      </c>
      <c r="Q4676" s="45">
        <v>0</v>
      </c>
      <c r="R4676" s="2">
        <f t="shared" si="1604"/>
        <v>5.0000000000000001E-3</v>
      </c>
      <c r="S4676" s="45">
        <f t="shared" si="1605"/>
        <v>70</v>
      </c>
      <c r="T4676" s="8">
        <f t="shared" si="1597"/>
        <v>1.0009702700000001</v>
      </c>
      <c r="U4676" s="6">
        <f t="shared" si="1598"/>
        <v>4.9599529999999996</v>
      </c>
      <c r="V4676" s="3" t="str">
        <f t="shared" si="1612"/>
        <v>A+J=</v>
      </c>
      <c r="W4676" s="9">
        <f t="shared" si="1612"/>
        <v>44382</v>
      </c>
    </row>
    <row r="4677" spans="1:23" x14ac:dyDescent="0.2">
      <c r="A4677" s="102">
        <f t="shared" si="1599"/>
        <v>44088</v>
      </c>
      <c r="B4677" s="6">
        <f t="shared" si="1594"/>
        <v>5118.0509160000001</v>
      </c>
      <c r="C4677" s="6">
        <f t="shared" si="1613"/>
        <v>4805.0955515000005</v>
      </c>
      <c r="D4677" s="50" t="s">
        <v>89</v>
      </c>
      <c r="E4677" s="48">
        <f t="shared" si="1600"/>
        <v>5357.46</v>
      </c>
      <c r="F4677" s="10">
        <f t="shared" si="1601"/>
        <v>5391.75</v>
      </c>
      <c r="G4677" s="18">
        <f t="shared" si="1611"/>
        <v>44080</v>
      </c>
      <c r="H4677" s="2">
        <f t="shared" si="1608"/>
        <v>6.4004210950712181E-3</v>
      </c>
      <c r="I4677" s="1">
        <f t="shared" si="1602"/>
        <v>9</v>
      </c>
      <c r="J4677" s="49">
        <f t="shared" si="1606"/>
        <v>30</v>
      </c>
      <c r="K4677" s="7">
        <f t="shared" si="1595"/>
        <v>1.0019158399999999</v>
      </c>
      <c r="L4677" s="7">
        <f t="shared" si="1609"/>
        <v>1.06204798</v>
      </c>
      <c r="M4677" s="7">
        <f t="shared" si="1603"/>
        <v>1.06408269</v>
      </c>
      <c r="N4677" s="6">
        <f t="shared" si="1596"/>
        <v>5113.0190000000002</v>
      </c>
      <c r="O4677" s="45">
        <v>0</v>
      </c>
      <c r="P4677" s="45">
        <v>0</v>
      </c>
      <c r="Q4677" s="45">
        <v>0</v>
      </c>
      <c r="R4677" s="2">
        <f t="shared" si="1604"/>
        <v>5.0000000000000001E-3</v>
      </c>
      <c r="S4677" s="45">
        <f t="shared" si="1605"/>
        <v>71</v>
      </c>
      <c r="T4677" s="8">
        <f t="shared" si="1597"/>
        <v>1.000984138</v>
      </c>
      <c r="U4677" s="6">
        <f t="shared" si="1598"/>
        <v>5.0319159999999998</v>
      </c>
      <c r="V4677" s="3" t="str">
        <f t="shared" ref="V4677:W4692" si="1614">V4676</f>
        <v>A+J=</v>
      </c>
      <c r="W4677" s="9">
        <f t="shared" si="1614"/>
        <v>44382</v>
      </c>
    </row>
    <row r="4678" spans="1:23" x14ac:dyDescent="0.2">
      <c r="A4678" s="102">
        <f t="shared" si="1599"/>
        <v>44089</v>
      </c>
      <c r="B4678" s="6">
        <f t="shared" si="1594"/>
        <v>5119.210349</v>
      </c>
      <c r="C4678" s="6">
        <f t="shared" si="1613"/>
        <v>4805.0955515000005</v>
      </c>
      <c r="D4678" s="50" t="s">
        <v>89</v>
      </c>
      <c r="E4678" s="48">
        <f t="shared" si="1600"/>
        <v>5357.46</v>
      </c>
      <c r="F4678" s="10">
        <f t="shared" si="1601"/>
        <v>5391.75</v>
      </c>
      <c r="G4678" s="18">
        <f t="shared" si="1611"/>
        <v>44080</v>
      </c>
      <c r="H4678" s="2">
        <f t="shared" si="1608"/>
        <v>6.4004210950712181E-3</v>
      </c>
      <c r="I4678" s="1">
        <f t="shared" si="1602"/>
        <v>10</v>
      </c>
      <c r="J4678" s="49">
        <f t="shared" si="1606"/>
        <v>30</v>
      </c>
      <c r="K4678" s="7">
        <f t="shared" si="1595"/>
        <v>1.00212893</v>
      </c>
      <c r="L4678" s="7">
        <f t="shared" si="1609"/>
        <v>1.06204798</v>
      </c>
      <c r="M4678" s="7">
        <f t="shared" si="1603"/>
        <v>1.0643089999999999</v>
      </c>
      <c r="N4678" s="6">
        <f t="shared" si="1596"/>
        <v>5114.1064409999999</v>
      </c>
      <c r="O4678" s="45">
        <v>0</v>
      </c>
      <c r="P4678" s="45">
        <v>0</v>
      </c>
      <c r="Q4678" s="45">
        <v>0</v>
      </c>
      <c r="R4678" s="2">
        <f t="shared" si="1604"/>
        <v>5.0000000000000001E-3</v>
      </c>
      <c r="S4678" s="45">
        <f t="shared" si="1605"/>
        <v>72</v>
      </c>
      <c r="T4678" s="8">
        <f t="shared" si="1597"/>
        <v>1.0009980060000001</v>
      </c>
      <c r="U4678" s="6">
        <f t="shared" si="1598"/>
        <v>5.1039079999999997</v>
      </c>
      <c r="V4678" s="3" t="str">
        <f t="shared" si="1614"/>
        <v>A+J=</v>
      </c>
      <c r="W4678" s="9">
        <f t="shared" si="1614"/>
        <v>44382</v>
      </c>
    </row>
    <row r="4679" spans="1:23" x14ac:dyDescent="0.2">
      <c r="A4679" s="102">
        <f t="shared" si="1599"/>
        <v>44090</v>
      </c>
      <c r="B4679" s="6">
        <f t="shared" si="1594"/>
        <v>5120.3701499999997</v>
      </c>
      <c r="C4679" s="6">
        <f t="shared" si="1613"/>
        <v>4805.0955515000005</v>
      </c>
      <c r="D4679" s="50" t="s">
        <v>89</v>
      </c>
      <c r="E4679" s="48">
        <f t="shared" si="1600"/>
        <v>5357.46</v>
      </c>
      <c r="F4679" s="10">
        <f t="shared" si="1601"/>
        <v>5391.75</v>
      </c>
      <c r="G4679" s="18">
        <f t="shared" si="1611"/>
        <v>44080</v>
      </c>
      <c r="H4679" s="2">
        <f t="shared" si="1608"/>
        <v>6.4004210950712181E-3</v>
      </c>
      <c r="I4679" s="1">
        <f t="shared" si="1602"/>
        <v>11</v>
      </c>
      <c r="J4679" s="49">
        <f t="shared" si="1606"/>
        <v>30</v>
      </c>
      <c r="K4679" s="7">
        <f t="shared" si="1595"/>
        <v>1.00234208</v>
      </c>
      <c r="L4679" s="7">
        <f t="shared" si="1609"/>
        <v>1.06204798</v>
      </c>
      <c r="M4679" s="7">
        <f t="shared" si="1603"/>
        <v>1.0645353799999999</v>
      </c>
      <c r="N4679" s="6">
        <f t="shared" si="1596"/>
        <v>5115.1942179999996</v>
      </c>
      <c r="O4679" s="45">
        <v>0</v>
      </c>
      <c r="P4679" s="45">
        <v>0</v>
      </c>
      <c r="Q4679" s="45">
        <v>0</v>
      </c>
      <c r="R4679" s="2">
        <f t="shared" si="1604"/>
        <v>5.0000000000000001E-3</v>
      </c>
      <c r="S4679" s="45">
        <f t="shared" si="1605"/>
        <v>73</v>
      </c>
      <c r="T4679" s="8">
        <f t="shared" si="1597"/>
        <v>1.001011874</v>
      </c>
      <c r="U4679" s="6">
        <f t="shared" si="1598"/>
        <v>5.1759320000000004</v>
      </c>
      <c r="V4679" s="3" t="str">
        <f t="shared" si="1614"/>
        <v>A+J=</v>
      </c>
      <c r="W4679" s="9">
        <f t="shared" si="1614"/>
        <v>44382</v>
      </c>
    </row>
    <row r="4680" spans="1:23" x14ac:dyDescent="0.2">
      <c r="A4680" s="102">
        <f t="shared" si="1599"/>
        <v>44091</v>
      </c>
      <c r="B4680" s="6">
        <f t="shared" si="1594"/>
        <v>5121.5300820000002</v>
      </c>
      <c r="C4680" s="6">
        <f t="shared" si="1613"/>
        <v>4805.0955515000005</v>
      </c>
      <c r="D4680" s="50" t="s">
        <v>89</v>
      </c>
      <c r="E4680" s="48">
        <f t="shared" si="1600"/>
        <v>5357.46</v>
      </c>
      <c r="F4680" s="10">
        <f t="shared" si="1601"/>
        <v>5391.75</v>
      </c>
      <c r="G4680" s="18">
        <f t="shared" si="1611"/>
        <v>44080</v>
      </c>
      <c r="H4680" s="2">
        <f t="shared" si="1608"/>
        <v>6.4004210950712181E-3</v>
      </c>
      <c r="I4680" s="1">
        <f t="shared" si="1602"/>
        <v>12</v>
      </c>
      <c r="J4680" s="49">
        <f t="shared" si="1606"/>
        <v>30</v>
      </c>
      <c r="K4680" s="7">
        <f t="shared" si="1595"/>
        <v>1.0025552600000001</v>
      </c>
      <c r="L4680" s="7">
        <f t="shared" si="1609"/>
        <v>1.06204798</v>
      </c>
      <c r="M4680" s="7">
        <f t="shared" si="1603"/>
        <v>1.06476178</v>
      </c>
      <c r="N4680" s="6">
        <f t="shared" si="1596"/>
        <v>5116.2820920000004</v>
      </c>
      <c r="O4680" s="45">
        <v>0</v>
      </c>
      <c r="P4680" s="45">
        <v>0</v>
      </c>
      <c r="Q4680" s="45">
        <v>0</v>
      </c>
      <c r="R4680" s="2">
        <f t="shared" si="1604"/>
        <v>5.0000000000000001E-3</v>
      </c>
      <c r="S4680" s="45">
        <f t="shared" si="1605"/>
        <v>74</v>
      </c>
      <c r="T4680" s="8">
        <f t="shared" si="1597"/>
        <v>1.001025743</v>
      </c>
      <c r="U4680" s="6">
        <f t="shared" si="1598"/>
        <v>5.2479899999999997</v>
      </c>
      <c r="V4680" s="3" t="str">
        <f t="shared" si="1614"/>
        <v>A+J=</v>
      </c>
      <c r="W4680" s="9">
        <f t="shared" si="1614"/>
        <v>44382</v>
      </c>
    </row>
    <row r="4681" spans="1:23" x14ac:dyDescent="0.2">
      <c r="A4681" s="102">
        <f t="shared" si="1599"/>
        <v>44092</v>
      </c>
      <c r="B4681" s="6">
        <f t="shared" si="1594"/>
        <v>5122.6903760000005</v>
      </c>
      <c r="C4681" s="6">
        <f t="shared" si="1613"/>
        <v>4805.0955515000005</v>
      </c>
      <c r="D4681" s="50" t="s">
        <v>89</v>
      </c>
      <c r="E4681" s="48">
        <f t="shared" si="1600"/>
        <v>5357.46</v>
      </c>
      <c r="F4681" s="10">
        <f t="shared" si="1601"/>
        <v>5391.75</v>
      </c>
      <c r="G4681" s="18">
        <f t="shared" si="1611"/>
        <v>44080</v>
      </c>
      <c r="H4681" s="2">
        <f t="shared" si="1608"/>
        <v>6.4004210950712181E-3</v>
      </c>
      <c r="I4681" s="1">
        <f t="shared" si="1602"/>
        <v>13</v>
      </c>
      <c r="J4681" s="49">
        <f t="shared" si="1606"/>
        <v>30</v>
      </c>
      <c r="K4681" s="7">
        <f t="shared" si="1595"/>
        <v>1.0027685</v>
      </c>
      <c r="L4681" s="7">
        <f t="shared" si="1609"/>
        <v>1.06204798</v>
      </c>
      <c r="M4681" s="7">
        <f t="shared" si="1603"/>
        <v>1.0649882500000001</v>
      </c>
      <c r="N4681" s="6">
        <f t="shared" si="1596"/>
        <v>5117.3703020000003</v>
      </c>
      <c r="O4681" s="45">
        <v>0</v>
      </c>
      <c r="P4681" s="45">
        <v>0</v>
      </c>
      <c r="Q4681" s="45">
        <v>0</v>
      </c>
      <c r="R4681" s="2">
        <f t="shared" si="1604"/>
        <v>5.0000000000000001E-3</v>
      </c>
      <c r="S4681" s="45">
        <f t="shared" si="1605"/>
        <v>75</v>
      </c>
      <c r="T4681" s="8">
        <f t="shared" si="1597"/>
        <v>1.0010396109999999</v>
      </c>
      <c r="U4681" s="6">
        <f t="shared" si="1598"/>
        <v>5.320074</v>
      </c>
      <c r="V4681" s="3" t="str">
        <f t="shared" si="1614"/>
        <v>A+J=</v>
      </c>
      <c r="W4681" s="9">
        <f t="shared" si="1614"/>
        <v>44382</v>
      </c>
    </row>
    <row r="4682" spans="1:23" x14ac:dyDescent="0.2">
      <c r="A4682" s="102">
        <f t="shared" si="1599"/>
        <v>44093</v>
      </c>
      <c r="B4682" s="6">
        <f t="shared" ref="B4682:B4745" si="1615">(N4682+U4682)</f>
        <v>5123.8509449999992</v>
      </c>
      <c r="C4682" s="6">
        <f t="shared" si="1613"/>
        <v>4805.0955515000005</v>
      </c>
      <c r="D4682" s="50" t="s">
        <v>89</v>
      </c>
      <c r="E4682" s="48">
        <f t="shared" si="1600"/>
        <v>5357.46</v>
      </c>
      <c r="F4682" s="10">
        <f t="shared" si="1601"/>
        <v>5391.75</v>
      </c>
      <c r="G4682" s="18">
        <f t="shared" si="1611"/>
        <v>44080</v>
      </c>
      <c r="H4682" s="2">
        <f t="shared" si="1608"/>
        <v>6.4004210950712181E-3</v>
      </c>
      <c r="I4682" s="1">
        <f t="shared" si="1602"/>
        <v>14</v>
      </c>
      <c r="J4682" s="49">
        <f t="shared" si="1606"/>
        <v>30</v>
      </c>
      <c r="K4682" s="7">
        <f t="shared" ref="K4682:K4745" si="1616">TRUNC(((F4682/E4682)^(I4682/J4682)),8)</f>
        <v>1.00298178</v>
      </c>
      <c r="L4682" s="7">
        <f t="shared" si="1609"/>
        <v>1.06204798</v>
      </c>
      <c r="M4682" s="7">
        <f t="shared" si="1603"/>
        <v>1.0652147700000001</v>
      </c>
      <c r="N4682" s="6">
        <f t="shared" ref="N4682:N4745" si="1617">TRUNC(C4682*M4682,6)</f>
        <v>5118.4587519999995</v>
      </c>
      <c r="O4682" s="45">
        <v>0</v>
      </c>
      <c r="P4682" s="45">
        <v>0</v>
      </c>
      <c r="Q4682" s="45">
        <v>0</v>
      </c>
      <c r="R4682" s="2">
        <f t="shared" si="1604"/>
        <v>5.0000000000000001E-3</v>
      </c>
      <c r="S4682" s="45">
        <f t="shared" si="1605"/>
        <v>76</v>
      </c>
      <c r="T4682" s="8">
        <f t="shared" ref="T4682:T4745" si="1618">ROUND((1+R4682)^(S4682/360),9)</f>
        <v>1.0010534799999999</v>
      </c>
      <c r="U4682" s="6">
        <f t="shared" ref="U4682:U4745" si="1619">TRUNC((N4682*(T4682-1)),6)</f>
        <v>5.3921929999999998</v>
      </c>
      <c r="V4682" s="3" t="str">
        <f t="shared" si="1614"/>
        <v>A+J=</v>
      </c>
      <c r="W4682" s="9">
        <f t="shared" si="1614"/>
        <v>44382</v>
      </c>
    </row>
    <row r="4683" spans="1:23" x14ac:dyDescent="0.2">
      <c r="A4683" s="102">
        <f t="shared" ref="A4683:A4746" si="1620">(A4682+1)</f>
        <v>44094</v>
      </c>
      <c r="B4683" s="6">
        <f t="shared" si="1615"/>
        <v>5125.0116899999994</v>
      </c>
      <c r="C4683" s="6">
        <f t="shared" si="1613"/>
        <v>4805.0955515000005</v>
      </c>
      <c r="D4683" s="50" t="s">
        <v>89</v>
      </c>
      <c r="E4683" s="48">
        <f t="shared" ref="E4683:E4746" si="1621">IF(F4683&lt;&gt;F4682,F4682,E4682)</f>
        <v>5357.46</v>
      </c>
      <c r="F4683" s="10">
        <f t="shared" ref="F4683:F4746" si="1622">IF(DAY(A4683)=F$9+1,VLOOKUP(A4683,$AB$10:$AC$174,2),F4682)</f>
        <v>5391.75</v>
      </c>
      <c r="G4683" s="18">
        <f t="shared" si="1611"/>
        <v>44080</v>
      </c>
      <c r="H4683" s="2">
        <f t="shared" si="1608"/>
        <v>6.4004210950712181E-3</v>
      </c>
      <c r="I4683" s="1">
        <f t="shared" ref="I4683:I4746" si="1623">IF(OR(A4683&lt;A$9,A4683=A$9),0,IF(DAY(A4683)=F$9+1,1,I4682+1))</f>
        <v>15</v>
      </c>
      <c r="J4683" s="49">
        <f t="shared" si="1606"/>
        <v>30</v>
      </c>
      <c r="K4683" s="7">
        <f t="shared" si="1616"/>
        <v>1.0031950999999999</v>
      </c>
      <c r="L4683" s="7">
        <f t="shared" si="1609"/>
        <v>1.06204798</v>
      </c>
      <c r="M4683" s="7">
        <f t="shared" ref="M4683:M4746" si="1624">TRUNC(TRUNC((K4683*L4683),16),8)</f>
        <v>1.0654413199999999</v>
      </c>
      <c r="N4683" s="6">
        <f t="shared" si="1617"/>
        <v>5119.5473469999997</v>
      </c>
      <c r="O4683" s="45">
        <v>0</v>
      </c>
      <c r="P4683" s="45">
        <v>0</v>
      </c>
      <c r="Q4683" s="45">
        <v>0</v>
      </c>
      <c r="R4683" s="2">
        <f t="shared" ref="R4683:R4746" si="1625">(R4682)</f>
        <v>5.0000000000000001E-3</v>
      </c>
      <c r="S4683" s="45">
        <f t="shared" ref="S4683:S4746" si="1626">IF(OR(A4683&lt;A$9,A4683=A$9),0,IF(O4682&gt;0,1,(S4682+1)))</f>
        <v>77</v>
      </c>
      <c r="T4683" s="8">
        <f t="shared" si="1618"/>
        <v>1.0010673489999999</v>
      </c>
      <c r="U4683" s="6">
        <f t="shared" si="1619"/>
        <v>5.4643430000000004</v>
      </c>
      <c r="V4683" s="3" t="str">
        <f t="shared" si="1614"/>
        <v>A+J=</v>
      </c>
      <c r="W4683" s="9">
        <f t="shared" si="1614"/>
        <v>44382</v>
      </c>
    </row>
    <row r="4684" spans="1:23" x14ac:dyDescent="0.2">
      <c r="A4684" s="102">
        <f t="shared" si="1620"/>
        <v>44095</v>
      </c>
      <c r="B4684" s="6">
        <f t="shared" si="1615"/>
        <v>5126.1727529999998</v>
      </c>
      <c r="C4684" s="6">
        <f t="shared" si="1613"/>
        <v>4805.0955515000005</v>
      </c>
      <c r="D4684" s="50" t="s">
        <v>89</v>
      </c>
      <c r="E4684" s="48">
        <f t="shared" si="1621"/>
        <v>5357.46</v>
      </c>
      <c r="F4684" s="10">
        <f t="shared" si="1622"/>
        <v>5391.75</v>
      </c>
      <c r="G4684" s="18">
        <f t="shared" si="1611"/>
        <v>44080</v>
      </c>
      <c r="H4684" s="2">
        <f t="shared" si="1608"/>
        <v>6.4004210950712181E-3</v>
      </c>
      <c r="I4684" s="1">
        <f t="shared" si="1623"/>
        <v>16</v>
      </c>
      <c r="J4684" s="49">
        <f t="shared" ref="J4684:J4747" si="1627">IF(DAY(A4684)=F$9+1,DAY(EOMONTH(A4684,0)), IF(DAY(A4684)&lt;&gt;$F$9+1,J4683))</f>
        <v>30</v>
      </c>
      <c r="K4684" s="7">
        <f t="shared" si="1616"/>
        <v>1.0034084700000001</v>
      </c>
      <c r="L4684" s="7">
        <f t="shared" si="1609"/>
        <v>1.06204798</v>
      </c>
      <c r="M4684" s="7">
        <f t="shared" si="1624"/>
        <v>1.06566793</v>
      </c>
      <c r="N4684" s="6">
        <f t="shared" si="1617"/>
        <v>5120.6362289999997</v>
      </c>
      <c r="O4684" s="45">
        <v>0</v>
      </c>
      <c r="P4684" s="45">
        <v>0</v>
      </c>
      <c r="Q4684" s="45">
        <v>0</v>
      </c>
      <c r="R4684" s="2">
        <f t="shared" si="1625"/>
        <v>5.0000000000000001E-3</v>
      </c>
      <c r="S4684" s="45">
        <f t="shared" si="1626"/>
        <v>78</v>
      </c>
      <c r="T4684" s="8">
        <f t="shared" si="1618"/>
        <v>1.0010812179999999</v>
      </c>
      <c r="U4684" s="6">
        <f t="shared" si="1619"/>
        <v>5.536524</v>
      </c>
      <c r="V4684" s="3" t="str">
        <f t="shared" si="1614"/>
        <v>A+J=</v>
      </c>
      <c r="W4684" s="9">
        <f t="shared" si="1614"/>
        <v>44382</v>
      </c>
    </row>
    <row r="4685" spans="1:23" x14ac:dyDescent="0.2">
      <c r="A4685" s="102">
        <f t="shared" si="1620"/>
        <v>44096</v>
      </c>
      <c r="B4685" s="6">
        <f t="shared" si="1615"/>
        <v>5127.3341340000006</v>
      </c>
      <c r="C4685" s="6">
        <f t="shared" si="1613"/>
        <v>4805.0955515000005</v>
      </c>
      <c r="D4685" s="50" t="s">
        <v>89</v>
      </c>
      <c r="E4685" s="48">
        <f t="shared" si="1621"/>
        <v>5357.46</v>
      </c>
      <c r="F4685" s="10">
        <f t="shared" si="1622"/>
        <v>5391.75</v>
      </c>
      <c r="G4685" s="18">
        <f t="shared" si="1611"/>
        <v>44080</v>
      </c>
      <c r="H4685" s="2">
        <f t="shared" si="1608"/>
        <v>6.4004210950712181E-3</v>
      </c>
      <c r="I4685" s="1">
        <f t="shared" si="1623"/>
        <v>17</v>
      </c>
      <c r="J4685" s="49">
        <f t="shared" si="1627"/>
        <v>30</v>
      </c>
      <c r="K4685" s="7">
        <f t="shared" si="1616"/>
        <v>1.00362189</v>
      </c>
      <c r="L4685" s="7">
        <f t="shared" si="1609"/>
        <v>1.06204798</v>
      </c>
      <c r="M4685" s="7">
        <f t="shared" si="1624"/>
        <v>1.0658946</v>
      </c>
      <c r="N4685" s="6">
        <f t="shared" si="1617"/>
        <v>5121.7254000000003</v>
      </c>
      <c r="O4685" s="45">
        <v>0</v>
      </c>
      <c r="P4685" s="45">
        <v>0</v>
      </c>
      <c r="Q4685" s="45">
        <v>0</v>
      </c>
      <c r="R4685" s="2">
        <f t="shared" si="1625"/>
        <v>5.0000000000000001E-3</v>
      </c>
      <c r="S4685" s="45">
        <f t="shared" si="1626"/>
        <v>79</v>
      </c>
      <c r="T4685" s="8">
        <f t="shared" si="1618"/>
        <v>1.0010950869999999</v>
      </c>
      <c r="U4685" s="6">
        <f t="shared" si="1619"/>
        <v>5.6087340000000001</v>
      </c>
      <c r="V4685" s="3" t="str">
        <f t="shared" si="1614"/>
        <v>A+J=</v>
      </c>
      <c r="W4685" s="9">
        <f t="shared" si="1614"/>
        <v>44382</v>
      </c>
    </row>
    <row r="4686" spans="1:23" x14ac:dyDescent="0.2">
      <c r="A4686" s="102">
        <f t="shared" si="1620"/>
        <v>44097</v>
      </c>
      <c r="B4686" s="6">
        <f t="shared" si="1615"/>
        <v>5128.4956960000009</v>
      </c>
      <c r="C4686" s="6">
        <f t="shared" si="1613"/>
        <v>4805.0955515000005</v>
      </c>
      <c r="D4686" s="50" t="s">
        <v>89</v>
      </c>
      <c r="E4686" s="48">
        <f t="shared" si="1621"/>
        <v>5357.46</v>
      </c>
      <c r="F4686" s="10">
        <f t="shared" si="1622"/>
        <v>5391.75</v>
      </c>
      <c r="G4686" s="18">
        <f t="shared" si="1611"/>
        <v>44080</v>
      </c>
      <c r="H4686" s="2">
        <f t="shared" si="1608"/>
        <v>6.4004210950712181E-3</v>
      </c>
      <c r="I4686" s="1">
        <f t="shared" si="1623"/>
        <v>18</v>
      </c>
      <c r="J4686" s="49">
        <f t="shared" si="1627"/>
        <v>30</v>
      </c>
      <c r="K4686" s="7">
        <f t="shared" si="1616"/>
        <v>1.0038353499999999</v>
      </c>
      <c r="L4686" s="7">
        <f t="shared" si="1609"/>
        <v>1.06204798</v>
      </c>
      <c r="M4686" s="7">
        <f t="shared" si="1624"/>
        <v>1.0661213</v>
      </c>
      <c r="N4686" s="6">
        <f t="shared" si="1617"/>
        <v>5122.8147150000004</v>
      </c>
      <c r="O4686" s="45">
        <v>0</v>
      </c>
      <c r="P4686" s="45">
        <v>0</v>
      </c>
      <c r="Q4686" s="45">
        <v>0</v>
      </c>
      <c r="R4686" s="2">
        <f t="shared" si="1625"/>
        <v>5.0000000000000001E-3</v>
      </c>
      <c r="S4686" s="45">
        <f t="shared" si="1626"/>
        <v>80</v>
      </c>
      <c r="T4686" s="8">
        <f t="shared" si="1618"/>
        <v>1.001108957</v>
      </c>
      <c r="U4686" s="6">
        <f t="shared" si="1619"/>
        <v>5.6809810000000001</v>
      </c>
      <c r="V4686" s="3" t="str">
        <f t="shared" si="1614"/>
        <v>A+J=</v>
      </c>
      <c r="W4686" s="9">
        <f t="shared" si="1614"/>
        <v>44382</v>
      </c>
    </row>
    <row r="4687" spans="1:23" x14ac:dyDescent="0.2">
      <c r="A4687" s="102">
        <f t="shared" si="1620"/>
        <v>44098</v>
      </c>
      <c r="B4687" s="6">
        <f t="shared" si="1615"/>
        <v>5129.6575290000001</v>
      </c>
      <c r="C4687" s="6">
        <f t="shared" si="1613"/>
        <v>4805.0955515000005</v>
      </c>
      <c r="D4687" s="50" t="s">
        <v>89</v>
      </c>
      <c r="E4687" s="48">
        <f t="shared" si="1621"/>
        <v>5357.46</v>
      </c>
      <c r="F4687" s="10">
        <f t="shared" si="1622"/>
        <v>5391.75</v>
      </c>
      <c r="G4687" s="18">
        <f t="shared" si="1611"/>
        <v>44080</v>
      </c>
      <c r="H4687" s="2">
        <f t="shared" si="1608"/>
        <v>6.4004210950712181E-3</v>
      </c>
      <c r="I4687" s="1">
        <f t="shared" si="1623"/>
        <v>19</v>
      </c>
      <c r="J4687" s="49">
        <f t="shared" si="1627"/>
        <v>30</v>
      </c>
      <c r="K4687" s="7">
        <f t="shared" si="1616"/>
        <v>1.00404885</v>
      </c>
      <c r="L4687" s="7">
        <f t="shared" si="1609"/>
        <v>1.06204798</v>
      </c>
      <c r="M4687" s="7">
        <f t="shared" si="1624"/>
        <v>1.06634805</v>
      </c>
      <c r="N4687" s="6">
        <f t="shared" si="1617"/>
        <v>5123.9042710000003</v>
      </c>
      <c r="O4687" s="45">
        <v>0</v>
      </c>
      <c r="P4687" s="45">
        <v>0</v>
      </c>
      <c r="Q4687" s="45">
        <v>0</v>
      </c>
      <c r="R4687" s="2">
        <f t="shared" si="1625"/>
        <v>5.0000000000000001E-3</v>
      </c>
      <c r="S4687" s="45">
        <f t="shared" si="1626"/>
        <v>81</v>
      </c>
      <c r="T4687" s="8">
        <f t="shared" si="1618"/>
        <v>1.0011228270000001</v>
      </c>
      <c r="U4687" s="6">
        <f t="shared" si="1619"/>
        <v>5.7532579999999998</v>
      </c>
      <c r="V4687" s="3" t="str">
        <f t="shared" si="1614"/>
        <v>A+J=</v>
      </c>
      <c r="W4687" s="9">
        <f t="shared" si="1614"/>
        <v>44382</v>
      </c>
    </row>
    <row r="4688" spans="1:23" x14ac:dyDescent="0.2">
      <c r="A4688" s="102">
        <f t="shared" si="1620"/>
        <v>44099</v>
      </c>
      <c r="B4688" s="6">
        <f t="shared" si="1615"/>
        <v>5130.8196319999997</v>
      </c>
      <c r="C4688" s="6">
        <f t="shared" si="1613"/>
        <v>4805.0955515000005</v>
      </c>
      <c r="D4688" s="50" t="s">
        <v>89</v>
      </c>
      <c r="E4688" s="48">
        <f t="shared" si="1621"/>
        <v>5357.46</v>
      </c>
      <c r="F4688" s="10">
        <f t="shared" si="1622"/>
        <v>5391.75</v>
      </c>
      <c r="G4688" s="18">
        <f t="shared" si="1611"/>
        <v>44080</v>
      </c>
      <c r="H4688" s="2">
        <f t="shared" si="1608"/>
        <v>6.4004210950712181E-3</v>
      </c>
      <c r="I4688" s="1">
        <f t="shared" si="1623"/>
        <v>20</v>
      </c>
      <c r="J4688" s="49">
        <f t="shared" si="1627"/>
        <v>30</v>
      </c>
      <c r="K4688" s="7">
        <f t="shared" si="1616"/>
        <v>1.0042624</v>
      </c>
      <c r="L4688" s="7">
        <f t="shared" si="1609"/>
        <v>1.06204798</v>
      </c>
      <c r="M4688" s="7">
        <f t="shared" si="1624"/>
        <v>1.0665748500000001</v>
      </c>
      <c r="N4688" s="6">
        <f t="shared" si="1617"/>
        <v>5124.9940669999996</v>
      </c>
      <c r="O4688" s="45">
        <v>0</v>
      </c>
      <c r="P4688" s="45">
        <v>0</v>
      </c>
      <c r="Q4688" s="45">
        <v>0</v>
      </c>
      <c r="R4688" s="2">
        <f t="shared" si="1625"/>
        <v>5.0000000000000001E-3</v>
      </c>
      <c r="S4688" s="45">
        <f t="shared" si="1626"/>
        <v>82</v>
      </c>
      <c r="T4688" s="8">
        <f t="shared" si="1618"/>
        <v>1.001136697</v>
      </c>
      <c r="U4688" s="6">
        <f t="shared" si="1619"/>
        <v>5.8255650000000001</v>
      </c>
      <c r="V4688" s="3" t="str">
        <f t="shared" si="1614"/>
        <v>A+J=</v>
      </c>
      <c r="W4688" s="9">
        <f t="shared" si="1614"/>
        <v>44382</v>
      </c>
    </row>
    <row r="4689" spans="1:23" x14ac:dyDescent="0.2">
      <c r="A4689" s="102">
        <f t="shared" si="1620"/>
        <v>44100</v>
      </c>
      <c r="B4689" s="6">
        <f t="shared" si="1615"/>
        <v>5131.9820060000002</v>
      </c>
      <c r="C4689" s="6">
        <f t="shared" si="1613"/>
        <v>4805.0955515000005</v>
      </c>
      <c r="D4689" s="50" t="s">
        <v>89</v>
      </c>
      <c r="E4689" s="48">
        <f t="shared" si="1621"/>
        <v>5357.46</v>
      </c>
      <c r="F4689" s="10">
        <f t="shared" si="1622"/>
        <v>5391.75</v>
      </c>
      <c r="G4689" s="18">
        <f t="shared" si="1611"/>
        <v>44080</v>
      </c>
      <c r="H4689" s="2">
        <f t="shared" si="1608"/>
        <v>6.4004210950712181E-3</v>
      </c>
      <c r="I4689" s="1">
        <f t="shared" si="1623"/>
        <v>21</v>
      </c>
      <c r="J4689" s="49">
        <f t="shared" si="1627"/>
        <v>30</v>
      </c>
      <c r="K4689" s="7">
        <f t="shared" si="1616"/>
        <v>1.0044759999999999</v>
      </c>
      <c r="L4689" s="7">
        <f t="shared" si="1609"/>
        <v>1.06204798</v>
      </c>
      <c r="M4689" s="7">
        <f t="shared" si="1624"/>
        <v>1.0668017000000001</v>
      </c>
      <c r="N4689" s="6">
        <f t="shared" si="1617"/>
        <v>5126.0841030000001</v>
      </c>
      <c r="O4689" s="45">
        <v>0</v>
      </c>
      <c r="P4689" s="45">
        <v>0</v>
      </c>
      <c r="Q4689" s="45">
        <v>0</v>
      </c>
      <c r="R4689" s="2">
        <f t="shared" si="1625"/>
        <v>5.0000000000000001E-3</v>
      </c>
      <c r="S4689" s="45">
        <f t="shared" si="1626"/>
        <v>83</v>
      </c>
      <c r="T4689" s="8">
        <f t="shared" si="1618"/>
        <v>1.001150567</v>
      </c>
      <c r="U4689" s="6">
        <f t="shared" si="1619"/>
        <v>5.8979030000000003</v>
      </c>
      <c r="V4689" s="3" t="str">
        <f t="shared" si="1614"/>
        <v>A+J=</v>
      </c>
      <c r="W4689" s="9">
        <f t="shared" si="1614"/>
        <v>44382</v>
      </c>
    </row>
    <row r="4690" spans="1:23" x14ac:dyDescent="0.2">
      <c r="A4690" s="102">
        <f t="shared" si="1620"/>
        <v>44101</v>
      </c>
      <c r="B4690" s="6">
        <f t="shared" si="1615"/>
        <v>5133.1446500000002</v>
      </c>
      <c r="C4690" s="6">
        <f t="shared" si="1613"/>
        <v>4805.0955515000005</v>
      </c>
      <c r="D4690" s="50" t="s">
        <v>89</v>
      </c>
      <c r="E4690" s="48">
        <f t="shared" si="1621"/>
        <v>5357.46</v>
      </c>
      <c r="F4690" s="10">
        <f t="shared" si="1622"/>
        <v>5391.75</v>
      </c>
      <c r="G4690" s="18">
        <f t="shared" si="1611"/>
        <v>44080</v>
      </c>
      <c r="H4690" s="2">
        <f t="shared" si="1608"/>
        <v>6.4004210950712181E-3</v>
      </c>
      <c r="I4690" s="1">
        <f t="shared" si="1623"/>
        <v>22</v>
      </c>
      <c r="J4690" s="49">
        <f t="shared" si="1627"/>
        <v>30</v>
      </c>
      <c r="K4690" s="7">
        <f t="shared" si="1616"/>
        <v>1.0046896400000001</v>
      </c>
      <c r="L4690" s="7">
        <f t="shared" si="1609"/>
        <v>1.06204798</v>
      </c>
      <c r="M4690" s="7">
        <f t="shared" si="1624"/>
        <v>1.0670286</v>
      </c>
      <c r="N4690" s="6">
        <f t="shared" si="1617"/>
        <v>5127.174379</v>
      </c>
      <c r="O4690" s="45">
        <v>0</v>
      </c>
      <c r="P4690" s="45">
        <v>0</v>
      </c>
      <c r="Q4690" s="45">
        <v>0</v>
      </c>
      <c r="R4690" s="2">
        <f t="shared" si="1625"/>
        <v>5.0000000000000001E-3</v>
      </c>
      <c r="S4690" s="45">
        <f t="shared" si="1626"/>
        <v>84</v>
      </c>
      <c r="T4690" s="8">
        <f t="shared" si="1618"/>
        <v>1.0011644369999999</v>
      </c>
      <c r="U4690" s="6">
        <f t="shared" si="1619"/>
        <v>5.9702710000000003</v>
      </c>
      <c r="V4690" s="3" t="str">
        <f t="shared" si="1614"/>
        <v>A+J=</v>
      </c>
      <c r="W4690" s="9">
        <f t="shared" si="1614"/>
        <v>44382</v>
      </c>
    </row>
    <row r="4691" spans="1:23" x14ac:dyDescent="0.2">
      <c r="A4691" s="102">
        <f t="shared" si="1620"/>
        <v>44102</v>
      </c>
      <c r="B4691" s="6">
        <f t="shared" si="1615"/>
        <v>5134.3075699999999</v>
      </c>
      <c r="C4691" s="6">
        <f t="shared" si="1613"/>
        <v>4805.0955515000005</v>
      </c>
      <c r="D4691" s="50" t="s">
        <v>89</v>
      </c>
      <c r="E4691" s="48">
        <f t="shared" si="1621"/>
        <v>5357.46</v>
      </c>
      <c r="F4691" s="10">
        <f t="shared" si="1622"/>
        <v>5391.75</v>
      </c>
      <c r="G4691" s="18">
        <f t="shared" si="1611"/>
        <v>44080</v>
      </c>
      <c r="H4691" s="2">
        <f t="shared" si="1608"/>
        <v>6.4004210950712181E-3</v>
      </c>
      <c r="I4691" s="1">
        <f t="shared" si="1623"/>
        <v>23</v>
      </c>
      <c r="J4691" s="49">
        <f t="shared" si="1627"/>
        <v>30</v>
      </c>
      <c r="K4691" s="7">
        <f t="shared" si="1616"/>
        <v>1.0049033300000001</v>
      </c>
      <c r="L4691" s="7">
        <f t="shared" si="1609"/>
        <v>1.06204798</v>
      </c>
      <c r="M4691" s="7">
        <f t="shared" si="1624"/>
        <v>1.0672555500000001</v>
      </c>
      <c r="N4691" s="6">
        <f t="shared" si="1617"/>
        <v>5128.2648950000003</v>
      </c>
      <c r="O4691" s="45">
        <v>0</v>
      </c>
      <c r="P4691" s="45">
        <v>0</v>
      </c>
      <c r="Q4691" s="45">
        <v>0</v>
      </c>
      <c r="R4691" s="2">
        <f t="shared" si="1625"/>
        <v>5.0000000000000001E-3</v>
      </c>
      <c r="S4691" s="45">
        <f t="shared" si="1626"/>
        <v>85</v>
      </c>
      <c r="T4691" s="8">
        <f t="shared" si="1618"/>
        <v>1.0011783080000001</v>
      </c>
      <c r="U4691" s="6">
        <f t="shared" si="1619"/>
        <v>6.042675</v>
      </c>
      <c r="V4691" s="3" t="str">
        <f t="shared" si="1614"/>
        <v>A+J=</v>
      </c>
      <c r="W4691" s="9">
        <f t="shared" si="1614"/>
        <v>44382</v>
      </c>
    </row>
    <row r="4692" spans="1:23" x14ac:dyDescent="0.2">
      <c r="A4692" s="102">
        <f t="shared" si="1620"/>
        <v>44103</v>
      </c>
      <c r="B4692" s="6">
        <f t="shared" si="1615"/>
        <v>5135.4707080000007</v>
      </c>
      <c r="C4692" s="6">
        <f t="shared" si="1613"/>
        <v>4805.0955515000005</v>
      </c>
      <c r="D4692" s="50" t="s">
        <v>89</v>
      </c>
      <c r="E4692" s="48">
        <f t="shared" si="1621"/>
        <v>5357.46</v>
      </c>
      <c r="F4692" s="10">
        <f t="shared" si="1622"/>
        <v>5391.75</v>
      </c>
      <c r="G4692" s="18">
        <f t="shared" si="1611"/>
        <v>44080</v>
      </c>
      <c r="H4692" s="2">
        <f t="shared" si="1608"/>
        <v>6.4004210950712181E-3</v>
      </c>
      <c r="I4692" s="1">
        <f t="shared" si="1623"/>
        <v>24</v>
      </c>
      <c r="J4692" s="49">
        <f t="shared" si="1627"/>
        <v>30</v>
      </c>
      <c r="K4692" s="7">
        <f t="shared" si="1616"/>
        <v>1.0051170599999999</v>
      </c>
      <c r="L4692" s="7">
        <f t="shared" si="1609"/>
        <v>1.06204798</v>
      </c>
      <c r="M4692" s="7">
        <f t="shared" si="1624"/>
        <v>1.0674825400000001</v>
      </c>
      <c r="N4692" s="6">
        <f t="shared" si="1617"/>
        <v>5129.3556040000003</v>
      </c>
      <c r="O4692" s="45">
        <v>0</v>
      </c>
      <c r="P4692" s="45">
        <v>0</v>
      </c>
      <c r="Q4692" s="45">
        <v>0</v>
      </c>
      <c r="R4692" s="2">
        <f t="shared" si="1625"/>
        <v>5.0000000000000001E-3</v>
      </c>
      <c r="S4692" s="45">
        <f t="shared" si="1626"/>
        <v>86</v>
      </c>
      <c r="T4692" s="8">
        <f t="shared" si="1618"/>
        <v>1.0011921779999999</v>
      </c>
      <c r="U4692" s="6">
        <f t="shared" si="1619"/>
        <v>6.1151039999999997</v>
      </c>
      <c r="V4692" s="3" t="str">
        <f t="shared" si="1614"/>
        <v>A+J=</v>
      </c>
      <c r="W4692" s="9">
        <f t="shared" si="1614"/>
        <v>44382</v>
      </c>
    </row>
    <row r="4693" spans="1:23" x14ac:dyDescent="0.2">
      <c r="A4693" s="102">
        <f t="shared" si="1620"/>
        <v>44104</v>
      </c>
      <c r="B4693" s="6">
        <f t="shared" si="1615"/>
        <v>5136.6341219999995</v>
      </c>
      <c r="C4693" s="6">
        <f t="shared" si="1613"/>
        <v>4805.0955515000005</v>
      </c>
      <c r="D4693" s="50" t="s">
        <v>89</v>
      </c>
      <c r="E4693" s="48">
        <f t="shared" si="1621"/>
        <v>5357.46</v>
      </c>
      <c r="F4693" s="10">
        <f t="shared" si="1622"/>
        <v>5391.75</v>
      </c>
      <c r="G4693" s="18">
        <f t="shared" si="1611"/>
        <v>44080</v>
      </c>
      <c r="H4693" s="2">
        <f t="shared" si="1608"/>
        <v>6.4004210950712181E-3</v>
      </c>
      <c r="I4693" s="1">
        <f t="shared" si="1623"/>
        <v>25</v>
      </c>
      <c r="J4693" s="49">
        <f t="shared" si="1627"/>
        <v>30</v>
      </c>
      <c r="K4693" s="7">
        <f t="shared" si="1616"/>
        <v>1.0053308400000001</v>
      </c>
      <c r="L4693" s="7">
        <f t="shared" si="1609"/>
        <v>1.06204798</v>
      </c>
      <c r="M4693" s="7">
        <f t="shared" si="1624"/>
        <v>1.06770958</v>
      </c>
      <c r="N4693" s="6">
        <f t="shared" si="1617"/>
        <v>5130.4465529999998</v>
      </c>
      <c r="O4693" s="45">
        <v>0</v>
      </c>
      <c r="P4693" s="45">
        <v>0</v>
      </c>
      <c r="Q4693" s="45">
        <v>0</v>
      </c>
      <c r="R4693" s="2">
        <f t="shared" si="1625"/>
        <v>5.0000000000000001E-3</v>
      </c>
      <c r="S4693" s="45">
        <f t="shared" si="1626"/>
        <v>87</v>
      </c>
      <c r="T4693" s="8">
        <f t="shared" si="1618"/>
        <v>1.0012060490000001</v>
      </c>
      <c r="U4693" s="6">
        <f t="shared" si="1619"/>
        <v>6.1875689999999999</v>
      </c>
      <c r="V4693" s="3" t="str">
        <f t="shared" ref="V4693:W4708" si="1628">V4692</f>
        <v>A+J=</v>
      </c>
      <c r="W4693" s="9">
        <f t="shared" si="1628"/>
        <v>44382</v>
      </c>
    </row>
    <row r="4694" spans="1:23" x14ac:dyDescent="0.2">
      <c r="A4694" s="102">
        <f t="shared" si="1620"/>
        <v>44105</v>
      </c>
      <c r="B4694" s="6">
        <f t="shared" si="1615"/>
        <v>5137.7978550000007</v>
      </c>
      <c r="C4694" s="6">
        <f t="shared" si="1613"/>
        <v>4805.0955515000005</v>
      </c>
      <c r="D4694" s="50" t="s">
        <v>89</v>
      </c>
      <c r="E4694" s="48">
        <f t="shared" si="1621"/>
        <v>5357.46</v>
      </c>
      <c r="F4694" s="10">
        <f t="shared" si="1622"/>
        <v>5391.75</v>
      </c>
      <c r="G4694" s="18">
        <f t="shared" si="1611"/>
        <v>44080</v>
      </c>
      <c r="H4694" s="2">
        <f t="shared" si="1608"/>
        <v>6.4004210950712181E-3</v>
      </c>
      <c r="I4694" s="1">
        <f t="shared" si="1623"/>
        <v>26</v>
      </c>
      <c r="J4694" s="49">
        <f t="shared" si="1627"/>
        <v>30</v>
      </c>
      <c r="K4694" s="7">
        <f t="shared" si="1616"/>
        <v>1.0055446699999999</v>
      </c>
      <c r="L4694" s="7">
        <f t="shared" si="1609"/>
        <v>1.06204798</v>
      </c>
      <c r="M4694" s="7">
        <f t="shared" si="1624"/>
        <v>1.0679366800000001</v>
      </c>
      <c r="N4694" s="6">
        <f t="shared" si="1617"/>
        <v>5131.5377900000003</v>
      </c>
      <c r="O4694" s="45">
        <v>0</v>
      </c>
      <c r="P4694" s="45">
        <v>0</v>
      </c>
      <c r="Q4694" s="45">
        <v>0</v>
      </c>
      <c r="R4694" s="2">
        <f t="shared" si="1625"/>
        <v>5.0000000000000001E-3</v>
      </c>
      <c r="S4694" s="45">
        <f t="shared" si="1626"/>
        <v>88</v>
      </c>
      <c r="T4694" s="8">
        <f t="shared" si="1618"/>
        <v>1.00121992</v>
      </c>
      <c r="U4694" s="6">
        <f t="shared" si="1619"/>
        <v>6.260065</v>
      </c>
      <c r="V4694" s="3" t="str">
        <f t="shared" si="1628"/>
        <v>A+J=</v>
      </c>
      <c r="W4694" s="9">
        <f t="shared" si="1628"/>
        <v>44382</v>
      </c>
    </row>
    <row r="4695" spans="1:23" x14ac:dyDescent="0.2">
      <c r="A4695" s="102">
        <f t="shared" si="1620"/>
        <v>44106</v>
      </c>
      <c r="B4695" s="6">
        <f t="shared" si="1615"/>
        <v>5138.9617669999998</v>
      </c>
      <c r="C4695" s="6">
        <f t="shared" si="1613"/>
        <v>4805.0955515000005</v>
      </c>
      <c r="D4695" s="50" t="s">
        <v>89</v>
      </c>
      <c r="E4695" s="48">
        <f t="shared" si="1621"/>
        <v>5357.46</v>
      </c>
      <c r="F4695" s="10">
        <f t="shared" si="1622"/>
        <v>5391.75</v>
      </c>
      <c r="G4695" s="18">
        <f t="shared" si="1611"/>
        <v>44080</v>
      </c>
      <c r="H4695" s="2">
        <f t="shared" si="1608"/>
        <v>6.4004210950712181E-3</v>
      </c>
      <c r="I4695" s="1">
        <f t="shared" si="1623"/>
        <v>27</v>
      </c>
      <c r="J4695" s="49">
        <f t="shared" si="1627"/>
        <v>30</v>
      </c>
      <c r="K4695" s="7">
        <f t="shared" si="1616"/>
        <v>1.00575853</v>
      </c>
      <c r="L4695" s="7">
        <f t="shared" si="1609"/>
        <v>1.06204798</v>
      </c>
      <c r="M4695" s="7">
        <f t="shared" si="1624"/>
        <v>1.0681638099999999</v>
      </c>
      <c r="N4695" s="6">
        <f t="shared" si="1617"/>
        <v>5132.6291709999996</v>
      </c>
      <c r="O4695" s="45">
        <v>0</v>
      </c>
      <c r="P4695" s="45">
        <v>0</v>
      </c>
      <c r="Q4695" s="45">
        <v>0</v>
      </c>
      <c r="R4695" s="2">
        <f t="shared" si="1625"/>
        <v>5.0000000000000001E-3</v>
      </c>
      <c r="S4695" s="45">
        <f t="shared" si="1626"/>
        <v>89</v>
      </c>
      <c r="T4695" s="8">
        <f t="shared" si="1618"/>
        <v>1.0012337920000001</v>
      </c>
      <c r="U4695" s="6">
        <f t="shared" si="1619"/>
        <v>6.3325959999999997</v>
      </c>
      <c r="V4695" s="3" t="str">
        <f t="shared" si="1628"/>
        <v>A+J=</v>
      </c>
      <c r="W4695" s="9">
        <f t="shared" si="1628"/>
        <v>44382</v>
      </c>
    </row>
    <row r="4696" spans="1:23" x14ac:dyDescent="0.2">
      <c r="A4696" s="102">
        <f t="shared" si="1620"/>
        <v>44107</v>
      </c>
      <c r="B4696" s="6">
        <f t="shared" si="1615"/>
        <v>5140.125994</v>
      </c>
      <c r="C4696" s="6">
        <f t="shared" si="1613"/>
        <v>4805.0955515000005</v>
      </c>
      <c r="D4696" s="50" t="s">
        <v>89</v>
      </c>
      <c r="E4696" s="48">
        <f t="shared" si="1621"/>
        <v>5357.46</v>
      </c>
      <c r="F4696" s="10">
        <f t="shared" si="1622"/>
        <v>5391.75</v>
      </c>
      <c r="G4696" s="18">
        <f t="shared" si="1611"/>
        <v>44080</v>
      </c>
      <c r="H4696" s="2">
        <f t="shared" si="1608"/>
        <v>6.4004210950712181E-3</v>
      </c>
      <c r="I4696" s="1">
        <f t="shared" si="1623"/>
        <v>28</v>
      </c>
      <c r="J4696" s="49">
        <f t="shared" si="1627"/>
        <v>30</v>
      </c>
      <c r="K4696" s="7">
        <f t="shared" si="1616"/>
        <v>1.00597245</v>
      </c>
      <c r="L4696" s="7">
        <f t="shared" si="1609"/>
        <v>1.06204798</v>
      </c>
      <c r="M4696" s="7">
        <f t="shared" si="1624"/>
        <v>1.0683910000000001</v>
      </c>
      <c r="N4696" s="6">
        <f t="shared" si="1617"/>
        <v>5133.7208410000003</v>
      </c>
      <c r="O4696" s="45">
        <v>0</v>
      </c>
      <c r="P4696" s="45">
        <v>0</v>
      </c>
      <c r="Q4696" s="45">
        <v>0</v>
      </c>
      <c r="R4696" s="2">
        <f t="shared" si="1625"/>
        <v>5.0000000000000001E-3</v>
      </c>
      <c r="S4696" s="45">
        <f t="shared" si="1626"/>
        <v>90</v>
      </c>
      <c r="T4696" s="8">
        <f t="shared" si="1618"/>
        <v>1.001247663</v>
      </c>
      <c r="U4696" s="6">
        <f t="shared" si="1619"/>
        <v>6.4051530000000003</v>
      </c>
      <c r="V4696" s="3" t="str">
        <f t="shared" si="1628"/>
        <v>A+J=</v>
      </c>
      <c r="W4696" s="9">
        <f t="shared" si="1628"/>
        <v>44382</v>
      </c>
    </row>
    <row r="4697" spans="1:23" x14ac:dyDescent="0.2">
      <c r="A4697" s="102">
        <f t="shared" si="1620"/>
        <v>44108</v>
      </c>
      <c r="B4697" s="6">
        <f t="shared" si="1615"/>
        <v>5141.290497</v>
      </c>
      <c r="C4697" s="6">
        <f t="shared" si="1613"/>
        <v>4805.0955515000005</v>
      </c>
      <c r="D4697" s="50" t="s">
        <v>89</v>
      </c>
      <c r="E4697" s="48">
        <f t="shared" si="1621"/>
        <v>5357.46</v>
      </c>
      <c r="F4697" s="10">
        <f t="shared" si="1622"/>
        <v>5391.75</v>
      </c>
      <c r="G4697" s="18">
        <f t="shared" si="1611"/>
        <v>44080</v>
      </c>
      <c r="H4697" s="2">
        <f t="shared" si="1608"/>
        <v>6.4004210950712181E-3</v>
      </c>
      <c r="I4697" s="1">
        <f t="shared" si="1623"/>
        <v>29</v>
      </c>
      <c r="J4697" s="49">
        <f t="shared" si="1627"/>
        <v>30</v>
      </c>
      <c r="K4697" s="7">
        <f t="shared" si="1616"/>
        <v>1.00618641</v>
      </c>
      <c r="L4697" s="7">
        <f t="shared" si="1609"/>
        <v>1.06204798</v>
      </c>
      <c r="M4697" s="7">
        <f t="shared" si="1624"/>
        <v>1.0686182399999999</v>
      </c>
      <c r="N4697" s="6">
        <f t="shared" si="1617"/>
        <v>5134.8127510000004</v>
      </c>
      <c r="O4697" s="45">
        <v>0</v>
      </c>
      <c r="P4697" s="45">
        <v>0</v>
      </c>
      <c r="Q4697" s="45">
        <v>0</v>
      </c>
      <c r="R4697" s="2">
        <f t="shared" si="1625"/>
        <v>5.0000000000000001E-3</v>
      </c>
      <c r="S4697" s="45">
        <f t="shared" si="1626"/>
        <v>91</v>
      </c>
      <c r="T4697" s="8">
        <f t="shared" si="1618"/>
        <v>1.001261535</v>
      </c>
      <c r="U4697" s="6">
        <f t="shared" si="1619"/>
        <v>6.4777459999999998</v>
      </c>
      <c r="V4697" s="3" t="str">
        <f t="shared" si="1628"/>
        <v>A+J=</v>
      </c>
      <c r="W4697" s="9">
        <f t="shared" si="1628"/>
        <v>44382</v>
      </c>
    </row>
    <row r="4698" spans="1:23" x14ac:dyDescent="0.2">
      <c r="A4698" s="102">
        <f t="shared" si="1620"/>
        <v>44109</v>
      </c>
      <c r="B4698" s="6">
        <f t="shared" si="1615"/>
        <v>5142.4552699999995</v>
      </c>
      <c r="C4698" s="6">
        <f t="shared" si="1613"/>
        <v>4805.0955515000005</v>
      </c>
      <c r="D4698" s="50" t="s">
        <v>89</v>
      </c>
      <c r="E4698" s="48">
        <f t="shared" si="1621"/>
        <v>5357.46</v>
      </c>
      <c r="F4698" s="10">
        <f t="shared" si="1622"/>
        <v>5391.75</v>
      </c>
      <c r="G4698" s="18">
        <f t="shared" si="1611"/>
        <v>44080</v>
      </c>
      <c r="H4698" s="2">
        <f t="shared" si="1608"/>
        <v>6.4004210950712181E-3</v>
      </c>
      <c r="I4698" s="1">
        <f t="shared" si="1623"/>
        <v>30</v>
      </c>
      <c r="J4698" s="49">
        <f t="shared" si="1627"/>
        <v>30</v>
      </c>
      <c r="K4698" s="7">
        <f t="shared" si="1616"/>
        <v>1.0064004200000001</v>
      </c>
      <c r="L4698" s="7">
        <f t="shared" si="1609"/>
        <v>1.06204798</v>
      </c>
      <c r="M4698" s="7">
        <f t="shared" si="1624"/>
        <v>1.0688455299999999</v>
      </c>
      <c r="N4698" s="6">
        <f t="shared" si="1617"/>
        <v>5135.9049009999999</v>
      </c>
      <c r="O4698" s="45">
        <v>0</v>
      </c>
      <c r="P4698" s="45">
        <v>0</v>
      </c>
      <c r="Q4698" s="45">
        <v>0</v>
      </c>
      <c r="R4698" s="2">
        <f t="shared" si="1625"/>
        <v>5.0000000000000001E-3</v>
      </c>
      <c r="S4698" s="45">
        <f t="shared" si="1626"/>
        <v>92</v>
      </c>
      <c r="T4698" s="8">
        <f t="shared" si="1618"/>
        <v>1.0012754070000001</v>
      </c>
      <c r="U4698" s="6">
        <f t="shared" si="1619"/>
        <v>6.5503689999999999</v>
      </c>
      <c r="V4698" s="3" t="str">
        <f t="shared" si="1628"/>
        <v>A+J=</v>
      </c>
      <c r="W4698" s="9">
        <f t="shared" si="1628"/>
        <v>44382</v>
      </c>
    </row>
    <row r="4699" spans="1:23" x14ac:dyDescent="0.2">
      <c r="A4699" s="102">
        <f t="shared" si="1620"/>
        <v>44110</v>
      </c>
      <c r="B4699" s="6">
        <f t="shared" si="1615"/>
        <v>5143.947193</v>
      </c>
      <c r="C4699" s="6">
        <f t="shared" si="1613"/>
        <v>4805.0955515000005</v>
      </c>
      <c r="D4699" s="50" t="s">
        <v>89</v>
      </c>
      <c r="E4699" s="48">
        <f t="shared" si="1621"/>
        <v>5391.75</v>
      </c>
      <c r="F4699" s="10">
        <f t="shared" si="1622"/>
        <v>5438.12</v>
      </c>
      <c r="G4699" s="18">
        <f t="shared" si="1611"/>
        <v>44110</v>
      </c>
      <c r="H4699" s="2">
        <f t="shared" si="1608"/>
        <v>8.6001761951128852E-3</v>
      </c>
      <c r="I4699" s="1">
        <f t="shared" si="1623"/>
        <v>1</v>
      </c>
      <c r="J4699" s="49">
        <f t="shared" si="1627"/>
        <v>31</v>
      </c>
      <c r="K4699" s="7">
        <f t="shared" si="1616"/>
        <v>1.0002762700000001</v>
      </c>
      <c r="L4699" s="7">
        <f t="shared" si="1609"/>
        <v>1.0688455299999999</v>
      </c>
      <c r="M4699" s="7">
        <f t="shared" si="1624"/>
        <v>1.0691408099999999</v>
      </c>
      <c r="N4699" s="6">
        <f t="shared" si="1617"/>
        <v>5137.3237499999996</v>
      </c>
      <c r="O4699" s="45">
        <v>0</v>
      </c>
      <c r="P4699" s="45">
        <v>0</v>
      </c>
      <c r="Q4699" s="45">
        <v>0</v>
      </c>
      <c r="R4699" s="2">
        <f t="shared" si="1625"/>
        <v>5.0000000000000001E-3</v>
      </c>
      <c r="S4699" s="45">
        <f t="shared" si="1626"/>
        <v>93</v>
      </c>
      <c r="T4699" s="8">
        <f t="shared" si="1618"/>
        <v>1.0012892790000001</v>
      </c>
      <c r="U4699" s="6">
        <f t="shared" si="1619"/>
        <v>6.623443</v>
      </c>
      <c r="V4699" s="3" t="str">
        <f t="shared" si="1628"/>
        <v>A+J=</v>
      </c>
      <c r="W4699" s="9">
        <f t="shared" si="1628"/>
        <v>44382</v>
      </c>
    </row>
    <row r="4700" spans="1:23" x14ac:dyDescent="0.2">
      <c r="A4700" s="102">
        <f t="shared" si="1620"/>
        <v>44111</v>
      </c>
      <c r="B4700" s="6">
        <f t="shared" si="1615"/>
        <v>5145.4396849999994</v>
      </c>
      <c r="C4700" s="6">
        <f t="shared" si="1613"/>
        <v>4805.0955515000005</v>
      </c>
      <c r="D4700" s="50" t="s">
        <v>89</v>
      </c>
      <c r="E4700" s="48">
        <f t="shared" si="1621"/>
        <v>5391.75</v>
      </c>
      <c r="F4700" s="10">
        <f t="shared" si="1622"/>
        <v>5438.12</v>
      </c>
      <c r="G4700" s="18">
        <f t="shared" si="1611"/>
        <v>44110</v>
      </c>
      <c r="H4700" s="2">
        <f t="shared" si="1608"/>
        <v>8.6001761951128852E-3</v>
      </c>
      <c r="I4700" s="1">
        <f t="shared" si="1623"/>
        <v>2</v>
      </c>
      <c r="J4700" s="49">
        <f t="shared" si="1627"/>
        <v>31</v>
      </c>
      <c r="K4700" s="7">
        <f t="shared" si="1616"/>
        <v>1.0005526300000001</v>
      </c>
      <c r="L4700" s="7">
        <f t="shared" si="1609"/>
        <v>1.0688455299999999</v>
      </c>
      <c r="M4700" s="7">
        <f t="shared" si="1624"/>
        <v>1.0694361999999999</v>
      </c>
      <c r="N4700" s="6">
        <f t="shared" si="1617"/>
        <v>5138.7431269999997</v>
      </c>
      <c r="O4700" s="45">
        <v>0</v>
      </c>
      <c r="P4700" s="45">
        <v>0</v>
      </c>
      <c r="Q4700" s="45">
        <v>0</v>
      </c>
      <c r="R4700" s="2">
        <f t="shared" si="1625"/>
        <v>5.0000000000000001E-3</v>
      </c>
      <c r="S4700" s="45">
        <f t="shared" si="1626"/>
        <v>94</v>
      </c>
      <c r="T4700" s="8">
        <f t="shared" si="1618"/>
        <v>1.0013031509999999</v>
      </c>
      <c r="U4700" s="6">
        <f t="shared" si="1619"/>
        <v>6.6965579999999996</v>
      </c>
      <c r="V4700" s="3" t="str">
        <f t="shared" si="1628"/>
        <v>A+J=</v>
      </c>
      <c r="W4700" s="9">
        <f t="shared" si="1628"/>
        <v>44382</v>
      </c>
    </row>
    <row r="4701" spans="1:23" x14ac:dyDescent="0.2">
      <c r="A4701" s="102">
        <f t="shared" si="1620"/>
        <v>44112</v>
      </c>
      <c r="B4701" s="6">
        <f t="shared" si="1615"/>
        <v>5146.9325520000002</v>
      </c>
      <c r="C4701" s="6">
        <f t="shared" si="1613"/>
        <v>4805.0955515000005</v>
      </c>
      <c r="D4701" s="50" t="s">
        <v>89</v>
      </c>
      <c r="E4701" s="48">
        <f t="shared" si="1621"/>
        <v>5391.75</v>
      </c>
      <c r="F4701" s="10">
        <f t="shared" si="1622"/>
        <v>5438.12</v>
      </c>
      <c r="G4701" s="18">
        <f t="shared" si="1611"/>
        <v>44110</v>
      </c>
      <c r="H4701" s="2">
        <f t="shared" si="1608"/>
        <v>8.6001761951128852E-3</v>
      </c>
      <c r="I4701" s="1">
        <f t="shared" si="1623"/>
        <v>3</v>
      </c>
      <c r="J4701" s="49">
        <f t="shared" si="1627"/>
        <v>31</v>
      </c>
      <c r="K4701" s="7">
        <f t="shared" si="1616"/>
        <v>1.00082906</v>
      </c>
      <c r="L4701" s="7">
        <f t="shared" si="1609"/>
        <v>1.0688455299999999</v>
      </c>
      <c r="M4701" s="7">
        <f t="shared" si="1624"/>
        <v>1.06973166</v>
      </c>
      <c r="N4701" s="6">
        <f t="shared" si="1617"/>
        <v>5140.16284</v>
      </c>
      <c r="O4701" s="45">
        <v>0</v>
      </c>
      <c r="P4701" s="45">
        <v>0</v>
      </c>
      <c r="Q4701" s="45">
        <v>0</v>
      </c>
      <c r="R4701" s="2">
        <f t="shared" si="1625"/>
        <v>5.0000000000000001E-3</v>
      </c>
      <c r="S4701" s="45">
        <f t="shared" si="1626"/>
        <v>95</v>
      </c>
      <c r="T4701" s="8">
        <f t="shared" si="1618"/>
        <v>1.0013170229999999</v>
      </c>
      <c r="U4701" s="6">
        <f t="shared" si="1619"/>
        <v>6.7697120000000002</v>
      </c>
      <c r="V4701" s="3" t="str">
        <f t="shared" si="1628"/>
        <v>A+J=</v>
      </c>
      <c r="W4701" s="9">
        <f t="shared" si="1628"/>
        <v>44382</v>
      </c>
    </row>
    <row r="4702" spans="1:23" x14ac:dyDescent="0.2">
      <c r="A4702" s="102">
        <f t="shared" si="1620"/>
        <v>44113</v>
      </c>
      <c r="B4702" s="6">
        <f t="shared" si="1615"/>
        <v>5148.4258499999996</v>
      </c>
      <c r="C4702" s="6">
        <f t="shared" si="1613"/>
        <v>4805.0955515000005</v>
      </c>
      <c r="D4702" s="50" t="s">
        <v>89</v>
      </c>
      <c r="E4702" s="48">
        <f t="shared" si="1621"/>
        <v>5391.75</v>
      </c>
      <c r="F4702" s="10">
        <f t="shared" si="1622"/>
        <v>5438.12</v>
      </c>
      <c r="G4702" s="18">
        <f t="shared" si="1611"/>
        <v>44110</v>
      </c>
      <c r="H4702" s="2">
        <f t="shared" si="1608"/>
        <v>8.6001761951128852E-3</v>
      </c>
      <c r="I4702" s="1">
        <f t="shared" si="1623"/>
        <v>4</v>
      </c>
      <c r="J4702" s="49">
        <f t="shared" si="1627"/>
        <v>31</v>
      </c>
      <c r="K4702" s="7">
        <f t="shared" si="1616"/>
        <v>1.0011055600000001</v>
      </c>
      <c r="L4702" s="7">
        <f t="shared" si="1609"/>
        <v>1.0688455299999999</v>
      </c>
      <c r="M4702" s="7">
        <f t="shared" si="1624"/>
        <v>1.0700272</v>
      </c>
      <c r="N4702" s="6">
        <f t="shared" si="1617"/>
        <v>5141.5829379999996</v>
      </c>
      <c r="O4702" s="45">
        <v>0</v>
      </c>
      <c r="P4702" s="45">
        <v>0</v>
      </c>
      <c r="Q4702" s="45">
        <v>0</v>
      </c>
      <c r="R4702" s="2">
        <f t="shared" si="1625"/>
        <v>5.0000000000000001E-3</v>
      </c>
      <c r="S4702" s="45">
        <f t="shared" si="1626"/>
        <v>96</v>
      </c>
      <c r="T4702" s="8">
        <f t="shared" si="1618"/>
        <v>1.001330896</v>
      </c>
      <c r="U4702" s="6">
        <f t="shared" si="1619"/>
        <v>6.8429120000000001</v>
      </c>
      <c r="V4702" s="3" t="str">
        <f t="shared" si="1628"/>
        <v>A+J=</v>
      </c>
      <c r="W4702" s="9">
        <f t="shared" si="1628"/>
        <v>44382</v>
      </c>
    </row>
    <row r="4703" spans="1:23" x14ac:dyDescent="0.2">
      <c r="A4703" s="102">
        <f t="shared" si="1620"/>
        <v>44114</v>
      </c>
      <c r="B4703" s="6">
        <f t="shared" si="1615"/>
        <v>5149.9195720000007</v>
      </c>
      <c r="C4703" s="6">
        <f t="shared" si="1613"/>
        <v>4805.0955515000005</v>
      </c>
      <c r="D4703" s="50" t="s">
        <v>89</v>
      </c>
      <c r="E4703" s="48">
        <f t="shared" si="1621"/>
        <v>5391.75</v>
      </c>
      <c r="F4703" s="10">
        <f t="shared" si="1622"/>
        <v>5438.12</v>
      </c>
      <c r="G4703" s="18">
        <f t="shared" si="1611"/>
        <v>44110</v>
      </c>
      <c r="H4703" s="2">
        <f t="shared" ref="H4703:H4766" si="1629">(F4703/E4703)-1</f>
        <v>8.6001761951128852E-3</v>
      </c>
      <c r="I4703" s="1">
        <f t="shared" si="1623"/>
        <v>5</v>
      </c>
      <c r="J4703" s="49">
        <f t="shared" si="1627"/>
        <v>31</v>
      </c>
      <c r="K4703" s="7">
        <f t="shared" si="1616"/>
        <v>1.00138214</v>
      </c>
      <c r="L4703" s="7">
        <f t="shared" si="1609"/>
        <v>1.0688455299999999</v>
      </c>
      <c r="M4703" s="7">
        <f t="shared" si="1624"/>
        <v>1.0703228199999999</v>
      </c>
      <c r="N4703" s="6">
        <f t="shared" si="1617"/>
        <v>5143.0034210000003</v>
      </c>
      <c r="O4703" s="45">
        <v>0</v>
      </c>
      <c r="P4703" s="45">
        <v>0</v>
      </c>
      <c r="Q4703" s="45">
        <v>0</v>
      </c>
      <c r="R4703" s="2">
        <f t="shared" si="1625"/>
        <v>5.0000000000000001E-3</v>
      </c>
      <c r="S4703" s="45">
        <f t="shared" si="1626"/>
        <v>97</v>
      </c>
      <c r="T4703" s="8">
        <f t="shared" si="1618"/>
        <v>1.0013447689999999</v>
      </c>
      <c r="U4703" s="6">
        <f t="shared" si="1619"/>
        <v>6.9161510000000002</v>
      </c>
      <c r="V4703" s="3" t="str">
        <f t="shared" si="1628"/>
        <v>A+J=</v>
      </c>
      <c r="W4703" s="9">
        <f t="shared" si="1628"/>
        <v>44382</v>
      </c>
    </row>
    <row r="4704" spans="1:23" x14ac:dyDescent="0.2">
      <c r="A4704" s="102">
        <f t="shared" si="1620"/>
        <v>44115</v>
      </c>
      <c r="B4704" s="6">
        <f t="shared" si="1615"/>
        <v>5151.4137649999993</v>
      </c>
      <c r="C4704" s="6">
        <f t="shared" si="1613"/>
        <v>4805.0955515000005</v>
      </c>
      <c r="D4704" s="50" t="s">
        <v>89</v>
      </c>
      <c r="E4704" s="48">
        <f t="shared" si="1621"/>
        <v>5391.75</v>
      </c>
      <c r="F4704" s="10">
        <f t="shared" si="1622"/>
        <v>5438.12</v>
      </c>
      <c r="G4704" s="18">
        <f t="shared" si="1611"/>
        <v>44110</v>
      </c>
      <c r="H4704" s="2">
        <f t="shared" si="1629"/>
        <v>8.6001761951128852E-3</v>
      </c>
      <c r="I4704" s="1">
        <f t="shared" si="1623"/>
        <v>6</v>
      </c>
      <c r="J4704" s="49">
        <f t="shared" si="1627"/>
        <v>31</v>
      </c>
      <c r="K4704" s="7">
        <f t="shared" si="1616"/>
        <v>1.0016588</v>
      </c>
      <c r="L4704" s="7">
        <f t="shared" si="1609"/>
        <v>1.0688455299999999</v>
      </c>
      <c r="M4704" s="7">
        <f t="shared" si="1624"/>
        <v>1.07061853</v>
      </c>
      <c r="N4704" s="6">
        <f t="shared" si="1617"/>
        <v>5144.4243349999997</v>
      </c>
      <c r="O4704" s="45">
        <v>0</v>
      </c>
      <c r="P4704" s="45">
        <v>0</v>
      </c>
      <c r="Q4704" s="45">
        <v>0</v>
      </c>
      <c r="R4704" s="2">
        <f t="shared" si="1625"/>
        <v>5.0000000000000001E-3</v>
      </c>
      <c r="S4704" s="45">
        <f t="shared" si="1626"/>
        <v>98</v>
      </c>
      <c r="T4704" s="8">
        <f t="shared" si="1618"/>
        <v>1.001358642</v>
      </c>
      <c r="U4704" s="6">
        <f t="shared" si="1619"/>
        <v>6.9894299999999996</v>
      </c>
      <c r="V4704" s="3" t="str">
        <f t="shared" si="1628"/>
        <v>A+J=</v>
      </c>
      <c r="W4704" s="9">
        <f t="shared" si="1628"/>
        <v>44382</v>
      </c>
    </row>
    <row r="4705" spans="1:23" x14ac:dyDescent="0.2">
      <c r="A4705" s="102">
        <f t="shared" si="1620"/>
        <v>44116</v>
      </c>
      <c r="B4705" s="6">
        <f t="shared" si="1615"/>
        <v>5152.9083849999997</v>
      </c>
      <c r="C4705" s="6">
        <f t="shared" si="1613"/>
        <v>4805.0955515000005</v>
      </c>
      <c r="D4705" s="50" t="s">
        <v>89</v>
      </c>
      <c r="E4705" s="48">
        <f t="shared" si="1621"/>
        <v>5391.75</v>
      </c>
      <c r="F4705" s="10">
        <f t="shared" si="1622"/>
        <v>5438.12</v>
      </c>
      <c r="G4705" s="18">
        <f t="shared" si="1611"/>
        <v>44110</v>
      </c>
      <c r="H4705" s="2">
        <f t="shared" si="1629"/>
        <v>8.6001761951128852E-3</v>
      </c>
      <c r="I4705" s="1">
        <f t="shared" si="1623"/>
        <v>7</v>
      </c>
      <c r="J4705" s="49">
        <f t="shared" si="1627"/>
        <v>31</v>
      </c>
      <c r="K4705" s="7">
        <f t="shared" si="1616"/>
        <v>1.0019355400000001</v>
      </c>
      <c r="L4705" s="7">
        <f t="shared" si="1609"/>
        <v>1.0688455299999999</v>
      </c>
      <c r="M4705" s="7">
        <f t="shared" si="1624"/>
        <v>1.07091432</v>
      </c>
      <c r="N4705" s="6">
        <f t="shared" si="1617"/>
        <v>5145.8456349999997</v>
      </c>
      <c r="O4705" s="45">
        <v>0</v>
      </c>
      <c r="P4705" s="45">
        <v>0</v>
      </c>
      <c r="Q4705" s="45">
        <v>0</v>
      </c>
      <c r="R4705" s="2">
        <f t="shared" si="1625"/>
        <v>5.0000000000000001E-3</v>
      </c>
      <c r="S4705" s="45">
        <f t="shared" si="1626"/>
        <v>99</v>
      </c>
      <c r="T4705" s="8">
        <f t="shared" si="1618"/>
        <v>1.0013725149999999</v>
      </c>
      <c r="U4705" s="6">
        <f t="shared" si="1619"/>
        <v>7.0627500000000003</v>
      </c>
      <c r="V4705" s="3" t="str">
        <f t="shared" si="1628"/>
        <v>A+J=</v>
      </c>
      <c r="W4705" s="9">
        <f t="shared" si="1628"/>
        <v>44382</v>
      </c>
    </row>
    <row r="4706" spans="1:23" x14ac:dyDescent="0.2">
      <c r="A4706" s="102">
        <f t="shared" si="1620"/>
        <v>44117</v>
      </c>
      <c r="B4706" s="6">
        <f t="shared" si="1615"/>
        <v>5154.4034270000002</v>
      </c>
      <c r="C4706" s="6">
        <f t="shared" si="1613"/>
        <v>4805.0955515000005</v>
      </c>
      <c r="D4706" s="50" t="s">
        <v>89</v>
      </c>
      <c r="E4706" s="48">
        <f t="shared" si="1621"/>
        <v>5391.75</v>
      </c>
      <c r="F4706" s="10">
        <f t="shared" si="1622"/>
        <v>5438.12</v>
      </c>
      <c r="G4706" s="18">
        <f t="shared" si="1611"/>
        <v>44110</v>
      </c>
      <c r="H4706" s="2">
        <f t="shared" si="1629"/>
        <v>8.6001761951128852E-3</v>
      </c>
      <c r="I4706" s="1">
        <f t="shared" si="1623"/>
        <v>8</v>
      </c>
      <c r="J4706" s="49">
        <f t="shared" si="1627"/>
        <v>31</v>
      </c>
      <c r="K4706" s="7">
        <f t="shared" si="1616"/>
        <v>1.00221235</v>
      </c>
      <c r="L4706" s="7">
        <f t="shared" si="1609"/>
        <v>1.0688455299999999</v>
      </c>
      <c r="M4706" s="7">
        <f t="shared" si="1624"/>
        <v>1.07121019</v>
      </c>
      <c r="N4706" s="6">
        <f t="shared" si="1617"/>
        <v>5147.2673180000002</v>
      </c>
      <c r="O4706" s="45">
        <v>0</v>
      </c>
      <c r="P4706" s="45">
        <v>0</v>
      </c>
      <c r="Q4706" s="45">
        <v>0</v>
      </c>
      <c r="R4706" s="2">
        <f t="shared" si="1625"/>
        <v>5.0000000000000001E-3</v>
      </c>
      <c r="S4706" s="45">
        <f t="shared" si="1626"/>
        <v>100</v>
      </c>
      <c r="T4706" s="8">
        <f t="shared" si="1618"/>
        <v>1.001386388</v>
      </c>
      <c r="U4706" s="6">
        <f t="shared" si="1619"/>
        <v>7.1361090000000003</v>
      </c>
      <c r="V4706" s="3" t="str">
        <f t="shared" si="1628"/>
        <v>A+J=</v>
      </c>
      <c r="W4706" s="9">
        <f t="shared" si="1628"/>
        <v>44382</v>
      </c>
    </row>
    <row r="4707" spans="1:23" x14ac:dyDescent="0.2">
      <c r="A4707" s="102">
        <f t="shared" si="1620"/>
        <v>44118</v>
      </c>
      <c r="B4707" s="6">
        <f t="shared" si="1615"/>
        <v>5155.8989000000001</v>
      </c>
      <c r="C4707" s="6">
        <f t="shared" si="1613"/>
        <v>4805.0955515000005</v>
      </c>
      <c r="D4707" s="50" t="s">
        <v>89</v>
      </c>
      <c r="E4707" s="48">
        <f t="shared" si="1621"/>
        <v>5391.75</v>
      </c>
      <c r="F4707" s="10">
        <f t="shared" si="1622"/>
        <v>5438.12</v>
      </c>
      <c r="G4707" s="18">
        <f t="shared" si="1611"/>
        <v>44110</v>
      </c>
      <c r="H4707" s="2">
        <f t="shared" si="1629"/>
        <v>8.6001761951128852E-3</v>
      </c>
      <c r="I4707" s="1">
        <f t="shared" si="1623"/>
        <v>9</v>
      </c>
      <c r="J4707" s="49">
        <f t="shared" si="1627"/>
        <v>31</v>
      </c>
      <c r="K4707" s="7">
        <f t="shared" si="1616"/>
        <v>1.0024892400000001</v>
      </c>
      <c r="L4707" s="7">
        <f t="shared" si="1609"/>
        <v>1.0688455299999999</v>
      </c>
      <c r="M4707" s="7">
        <f t="shared" si="1624"/>
        <v>1.0715061400000001</v>
      </c>
      <c r="N4707" s="6">
        <f t="shared" si="1617"/>
        <v>5148.689386</v>
      </c>
      <c r="O4707" s="45">
        <v>0</v>
      </c>
      <c r="P4707" s="45">
        <v>0</v>
      </c>
      <c r="Q4707" s="45">
        <v>0</v>
      </c>
      <c r="R4707" s="2">
        <f t="shared" si="1625"/>
        <v>5.0000000000000001E-3</v>
      </c>
      <c r="S4707" s="45">
        <f t="shared" si="1626"/>
        <v>101</v>
      </c>
      <c r="T4707" s="8">
        <f t="shared" si="1618"/>
        <v>1.001400262</v>
      </c>
      <c r="U4707" s="6">
        <f t="shared" si="1619"/>
        <v>7.2095140000000004</v>
      </c>
      <c r="V4707" s="3" t="str">
        <f t="shared" si="1628"/>
        <v>A+J=</v>
      </c>
      <c r="W4707" s="9">
        <f t="shared" si="1628"/>
        <v>44382</v>
      </c>
    </row>
    <row r="4708" spans="1:23" x14ac:dyDescent="0.2">
      <c r="A4708" s="102">
        <f t="shared" si="1620"/>
        <v>44119</v>
      </c>
      <c r="B4708" s="6">
        <f t="shared" si="1615"/>
        <v>5157.3947969999999</v>
      </c>
      <c r="C4708" s="6">
        <f t="shared" si="1613"/>
        <v>4805.0955515000005</v>
      </c>
      <c r="D4708" s="50" t="s">
        <v>89</v>
      </c>
      <c r="E4708" s="48">
        <f t="shared" si="1621"/>
        <v>5391.75</v>
      </c>
      <c r="F4708" s="10">
        <f t="shared" si="1622"/>
        <v>5438.12</v>
      </c>
      <c r="G4708" s="18">
        <f t="shared" si="1611"/>
        <v>44110</v>
      </c>
      <c r="H4708" s="2">
        <f t="shared" si="1629"/>
        <v>8.6001761951128852E-3</v>
      </c>
      <c r="I4708" s="1">
        <f t="shared" si="1623"/>
        <v>10</v>
      </c>
      <c r="J4708" s="49">
        <f t="shared" si="1627"/>
        <v>31</v>
      </c>
      <c r="K4708" s="7">
        <f t="shared" si="1616"/>
        <v>1.0027661999999999</v>
      </c>
      <c r="L4708" s="7">
        <f t="shared" si="1609"/>
        <v>1.0688455299999999</v>
      </c>
      <c r="M4708" s="7">
        <f t="shared" si="1624"/>
        <v>1.07180217</v>
      </c>
      <c r="N4708" s="6">
        <f t="shared" si="1617"/>
        <v>5150.1118390000001</v>
      </c>
      <c r="O4708" s="45">
        <v>0</v>
      </c>
      <c r="P4708" s="45">
        <v>0</v>
      </c>
      <c r="Q4708" s="45">
        <v>0</v>
      </c>
      <c r="R4708" s="2">
        <f t="shared" si="1625"/>
        <v>5.0000000000000001E-3</v>
      </c>
      <c r="S4708" s="45">
        <f t="shared" si="1626"/>
        <v>102</v>
      </c>
      <c r="T4708" s="8">
        <f t="shared" si="1618"/>
        <v>1.001414136</v>
      </c>
      <c r="U4708" s="6">
        <f t="shared" si="1619"/>
        <v>7.2829579999999998</v>
      </c>
      <c r="V4708" s="3" t="str">
        <f t="shared" si="1628"/>
        <v>A+J=</v>
      </c>
      <c r="W4708" s="9">
        <f t="shared" si="1628"/>
        <v>44382</v>
      </c>
    </row>
    <row r="4709" spans="1:23" x14ac:dyDescent="0.2">
      <c r="A4709" s="102">
        <f t="shared" si="1620"/>
        <v>44120</v>
      </c>
      <c r="B4709" s="6">
        <f t="shared" si="1615"/>
        <v>5158.8911179999996</v>
      </c>
      <c r="C4709" s="6">
        <f t="shared" si="1613"/>
        <v>4805.0955515000005</v>
      </c>
      <c r="D4709" s="50" t="s">
        <v>89</v>
      </c>
      <c r="E4709" s="48">
        <f t="shared" si="1621"/>
        <v>5391.75</v>
      </c>
      <c r="F4709" s="10">
        <f t="shared" si="1622"/>
        <v>5438.12</v>
      </c>
      <c r="G4709" s="18">
        <f t="shared" si="1611"/>
        <v>44110</v>
      </c>
      <c r="H4709" s="2">
        <f t="shared" si="1629"/>
        <v>8.6001761951128852E-3</v>
      </c>
      <c r="I4709" s="1">
        <f t="shared" si="1623"/>
        <v>11</v>
      </c>
      <c r="J4709" s="49">
        <f t="shared" si="1627"/>
        <v>31</v>
      </c>
      <c r="K4709" s="7">
        <f t="shared" si="1616"/>
        <v>1.00304324</v>
      </c>
      <c r="L4709" s="7">
        <f t="shared" ref="L4709:L4772" si="1630">IF(DAY(A4709)=F$9+1,M4708,L4708)</f>
        <v>1.0688455299999999</v>
      </c>
      <c r="M4709" s="7">
        <f t="shared" si="1624"/>
        <v>1.0720982800000001</v>
      </c>
      <c r="N4709" s="6">
        <f t="shared" si="1617"/>
        <v>5151.5346749999999</v>
      </c>
      <c r="O4709" s="45">
        <v>0</v>
      </c>
      <c r="P4709" s="45">
        <v>0</v>
      </c>
      <c r="Q4709" s="45">
        <v>0</v>
      </c>
      <c r="R4709" s="2">
        <f t="shared" si="1625"/>
        <v>5.0000000000000001E-3</v>
      </c>
      <c r="S4709" s="45">
        <f t="shared" si="1626"/>
        <v>103</v>
      </c>
      <c r="T4709" s="8">
        <f t="shared" si="1618"/>
        <v>1.0014280099999999</v>
      </c>
      <c r="U4709" s="6">
        <f t="shared" si="1619"/>
        <v>7.3564429999999996</v>
      </c>
      <c r="V4709" s="3" t="str">
        <f t="shared" ref="V4709:W4724" si="1631">V4708</f>
        <v>A+J=</v>
      </c>
      <c r="W4709" s="9">
        <f t="shared" si="1631"/>
        <v>44382</v>
      </c>
    </row>
    <row r="4710" spans="1:23" x14ac:dyDescent="0.2">
      <c r="A4710" s="102">
        <f t="shared" si="1620"/>
        <v>44121</v>
      </c>
      <c r="B4710" s="6">
        <f t="shared" si="1615"/>
        <v>5160.3879120000001</v>
      </c>
      <c r="C4710" s="6">
        <f t="shared" si="1613"/>
        <v>4805.0955515000005</v>
      </c>
      <c r="D4710" s="50" t="s">
        <v>89</v>
      </c>
      <c r="E4710" s="48">
        <f t="shared" si="1621"/>
        <v>5391.75</v>
      </c>
      <c r="F4710" s="10">
        <f t="shared" si="1622"/>
        <v>5438.12</v>
      </c>
      <c r="G4710" s="18">
        <f t="shared" si="1611"/>
        <v>44110</v>
      </c>
      <c r="H4710" s="2">
        <f t="shared" si="1629"/>
        <v>8.6001761951128852E-3</v>
      </c>
      <c r="I4710" s="1">
        <f t="shared" si="1623"/>
        <v>12</v>
      </c>
      <c r="J4710" s="49">
        <f t="shared" si="1627"/>
        <v>31</v>
      </c>
      <c r="K4710" s="7">
        <f t="shared" si="1616"/>
        <v>1.00332036</v>
      </c>
      <c r="L4710" s="7">
        <f t="shared" si="1630"/>
        <v>1.0688455299999999</v>
      </c>
      <c r="M4710" s="7">
        <f t="shared" si="1624"/>
        <v>1.07239448</v>
      </c>
      <c r="N4710" s="6">
        <f t="shared" si="1617"/>
        <v>5152.9579450000001</v>
      </c>
      <c r="O4710" s="45">
        <v>0</v>
      </c>
      <c r="P4710" s="45">
        <v>0</v>
      </c>
      <c r="Q4710" s="45">
        <v>0</v>
      </c>
      <c r="R4710" s="2">
        <f t="shared" si="1625"/>
        <v>5.0000000000000001E-3</v>
      </c>
      <c r="S4710" s="45">
        <f t="shared" si="1626"/>
        <v>104</v>
      </c>
      <c r="T4710" s="8">
        <f t="shared" si="1618"/>
        <v>1.0014418839999999</v>
      </c>
      <c r="U4710" s="6">
        <f t="shared" si="1619"/>
        <v>7.4299670000000004</v>
      </c>
      <c r="V4710" s="3" t="str">
        <f t="shared" si="1631"/>
        <v>A+J=</v>
      </c>
      <c r="W4710" s="9">
        <f t="shared" si="1631"/>
        <v>44382</v>
      </c>
    </row>
    <row r="4711" spans="1:23" x14ac:dyDescent="0.2">
      <c r="A4711" s="102">
        <f t="shared" si="1620"/>
        <v>44122</v>
      </c>
      <c r="B4711" s="6">
        <f t="shared" si="1615"/>
        <v>5161.885131</v>
      </c>
      <c r="C4711" s="6">
        <f t="shared" si="1613"/>
        <v>4805.0955515000005</v>
      </c>
      <c r="D4711" s="50" t="s">
        <v>89</v>
      </c>
      <c r="E4711" s="48">
        <f t="shared" si="1621"/>
        <v>5391.75</v>
      </c>
      <c r="F4711" s="10">
        <f t="shared" si="1622"/>
        <v>5438.12</v>
      </c>
      <c r="G4711" s="18">
        <f t="shared" si="1611"/>
        <v>44110</v>
      </c>
      <c r="H4711" s="2">
        <f t="shared" si="1629"/>
        <v>8.6001761951128852E-3</v>
      </c>
      <c r="I4711" s="1">
        <f t="shared" si="1623"/>
        <v>13</v>
      </c>
      <c r="J4711" s="49">
        <f t="shared" si="1627"/>
        <v>31</v>
      </c>
      <c r="K4711" s="7">
        <f t="shared" si="1616"/>
        <v>1.00359756</v>
      </c>
      <c r="L4711" s="7">
        <f t="shared" si="1630"/>
        <v>1.0688455299999999</v>
      </c>
      <c r="M4711" s="7">
        <f t="shared" si="1624"/>
        <v>1.07269076</v>
      </c>
      <c r="N4711" s="6">
        <f t="shared" si="1617"/>
        <v>5154.3815990000003</v>
      </c>
      <c r="O4711" s="45">
        <v>0</v>
      </c>
      <c r="P4711" s="45">
        <v>0</v>
      </c>
      <c r="Q4711" s="45">
        <v>0</v>
      </c>
      <c r="R4711" s="2">
        <f t="shared" si="1625"/>
        <v>5.0000000000000001E-3</v>
      </c>
      <c r="S4711" s="45">
        <f t="shared" si="1626"/>
        <v>105</v>
      </c>
      <c r="T4711" s="8">
        <f t="shared" si="1618"/>
        <v>1.0014557580000001</v>
      </c>
      <c r="U4711" s="6">
        <f t="shared" si="1619"/>
        <v>7.5035319999999999</v>
      </c>
      <c r="V4711" s="3" t="str">
        <f t="shared" si="1631"/>
        <v>A+J=</v>
      </c>
      <c r="W4711" s="9">
        <f t="shared" si="1631"/>
        <v>44382</v>
      </c>
    </row>
    <row r="4712" spans="1:23" x14ac:dyDescent="0.2">
      <c r="A4712" s="102">
        <f t="shared" si="1620"/>
        <v>44123</v>
      </c>
      <c r="B4712" s="6">
        <f t="shared" si="1615"/>
        <v>5163.3827790000005</v>
      </c>
      <c r="C4712" s="6">
        <f t="shared" si="1613"/>
        <v>4805.0955515000005</v>
      </c>
      <c r="D4712" s="50" t="s">
        <v>89</v>
      </c>
      <c r="E4712" s="48">
        <f t="shared" si="1621"/>
        <v>5391.75</v>
      </c>
      <c r="F4712" s="10">
        <f t="shared" si="1622"/>
        <v>5438.12</v>
      </c>
      <c r="G4712" s="18">
        <f t="shared" si="1611"/>
        <v>44110</v>
      </c>
      <c r="H4712" s="2">
        <f t="shared" si="1629"/>
        <v>8.6001761951128852E-3</v>
      </c>
      <c r="I4712" s="1">
        <f t="shared" si="1623"/>
        <v>14</v>
      </c>
      <c r="J4712" s="49">
        <f t="shared" si="1627"/>
        <v>31</v>
      </c>
      <c r="K4712" s="7">
        <f t="shared" si="1616"/>
        <v>1.00387483</v>
      </c>
      <c r="L4712" s="7">
        <f t="shared" si="1630"/>
        <v>1.0688455299999999</v>
      </c>
      <c r="M4712" s="7">
        <f t="shared" si="1624"/>
        <v>1.0729871200000001</v>
      </c>
      <c r="N4712" s="6">
        <f t="shared" si="1617"/>
        <v>5155.8056370000004</v>
      </c>
      <c r="O4712" s="45">
        <v>0</v>
      </c>
      <c r="P4712" s="45">
        <v>0</v>
      </c>
      <c r="Q4712" s="45">
        <v>0</v>
      </c>
      <c r="R4712" s="2">
        <f t="shared" si="1625"/>
        <v>5.0000000000000001E-3</v>
      </c>
      <c r="S4712" s="45">
        <f t="shared" si="1626"/>
        <v>106</v>
      </c>
      <c r="T4712" s="8">
        <f t="shared" si="1618"/>
        <v>1.0014696329999999</v>
      </c>
      <c r="U4712" s="6">
        <f t="shared" si="1619"/>
        <v>7.5771420000000003</v>
      </c>
      <c r="V4712" s="3" t="str">
        <f t="shared" si="1631"/>
        <v>A+J=</v>
      </c>
      <c r="W4712" s="9">
        <f t="shared" si="1631"/>
        <v>44382</v>
      </c>
    </row>
    <row r="4713" spans="1:23" x14ac:dyDescent="0.2">
      <c r="A4713" s="102">
        <f t="shared" si="1620"/>
        <v>44124</v>
      </c>
      <c r="B4713" s="6">
        <f t="shared" si="1615"/>
        <v>5164.8807969999998</v>
      </c>
      <c r="C4713" s="6">
        <f t="shared" si="1613"/>
        <v>4805.0955515000005</v>
      </c>
      <c r="D4713" s="50" t="s">
        <v>89</v>
      </c>
      <c r="E4713" s="48">
        <f t="shared" si="1621"/>
        <v>5391.75</v>
      </c>
      <c r="F4713" s="10">
        <f t="shared" si="1622"/>
        <v>5438.12</v>
      </c>
      <c r="G4713" s="18">
        <f t="shared" si="1611"/>
        <v>44110</v>
      </c>
      <c r="H4713" s="2">
        <f t="shared" si="1629"/>
        <v>8.6001761951128852E-3</v>
      </c>
      <c r="I4713" s="1">
        <f t="shared" si="1623"/>
        <v>15</v>
      </c>
      <c r="J4713" s="49">
        <f t="shared" si="1627"/>
        <v>31</v>
      </c>
      <c r="K4713" s="7">
        <f t="shared" si="1616"/>
        <v>1.00415217</v>
      </c>
      <c r="L4713" s="7">
        <f t="shared" si="1630"/>
        <v>1.0688455299999999</v>
      </c>
      <c r="M4713" s="7">
        <f t="shared" si="1624"/>
        <v>1.07328355</v>
      </c>
      <c r="N4713" s="6">
        <f t="shared" si="1617"/>
        <v>5157.2300109999996</v>
      </c>
      <c r="O4713" s="45">
        <v>0</v>
      </c>
      <c r="P4713" s="45">
        <v>0</v>
      </c>
      <c r="Q4713" s="45">
        <v>0</v>
      </c>
      <c r="R4713" s="2">
        <f t="shared" si="1625"/>
        <v>5.0000000000000001E-3</v>
      </c>
      <c r="S4713" s="45">
        <f t="shared" si="1626"/>
        <v>107</v>
      </c>
      <c r="T4713" s="8">
        <f t="shared" si="1618"/>
        <v>1.0014835070000001</v>
      </c>
      <c r="U4713" s="6">
        <f t="shared" si="1619"/>
        <v>7.6507860000000001</v>
      </c>
      <c r="V4713" s="3" t="str">
        <f t="shared" si="1631"/>
        <v>A+J=</v>
      </c>
      <c r="W4713" s="9">
        <f t="shared" si="1631"/>
        <v>44382</v>
      </c>
    </row>
    <row r="4714" spans="1:23" x14ac:dyDescent="0.2">
      <c r="A4714" s="102">
        <f t="shared" si="1620"/>
        <v>44125</v>
      </c>
      <c r="B4714" s="6">
        <f t="shared" si="1615"/>
        <v>5166.3793420000002</v>
      </c>
      <c r="C4714" s="6">
        <f t="shared" si="1613"/>
        <v>4805.0955515000005</v>
      </c>
      <c r="D4714" s="50" t="s">
        <v>89</v>
      </c>
      <c r="E4714" s="48">
        <f t="shared" si="1621"/>
        <v>5391.75</v>
      </c>
      <c r="F4714" s="10">
        <f t="shared" si="1622"/>
        <v>5438.12</v>
      </c>
      <c r="G4714" s="18">
        <f t="shared" ref="G4714:G4777" si="1632">IF(F4714&lt;&gt;F4713,A4714,G4713)</f>
        <v>44110</v>
      </c>
      <c r="H4714" s="2">
        <f t="shared" si="1629"/>
        <v>8.6001761951128852E-3</v>
      </c>
      <c r="I4714" s="1">
        <f t="shared" si="1623"/>
        <v>16</v>
      </c>
      <c r="J4714" s="49">
        <f t="shared" si="1627"/>
        <v>31</v>
      </c>
      <c r="K4714" s="7">
        <f t="shared" si="1616"/>
        <v>1.0044295999999999</v>
      </c>
      <c r="L4714" s="7">
        <f t="shared" si="1630"/>
        <v>1.0688455299999999</v>
      </c>
      <c r="M4714" s="7">
        <f t="shared" si="1624"/>
        <v>1.0735800799999999</v>
      </c>
      <c r="N4714" s="6">
        <f t="shared" si="1617"/>
        <v>5158.6548659999999</v>
      </c>
      <c r="O4714" s="45">
        <v>0</v>
      </c>
      <c r="P4714" s="45">
        <v>0</v>
      </c>
      <c r="Q4714" s="45">
        <v>0</v>
      </c>
      <c r="R4714" s="2">
        <f t="shared" si="1625"/>
        <v>5.0000000000000001E-3</v>
      </c>
      <c r="S4714" s="45">
        <f t="shared" si="1626"/>
        <v>108</v>
      </c>
      <c r="T4714" s="8">
        <f t="shared" si="1618"/>
        <v>1.0014973819999999</v>
      </c>
      <c r="U4714" s="6">
        <f t="shared" si="1619"/>
        <v>7.7244760000000001</v>
      </c>
      <c r="V4714" s="3" t="str">
        <f t="shared" si="1631"/>
        <v>A+J=</v>
      </c>
      <c r="W4714" s="9">
        <f t="shared" si="1631"/>
        <v>44382</v>
      </c>
    </row>
    <row r="4715" spans="1:23" x14ac:dyDescent="0.2">
      <c r="A4715" s="102">
        <f t="shared" si="1620"/>
        <v>44126</v>
      </c>
      <c r="B4715" s="6">
        <f t="shared" si="1615"/>
        <v>5167.8783169999997</v>
      </c>
      <c r="C4715" s="6">
        <f t="shared" si="1613"/>
        <v>4805.0955515000005</v>
      </c>
      <c r="D4715" s="50" t="s">
        <v>89</v>
      </c>
      <c r="E4715" s="48">
        <f t="shared" si="1621"/>
        <v>5391.75</v>
      </c>
      <c r="F4715" s="10">
        <f t="shared" si="1622"/>
        <v>5438.12</v>
      </c>
      <c r="G4715" s="18">
        <f t="shared" si="1632"/>
        <v>44110</v>
      </c>
      <c r="H4715" s="2">
        <f t="shared" si="1629"/>
        <v>8.6001761951128852E-3</v>
      </c>
      <c r="I4715" s="1">
        <f t="shared" si="1623"/>
        <v>17</v>
      </c>
      <c r="J4715" s="49">
        <f t="shared" si="1627"/>
        <v>31</v>
      </c>
      <c r="K4715" s="7">
        <f t="shared" si="1616"/>
        <v>1.0047071000000001</v>
      </c>
      <c r="L4715" s="7">
        <f t="shared" si="1630"/>
        <v>1.0688455299999999</v>
      </c>
      <c r="M4715" s="7">
        <f t="shared" si="1624"/>
        <v>1.0738766900000001</v>
      </c>
      <c r="N4715" s="6">
        <f t="shared" si="1617"/>
        <v>5160.080105</v>
      </c>
      <c r="O4715" s="45">
        <v>0</v>
      </c>
      <c r="P4715" s="45">
        <v>0</v>
      </c>
      <c r="Q4715" s="45">
        <v>0</v>
      </c>
      <c r="R4715" s="2">
        <f t="shared" si="1625"/>
        <v>5.0000000000000001E-3</v>
      </c>
      <c r="S4715" s="45">
        <f t="shared" si="1626"/>
        <v>109</v>
      </c>
      <c r="T4715" s="8">
        <f t="shared" si="1618"/>
        <v>1.0015112580000001</v>
      </c>
      <c r="U4715" s="6">
        <f t="shared" si="1619"/>
        <v>7.7982120000000004</v>
      </c>
      <c r="V4715" s="3" t="str">
        <f t="shared" si="1631"/>
        <v>A+J=</v>
      </c>
      <c r="W4715" s="9">
        <f t="shared" si="1631"/>
        <v>44382</v>
      </c>
    </row>
    <row r="4716" spans="1:23" x14ac:dyDescent="0.2">
      <c r="A4716" s="102">
        <f t="shared" si="1620"/>
        <v>44127</v>
      </c>
      <c r="B4716" s="6">
        <f t="shared" si="1615"/>
        <v>5169.3777110000001</v>
      </c>
      <c r="C4716" s="6">
        <f t="shared" si="1613"/>
        <v>4805.0955515000005</v>
      </c>
      <c r="D4716" s="50" t="s">
        <v>89</v>
      </c>
      <c r="E4716" s="48">
        <f t="shared" si="1621"/>
        <v>5391.75</v>
      </c>
      <c r="F4716" s="10">
        <f t="shared" si="1622"/>
        <v>5438.12</v>
      </c>
      <c r="G4716" s="18">
        <f t="shared" si="1632"/>
        <v>44110</v>
      </c>
      <c r="H4716" s="2">
        <f t="shared" si="1629"/>
        <v>8.6001761951128852E-3</v>
      </c>
      <c r="I4716" s="1">
        <f t="shared" si="1623"/>
        <v>18</v>
      </c>
      <c r="J4716" s="49">
        <f t="shared" si="1627"/>
        <v>31</v>
      </c>
      <c r="K4716" s="7">
        <f t="shared" si="1616"/>
        <v>1.00498468</v>
      </c>
      <c r="L4716" s="7">
        <f t="shared" si="1630"/>
        <v>1.0688455299999999</v>
      </c>
      <c r="M4716" s="7">
        <f t="shared" si="1624"/>
        <v>1.07417338</v>
      </c>
      <c r="N4716" s="6">
        <f t="shared" si="1617"/>
        <v>5161.5057290000004</v>
      </c>
      <c r="O4716" s="45">
        <v>0</v>
      </c>
      <c r="P4716" s="45">
        <v>0</v>
      </c>
      <c r="Q4716" s="45">
        <v>0</v>
      </c>
      <c r="R4716" s="2">
        <f t="shared" si="1625"/>
        <v>5.0000000000000001E-3</v>
      </c>
      <c r="S4716" s="45">
        <f t="shared" si="1626"/>
        <v>110</v>
      </c>
      <c r="T4716" s="8">
        <f t="shared" si="1618"/>
        <v>1.0015251329999999</v>
      </c>
      <c r="U4716" s="6">
        <f t="shared" si="1619"/>
        <v>7.871982</v>
      </c>
      <c r="V4716" s="3" t="str">
        <f t="shared" si="1631"/>
        <v>A+J=</v>
      </c>
      <c r="W4716" s="9">
        <f t="shared" si="1631"/>
        <v>44382</v>
      </c>
    </row>
    <row r="4717" spans="1:23" x14ac:dyDescent="0.2">
      <c r="A4717" s="102">
        <f t="shared" si="1620"/>
        <v>44128</v>
      </c>
      <c r="B4717" s="6">
        <f t="shared" si="1615"/>
        <v>5170.8774819999999</v>
      </c>
      <c r="C4717" s="6">
        <f t="shared" si="1613"/>
        <v>4805.0955515000005</v>
      </c>
      <c r="D4717" s="50" t="s">
        <v>89</v>
      </c>
      <c r="E4717" s="48">
        <f t="shared" si="1621"/>
        <v>5391.75</v>
      </c>
      <c r="F4717" s="10">
        <f t="shared" si="1622"/>
        <v>5438.12</v>
      </c>
      <c r="G4717" s="18">
        <f t="shared" si="1632"/>
        <v>44110</v>
      </c>
      <c r="H4717" s="2">
        <f t="shared" si="1629"/>
        <v>8.6001761951128852E-3</v>
      </c>
      <c r="I4717" s="1">
        <f t="shared" si="1623"/>
        <v>19</v>
      </c>
      <c r="J4717" s="49">
        <f t="shared" si="1627"/>
        <v>31</v>
      </c>
      <c r="K4717" s="7">
        <f t="shared" si="1616"/>
        <v>1.0052623300000001</v>
      </c>
      <c r="L4717" s="7">
        <f t="shared" si="1630"/>
        <v>1.0688455299999999</v>
      </c>
      <c r="M4717" s="7">
        <f t="shared" si="1624"/>
        <v>1.0744701400000001</v>
      </c>
      <c r="N4717" s="6">
        <f t="shared" si="1617"/>
        <v>5162.931689</v>
      </c>
      <c r="O4717" s="45">
        <v>0</v>
      </c>
      <c r="P4717" s="45">
        <v>0</v>
      </c>
      <c r="Q4717" s="45">
        <v>0</v>
      </c>
      <c r="R4717" s="2">
        <f t="shared" si="1625"/>
        <v>5.0000000000000001E-3</v>
      </c>
      <c r="S4717" s="45">
        <f t="shared" si="1626"/>
        <v>111</v>
      </c>
      <c r="T4717" s="8">
        <f t="shared" si="1618"/>
        <v>1.001539008</v>
      </c>
      <c r="U4717" s="6">
        <f t="shared" si="1619"/>
        <v>7.9457930000000001</v>
      </c>
      <c r="V4717" s="3" t="str">
        <f t="shared" si="1631"/>
        <v>A+J=</v>
      </c>
      <c r="W4717" s="9">
        <f t="shared" si="1631"/>
        <v>44382</v>
      </c>
    </row>
    <row r="4718" spans="1:23" x14ac:dyDescent="0.2">
      <c r="A4718" s="102">
        <f t="shared" si="1620"/>
        <v>44129</v>
      </c>
      <c r="B4718" s="6">
        <f t="shared" si="1615"/>
        <v>5172.3777309999996</v>
      </c>
      <c r="C4718" s="6">
        <f t="shared" si="1613"/>
        <v>4805.0955515000005</v>
      </c>
      <c r="D4718" s="50" t="s">
        <v>89</v>
      </c>
      <c r="E4718" s="48">
        <f t="shared" si="1621"/>
        <v>5391.75</v>
      </c>
      <c r="F4718" s="10">
        <f t="shared" si="1622"/>
        <v>5438.12</v>
      </c>
      <c r="G4718" s="18">
        <f t="shared" si="1632"/>
        <v>44110</v>
      </c>
      <c r="H4718" s="2">
        <f t="shared" si="1629"/>
        <v>8.6001761951128852E-3</v>
      </c>
      <c r="I4718" s="1">
        <f t="shared" si="1623"/>
        <v>20</v>
      </c>
      <c r="J4718" s="49">
        <f t="shared" si="1627"/>
        <v>31</v>
      </c>
      <c r="K4718" s="7">
        <f t="shared" si="1616"/>
        <v>1.00554006</v>
      </c>
      <c r="L4718" s="7">
        <f t="shared" si="1630"/>
        <v>1.0688455299999999</v>
      </c>
      <c r="M4718" s="7">
        <f t="shared" si="1624"/>
        <v>1.0747669900000001</v>
      </c>
      <c r="N4718" s="6">
        <f t="shared" si="1617"/>
        <v>5164.3580819999997</v>
      </c>
      <c r="O4718" s="45">
        <v>0</v>
      </c>
      <c r="P4718" s="45">
        <v>0</v>
      </c>
      <c r="Q4718" s="45">
        <v>0</v>
      </c>
      <c r="R4718" s="2">
        <f t="shared" si="1625"/>
        <v>5.0000000000000001E-3</v>
      </c>
      <c r="S4718" s="45">
        <f t="shared" si="1626"/>
        <v>112</v>
      </c>
      <c r="T4718" s="8">
        <f t="shared" si="1618"/>
        <v>1.0015528840000001</v>
      </c>
      <c r="U4718" s="6">
        <f t="shared" si="1619"/>
        <v>8.0196489999999994</v>
      </c>
      <c r="V4718" s="3" t="str">
        <f t="shared" si="1631"/>
        <v>A+J=</v>
      </c>
      <c r="W4718" s="9">
        <f t="shared" si="1631"/>
        <v>44382</v>
      </c>
    </row>
    <row r="4719" spans="1:23" x14ac:dyDescent="0.2">
      <c r="A4719" s="102">
        <f t="shared" si="1620"/>
        <v>44130</v>
      </c>
      <c r="B4719" s="6">
        <f t="shared" si="1615"/>
        <v>5173.8784519999999</v>
      </c>
      <c r="C4719" s="6">
        <f t="shared" si="1613"/>
        <v>4805.0955515000005</v>
      </c>
      <c r="D4719" s="50" t="s">
        <v>89</v>
      </c>
      <c r="E4719" s="48">
        <f t="shared" si="1621"/>
        <v>5391.75</v>
      </c>
      <c r="F4719" s="10">
        <f t="shared" si="1622"/>
        <v>5438.12</v>
      </c>
      <c r="G4719" s="18">
        <f t="shared" si="1632"/>
        <v>44110</v>
      </c>
      <c r="H4719" s="2">
        <f t="shared" si="1629"/>
        <v>8.6001761951128852E-3</v>
      </c>
      <c r="I4719" s="1">
        <f t="shared" si="1623"/>
        <v>21</v>
      </c>
      <c r="J4719" s="49">
        <f t="shared" si="1627"/>
        <v>31</v>
      </c>
      <c r="K4719" s="7">
        <f t="shared" si="1616"/>
        <v>1.00581787</v>
      </c>
      <c r="L4719" s="7">
        <f t="shared" si="1630"/>
        <v>1.0688455299999999</v>
      </c>
      <c r="M4719" s="7">
        <f t="shared" si="1624"/>
        <v>1.07506393</v>
      </c>
      <c r="N4719" s="6">
        <f t="shared" si="1617"/>
        <v>5165.7849070000002</v>
      </c>
      <c r="O4719" s="45">
        <v>0</v>
      </c>
      <c r="P4719" s="45">
        <v>0</v>
      </c>
      <c r="Q4719" s="45">
        <v>0</v>
      </c>
      <c r="R4719" s="2">
        <f t="shared" si="1625"/>
        <v>5.0000000000000001E-3</v>
      </c>
      <c r="S4719" s="45">
        <f t="shared" si="1626"/>
        <v>113</v>
      </c>
      <c r="T4719" s="8">
        <f t="shared" si="1618"/>
        <v>1.00156676</v>
      </c>
      <c r="U4719" s="6">
        <f t="shared" si="1619"/>
        <v>8.0935450000000007</v>
      </c>
      <c r="V4719" s="3" t="str">
        <f t="shared" si="1631"/>
        <v>A+J=</v>
      </c>
      <c r="W4719" s="9">
        <f t="shared" si="1631"/>
        <v>44382</v>
      </c>
    </row>
    <row r="4720" spans="1:23" x14ac:dyDescent="0.2">
      <c r="A4720" s="102">
        <f t="shared" si="1620"/>
        <v>44131</v>
      </c>
      <c r="B4720" s="6">
        <f t="shared" si="1615"/>
        <v>5175.3795500000006</v>
      </c>
      <c r="C4720" s="6">
        <f t="shared" si="1613"/>
        <v>4805.0955515000005</v>
      </c>
      <c r="D4720" s="50" t="s">
        <v>89</v>
      </c>
      <c r="E4720" s="48">
        <f t="shared" si="1621"/>
        <v>5391.75</v>
      </c>
      <c r="F4720" s="10">
        <f t="shared" si="1622"/>
        <v>5438.12</v>
      </c>
      <c r="G4720" s="18">
        <f t="shared" si="1632"/>
        <v>44110</v>
      </c>
      <c r="H4720" s="2">
        <f t="shared" si="1629"/>
        <v>8.6001761951128852E-3</v>
      </c>
      <c r="I4720" s="1">
        <f t="shared" si="1623"/>
        <v>22</v>
      </c>
      <c r="J4720" s="49">
        <f t="shared" si="1627"/>
        <v>31</v>
      </c>
      <c r="K4720" s="7">
        <f t="shared" si="1616"/>
        <v>1.0060957500000001</v>
      </c>
      <c r="L4720" s="7">
        <f t="shared" si="1630"/>
        <v>1.0688455299999999</v>
      </c>
      <c r="M4720" s="7">
        <f t="shared" si="1624"/>
        <v>1.0753609399999999</v>
      </c>
      <c r="N4720" s="6">
        <f t="shared" si="1617"/>
        <v>5167.2120690000002</v>
      </c>
      <c r="O4720" s="45">
        <v>0</v>
      </c>
      <c r="P4720" s="45">
        <v>0</v>
      </c>
      <c r="Q4720" s="45">
        <v>0</v>
      </c>
      <c r="R4720" s="2">
        <f t="shared" si="1625"/>
        <v>5.0000000000000001E-3</v>
      </c>
      <c r="S4720" s="45">
        <f t="shared" si="1626"/>
        <v>114</v>
      </c>
      <c r="T4720" s="8">
        <f t="shared" si="1618"/>
        <v>1.0015806359999999</v>
      </c>
      <c r="U4720" s="6">
        <f t="shared" si="1619"/>
        <v>8.1674810000000004</v>
      </c>
      <c r="V4720" s="3" t="str">
        <f t="shared" si="1631"/>
        <v>A+J=</v>
      </c>
      <c r="W4720" s="9">
        <f t="shared" si="1631"/>
        <v>44382</v>
      </c>
    </row>
    <row r="4721" spans="1:23" x14ac:dyDescent="0.2">
      <c r="A4721" s="102">
        <f t="shared" si="1620"/>
        <v>44132</v>
      </c>
      <c r="B4721" s="6">
        <f t="shared" si="1615"/>
        <v>5176.8811680000008</v>
      </c>
      <c r="C4721" s="6">
        <f t="shared" si="1613"/>
        <v>4805.0955515000005</v>
      </c>
      <c r="D4721" s="50" t="s">
        <v>89</v>
      </c>
      <c r="E4721" s="48">
        <f t="shared" si="1621"/>
        <v>5391.75</v>
      </c>
      <c r="F4721" s="10">
        <f t="shared" si="1622"/>
        <v>5438.12</v>
      </c>
      <c r="G4721" s="18">
        <f t="shared" si="1632"/>
        <v>44110</v>
      </c>
      <c r="H4721" s="2">
        <f t="shared" si="1629"/>
        <v>8.6001761951128852E-3</v>
      </c>
      <c r="I4721" s="1">
        <f t="shared" si="1623"/>
        <v>23</v>
      </c>
      <c r="J4721" s="49">
        <f t="shared" si="1627"/>
        <v>31</v>
      </c>
      <c r="K4721" s="7">
        <f t="shared" si="1616"/>
        <v>1.00637372</v>
      </c>
      <c r="L4721" s="7">
        <f t="shared" si="1630"/>
        <v>1.0688455299999999</v>
      </c>
      <c r="M4721" s="7">
        <f t="shared" si="1624"/>
        <v>1.0756580499999999</v>
      </c>
      <c r="N4721" s="6">
        <f t="shared" si="1617"/>
        <v>5168.6397100000004</v>
      </c>
      <c r="O4721" s="45">
        <v>0</v>
      </c>
      <c r="P4721" s="45">
        <v>0</v>
      </c>
      <c r="Q4721" s="45">
        <v>0</v>
      </c>
      <c r="R4721" s="2">
        <f t="shared" si="1625"/>
        <v>5.0000000000000001E-3</v>
      </c>
      <c r="S4721" s="45">
        <f t="shared" si="1626"/>
        <v>115</v>
      </c>
      <c r="T4721" s="8">
        <f t="shared" si="1618"/>
        <v>1.001594512</v>
      </c>
      <c r="U4721" s="6">
        <f t="shared" si="1619"/>
        <v>8.2414579999999997</v>
      </c>
      <c r="V4721" s="3" t="str">
        <f t="shared" si="1631"/>
        <v>A+J=</v>
      </c>
      <c r="W4721" s="9">
        <f t="shared" si="1631"/>
        <v>44382</v>
      </c>
    </row>
    <row r="4722" spans="1:23" x14ac:dyDescent="0.2">
      <c r="A4722" s="102">
        <f t="shared" si="1620"/>
        <v>44133</v>
      </c>
      <c r="B4722" s="6">
        <f t="shared" si="1615"/>
        <v>5178.3831199999995</v>
      </c>
      <c r="C4722" s="6">
        <f t="shared" si="1613"/>
        <v>4805.0955515000005</v>
      </c>
      <c r="D4722" s="50" t="s">
        <v>89</v>
      </c>
      <c r="E4722" s="48">
        <f t="shared" si="1621"/>
        <v>5391.75</v>
      </c>
      <c r="F4722" s="10">
        <f t="shared" si="1622"/>
        <v>5438.12</v>
      </c>
      <c r="G4722" s="18">
        <f t="shared" si="1632"/>
        <v>44110</v>
      </c>
      <c r="H4722" s="2">
        <f t="shared" si="1629"/>
        <v>8.6001761951128852E-3</v>
      </c>
      <c r="I4722" s="1">
        <f t="shared" si="1623"/>
        <v>24</v>
      </c>
      <c r="J4722" s="49">
        <f t="shared" si="1627"/>
        <v>31</v>
      </c>
      <c r="K4722" s="7">
        <f t="shared" si="1616"/>
        <v>1.0066517500000001</v>
      </c>
      <c r="L4722" s="7">
        <f t="shared" si="1630"/>
        <v>1.0688455299999999</v>
      </c>
      <c r="M4722" s="7">
        <f t="shared" si="1624"/>
        <v>1.07595522</v>
      </c>
      <c r="N4722" s="6">
        <f t="shared" si="1617"/>
        <v>5170.0676409999996</v>
      </c>
      <c r="O4722" s="45">
        <v>0</v>
      </c>
      <c r="P4722" s="45">
        <v>0</v>
      </c>
      <c r="Q4722" s="45">
        <v>0</v>
      </c>
      <c r="R4722" s="2">
        <f t="shared" si="1625"/>
        <v>5.0000000000000001E-3</v>
      </c>
      <c r="S4722" s="45">
        <f t="shared" si="1626"/>
        <v>116</v>
      </c>
      <c r="T4722" s="8">
        <f t="shared" si="1618"/>
        <v>1.001608389</v>
      </c>
      <c r="U4722" s="6">
        <f t="shared" si="1619"/>
        <v>8.3154789999999998</v>
      </c>
      <c r="V4722" s="3" t="str">
        <f t="shared" si="1631"/>
        <v>A+J=</v>
      </c>
      <c r="W4722" s="9">
        <f t="shared" si="1631"/>
        <v>44382</v>
      </c>
    </row>
    <row r="4723" spans="1:23" x14ac:dyDescent="0.2">
      <c r="A4723" s="102">
        <f t="shared" si="1620"/>
        <v>44134</v>
      </c>
      <c r="B4723" s="6">
        <f t="shared" si="1615"/>
        <v>5179.8855880000001</v>
      </c>
      <c r="C4723" s="6">
        <f t="shared" si="1613"/>
        <v>4805.0955515000005</v>
      </c>
      <c r="D4723" s="50" t="s">
        <v>89</v>
      </c>
      <c r="E4723" s="48">
        <f t="shared" si="1621"/>
        <v>5391.75</v>
      </c>
      <c r="F4723" s="10">
        <f t="shared" si="1622"/>
        <v>5438.12</v>
      </c>
      <c r="G4723" s="18">
        <f t="shared" si="1632"/>
        <v>44110</v>
      </c>
      <c r="H4723" s="2">
        <f t="shared" si="1629"/>
        <v>8.6001761951128852E-3</v>
      </c>
      <c r="I4723" s="1">
        <f t="shared" si="1623"/>
        <v>25</v>
      </c>
      <c r="J4723" s="49">
        <f t="shared" si="1627"/>
        <v>31</v>
      </c>
      <c r="K4723" s="7">
        <f t="shared" si="1616"/>
        <v>1.00692987</v>
      </c>
      <c r="L4723" s="7">
        <f t="shared" si="1630"/>
        <v>1.0688455299999999</v>
      </c>
      <c r="M4723" s="7">
        <f t="shared" si="1624"/>
        <v>1.0762524899999999</v>
      </c>
      <c r="N4723" s="6">
        <f t="shared" si="1617"/>
        <v>5171.4960510000001</v>
      </c>
      <c r="O4723" s="45">
        <v>0</v>
      </c>
      <c r="P4723" s="45">
        <v>0</v>
      </c>
      <c r="Q4723" s="45">
        <v>0</v>
      </c>
      <c r="R4723" s="2">
        <f t="shared" si="1625"/>
        <v>5.0000000000000001E-3</v>
      </c>
      <c r="S4723" s="45">
        <f t="shared" si="1626"/>
        <v>117</v>
      </c>
      <c r="T4723" s="8">
        <f t="shared" si="1618"/>
        <v>1.001622265</v>
      </c>
      <c r="U4723" s="6">
        <f t="shared" si="1619"/>
        <v>8.3895370000000007</v>
      </c>
      <c r="V4723" s="3" t="str">
        <f t="shared" si="1631"/>
        <v>A+J=</v>
      </c>
      <c r="W4723" s="9">
        <f t="shared" si="1631"/>
        <v>44382</v>
      </c>
    </row>
    <row r="4724" spans="1:23" x14ac:dyDescent="0.2">
      <c r="A4724" s="102">
        <f t="shared" si="1620"/>
        <v>44135</v>
      </c>
      <c r="B4724" s="6">
        <f t="shared" si="1615"/>
        <v>5181.388438</v>
      </c>
      <c r="C4724" s="6">
        <f t="shared" si="1613"/>
        <v>4805.0955515000005</v>
      </c>
      <c r="D4724" s="50" t="s">
        <v>89</v>
      </c>
      <c r="E4724" s="48">
        <f t="shared" si="1621"/>
        <v>5391.75</v>
      </c>
      <c r="F4724" s="10">
        <f t="shared" si="1622"/>
        <v>5438.12</v>
      </c>
      <c r="G4724" s="18">
        <f t="shared" si="1632"/>
        <v>44110</v>
      </c>
      <c r="H4724" s="2">
        <f t="shared" si="1629"/>
        <v>8.6001761951128852E-3</v>
      </c>
      <c r="I4724" s="1">
        <f t="shared" si="1623"/>
        <v>26</v>
      </c>
      <c r="J4724" s="49">
        <f t="shared" si="1627"/>
        <v>31</v>
      </c>
      <c r="K4724" s="7">
        <f t="shared" si="1616"/>
        <v>1.00720806</v>
      </c>
      <c r="L4724" s="7">
        <f t="shared" si="1630"/>
        <v>1.0688455299999999</v>
      </c>
      <c r="M4724" s="7">
        <f t="shared" si="1624"/>
        <v>1.07654983</v>
      </c>
      <c r="N4724" s="6">
        <f t="shared" si="1617"/>
        <v>5172.9247990000003</v>
      </c>
      <c r="O4724" s="45">
        <v>0</v>
      </c>
      <c r="P4724" s="45">
        <v>0</v>
      </c>
      <c r="Q4724" s="45">
        <v>0</v>
      </c>
      <c r="R4724" s="2">
        <f t="shared" si="1625"/>
        <v>5.0000000000000001E-3</v>
      </c>
      <c r="S4724" s="45">
        <f t="shared" si="1626"/>
        <v>118</v>
      </c>
      <c r="T4724" s="8">
        <f t="shared" si="1618"/>
        <v>1.001636142</v>
      </c>
      <c r="U4724" s="6">
        <f t="shared" si="1619"/>
        <v>8.4636390000000006</v>
      </c>
      <c r="V4724" s="3" t="str">
        <f t="shared" si="1631"/>
        <v>A+J=</v>
      </c>
      <c r="W4724" s="9">
        <f t="shared" si="1631"/>
        <v>44382</v>
      </c>
    </row>
    <row r="4725" spans="1:23" x14ac:dyDescent="0.2">
      <c r="A4725" s="102">
        <f t="shared" si="1620"/>
        <v>44136</v>
      </c>
      <c r="B4725" s="6">
        <f t="shared" si="1615"/>
        <v>5182.8917600000004</v>
      </c>
      <c r="C4725" s="6">
        <f t="shared" si="1613"/>
        <v>4805.0955515000005</v>
      </c>
      <c r="D4725" s="50" t="s">
        <v>89</v>
      </c>
      <c r="E4725" s="48">
        <f t="shared" si="1621"/>
        <v>5391.75</v>
      </c>
      <c r="F4725" s="10">
        <f t="shared" si="1622"/>
        <v>5438.12</v>
      </c>
      <c r="G4725" s="18">
        <f t="shared" si="1632"/>
        <v>44110</v>
      </c>
      <c r="H4725" s="2">
        <f t="shared" si="1629"/>
        <v>8.6001761951128852E-3</v>
      </c>
      <c r="I4725" s="1">
        <f t="shared" si="1623"/>
        <v>27</v>
      </c>
      <c r="J4725" s="49">
        <f t="shared" si="1627"/>
        <v>31</v>
      </c>
      <c r="K4725" s="7">
        <f t="shared" si="1616"/>
        <v>1.0074863300000001</v>
      </c>
      <c r="L4725" s="7">
        <f t="shared" si="1630"/>
        <v>1.0688455299999999</v>
      </c>
      <c r="M4725" s="7">
        <f t="shared" si="1624"/>
        <v>1.0768472600000001</v>
      </c>
      <c r="N4725" s="6">
        <f t="shared" si="1617"/>
        <v>5174.3539780000001</v>
      </c>
      <c r="O4725" s="45">
        <v>0</v>
      </c>
      <c r="P4725" s="45">
        <v>0</v>
      </c>
      <c r="Q4725" s="45">
        <v>0</v>
      </c>
      <c r="R4725" s="2">
        <f t="shared" si="1625"/>
        <v>5.0000000000000001E-3</v>
      </c>
      <c r="S4725" s="45">
        <f t="shared" si="1626"/>
        <v>119</v>
      </c>
      <c r="T4725" s="8">
        <f t="shared" si="1618"/>
        <v>1.0016500189999999</v>
      </c>
      <c r="U4725" s="6">
        <f t="shared" si="1619"/>
        <v>8.537782</v>
      </c>
      <c r="V4725" s="3" t="str">
        <f t="shared" ref="V4725:W4740" si="1633">V4724</f>
        <v>A+J=</v>
      </c>
      <c r="W4725" s="9">
        <f t="shared" si="1633"/>
        <v>44382</v>
      </c>
    </row>
    <row r="4726" spans="1:23" x14ac:dyDescent="0.2">
      <c r="A4726" s="102">
        <f t="shared" si="1620"/>
        <v>44137</v>
      </c>
      <c r="B4726" s="6">
        <f t="shared" si="1615"/>
        <v>5184.3954640000002</v>
      </c>
      <c r="C4726" s="6">
        <f t="shared" si="1613"/>
        <v>4805.0955515000005</v>
      </c>
      <c r="D4726" s="50" t="s">
        <v>89</v>
      </c>
      <c r="E4726" s="48">
        <f t="shared" si="1621"/>
        <v>5391.75</v>
      </c>
      <c r="F4726" s="10">
        <f t="shared" si="1622"/>
        <v>5438.12</v>
      </c>
      <c r="G4726" s="18">
        <f t="shared" si="1632"/>
        <v>44110</v>
      </c>
      <c r="H4726" s="2">
        <f t="shared" si="1629"/>
        <v>8.6001761951128852E-3</v>
      </c>
      <c r="I4726" s="1">
        <f t="shared" si="1623"/>
        <v>28</v>
      </c>
      <c r="J4726" s="49">
        <f t="shared" si="1627"/>
        <v>31</v>
      </c>
      <c r="K4726" s="7">
        <f t="shared" si="1616"/>
        <v>1.00776467</v>
      </c>
      <c r="L4726" s="7">
        <f t="shared" si="1630"/>
        <v>1.0688455299999999</v>
      </c>
      <c r="M4726" s="7">
        <f t="shared" si="1624"/>
        <v>1.0771447599999999</v>
      </c>
      <c r="N4726" s="6">
        <f t="shared" si="1617"/>
        <v>5175.7834940000002</v>
      </c>
      <c r="O4726" s="45">
        <v>0</v>
      </c>
      <c r="P4726" s="45">
        <v>0</v>
      </c>
      <c r="Q4726" s="45">
        <v>0</v>
      </c>
      <c r="R4726" s="2">
        <f t="shared" si="1625"/>
        <v>5.0000000000000001E-3</v>
      </c>
      <c r="S4726" s="45">
        <f t="shared" si="1626"/>
        <v>120</v>
      </c>
      <c r="T4726" s="8">
        <f t="shared" si="1618"/>
        <v>1.001663897</v>
      </c>
      <c r="U4726" s="6">
        <f t="shared" si="1619"/>
        <v>8.6119699999999995</v>
      </c>
      <c r="V4726" s="3" t="str">
        <f t="shared" si="1633"/>
        <v>A+J=</v>
      </c>
      <c r="W4726" s="9">
        <f t="shared" si="1633"/>
        <v>44382</v>
      </c>
    </row>
    <row r="4727" spans="1:23" x14ac:dyDescent="0.2">
      <c r="A4727" s="102">
        <f t="shared" si="1620"/>
        <v>44138</v>
      </c>
      <c r="B4727" s="6">
        <f t="shared" si="1615"/>
        <v>5185.8996850000003</v>
      </c>
      <c r="C4727" s="6">
        <f t="shared" si="1613"/>
        <v>4805.0955515000005</v>
      </c>
      <c r="D4727" s="50" t="s">
        <v>89</v>
      </c>
      <c r="E4727" s="48">
        <f t="shared" si="1621"/>
        <v>5391.75</v>
      </c>
      <c r="F4727" s="10">
        <f t="shared" si="1622"/>
        <v>5438.12</v>
      </c>
      <c r="G4727" s="18">
        <f t="shared" si="1632"/>
        <v>44110</v>
      </c>
      <c r="H4727" s="2">
        <f t="shared" si="1629"/>
        <v>8.6001761951128852E-3</v>
      </c>
      <c r="I4727" s="1">
        <f t="shared" si="1623"/>
        <v>29</v>
      </c>
      <c r="J4727" s="49">
        <f t="shared" si="1627"/>
        <v>31</v>
      </c>
      <c r="K4727" s="7">
        <f t="shared" si="1616"/>
        <v>1.0080431000000001</v>
      </c>
      <c r="L4727" s="7">
        <f t="shared" si="1630"/>
        <v>1.0688455299999999</v>
      </c>
      <c r="M4727" s="7">
        <f t="shared" si="1624"/>
        <v>1.07744236</v>
      </c>
      <c r="N4727" s="6">
        <f t="shared" si="1617"/>
        <v>5177.2134910000004</v>
      </c>
      <c r="O4727" s="45">
        <v>0</v>
      </c>
      <c r="P4727" s="45">
        <v>0</v>
      </c>
      <c r="Q4727" s="45">
        <v>0</v>
      </c>
      <c r="R4727" s="2">
        <f t="shared" si="1625"/>
        <v>5.0000000000000001E-3</v>
      </c>
      <c r="S4727" s="45">
        <f t="shared" si="1626"/>
        <v>121</v>
      </c>
      <c r="T4727" s="8">
        <f t="shared" si="1618"/>
        <v>1.001677774</v>
      </c>
      <c r="U4727" s="6">
        <f t="shared" si="1619"/>
        <v>8.6861940000000004</v>
      </c>
      <c r="V4727" s="3" t="str">
        <f t="shared" si="1633"/>
        <v>A+J=</v>
      </c>
      <c r="W4727" s="9">
        <f t="shared" si="1633"/>
        <v>44382</v>
      </c>
    </row>
    <row r="4728" spans="1:23" x14ac:dyDescent="0.2">
      <c r="A4728" s="102">
        <f t="shared" si="1620"/>
        <v>44139</v>
      </c>
      <c r="B4728" s="6">
        <f t="shared" si="1615"/>
        <v>5187.404286</v>
      </c>
      <c r="C4728" s="6">
        <f t="shared" si="1613"/>
        <v>4805.0955515000005</v>
      </c>
      <c r="D4728" s="50" t="s">
        <v>89</v>
      </c>
      <c r="E4728" s="48">
        <f t="shared" si="1621"/>
        <v>5391.75</v>
      </c>
      <c r="F4728" s="10">
        <f t="shared" si="1622"/>
        <v>5438.12</v>
      </c>
      <c r="G4728" s="18">
        <f t="shared" si="1632"/>
        <v>44110</v>
      </c>
      <c r="H4728" s="2">
        <f t="shared" si="1629"/>
        <v>8.6001761951128852E-3</v>
      </c>
      <c r="I4728" s="1">
        <f t="shared" si="1623"/>
        <v>30</v>
      </c>
      <c r="J4728" s="49">
        <f t="shared" si="1627"/>
        <v>31</v>
      </c>
      <c r="K4728" s="7">
        <f t="shared" si="1616"/>
        <v>1.0083215999999999</v>
      </c>
      <c r="L4728" s="7">
        <f t="shared" si="1630"/>
        <v>1.0688455299999999</v>
      </c>
      <c r="M4728" s="7">
        <f t="shared" si="1624"/>
        <v>1.07774003</v>
      </c>
      <c r="N4728" s="6">
        <f t="shared" si="1617"/>
        <v>5178.6438230000003</v>
      </c>
      <c r="O4728" s="45">
        <v>0</v>
      </c>
      <c r="P4728" s="45">
        <v>0</v>
      </c>
      <c r="Q4728" s="45">
        <v>0</v>
      </c>
      <c r="R4728" s="2">
        <f t="shared" si="1625"/>
        <v>5.0000000000000001E-3</v>
      </c>
      <c r="S4728" s="45">
        <f t="shared" si="1626"/>
        <v>122</v>
      </c>
      <c r="T4728" s="8">
        <f t="shared" si="1618"/>
        <v>1.0016916520000001</v>
      </c>
      <c r="U4728" s="6">
        <f t="shared" si="1619"/>
        <v>8.7604629999999997</v>
      </c>
      <c r="V4728" s="3" t="str">
        <f t="shared" si="1633"/>
        <v>A+J=</v>
      </c>
      <c r="W4728" s="9">
        <f t="shared" si="1633"/>
        <v>44382</v>
      </c>
    </row>
    <row r="4729" spans="1:23" x14ac:dyDescent="0.2">
      <c r="A4729" s="102">
        <f t="shared" si="1620"/>
        <v>44140</v>
      </c>
      <c r="B4729" s="6">
        <f t="shared" si="1615"/>
        <v>5188.9093080000002</v>
      </c>
      <c r="C4729" s="6">
        <f t="shared" si="1613"/>
        <v>4805.0955515000005</v>
      </c>
      <c r="D4729" s="50" t="s">
        <v>89</v>
      </c>
      <c r="E4729" s="48">
        <f t="shared" si="1621"/>
        <v>5391.75</v>
      </c>
      <c r="F4729" s="10">
        <f t="shared" si="1622"/>
        <v>5438.12</v>
      </c>
      <c r="G4729" s="18">
        <f t="shared" si="1632"/>
        <v>44110</v>
      </c>
      <c r="H4729" s="2">
        <f t="shared" si="1629"/>
        <v>8.6001761951128852E-3</v>
      </c>
      <c r="I4729" s="1">
        <f t="shared" si="1623"/>
        <v>31</v>
      </c>
      <c r="J4729" s="49">
        <f t="shared" si="1627"/>
        <v>31</v>
      </c>
      <c r="K4729" s="7">
        <f t="shared" si="1616"/>
        <v>1.00860017</v>
      </c>
      <c r="L4729" s="7">
        <f t="shared" si="1630"/>
        <v>1.0688455299999999</v>
      </c>
      <c r="M4729" s="7">
        <f t="shared" si="1624"/>
        <v>1.0780377800000001</v>
      </c>
      <c r="N4729" s="6">
        <f t="shared" si="1617"/>
        <v>5180.074541</v>
      </c>
      <c r="O4729" s="45">
        <v>0</v>
      </c>
      <c r="P4729" s="45">
        <v>0</v>
      </c>
      <c r="Q4729" s="45">
        <v>0</v>
      </c>
      <c r="R4729" s="2">
        <f t="shared" si="1625"/>
        <v>5.0000000000000001E-3</v>
      </c>
      <c r="S4729" s="45">
        <f t="shared" si="1626"/>
        <v>123</v>
      </c>
      <c r="T4729" s="8">
        <f t="shared" si="1618"/>
        <v>1.0017055290000001</v>
      </c>
      <c r="U4729" s="6">
        <f t="shared" si="1619"/>
        <v>8.8347669999999994</v>
      </c>
      <c r="V4729" s="3" t="str">
        <f t="shared" si="1633"/>
        <v>A+J=</v>
      </c>
      <c r="W4729" s="9">
        <f t="shared" si="1633"/>
        <v>44382</v>
      </c>
    </row>
    <row r="4730" spans="1:23" x14ac:dyDescent="0.2">
      <c r="A4730" s="102">
        <f t="shared" si="1620"/>
        <v>44141</v>
      </c>
      <c r="B4730" s="6">
        <f t="shared" si="1615"/>
        <v>5190.5140100000008</v>
      </c>
      <c r="C4730" s="6">
        <f t="shared" si="1613"/>
        <v>4805.0955515000005</v>
      </c>
      <c r="D4730" s="50" t="s">
        <v>89</v>
      </c>
      <c r="E4730" s="48">
        <f t="shared" si="1621"/>
        <v>5438.12</v>
      </c>
      <c r="F4730" s="10">
        <f t="shared" si="1622"/>
        <v>5486.52</v>
      </c>
      <c r="G4730" s="18">
        <f t="shared" si="1632"/>
        <v>44141</v>
      </c>
      <c r="H4730" s="2">
        <f t="shared" si="1629"/>
        <v>8.9001346053416697E-3</v>
      </c>
      <c r="I4730" s="1">
        <f t="shared" si="1623"/>
        <v>1</v>
      </c>
      <c r="J4730" s="49">
        <f t="shared" si="1627"/>
        <v>30</v>
      </c>
      <c r="K4730" s="7">
        <f t="shared" si="1616"/>
        <v>1.0002953999999999</v>
      </c>
      <c r="L4730" s="7">
        <f t="shared" si="1630"/>
        <v>1.0780377800000001</v>
      </c>
      <c r="M4730" s="7">
        <f t="shared" si="1624"/>
        <v>1.07835623</v>
      </c>
      <c r="N4730" s="6">
        <f t="shared" si="1617"/>
        <v>5181.6047230000004</v>
      </c>
      <c r="O4730" s="45">
        <v>0</v>
      </c>
      <c r="P4730" s="45">
        <v>0</v>
      </c>
      <c r="Q4730" s="45">
        <v>0</v>
      </c>
      <c r="R4730" s="2">
        <f t="shared" si="1625"/>
        <v>5.0000000000000001E-3</v>
      </c>
      <c r="S4730" s="45">
        <f t="shared" si="1626"/>
        <v>124</v>
      </c>
      <c r="T4730" s="8">
        <f t="shared" si="1618"/>
        <v>1.001719407</v>
      </c>
      <c r="U4730" s="6">
        <f t="shared" si="1619"/>
        <v>8.9092870000000008</v>
      </c>
      <c r="V4730" s="3" t="str">
        <f t="shared" si="1633"/>
        <v>A+J=</v>
      </c>
      <c r="W4730" s="9">
        <f t="shared" si="1633"/>
        <v>44382</v>
      </c>
    </row>
    <row r="4731" spans="1:23" x14ac:dyDescent="0.2">
      <c r="A4731" s="102">
        <f t="shared" si="1620"/>
        <v>44142</v>
      </c>
      <c r="B4731" s="6">
        <f t="shared" si="1615"/>
        <v>5192.1192419999998</v>
      </c>
      <c r="C4731" s="6">
        <f t="shared" si="1613"/>
        <v>4805.0955515000005</v>
      </c>
      <c r="D4731" s="50" t="s">
        <v>89</v>
      </c>
      <c r="E4731" s="48">
        <f t="shared" si="1621"/>
        <v>5438.12</v>
      </c>
      <c r="F4731" s="10">
        <f t="shared" si="1622"/>
        <v>5486.52</v>
      </c>
      <c r="G4731" s="18">
        <f t="shared" si="1632"/>
        <v>44141</v>
      </c>
      <c r="H4731" s="2">
        <f t="shared" si="1629"/>
        <v>8.9001346053416697E-3</v>
      </c>
      <c r="I4731" s="1">
        <f t="shared" si="1623"/>
        <v>2</v>
      </c>
      <c r="J4731" s="49">
        <f t="shared" si="1627"/>
        <v>30</v>
      </c>
      <c r="K4731" s="7">
        <f t="shared" si="1616"/>
        <v>1.00059089</v>
      </c>
      <c r="L4731" s="7">
        <f t="shared" si="1630"/>
        <v>1.0780377800000001</v>
      </c>
      <c r="M4731" s="7">
        <f t="shared" si="1624"/>
        <v>1.0786747800000001</v>
      </c>
      <c r="N4731" s="6">
        <f t="shared" si="1617"/>
        <v>5183.1353859999999</v>
      </c>
      <c r="O4731" s="45">
        <v>0</v>
      </c>
      <c r="P4731" s="45">
        <v>0</v>
      </c>
      <c r="Q4731" s="45">
        <v>0</v>
      </c>
      <c r="R4731" s="2">
        <f t="shared" si="1625"/>
        <v>5.0000000000000001E-3</v>
      </c>
      <c r="S4731" s="45">
        <f t="shared" si="1626"/>
        <v>125</v>
      </c>
      <c r="T4731" s="8">
        <f t="shared" si="1618"/>
        <v>1.0017332859999999</v>
      </c>
      <c r="U4731" s="6">
        <f t="shared" si="1619"/>
        <v>8.9838559999999994</v>
      </c>
      <c r="V4731" s="3" t="str">
        <f t="shared" si="1633"/>
        <v>A+J=</v>
      </c>
      <c r="W4731" s="9">
        <f t="shared" si="1633"/>
        <v>44382</v>
      </c>
    </row>
    <row r="4732" spans="1:23" x14ac:dyDescent="0.2">
      <c r="A4732" s="102">
        <f t="shared" si="1620"/>
        <v>44143</v>
      </c>
      <c r="B4732" s="6">
        <f t="shared" si="1615"/>
        <v>5193.7248959999997</v>
      </c>
      <c r="C4732" s="6">
        <f t="shared" si="1613"/>
        <v>4805.0955515000005</v>
      </c>
      <c r="D4732" s="50" t="s">
        <v>89</v>
      </c>
      <c r="E4732" s="48">
        <f t="shared" si="1621"/>
        <v>5438.12</v>
      </c>
      <c r="F4732" s="10">
        <f t="shared" si="1622"/>
        <v>5486.52</v>
      </c>
      <c r="G4732" s="18">
        <f t="shared" si="1632"/>
        <v>44141</v>
      </c>
      <c r="H4732" s="2">
        <f t="shared" si="1629"/>
        <v>8.9001346053416697E-3</v>
      </c>
      <c r="I4732" s="1">
        <f t="shared" si="1623"/>
        <v>3</v>
      </c>
      <c r="J4732" s="49">
        <f t="shared" si="1627"/>
        <v>30</v>
      </c>
      <c r="K4732" s="7">
        <f t="shared" si="1616"/>
        <v>1.00088646</v>
      </c>
      <c r="L4732" s="7">
        <f t="shared" si="1630"/>
        <v>1.0780377800000001</v>
      </c>
      <c r="M4732" s="7">
        <f t="shared" si="1624"/>
        <v>1.07899341</v>
      </c>
      <c r="N4732" s="6">
        <f t="shared" si="1617"/>
        <v>5184.6664339999998</v>
      </c>
      <c r="O4732" s="45">
        <v>0</v>
      </c>
      <c r="P4732" s="45">
        <v>0</v>
      </c>
      <c r="Q4732" s="45">
        <v>0</v>
      </c>
      <c r="R4732" s="2">
        <f t="shared" si="1625"/>
        <v>5.0000000000000001E-3</v>
      </c>
      <c r="S4732" s="45">
        <f t="shared" si="1626"/>
        <v>126</v>
      </c>
      <c r="T4732" s="8">
        <f t="shared" si="1618"/>
        <v>1.001747164</v>
      </c>
      <c r="U4732" s="6">
        <f t="shared" si="1619"/>
        <v>9.0584620000000005</v>
      </c>
      <c r="V4732" s="3" t="str">
        <f t="shared" si="1633"/>
        <v>A+J=</v>
      </c>
      <c r="W4732" s="9">
        <f t="shared" si="1633"/>
        <v>44382</v>
      </c>
    </row>
    <row r="4733" spans="1:23" x14ac:dyDescent="0.2">
      <c r="A4733" s="102">
        <f t="shared" si="1620"/>
        <v>44144</v>
      </c>
      <c r="B4733" s="6">
        <f t="shared" si="1615"/>
        <v>5195.3311750000003</v>
      </c>
      <c r="C4733" s="6">
        <f t="shared" si="1613"/>
        <v>4805.0955515000005</v>
      </c>
      <c r="D4733" s="50" t="s">
        <v>89</v>
      </c>
      <c r="E4733" s="48">
        <f t="shared" si="1621"/>
        <v>5438.12</v>
      </c>
      <c r="F4733" s="10">
        <f t="shared" si="1622"/>
        <v>5486.52</v>
      </c>
      <c r="G4733" s="18">
        <f t="shared" si="1632"/>
        <v>44141</v>
      </c>
      <c r="H4733" s="2">
        <f t="shared" si="1629"/>
        <v>8.9001346053416697E-3</v>
      </c>
      <c r="I4733" s="1">
        <f t="shared" si="1623"/>
        <v>4</v>
      </c>
      <c r="J4733" s="49">
        <f t="shared" si="1627"/>
        <v>30</v>
      </c>
      <c r="K4733" s="7">
        <f t="shared" si="1616"/>
        <v>1.0011821299999999</v>
      </c>
      <c r="L4733" s="7">
        <f t="shared" si="1630"/>
        <v>1.0780377800000001</v>
      </c>
      <c r="M4733" s="7">
        <f t="shared" si="1624"/>
        <v>1.07931216</v>
      </c>
      <c r="N4733" s="6">
        <f t="shared" si="1617"/>
        <v>5186.1980579999999</v>
      </c>
      <c r="O4733" s="45">
        <v>0</v>
      </c>
      <c r="P4733" s="45">
        <v>0</v>
      </c>
      <c r="Q4733" s="45">
        <v>0</v>
      </c>
      <c r="R4733" s="2">
        <f t="shared" si="1625"/>
        <v>5.0000000000000001E-3</v>
      </c>
      <c r="S4733" s="45">
        <f t="shared" si="1626"/>
        <v>127</v>
      </c>
      <c r="T4733" s="8">
        <f t="shared" si="1618"/>
        <v>1.0017610429999999</v>
      </c>
      <c r="U4733" s="6">
        <f t="shared" si="1619"/>
        <v>9.1331170000000004</v>
      </c>
      <c r="V4733" s="3" t="str">
        <f t="shared" si="1633"/>
        <v>A+J=</v>
      </c>
      <c r="W4733" s="9">
        <f t="shared" si="1633"/>
        <v>44382</v>
      </c>
    </row>
    <row r="4734" spans="1:23" x14ac:dyDescent="0.2">
      <c r="A4734" s="102">
        <f t="shared" si="1620"/>
        <v>44145</v>
      </c>
      <c r="B4734" s="6">
        <f t="shared" si="1615"/>
        <v>5196.9378780000006</v>
      </c>
      <c r="C4734" s="6">
        <f t="shared" si="1613"/>
        <v>4805.0955515000005</v>
      </c>
      <c r="D4734" s="50" t="s">
        <v>89</v>
      </c>
      <c r="E4734" s="48">
        <f t="shared" si="1621"/>
        <v>5438.12</v>
      </c>
      <c r="F4734" s="10">
        <f t="shared" si="1622"/>
        <v>5486.52</v>
      </c>
      <c r="G4734" s="18">
        <f t="shared" si="1632"/>
        <v>44141</v>
      </c>
      <c r="H4734" s="2">
        <f t="shared" si="1629"/>
        <v>8.9001346053416697E-3</v>
      </c>
      <c r="I4734" s="1">
        <f t="shared" si="1623"/>
        <v>5</v>
      </c>
      <c r="J4734" s="49">
        <f t="shared" si="1627"/>
        <v>30</v>
      </c>
      <c r="K4734" s="7">
        <f t="shared" si="1616"/>
        <v>1.0014778799999999</v>
      </c>
      <c r="L4734" s="7">
        <f t="shared" si="1630"/>
        <v>1.0780377800000001</v>
      </c>
      <c r="M4734" s="7">
        <f t="shared" si="1624"/>
        <v>1.0796309900000001</v>
      </c>
      <c r="N4734" s="6">
        <f t="shared" si="1617"/>
        <v>5187.7300670000004</v>
      </c>
      <c r="O4734" s="45">
        <v>0</v>
      </c>
      <c r="P4734" s="45">
        <v>0</v>
      </c>
      <c r="Q4734" s="45">
        <v>0</v>
      </c>
      <c r="R4734" s="2">
        <f t="shared" si="1625"/>
        <v>5.0000000000000001E-3</v>
      </c>
      <c r="S4734" s="45">
        <f t="shared" si="1626"/>
        <v>128</v>
      </c>
      <c r="T4734" s="8">
        <f t="shared" si="1618"/>
        <v>1.001774921</v>
      </c>
      <c r="U4734" s="6">
        <f t="shared" si="1619"/>
        <v>9.2078109999999995</v>
      </c>
      <c r="V4734" s="3" t="str">
        <f t="shared" si="1633"/>
        <v>A+J=</v>
      </c>
      <c r="W4734" s="9">
        <f t="shared" si="1633"/>
        <v>44382</v>
      </c>
    </row>
    <row r="4735" spans="1:23" x14ac:dyDescent="0.2">
      <c r="A4735" s="102">
        <f t="shared" si="1620"/>
        <v>44146</v>
      </c>
      <c r="B4735" s="6">
        <f t="shared" si="1615"/>
        <v>5198.5450599999995</v>
      </c>
      <c r="C4735" s="6">
        <f t="shared" si="1613"/>
        <v>4805.0955515000005</v>
      </c>
      <c r="D4735" s="50" t="s">
        <v>89</v>
      </c>
      <c r="E4735" s="48">
        <f t="shared" si="1621"/>
        <v>5438.12</v>
      </c>
      <c r="F4735" s="10">
        <f t="shared" si="1622"/>
        <v>5486.52</v>
      </c>
      <c r="G4735" s="18">
        <f t="shared" si="1632"/>
        <v>44141</v>
      </c>
      <c r="H4735" s="2">
        <f t="shared" si="1629"/>
        <v>8.9001346053416697E-3</v>
      </c>
      <c r="I4735" s="1">
        <f t="shared" si="1623"/>
        <v>6</v>
      </c>
      <c r="J4735" s="49">
        <f t="shared" si="1627"/>
        <v>30</v>
      </c>
      <c r="K4735" s="7">
        <f t="shared" si="1616"/>
        <v>1.0017737200000001</v>
      </c>
      <c r="L4735" s="7">
        <f t="shared" si="1630"/>
        <v>1.0780377800000001</v>
      </c>
      <c r="M4735" s="7">
        <f t="shared" si="1624"/>
        <v>1.0799499100000001</v>
      </c>
      <c r="N4735" s="6">
        <f t="shared" si="1617"/>
        <v>5189.2625079999998</v>
      </c>
      <c r="O4735" s="45">
        <v>0</v>
      </c>
      <c r="P4735" s="45">
        <v>0</v>
      </c>
      <c r="Q4735" s="45">
        <v>0</v>
      </c>
      <c r="R4735" s="2">
        <f t="shared" si="1625"/>
        <v>5.0000000000000001E-3</v>
      </c>
      <c r="S4735" s="45">
        <f t="shared" si="1626"/>
        <v>129</v>
      </c>
      <c r="T4735" s="8">
        <f t="shared" si="1618"/>
        <v>1.0017887999999999</v>
      </c>
      <c r="U4735" s="6">
        <f t="shared" si="1619"/>
        <v>9.2825520000000008</v>
      </c>
      <c r="V4735" s="3" t="str">
        <f t="shared" si="1633"/>
        <v>A+J=</v>
      </c>
      <c r="W4735" s="9">
        <f t="shared" si="1633"/>
        <v>44382</v>
      </c>
    </row>
    <row r="4736" spans="1:23" x14ac:dyDescent="0.2">
      <c r="A4736" s="102">
        <f t="shared" si="1620"/>
        <v>44147</v>
      </c>
      <c r="B4736" s="6">
        <f t="shared" si="1615"/>
        <v>5200.1527719999995</v>
      </c>
      <c r="C4736" s="6">
        <f t="shared" ref="C4736:C4799" si="1634">C4735</f>
        <v>4805.0955515000005</v>
      </c>
      <c r="D4736" s="50" t="s">
        <v>89</v>
      </c>
      <c r="E4736" s="48">
        <f t="shared" si="1621"/>
        <v>5438.12</v>
      </c>
      <c r="F4736" s="10">
        <f t="shared" si="1622"/>
        <v>5486.52</v>
      </c>
      <c r="G4736" s="18">
        <f t="shared" si="1632"/>
        <v>44141</v>
      </c>
      <c r="H4736" s="2">
        <f t="shared" si="1629"/>
        <v>8.9001346053416697E-3</v>
      </c>
      <c r="I4736" s="1">
        <f t="shared" si="1623"/>
        <v>7</v>
      </c>
      <c r="J4736" s="49">
        <f t="shared" si="1627"/>
        <v>30</v>
      </c>
      <c r="K4736" s="7">
        <f t="shared" si="1616"/>
        <v>1.00206964</v>
      </c>
      <c r="L4736" s="7">
        <f t="shared" si="1630"/>
        <v>1.0780377800000001</v>
      </c>
      <c r="M4736" s="7">
        <f t="shared" si="1624"/>
        <v>1.0802689299999999</v>
      </c>
      <c r="N4736" s="6">
        <f t="shared" si="1617"/>
        <v>5190.7954289999998</v>
      </c>
      <c r="O4736" s="45">
        <v>0</v>
      </c>
      <c r="P4736" s="45">
        <v>0</v>
      </c>
      <c r="Q4736" s="45">
        <v>0</v>
      </c>
      <c r="R4736" s="2">
        <f t="shared" si="1625"/>
        <v>5.0000000000000001E-3</v>
      </c>
      <c r="S4736" s="45">
        <f t="shared" si="1626"/>
        <v>130</v>
      </c>
      <c r="T4736" s="8">
        <f t="shared" si="1618"/>
        <v>1.0018026799999999</v>
      </c>
      <c r="U4736" s="6">
        <f t="shared" si="1619"/>
        <v>9.3573430000000002</v>
      </c>
      <c r="V4736" s="3" t="str">
        <f t="shared" si="1633"/>
        <v>A+J=</v>
      </c>
      <c r="W4736" s="9">
        <f t="shared" si="1633"/>
        <v>44382</v>
      </c>
    </row>
    <row r="4737" spans="1:23" x14ac:dyDescent="0.2">
      <c r="A4737" s="102">
        <f t="shared" si="1620"/>
        <v>44148</v>
      </c>
      <c r="B4737" s="6">
        <f t="shared" si="1615"/>
        <v>5201.7610030000005</v>
      </c>
      <c r="C4737" s="6">
        <f t="shared" si="1634"/>
        <v>4805.0955515000005</v>
      </c>
      <c r="D4737" s="50" t="s">
        <v>89</v>
      </c>
      <c r="E4737" s="48">
        <f t="shared" si="1621"/>
        <v>5438.12</v>
      </c>
      <c r="F4737" s="10">
        <f t="shared" si="1622"/>
        <v>5486.52</v>
      </c>
      <c r="G4737" s="18">
        <f t="shared" si="1632"/>
        <v>44141</v>
      </c>
      <c r="H4737" s="2">
        <f t="shared" si="1629"/>
        <v>8.9001346053416697E-3</v>
      </c>
      <c r="I4737" s="1">
        <f t="shared" si="1623"/>
        <v>8</v>
      </c>
      <c r="J4737" s="49">
        <f t="shared" si="1627"/>
        <v>30</v>
      </c>
      <c r="K4737" s="7">
        <f t="shared" si="1616"/>
        <v>1.0023656599999999</v>
      </c>
      <c r="L4737" s="7">
        <f t="shared" si="1630"/>
        <v>1.0780377800000001</v>
      </c>
      <c r="M4737" s="7">
        <f t="shared" si="1624"/>
        <v>1.08058805</v>
      </c>
      <c r="N4737" s="6">
        <f t="shared" si="1617"/>
        <v>5192.3288320000001</v>
      </c>
      <c r="O4737" s="45">
        <v>0</v>
      </c>
      <c r="P4737" s="45">
        <v>0</v>
      </c>
      <c r="Q4737" s="45">
        <v>0</v>
      </c>
      <c r="R4737" s="2">
        <f t="shared" si="1625"/>
        <v>5.0000000000000001E-3</v>
      </c>
      <c r="S4737" s="45">
        <f t="shared" si="1626"/>
        <v>131</v>
      </c>
      <c r="T4737" s="8">
        <f t="shared" si="1618"/>
        <v>1.0018165590000001</v>
      </c>
      <c r="U4737" s="6">
        <f t="shared" si="1619"/>
        <v>9.4321710000000003</v>
      </c>
      <c r="V4737" s="3" t="str">
        <f t="shared" si="1633"/>
        <v>A+J=</v>
      </c>
      <c r="W4737" s="9">
        <f t="shared" si="1633"/>
        <v>44382</v>
      </c>
    </row>
    <row r="4738" spans="1:23" x14ac:dyDescent="0.2">
      <c r="A4738" s="102">
        <f t="shared" si="1620"/>
        <v>44149</v>
      </c>
      <c r="B4738" s="6">
        <f t="shared" si="1615"/>
        <v>5203.3696609999997</v>
      </c>
      <c r="C4738" s="6">
        <f t="shared" si="1634"/>
        <v>4805.0955515000005</v>
      </c>
      <c r="D4738" s="50" t="s">
        <v>89</v>
      </c>
      <c r="E4738" s="48">
        <f t="shared" si="1621"/>
        <v>5438.12</v>
      </c>
      <c r="F4738" s="10">
        <f t="shared" si="1622"/>
        <v>5486.52</v>
      </c>
      <c r="G4738" s="18">
        <f t="shared" si="1632"/>
        <v>44141</v>
      </c>
      <c r="H4738" s="2">
        <f t="shared" si="1629"/>
        <v>8.9001346053416697E-3</v>
      </c>
      <c r="I4738" s="1">
        <f t="shared" si="1623"/>
        <v>9</v>
      </c>
      <c r="J4738" s="49">
        <f t="shared" si="1627"/>
        <v>30</v>
      </c>
      <c r="K4738" s="7">
        <f t="shared" si="1616"/>
        <v>1.0026617600000001</v>
      </c>
      <c r="L4738" s="7">
        <f t="shared" si="1630"/>
        <v>1.0780377800000001</v>
      </c>
      <c r="M4738" s="7">
        <f t="shared" si="1624"/>
        <v>1.0809072500000001</v>
      </c>
      <c r="N4738" s="6">
        <f t="shared" si="1617"/>
        <v>5193.8626180000001</v>
      </c>
      <c r="O4738" s="45">
        <v>0</v>
      </c>
      <c r="P4738" s="45">
        <v>0</v>
      </c>
      <c r="Q4738" s="45">
        <v>0</v>
      </c>
      <c r="R4738" s="2">
        <f t="shared" si="1625"/>
        <v>5.0000000000000001E-3</v>
      </c>
      <c r="S4738" s="45">
        <f t="shared" si="1626"/>
        <v>132</v>
      </c>
      <c r="T4738" s="8">
        <f t="shared" si="1618"/>
        <v>1.001830438</v>
      </c>
      <c r="U4738" s="6">
        <f t="shared" si="1619"/>
        <v>9.5070429999999995</v>
      </c>
      <c r="V4738" s="3" t="str">
        <f t="shared" si="1633"/>
        <v>A+J=</v>
      </c>
      <c r="W4738" s="9">
        <f t="shared" si="1633"/>
        <v>44382</v>
      </c>
    </row>
    <row r="4739" spans="1:23" x14ac:dyDescent="0.2">
      <c r="A4739" s="102">
        <f t="shared" si="1620"/>
        <v>44150</v>
      </c>
      <c r="B4739" s="6">
        <f t="shared" si="1615"/>
        <v>5204.978897</v>
      </c>
      <c r="C4739" s="6">
        <f t="shared" si="1634"/>
        <v>4805.0955515000005</v>
      </c>
      <c r="D4739" s="50" t="s">
        <v>89</v>
      </c>
      <c r="E4739" s="48">
        <f t="shared" si="1621"/>
        <v>5438.12</v>
      </c>
      <c r="F4739" s="10">
        <f t="shared" si="1622"/>
        <v>5486.52</v>
      </c>
      <c r="G4739" s="18">
        <f t="shared" si="1632"/>
        <v>44141</v>
      </c>
      <c r="H4739" s="2">
        <f t="shared" si="1629"/>
        <v>8.9001346053416697E-3</v>
      </c>
      <c r="I4739" s="1">
        <f t="shared" si="1623"/>
        <v>10</v>
      </c>
      <c r="J4739" s="49">
        <f t="shared" si="1627"/>
        <v>30</v>
      </c>
      <c r="K4739" s="7">
        <f t="shared" si="1616"/>
        <v>1.0029579500000001</v>
      </c>
      <c r="L4739" s="7">
        <f t="shared" si="1630"/>
        <v>1.0780377800000001</v>
      </c>
      <c r="M4739" s="7">
        <f t="shared" si="1624"/>
        <v>1.0812265599999999</v>
      </c>
      <c r="N4739" s="6">
        <f t="shared" si="1617"/>
        <v>5195.396933</v>
      </c>
      <c r="O4739" s="45">
        <v>0</v>
      </c>
      <c r="P4739" s="45">
        <v>0</v>
      </c>
      <c r="Q4739" s="45">
        <v>0</v>
      </c>
      <c r="R4739" s="2">
        <f t="shared" si="1625"/>
        <v>5.0000000000000001E-3</v>
      </c>
      <c r="S4739" s="45">
        <f t="shared" si="1626"/>
        <v>133</v>
      </c>
      <c r="T4739" s="8">
        <f t="shared" si="1618"/>
        <v>1.0018443180000001</v>
      </c>
      <c r="U4739" s="6">
        <f t="shared" si="1619"/>
        <v>9.5819639999999993</v>
      </c>
      <c r="V4739" s="3" t="str">
        <f t="shared" si="1633"/>
        <v>A+J=</v>
      </c>
      <c r="W4739" s="9">
        <f t="shared" si="1633"/>
        <v>44382</v>
      </c>
    </row>
    <row r="4740" spans="1:23" x14ac:dyDescent="0.2">
      <c r="A4740" s="102">
        <f t="shared" si="1620"/>
        <v>44151</v>
      </c>
      <c r="B4740" s="6">
        <f t="shared" si="1615"/>
        <v>5206.5885600000001</v>
      </c>
      <c r="C4740" s="6">
        <f t="shared" si="1634"/>
        <v>4805.0955515000005</v>
      </c>
      <c r="D4740" s="50" t="s">
        <v>89</v>
      </c>
      <c r="E4740" s="48">
        <f t="shared" si="1621"/>
        <v>5438.12</v>
      </c>
      <c r="F4740" s="10">
        <f t="shared" si="1622"/>
        <v>5486.52</v>
      </c>
      <c r="G4740" s="18">
        <f t="shared" si="1632"/>
        <v>44141</v>
      </c>
      <c r="H4740" s="2">
        <f t="shared" si="1629"/>
        <v>8.9001346053416697E-3</v>
      </c>
      <c r="I4740" s="1">
        <f t="shared" si="1623"/>
        <v>11</v>
      </c>
      <c r="J4740" s="49">
        <f t="shared" si="1627"/>
        <v>30</v>
      </c>
      <c r="K4740" s="7">
        <f t="shared" si="1616"/>
        <v>1.0032542200000001</v>
      </c>
      <c r="L4740" s="7">
        <f t="shared" si="1630"/>
        <v>1.0780377800000001</v>
      </c>
      <c r="M4740" s="7">
        <f t="shared" si="1624"/>
        <v>1.08154595</v>
      </c>
      <c r="N4740" s="6">
        <f t="shared" si="1617"/>
        <v>5196.9316330000001</v>
      </c>
      <c r="O4740" s="45">
        <v>0</v>
      </c>
      <c r="P4740" s="45">
        <v>0</v>
      </c>
      <c r="Q4740" s="45">
        <v>0</v>
      </c>
      <c r="R4740" s="2">
        <f t="shared" si="1625"/>
        <v>5.0000000000000001E-3</v>
      </c>
      <c r="S4740" s="45">
        <f t="shared" si="1626"/>
        <v>134</v>
      </c>
      <c r="T4740" s="8">
        <f t="shared" si="1618"/>
        <v>1.0018581980000001</v>
      </c>
      <c r="U4740" s="6">
        <f t="shared" si="1619"/>
        <v>9.6569269999999996</v>
      </c>
      <c r="V4740" s="3" t="str">
        <f t="shared" si="1633"/>
        <v>A+J=</v>
      </c>
      <c r="W4740" s="9">
        <f t="shared" si="1633"/>
        <v>44382</v>
      </c>
    </row>
    <row r="4741" spans="1:23" x14ac:dyDescent="0.2">
      <c r="A4741" s="102">
        <f t="shared" si="1620"/>
        <v>44152</v>
      </c>
      <c r="B4741" s="6">
        <f t="shared" si="1615"/>
        <v>5208.1987959999997</v>
      </c>
      <c r="C4741" s="6">
        <f t="shared" si="1634"/>
        <v>4805.0955515000005</v>
      </c>
      <c r="D4741" s="50" t="s">
        <v>89</v>
      </c>
      <c r="E4741" s="48">
        <f t="shared" si="1621"/>
        <v>5438.12</v>
      </c>
      <c r="F4741" s="10">
        <f t="shared" si="1622"/>
        <v>5486.52</v>
      </c>
      <c r="G4741" s="18">
        <f t="shared" si="1632"/>
        <v>44141</v>
      </c>
      <c r="H4741" s="2">
        <f t="shared" si="1629"/>
        <v>8.9001346053416697E-3</v>
      </c>
      <c r="I4741" s="1">
        <f t="shared" si="1623"/>
        <v>12</v>
      </c>
      <c r="J4741" s="49">
        <f t="shared" si="1627"/>
        <v>30</v>
      </c>
      <c r="K4741" s="7">
        <f t="shared" si="1616"/>
        <v>1.0035505899999999</v>
      </c>
      <c r="L4741" s="7">
        <f t="shared" si="1630"/>
        <v>1.0780377800000001</v>
      </c>
      <c r="M4741" s="7">
        <f t="shared" si="1624"/>
        <v>1.08186545</v>
      </c>
      <c r="N4741" s="6">
        <f t="shared" si="1617"/>
        <v>5198.4668609999999</v>
      </c>
      <c r="O4741" s="45">
        <v>0</v>
      </c>
      <c r="P4741" s="45">
        <v>0</v>
      </c>
      <c r="Q4741" s="45">
        <v>0</v>
      </c>
      <c r="R4741" s="2">
        <f t="shared" si="1625"/>
        <v>5.0000000000000001E-3</v>
      </c>
      <c r="S4741" s="45">
        <f t="shared" si="1626"/>
        <v>135</v>
      </c>
      <c r="T4741" s="8">
        <f t="shared" si="1618"/>
        <v>1.0018720780000001</v>
      </c>
      <c r="U4741" s="6">
        <f t="shared" si="1619"/>
        <v>9.731935</v>
      </c>
      <c r="V4741" s="3" t="str">
        <f t="shared" ref="V4741:W4756" si="1635">V4740</f>
        <v>A+J=</v>
      </c>
      <c r="W4741" s="9">
        <f t="shared" si="1635"/>
        <v>44382</v>
      </c>
    </row>
    <row r="4742" spans="1:23" x14ac:dyDescent="0.2">
      <c r="A4742" s="102">
        <f t="shared" si="1620"/>
        <v>44153</v>
      </c>
      <c r="B4742" s="6">
        <f t="shared" si="1615"/>
        <v>5209.8094639999999</v>
      </c>
      <c r="C4742" s="6">
        <f t="shared" si="1634"/>
        <v>4805.0955515000005</v>
      </c>
      <c r="D4742" s="50" t="s">
        <v>89</v>
      </c>
      <c r="E4742" s="48">
        <f t="shared" si="1621"/>
        <v>5438.12</v>
      </c>
      <c r="F4742" s="10">
        <f t="shared" si="1622"/>
        <v>5486.52</v>
      </c>
      <c r="G4742" s="18">
        <f t="shared" si="1632"/>
        <v>44141</v>
      </c>
      <c r="H4742" s="2">
        <f t="shared" si="1629"/>
        <v>8.9001346053416697E-3</v>
      </c>
      <c r="I4742" s="1">
        <f t="shared" si="1623"/>
        <v>13</v>
      </c>
      <c r="J4742" s="49">
        <f t="shared" si="1627"/>
        <v>30</v>
      </c>
      <c r="K4742" s="7">
        <f t="shared" si="1616"/>
        <v>1.0038470399999999</v>
      </c>
      <c r="L4742" s="7">
        <f t="shared" si="1630"/>
        <v>1.0780377800000001</v>
      </c>
      <c r="M4742" s="7">
        <f t="shared" si="1624"/>
        <v>1.08218503</v>
      </c>
      <c r="N4742" s="6">
        <f t="shared" si="1617"/>
        <v>5200.0024729999996</v>
      </c>
      <c r="O4742" s="45">
        <v>0</v>
      </c>
      <c r="P4742" s="45">
        <v>0</v>
      </c>
      <c r="Q4742" s="45">
        <v>0</v>
      </c>
      <c r="R4742" s="2">
        <f t="shared" si="1625"/>
        <v>5.0000000000000001E-3</v>
      </c>
      <c r="S4742" s="45">
        <f t="shared" si="1626"/>
        <v>136</v>
      </c>
      <c r="T4742" s="8">
        <f t="shared" si="1618"/>
        <v>1.001885959</v>
      </c>
      <c r="U4742" s="6">
        <f t="shared" si="1619"/>
        <v>9.806991</v>
      </c>
      <c r="V4742" s="3" t="str">
        <f t="shared" si="1635"/>
        <v>A+J=</v>
      </c>
      <c r="W4742" s="9">
        <f t="shared" si="1635"/>
        <v>44382</v>
      </c>
    </row>
    <row r="4743" spans="1:23" x14ac:dyDescent="0.2">
      <c r="A4743" s="102">
        <f t="shared" si="1620"/>
        <v>44154</v>
      </c>
      <c r="B4743" s="6">
        <f t="shared" si="1615"/>
        <v>5211.4206510000004</v>
      </c>
      <c r="C4743" s="6">
        <f t="shared" si="1634"/>
        <v>4805.0955515000005</v>
      </c>
      <c r="D4743" s="50" t="s">
        <v>89</v>
      </c>
      <c r="E4743" s="48">
        <f t="shared" si="1621"/>
        <v>5438.12</v>
      </c>
      <c r="F4743" s="10">
        <f t="shared" si="1622"/>
        <v>5486.52</v>
      </c>
      <c r="G4743" s="18">
        <f t="shared" si="1632"/>
        <v>44141</v>
      </c>
      <c r="H4743" s="2">
        <f t="shared" si="1629"/>
        <v>8.9001346053416697E-3</v>
      </c>
      <c r="I4743" s="1">
        <f t="shared" si="1623"/>
        <v>14</v>
      </c>
      <c r="J4743" s="49">
        <f t="shared" si="1627"/>
        <v>30</v>
      </c>
      <c r="K4743" s="7">
        <f t="shared" si="1616"/>
        <v>1.00414358</v>
      </c>
      <c r="L4743" s="7">
        <f t="shared" si="1630"/>
        <v>1.0780377800000001</v>
      </c>
      <c r="M4743" s="7">
        <f t="shared" si="1624"/>
        <v>1.08250471</v>
      </c>
      <c r="N4743" s="6">
        <f t="shared" si="1617"/>
        <v>5201.5385660000002</v>
      </c>
      <c r="O4743" s="45">
        <v>0</v>
      </c>
      <c r="P4743" s="45">
        <v>0</v>
      </c>
      <c r="Q4743" s="45">
        <v>0</v>
      </c>
      <c r="R4743" s="2">
        <f t="shared" si="1625"/>
        <v>5.0000000000000001E-3</v>
      </c>
      <c r="S4743" s="45">
        <f t="shared" si="1626"/>
        <v>137</v>
      </c>
      <c r="T4743" s="8">
        <f t="shared" si="1618"/>
        <v>1.001899839</v>
      </c>
      <c r="U4743" s="6">
        <f t="shared" si="1619"/>
        <v>9.882085</v>
      </c>
      <c r="V4743" s="3" t="str">
        <f t="shared" si="1635"/>
        <v>A+J=</v>
      </c>
      <c r="W4743" s="9">
        <f t="shared" si="1635"/>
        <v>44382</v>
      </c>
    </row>
    <row r="4744" spans="1:23" x14ac:dyDescent="0.2">
      <c r="A4744" s="102">
        <f t="shared" si="1620"/>
        <v>44155</v>
      </c>
      <c r="B4744" s="6">
        <f t="shared" si="1615"/>
        <v>5213.0323189999999</v>
      </c>
      <c r="C4744" s="6">
        <f t="shared" si="1634"/>
        <v>4805.0955515000005</v>
      </c>
      <c r="D4744" s="50" t="s">
        <v>89</v>
      </c>
      <c r="E4744" s="48">
        <f t="shared" si="1621"/>
        <v>5438.12</v>
      </c>
      <c r="F4744" s="10">
        <f t="shared" si="1622"/>
        <v>5486.52</v>
      </c>
      <c r="G4744" s="18">
        <f t="shared" si="1632"/>
        <v>44141</v>
      </c>
      <c r="H4744" s="2">
        <f t="shared" si="1629"/>
        <v>8.9001346053416697E-3</v>
      </c>
      <c r="I4744" s="1">
        <f t="shared" si="1623"/>
        <v>15</v>
      </c>
      <c r="J4744" s="49">
        <f t="shared" si="1627"/>
        <v>30</v>
      </c>
      <c r="K4744" s="7">
        <f t="shared" si="1616"/>
        <v>1.0044401999999999</v>
      </c>
      <c r="L4744" s="7">
        <f t="shared" si="1630"/>
        <v>1.0780377800000001</v>
      </c>
      <c r="M4744" s="7">
        <f t="shared" si="1624"/>
        <v>1.08282448</v>
      </c>
      <c r="N4744" s="6">
        <f t="shared" si="1617"/>
        <v>5203.0750909999997</v>
      </c>
      <c r="O4744" s="45">
        <v>0</v>
      </c>
      <c r="P4744" s="45">
        <v>0</v>
      </c>
      <c r="Q4744" s="45">
        <v>0</v>
      </c>
      <c r="R4744" s="2">
        <f t="shared" si="1625"/>
        <v>5.0000000000000001E-3</v>
      </c>
      <c r="S4744" s="45">
        <f t="shared" si="1626"/>
        <v>138</v>
      </c>
      <c r="T4744" s="8">
        <f t="shared" si="1618"/>
        <v>1.0019137199999999</v>
      </c>
      <c r="U4744" s="6">
        <f t="shared" si="1619"/>
        <v>9.9572280000000006</v>
      </c>
      <c r="V4744" s="3" t="str">
        <f t="shared" si="1635"/>
        <v>A+J=</v>
      </c>
      <c r="W4744" s="9">
        <f t="shared" si="1635"/>
        <v>44382</v>
      </c>
    </row>
    <row r="4745" spans="1:23" x14ac:dyDescent="0.2">
      <c r="A4745" s="102">
        <f t="shared" si="1620"/>
        <v>44156</v>
      </c>
      <c r="B4745" s="6">
        <f t="shared" si="1615"/>
        <v>5214.6445119999998</v>
      </c>
      <c r="C4745" s="6">
        <f t="shared" si="1634"/>
        <v>4805.0955515000005</v>
      </c>
      <c r="D4745" s="50" t="s">
        <v>89</v>
      </c>
      <c r="E4745" s="48">
        <f t="shared" si="1621"/>
        <v>5438.12</v>
      </c>
      <c r="F4745" s="10">
        <f t="shared" si="1622"/>
        <v>5486.52</v>
      </c>
      <c r="G4745" s="18">
        <f t="shared" si="1632"/>
        <v>44141</v>
      </c>
      <c r="H4745" s="2">
        <f t="shared" si="1629"/>
        <v>8.9001346053416697E-3</v>
      </c>
      <c r="I4745" s="1">
        <f t="shared" si="1623"/>
        <v>16</v>
      </c>
      <c r="J4745" s="49">
        <f t="shared" si="1627"/>
        <v>30</v>
      </c>
      <c r="K4745" s="7">
        <f t="shared" si="1616"/>
        <v>1.00473692</v>
      </c>
      <c r="L4745" s="7">
        <f t="shared" si="1630"/>
        <v>1.0780377800000001</v>
      </c>
      <c r="M4745" s="7">
        <f t="shared" si="1624"/>
        <v>1.08314435</v>
      </c>
      <c r="N4745" s="6">
        <f t="shared" si="1617"/>
        <v>5204.6120970000002</v>
      </c>
      <c r="O4745" s="45">
        <v>0</v>
      </c>
      <c r="P4745" s="45">
        <v>0</v>
      </c>
      <c r="Q4745" s="45">
        <v>0</v>
      </c>
      <c r="R4745" s="2">
        <f t="shared" si="1625"/>
        <v>5.0000000000000001E-3</v>
      </c>
      <c r="S4745" s="45">
        <f t="shared" si="1626"/>
        <v>139</v>
      </c>
      <c r="T4745" s="8">
        <f t="shared" si="1618"/>
        <v>1.001927601</v>
      </c>
      <c r="U4745" s="6">
        <f t="shared" si="1619"/>
        <v>10.032415</v>
      </c>
      <c r="V4745" s="3" t="str">
        <f t="shared" si="1635"/>
        <v>A+J=</v>
      </c>
      <c r="W4745" s="9">
        <f t="shared" si="1635"/>
        <v>44382</v>
      </c>
    </row>
    <row r="4746" spans="1:23" x14ac:dyDescent="0.2">
      <c r="A4746" s="102">
        <f t="shared" si="1620"/>
        <v>44157</v>
      </c>
      <c r="B4746" s="6">
        <f t="shared" ref="B4746:B4809" si="1636">(N4746+U4746)</f>
        <v>5216.2572289999998</v>
      </c>
      <c r="C4746" s="6">
        <f t="shared" si="1634"/>
        <v>4805.0955515000005</v>
      </c>
      <c r="D4746" s="50" t="s">
        <v>89</v>
      </c>
      <c r="E4746" s="48">
        <f t="shared" si="1621"/>
        <v>5438.12</v>
      </c>
      <c r="F4746" s="10">
        <f t="shared" si="1622"/>
        <v>5486.52</v>
      </c>
      <c r="G4746" s="18">
        <f t="shared" si="1632"/>
        <v>44141</v>
      </c>
      <c r="H4746" s="2">
        <f t="shared" si="1629"/>
        <v>8.9001346053416697E-3</v>
      </c>
      <c r="I4746" s="1">
        <f t="shared" si="1623"/>
        <v>17</v>
      </c>
      <c r="J4746" s="49">
        <f t="shared" si="1627"/>
        <v>30</v>
      </c>
      <c r="K4746" s="7">
        <f t="shared" ref="K4746:K4809" si="1637">TRUNC(((F4746/E4746)^(I4746/J4746)),8)</f>
        <v>1.0050337199999999</v>
      </c>
      <c r="L4746" s="7">
        <f t="shared" si="1630"/>
        <v>1.0780377800000001</v>
      </c>
      <c r="M4746" s="7">
        <f t="shared" si="1624"/>
        <v>1.08346432</v>
      </c>
      <c r="N4746" s="6">
        <f t="shared" ref="N4746:N4809" si="1638">TRUNC(C4746*M4746,6)</f>
        <v>5206.1495839999998</v>
      </c>
      <c r="O4746" s="45">
        <v>0</v>
      </c>
      <c r="P4746" s="45">
        <v>0</v>
      </c>
      <c r="Q4746" s="45">
        <v>0</v>
      </c>
      <c r="R4746" s="2">
        <f t="shared" si="1625"/>
        <v>5.0000000000000001E-3</v>
      </c>
      <c r="S4746" s="45">
        <f t="shared" si="1626"/>
        <v>140</v>
      </c>
      <c r="T4746" s="8">
        <f t="shared" ref="T4746:T4809" si="1639">ROUND((1+R4746)^(S4746/360),9)</f>
        <v>1.0019414820000001</v>
      </c>
      <c r="U4746" s="6">
        <f t="shared" ref="U4746:U4809" si="1640">TRUNC((N4746*(T4746-1)),6)</f>
        <v>10.107645</v>
      </c>
      <c r="V4746" s="3" t="str">
        <f t="shared" si="1635"/>
        <v>A+J=</v>
      </c>
      <c r="W4746" s="9">
        <f t="shared" si="1635"/>
        <v>44382</v>
      </c>
    </row>
    <row r="4747" spans="1:23" x14ac:dyDescent="0.2">
      <c r="A4747" s="102">
        <f t="shared" ref="A4747:A4810" si="1641">(A4746+1)</f>
        <v>44158</v>
      </c>
      <c r="B4747" s="6">
        <f t="shared" si="1636"/>
        <v>5217.8703740000001</v>
      </c>
      <c r="C4747" s="6">
        <f t="shared" si="1634"/>
        <v>4805.0955515000005</v>
      </c>
      <c r="D4747" s="50" t="s">
        <v>89</v>
      </c>
      <c r="E4747" s="48">
        <f t="shared" ref="E4747:E4810" si="1642">IF(F4747&lt;&gt;F4746,F4746,E4746)</f>
        <v>5438.12</v>
      </c>
      <c r="F4747" s="10">
        <f t="shared" ref="F4747:F4810" si="1643">IF(DAY(A4747)=F$9+1,VLOOKUP(A4747,$AB$10:$AC$174,2),F4746)</f>
        <v>5486.52</v>
      </c>
      <c r="G4747" s="18">
        <f t="shared" si="1632"/>
        <v>44141</v>
      </c>
      <c r="H4747" s="2">
        <f t="shared" si="1629"/>
        <v>8.9001346053416697E-3</v>
      </c>
      <c r="I4747" s="1">
        <f t="shared" ref="I4747:I4810" si="1644">IF(OR(A4747&lt;A$9,A4747=A$9),0,IF(DAY(A4747)=F$9+1,1,I4746+1))</f>
        <v>18</v>
      </c>
      <c r="J4747" s="49">
        <f t="shared" si="1627"/>
        <v>30</v>
      </c>
      <c r="K4747" s="7">
        <f t="shared" si="1637"/>
        <v>1.0053306099999999</v>
      </c>
      <c r="L4747" s="7">
        <f t="shared" si="1630"/>
        <v>1.0780377800000001</v>
      </c>
      <c r="M4747" s="7">
        <f t="shared" ref="M4747:M4810" si="1645">TRUNC(TRUNC((K4747*L4747),16),8)</f>
        <v>1.0837843700000001</v>
      </c>
      <c r="N4747" s="6">
        <f t="shared" si="1638"/>
        <v>5207.6874550000002</v>
      </c>
      <c r="O4747" s="45">
        <v>0</v>
      </c>
      <c r="P4747" s="45">
        <v>0</v>
      </c>
      <c r="Q4747" s="45">
        <v>0</v>
      </c>
      <c r="R4747" s="2">
        <f t="shared" ref="R4747:R4810" si="1646">(R4746)</f>
        <v>5.0000000000000001E-3</v>
      </c>
      <c r="S4747" s="45">
        <f t="shared" ref="S4747:S4810" si="1647">IF(OR(A4747&lt;A$9,A4747=A$9),0,IF(O4746&gt;0,1,(S4746+1)))</f>
        <v>141</v>
      </c>
      <c r="T4747" s="8">
        <f t="shared" si="1639"/>
        <v>1.001955363</v>
      </c>
      <c r="U4747" s="6">
        <f t="shared" si="1640"/>
        <v>10.182919</v>
      </c>
      <c r="V4747" s="3" t="str">
        <f t="shared" si="1635"/>
        <v>A+J=</v>
      </c>
      <c r="W4747" s="9">
        <f t="shared" si="1635"/>
        <v>44382</v>
      </c>
    </row>
    <row r="4748" spans="1:23" x14ac:dyDescent="0.2">
      <c r="A4748" s="102">
        <f t="shared" si="1641"/>
        <v>44159</v>
      </c>
      <c r="B4748" s="6">
        <f t="shared" si="1636"/>
        <v>5219.4840899999999</v>
      </c>
      <c r="C4748" s="6">
        <f t="shared" si="1634"/>
        <v>4805.0955515000005</v>
      </c>
      <c r="D4748" s="50" t="s">
        <v>89</v>
      </c>
      <c r="E4748" s="48">
        <f t="shared" si="1642"/>
        <v>5438.12</v>
      </c>
      <c r="F4748" s="10">
        <f t="shared" si="1643"/>
        <v>5486.52</v>
      </c>
      <c r="G4748" s="18">
        <f t="shared" si="1632"/>
        <v>44141</v>
      </c>
      <c r="H4748" s="2">
        <f t="shared" si="1629"/>
        <v>8.9001346053416697E-3</v>
      </c>
      <c r="I4748" s="1">
        <f t="shared" si="1644"/>
        <v>19</v>
      </c>
      <c r="J4748" s="49">
        <f t="shared" ref="J4748:J4811" si="1648">IF(DAY(A4748)=F$9+1,DAY(EOMONTH(A4748,0)), IF(DAY(A4748)&lt;&gt;$F$9+1,J4747))</f>
        <v>30</v>
      </c>
      <c r="K4748" s="7">
        <f t="shared" si="1637"/>
        <v>1.00562759</v>
      </c>
      <c r="L4748" s="7">
        <f t="shared" si="1630"/>
        <v>1.0780377800000001</v>
      </c>
      <c r="M4748" s="7">
        <f t="shared" si="1645"/>
        <v>1.0841045300000001</v>
      </c>
      <c r="N4748" s="6">
        <f t="shared" si="1638"/>
        <v>5209.2258540000003</v>
      </c>
      <c r="O4748" s="45">
        <v>0</v>
      </c>
      <c r="P4748" s="45">
        <v>0</v>
      </c>
      <c r="Q4748" s="45">
        <v>0</v>
      </c>
      <c r="R4748" s="2">
        <f t="shared" si="1646"/>
        <v>5.0000000000000001E-3</v>
      </c>
      <c r="S4748" s="45">
        <f t="shared" si="1647"/>
        <v>142</v>
      </c>
      <c r="T4748" s="8">
        <f t="shared" si="1639"/>
        <v>1.0019692440000001</v>
      </c>
      <c r="U4748" s="6">
        <f t="shared" si="1640"/>
        <v>10.258236</v>
      </c>
      <c r="V4748" s="3" t="str">
        <f t="shared" si="1635"/>
        <v>A+J=</v>
      </c>
      <c r="W4748" s="9">
        <f t="shared" si="1635"/>
        <v>44382</v>
      </c>
    </row>
    <row r="4749" spans="1:23" x14ac:dyDescent="0.2">
      <c r="A4749" s="102">
        <f t="shared" si="1641"/>
        <v>44160</v>
      </c>
      <c r="B4749" s="6">
        <f t="shared" si="1636"/>
        <v>5221.0982399999994</v>
      </c>
      <c r="C4749" s="6">
        <f t="shared" si="1634"/>
        <v>4805.0955515000005</v>
      </c>
      <c r="D4749" s="50" t="s">
        <v>89</v>
      </c>
      <c r="E4749" s="48">
        <f t="shared" si="1642"/>
        <v>5438.12</v>
      </c>
      <c r="F4749" s="10">
        <f t="shared" si="1643"/>
        <v>5486.52</v>
      </c>
      <c r="G4749" s="18">
        <f t="shared" si="1632"/>
        <v>44141</v>
      </c>
      <c r="H4749" s="2">
        <f t="shared" si="1629"/>
        <v>8.9001346053416697E-3</v>
      </c>
      <c r="I4749" s="1">
        <f t="shared" si="1644"/>
        <v>20</v>
      </c>
      <c r="J4749" s="49">
        <f t="shared" si="1648"/>
        <v>30</v>
      </c>
      <c r="K4749" s="7">
        <f t="shared" si="1637"/>
        <v>1.0059246500000001</v>
      </c>
      <c r="L4749" s="7">
        <f t="shared" si="1630"/>
        <v>1.0780377800000001</v>
      </c>
      <c r="M4749" s="7">
        <f t="shared" si="1645"/>
        <v>1.08442477</v>
      </c>
      <c r="N4749" s="6">
        <f t="shared" si="1638"/>
        <v>5210.7646379999996</v>
      </c>
      <c r="O4749" s="45">
        <v>0</v>
      </c>
      <c r="P4749" s="45">
        <v>0</v>
      </c>
      <c r="Q4749" s="45">
        <v>0</v>
      </c>
      <c r="R4749" s="2">
        <f t="shared" si="1646"/>
        <v>5.0000000000000001E-3</v>
      </c>
      <c r="S4749" s="45">
        <f t="shared" si="1647"/>
        <v>143</v>
      </c>
      <c r="T4749" s="8">
        <f t="shared" si="1639"/>
        <v>1.0019831260000001</v>
      </c>
      <c r="U4749" s="6">
        <f t="shared" si="1640"/>
        <v>10.333602000000001</v>
      </c>
      <c r="V4749" s="3" t="str">
        <f t="shared" si="1635"/>
        <v>A+J=</v>
      </c>
      <c r="W4749" s="9">
        <f t="shared" si="1635"/>
        <v>44382</v>
      </c>
    </row>
    <row r="4750" spans="1:23" x14ac:dyDescent="0.2">
      <c r="A4750" s="102">
        <f t="shared" si="1641"/>
        <v>44161</v>
      </c>
      <c r="B4750" s="6">
        <f t="shared" si="1636"/>
        <v>5222.7129139999997</v>
      </c>
      <c r="C4750" s="6">
        <f t="shared" si="1634"/>
        <v>4805.0955515000005</v>
      </c>
      <c r="D4750" s="50" t="s">
        <v>89</v>
      </c>
      <c r="E4750" s="48">
        <f t="shared" si="1642"/>
        <v>5438.12</v>
      </c>
      <c r="F4750" s="10">
        <f t="shared" si="1643"/>
        <v>5486.52</v>
      </c>
      <c r="G4750" s="18">
        <f t="shared" si="1632"/>
        <v>44141</v>
      </c>
      <c r="H4750" s="2">
        <f t="shared" si="1629"/>
        <v>8.9001346053416697E-3</v>
      </c>
      <c r="I4750" s="1">
        <f t="shared" si="1644"/>
        <v>21</v>
      </c>
      <c r="J4750" s="49">
        <f t="shared" si="1648"/>
        <v>30</v>
      </c>
      <c r="K4750" s="7">
        <f t="shared" si="1637"/>
        <v>1.0062218000000001</v>
      </c>
      <c r="L4750" s="7">
        <f t="shared" si="1630"/>
        <v>1.0780377800000001</v>
      </c>
      <c r="M4750" s="7">
        <f t="shared" si="1645"/>
        <v>1.0847451100000001</v>
      </c>
      <c r="N4750" s="6">
        <f t="shared" si="1638"/>
        <v>5212.3039019999997</v>
      </c>
      <c r="O4750" s="45">
        <v>0</v>
      </c>
      <c r="P4750" s="45">
        <v>0</v>
      </c>
      <c r="Q4750" s="45">
        <v>0</v>
      </c>
      <c r="R4750" s="2">
        <f t="shared" si="1646"/>
        <v>5.0000000000000001E-3</v>
      </c>
      <c r="S4750" s="45">
        <f t="shared" si="1647"/>
        <v>144</v>
      </c>
      <c r="T4750" s="8">
        <f t="shared" si="1639"/>
        <v>1.001997008</v>
      </c>
      <c r="U4750" s="6">
        <f t="shared" si="1640"/>
        <v>10.409012000000001</v>
      </c>
      <c r="V4750" s="3" t="str">
        <f t="shared" si="1635"/>
        <v>A+J=</v>
      </c>
      <c r="W4750" s="9">
        <f t="shared" si="1635"/>
        <v>44382</v>
      </c>
    </row>
    <row r="4751" spans="1:23" x14ac:dyDescent="0.2">
      <c r="A4751" s="102">
        <f t="shared" si="1641"/>
        <v>44162</v>
      </c>
      <c r="B4751" s="6">
        <f t="shared" si="1636"/>
        <v>5224.3281129999996</v>
      </c>
      <c r="C4751" s="6">
        <f t="shared" si="1634"/>
        <v>4805.0955515000005</v>
      </c>
      <c r="D4751" s="50" t="s">
        <v>89</v>
      </c>
      <c r="E4751" s="48">
        <f t="shared" si="1642"/>
        <v>5438.12</v>
      </c>
      <c r="F4751" s="10">
        <f t="shared" si="1643"/>
        <v>5486.52</v>
      </c>
      <c r="G4751" s="18">
        <f t="shared" si="1632"/>
        <v>44141</v>
      </c>
      <c r="H4751" s="2">
        <f t="shared" si="1629"/>
        <v>8.9001346053416697E-3</v>
      </c>
      <c r="I4751" s="1">
        <f t="shared" si="1644"/>
        <v>22</v>
      </c>
      <c r="J4751" s="49">
        <f t="shared" si="1648"/>
        <v>30</v>
      </c>
      <c r="K4751" s="7">
        <f t="shared" si="1637"/>
        <v>1.0065190399999999</v>
      </c>
      <c r="L4751" s="7">
        <f t="shared" si="1630"/>
        <v>1.0780377800000001</v>
      </c>
      <c r="M4751" s="7">
        <f t="shared" si="1645"/>
        <v>1.0850655499999999</v>
      </c>
      <c r="N4751" s="6">
        <f t="shared" si="1638"/>
        <v>5213.8436469999997</v>
      </c>
      <c r="O4751" s="45">
        <v>0</v>
      </c>
      <c r="P4751" s="45">
        <v>0</v>
      </c>
      <c r="Q4751" s="45">
        <v>0</v>
      </c>
      <c r="R4751" s="2">
        <f t="shared" si="1646"/>
        <v>5.0000000000000001E-3</v>
      </c>
      <c r="S4751" s="45">
        <f t="shared" si="1647"/>
        <v>145</v>
      </c>
      <c r="T4751" s="8">
        <f t="shared" si="1639"/>
        <v>1.00201089</v>
      </c>
      <c r="U4751" s="6">
        <f t="shared" si="1640"/>
        <v>10.484465999999999</v>
      </c>
      <c r="V4751" s="3" t="str">
        <f t="shared" si="1635"/>
        <v>A+J=</v>
      </c>
      <c r="W4751" s="9">
        <f t="shared" si="1635"/>
        <v>44382</v>
      </c>
    </row>
    <row r="4752" spans="1:23" x14ac:dyDescent="0.2">
      <c r="A4752" s="102">
        <f t="shared" si="1641"/>
        <v>44163</v>
      </c>
      <c r="B4752" s="6">
        <f t="shared" si="1636"/>
        <v>5225.9437869999992</v>
      </c>
      <c r="C4752" s="6">
        <f t="shared" si="1634"/>
        <v>4805.0955515000005</v>
      </c>
      <c r="D4752" s="50" t="s">
        <v>89</v>
      </c>
      <c r="E4752" s="48">
        <f t="shared" si="1642"/>
        <v>5438.12</v>
      </c>
      <c r="F4752" s="10">
        <f t="shared" si="1643"/>
        <v>5486.52</v>
      </c>
      <c r="G4752" s="18">
        <f t="shared" si="1632"/>
        <v>44141</v>
      </c>
      <c r="H4752" s="2">
        <f t="shared" si="1629"/>
        <v>8.9001346053416697E-3</v>
      </c>
      <c r="I4752" s="1">
        <f t="shared" si="1644"/>
        <v>23</v>
      </c>
      <c r="J4752" s="49">
        <f t="shared" si="1648"/>
        <v>30</v>
      </c>
      <c r="K4752" s="7">
        <f t="shared" si="1637"/>
        <v>1.0068163699999999</v>
      </c>
      <c r="L4752" s="7">
        <f t="shared" si="1630"/>
        <v>1.0780377800000001</v>
      </c>
      <c r="M4752" s="7">
        <f t="shared" si="1645"/>
        <v>1.0853860799999999</v>
      </c>
      <c r="N4752" s="6">
        <f t="shared" si="1638"/>
        <v>5215.3838239999995</v>
      </c>
      <c r="O4752" s="45">
        <v>0</v>
      </c>
      <c r="P4752" s="45">
        <v>0</v>
      </c>
      <c r="Q4752" s="45">
        <v>0</v>
      </c>
      <c r="R4752" s="2">
        <f t="shared" si="1646"/>
        <v>5.0000000000000001E-3</v>
      </c>
      <c r="S4752" s="45">
        <f t="shared" si="1647"/>
        <v>146</v>
      </c>
      <c r="T4752" s="8">
        <f t="shared" si="1639"/>
        <v>1.002024772</v>
      </c>
      <c r="U4752" s="6">
        <f t="shared" si="1640"/>
        <v>10.559963</v>
      </c>
      <c r="V4752" s="3" t="str">
        <f t="shared" si="1635"/>
        <v>A+J=</v>
      </c>
      <c r="W4752" s="9">
        <f t="shared" si="1635"/>
        <v>44382</v>
      </c>
    </row>
    <row r="4753" spans="1:23" x14ac:dyDescent="0.2">
      <c r="A4753" s="102">
        <f t="shared" si="1641"/>
        <v>44164</v>
      </c>
      <c r="B4753" s="6">
        <f t="shared" si="1636"/>
        <v>5227.5599910000001</v>
      </c>
      <c r="C4753" s="6">
        <f t="shared" si="1634"/>
        <v>4805.0955515000005</v>
      </c>
      <c r="D4753" s="50" t="s">
        <v>89</v>
      </c>
      <c r="E4753" s="48">
        <f t="shared" si="1642"/>
        <v>5438.12</v>
      </c>
      <c r="F4753" s="10">
        <f t="shared" si="1643"/>
        <v>5486.52</v>
      </c>
      <c r="G4753" s="18">
        <f t="shared" si="1632"/>
        <v>44141</v>
      </c>
      <c r="H4753" s="2">
        <f t="shared" si="1629"/>
        <v>8.9001346053416697E-3</v>
      </c>
      <c r="I4753" s="1">
        <f t="shared" si="1644"/>
        <v>24</v>
      </c>
      <c r="J4753" s="49">
        <f t="shared" si="1648"/>
        <v>30</v>
      </c>
      <c r="K4753" s="7">
        <f t="shared" si="1637"/>
        <v>1.00711379</v>
      </c>
      <c r="L4753" s="7">
        <f t="shared" si="1630"/>
        <v>1.0780377800000001</v>
      </c>
      <c r="M4753" s="7">
        <f t="shared" si="1645"/>
        <v>1.08570671</v>
      </c>
      <c r="N4753" s="6">
        <f t="shared" si="1638"/>
        <v>5216.9244820000004</v>
      </c>
      <c r="O4753" s="45">
        <v>0</v>
      </c>
      <c r="P4753" s="45">
        <v>0</v>
      </c>
      <c r="Q4753" s="45">
        <v>0</v>
      </c>
      <c r="R4753" s="2">
        <f t="shared" si="1646"/>
        <v>5.0000000000000001E-3</v>
      </c>
      <c r="S4753" s="45">
        <f t="shared" si="1647"/>
        <v>147</v>
      </c>
      <c r="T4753" s="8">
        <f t="shared" si="1639"/>
        <v>1.002038655</v>
      </c>
      <c r="U4753" s="6">
        <f t="shared" si="1640"/>
        <v>10.635509000000001</v>
      </c>
      <c r="V4753" s="3" t="str">
        <f t="shared" si="1635"/>
        <v>A+J=</v>
      </c>
      <c r="W4753" s="9">
        <f t="shared" si="1635"/>
        <v>44382</v>
      </c>
    </row>
    <row r="4754" spans="1:23" x14ac:dyDescent="0.2">
      <c r="A4754" s="102">
        <f t="shared" si="1641"/>
        <v>44165</v>
      </c>
      <c r="B4754" s="6">
        <f t="shared" si="1636"/>
        <v>5229.176665</v>
      </c>
      <c r="C4754" s="6">
        <f t="shared" si="1634"/>
        <v>4805.0955515000005</v>
      </c>
      <c r="D4754" s="50" t="s">
        <v>89</v>
      </c>
      <c r="E4754" s="48">
        <f t="shared" si="1642"/>
        <v>5438.12</v>
      </c>
      <c r="F4754" s="10">
        <f t="shared" si="1643"/>
        <v>5486.52</v>
      </c>
      <c r="G4754" s="18">
        <f t="shared" si="1632"/>
        <v>44141</v>
      </c>
      <c r="H4754" s="2">
        <f t="shared" si="1629"/>
        <v>8.9001346053416697E-3</v>
      </c>
      <c r="I4754" s="1">
        <f t="shared" si="1644"/>
        <v>25</v>
      </c>
      <c r="J4754" s="49">
        <f t="shared" si="1648"/>
        <v>30</v>
      </c>
      <c r="K4754" s="7">
        <f t="shared" si="1637"/>
        <v>1.0074112900000001</v>
      </c>
      <c r="L4754" s="7">
        <f t="shared" si="1630"/>
        <v>1.0780377800000001</v>
      </c>
      <c r="M4754" s="7">
        <f t="shared" si="1645"/>
        <v>1.0860274299999999</v>
      </c>
      <c r="N4754" s="6">
        <f t="shared" si="1638"/>
        <v>5218.4655720000001</v>
      </c>
      <c r="O4754" s="45">
        <v>0</v>
      </c>
      <c r="P4754" s="45">
        <v>0</v>
      </c>
      <c r="Q4754" s="45">
        <v>0</v>
      </c>
      <c r="R4754" s="2">
        <f t="shared" si="1646"/>
        <v>5.0000000000000001E-3</v>
      </c>
      <c r="S4754" s="45">
        <f t="shared" si="1647"/>
        <v>148</v>
      </c>
      <c r="T4754" s="8">
        <f t="shared" si="1639"/>
        <v>1.002052537</v>
      </c>
      <c r="U4754" s="6">
        <f t="shared" si="1640"/>
        <v>10.711093</v>
      </c>
      <c r="V4754" s="3" t="str">
        <f t="shared" si="1635"/>
        <v>A+J=</v>
      </c>
      <c r="W4754" s="9">
        <f t="shared" si="1635"/>
        <v>44382</v>
      </c>
    </row>
    <row r="4755" spans="1:23" x14ac:dyDescent="0.2">
      <c r="A4755" s="102">
        <f t="shared" si="1641"/>
        <v>44166</v>
      </c>
      <c r="B4755" s="6">
        <f t="shared" si="1636"/>
        <v>5230.7938219999996</v>
      </c>
      <c r="C4755" s="6">
        <f t="shared" si="1634"/>
        <v>4805.0955515000005</v>
      </c>
      <c r="D4755" s="50" t="s">
        <v>89</v>
      </c>
      <c r="E4755" s="48">
        <f t="shared" si="1642"/>
        <v>5438.12</v>
      </c>
      <c r="F4755" s="10">
        <f t="shared" si="1643"/>
        <v>5486.52</v>
      </c>
      <c r="G4755" s="18">
        <f t="shared" si="1632"/>
        <v>44141</v>
      </c>
      <c r="H4755" s="2">
        <f t="shared" si="1629"/>
        <v>8.9001346053416697E-3</v>
      </c>
      <c r="I4755" s="1">
        <f t="shared" si="1644"/>
        <v>26</v>
      </c>
      <c r="J4755" s="49">
        <f t="shared" si="1648"/>
        <v>30</v>
      </c>
      <c r="K4755" s="7">
        <f t="shared" si="1637"/>
        <v>1.00770888</v>
      </c>
      <c r="L4755" s="7">
        <f t="shared" si="1630"/>
        <v>1.0780377800000001</v>
      </c>
      <c r="M4755" s="7">
        <f t="shared" si="1645"/>
        <v>1.08634824</v>
      </c>
      <c r="N4755" s="6">
        <f t="shared" si="1638"/>
        <v>5220.0070949999999</v>
      </c>
      <c r="O4755" s="45">
        <v>0</v>
      </c>
      <c r="P4755" s="45">
        <v>0</v>
      </c>
      <c r="Q4755" s="45">
        <v>0</v>
      </c>
      <c r="R4755" s="2">
        <f t="shared" si="1646"/>
        <v>5.0000000000000001E-3</v>
      </c>
      <c r="S4755" s="45">
        <f t="shared" si="1647"/>
        <v>149</v>
      </c>
      <c r="T4755" s="8">
        <f t="shared" si="1639"/>
        <v>1.00206642</v>
      </c>
      <c r="U4755" s="6">
        <f t="shared" si="1640"/>
        <v>10.786727000000001</v>
      </c>
      <c r="V4755" s="3" t="str">
        <f t="shared" si="1635"/>
        <v>A+J=</v>
      </c>
      <c r="W4755" s="9">
        <f t="shared" si="1635"/>
        <v>44382</v>
      </c>
    </row>
    <row r="4756" spans="1:23" x14ac:dyDescent="0.2">
      <c r="A4756" s="102">
        <f t="shared" si="1641"/>
        <v>44167</v>
      </c>
      <c r="B4756" s="6">
        <f t="shared" si="1636"/>
        <v>5232.4115020000008</v>
      </c>
      <c r="C4756" s="6">
        <f t="shared" si="1634"/>
        <v>4805.0955515000005</v>
      </c>
      <c r="D4756" s="50" t="s">
        <v>89</v>
      </c>
      <c r="E4756" s="48">
        <f t="shared" si="1642"/>
        <v>5438.12</v>
      </c>
      <c r="F4756" s="10">
        <f t="shared" si="1643"/>
        <v>5486.52</v>
      </c>
      <c r="G4756" s="18">
        <f t="shared" si="1632"/>
        <v>44141</v>
      </c>
      <c r="H4756" s="2">
        <f t="shared" si="1629"/>
        <v>8.9001346053416697E-3</v>
      </c>
      <c r="I4756" s="1">
        <f t="shared" si="1644"/>
        <v>27</v>
      </c>
      <c r="J4756" s="49">
        <f t="shared" si="1648"/>
        <v>30</v>
      </c>
      <c r="K4756" s="7">
        <f t="shared" si="1637"/>
        <v>1.0080065600000001</v>
      </c>
      <c r="L4756" s="7">
        <f t="shared" si="1630"/>
        <v>1.0780377800000001</v>
      </c>
      <c r="M4756" s="7">
        <f t="shared" si="1645"/>
        <v>1.0866691500000001</v>
      </c>
      <c r="N4756" s="6">
        <f t="shared" si="1638"/>
        <v>5221.5490980000004</v>
      </c>
      <c r="O4756" s="45">
        <v>0</v>
      </c>
      <c r="P4756" s="45">
        <v>0</v>
      </c>
      <c r="Q4756" s="45">
        <v>0</v>
      </c>
      <c r="R4756" s="2">
        <f t="shared" si="1646"/>
        <v>5.0000000000000001E-3</v>
      </c>
      <c r="S4756" s="45">
        <f t="shared" si="1647"/>
        <v>150</v>
      </c>
      <c r="T4756" s="8">
        <f t="shared" si="1639"/>
        <v>1.0020803030000001</v>
      </c>
      <c r="U4756" s="6">
        <f t="shared" si="1640"/>
        <v>10.862404</v>
      </c>
      <c r="V4756" s="3" t="str">
        <f t="shared" si="1635"/>
        <v>A+J=</v>
      </c>
      <c r="W4756" s="9">
        <f t="shared" si="1635"/>
        <v>44382</v>
      </c>
    </row>
    <row r="4757" spans="1:23" x14ac:dyDescent="0.2">
      <c r="A4757" s="102">
        <f t="shared" si="1641"/>
        <v>44168</v>
      </c>
      <c r="B4757" s="6">
        <f t="shared" si="1636"/>
        <v>5234.0297069999997</v>
      </c>
      <c r="C4757" s="6">
        <f t="shared" si="1634"/>
        <v>4805.0955515000005</v>
      </c>
      <c r="D4757" s="50" t="s">
        <v>89</v>
      </c>
      <c r="E4757" s="48">
        <f t="shared" si="1642"/>
        <v>5438.12</v>
      </c>
      <c r="F4757" s="10">
        <f t="shared" si="1643"/>
        <v>5486.52</v>
      </c>
      <c r="G4757" s="18">
        <f t="shared" si="1632"/>
        <v>44141</v>
      </c>
      <c r="H4757" s="2">
        <f t="shared" si="1629"/>
        <v>8.9001346053416697E-3</v>
      </c>
      <c r="I4757" s="1">
        <f t="shared" si="1644"/>
        <v>28</v>
      </c>
      <c r="J4757" s="49">
        <f t="shared" si="1648"/>
        <v>30</v>
      </c>
      <c r="K4757" s="7">
        <f t="shared" si="1637"/>
        <v>1.0083043300000001</v>
      </c>
      <c r="L4757" s="7">
        <f t="shared" si="1630"/>
        <v>1.0780377800000001</v>
      </c>
      <c r="M4757" s="7">
        <f t="shared" si="1645"/>
        <v>1.08699016</v>
      </c>
      <c r="N4757" s="6">
        <f t="shared" si="1638"/>
        <v>5223.091582</v>
      </c>
      <c r="O4757" s="45">
        <v>0</v>
      </c>
      <c r="P4757" s="45">
        <v>0</v>
      </c>
      <c r="Q4757" s="45">
        <v>0</v>
      </c>
      <c r="R4757" s="2">
        <f t="shared" si="1646"/>
        <v>5.0000000000000001E-3</v>
      </c>
      <c r="S4757" s="45">
        <f t="shared" si="1647"/>
        <v>151</v>
      </c>
      <c r="T4757" s="8">
        <f t="shared" si="1639"/>
        <v>1.0020941860000001</v>
      </c>
      <c r="U4757" s="6">
        <f t="shared" si="1640"/>
        <v>10.938124999999999</v>
      </c>
      <c r="V4757" s="3" t="str">
        <f t="shared" ref="V4757:W4772" si="1649">V4756</f>
        <v>A+J=</v>
      </c>
      <c r="W4757" s="9">
        <f t="shared" si="1649"/>
        <v>44382</v>
      </c>
    </row>
    <row r="4758" spans="1:23" x14ac:dyDescent="0.2">
      <c r="A4758" s="102">
        <f t="shared" si="1641"/>
        <v>44169</v>
      </c>
      <c r="B4758" s="6">
        <f t="shared" si="1636"/>
        <v>5235.6483930000004</v>
      </c>
      <c r="C4758" s="6">
        <f t="shared" si="1634"/>
        <v>4805.0955515000005</v>
      </c>
      <c r="D4758" s="50" t="s">
        <v>89</v>
      </c>
      <c r="E4758" s="48">
        <f t="shared" si="1642"/>
        <v>5438.12</v>
      </c>
      <c r="F4758" s="10">
        <f t="shared" si="1643"/>
        <v>5486.52</v>
      </c>
      <c r="G4758" s="18">
        <f t="shared" si="1632"/>
        <v>44141</v>
      </c>
      <c r="H4758" s="2">
        <f t="shared" si="1629"/>
        <v>8.9001346053416697E-3</v>
      </c>
      <c r="I4758" s="1">
        <f t="shared" si="1644"/>
        <v>29</v>
      </c>
      <c r="J4758" s="49">
        <f t="shared" si="1648"/>
        <v>30</v>
      </c>
      <c r="K4758" s="7">
        <f t="shared" si="1637"/>
        <v>1.00860219</v>
      </c>
      <c r="L4758" s="7">
        <f t="shared" si="1630"/>
        <v>1.0780377800000001</v>
      </c>
      <c r="M4758" s="7">
        <f t="shared" si="1645"/>
        <v>1.0873112599999999</v>
      </c>
      <c r="N4758" s="6">
        <f t="shared" si="1638"/>
        <v>5224.6344980000003</v>
      </c>
      <c r="O4758" s="45">
        <v>0</v>
      </c>
      <c r="P4758" s="45">
        <v>0</v>
      </c>
      <c r="Q4758" s="45">
        <v>0</v>
      </c>
      <c r="R4758" s="2">
        <f t="shared" si="1646"/>
        <v>5.0000000000000001E-3</v>
      </c>
      <c r="S4758" s="45">
        <f t="shared" si="1647"/>
        <v>152</v>
      </c>
      <c r="T4758" s="8">
        <f t="shared" si="1639"/>
        <v>1.00210807</v>
      </c>
      <c r="U4758" s="6">
        <f t="shared" si="1640"/>
        <v>11.013895</v>
      </c>
      <c r="V4758" s="3" t="str">
        <f t="shared" si="1649"/>
        <v>A+J=</v>
      </c>
      <c r="W4758" s="9">
        <f t="shared" si="1649"/>
        <v>44382</v>
      </c>
    </row>
    <row r="4759" spans="1:23" x14ac:dyDescent="0.2">
      <c r="A4759" s="102">
        <f t="shared" si="1641"/>
        <v>44170</v>
      </c>
      <c r="B4759" s="6">
        <f t="shared" si="1636"/>
        <v>5237.2675499999996</v>
      </c>
      <c r="C4759" s="6">
        <f t="shared" si="1634"/>
        <v>4805.0955515000005</v>
      </c>
      <c r="D4759" s="50" t="s">
        <v>89</v>
      </c>
      <c r="E4759" s="48">
        <f t="shared" si="1642"/>
        <v>5438.12</v>
      </c>
      <c r="F4759" s="10">
        <f t="shared" si="1643"/>
        <v>5486.52</v>
      </c>
      <c r="G4759" s="18">
        <f t="shared" si="1632"/>
        <v>44141</v>
      </c>
      <c r="H4759" s="2">
        <f t="shared" si="1629"/>
        <v>8.9001346053416697E-3</v>
      </c>
      <c r="I4759" s="1">
        <f t="shared" si="1644"/>
        <v>30</v>
      </c>
      <c r="J4759" s="49">
        <f t="shared" si="1648"/>
        <v>30</v>
      </c>
      <c r="K4759" s="7">
        <f t="shared" si="1637"/>
        <v>1.00890013</v>
      </c>
      <c r="L4759" s="7">
        <f t="shared" si="1630"/>
        <v>1.0780377800000001</v>
      </c>
      <c r="M4759" s="7">
        <f t="shared" si="1645"/>
        <v>1.0876324500000001</v>
      </c>
      <c r="N4759" s="6">
        <f t="shared" si="1638"/>
        <v>5226.1778469999999</v>
      </c>
      <c r="O4759" s="45">
        <v>0</v>
      </c>
      <c r="P4759" s="45">
        <v>0</v>
      </c>
      <c r="Q4759" s="45">
        <v>0</v>
      </c>
      <c r="R4759" s="2">
        <f t="shared" si="1646"/>
        <v>5.0000000000000001E-3</v>
      </c>
      <c r="S4759" s="45">
        <f t="shared" si="1647"/>
        <v>153</v>
      </c>
      <c r="T4759" s="8">
        <f t="shared" si="1639"/>
        <v>1.0021219530000001</v>
      </c>
      <c r="U4759" s="6">
        <f t="shared" si="1640"/>
        <v>11.089703</v>
      </c>
      <c r="V4759" s="3" t="str">
        <f t="shared" si="1649"/>
        <v>A+J=</v>
      </c>
      <c r="W4759" s="9">
        <f t="shared" si="1649"/>
        <v>44382</v>
      </c>
    </row>
    <row r="4760" spans="1:23" x14ac:dyDescent="0.2">
      <c r="A4760" s="102">
        <f t="shared" si="1641"/>
        <v>44171</v>
      </c>
      <c r="B4760" s="6">
        <f t="shared" si="1636"/>
        <v>5239.6061220000001</v>
      </c>
      <c r="C4760" s="6">
        <f t="shared" si="1634"/>
        <v>4805.0955515000005</v>
      </c>
      <c r="D4760" s="50" t="s">
        <v>89</v>
      </c>
      <c r="E4760" s="48">
        <f t="shared" si="1642"/>
        <v>5486.52</v>
      </c>
      <c r="F4760" s="10">
        <f t="shared" si="1643"/>
        <v>5560.59</v>
      </c>
      <c r="G4760" s="18">
        <f t="shared" si="1632"/>
        <v>44171</v>
      </c>
      <c r="H4760" s="2">
        <f t="shared" si="1629"/>
        <v>1.3500360884495022E-2</v>
      </c>
      <c r="I4760" s="1">
        <f t="shared" si="1644"/>
        <v>1</v>
      </c>
      <c r="J4760" s="49">
        <f t="shared" si="1648"/>
        <v>31</v>
      </c>
      <c r="K4760" s="7">
        <f t="shared" si="1637"/>
        <v>1.0004326699999999</v>
      </c>
      <c r="L4760" s="7">
        <f t="shared" si="1630"/>
        <v>1.0876324500000001</v>
      </c>
      <c r="M4760" s="7">
        <f t="shared" si="1645"/>
        <v>1.0881030300000001</v>
      </c>
      <c r="N4760" s="6">
        <f t="shared" si="1638"/>
        <v>5228.4390290000001</v>
      </c>
      <c r="O4760" s="45">
        <v>0</v>
      </c>
      <c r="P4760" s="45">
        <v>0</v>
      </c>
      <c r="Q4760" s="45">
        <v>0</v>
      </c>
      <c r="R4760" s="2">
        <f t="shared" si="1646"/>
        <v>5.0000000000000001E-3</v>
      </c>
      <c r="S4760" s="45">
        <f t="shared" si="1647"/>
        <v>154</v>
      </c>
      <c r="T4760" s="8">
        <f t="shared" si="1639"/>
        <v>1.002135837</v>
      </c>
      <c r="U4760" s="6">
        <f t="shared" si="1640"/>
        <v>11.167092999999999</v>
      </c>
      <c r="V4760" s="3" t="str">
        <f t="shared" si="1649"/>
        <v>A+J=</v>
      </c>
      <c r="W4760" s="9">
        <f t="shared" si="1649"/>
        <v>44382</v>
      </c>
    </row>
    <row r="4761" spans="1:23" x14ac:dyDescent="0.2">
      <c r="A4761" s="102">
        <f t="shared" si="1641"/>
        <v>44172</v>
      </c>
      <c r="B4761" s="6">
        <f t="shared" si="1636"/>
        <v>5241.9457669999993</v>
      </c>
      <c r="C4761" s="6">
        <f t="shared" si="1634"/>
        <v>4805.0955515000005</v>
      </c>
      <c r="D4761" s="50" t="s">
        <v>89</v>
      </c>
      <c r="E4761" s="48">
        <f t="shared" si="1642"/>
        <v>5486.52</v>
      </c>
      <c r="F4761" s="10">
        <f t="shared" si="1643"/>
        <v>5560.59</v>
      </c>
      <c r="G4761" s="18">
        <f t="shared" si="1632"/>
        <v>44171</v>
      </c>
      <c r="H4761" s="2">
        <f t="shared" si="1629"/>
        <v>1.3500360884495022E-2</v>
      </c>
      <c r="I4761" s="1">
        <f t="shared" si="1644"/>
        <v>2</v>
      </c>
      <c r="J4761" s="49">
        <f t="shared" si="1648"/>
        <v>31</v>
      </c>
      <c r="K4761" s="7">
        <f t="shared" si="1637"/>
        <v>1.00086553</v>
      </c>
      <c r="L4761" s="7">
        <f t="shared" si="1630"/>
        <v>1.0876324500000001</v>
      </c>
      <c r="M4761" s="7">
        <f t="shared" si="1645"/>
        <v>1.0885738199999999</v>
      </c>
      <c r="N4761" s="6">
        <f t="shared" si="1638"/>
        <v>5230.7012189999996</v>
      </c>
      <c r="O4761" s="45">
        <v>0</v>
      </c>
      <c r="P4761" s="45">
        <v>0</v>
      </c>
      <c r="Q4761" s="45">
        <v>0</v>
      </c>
      <c r="R4761" s="2">
        <f t="shared" si="1646"/>
        <v>5.0000000000000001E-3</v>
      </c>
      <c r="S4761" s="45">
        <f t="shared" si="1647"/>
        <v>155</v>
      </c>
      <c r="T4761" s="8">
        <f t="shared" si="1639"/>
        <v>1.0021497210000001</v>
      </c>
      <c r="U4761" s="6">
        <f t="shared" si="1640"/>
        <v>11.244548</v>
      </c>
      <c r="V4761" s="3" t="str">
        <f t="shared" si="1649"/>
        <v>A+J=</v>
      </c>
      <c r="W4761" s="9">
        <f t="shared" si="1649"/>
        <v>44382</v>
      </c>
    </row>
    <row r="4762" spans="1:23" x14ac:dyDescent="0.2">
      <c r="A4762" s="102">
        <f t="shared" si="1641"/>
        <v>44173</v>
      </c>
      <c r="B4762" s="6">
        <f t="shared" si="1636"/>
        <v>5244.286486</v>
      </c>
      <c r="C4762" s="6">
        <f t="shared" si="1634"/>
        <v>4805.0955515000005</v>
      </c>
      <c r="D4762" s="50" t="s">
        <v>89</v>
      </c>
      <c r="E4762" s="48">
        <f t="shared" si="1642"/>
        <v>5486.52</v>
      </c>
      <c r="F4762" s="10">
        <f t="shared" si="1643"/>
        <v>5560.59</v>
      </c>
      <c r="G4762" s="18">
        <f t="shared" si="1632"/>
        <v>44171</v>
      </c>
      <c r="H4762" s="2">
        <f t="shared" si="1629"/>
        <v>1.3500360884495022E-2</v>
      </c>
      <c r="I4762" s="1">
        <f t="shared" si="1644"/>
        <v>3</v>
      </c>
      <c r="J4762" s="49">
        <f t="shared" si="1648"/>
        <v>31</v>
      </c>
      <c r="K4762" s="7">
        <f t="shared" si="1637"/>
        <v>1.00129858</v>
      </c>
      <c r="L4762" s="7">
        <f t="shared" si="1630"/>
        <v>1.0876324500000001</v>
      </c>
      <c r="M4762" s="7">
        <f t="shared" si="1645"/>
        <v>1.08904482</v>
      </c>
      <c r="N4762" s="6">
        <f t="shared" si="1638"/>
        <v>5232.9644189999999</v>
      </c>
      <c r="O4762" s="45">
        <v>0</v>
      </c>
      <c r="P4762" s="45">
        <v>0</v>
      </c>
      <c r="Q4762" s="45">
        <v>0</v>
      </c>
      <c r="R4762" s="2">
        <f t="shared" si="1646"/>
        <v>5.0000000000000001E-3</v>
      </c>
      <c r="S4762" s="45">
        <f t="shared" si="1647"/>
        <v>156</v>
      </c>
      <c r="T4762" s="8">
        <f t="shared" si="1639"/>
        <v>1.002163605</v>
      </c>
      <c r="U4762" s="6">
        <f t="shared" si="1640"/>
        <v>11.322067000000001</v>
      </c>
      <c r="V4762" s="3" t="str">
        <f t="shared" si="1649"/>
        <v>A+J=</v>
      </c>
      <c r="W4762" s="9">
        <f t="shared" si="1649"/>
        <v>44382</v>
      </c>
    </row>
    <row r="4763" spans="1:23" x14ac:dyDescent="0.2">
      <c r="A4763" s="102">
        <f t="shared" si="1641"/>
        <v>44174</v>
      </c>
      <c r="B4763" s="6">
        <f t="shared" si="1636"/>
        <v>5246.6282860000001</v>
      </c>
      <c r="C4763" s="6">
        <f t="shared" si="1634"/>
        <v>4805.0955515000005</v>
      </c>
      <c r="D4763" s="50" t="s">
        <v>89</v>
      </c>
      <c r="E4763" s="48">
        <f t="shared" si="1642"/>
        <v>5486.52</v>
      </c>
      <c r="F4763" s="10">
        <f t="shared" si="1643"/>
        <v>5560.59</v>
      </c>
      <c r="G4763" s="18">
        <f t="shared" si="1632"/>
        <v>44171</v>
      </c>
      <c r="H4763" s="2">
        <f t="shared" si="1629"/>
        <v>1.3500360884495022E-2</v>
      </c>
      <c r="I4763" s="1">
        <f t="shared" si="1644"/>
        <v>4</v>
      </c>
      <c r="J4763" s="49">
        <f t="shared" si="1648"/>
        <v>31</v>
      </c>
      <c r="K4763" s="7">
        <f t="shared" si="1637"/>
        <v>1.0017318200000001</v>
      </c>
      <c r="L4763" s="7">
        <f t="shared" si="1630"/>
        <v>1.0876324500000001</v>
      </c>
      <c r="M4763" s="7">
        <f t="shared" si="1645"/>
        <v>1.08951603</v>
      </c>
      <c r="N4763" s="6">
        <f t="shared" si="1638"/>
        <v>5235.2286290000002</v>
      </c>
      <c r="O4763" s="45">
        <v>0</v>
      </c>
      <c r="P4763" s="45">
        <v>0</v>
      </c>
      <c r="Q4763" s="45">
        <v>0</v>
      </c>
      <c r="R4763" s="2">
        <f t="shared" si="1646"/>
        <v>5.0000000000000001E-3</v>
      </c>
      <c r="S4763" s="45">
        <f t="shared" si="1647"/>
        <v>157</v>
      </c>
      <c r="T4763" s="8">
        <f t="shared" si="1639"/>
        <v>1.00217749</v>
      </c>
      <c r="U4763" s="6">
        <f t="shared" si="1640"/>
        <v>11.399656999999999</v>
      </c>
      <c r="V4763" s="3" t="str">
        <f t="shared" si="1649"/>
        <v>A+J=</v>
      </c>
      <c r="W4763" s="9">
        <f t="shared" si="1649"/>
        <v>44382</v>
      </c>
    </row>
    <row r="4764" spans="1:23" x14ac:dyDescent="0.2">
      <c r="A4764" s="102">
        <f t="shared" si="1641"/>
        <v>44175</v>
      </c>
      <c r="B4764" s="6">
        <f t="shared" si="1636"/>
        <v>5248.971106</v>
      </c>
      <c r="C4764" s="6">
        <f t="shared" si="1634"/>
        <v>4805.0955515000005</v>
      </c>
      <c r="D4764" s="50" t="s">
        <v>89</v>
      </c>
      <c r="E4764" s="48">
        <f t="shared" si="1642"/>
        <v>5486.52</v>
      </c>
      <c r="F4764" s="10">
        <f t="shared" si="1643"/>
        <v>5560.59</v>
      </c>
      <c r="G4764" s="18">
        <f t="shared" si="1632"/>
        <v>44171</v>
      </c>
      <c r="H4764" s="2">
        <f t="shared" si="1629"/>
        <v>1.3500360884495022E-2</v>
      </c>
      <c r="I4764" s="1">
        <f t="shared" si="1644"/>
        <v>5</v>
      </c>
      <c r="J4764" s="49">
        <f t="shared" si="1648"/>
        <v>31</v>
      </c>
      <c r="K4764" s="7">
        <f t="shared" si="1637"/>
        <v>1.00216525</v>
      </c>
      <c r="L4764" s="7">
        <f t="shared" si="1630"/>
        <v>1.0876324500000001</v>
      </c>
      <c r="M4764" s="7">
        <f t="shared" si="1645"/>
        <v>1.08998744</v>
      </c>
      <c r="N4764" s="6">
        <f t="shared" si="1638"/>
        <v>5237.4937989999999</v>
      </c>
      <c r="O4764" s="45">
        <v>0</v>
      </c>
      <c r="P4764" s="45">
        <v>0</v>
      </c>
      <c r="Q4764" s="45">
        <v>0</v>
      </c>
      <c r="R4764" s="2">
        <f t="shared" si="1646"/>
        <v>5.0000000000000001E-3</v>
      </c>
      <c r="S4764" s="45">
        <f t="shared" si="1647"/>
        <v>158</v>
      </c>
      <c r="T4764" s="8">
        <f t="shared" si="1639"/>
        <v>1.0021913739999999</v>
      </c>
      <c r="U4764" s="6">
        <f t="shared" si="1640"/>
        <v>11.477307</v>
      </c>
      <c r="V4764" s="3" t="str">
        <f t="shared" si="1649"/>
        <v>A+J=</v>
      </c>
      <c r="W4764" s="9">
        <f t="shared" si="1649"/>
        <v>44382</v>
      </c>
    </row>
    <row r="4765" spans="1:23" x14ac:dyDescent="0.2">
      <c r="A4765" s="102">
        <f t="shared" si="1641"/>
        <v>44176</v>
      </c>
      <c r="B4765" s="6">
        <f t="shared" si="1636"/>
        <v>5251.3149570000005</v>
      </c>
      <c r="C4765" s="6">
        <f t="shared" si="1634"/>
        <v>4805.0955515000005</v>
      </c>
      <c r="D4765" s="50" t="s">
        <v>89</v>
      </c>
      <c r="E4765" s="48">
        <f t="shared" si="1642"/>
        <v>5486.52</v>
      </c>
      <c r="F4765" s="10">
        <f t="shared" si="1643"/>
        <v>5560.59</v>
      </c>
      <c r="G4765" s="18">
        <f t="shared" si="1632"/>
        <v>44171</v>
      </c>
      <c r="H4765" s="2">
        <f t="shared" si="1629"/>
        <v>1.3500360884495022E-2</v>
      </c>
      <c r="I4765" s="1">
        <f t="shared" si="1644"/>
        <v>6</v>
      </c>
      <c r="J4765" s="49">
        <f t="shared" si="1648"/>
        <v>31</v>
      </c>
      <c r="K4765" s="7">
        <f t="shared" si="1637"/>
        <v>1.00259886</v>
      </c>
      <c r="L4765" s="7">
        <f t="shared" si="1630"/>
        <v>1.0876324500000001</v>
      </c>
      <c r="M4765" s="7">
        <f t="shared" si="1645"/>
        <v>1.09045905</v>
      </c>
      <c r="N4765" s="6">
        <f t="shared" si="1638"/>
        <v>5239.7599300000002</v>
      </c>
      <c r="O4765" s="45">
        <v>0</v>
      </c>
      <c r="P4765" s="45">
        <v>0</v>
      </c>
      <c r="Q4765" s="45">
        <v>0</v>
      </c>
      <c r="R4765" s="2">
        <f t="shared" si="1646"/>
        <v>5.0000000000000001E-3</v>
      </c>
      <c r="S4765" s="45">
        <f t="shared" si="1647"/>
        <v>159</v>
      </c>
      <c r="T4765" s="8">
        <f t="shared" si="1639"/>
        <v>1.0022052589999999</v>
      </c>
      <c r="U4765" s="6">
        <f t="shared" si="1640"/>
        <v>11.555027000000001</v>
      </c>
      <c r="V4765" s="3" t="str">
        <f t="shared" si="1649"/>
        <v>A+J=</v>
      </c>
      <c r="W4765" s="9">
        <f t="shared" si="1649"/>
        <v>44382</v>
      </c>
    </row>
    <row r="4766" spans="1:23" x14ac:dyDescent="0.2">
      <c r="A4766" s="102">
        <f t="shared" si="1641"/>
        <v>44177</v>
      </c>
      <c r="B4766" s="6">
        <f t="shared" si="1636"/>
        <v>5253.659834</v>
      </c>
      <c r="C4766" s="6">
        <f t="shared" si="1634"/>
        <v>4805.0955515000005</v>
      </c>
      <c r="D4766" s="50" t="s">
        <v>89</v>
      </c>
      <c r="E4766" s="48">
        <f t="shared" si="1642"/>
        <v>5486.52</v>
      </c>
      <c r="F4766" s="10">
        <f t="shared" si="1643"/>
        <v>5560.59</v>
      </c>
      <c r="G4766" s="18">
        <f t="shared" si="1632"/>
        <v>44171</v>
      </c>
      <c r="H4766" s="2">
        <f t="shared" si="1629"/>
        <v>1.3500360884495022E-2</v>
      </c>
      <c r="I4766" s="1">
        <f t="shared" si="1644"/>
        <v>7</v>
      </c>
      <c r="J4766" s="49">
        <f t="shared" si="1648"/>
        <v>31</v>
      </c>
      <c r="K4766" s="7">
        <f t="shared" si="1637"/>
        <v>1.0030326599999999</v>
      </c>
      <c r="L4766" s="7">
        <f t="shared" si="1630"/>
        <v>1.0876324500000001</v>
      </c>
      <c r="M4766" s="7">
        <f t="shared" si="1645"/>
        <v>1.0909308600000001</v>
      </c>
      <c r="N4766" s="6">
        <f t="shared" si="1638"/>
        <v>5242.0270220000002</v>
      </c>
      <c r="O4766" s="45">
        <v>0</v>
      </c>
      <c r="P4766" s="45">
        <v>0</v>
      </c>
      <c r="Q4766" s="45">
        <v>0</v>
      </c>
      <c r="R4766" s="2">
        <f t="shared" si="1646"/>
        <v>5.0000000000000001E-3</v>
      </c>
      <c r="S4766" s="45">
        <f t="shared" si="1647"/>
        <v>160</v>
      </c>
      <c r="T4766" s="8">
        <f t="shared" si="1639"/>
        <v>1.0022191439999999</v>
      </c>
      <c r="U4766" s="6">
        <f t="shared" si="1640"/>
        <v>11.632811999999999</v>
      </c>
      <c r="V4766" s="3" t="str">
        <f t="shared" si="1649"/>
        <v>A+J=</v>
      </c>
      <c r="W4766" s="9">
        <f t="shared" si="1649"/>
        <v>44382</v>
      </c>
    </row>
    <row r="4767" spans="1:23" x14ac:dyDescent="0.2">
      <c r="A4767" s="102">
        <f t="shared" si="1641"/>
        <v>44178</v>
      </c>
      <c r="B4767" s="6">
        <f t="shared" si="1636"/>
        <v>5256.0058339999996</v>
      </c>
      <c r="C4767" s="6">
        <f t="shared" si="1634"/>
        <v>4805.0955515000005</v>
      </c>
      <c r="D4767" s="50" t="s">
        <v>89</v>
      </c>
      <c r="E4767" s="48">
        <f t="shared" si="1642"/>
        <v>5486.52</v>
      </c>
      <c r="F4767" s="10">
        <f t="shared" si="1643"/>
        <v>5560.59</v>
      </c>
      <c r="G4767" s="18">
        <f t="shared" si="1632"/>
        <v>44171</v>
      </c>
      <c r="H4767" s="2">
        <f t="shared" ref="H4767:H4830" si="1650">(F4767/E4767)-1</f>
        <v>1.3500360884495022E-2</v>
      </c>
      <c r="I4767" s="1">
        <f t="shared" si="1644"/>
        <v>8</v>
      </c>
      <c r="J4767" s="49">
        <f t="shared" si="1648"/>
        <v>31</v>
      </c>
      <c r="K4767" s="7">
        <f t="shared" si="1637"/>
        <v>1.00346665</v>
      </c>
      <c r="L4767" s="7">
        <f t="shared" si="1630"/>
        <v>1.0876324500000001</v>
      </c>
      <c r="M4767" s="7">
        <f t="shared" si="1645"/>
        <v>1.0914028899999999</v>
      </c>
      <c r="N4767" s="6">
        <f t="shared" si="1638"/>
        <v>5244.2951709999998</v>
      </c>
      <c r="O4767" s="45">
        <v>0</v>
      </c>
      <c r="P4767" s="45">
        <v>0</v>
      </c>
      <c r="Q4767" s="45">
        <v>0</v>
      </c>
      <c r="R4767" s="2">
        <f t="shared" si="1646"/>
        <v>5.0000000000000001E-3</v>
      </c>
      <c r="S4767" s="45">
        <f t="shared" si="1647"/>
        <v>161</v>
      </c>
      <c r="T4767" s="8">
        <f t="shared" si="1639"/>
        <v>1.0022330290000001</v>
      </c>
      <c r="U4767" s="6">
        <f t="shared" si="1640"/>
        <v>11.710663</v>
      </c>
      <c r="V4767" s="3" t="str">
        <f t="shared" si="1649"/>
        <v>A+J=</v>
      </c>
      <c r="W4767" s="9">
        <f t="shared" si="1649"/>
        <v>44382</v>
      </c>
    </row>
    <row r="4768" spans="1:23" x14ac:dyDescent="0.2">
      <c r="A4768" s="102">
        <f t="shared" si="1641"/>
        <v>44179</v>
      </c>
      <c r="B4768" s="6">
        <f t="shared" si="1636"/>
        <v>5258.3527629999999</v>
      </c>
      <c r="C4768" s="6">
        <f t="shared" si="1634"/>
        <v>4805.0955515000005</v>
      </c>
      <c r="D4768" s="50" t="s">
        <v>89</v>
      </c>
      <c r="E4768" s="48">
        <f t="shared" si="1642"/>
        <v>5486.52</v>
      </c>
      <c r="F4768" s="10">
        <f t="shared" si="1643"/>
        <v>5560.59</v>
      </c>
      <c r="G4768" s="18">
        <f t="shared" si="1632"/>
        <v>44171</v>
      </c>
      <c r="H4768" s="2">
        <f t="shared" si="1650"/>
        <v>1.3500360884495022E-2</v>
      </c>
      <c r="I4768" s="1">
        <f t="shared" si="1644"/>
        <v>9</v>
      </c>
      <c r="J4768" s="49">
        <f t="shared" si="1648"/>
        <v>31</v>
      </c>
      <c r="K4768" s="7">
        <f t="shared" si="1637"/>
        <v>1.0039008199999999</v>
      </c>
      <c r="L4768" s="7">
        <f t="shared" si="1630"/>
        <v>1.0876324500000001</v>
      </c>
      <c r="M4768" s="7">
        <f t="shared" si="1645"/>
        <v>1.0918751</v>
      </c>
      <c r="N4768" s="6">
        <f t="shared" si="1638"/>
        <v>5246.5641850000002</v>
      </c>
      <c r="O4768" s="45">
        <v>0</v>
      </c>
      <c r="P4768" s="45">
        <v>0</v>
      </c>
      <c r="Q4768" s="45">
        <v>0</v>
      </c>
      <c r="R4768" s="2">
        <f t="shared" si="1646"/>
        <v>5.0000000000000001E-3</v>
      </c>
      <c r="S4768" s="45">
        <f t="shared" si="1647"/>
        <v>162</v>
      </c>
      <c r="T4768" s="8">
        <f t="shared" si="1639"/>
        <v>1.0022469140000001</v>
      </c>
      <c r="U4768" s="6">
        <f t="shared" si="1640"/>
        <v>11.788577999999999</v>
      </c>
      <c r="V4768" s="3" t="str">
        <f t="shared" si="1649"/>
        <v>A+J=</v>
      </c>
      <c r="W4768" s="9">
        <f t="shared" si="1649"/>
        <v>44382</v>
      </c>
    </row>
    <row r="4769" spans="1:23" x14ac:dyDescent="0.2">
      <c r="A4769" s="102">
        <f t="shared" si="1641"/>
        <v>44180</v>
      </c>
      <c r="B4769" s="6">
        <f t="shared" si="1636"/>
        <v>5260.7008690000002</v>
      </c>
      <c r="C4769" s="6">
        <f t="shared" si="1634"/>
        <v>4805.0955515000005</v>
      </c>
      <c r="D4769" s="50" t="s">
        <v>89</v>
      </c>
      <c r="E4769" s="48">
        <f t="shared" si="1642"/>
        <v>5486.52</v>
      </c>
      <c r="F4769" s="10">
        <f t="shared" si="1643"/>
        <v>5560.59</v>
      </c>
      <c r="G4769" s="18">
        <f t="shared" si="1632"/>
        <v>44171</v>
      </c>
      <c r="H4769" s="2">
        <f t="shared" si="1650"/>
        <v>1.3500360884495022E-2</v>
      </c>
      <c r="I4769" s="1">
        <f t="shared" si="1644"/>
        <v>10</v>
      </c>
      <c r="J4769" s="49">
        <f t="shared" si="1648"/>
        <v>31</v>
      </c>
      <c r="K4769" s="7">
        <f t="shared" si="1637"/>
        <v>1.0043351899999999</v>
      </c>
      <c r="L4769" s="7">
        <f t="shared" si="1630"/>
        <v>1.0876324500000001</v>
      </c>
      <c r="M4769" s="7">
        <f t="shared" si="1645"/>
        <v>1.09234754</v>
      </c>
      <c r="N4769" s="6">
        <f t="shared" si="1638"/>
        <v>5248.8343050000003</v>
      </c>
      <c r="O4769" s="45">
        <v>0</v>
      </c>
      <c r="P4769" s="45">
        <v>0</v>
      </c>
      <c r="Q4769" s="45">
        <v>0</v>
      </c>
      <c r="R4769" s="2">
        <f t="shared" si="1646"/>
        <v>5.0000000000000001E-3</v>
      </c>
      <c r="S4769" s="45">
        <f t="shared" si="1647"/>
        <v>163</v>
      </c>
      <c r="T4769" s="8">
        <f t="shared" si="1639"/>
        <v>1.0022608</v>
      </c>
      <c r="U4769" s="6">
        <f t="shared" si="1640"/>
        <v>11.866564</v>
      </c>
      <c r="V4769" s="3" t="str">
        <f t="shared" si="1649"/>
        <v>A+J=</v>
      </c>
      <c r="W4769" s="9">
        <f t="shared" si="1649"/>
        <v>44382</v>
      </c>
    </row>
    <row r="4770" spans="1:23" x14ac:dyDescent="0.2">
      <c r="A4770" s="102">
        <f t="shared" si="1641"/>
        <v>44181</v>
      </c>
      <c r="B4770" s="6">
        <f t="shared" si="1636"/>
        <v>5263.0499469999995</v>
      </c>
      <c r="C4770" s="6">
        <f t="shared" si="1634"/>
        <v>4805.0955515000005</v>
      </c>
      <c r="D4770" s="50" t="s">
        <v>89</v>
      </c>
      <c r="E4770" s="48">
        <f t="shared" si="1642"/>
        <v>5486.52</v>
      </c>
      <c r="F4770" s="10">
        <f t="shared" si="1643"/>
        <v>5560.59</v>
      </c>
      <c r="G4770" s="18">
        <f t="shared" si="1632"/>
        <v>44171</v>
      </c>
      <c r="H4770" s="2">
        <f t="shared" si="1650"/>
        <v>1.3500360884495022E-2</v>
      </c>
      <c r="I4770" s="1">
        <f t="shared" si="1644"/>
        <v>11</v>
      </c>
      <c r="J4770" s="49">
        <f t="shared" si="1648"/>
        <v>31</v>
      </c>
      <c r="K4770" s="7">
        <f t="shared" si="1637"/>
        <v>1.00476974</v>
      </c>
      <c r="L4770" s="7">
        <f t="shared" si="1630"/>
        <v>1.0876324500000001</v>
      </c>
      <c r="M4770" s="7">
        <f t="shared" si="1645"/>
        <v>1.09282017</v>
      </c>
      <c r="N4770" s="6">
        <f t="shared" si="1638"/>
        <v>5251.105337</v>
      </c>
      <c r="O4770" s="45">
        <v>0</v>
      </c>
      <c r="P4770" s="45">
        <v>0</v>
      </c>
      <c r="Q4770" s="45">
        <v>0</v>
      </c>
      <c r="R4770" s="2">
        <f t="shared" si="1646"/>
        <v>5.0000000000000001E-3</v>
      </c>
      <c r="S4770" s="45">
        <f t="shared" si="1647"/>
        <v>164</v>
      </c>
      <c r="T4770" s="8">
        <f t="shared" si="1639"/>
        <v>1.0022746849999999</v>
      </c>
      <c r="U4770" s="6">
        <f t="shared" si="1640"/>
        <v>11.944610000000001</v>
      </c>
      <c r="V4770" s="3" t="str">
        <f t="shared" si="1649"/>
        <v>A+J=</v>
      </c>
      <c r="W4770" s="9">
        <f t="shared" si="1649"/>
        <v>44382</v>
      </c>
    </row>
    <row r="4771" spans="1:23" x14ac:dyDescent="0.2">
      <c r="A4771" s="102">
        <f t="shared" si="1641"/>
        <v>44182</v>
      </c>
      <c r="B4771" s="6">
        <f t="shared" si="1636"/>
        <v>5265.4001049999997</v>
      </c>
      <c r="C4771" s="6">
        <f t="shared" si="1634"/>
        <v>4805.0955515000005</v>
      </c>
      <c r="D4771" s="50" t="s">
        <v>89</v>
      </c>
      <c r="E4771" s="48">
        <f t="shared" si="1642"/>
        <v>5486.52</v>
      </c>
      <c r="F4771" s="10">
        <f t="shared" si="1643"/>
        <v>5560.59</v>
      </c>
      <c r="G4771" s="18">
        <f t="shared" si="1632"/>
        <v>44171</v>
      </c>
      <c r="H4771" s="2">
        <f t="shared" si="1650"/>
        <v>1.3500360884495022E-2</v>
      </c>
      <c r="I4771" s="1">
        <f t="shared" si="1644"/>
        <v>12</v>
      </c>
      <c r="J4771" s="49">
        <f t="shared" si="1648"/>
        <v>31</v>
      </c>
      <c r="K4771" s="7">
        <f t="shared" si="1637"/>
        <v>1.00520448</v>
      </c>
      <c r="L4771" s="7">
        <f t="shared" si="1630"/>
        <v>1.0876324500000001</v>
      </c>
      <c r="M4771" s="7">
        <f t="shared" si="1645"/>
        <v>1.09329301</v>
      </c>
      <c r="N4771" s="6">
        <f t="shared" si="1638"/>
        <v>5253.3773780000001</v>
      </c>
      <c r="O4771" s="45">
        <v>0</v>
      </c>
      <c r="P4771" s="45">
        <v>0</v>
      </c>
      <c r="Q4771" s="45">
        <v>0</v>
      </c>
      <c r="R4771" s="2">
        <f t="shared" si="1646"/>
        <v>5.0000000000000001E-3</v>
      </c>
      <c r="S4771" s="45">
        <f t="shared" si="1647"/>
        <v>165</v>
      </c>
      <c r="T4771" s="8">
        <f t="shared" si="1639"/>
        <v>1.002288571</v>
      </c>
      <c r="U4771" s="6">
        <f t="shared" si="1640"/>
        <v>12.022727</v>
      </c>
      <c r="V4771" s="3" t="str">
        <f t="shared" si="1649"/>
        <v>A+J=</v>
      </c>
      <c r="W4771" s="9">
        <f t="shared" si="1649"/>
        <v>44382</v>
      </c>
    </row>
    <row r="4772" spans="1:23" x14ac:dyDescent="0.2">
      <c r="A4772" s="102">
        <f t="shared" si="1641"/>
        <v>44183</v>
      </c>
      <c r="B4772" s="6">
        <f t="shared" si="1636"/>
        <v>5267.7512409999999</v>
      </c>
      <c r="C4772" s="6">
        <f t="shared" si="1634"/>
        <v>4805.0955515000005</v>
      </c>
      <c r="D4772" s="50" t="s">
        <v>89</v>
      </c>
      <c r="E4772" s="48">
        <f t="shared" si="1642"/>
        <v>5486.52</v>
      </c>
      <c r="F4772" s="10">
        <f t="shared" si="1643"/>
        <v>5560.59</v>
      </c>
      <c r="G4772" s="18">
        <f t="shared" si="1632"/>
        <v>44171</v>
      </c>
      <c r="H4772" s="2">
        <f t="shared" si="1650"/>
        <v>1.3500360884495022E-2</v>
      </c>
      <c r="I4772" s="1">
        <f t="shared" si="1644"/>
        <v>13</v>
      </c>
      <c r="J4772" s="49">
        <f t="shared" si="1648"/>
        <v>31</v>
      </c>
      <c r="K4772" s="7">
        <f t="shared" si="1637"/>
        <v>1.0056394</v>
      </c>
      <c r="L4772" s="7">
        <f t="shared" si="1630"/>
        <v>1.0876324500000001</v>
      </c>
      <c r="M4772" s="7">
        <f t="shared" si="1645"/>
        <v>1.09376604</v>
      </c>
      <c r="N4772" s="6">
        <f t="shared" si="1638"/>
        <v>5255.6503329999996</v>
      </c>
      <c r="O4772" s="45">
        <v>0</v>
      </c>
      <c r="P4772" s="45">
        <v>0</v>
      </c>
      <c r="Q4772" s="45">
        <v>0</v>
      </c>
      <c r="R4772" s="2">
        <f t="shared" si="1646"/>
        <v>5.0000000000000001E-3</v>
      </c>
      <c r="S4772" s="45">
        <f t="shared" si="1647"/>
        <v>166</v>
      </c>
      <c r="T4772" s="8">
        <f t="shared" si="1639"/>
        <v>1.0023024570000001</v>
      </c>
      <c r="U4772" s="6">
        <f t="shared" si="1640"/>
        <v>12.100908</v>
      </c>
      <c r="V4772" s="3" t="str">
        <f t="shared" si="1649"/>
        <v>A+J=</v>
      </c>
      <c r="W4772" s="9">
        <f t="shared" si="1649"/>
        <v>44382</v>
      </c>
    </row>
    <row r="4773" spans="1:23" x14ac:dyDescent="0.2">
      <c r="A4773" s="102">
        <f t="shared" si="1641"/>
        <v>44184</v>
      </c>
      <c r="B4773" s="6">
        <f t="shared" si="1636"/>
        <v>5270.103505</v>
      </c>
      <c r="C4773" s="6">
        <f t="shared" si="1634"/>
        <v>4805.0955515000005</v>
      </c>
      <c r="D4773" s="50" t="s">
        <v>89</v>
      </c>
      <c r="E4773" s="48">
        <f t="shared" si="1642"/>
        <v>5486.52</v>
      </c>
      <c r="F4773" s="10">
        <f t="shared" si="1643"/>
        <v>5560.59</v>
      </c>
      <c r="G4773" s="18">
        <f t="shared" si="1632"/>
        <v>44171</v>
      </c>
      <c r="H4773" s="2">
        <f t="shared" si="1650"/>
        <v>1.3500360884495022E-2</v>
      </c>
      <c r="I4773" s="1">
        <f t="shared" si="1644"/>
        <v>14</v>
      </c>
      <c r="J4773" s="49">
        <f t="shared" si="1648"/>
        <v>31</v>
      </c>
      <c r="K4773" s="7">
        <f t="shared" si="1637"/>
        <v>1.0060745200000001</v>
      </c>
      <c r="L4773" s="7">
        <f t="shared" ref="L4773:L4836" si="1651">IF(DAY(A4773)=F$9+1,M4772,L4772)</f>
        <v>1.0876324500000001</v>
      </c>
      <c r="M4773" s="7">
        <f t="shared" si="1645"/>
        <v>1.09423929</v>
      </c>
      <c r="N4773" s="6">
        <f t="shared" si="1638"/>
        <v>5257.924344</v>
      </c>
      <c r="O4773" s="45">
        <v>0</v>
      </c>
      <c r="P4773" s="45">
        <v>0</v>
      </c>
      <c r="Q4773" s="45">
        <v>0</v>
      </c>
      <c r="R4773" s="2">
        <f t="shared" si="1646"/>
        <v>5.0000000000000001E-3</v>
      </c>
      <c r="S4773" s="45">
        <f t="shared" si="1647"/>
        <v>167</v>
      </c>
      <c r="T4773" s="8">
        <f t="shared" si="1639"/>
        <v>1.002316344</v>
      </c>
      <c r="U4773" s="6">
        <f t="shared" si="1640"/>
        <v>12.179161000000001</v>
      </c>
      <c r="V4773" s="3" t="str">
        <f t="shared" ref="V4773:W4788" si="1652">V4772</f>
        <v>A+J=</v>
      </c>
      <c r="W4773" s="9">
        <f t="shared" si="1652"/>
        <v>44382</v>
      </c>
    </row>
    <row r="4774" spans="1:23" x14ac:dyDescent="0.2">
      <c r="A4774" s="102">
        <f t="shared" si="1641"/>
        <v>44185</v>
      </c>
      <c r="B4774" s="6">
        <f t="shared" si="1636"/>
        <v>5272.4567909999996</v>
      </c>
      <c r="C4774" s="6">
        <f t="shared" si="1634"/>
        <v>4805.0955515000005</v>
      </c>
      <c r="D4774" s="50" t="s">
        <v>89</v>
      </c>
      <c r="E4774" s="48">
        <f t="shared" si="1642"/>
        <v>5486.52</v>
      </c>
      <c r="F4774" s="10">
        <f t="shared" si="1643"/>
        <v>5560.59</v>
      </c>
      <c r="G4774" s="18">
        <f t="shared" si="1632"/>
        <v>44171</v>
      </c>
      <c r="H4774" s="2">
        <f t="shared" si="1650"/>
        <v>1.3500360884495022E-2</v>
      </c>
      <c r="I4774" s="1">
        <f t="shared" si="1644"/>
        <v>15</v>
      </c>
      <c r="J4774" s="49">
        <f t="shared" si="1648"/>
        <v>31</v>
      </c>
      <c r="K4774" s="7">
        <f t="shared" si="1637"/>
        <v>1.00650982</v>
      </c>
      <c r="L4774" s="7">
        <f t="shared" si="1651"/>
        <v>1.0876324500000001</v>
      </c>
      <c r="M4774" s="7">
        <f t="shared" si="1645"/>
        <v>1.0947127400000001</v>
      </c>
      <c r="N4774" s="6">
        <f t="shared" si="1638"/>
        <v>5260.1993169999996</v>
      </c>
      <c r="O4774" s="45">
        <v>0</v>
      </c>
      <c r="P4774" s="45">
        <v>0</v>
      </c>
      <c r="Q4774" s="45">
        <v>0</v>
      </c>
      <c r="R4774" s="2">
        <f t="shared" si="1646"/>
        <v>5.0000000000000001E-3</v>
      </c>
      <c r="S4774" s="45">
        <f t="shared" si="1647"/>
        <v>168</v>
      </c>
      <c r="T4774" s="8">
        <f t="shared" si="1639"/>
        <v>1.0023302300000001</v>
      </c>
      <c r="U4774" s="6">
        <f t="shared" si="1640"/>
        <v>12.257474</v>
      </c>
      <c r="V4774" s="3" t="str">
        <f t="shared" si="1652"/>
        <v>A+J=</v>
      </c>
      <c r="W4774" s="9">
        <f t="shared" si="1652"/>
        <v>44382</v>
      </c>
    </row>
    <row r="4775" spans="1:23" x14ac:dyDescent="0.2">
      <c r="A4775" s="102">
        <f t="shared" si="1641"/>
        <v>44186</v>
      </c>
      <c r="B4775" s="6">
        <f t="shared" si="1636"/>
        <v>5274.8111550000003</v>
      </c>
      <c r="C4775" s="6">
        <f t="shared" si="1634"/>
        <v>4805.0955515000005</v>
      </c>
      <c r="D4775" s="50" t="s">
        <v>89</v>
      </c>
      <c r="E4775" s="48">
        <f t="shared" si="1642"/>
        <v>5486.52</v>
      </c>
      <c r="F4775" s="10">
        <f t="shared" si="1643"/>
        <v>5560.59</v>
      </c>
      <c r="G4775" s="18">
        <f t="shared" si="1632"/>
        <v>44171</v>
      </c>
      <c r="H4775" s="2">
        <f t="shared" si="1650"/>
        <v>1.3500360884495022E-2</v>
      </c>
      <c r="I4775" s="1">
        <f t="shared" si="1644"/>
        <v>16</v>
      </c>
      <c r="J4775" s="49">
        <f t="shared" si="1648"/>
        <v>31</v>
      </c>
      <c r="K4775" s="7">
        <f t="shared" si="1637"/>
        <v>1.00694532</v>
      </c>
      <c r="L4775" s="7">
        <f t="shared" si="1651"/>
        <v>1.0876324500000001</v>
      </c>
      <c r="M4775" s="7">
        <f t="shared" si="1645"/>
        <v>1.0951864</v>
      </c>
      <c r="N4775" s="6">
        <f t="shared" si="1638"/>
        <v>5262.4752980000003</v>
      </c>
      <c r="O4775" s="45">
        <v>0</v>
      </c>
      <c r="P4775" s="45">
        <v>0</v>
      </c>
      <c r="Q4775" s="45">
        <v>0</v>
      </c>
      <c r="R4775" s="2">
        <f t="shared" si="1646"/>
        <v>5.0000000000000001E-3</v>
      </c>
      <c r="S4775" s="45">
        <f t="shared" si="1647"/>
        <v>169</v>
      </c>
      <c r="T4775" s="8">
        <f t="shared" si="1639"/>
        <v>1.002344117</v>
      </c>
      <c r="U4775" s="6">
        <f t="shared" si="1640"/>
        <v>12.335857000000001</v>
      </c>
      <c r="V4775" s="3" t="str">
        <f t="shared" si="1652"/>
        <v>A+J=</v>
      </c>
      <c r="W4775" s="9">
        <f t="shared" si="1652"/>
        <v>44382</v>
      </c>
    </row>
    <row r="4776" spans="1:23" x14ac:dyDescent="0.2">
      <c r="A4776" s="102">
        <f t="shared" si="1641"/>
        <v>44187</v>
      </c>
      <c r="B4776" s="6">
        <f t="shared" si="1636"/>
        <v>5277.1665469999998</v>
      </c>
      <c r="C4776" s="6">
        <f t="shared" si="1634"/>
        <v>4805.0955515000005</v>
      </c>
      <c r="D4776" s="50" t="s">
        <v>89</v>
      </c>
      <c r="E4776" s="48">
        <f t="shared" si="1642"/>
        <v>5486.52</v>
      </c>
      <c r="F4776" s="10">
        <f t="shared" si="1643"/>
        <v>5560.59</v>
      </c>
      <c r="G4776" s="18">
        <f t="shared" si="1632"/>
        <v>44171</v>
      </c>
      <c r="H4776" s="2">
        <f t="shared" si="1650"/>
        <v>1.3500360884495022E-2</v>
      </c>
      <c r="I4776" s="1">
        <f t="shared" si="1644"/>
        <v>17</v>
      </c>
      <c r="J4776" s="49">
        <f t="shared" si="1648"/>
        <v>31</v>
      </c>
      <c r="K4776" s="7">
        <f t="shared" si="1637"/>
        <v>1.0073810000000001</v>
      </c>
      <c r="L4776" s="7">
        <f t="shared" si="1651"/>
        <v>1.0876324500000001</v>
      </c>
      <c r="M4776" s="7">
        <f t="shared" si="1645"/>
        <v>1.0956602600000001</v>
      </c>
      <c r="N4776" s="6">
        <f t="shared" si="1638"/>
        <v>5264.7522410000001</v>
      </c>
      <c r="O4776" s="45">
        <v>0</v>
      </c>
      <c r="P4776" s="45">
        <v>0</v>
      </c>
      <c r="Q4776" s="45">
        <v>0</v>
      </c>
      <c r="R4776" s="2">
        <f t="shared" si="1646"/>
        <v>5.0000000000000001E-3</v>
      </c>
      <c r="S4776" s="45">
        <f t="shared" si="1647"/>
        <v>170</v>
      </c>
      <c r="T4776" s="8">
        <f t="shared" si="1639"/>
        <v>1.002358004</v>
      </c>
      <c r="U4776" s="6">
        <f t="shared" si="1640"/>
        <v>12.414306</v>
      </c>
      <c r="V4776" s="3" t="str">
        <f t="shared" si="1652"/>
        <v>A+J=</v>
      </c>
      <c r="W4776" s="9">
        <f t="shared" si="1652"/>
        <v>44382</v>
      </c>
    </row>
    <row r="4777" spans="1:23" x14ac:dyDescent="0.2">
      <c r="A4777" s="102">
        <f t="shared" si="1641"/>
        <v>44188</v>
      </c>
      <c r="B4777" s="6">
        <f t="shared" si="1636"/>
        <v>5279.523013</v>
      </c>
      <c r="C4777" s="6">
        <f t="shared" si="1634"/>
        <v>4805.0955515000005</v>
      </c>
      <c r="D4777" s="50" t="s">
        <v>89</v>
      </c>
      <c r="E4777" s="48">
        <f t="shared" si="1642"/>
        <v>5486.52</v>
      </c>
      <c r="F4777" s="10">
        <f t="shared" si="1643"/>
        <v>5560.59</v>
      </c>
      <c r="G4777" s="18">
        <f t="shared" si="1632"/>
        <v>44171</v>
      </c>
      <c r="H4777" s="2">
        <f t="shared" si="1650"/>
        <v>1.3500360884495022E-2</v>
      </c>
      <c r="I4777" s="1">
        <f t="shared" si="1644"/>
        <v>18</v>
      </c>
      <c r="J4777" s="49">
        <f t="shared" si="1648"/>
        <v>31</v>
      </c>
      <c r="K4777" s="7">
        <f t="shared" si="1637"/>
        <v>1.0078168700000001</v>
      </c>
      <c r="L4777" s="7">
        <f t="shared" si="1651"/>
        <v>1.0876324500000001</v>
      </c>
      <c r="M4777" s="7">
        <f t="shared" si="1645"/>
        <v>1.0961343299999999</v>
      </c>
      <c r="N4777" s="6">
        <f t="shared" si="1638"/>
        <v>5267.0301920000002</v>
      </c>
      <c r="O4777" s="45">
        <v>0</v>
      </c>
      <c r="P4777" s="45">
        <v>0</v>
      </c>
      <c r="Q4777" s="45">
        <v>0</v>
      </c>
      <c r="R4777" s="2">
        <f t="shared" si="1646"/>
        <v>5.0000000000000001E-3</v>
      </c>
      <c r="S4777" s="45">
        <f t="shared" si="1647"/>
        <v>171</v>
      </c>
      <c r="T4777" s="8">
        <f t="shared" si="1639"/>
        <v>1.0023718909999999</v>
      </c>
      <c r="U4777" s="6">
        <f t="shared" si="1640"/>
        <v>12.492820999999999</v>
      </c>
      <c r="V4777" s="3" t="str">
        <f t="shared" si="1652"/>
        <v>A+J=</v>
      </c>
      <c r="W4777" s="9">
        <f t="shared" si="1652"/>
        <v>44382</v>
      </c>
    </row>
    <row r="4778" spans="1:23" x14ac:dyDescent="0.2">
      <c r="A4778" s="102">
        <f t="shared" si="1641"/>
        <v>44189</v>
      </c>
      <c r="B4778" s="6">
        <f t="shared" si="1636"/>
        <v>5281.8804580000005</v>
      </c>
      <c r="C4778" s="6">
        <f t="shared" si="1634"/>
        <v>4805.0955515000005</v>
      </c>
      <c r="D4778" s="50" t="s">
        <v>89</v>
      </c>
      <c r="E4778" s="48">
        <f t="shared" si="1642"/>
        <v>5486.52</v>
      </c>
      <c r="F4778" s="10">
        <f t="shared" si="1643"/>
        <v>5560.59</v>
      </c>
      <c r="G4778" s="18">
        <f t="shared" ref="G4778:G4841" si="1653">IF(F4778&lt;&gt;F4777,A4778,G4777)</f>
        <v>44171</v>
      </c>
      <c r="H4778" s="2">
        <f t="shared" si="1650"/>
        <v>1.3500360884495022E-2</v>
      </c>
      <c r="I4778" s="1">
        <f t="shared" si="1644"/>
        <v>19</v>
      </c>
      <c r="J4778" s="49">
        <f t="shared" si="1648"/>
        <v>31</v>
      </c>
      <c r="K4778" s="7">
        <f t="shared" si="1637"/>
        <v>1.0082529200000001</v>
      </c>
      <c r="L4778" s="7">
        <f t="shared" si="1651"/>
        <v>1.0876324500000001</v>
      </c>
      <c r="M4778" s="7">
        <f t="shared" si="1645"/>
        <v>1.09660859</v>
      </c>
      <c r="N4778" s="6">
        <f t="shared" si="1638"/>
        <v>5269.3090570000004</v>
      </c>
      <c r="O4778" s="45">
        <v>0</v>
      </c>
      <c r="P4778" s="45">
        <v>0</v>
      </c>
      <c r="Q4778" s="45">
        <v>0</v>
      </c>
      <c r="R4778" s="2">
        <f t="shared" si="1646"/>
        <v>5.0000000000000001E-3</v>
      </c>
      <c r="S4778" s="45">
        <f t="shared" si="1647"/>
        <v>172</v>
      </c>
      <c r="T4778" s="8">
        <f t="shared" si="1639"/>
        <v>1.0023857780000001</v>
      </c>
      <c r="U4778" s="6">
        <f t="shared" si="1640"/>
        <v>12.571401</v>
      </c>
      <c r="V4778" s="3" t="str">
        <f t="shared" si="1652"/>
        <v>A+J=</v>
      </c>
      <c r="W4778" s="9">
        <f t="shared" si="1652"/>
        <v>44382</v>
      </c>
    </row>
    <row r="4779" spans="1:23" x14ac:dyDescent="0.2">
      <c r="A4779" s="102">
        <f t="shared" si="1641"/>
        <v>44190</v>
      </c>
      <c r="B4779" s="6">
        <f t="shared" si="1636"/>
        <v>5284.2390260000002</v>
      </c>
      <c r="C4779" s="6">
        <f t="shared" si="1634"/>
        <v>4805.0955515000005</v>
      </c>
      <c r="D4779" s="50" t="s">
        <v>89</v>
      </c>
      <c r="E4779" s="48">
        <f t="shared" si="1642"/>
        <v>5486.52</v>
      </c>
      <c r="F4779" s="10">
        <f t="shared" si="1643"/>
        <v>5560.59</v>
      </c>
      <c r="G4779" s="18">
        <f t="shared" si="1653"/>
        <v>44171</v>
      </c>
      <c r="H4779" s="2">
        <f t="shared" si="1650"/>
        <v>1.3500360884495022E-2</v>
      </c>
      <c r="I4779" s="1">
        <f t="shared" si="1644"/>
        <v>20</v>
      </c>
      <c r="J4779" s="49">
        <f t="shared" si="1648"/>
        <v>31</v>
      </c>
      <c r="K4779" s="7">
        <f t="shared" si="1637"/>
        <v>1.00868917</v>
      </c>
      <c r="L4779" s="7">
        <f t="shared" si="1651"/>
        <v>1.0876324500000001</v>
      </c>
      <c r="M4779" s="7">
        <f t="shared" si="1645"/>
        <v>1.09708307</v>
      </c>
      <c r="N4779" s="6">
        <f t="shared" si="1638"/>
        <v>5271.5889790000001</v>
      </c>
      <c r="O4779" s="45">
        <v>0</v>
      </c>
      <c r="P4779" s="45">
        <v>0</v>
      </c>
      <c r="Q4779" s="45">
        <v>0</v>
      </c>
      <c r="R4779" s="2">
        <f t="shared" si="1646"/>
        <v>5.0000000000000001E-3</v>
      </c>
      <c r="S4779" s="45">
        <f t="shared" si="1647"/>
        <v>173</v>
      </c>
      <c r="T4779" s="8">
        <f t="shared" si="1639"/>
        <v>1.002399665</v>
      </c>
      <c r="U4779" s="6">
        <f t="shared" si="1640"/>
        <v>12.650047000000001</v>
      </c>
      <c r="V4779" s="3" t="str">
        <f t="shared" si="1652"/>
        <v>A+J=</v>
      </c>
      <c r="W4779" s="9">
        <f t="shared" si="1652"/>
        <v>44382</v>
      </c>
    </row>
    <row r="4780" spans="1:23" x14ac:dyDescent="0.2">
      <c r="A4780" s="102">
        <f t="shared" si="1641"/>
        <v>44191</v>
      </c>
      <c r="B4780" s="6">
        <f t="shared" si="1636"/>
        <v>5286.5985770000007</v>
      </c>
      <c r="C4780" s="6">
        <f t="shared" si="1634"/>
        <v>4805.0955515000005</v>
      </c>
      <c r="D4780" s="50" t="s">
        <v>89</v>
      </c>
      <c r="E4780" s="48">
        <f t="shared" si="1642"/>
        <v>5486.52</v>
      </c>
      <c r="F4780" s="10">
        <f t="shared" si="1643"/>
        <v>5560.59</v>
      </c>
      <c r="G4780" s="18">
        <f t="shared" si="1653"/>
        <v>44171</v>
      </c>
      <c r="H4780" s="2">
        <f t="shared" si="1650"/>
        <v>1.3500360884495022E-2</v>
      </c>
      <c r="I4780" s="1">
        <f t="shared" si="1644"/>
        <v>21</v>
      </c>
      <c r="J4780" s="49">
        <f t="shared" si="1648"/>
        <v>31</v>
      </c>
      <c r="K4780" s="7">
        <f t="shared" si="1637"/>
        <v>1.0091256</v>
      </c>
      <c r="L4780" s="7">
        <f t="shared" si="1651"/>
        <v>1.0876324500000001</v>
      </c>
      <c r="M4780" s="7">
        <f t="shared" si="1645"/>
        <v>1.0975577400000001</v>
      </c>
      <c r="N4780" s="6">
        <f t="shared" si="1638"/>
        <v>5273.8698130000002</v>
      </c>
      <c r="O4780" s="45">
        <v>0</v>
      </c>
      <c r="P4780" s="45">
        <v>0</v>
      </c>
      <c r="Q4780" s="45">
        <v>0</v>
      </c>
      <c r="R4780" s="2">
        <f t="shared" si="1646"/>
        <v>5.0000000000000001E-3</v>
      </c>
      <c r="S4780" s="45">
        <f t="shared" si="1647"/>
        <v>174</v>
      </c>
      <c r="T4780" s="8">
        <f t="shared" si="1639"/>
        <v>1.002413553</v>
      </c>
      <c r="U4780" s="6">
        <f t="shared" si="1640"/>
        <v>12.728764</v>
      </c>
      <c r="V4780" s="3" t="str">
        <f t="shared" si="1652"/>
        <v>A+J=</v>
      </c>
      <c r="W4780" s="9">
        <f t="shared" si="1652"/>
        <v>44382</v>
      </c>
    </row>
    <row r="4781" spans="1:23" x14ac:dyDescent="0.2">
      <c r="A4781" s="102">
        <f t="shared" si="1641"/>
        <v>44192</v>
      </c>
      <c r="B4781" s="6">
        <f t="shared" si="1636"/>
        <v>5288.9593000000004</v>
      </c>
      <c r="C4781" s="6">
        <f t="shared" si="1634"/>
        <v>4805.0955515000005</v>
      </c>
      <c r="D4781" s="50" t="s">
        <v>89</v>
      </c>
      <c r="E4781" s="48">
        <f t="shared" si="1642"/>
        <v>5486.52</v>
      </c>
      <c r="F4781" s="10">
        <f t="shared" si="1643"/>
        <v>5560.59</v>
      </c>
      <c r="G4781" s="18">
        <f t="shared" si="1653"/>
        <v>44171</v>
      </c>
      <c r="H4781" s="2">
        <f t="shared" si="1650"/>
        <v>1.3500360884495022E-2</v>
      </c>
      <c r="I4781" s="1">
        <f t="shared" si="1644"/>
        <v>22</v>
      </c>
      <c r="J4781" s="49">
        <f t="shared" si="1648"/>
        <v>31</v>
      </c>
      <c r="K4781" s="7">
        <f t="shared" si="1637"/>
        <v>1.00956223</v>
      </c>
      <c r="L4781" s="7">
        <f t="shared" si="1651"/>
        <v>1.0876324500000001</v>
      </c>
      <c r="M4781" s="7">
        <f t="shared" si="1645"/>
        <v>1.09803264</v>
      </c>
      <c r="N4781" s="6">
        <f t="shared" si="1638"/>
        <v>5276.1517530000001</v>
      </c>
      <c r="O4781" s="45">
        <v>0</v>
      </c>
      <c r="P4781" s="45">
        <v>0</v>
      </c>
      <c r="Q4781" s="45">
        <v>0</v>
      </c>
      <c r="R4781" s="2">
        <f t="shared" si="1646"/>
        <v>5.0000000000000001E-3</v>
      </c>
      <c r="S4781" s="45">
        <f t="shared" si="1647"/>
        <v>175</v>
      </c>
      <c r="T4781" s="8">
        <f t="shared" si="1639"/>
        <v>1.002427441</v>
      </c>
      <c r="U4781" s="6">
        <f t="shared" si="1640"/>
        <v>12.807547</v>
      </c>
      <c r="V4781" s="3" t="str">
        <f t="shared" si="1652"/>
        <v>A+J=</v>
      </c>
      <c r="W4781" s="9">
        <f t="shared" si="1652"/>
        <v>44382</v>
      </c>
    </row>
    <row r="4782" spans="1:23" x14ac:dyDescent="0.2">
      <c r="A4782" s="102">
        <f t="shared" si="1641"/>
        <v>44193</v>
      </c>
      <c r="B4782" s="6">
        <f t="shared" si="1636"/>
        <v>5291.3210010000003</v>
      </c>
      <c r="C4782" s="6">
        <f t="shared" si="1634"/>
        <v>4805.0955515000005</v>
      </c>
      <c r="D4782" s="50" t="s">
        <v>89</v>
      </c>
      <c r="E4782" s="48">
        <f t="shared" si="1642"/>
        <v>5486.52</v>
      </c>
      <c r="F4782" s="10">
        <f t="shared" si="1643"/>
        <v>5560.59</v>
      </c>
      <c r="G4782" s="18">
        <f t="shared" si="1653"/>
        <v>44171</v>
      </c>
      <c r="H4782" s="2">
        <f t="shared" si="1650"/>
        <v>1.3500360884495022E-2</v>
      </c>
      <c r="I4782" s="1">
        <f t="shared" si="1644"/>
        <v>23</v>
      </c>
      <c r="J4782" s="49">
        <f t="shared" si="1648"/>
        <v>31</v>
      </c>
      <c r="K4782" s="7">
        <f t="shared" si="1637"/>
        <v>1.0099990400000001</v>
      </c>
      <c r="L4782" s="7">
        <f t="shared" si="1651"/>
        <v>1.0876324500000001</v>
      </c>
      <c r="M4782" s="7">
        <f t="shared" si="1645"/>
        <v>1.0985077299999999</v>
      </c>
      <c r="N4782" s="6">
        <f t="shared" si="1638"/>
        <v>5278.4346059999998</v>
      </c>
      <c r="O4782" s="45">
        <v>0</v>
      </c>
      <c r="P4782" s="45">
        <v>0</v>
      </c>
      <c r="Q4782" s="45">
        <v>0</v>
      </c>
      <c r="R4782" s="2">
        <f t="shared" si="1646"/>
        <v>5.0000000000000001E-3</v>
      </c>
      <c r="S4782" s="45">
        <f t="shared" si="1647"/>
        <v>176</v>
      </c>
      <c r="T4782" s="8">
        <f t="shared" si="1639"/>
        <v>1.002441329</v>
      </c>
      <c r="U4782" s="6">
        <f t="shared" si="1640"/>
        <v>12.886395</v>
      </c>
      <c r="V4782" s="3" t="str">
        <f t="shared" si="1652"/>
        <v>A+J=</v>
      </c>
      <c r="W4782" s="9">
        <f t="shared" si="1652"/>
        <v>44382</v>
      </c>
    </row>
    <row r="4783" spans="1:23" x14ac:dyDescent="0.2">
      <c r="A4783" s="102">
        <f t="shared" si="1641"/>
        <v>44194</v>
      </c>
      <c r="B4783" s="6">
        <f t="shared" si="1636"/>
        <v>5293.6837290000003</v>
      </c>
      <c r="C4783" s="6">
        <f t="shared" si="1634"/>
        <v>4805.0955515000005</v>
      </c>
      <c r="D4783" s="50" t="s">
        <v>89</v>
      </c>
      <c r="E4783" s="48">
        <f t="shared" si="1642"/>
        <v>5486.52</v>
      </c>
      <c r="F4783" s="10">
        <f t="shared" si="1643"/>
        <v>5560.59</v>
      </c>
      <c r="G4783" s="18">
        <f t="shared" si="1653"/>
        <v>44171</v>
      </c>
      <c r="H4783" s="2">
        <f t="shared" si="1650"/>
        <v>1.3500360884495022E-2</v>
      </c>
      <c r="I4783" s="1">
        <f t="shared" si="1644"/>
        <v>24</v>
      </c>
      <c r="J4783" s="49">
        <f t="shared" si="1648"/>
        <v>31</v>
      </c>
      <c r="K4783" s="7">
        <f t="shared" si="1637"/>
        <v>1.0104360400000001</v>
      </c>
      <c r="L4783" s="7">
        <f t="shared" si="1651"/>
        <v>1.0876324500000001</v>
      </c>
      <c r="M4783" s="7">
        <f t="shared" si="1645"/>
        <v>1.0989830199999999</v>
      </c>
      <c r="N4783" s="6">
        <f t="shared" si="1638"/>
        <v>5280.7184200000002</v>
      </c>
      <c r="O4783" s="45">
        <v>0</v>
      </c>
      <c r="P4783" s="45">
        <v>0</v>
      </c>
      <c r="Q4783" s="45">
        <v>0</v>
      </c>
      <c r="R4783" s="2">
        <f t="shared" si="1646"/>
        <v>5.0000000000000001E-3</v>
      </c>
      <c r="S4783" s="45">
        <f t="shared" si="1647"/>
        <v>177</v>
      </c>
      <c r="T4783" s="8">
        <f t="shared" si="1639"/>
        <v>1.0024552170000001</v>
      </c>
      <c r="U4783" s="6">
        <f t="shared" si="1640"/>
        <v>12.965309</v>
      </c>
      <c r="V4783" s="3" t="str">
        <f t="shared" si="1652"/>
        <v>A+J=</v>
      </c>
      <c r="W4783" s="9">
        <f t="shared" si="1652"/>
        <v>44382</v>
      </c>
    </row>
    <row r="4784" spans="1:23" x14ac:dyDescent="0.2">
      <c r="A4784" s="102">
        <f t="shared" si="1641"/>
        <v>44195</v>
      </c>
      <c r="B4784" s="6">
        <f t="shared" si="1636"/>
        <v>5296.0475320000005</v>
      </c>
      <c r="C4784" s="6">
        <f t="shared" si="1634"/>
        <v>4805.0955515000005</v>
      </c>
      <c r="D4784" s="50" t="s">
        <v>89</v>
      </c>
      <c r="E4784" s="48">
        <f t="shared" si="1642"/>
        <v>5486.52</v>
      </c>
      <c r="F4784" s="10">
        <f t="shared" si="1643"/>
        <v>5560.59</v>
      </c>
      <c r="G4784" s="18">
        <f t="shared" si="1653"/>
        <v>44171</v>
      </c>
      <c r="H4784" s="2">
        <f t="shared" si="1650"/>
        <v>1.3500360884495022E-2</v>
      </c>
      <c r="I4784" s="1">
        <f t="shared" si="1644"/>
        <v>25</v>
      </c>
      <c r="J4784" s="49">
        <f t="shared" si="1648"/>
        <v>31</v>
      </c>
      <c r="K4784" s="7">
        <f t="shared" si="1637"/>
        <v>1.0108732300000001</v>
      </c>
      <c r="L4784" s="7">
        <f t="shared" si="1651"/>
        <v>1.0876324500000001</v>
      </c>
      <c r="M4784" s="7">
        <f t="shared" si="1645"/>
        <v>1.09945852</v>
      </c>
      <c r="N4784" s="6">
        <f t="shared" si="1638"/>
        <v>5283.0032430000001</v>
      </c>
      <c r="O4784" s="45">
        <v>0</v>
      </c>
      <c r="P4784" s="45">
        <v>0</v>
      </c>
      <c r="Q4784" s="45">
        <v>0</v>
      </c>
      <c r="R4784" s="2">
        <f t="shared" si="1646"/>
        <v>5.0000000000000001E-3</v>
      </c>
      <c r="S4784" s="45">
        <f t="shared" si="1647"/>
        <v>178</v>
      </c>
      <c r="T4784" s="8">
        <f t="shared" si="1639"/>
        <v>1.0024691050000001</v>
      </c>
      <c r="U4784" s="6">
        <f t="shared" si="1640"/>
        <v>13.044288999999999</v>
      </c>
      <c r="V4784" s="3" t="str">
        <f t="shared" si="1652"/>
        <v>A+J=</v>
      </c>
      <c r="W4784" s="9">
        <f t="shared" si="1652"/>
        <v>44382</v>
      </c>
    </row>
    <row r="4785" spans="1:23" x14ac:dyDescent="0.2">
      <c r="A4785" s="102">
        <f t="shared" si="1641"/>
        <v>44196</v>
      </c>
      <c r="B4785" s="6">
        <f t="shared" si="1636"/>
        <v>5298.4124160000001</v>
      </c>
      <c r="C4785" s="6">
        <f t="shared" si="1634"/>
        <v>4805.0955515000005</v>
      </c>
      <c r="D4785" s="50" t="s">
        <v>89</v>
      </c>
      <c r="E4785" s="48">
        <f t="shared" si="1642"/>
        <v>5486.52</v>
      </c>
      <c r="F4785" s="10">
        <f t="shared" si="1643"/>
        <v>5560.59</v>
      </c>
      <c r="G4785" s="18">
        <f t="shared" si="1653"/>
        <v>44171</v>
      </c>
      <c r="H4785" s="2">
        <f t="shared" si="1650"/>
        <v>1.3500360884495022E-2</v>
      </c>
      <c r="I4785" s="1">
        <f t="shared" si="1644"/>
        <v>26</v>
      </c>
      <c r="J4785" s="49">
        <f t="shared" si="1648"/>
        <v>31</v>
      </c>
      <c r="K4785" s="7">
        <f t="shared" si="1637"/>
        <v>1.01131061</v>
      </c>
      <c r="L4785" s="7">
        <f t="shared" si="1651"/>
        <v>1.0876324500000001</v>
      </c>
      <c r="M4785" s="7">
        <f t="shared" si="1645"/>
        <v>1.0999342299999999</v>
      </c>
      <c r="N4785" s="6">
        <f t="shared" si="1638"/>
        <v>5285.2890749999997</v>
      </c>
      <c r="O4785" s="45">
        <v>0</v>
      </c>
      <c r="P4785" s="45">
        <v>0</v>
      </c>
      <c r="Q4785" s="45">
        <v>0</v>
      </c>
      <c r="R4785" s="2">
        <f t="shared" si="1646"/>
        <v>5.0000000000000001E-3</v>
      </c>
      <c r="S4785" s="45">
        <f t="shared" si="1647"/>
        <v>179</v>
      </c>
      <c r="T4785" s="8">
        <f t="shared" si="1639"/>
        <v>1.002482994</v>
      </c>
      <c r="U4785" s="6">
        <f t="shared" si="1640"/>
        <v>13.123341</v>
      </c>
      <c r="V4785" s="3" t="str">
        <f t="shared" si="1652"/>
        <v>A+J=</v>
      </c>
      <c r="W4785" s="9">
        <f t="shared" si="1652"/>
        <v>44382</v>
      </c>
    </row>
    <row r="4786" spans="1:23" x14ac:dyDescent="0.2">
      <c r="A4786" s="102">
        <f t="shared" si="1641"/>
        <v>44197</v>
      </c>
      <c r="B4786" s="6">
        <f t="shared" si="1636"/>
        <v>5300.7783739999995</v>
      </c>
      <c r="C4786" s="6">
        <f t="shared" si="1634"/>
        <v>4805.0955515000005</v>
      </c>
      <c r="D4786" s="50" t="s">
        <v>89</v>
      </c>
      <c r="E4786" s="48">
        <f t="shared" si="1642"/>
        <v>5486.52</v>
      </c>
      <c r="F4786" s="10">
        <f t="shared" si="1643"/>
        <v>5560.59</v>
      </c>
      <c r="G4786" s="18">
        <f t="shared" si="1653"/>
        <v>44171</v>
      </c>
      <c r="H4786" s="2">
        <f t="shared" si="1650"/>
        <v>1.3500360884495022E-2</v>
      </c>
      <c r="I4786" s="1">
        <f t="shared" si="1644"/>
        <v>27</v>
      </c>
      <c r="J4786" s="49">
        <f t="shared" si="1648"/>
        <v>31</v>
      </c>
      <c r="K4786" s="7">
        <f t="shared" si="1637"/>
        <v>1.0117481800000001</v>
      </c>
      <c r="L4786" s="7">
        <f t="shared" si="1651"/>
        <v>1.0876324500000001</v>
      </c>
      <c r="M4786" s="7">
        <f t="shared" si="1645"/>
        <v>1.1004101500000001</v>
      </c>
      <c r="N4786" s="6">
        <f t="shared" si="1638"/>
        <v>5287.5759159999998</v>
      </c>
      <c r="O4786" s="45">
        <v>0</v>
      </c>
      <c r="P4786" s="45">
        <v>0</v>
      </c>
      <c r="Q4786" s="45">
        <v>0</v>
      </c>
      <c r="R4786" s="2">
        <f t="shared" si="1646"/>
        <v>5.0000000000000001E-3</v>
      </c>
      <c r="S4786" s="45">
        <f t="shared" si="1647"/>
        <v>180</v>
      </c>
      <c r="T4786" s="8">
        <f t="shared" si="1639"/>
        <v>1.0024968830000001</v>
      </c>
      <c r="U4786" s="6">
        <f t="shared" si="1640"/>
        <v>13.202458</v>
      </c>
      <c r="V4786" s="3" t="str">
        <f t="shared" si="1652"/>
        <v>A+J=</v>
      </c>
      <c r="W4786" s="9">
        <f t="shared" si="1652"/>
        <v>44382</v>
      </c>
    </row>
    <row r="4787" spans="1:23" x14ac:dyDescent="0.2">
      <c r="A4787" s="102">
        <f t="shared" si="1641"/>
        <v>44198</v>
      </c>
      <c r="B4787" s="6">
        <f t="shared" si="1636"/>
        <v>5303.1453589999992</v>
      </c>
      <c r="C4787" s="6">
        <f t="shared" si="1634"/>
        <v>4805.0955515000005</v>
      </c>
      <c r="D4787" s="50" t="s">
        <v>89</v>
      </c>
      <c r="E4787" s="48">
        <f t="shared" si="1642"/>
        <v>5486.52</v>
      </c>
      <c r="F4787" s="10">
        <f t="shared" si="1643"/>
        <v>5560.59</v>
      </c>
      <c r="G4787" s="18">
        <f t="shared" si="1653"/>
        <v>44171</v>
      </c>
      <c r="H4787" s="2">
        <f t="shared" si="1650"/>
        <v>1.3500360884495022E-2</v>
      </c>
      <c r="I4787" s="1">
        <f t="shared" si="1644"/>
        <v>28</v>
      </c>
      <c r="J4787" s="49">
        <f t="shared" si="1648"/>
        <v>31</v>
      </c>
      <c r="K4787" s="7">
        <f t="shared" si="1637"/>
        <v>1.01218594</v>
      </c>
      <c r="L4787" s="7">
        <f t="shared" si="1651"/>
        <v>1.0876324500000001</v>
      </c>
      <c r="M4787" s="7">
        <f t="shared" si="1645"/>
        <v>1.1008862699999999</v>
      </c>
      <c r="N4787" s="6">
        <f t="shared" si="1638"/>
        <v>5289.8637179999996</v>
      </c>
      <c r="O4787" s="45">
        <v>0</v>
      </c>
      <c r="P4787" s="45">
        <v>0</v>
      </c>
      <c r="Q4787" s="45">
        <v>0</v>
      </c>
      <c r="R4787" s="2">
        <f t="shared" si="1646"/>
        <v>5.0000000000000001E-3</v>
      </c>
      <c r="S4787" s="45">
        <f t="shared" si="1647"/>
        <v>181</v>
      </c>
      <c r="T4787" s="8">
        <f t="shared" si="1639"/>
        <v>1.0025107719999999</v>
      </c>
      <c r="U4787" s="6">
        <f t="shared" si="1640"/>
        <v>13.281641</v>
      </c>
      <c r="V4787" s="3" t="str">
        <f t="shared" si="1652"/>
        <v>A+J=</v>
      </c>
      <c r="W4787" s="9">
        <f t="shared" si="1652"/>
        <v>44382</v>
      </c>
    </row>
    <row r="4788" spans="1:23" x14ac:dyDescent="0.2">
      <c r="A4788" s="102">
        <f t="shared" si="1641"/>
        <v>44199</v>
      </c>
      <c r="B4788" s="6">
        <f t="shared" si="1636"/>
        <v>5305.5134200000002</v>
      </c>
      <c r="C4788" s="6">
        <f t="shared" si="1634"/>
        <v>4805.0955515000005</v>
      </c>
      <c r="D4788" s="50" t="s">
        <v>89</v>
      </c>
      <c r="E4788" s="48">
        <f t="shared" si="1642"/>
        <v>5486.52</v>
      </c>
      <c r="F4788" s="10">
        <f t="shared" si="1643"/>
        <v>5560.59</v>
      </c>
      <c r="G4788" s="18">
        <f t="shared" si="1653"/>
        <v>44171</v>
      </c>
      <c r="H4788" s="2">
        <f t="shared" si="1650"/>
        <v>1.3500360884495022E-2</v>
      </c>
      <c r="I4788" s="1">
        <f t="shared" si="1644"/>
        <v>29</v>
      </c>
      <c r="J4788" s="49">
        <f t="shared" si="1648"/>
        <v>31</v>
      </c>
      <c r="K4788" s="7">
        <f t="shared" si="1637"/>
        <v>1.01262389</v>
      </c>
      <c r="L4788" s="7">
        <f t="shared" si="1651"/>
        <v>1.0876324500000001</v>
      </c>
      <c r="M4788" s="7">
        <f t="shared" si="1645"/>
        <v>1.1013626000000001</v>
      </c>
      <c r="N4788" s="6">
        <f t="shared" si="1638"/>
        <v>5292.152529</v>
      </c>
      <c r="O4788" s="45">
        <v>0</v>
      </c>
      <c r="P4788" s="45">
        <v>0</v>
      </c>
      <c r="Q4788" s="45">
        <v>0</v>
      </c>
      <c r="R4788" s="2">
        <f t="shared" si="1646"/>
        <v>5.0000000000000001E-3</v>
      </c>
      <c r="S4788" s="45">
        <f t="shared" si="1647"/>
        <v>182</v>
      </c>
      <c r="T4788" s="8">
        <f t="shared" si="1639"/>
        <v>1.002524661</v>
      </c>
      <c r="U4788" s="6">
        <f t="shared" si="1640"/>
        <v>13.360891000000001</v>
      </c>
      <c r="V4788" s="3" t="str">
        <f t="shared" si="1652"/>
        <v>A+J=</v>
      </c>
      <c r="W4788" s="9">
        <f t="shared" si="1652"/>
        <v>44382</v>
      </c>
    </row>
    <row r="4789" spans="1:23" x14ac:dyDescent="0.2">
      <c r="A4789" s="102">
        <f t="shared" si="1641"/>
        <v>44200</v>
      </c>
      <c r="B4789" s="6">
        <f t="shared" si="1636"/>
        <v>5307.8825080000006</v>
      </c>
      <c r="C4789" s="6">
        <f t="shared" si="1634"/>
        <v>4805.0955515000005</v>
      </c>
      <c r="D4789" s="50" t="s">
        <v>89</v>
      </c>
      <c r="E4789" s="48">
        <f t="shared" si="1642"/>
        <v>5486.52</v>
      </c>
      <c r="F4789" s="10">
        <f t="shared" si="1643"/>
        <v>5560.59</v>
      </c>
      <c r="G4789" s="18">
        <f t="shared" si="1653"/>
        <v>44171</v>
      </c>
      <c r="H4789" s="2">
        <f t="shared" si="1650"/>
        <v>1.3500360884495022E-2</v>
      </c>
      <c r="I4789" s="1">
        <f t="shared" si="1644"/>
        <v>30</v>
      </c>
      <c r="J4789" s="49">
        <f t="shared" si="1648"/>
        <v>31</v>
      </c>
      <c r="K4789" s="7">
        <f t="shared" si="1637"/>
        <v>1.0130620299999999</v>
      </c>
      <c r="L4789" s="7">
        <f t="shared" si="1651"/>
        <v>1.0876324500000001</v>
      </c>
      <c r="M4789" s="7">
        <f t="shared" si="1645"/>
        <v>1.1018391300000001</v>
      </c>
      <c r="N4789" s="6">
        <f t="shared" si="1638"/>
        <v>5294.4423020000004</v>
      </c>
      <c r="O4789" s="45">
        <v>0</v>
      </c>
      <c r="P4789" s="45">
        <v>0</v>
      </c>
      <c r="Q4789" s="45">
        <v>0</v>
      </c>
      <c r="R4789" s="2">
        <f t="shared" si="1646"/>
        <v>5.0000000000000001E-3</v>
      </c>
      <c r="S4789" s="45">
        <f t="shared" si="1647"/>
        <v>183</v>
      </c>
      <c r="T4789" s="8">
        <f t="shared" si="1639"/>
        <v>1.0025385499999999</v>
      </c>
      <c r="U4789" s="6">
        <f t="shared" si="1640"/>
        <v>13.440206</v>
      </c>
      <c r="V4789" s="3" t="str">
        <f t="shared" ref="V4789:W4804" si="1654">V4788</f>
        <v>A+J=</v>
      </c>
      <c r="W4789" s="9">
        <f t="shared" si="1654"/>
        <v>44382</v>
      </c>
    </row>
    <row r="4790" spans="1:23" x14ac:dyDescent="0.2">
      <c r="A4790" s="102">
        <f t="shared" si="1641"/>
        <v>44201</v>
      </c>
      <c r="B4790" s="6">
        <f t="shared" si="1636"/>
        <v>5310.2526760000001</v>
      </c>
      <c r="C4790" s="6">
        <f t="shared" si="1634"/>
        <v>4805.0955515000005</v>
      </c>
      <c r="D4790" s="50" t="s">
        <v>89</v>
      </c>
      <c r="E4790" s="48">
        <f t="shared" si="1642"/>
        <v>5486.52</v>
      </c>
      <c r="F4790" s="10">
        <f t="shared" si="1643"/>
        <v>5560.59</v>
      </c>
      <c r="G4790" s="18">
        <f t="shared" si="1653"/>
        <v>44171</v>
      </c>
      <c r="H4790" s="2">
        <f t="shared" si="1650"/>
        <v>1.3500360884495022E-2</v>
      </c>
      <c r="I4790" s="1">
        <f t="shared" si="1644"/>
        <v>31</v>
      </c>
      <c r="J4790" s="49">
        <f t="shared" si="1648"/>
        <v>31</v>
      </c>
      <c r="K4790" s="7">
        <f t="shared" si="1637"/>
        <v>1.0135003600000001</v>
      </c>
      <c r="L4790" s="7">
        <f t="shared" si="1651"/>
        <v>1.0876324500000001</v>
      </c>
      <c r="M4790" s="7">
        <f t="shared" si="1645"/>
        <v>1.10231587</v>
      </c>
      <c r="N4790" s="6">
        <f t="shared" si="1638"/>
        <v>5296.7330830000001</v>
      </c>
      <c r="O4790" s="45">
        <v>0</v>
      </c>
      <c r="P4790" s="45">
        <v>0</v>
      </c>
      <c r="Q4790" s="45">
        <v>0</v>
      </c>
      <c r="R4790" s="2">
        <f t="shared" si="1646"/>
        <v>5.0000000000000001E-3</v>
      </c>
      <c r="S4790" s="45">
        <f t="shared" si="1647"/>
        <v>184</v>
      </c>
      <c r="T4790" s="8">
        <f t="shared" si="1639"/>
        <v>1.0025524400000001</v>
      </c>
      <c r="U4790" s="6">
        <f t="shared" si="1640"/>
        <v>13.519593</v>
      </c>
      <c r="V4790" s="3" t="str">
        <f t="shared" si="1654"/>
        <v>A+J=</v>
      </c>
      <c r="W4790" s="9">
        <f t="shared" si="1654"/>
        <v>44382</v>
      </c>
    </row>
    <row r="4791" spans="1:23" x14ac:dyDescent="0.2">
      <c r="A4791" s="102">
        <f t="shared" si="1641"/>
        <v>44202</v>
      </c>
      <c r="B4791" s="6">
        <f t="shared" si="1636"/>
        <v>5310.7538420000001</v>
      </c>
      <c r="C4791" s="6">
        <f t="shared" si="1634"/>
        <v>4805.0955515000005</v>
      </c>
      <c r="D4791" s="50" t="s">
        <v>89</v>
      </c>
      <c r="E4791" s="48">
        <f t="shared" si="1642"/>
        <v>5560.59</v>
      </c>
      <c r="F4791" s="10">
        <f t="shared" si="1643"/>
        <v>5574.49</v>
      </c>
      <c r="G4791" s="18">
        <f t="shared" si="1653"/>
        <v>44202</v>
      </c>
      <c r="H4791" s="2">
        <f t="shared" si="1650"/>
        <v>2.4997347403781234E-3</v>
      </c>
      <c r="I4791" s="1">
        <f t="shared" si="1644"/>
        <v>1</v>
      </c>
      <c r="J4791" s="49">
        <f t="shared" si="1648"/>
        <v>31</v>
      </c>
      <c r="K4791" s="7">
        <f t="shared" si="1637"/>
        <v>1.00008053</v>
      </c>
      <c r="L4791" s="7">
        <f t="shared" si="1651"/>
        <v>1.10231587</v>
      </c>
      <c r="M4791" s="7">
        <f t="shared" si="1645"/>
        <v>1.1024046300000001</v>
      </c>
      <c r="N4791" s="6">
        <f t="shared" si="1638"/>
        <v>5297.1595829999997</v>
      </c>
      <c r="O4791" s="45">
        <v>0</v>
      </c>
      <c r="P4791" s="45">
        <v>0</v>
      </c>
      <c r="Q4791" s="45">
        <v>0</v>
      </c>
      <c r="R4791" s="2">
        <f t="shared" si="1646"/>
        <v>5.0000000000000001E-3</v>
      </c>
      <c r="S4791" s="45">
        <f t="shared" si="1647"/>
        <v>185</v>
      </c>
      <c r="T4791" s="8">
        <f t="shared" si="1639"/>
        <v>1.0025663300000001</v>
      </c>
      <c r="U4791" s="6">
        <f t="shared" si="1640"/>
        <v>13.594258999999999</v>
      </c>
      <c r="V4791" s="3" t="str">
        <f t="shared" si="1654"/>
        <v>A+J=</v>
      </c>
      <c r="W4791" s="9">
        <f t="shared" si="1654"/>
        <v>44382</v>
      </c>
    </row>
    <row r="4792" spans="1:23" x14ac:dyDescent="0.2">
      <c r="A4792" s="102">
        <f t="shared" si="1641"/>
        <v>44203</v>
      </c>
      <c r="B4792" s="6">
        <f t="shared" si="1636"/>
        <v>5311.2552079999996</v>
      </c>
      <c r="C4792" s="6">
        <f t="shared" si="1634"/>
        <v>4805.0955515000005</v>
      </c>
      <c r="D4792" s="50" t="s">
        <v>89</v>
      </c>
      <c r="E4792" s="48">
        <f t="shared" si="1642"/>
        <v>5560.59</v>
      </c>
      <c r="F4792" s="10">
        <f t="shared" si="1643"/>
        <v>5574.49</v>
      </c>
      <c r="G4792" s="18">
        <f t="shared" si="1653"/>
        <v>44202</v>
      </c>
      <c r="H4792" s="2">
        <f t="shared" si="1650"/>
        <v>2.4997347403781234E-3</v>
      </c>
      <c r="I4792" s="1">
        <f t="shared" si="1644"/>
        <v>2</v>
      </c>
      <c r="J4792" s="49">
        <f t="shared" si="1648"/>
        <v>31</v>
      </c>
      <c r="K4792" s="7">
        <f t="shared" si="1637"/>
        <v>1.00016108</v>
      </c>
      <c r="L4792" s="7">
        <f t="shared" si="1651"/>
        <v>1.10231587</v>
      </c>
      <c r="M4792" s="7">
        <f t="shared" si="1645"/>
        <v>1.10249343</v>
      </c>
      <c r="N4792" s="6">
        <f t="shared" si="1638"/>
        <v>5297.586276</v>
      </c>
      <c r="O4792" s="45">
        <v>0</v>
      </c>
      <c r="P4792" s="45">
        <v>0</v>
      </c>
      <c r="Q4792" s="45">
        <v>0</v>
      </c>
      <c r="R4792" s="2">
        <f t="shared" si="1646"/>
        <v>5.0000000000000001E-3</v>
      </c>
      <c r="S4792" s="45">
        <f t="shared" si="1647"/>
        <v>186</v>
      </c>
      <c r="T4792" s="8">
        <f t="shared" si="1639"/>
        <v>1.0025802189999999</v>
      </c>
      <c r="U4792" s="6">
        <f t="shared" si="1640"/>
        <v>13.668932</v>
      </c>
      <c r="V4792" s="3" t="str">
        <f t="shared" si="1654"/>
        <v>A+J=</v>
      </c>
      <c r="W4792" s="9">
        <f t="shared" si="1654"/>
        <v>44382</v>
      </c>
    </row>
    <row r="4793" spans="1:23" x14ac:dyDescent="0.2">
      <c r="A4793" s="102">
        <f t="shared" si="1641"/>
        <v>44204</v>
      </c>
      <c r="B4793" s="6">
        <f t="shared" si="1636"/>
        <v>5311.7565480000003</v>
      </c>
      <c r="C4793" s="6">
        <f t="shared" si="1634"/>
        <v>4805.0955515000005</v>
      </c>
      <c r="D4793" s="50" t="s">
        <v>89</v>
      </c>
      <c r="E4793" s="48">
        <f t="shared" si="1642"/>
        <v>5560.59</v>
      </c>
      <c r="F4793" s="10">
        <f t="shared" si="1643"/>
        <v>5574.49</v>
      </c>
      <c r="G4793" s="18">
        <f t="shared" si="1653"/>
        <v>44202</v>
      </c>
      <c r="H4793" s="2">
        <f t="shared" si="1650"/>
        <v>2.4997347403781234E-3</v>
      </c>
      <c r="I4793" s="1">
        <f t="shared" si="1644"/>
        <v>3</v>
      </c>
      <c r="J4793" s="49">
        <f t="shared" si="1648"/>
        <v>31</v>
      </c>
      <c r="K4793" s="7">
        <f t="shared" si="1637"/>
        <v>1.0002416300000001</v>
      </c>
      <c r="L4793" s="7">
        <f t="shared" si="1651"/>
        <v>1.10231587</v>
      </c>
      <c r="M4793" s="7">
        <f t="shared" si="1645"/>
        <v>1.1025822199999999</v>
      </c>
      <c r="N4793" s="6">
        <f t="shared" si="1638"/>
        <v>5298.0129200000001</v>
      </c>
      <c r="O4793" s="45">
        <v>0</v>
      </c>
      <c r="P4793" s="45">
        <v>0</v>
      </c>
      <c r="Q4793" s="45">
        <v>0</v>
      </c>
      <c r="R4793" s="2">
        <f t="shared" si="1646"/>
        <v>5.0000000000000001E-3</v>
      </c>
      <c r="S4793" s="45">
        <f t="shared" si="1647"/>
        <v>187</v>
      </c>
      <c r="T4793" s="8">
        <f t="shared" si="1639"/>
        <v>1.00259411</v>
      </c>
      <c r="U4793" s="6">
        <f t="shared" si="1640"/>
        <v>13.743627999999999</v>
      </c>
      <c r="V4793" s="3" t="str">
        <f t="shared" si="1654"/>
        <v>A+J=</v>
      </c>
      <c r="W4793" s="9">
        <f t="shared" si="1654"/>
        <v>44382</v>
      </c>
    </row>
    <row r="4794" spans="1:23" x14ac:dyDescent="0.2">
      <c r="A4794" s="102">
        <f t="shared" si="1641"/>
        <v>44205</v>
      </c>
      <c r="B4794" s="6">
        <f t="shared" si="1636"/>
        <v>5312.2579420000002</v>
      </c>
      <c r="C4794" s="6">
        <f t="shared" si="1634"/>
        <v>4805.0955515000005</v>
      </c>
      <c r="D4794" s="50" t="s">
        <v>89</v>
      </c>
      <c r="E4794" s="48">
        <f t="shared" si="1642"/>
        <v>5560.59</v>
      </c>
      <c r="F4794" s="10">
        <f t="shared" si="1643"/>
        <v>5574.49</v>
      </c>
      <c r="G4794" s="18">
        <f t="shared" si="1653"/>
        <v>44202</v>
      </c>
      <c r="H4794" s="2">
        <f t="shared" si="1650"/>
        <v>2.4997347403781234E-3</v>
      </c>
      <c r="I4794" s="1">
        <f t="shared" si="1644"/>
        <v>4</v>
      </c>
      <c r="J4794" s="49">
        <f t="shared" si="1648"/>
        <v>31</v>
      </c>
      <c r="K4794" s="7">
        <f t="shared" si="1637"/>
        <v>1.0003221899999999</v>
      </c>
      <c r="L4794" s="7">
        <f t="shared" si="1651"/>
        <v>1.10231587</v>
      </c>
      <c r="M4794" s="7">
        <f t="shared" si="1645"/>
        <v>1.1026710200000001</v>
      </c>
      <c r="N4794" s="6">
        <f t="shared" si="1638"/>
        <v>5298.4396120000001</v>
      </c>
      <c r="O4794" s="45">
        <v>0</v>
      </c>
      <c r="P4794" s="45">
        <v>0</v>
      </c>
      <c r="Q4794" s="45">
        <v>0</v>
      </c>
      <c r="R4794" s="2">
        <f t="shared" si="1646"/>
        <v>5.0000000000000001E-3</v>
      </c>
      <c r="S4794" s="45">
        <f t="shared" si="1647"/>
        <v>188</v>
      </c>
      <c r="T4794" s="8">
        <f t="shared" si="1639"/>
        <v>1.0026079999999999</v>
      </c>
      <c r="U4794" s="6">
        <f t="shared" si="1640"/>
        <v>13.81833</v>
      </c>
      <c r="V4794" s="3" t="str">
        <f t="shared" si="1654"/>
        <v>A+J=</v>
      </c>
      <c r="W4794" s="9">
        <f t="shared" si="1654"/>
        <v>44382</v>
      </c>
    </row>
    <row r="4795" spans="1:23" x14ac:dyDescent="0.2">
      <c r="A4795" s="102">
        <f t="shared" si="1641"/>
        <v>44206</v>
      </c>
      <c r="B4795" s="6">
        <f t="shared" si="1636"/>
        <v>5312.7593970000007</v>
      </c>
      <c r="C4795" s="6">
        <f t="shared" si="1634"/>
        <v>4805.0955515000005</v>
      </c>
      <c r="D4795" s="50" t="s">
        <v>89</v>
      </c>
      <c r="E4795" s="48">
        <f t="shared" si="1642"/>
        <v>5560.59</v>
      </c>
      <c r="F4795" s="10">
        <f t="shared" si="1643"/>
        <v>5574.49</v>
      </c>
      <c r="G4795" s="18">
        <f t="shared" si="1653"/>
        <v>44202</v>
      </c>
      <c r="H4795" s="2">
        <f t="shared" si="1650"/>
        <v>2.4997347403781234E-3</v>
      </c>
      <c r="I4795" s="1">
        <f t="shared" si="1644"/>
        <v>5</v>
      </c>
      <c r="J4795" s="49">
        <f t="shared" si="1648"/>
        <v>31</v>
      </c>
      <c r="K4795" s="7">
        <f t="shared" si="1637"/>
        <v>1.0004027600000001</v>
      </c>
      <c r="L4795" s="7">
        <f t="shared" si="1651"/>
        <v>1.10231587</v>
      </c>
      <c r="M4795" s="7">
        <f t="shared" si="1645"/>
        <v>1.1027598300000001</v>
      </c>
      <c r="N4795" s="6">
        <f t="shared" si="1638"/>
        <v>5298.8663530000003</v>
      </c>
      <c r="O4795" s="45">
        <v>0</v>
      </c>
      <c r="P4795" s="45">
        <v>0</v>
      </c>
      <c r="Q4795" s="45">
        <v>0</v>
      </c>
      <c r="R4795" s="2">
        <f t="shared" si="1646"/>
        <v>5.0000000000000001E-3</v>
      </c>
      <c r="S4795" s="45">
        <f t="shared" si="1647"/>
        <v>189</v>
      </c>
      <c r="T4795" s="8">
        <f t="shared" si="1639"/>
        <v>1.0026218899999999</v>
      </c>
      <c r="U4795" s="6">
        <f t="shared" si="1640"/>
        <v>13.893044</v>
      </c>
      <c r="V4795" s="3" t="str">
        <f t="shared" si="1654"/>
        <v>A+J=</v>
      </c>
      <c r="W4795" s="9">
        <f t="shared" si="1654"/>
        <v>44382</v>
      </c>
    </row>
    <row r="4796" spans="1:23" x14ac:dyDescent="0.2">
      <c r="A4796" s="102">
        <f t="shared" si="1641"/>
        <v>44207</v>
      </c>
      <c r="B4796" s="6">
        <f t="shared" si="1636"/>
        <v>5313.2609180000009</v>
      </c>
      <c r="C4796" s="6">
        <f t="shared" si="1634"/>
        <v>4805.0955515000005</v>
      </c>
      <c r="D4796" s="50" t="s">
        <v>89</v>
      </c>
      <c r="E4796" s="48">
        <f t="shared" si="1642"/>
        <v>5560.59</v>
      </c>
      <c r="F4796" s="10">
        <f t="shared" si="1643"/>
        <v>5574.49</v>
      </c>
      <c r="G4796" s="18">
        <f t="shared" si="1653"/>
        <v>44202</v>
      </c>
      <c r="H4796" s="2">
        <f t="shared" si="1650"/>
        <v>2.4997347403781234E-3</v>
      </c>
      <c r="I4796" s="1">
        <f t="shared" si="1644"/>
        <v>6</v>
      </c>
      <c r="J4796" s="49">
        <f t="shared" si="1648"/>
        <v>31</v>
      </c>
      <c r="K4796" s="7">
        <f t="shared" si="1637"/>
        <v>1.00048333</v>
      </c>
      <c r="L4796" s="7">
        <f t="shared" si="1651"/>
        <v>1.10231587</v>
      </c>
      <c r="M4796" s="7">
        <f t="shared" si="1645"/>
        <v>1.1028486500000001</v>
      </c>
      <c r="N4796" s="6">
        <f t="shared" si="1638"/>
        <v>5299.2931420000004</v>
      </c>
      <c r="O4796" s="45">
        <v>0</v>
      </c>
      <c r="P4796" s="45">
        <v>0</v>
      </c>
      <c r="Q4796" s="45">
        <v>0</v>
      </c>
      <c r="R4796" s="2">
        <f t="shared" si="1646"/>
        <v>5.0000000000000001E-3</v>
      </c>
      <c r="S4796" s="45">
        <f t="shared" si="1647"/>
        <v>190</v>
      </c>
      <c r="T4796" s="8">
        <f t="shared" si="1639"/>
        <v>1.0026357809999999</v>
      </c>
      <c r="U4796" s="6">
        <f t="shared" si="1640"/>
        <v>13.967776000000001</v>
      </c>
      <c r="V4796" s="3" t="str">
        <f t="shared" si="1654"/>
        <v>A+J=</v>
      </c>
      <c r="W4796" s="9">
        <f t="shared" si="1654"/>
        <v>44382</v>
      </c>
    </row>
    <row r="4797" spans="1:23" x14ac:dyDescent="0.2">
      <c r="A4797" s="102">
        <f t="shared" si="1641"/>
        <v>44208</v>
      </c>
      <c r="B4797" s="6">
        <f t="shared" si="1636"/>
        <v>5313.7624489999998</v>
      </c>
      <c r="C4797" s="6">
        <f t="shared" si="1634"/>
        <v>4805.0955515000005</v>
      </c>
      <c r="D4797" s="50" t="s">
        <v>89</v>
      </c>
      <c r="E4797" s="48">
        <f t="shared" si="1642"/>
        <v>5560.59</v>
      </c>
      <c r="F4797" s="10">
        <f t="shared" si="1643"/>
        <v>5574.49</v>
      </c>
      <c r="G4797" s="18">
        <f t="shared" si="1653"/>
        <v>44202</v>
      </c>
      <c r="H4797" s="2">
        <f t="shared" si="1650"/>
        <v>2.4997347403781234E-3</v>
      </c>
      <c r="I4797" s="1">
        <f t="shared" si="1644"/>
        <v>7</v>
      </c>
      <c r="J4797" s="49">
        <f t="shared" si="1648"/>
        <v>31</v>
      </c>
      <c r="K4797" s="7">
        <f t="shared" si="1637"/>
        <v>1.0005639099999999</v>
      </c>
      <c r="L4797" s="7">
        <f t="shared" si="1651"/>
        <v>1.10231587</v>
      </c>
      <c r="M4797" s="7">
        <f t="shared" si="1645"/>
        <v>1.1029374700000001</v>
      </c>
      <c r="N4797" s="6">
        <f t="shared" si="1638"/>
        <v>5299.7199300000002</v>
      </c>
      <c r="O4797" s="45">
        <v>0</v>
      </c>
      <c r="P4797" s="45">
        <v>0</v>
      </c>
      <c r="Q4797" s="45">
        <v>0</v>
      </c>
      <c r="R4797" s="2">
        <f t="shared" si="1646"/>
        <v>5.0000000000000001E-3</v>
      </c>
      <c r="S4797" s="45">
        <f t="shared" si="1647"/>
        <v>191</v>
      </c>
      <c r="T4797" s="8">
        <f t="shared" si="1639"/>
        <v>1.002649672</v>
      </c>
      <c r="U4797" s="6">
        <f t="shared" si="1640"/>
        <v>14.042519</v>
      </c>
      <c r="V4797" s="3" t="str">
        <f t="shared" si="1654"/>
        <v>A+J=</v>
      </c>
      <c r="W4797" s="9">
        <f t="shared" si="1654"/>
        <v>44382</v>
      </c>
    </row>
    <row r="4798" spans="1:23" x14ac:dyDescent="0.2">
      <c r="A4798" s="102">
        <f t="shared" si="1641"/>
        <v>44209</v>
      </c>
      <c r="B4798" s="6">
        <f t="shared" si="1636"/>
        <v>5314.2640410000004</v>
      </c>
      <c r="C4798" s="6">
        <f t="shared" si="1634"/>
        <v>4805.0955515000005</v>
      </c>
      <c r="D4798" s="50" t="s">
        <v>89</v>
      </c>
      <c r="E4798" s="48">
        <f t="shared" si="1642"/>
        <v>5560.59</v>
      </c>
      <c r="F4798" s="10">
        <f t="shared" si="1643"/>
        <v>5574.49</v>
      </c>
      <c r="G4798" s="18">
        <f t="shared" si="1653"/>
        <v>44202</v>
      </c>
      <c r="H4798" s="2">
        <f t="shared" si="1650"/>
        <v>2.4997347403781234E-3</v>
      </c>
      <c r="I4798" s="1">
        <f t="shared" si="1644"/>
        <v>8</v>
      </c>
      <c r="J4798" s="49">
        <f t="shared" si="1648"/>
        <v>31</v>
      </c>
      <c r="K4798" s="7">
        <f t="shared" si="1637"/>
        <v>1.00064449</v>
      </c>
      <c r="L4798" s="7">
        <f t="shared" si="1651"/>
        <v>1.10231587</v>
      </c>
      <c r="M4798" s="7">
        <f t="shared" si="1645"/>
        <v>1.1030263</v>
      </c>
      <c r="N4798" s="6">
        <f t="shared" si="1638"/>
        <v>5300.1467670000002</v>
      </c>
      <c r="O4798" s="45">
        <v>0</v>
      </c>
      <c r="P4798" s="45">
        <v>0</v>
      </c>
      <c r="Q4798" s="45">
        <v>0</v>
      </c>
      <c r="R4798" s="2">
        <f t="shared" si="1646"/>
        <v>5.0000000000000001E-3</v>
      </c>
      <c r="S4798" s="45">
        <f t="shared" si="1647"/>
        <v>192</v>
      </c>
      <c r="T4798" s="8">
        <f t="shared" si="1639"/>
        <v>1.002663563</v>
      </c>
      <c r="U4798" s="6">
        <f t="shared" si="1640"/>
        <v>14.117274</v>
      </c>
      <c r="V4798" s="3" t="str">
        <f t="shared" si="1654"/>
        <v>A+J=</v>
      </c>
      <c r="W4798" s="9">
        <f t="shared" si="1654"/>
        <v>44382</v>
      </c>
    </row>
    <row r="4799" spans="1:23" x14ac:dyDescent="0.2">
      <c r="A4799" s="102">
        <f t="shared" si="1641"/>
        <v>44210</v>
      </c>
      <c r="B4799" s="6">
        <f t="shared" si="1636"/>
        <v>5314.7656440000001</v>
      </c>
      <c r="C4799" s="6">
        <f t="shared" si="1634"/>
        <v>4805.0955515000005</v>
      </c>
      <c r="D4799" s="50" t="s">
        <v>89</v>
      </c>
      <c r="E4799" s="48">
        <f t="shared" si="1642"/>
        <v>5560.59</v>
      </c>
      <c r="F4799" s="10">
        <f t="shared" si="1643"/>
        <v>5574.49</v>
      </c>
      <c r="G4799" s="18">
        <f t="shared" si="1653"/>
        <v>44202</v>
      </c>
      <c r="H4799" s="2">
        <f t="shared" si="1650"/>
        <v>2.4997347403781234E-3</v>
      </c>
      <c r="I4799" s="1">
        <f t="shared" si="1644"/>
        <v>9</v>
      </c>
      <c r="J4799" s="49">
        <f t="shared" si="1648"/>
        <v>31</v>
      </c>
      <c r="K4799" s="7">
        <f t="shared" si="1637"/>
        <v>1.00072508</v>
      </c>
      <c r="L4799" s="7">
        <f t="shared" si="1651"/>
        <v>1.10231587</v>
      </c>
      <c r="M4799" s="7">
        <f t="shared" si="1645"/>
        <v>1.1031151299999999</v>
      </c>
      <c r="N4799" s="6">
        <f t="shared" si="1638"/>
        <v>5300.5736029999998</v>
      </c>
      <c r="O4799" s="45">
        <v>0</v>
      </c>
      <c r="P4799" s="45">
        <v>0</v>
      </c>
      <c r="Q4799" s="45">
        <v>0</v>
      </c>
      <c r="R4799" s="2">
        <f t="shared" si="1646"/>
        <v>5.0000000000000001E-3</v>
      </c>
      <c r="S4799" s="45">
        <f t="shared" si="1647"/>
        <v>193</v>
      </c>
      <c r="T4799" s="8">
        <f t="shared" si="1639"/>
        <v>1.0026774540000001</v>
      </c>
      <c r="U4799" s="6">
        <f t="shared" si="1640"/>
        <v>14.192041</v>
      </c>
      <c r="V4799" s="3" t="str">
        <f t="shared" si="1654"/>
        <v>A+J=</v>
      </c>
      <c r="W4799" s="9">
        <f t="shared" si="1654"/>
        <v>44382</v>
      </c>
    </row>
    <row r="4800" spans="1:23" x14ac:dyDescent="0.2">
      <c r="A4800" s="102">
        <f t="shared" si="1641"/>
        <v>44211</v>
      </c>
      <c r="B4800" s="6">
        <f t="shared" si="1636"/>
        <v>5315.2673619999996</v>
      </c>
      <c r="C4800" s="6">
        <f t="shared" ref="C4800:C4863" si="1655">C4799</f>
        <v>4805.0955515000005</v>
      </c>
      <c r="D4800" s="50" t="s">
        <v>89</v>
      </c>
      <c r="E4800" s="48">
        <f t="shared" si="1642"/>
        <v>5560.59</v>
      </c>
      <c r="F4800" s="10">
        <f t="shared" si="1643"/>
        <v>5574.49</v>
      </c>
      <c r="G4800" s="18">
        <f t="shared" si="1653"/>
        <v>44202</v>
      </c>
      <c r="H4800" s="2">
        <f t="shared" si="1650"/>
        <v>2.4997347403781234E-3</v>
      </c>
      <c r="I4800" s="1">
        <f t="shared" si="1644"/>
        <v>10</v>
      </c>
      <c r="J4800" s="49">
        <f t="shared" si="1648"/>
        <v>31</v>
      </c>
      <c r="K4800" s="7">
        <f t="shared" si="1637"/>
        <v>1.00080568</v>
      </c>
      <c r="L4800" s="7">
        <f t="shared" si="1651"/>
        <v>1.10231587</v>
      </c>
      <c r="M4800" s="7">
        <f t="shared" si="1645"/>
        <v>1.10320398</v>
      </c>
      <c r="N4800" s="6">
        <f t="shared" si="1638"/>
        <v>5301.0005359999996</v>
      </c>
      <c r="O4800" s="45">
        <v>0</v>
      </c>
      <c r="P4800" s="45">
        <v>0</v>
      </c>
      <c r="Q4800" s="45">
        <v>0</v>
      </c>
      <c r="R4800" s="2">
        <f t="shared" si="1646"/>
        <v>5.0000000000000001E-3</v>
      </c>
      <c r="S4800" s="45">
        <f t="shared" si="1647"/>
        <v>194</v>
      </c>
      <c r="T4800" s="8">
        <f t="shared" si="1639"/>
        <v>1.002691346</v>
      </c>
      <c r="U4800" s="6">
        <f t="shared" si="1640"/>
        <v>14.266826</v>
      </c>
      <c r="V4800" s="3" t="str">
        <f t="shared" si="1654"/>
        <v>A+J=</v>
      </c>
      <c r="W4800" s="9">
        <f t="shared" si="1654"/>
        <v>44382</v>
      </c>
    </row>
    <row r="4801" spans="1:23" x14ac:dyDescent="0.2">
      <c r="A4801" s="102">
        <f t="shared" si="1641"/>
        <v>44212</v>
      </c>
      <c r="B4801" s="6">
        <f t="shared" si="1636"/>
        <v>5315.7690920000005</v>
      </c>
      <c r="C4801" s="6">
        <f t="shared" si="1655"/>
        <v>4805.0955515000005</v>
      </c>
      <c r="D4801" s="50" t="s">
        <v>89</v>
      </c>
      <c r="E4801" s="48">
        <f t="shared" si="1642"/>
        <v>5560.59</v>
      </c>
      <c r="F4801" s="10">
        <f t="shared" si="1643"/>
        <v>5574.49</v>
      </c>
      <c r="G4801" s="18">
        <f t="shared" si="1653"/>
        <v>44202</v>
      </c>
      <c r="H4801" s="2">
        <f t="shared" si="1650"/>
        <v>2.4997347403781234E-3</v>
      </c>
      <c r="I4801" s="1">
        <f t="shared" si="1644"/>
        <v>11</v>
      </c>
      <c r="J4801" s="49">
        <f t="shared" si="1648"/>
        <v>31</v>
      </c>
      <c r="K4801" s="7">
        <f t="shared" si="1637"/>
        <v>1.00088628</v>
      </c>
      <c r="L4801" s="7">
        <f t="shared" si="1651"/>
        <v>1.10231587</v>
      </c>
      <c r="M4801" s="7">
        <f t="shared" si="1645"/>
        <v>1.10329283</v>
      </c>
      <c r="N4801" s="6">
        <f t="shared" si="1638"/>
        <v>5301.4274690000002</v>
      </c>
      <c r="O4801" s="45">
        <v>0</v>
      </c>
      <c r="P4801" s="45">
        <v>0</v>
      </c>
      <c r="Q4801" s="45">
        <v>0</v>
      </c>
      <c r="R4801" s="2">
        <f t="shared" si="1646"/>
        <v>5.0000000000000001E-3</v>
      </c>
      <c r="S4801" s="45">
        <f t="shared" si="1647"/>
        <v>195</v>
      </c>
      <c r="T4801" s="8">
        <f t="shared" si="1639"/>
        <v>1.0027052380000001</v>
      </c>
      <c r="U4801" s="6">
        <f t="shared" si="1640"/>
        <v>14.341623</v>
      </c>
      <c r="V4801" s="3" t="str">
        <f t="shared" si="1654"/>
        <v>A+J=</v>
      </c>
      <c r="W4801" s="9">
        <f t="shared" si="1654"/>
        <v>44382</v>
      </c>
    </row>
    <row r="4802" spans="1:23" x14ac:dyDescent="0.2">
      <c r="A4802" s="102">
        <f t="shared" si="1641"/>
        <v>44213</v>
      </c>
      <c r="B4802" s="6">
        <f t="shared" si="1636"/>
        <v>5316.2708279999997</v>
      </c>
      <c r="C4802" s="6">
        <f t="shared" si="1655"/>
        <v>4805.0955515000005</v>
      </c>
      <c r="D4802" s="50" t="s">
        <v>89</v>
      </c>
      <c r="E4802" s="48">
        <f t="shared" si="1642"/>
        <v>5560.59</v>
      </c>
      <c r="F4802" s="10">
        <f t="shared" si="1643"/>
        <v>5574.49</v>
      </c>
      <c r="G4802" s="18">
        <f t="shared" si="1653"/>
        <v>44202</v>
      </c>
      <c r="H4802" s="2">
        <f t="shared" si="1650"/>
        <v>2.4997347403781234E-3</v>
      </c>
      <c r="I4802" s="1">
        <f t="shared" si="1644"/>
        <v>12</v>
      </c>
      <c r="J4802" s="49">
        <f t="shared" si="1648"/>
        <v>31</v>
      </c>
      <c r="K4802" s="7">
        <f t="shared" si="1637"/>
        <v>1.0009668899999999</v>
      </c>
      <c r="L4802" s="7">
        <f t="shared" si="1651"/>
        <v>1.10231587</v>
      </c>
      <c r="M4802" s="7">
        <f t="shared" si="1645"/>
        <v>1.10338168</v>
      </c>
      <c r="N4802" s="6">
        <f t="shared" si="1638"/>
        <v>5301.8544019999999</v>
      </c>
      <c r="O4802" s="45">
        <v>0</v>
      </c>
      <c r="P4802" s="45">
        <v>0</v>
      </c>
      <c r="Q4802" s="45">
        <v>0</v>
      </c>
      <c r="R4802" s="2">
        <f t="shared" si="1646"/>
        <v>5.0000000000000001E-3</v>
      </c>
      <c r="S4802" s="45">
        <f t="shared" si="1647"/>
        <v>196</v>
      </c>
      <c r="T4802" s="8">
        <f t="shared" si="1639"/>
        <v>1.0027191289999999</v>
      </c>
      <c r="U4802" s="6">
        <f t="shared" si="1640"/>
        <v>14.416426</v>
      </c>
      <c r="V4802" s="3" t="str">
        <f t="shared" si="1654"/>
        <v>A+J=</v>
      </c>
      <c r="W4802" s="9">
        <f t="shared" si="1654"/>
        <v>44382</v>
      </c>
    </row>
    <row r="4803" spans="1:23" x14ac:dyDescent="0.2">
      <c r="A4803" s="102">
        <f t="shared" si="1641"/>
        <v>44214</v>
      </c>
      <c r="B4803" s="6">
        <f t="shared" si="1636"/>
        <v>5316.7726769999999</v>
      </c>
      <c r="C4803" s="6">
        <f t="shared" si="1655"/>
        <v>4805.0955515000005</v>
      </c>
      <c r="D4803" s="50" t="s">
        <v>89</v>
      </c>
      <c r="E4803" s="48">
        <f t="shared" si="1642"/>
        <v>5560.59</v>
      </c>
      <c r="F4803" s="10">
        <f t="shared" si="1643"/>
        <v>5574.49</v>
      </c>
      <c r="G4803" s="18">
        <f t="shared" si="1653"/>
        <v>44202</v>
      </c>
      <c r="H4803" s="2">
        <f t="shared" si="1650"/>
        <v>2.4997347403781234E-3</v>
      </c>
      <c r="I4803" s="1">
        <f t="shared" si="1644"/>
        <v>13</v>
      </c>
      <c r="J4803" s="49">
        <f t="shared" si="1648"/>
        <v>31</v>
      </c>
      <c r="K4803" s="7">
        <f t="shared" si="1637"/>
        <v>1.00104751</v>
      </c>
      <c r="L4803" s="7">
        <f t="shared" si="1651"/>
        <v>1.10231587</v>
      </c>
      <c r="M4803" s="7">
        <f t="shared" si="1645"/>
        <v>1.1034705499999999</v>
      </c>
      <c r="N4803" s="6">
        <f t="shared" si="1638"/>
        <v>5302.2814310000003</v>
      </c>
      <c r="O4803" s="45">
        <v>0</v>
      </c>
      <c r="P4803" s="45">
        <v>0</v>
      </c>
      <c r="Q4803" s="45">
        <v>0</v>
      </c>
      <c r="R4803" s="2">
        <f t="shared" si="1646"/>
        <v>5.0000000000000001E-3</v>
      </c>
      <c r="S4803" s="45">
        <f t="shared" si="1647"/>
        <v>197</v>
      </c>
      <c r="T4803" s="8">
        <f t="shared" si="1639"/>
        <v>1.0027330210000001</v>
      </c>
      <c r="U4803" s="6">
        <f t="shared" si="1640"/>
        <v>14.491246</v>
      </c>
      <c r="V4803" s="3" t="str">
        <f t="shared" si="1654"/>
        <v>A+J=</v>
      </c>
      <c r="W4803" s="9">
        <f t="shared" si="1654"/>
        <v>44382</v>
      </c>
    </row>
    <row r="4804" spans="1:23" x14ac:dyDescent="0.2">
      <c r="A4804" s="102">
        <f t="shared" si="1641"/>
        <v>44215</v>
      </c>
      <c r="B4804" s="6">
        <f t="shared" si="1636"/>
        <v>5317.2745430000004</v>
      </c>
      <c r="C4804" s="6">
        <f t="shared" si="1655"/>
        <v>4805.0955515000005</v>
      </c>
      <c r="D4804" s="50" t="s">
        <v>89</v>
      </c>
      <c r="E4804" s="48">
        <f t="shared" si="1642"/>
        <v>5560.59</v>
      </c>
      <c r="F4804" s="10">
        <f t="shared" si="1643"/>
        <v>5574.49</v>
      </c>
      <c r="G4804" s="18">
        <f t="shared" si="1653"/>
        <v>44202</v>
      </c>
      <c r="H4804" s="2">
        <f t="shared" si="1650"/>
        <v>2.4997347403781234E-3</v>
      </c>
      <c r="I4804" s="1">
        <f t="shared" si="1644"/>
        <v>14</v>
      </c>
      <c r="J4804" s="49">
        <f t="shared" si="1648"/>
        <v>31</v>
      </c>
      <c r="K4804" s="7">
        <f t="shared" si="1637"/>
        <v>1.0011281299999999</v>
      </c>
      <c r="L4804" s="7">
        <f t="shared" si="1651"/>
        <v>1.10231587</v>
      </c>
      <c r="M4804" s="7">
        <f t="shared" si="1645"/>
        <v>1.1035594200000001</v>
      </c>
      <c r="N4804" s="6">
        <f t="shared" si="1638"/>
        <v>5302.7084590000004</v>
      </c>
      <c r="O4804" s="45">
        <v>0</v>
      </c>
      <c r="P4804" s="45">
        <v>0</v>
      </c>
      <c r="Q4804" s="45">
        <v>0</v>
      </c>
      <c r="R4804" s="2">
        <f t="shared" si="1646"/>
        <v>5.0000000000000001E-3</v>
      </c>
      <c r="S4804" s="45">
        <f t="shared" si="1647"/>
        <v>198</v>
      </c>
      <c r="T4804" s="8">
        <f t="shared" si="1639"/>
        <v>1.002746914</v>
      </c>
      <c r="U4804" s="6">
        <f t="shared" si="1640"/>
        <v>14.566084</v>
      </c>
      <c r="V4804" s="3" t="str">
        <f t="shared" si="1654"/>
        <v>A+J=</v>
      </c>
      <c r="W4804" s="9">
        <f t="shared" si="1654"/>
        <v>44382</v>
      </c>
    </row>
    <row r="4805" spans="1:23" x14ac:dyDescent="0.2">
      <c r="A4805" s="102">
        <f t="shared" si="1641"/>
        <v>44216</v>
      </c>
      <c r="B4805" s="6">
        <f t="shared" si="1636"/>
        <v>5317.7764639999996</v>
      </c>
      <c r="C4805" s="6">
        <f t="shared" si="1655"/>
        <v>4805.0955515000005</v>
      </c>
      <c r="D4805" s="50" t="s">
        <v>89</v>
      </c>
      <c r="E4805" s="48">
        <f t="shared" si="1642"/>
        <v>5560.59</v>
      </c>
      <c r="F4805" s="10">
        <f t="shared" si="1643"/>
        <v>5574.49</v>
      </c>
      <c r="G4805" s="18">
        <f t="shared" si="1653"/>
        <v>44202</v>
      </c>
      <c r="H4805" s="2">
        <f t="shared" si="1650"/>
        <v>2.4997347403781234E-3</v>
      </c>
      <c r="I4805" s="1">
        <f t="shared" si="1644"/>
        <v>15</v>
      </c>
      <c r="J4805" s="49">
        <f t="shared" si="1648"/>
        <v>31</v>
      </c>
      <c r="K4805" s="7">
        <f t="shared" si="1637"/>
        <v>1.0012087599999999</v>
      </c>
      <c r="L4805" s="7">
        <f t="shared" si="1651"/>
        <v>1.10231587</v>
      </c>
      <c r="M4805" s="7">
        <f t="shared" si="1645"/>
        <v>1.1036482999999999</v>
      </c>
      <c r="N4805" s="6">
        <f t="shared" si="1638"/>
        <v>5303.1355359999998</v>
      </c>
      <c r="O4805" s="45">
        <v>0</v>
      </c>
      <c r="P4805" s="45">
        <v>0</v>
      </c>
      <c r="Q4805" s="45">
        <v>0</v>
      </c>
      <c r="R4805" s="2">
        <f t="shared" si="1646"/>
        <v>5.0000000000000001E-3</v>
      </c>
      <c r="S4805" s="45">
        <f t="shared" si="1647"/>
        <v>199</v>
      </c>
      <c r="T4805" s="8">
        <f t="shared" si="1639"/>
        <v>1.0027608059999999</v>
      </c>
      <c r="U4805" s="6">
        <f t="shared" si="1640"/>
        <v>14.640928000000001</v>
      </c>
      <c r="V4805" s="3" t="str">
        <f t="shared" ref="V4805:W4820" si="1656">V4804</f>
        <v>A+J=</v>
      </c>
      <c r="W4805" s="9">
        <f t="shared" si="1656"/>
        <v>44382</v>
      </c>
    </row>
    <row r="4806" spans="1:23" x14ac:dyDescent="0.2">
      <c r="A4806" s="102">
        <f t="shared" si="1641"/>
        <v>44217</v>
      </c>
      <c r="B4806" s="6">
        <f t="shared" si="1636"/>
        <v>5318.2784510000001</v>
      </c>
      <c r="C4806" s="6">
        <f t="shared" si="1655"/>
        <v>4805.0955515000005</v>
      </c>
      <c r="D4806" s="50" t="s">
        <v>89</v>
      </c>
      <c r="E4806" s="48">
        <f t="shared" si="1642"/>
        <v>5560.59</v>
      </c>
      <c r="F4806" s="10">
        <f t="shared" si="1643"/>
        <v>5574.49</v>
      </c>
      <c r="G4806" s="18">
        <f t="shared" si="1653"/>
        <v>44202</v>
      </c>
      <c r="H4806" s="2">
        <f t="shared" si="1650"/>
        <v>2.4997347403781234E-3</v>
      </c>
      <c r="I4806" s="1">
        <f t="shared" si="1644"/>
        <v>16</v>
      </c>
      <c r="J4806" s="49">
        <f t="shared" si="1648"/>
        <v>31</v>
      </c>
      <c r="K4806" s="7">
        <f t="shared" si="1637"/>
        <v>1.0012894000000001</v>
      </c>
      <c r="L4806" s="7">
        <f t="shared" si="1651"/>
        <v>1.10231587</v>
      </c>
      <c r="M4806" s="7">
        <f t="shared" si="1645"/>
        <v>1.1037371899999999</v>
      </c>
      <c r="N4806" s="6">
        <f t="shared" si="1638"/>
        <v>5303.5626609999999</v>
      </c>
      <c r="O4806" s="45">
        <v>0</v>
      </c>
      <c r="P4806" s="45">
        <v>0</v>
      </c>
      <c r="Q4806" s="45">
        <v>0</v>
      </c>
      <c r="R4806" s="2">
        <f t="shared" si="1646"/>
        <v>5.0000000000000001E-3</v>
      </c>
      <c r="S4806" s="45">
        <f t="shared" si="1647"/>
        <v>200</v>
      </c>
      <c r="T4806" s="8">
        <f t="shared" si="1639"/>
        <v>1.0027746989999999</v>
      </c>
      <c r="U4806" s="6">
        <f t="shared" si="1640"/>
        <v>14.71579</v>
      </c>
      <c r="V4806" s="3" t="str">
        <f t="shared" si="1656"/>
        <v>A+J=</v>
      </c>
      <c r="W4806" s="9">
        <f t="shared" si="1656"/>
        <v>44382</v>
      </c>
    </row>
    <row r="4807" spans="1:23" x14ac:dyDescent="0.2">
      <c r="A4807" s="102">
        <f t="shared" si="1641"/>
        <v>44218</v>
      </c>
      <c r="B4807" s="6">
        <f t="shared" si="1636"/>
        <v>5318.7804489999999</v>
      </c>
      <c r="C4807" s="6">
        <f t="shared" si="1655"/>
        <v>4805.0955515000005</v>
      </c>
      <c r="D4807" s="50" t="s">
        <v>89</v>
      </c>
      <c r="E4807" s="48">
        <f t="shared" si="1642"/>
        <v>5560.59</v>
      </c>
      <c r="F4807" s="10">
        <f t="shared" si="1643"/>
        <v>5574.49</v>
      </c>
      <c r="G4807" s="18">
        <f t="shared" si="1653"/>
        <v>44202</v>
      </c>
      <c r="H4807" s="2">
        <f t="shared" si="1650"/>
        <v>2.4997347403781234E-3</v>
      </c>
      <c r="I4807" s="1">
        <f t="shared" si="1644"/>
        <v>17</v>
      </c>
      <c r="J4807" s="49">
        <f t="shared" si="1648"/>
        <v>31</v>
      </c>
      <c r="K4807" s="7">
        <f t="shared" si="1637"/>
        <v>1.0013700400000001</v>
      </c>
      <c r="L4807" s="7">
        <f t="shared" si="1651"/>
        <v>1.10231587</v>
      </c>
      <c r="M4807" s="7">
        <f t="shared" si="1645"/>
        <v>1.1038260799999999</v>
      </c>
      <c r="N4807" s="6">
        <f t="shared" si="1638"/>
        <v>5303.9897860000001</v>
      </c>
      <c r="O4807" s="45">
        <v>0</v>
      </c>
      <c r="P4807" s="45">
        <v>0</v>
      </c>
      <c r="Q4807" s="45">
        <v>0</v>
      </c>
      <c r="R4807" s="2">
        <f t="shared" si="1646"/>
        <v>5.0000000000000001E-3</v>
      </c>
      <c r="S4807" s="45">
        <f t="shared" si="1647"/>
        <v>201</v>
      </c>
      <c r="T4807" s="8">
        <f t="shared" si="1639"/>
        <v>1.0027885919999999</v>
      </c>
      <c r="U4807" s="6">
        <f t="shared" si="1640"/>
        <v>14.790663</v>
      </c>
      <c r="V4807" s="3" t="str">
        <f t="shared" si="1656"/>
        <v>A+J=</v>
      </c>
      <c r="W4807" s="9">
        <f t="shared" si="1656"/>
        <v>44382</v>
      </c>
    </row>
    <row r="4808" spans="1:23" x14ac:dyDescent="0.2">
      <c r="A4808" s="102">
        <f t="shared" si="1641"/>
        <v>44219</v>
      </c>
      <c r="B4808" s="6">
        <f t="shared" si="1636"/>
        <v>5319.2825069999999</v>
      </c>
      <c r="C4808" s="6">
        <f t="shared" si="1655"/>
        <v>4805.0955515000005</v>
      </c>
      <c r="D4808" s="50" t="s">
        <v>89</v>
      </c>
      <c r="E4808" s="48">
        <f t="shared" si="1642"/>
        <v>5560.59</v>
      </c>
      <c r="F4808" s="10">
        <f t="shared" si="1643"/>
        <v>5574.49</v>
      </c>
      <c r="G4808" s="18">
        <f t="shared" si="1653"/>
        <v>44202</v>
      </c>
      <c r="H4808" s="2">
        <f t="shared" si="1650"/>
        <v>2.4997347403781234E-3</v>
      </c>
      <c r="I4808" s="1">
        <f t="shared" si="1644"/>
        <v>18</v>
      </c>
      <c r="J4808" s="49">
        <f t="shared" si="1648"/>
        <v>31</v>
      </c>
      <c r="K4808" s="7">
        <f t="shared" si="1637"/>
        <v>1.00145069</v>
      </c>
      <c r="L4808" s="7">
        <f t="shared" si="1651"/>
        <v>1.10231587</v>
      </c>
      <c r="M4808" s="7">
        <f t="shared" si="1645"/>
        <v>1.1039149800000001</v>
      </c>
      <c r="N4808" s="6">
        <f t="shared" si="1638"/>
        <v>5304.4169590000001</v>
      </c>
      <c r="O4808" s="45">
        <v>0</v>
      </c>
      <c r="P4808" s="45">
        <v>0</v>
      </c>
      <c r="Q4808" s="45">
        <v>0</v>
      </c>
      <c r="R4808" s="2">
        <f t="shared" si="1646"/>
        <v>5.0000000000000001E-3</v>
      </c>
      <c r="S4808" s="45">
        <f t="shared" si="1647"/>
        <v>202</v>
      </c>
      <c r="T4808" s="8">
        <f t="shared" si="1639"/>
        <v>1.0028024849999999</v>
      </c>
      <c r="U4808" s="6">
        <f t="shared" si="1640"/>
        <v>14.865548</v>
      </c>
      <c r="V4808" s="3" t="str">
        <f t="shared" si="1656"/>
        <v>A+J=</v>
      </c>
      <c r="W4808" s="9">
        <f t="shared" si="1656"/>
        <v>44382</v>
      </c>
    </row>
    <row r="4809" spans="1:23" x14ac:dyDescent="0.2">
      <c r="A4809" s="102">
        <f t="shared" si="1641"/>
        <v>44220</v>
      </c>
      <c r="B4809" s="6">
        <f t="shared" si="1636"/>
        <v>5319.7846739999995</v>
      </c>
      <c r="C4809" s="6">
        <f t="shared" si="1655"/>
        <v>4805.0955515000005</v>
      </c>
      <c r="D4809" s="50" t="s">
        <v>89</v>
      </c>
      <c r="E4809" s="48">
        <f t="shared" si="1642"/>
        <v>5560.59</v>
      </c>
      <c r="F4809" s="10">
        <f t="shared" si="1643"/>
        <v>5574.49</v>
      </c>
      <c r="G4809" s="18">
        <f t="shared" si="1653"/>
        <v>44202</v>
      </c>
      <c r="H4809" s="2">
        <f t="shared" si="1650"/>
        <v>2.4997347403781234E-3</v>
      </c>
      <c r="I4809" s="1">
        <f t="shared" si="1644"/>
        <v>19</v>
      </c>
      <c r="J4809" s="49">
        <f t="shared" si="1648"/>
        <v>31</v>
      </c>
      <c r="K4809" s="7">
        <f t="shared" si="1637"/>
        <v>1.00153135</v>
      </c>
      <c r="L4809" s="7">
        <f t="shared" si="1651"/>
        <v>1.10231587</v>
      </c>
      <c r="M4809" s="7">
        <f t="shared" si="1645"/>
        <v>1.1040038999999999</v>
      </c>
      <c r="N4809" s="6">
        <f t="shared" si="1638"/>
        <v>5304.8442279999999</v>
      </c>
      <c r="O4809" s="45">
        <v>0</v>
      </c>
      <c r="P4809" s="45">
        <v>0</v>
      </c>
      <c r="Q4809" s="45">
        <v>0</v>
      </c>
      <c r="R4809" s="2">
        <f t="shared" si="1646"/>
        <v>5.0000000000000001E-3</v>
      </c>
      <c r="S4809" s="45">
        <f t="shared" si="1647"/>
        <v>203</v>
      </c>
      <c r="T4809" s="8">
        <f t="shared" si="1639"/>
        <v>1.0028163779999999</v>
      </c>
      <c r="U4809" s="6">
        <f t="shared" si="1640"/>
        <v>14.940446</v>
      </c>
      <c r="V4809" s="3" t="str">
        <f t="shared" si="1656"/>
        <v>A+J=</v>
      </c>
      <c r="W4809" s="9">
        <f t="shared" si="1656"/>
        <v>44382</v>
      </c>
    </row>
    <row r="4810" spans="1:23" x14ac:dyDescent="0.2">
      <c r="A4810" s="102">
        <f t="shared" si="1641"/>
        <v>44221</v>
      </c>
      <c r="B4810" s="6">
        <f t="shared" ref="B4810:B4873" si="1657">(N4810+U4810)</f>
        <v>5320.2868039999994</v>
      </c>
      <c r="C4810" s="6">
        <f t="shared" si="1655"/>
        <v>4805.0955515000005</v>
      </c>
      <c r="D4810" s="50" t="s">
        <v>89</v>
      </c>
      <c r="E4810" s="48">
        <f t="shared" si="1642"/>
        <v>5560.59</v>
      </c>
      <c r="F4810" s="10">
        <f t="shared" si="1643"/>
        <v>5574.49</v>
      </c>
      <c r="G4810" s="18">
        <f t="shared" si="1653"/>
        <v>44202</v>
      </c>
      <c r="H4810" s="2">
        <f t="shared" si="1650"/>
        <v>2.4997347403781234E-3</v>
      </c>
      <c r="I4810" s="1">
        <f t="shared" si="1644"/>
        <v>20</v>
      </c>
      <c r="J4810" s="49">
        <f t="shared" si="1648"/>
        <v>31</v>
      </c>
      <c r="K4810" s="7">
        <f t="shared" ref="K4810:K4873" si="1658">TRUNC(((F4810/E4810)^(I4810/J4810)),8)</f>
        <v>1.0016120100000001</v>
      </c>
      <c r="L4810" s="7">
        <f t="shared" si="1651"/>
        <v>1.10231587</v>
      </c>
      <c r="M4810" s="7">
        <f t="shared" si="1645"/>
        <v>1.10409281</v>
      </c>
      <c r="N4810" s="6">
        <f t="shared" ref="N4810:N4873" si="1659">TRUNC(C4810*M4810,6)</f>
        <v>5305.2714489999998</v>
      </c>
      <c r="O4810" s="45">
        <v>0</v>
      </c>
      <c r="P4810" s="45">
        <v>0</v>
      </c>
      <c r="Q4810" s="45">
        <v>0</v>
      </c>
      <c r="R4810" s="2">
        <f t="shared" si="1646"/>
        <v>5.0000000000000001E-3</v>
      </c>
      <c r="S4810" s="45">
        <f t="shared" si="1647"/>
        <v>204</v>
      </c>
      <c r="T4810" s="8">
        <f t="shared" ref="T4810:T4873" si="1660">ROUND((1+R4810)^(S4810/360),9)</f>
        <v>1.0028302710000001</v>
      </c>
      <c r="U4810" s="6">
        <f t="shared" ref="U4810:U4873" si="1661">TRUNC((N4810*(T4810-1)),6)</f>
        <v>15.015355</v>
      </c>
      <c r="V4810" s="3" t="str">
        <f t="shared" si="1656"/>
        <v>A+J=</v>
      </c>
      <c r="W4810" s="9">
        <f t="shared" si="1656"/>
        <v>44382</v>
      </c>
    </row>
    <row r="4811" spans="1:23" x14ac:dyDescent="0.2">
      <c r="A4811" s="102">
        <f t="shared" ref="A4811:A4874" si="1662">(A4810+1)</f>
        <v>44222</v>
      </c>
      <c r="B4811" s="6">
        <f t="shared" si="1657"/>
        <v>5320.7889999999998</v>
      </c>
      <c r="C4811" s="6">
        <f t="shared" si="1655"/>
        <v>4805.0955515000005</v>
      </c>
      <c r="D4811" s="50" t="s">
        <v>89</v>
      </c>
      <c r="E4811" s="48">
        <f t="shared" ref="E4811:E4874" si="1663">IF(F4811&lt;&gt;F4810,F4810,E4810)</f>
        <v>5560.59</v>
      </c>
      <c r="F4811" s="10">
        <f t="shared" ref="F4811:F4874" si="1664">IF(DAY(A4811)=F$9+1,VLOOKUP(A4811,$AB$10:$AC$174,2),F4810)</f>
        <v>5574.49</v>
      </c>
      <c r="G4811" s="18">
        <f t="shared" si="1653"/>
        <v>44202</v>
      </c>
      <c r="H4811" s="2">
        <f t="shared" si="1650"/>
        <v>2.4997347403781234E-3</v>
      </c>
      <c r="I4811" s="1">
        <f t="shared" ref="I4811:I4874" si="1665">IF(OR(A4811&lt;A$9,A4811=A$9),0,IF(DAY(A4811)=F$9+1,1,I4810+1))</f>
        <v>21</v>
      </c>
      <c r="J4811" s="49">
        <f t="shared" si="1648"/>
        <v>31</v>
      </c>
      <c r="K4811" s="7">
        <f t="shared" si="1658"/>
        <v>1.0016926799999999</v>
      </c>
      <c r="L4811" s="7">
        <f t="shared" si="1651"/>
        <v>1.10231587</v>
      </c>
      <c r="M4811" s="7">
        <f t="shared" ref="M4811:M4874" si="1666">TRUNC(TRUNC((K4811*L4811),16),8)</f>
        <v>1.1041817300000001</v>
      </c>
      <c r="N4811" s="6">
        <f t="shared" si="1659"/>
        <v>5305.6987179999996</v>
      </c>
      <c r="O4811" s="45">
        <v>0</v>
      </c>
      <c r="P4811" s="45">
        <v>0</v>
      </c>
      <c r="Q4811" s="45">
        <v>0</v>
      </c>
      <c r="R4811" s="2">
        <f t="shared" ref="R4811:R4874" si="1667">(R4810)</f>
        <v>5.0000000000000001E-3</v>
      </c>
      <c r="S4811" s="45">
        <f t="shared" ref="S4811:S4874" si="1668">IF(OR(A4811&lt;A$9,A4811=A$9),0,IF(O4810&gt;0,1,(S4810+1)))</f>
        <v>205</v>
      </c>
      <c r="T4811" s="8">
        <f t="shared" si="1660"/>
        <v>1.002844165</v>
      </c>
      <c r="U4811" s="6">
        <f t="shared" si="1661"/>
        <v>15.090282</v>
      </c>
      <c r="V4811" s="3" t="str">
        <f t="shared" si="1656"/>
        <v>A+J=</v>
      </c>
      <c r="W4811" s="9">
        <f t="shared" si="1656"/>
        <v>44382</v>
      </c>
    </row>
    <row r="4812" spans="1:23" x14ac:dyDescent="0.2">
      <c r="A4812" s="102">
        <f t="shared" si="1662"/>
        <v>44223</v>
      </c>
      <c r="B4812" s="6">
        <f t="shared" si="1657"/>
        <v>5321.2913050000006</v>
      </c>
      <c r="C4812" s="6">
        <f t="shared" si="1655"/>
        <v>4805.0955515000005</v>
      </c>
      <c r="D4812" s="50" t="s">
        <v>89</v>
      </c>
      <c r="E4812" s="48">
        <f t="shared" si="1663"/>
        <v>5560.59</v>
      </c>
      <c r="F4812" s="10">
        <f t="shared" si="1664"/>
        <v>5574.49</v>
      </c>
      <c r="G4812" s="18">
        <f t="shared" si="1653"/>
        <v>44202</v>
      </c>
      <c r="H4812" s="2">
        <f t="shared" si="1650"/>
        <v>2.4997347403781234E-3</v>
      </c>
      <c r="I4812" s="1">
        <f t="shared" si="1665"/>
        <v>22</v>
      </c>
      <c r="J4812" s="49">
        <f t="shared" ref="J4812:J4875" si="1669">IF(DAY(A4812)=F$9+1,DAY(EOMONTH(A4812,0)), IF(DAY(A4812)&lt;&gt;$F$9+1,J4811))</f>
        <v>31</v>
      </c>
      <c r="K4812" s="7">
        <f t="shared" si="1658"/>
        <v>1.0017733600000001</v>
      </c>
      <c r="L4812" s="7">
        <f t="shared" si="1651"/>
        <v>1.10231587</v>
      </c>
      <c r="M4812" s="7">
        <f t="shared" si="1666"/>
        <v>1.10427067</v>
      </c>
      <c r="N4812" s="6">
        <f t="shared" si="1659"/>
        <v>5306.1260840000004</v>
      </c>
      <c r="O4812" s="45">
        <v>0</v>
      </c>
      <c r="P4812" s="45">
        <v>0</v>
      </c>
      <c r="Q4812" s="45">
        <v>0</v>
      </c>
      <c r="R4812" s="2">
        <f t="shared" si="1667"/>
        <v>5.0000000000000001E-3</v>
      </c>
      <c r="S4812" s="45">
        <f t="shared" si="1668"/>
        <v>206</v>
      </c>
      <c r="T4812" s="8">
        <f t="shared" si="1660"/>
        <v>1.002858059</v>
      </c>
      <c r="U4812" s="6">
        <f t="shared" si="1661"/>
        <v>15.165221000000001</v>
      </c>
      <c r="V4812" s="3" t="str">
        <f t="shared" si="1656"/>
        <v>A+J=</v>
      </c>
      <c r="W4812" s="9">
        <f t="shared" si="1656"/>
        <v>44382</v>
      </c>
    </row>
    <row r="4813" spans="1:23" x14ac:dyDescent="0.2">
      <c r="A4813" s="102">
        <f t="shared" si="1662"/>
        <v>44224</v>
      </c>
      <c r="B4813" s="6">
        <f t="shared" si="1657"/>
        <v>5321.7935720000005</v>
      </c>
      <c r="C4813" s="6">
        <f t="shared" si="1655"/>
        <v>4805.0955515000005</v>
      </c>
      <c r="D4813" s="50" t="s">
        <v>89</v>
      </c>
      <c r="E4813" s="48">
        <f t="shared" si="1663"/>
        <v>5560.59</v>
      </c>
      <c r="F4813" s="10">
        <f t="shared" si="1664"/>
        <v>5574.49</v>
      </c>
      <c r="G4813" s="18">
        <f t="shared" si="1653"/>
        <v>44202</v>
      </c>
      <c r="H4813" s="2">
        <f t="shared" si="1650"/>
        <v>2.4997347403781234E-3</v>
      </c>
      <c r="I4813" s="1">
        <f t="shared" si="1665"/>
        <v>23</v>
      </c>
      <c r="J4813" s="49">
        <f t="shared" si="1669"/>
        <v>31</v>
      </c>
      <c r="K4813" s="7">
        <f t="shared" si="1658"/>
        <v>1.00185404</v>
      </c>
      <c r="L4813" s="7">
        <f t="shared" si="1651"/>
        <v>1.10231587</v>
      </c>
      <c r="M4813" s="7">
        <f t="shared" si="1666"/>
        <v>1.1043596</v>
      </c>
      <c r="N4813" s="6">
        <f t="shared" si="1659"/>
        <v>5306.5534010000001</v>
      </c>
      <c r="O4813" s="45">
        <v>0</v>
      </c>
      <c r="P4813" s="45">
        <v>0</v>
      </c>
      <c r="Q4813" s="45">
        <v>0</v>
      </c>
      <c r="R4813" s="2">
        <f t="shared" si="1667"/>
        <v>5.0000000000000001E-3</v>
      </c>
      <c r="S4813" s="45">
        <f t="shared" si="1668"/>
        <v>207</v>
      </c>
      <c r="T4813" s="8">
        <f t="shared" si="1660"/>
        <v>1.0028719530000001</v>
      </c>
      <c r="U4813" s="6">
        <f t="shared" si="1661"/>
        <v>15.240171</v>
      </c>
      <c r="V4813" s="3" t="str">
        <f t="shared" si="1656"/>
        <v>A+J=</v>
      </c>
      <c r="W4813" s="9">
        <f t="shared" si="1656"/>
        <v>44382</v>
      </c>
    </row>
    <row r="4814" spans="1:23" x14ac:dyDescent="0.2">
      <c r="A4814" s="102">
        <f t="shared" si="1662"/>
        <v>44225</v>
      </c>
      <c r="B4814" s="6">
        <f t="shared" si="1657"/>
        <v>5322.295948</v>
      </c>
      <c r="C4814" s="6">
        <f t="shared" si="1655"/>
        <v>4805.0955515000005</v>
      </c>
      <c r="D4814" s="50" t="s">
        <v>89</v>
      </c>
      <c r="E4814" s="48">
        <f t="shared" si="1663"/>
        <v>5560.59</v>
      </c>
      <c r="F4814" s="10">
        <f t="shared" si="1664"/>
        <v>5574.49</v>
      </c>
      <c r="G4814" s="18">
        <f t="shared" si="1653"/>
        <v>44202</v>
      </c>
      <c r="H4814" s="2">
        <f t="shared" si="1650"/>
        <v>2.4997347403781234E-3</v>
      </c>
      <c r="I4814" s="1">
        <f t="shared" si="1665"/>
        <v>24</v>
      </c>
      <c r="J4814" s="49">
        <f t="shared" si="1669"/>
        <v>31</v>
      </c>
      <c r="K4814" s="7">
        <f t="shared" si="1658"/>
        <v>1.0019347300000001</v>
      </c>
      <c r="L4814" s="7">
        <f t="shared" si="1651"/>
        <v>1.10231587</v>
      </c>
      <c r="M4814" s="7">
        <f t="shared" si="1666"/>
        <v>1.1044485500000001</v>
      </c>
      <c r="N4814" s="6">
        <f t="shared" si="1659"/>
        <v>5306.9808139999996</v>
      </c>
      <c r="O4814" s="45">
        <v>0</v>
      </c>
      <c r="P4814" s="45">
        <v>0</v>
      </c>
      <c r="Q4814" s="45">
        <v>0</v>
      </c>
      <c r="R4814" s="2">
        <f t="shared" si="1667"/>
        <v>5.0000000000000001E-3</v>
      </c>
      <c r="S4814" s="45">
        <f t="shared" si="1668"/>
        <v>208</v>
      </c>
      <c r="T4814" s="8">
        <f t="shared" si="1660"/>
        <v>1.0028858469999999</v>
      </c>
      <c r="U4814" s="6">
        <f t="shared" si="1661"/>
        <v>15.315134</v>
      </c>
      <c r="V4814" s="3" t="str">
        <f t="shared" si="1656"/>
        <v>A+J=</v>
      </c>
      <c r="W4814" s="9">
        <f t="shared" si="1656"/>
        <v>44382</v>
      </c>
    </row>
    <row r="4815" spans="1:23" x14ac:dyDescent="0.2">
      <c r="A4815" s="102">
        <f t="shared" si="1662"/>
        <v>44226</v>
      </c>
      <c r="B4815" s="6">
        <f t="shared" si="1657"/>
        <v>5322.798288</v>
      </c>
      <c r="C4815" s="6">
        <f t="shared" si="1655"/>
        <v>4805.0955515000005</v>
      </c>
      <c r="D4815" s="50" t="s">
        <v>89</v>
      </c>
      <c r="E4815" s="48">
        <f t="shared" si="1663"/>
        <v>5560.59</v>
      </c>
      <c r="F4815" s="10">
        <f t="shared" si="1664"/>
        <v>5574.49</v>
      </c>
      <c r="G4815" s="18">
        <f t="shared" si="1653"/>
        <v>44202</v>
      </c>
      <c r="H4815" s="2">
        <f t="shared" si="1650"/>
        <v>2.4997347403781234E-3</v>
      </c>
      <c r="I4815" s="1">
        <f t="shared" si="1665"/>
        <v>25</v>
      </c>
      <c r="J4815" s="49">
        <f t="shared" si="1669"/>
        <v>31</v>
      </c>
      <c r="K4815" s="7">
        <f t="shared" si="1658"/>
        <v>1.00201542</v>
      </c>
      <c r="L4815" s="7">
        <f t="shared" si="1651"/>
        <v>1.10231587</v>
      </c>
      <c r="M4815" s="7">
        <f t="shared" si="1666"/>
        <v>1.10453749</v>
      </c>
      <c r="N4815" s="6">
        <f t="shared" si="1659"/>
        <v>5307.408179</v>
      </c>
      <c r="O4815" s="45">
        <v>0</v>
      </c>
      <c r="P4815" s="45">
        <v>0</v>
      </c>
      <c r="Q4815" s="45">
        <v>0</v>
      </c>
      <c r="R4815" s="2">
        <f t="shared" si="1667"/>
        <v>5.0000000000000001E-3</v>
      </c>
      <c r="S4815" s="45">
        <f t="shared" si="1668"/>
        <v>209</v>
      </c>
      <c r="T4815" s="8">
        <f t="shared" si="1660"/>
        <v>1.002899741</v>
      </c>
      <c r="U4815" s="6">
        <f t="shared" si="1661"/>
        <v>15.390109000000001</v>
      </c>
      <c r="V4815" s="3" t="str">
        <f t="shared" si="1656"/>
        <v>A+J=</v>
      </c>
      <c r="W4815" s="9">
        <f t="shared" si="1656"/>
        <v>44382</v>
      </c>
    </row>
    <row r="4816" spans="1:23" x14ac:dyDescent="0.2">
      <c r="A4816" s="102">
        <f t="shared" si="1662"/>
        <v>44227</v>
      </c>
      <c r="B4816" s="6">
        <f t="shared" si="1657"/>
        <v>5323.300741</v>
      </c>
      <c r="C4816" s="6">
        <f t="shared" si="1655"/>
        <v>4805.0955515000005</v>
      </c>
      <c r="D4816" s="50" t="s">
        <v>89</v>
      </c>
      <c r="E4816" s="48">
        <f t="shared" si="1663"/>
        <v>5560.59</v>
      </c>
      <c r="F4816" s="10">
        <f t="shared" si="1664"/>
        <v>5574.49</v>
      </c>
      <c r="G4816" s="18">
        <f t="shared" si="1653"/>
        <v>44202</v>
      </c>
      <c r="H4816" s="2">
        <f t="shared" si="1650"/>
        <v>2.4997347403781234E-3</v>
      </c>
      <c r="I4816" s="1">
        <f t="shared" si="1665"/>
        <v>26</v>
      </c>
      <c r="J4816" s="49">
        <f t="shared" si="1669"/>
        <v>31</v>
      </c>
      <c r="K4816" s="7">
        <f t="shared" si="1658"/>
        <v>1.00209612</v>
      </c>
      <c r="L4816" s="7">
        <f t="shared" si="1651"/>
        <v>1.10231587</v>
      </c>
      <c r="M4816" s="7">
        <f t="shared" si="1666"/>
        <v>1.10462645</v>
      </c>
      <c r="N4816" s="6">
        <f t="shared" si="1659"/>
        <v>5307.8356400000002</v>
      </c>
      <c r="O4816" s="45">
        <v>0</v>
      </c>
      <c r="P4816" s="45">
        <v>0</v>
      </c>
      <c r="Q4816" s="45">
        <v>0</v>
      </c>
      <c r="R4816" s="2">
        <f t="shared" si="1667"/>
        <v>5.0000000000000001E-3</v>
      </c>
      <c r="S4816" s="45">
        <f t="shared" si="1668"/>
        <v>210</v>
      </c>
      <c r="T4816" s="8">
        <f t="shared" si="1660"/>
        <v>1.0029136359999999</v>
      </c>
      <c r="U4816" s="6">
        <f t="shared" si="1661"/>
        <v>15.465101000000001</v>
      </c>
      <c r="V4816" s="3" t="str">
        <f t="shared" si="1656"/>
        <v>A+J=</v>
      </c>
      <c r="W4816" s="9">
        <f t="shared" si="1656"/>
        <v>44382</v>
      </c>
    </row>
    <row r="4817" spans="1:23" x14ac:dyDescent="0.2">
      <c r="A4817" s="102">
        <f t="shared" si="1662"/>
        <v>44228</v>
      </c>
      <c r="B4817" s="6">
        <f t="shared" si="1657"/>
        <v>5323.8032489999996</v>
      </c>
      <c r="C4817" s="6">
        <f t="shared" si="1655"/>
        <v>4805.0955515000005</v>
      </c>
      <c r="D4817" s="50" t="s">
        <v>89</v>
      </c>
      <c r="E4817" s="48">
        <f t="shared" si="1663"/>
        <v>5560.59</v>
      </c>
      <c r="F4817" s="10">
        <f t="shared" si="1664"/>
        <v>5574.49</v>
      </c>
      <c r="G4817" s="18">
        <f t="shared" si="1653"/>
        <v>44202</v>
      </c>
      <c r="H4817" s="2">
        <f t="shared" si="1650"/>
        <v>2.4997347403781234E-3</v>
      </c>
      <c r="I4817" s="1">
        <f t="shared" si="1665"/>
        <v>27</v>
      </c>
      <c r="J4817" s="49">
        <f t="shared" si="1669"/>
        <v>31</v>
      </c>
      <c r="K4817" s="7">
        <f t="shared" si="1658"/>
        <v>1.00217683</v>
      </c>
      <c r="L4817" s="7">
        <f t="shared" si="1651"/>
        <v>1.10231587</v>
      </c>
      <c r="M4817" s="7">
        <f t="shared" si="1666"/>
        <v>1.10471542</v>
      </c>
      <c r="N4817" s="6">
        <f t="shared" si="1659"/>
        <v>5308.2631499999998</v>
      </c>
      <c r="O4817" s="45">
        <v>0</v>
      </c>
      <c r="P4817" s="45">
        <v>0</v>
      </c>
      <c r="Q4817" s="45">
        <v>0</v>
      </c>
      <c r="R4817" s="2">
        <f t="shared" si="1667"/>
        <v>5.0000000000000001E-3</v>
      </c>
      <c r="S4817" s="45">
        <f t="shared" si="1668"/>
        <v>211</v>
      </c>
      <c r="T4817" s="8">
        <f t="shared" si="1660"/>
        <v>1.00292753</v>
      </c>
      <c r="U4817" s="6">
        <f t="shared" si="1661"/>
        <v>15.540099</v>
      </c>
      <c r="V4817" s="3" t="str">
        <f t="shared" si="1656"/>
        <v>A+J=</v>
      </c>
      <c r="W4817" s="9">
        <f t="shared" si="1656"/>
        <v>44382</v>
      </c>
    </row>
    <row r="4818" spans="1:23" x14ac:dyDescent="0.2">
      <c r="A4818" s="102">
        <f t="shared" si="1662"/>
        <v>44229</v>
      </c>
      <c r="B4818" s="6">
        <f t="shared" si="1657"/>
        <v>5324.3058219999994</v>
      </c>
      <c r="C4818" s="6">
        <f t="shared" si="1655"/>
        <v>4805.0955515000005</v>
      </c>
      <c r="D4818" s="50" t="s">
        <v>89</v>
      </c>
      <c r="E4818" s="48">
        <f t="shared" si="1663"/>
        <v>5560.59</v>
      </c>
      <c r="F4818" s="10">
        <f t="shared" si="1664"/>
        <v>5574.49</v>
      </c>
      <c r="G4818" s="18">
        <f t="shared" si="1653"/>
        <v>44202</v>
      </c>
      <c r="H4818" s="2">
        <f t="shared" si="1650"/>
        <v>2.4997347403781234E-3</v>
      </c>
      <c r="I4818" s="1">
        <f t="shared" si="1665"/>
        <v>28</v>
      </c>
      <c r="J4818" s="49">
        <f t="shared" si="1669"/>
        <v>31</v>
      </c>
      <c r="K4818" s="7">
        <f t="shared" si="1658"/>
        <v>1.0022575499999999</v>
      </c>
      <c r="L4818" s="7">
        <f t="shared" si="1651"/>
        <v>1.10231587</v>
      </c>
      <c r="M4818" s="7">
        <f t="shared" si="1666"/>
        <v>1.1048043999999999</v>
      </c>
      <c r="N4818" s="6">
        <f t="shared" si="1659"/>
        <v>5308.6907069999997</v>
      </c>
      <c r="O4818" s="45">
        <v>0</v>
      </c>
      <c r="P4818" s="45">
        <v>0</v>
      </c>
      <c r="Q4818" s="45">
        <v>0</v>
      </c>
      <c r="R4818" s="2">
        <f t="shared" si="1667"/>
        <v>5.0000000000000001E-3</v>
      </c>
      <c r="S4818" s="45">
        <f t="shared" si="1668"/>
        <v>212</v>
      </c>
      <c r="T4818" s="8">
        <f t="shared" si="1660"/>
        <v>1.0029414249999999</v>
      </c>
      <c r="U4818" s="6">
        <f t="shared" si="1661"/>
        <v>15.615114999999999</v>
      </c>
      <c r="V4818" s="3" t="str">
        <f t="shared" si="1656"/>
        <v>A+J=</v>
      </c>
      <c r="W4818" s="9">
        <f t="shared" si="1656"/>
        <v>44382</v>
      </c>
    </row>
    <row r="4819" spans="1:23" x14ac:dyDescent="0.2">
      <c r="A4819" s="102">
        <f t="shared" si="1662"/>
        <v>44230</v>
      </c>
      <c r="B4819" s="6">
        <f t="shared" si="1657"/>
        <v>5324.8084079999999</v>
      </c>
      <c r="C4819" s="6">
        <f t="shared" si="1655"/>
        <v>4805.0955515000005</v>
      </c>
      <c r="D4819" s="50" t="s">
        <v>89</v>
      </c>
      <c r="E4819" s="48">
        <f t="shared" si="1663"/>
        <v>5560.59</v>
      </c>
      <c r="F4819" s="10">
        <f t="shared" si="1664"/>
        <v>5574.49</v>
      </c>
      <c r="G4819" s="18">
        <f t="shared" si="1653"/>
        <v>44202</v>
      </c>
      <c r="H4819" s="2">
        <f t="shared" si="1650"/>
        <v>2.4997347403781234E-3</v>
      </c>
      <c r="I4819" s="1">
        <f t="shared" si="1665"/>
        <v>29</v>
      </c>
      <c r="J4819" s="49">
        <f t="shared" si="1669"/>
        <v>31</v>
      </c>
      <c r="K4819" s="7">
        <f t="shared" si="1658"/>
        <v>1.0023382700000001</v>
      </c>
      <c r="L4819" s="7">
        <f t="shared" si="1651"/>
        <v>1.10231587</v>
      </c>
      <c r="M4819" s="7">
        <f t="shared" si="1666"/>
        <v>1.10489338</v>
      </c>
      <c r="N4819" s="6">
        <f t="shared" si="1659"/>
        <v>5309.1182650000001</v>
      </c>
      <c r="O4819" s="45">
        <v>0</v>
      </c>
      <c r="P4819" s="45">
        <v>0</v>
      </c>
      <c r="Q4819" s="45">
        <v>0</v>
      </c>
      <c r="R4819" s="2">
        <f t="shared" si="1667"/>
        <v>5.0000000000000001E-3</v>
      </c>
      <c r="S4819" s="45">
        <f t="shared" si="1668"/>
        <v>213</v>
      </c>
      <c r="T4819" s="8">
        <f t="shared" si="1660"/>
        <v>1.0029553200000001</v>
      </c>
      <c r="U4819" s="6">
        <f t="shared" si="1661"/>
        <v>15.690143000000001</v>
      </c>
      <c r="V4819" s="3" t="str">
        <f t="shared" si="1656"/>
        <v>A+J=</v>
      </c>
      <c r="W4819" s="9">
        <f t="shared" si="1656"/>
        <v>44382</v>
      </c>
    </row>
    <row r="4820" spans="1:23" x14ac:dyDescent="0.2">
      <c r="A4820" s="102">
        <f t="shared" si="1662"/>
        <v>44231</v>
      </c>
      <c r="B4820" s="6">
        <f t="shared" si="1657"/>
        <v>5325.3110580000002</v>
      </c>
      <c r="C4820" s="6">
        <f t="shared" si="1655"/>
        <v>4805.0955515000005</v>
      </c>
      <c r="D4820" s="50" t="s">
        <v>89</v>
      </c>
      <c r="E4820" s="48">
        <f t="shared" si="1663"/>
        <v>5560.59</v>
      </c>
      <c r="F4820" s="10">
        <f t="shared" si="1664"/>
        <v>5574.49</v>
      </c>
      <c r="G4820" s="18">
        <f t="shared" si="1653"/>
        <v>44202</v>
      </c>
      <c r="H4820" s="2">
        <f t="shared" si="1650"/>
        <v>2.4997347403781234E-3</v>
      </c>
      <c r="I4820" s="1">
        <f t="shared" si="1665"/>
        <v>30</v>
      </c>
      <c r="J4820" s="49">
        <f t="shared" si="1669"/>
        <v>31</v>
      </c>
      <c r="K4820" s="7">
        <f t="shared" si="1658"/>
        <v>1.0024189999999999</v>
      </c>
      <c r="L4820" s="7">
        <f t="shared" si="1651"/>
        <v>1.10231587</v>
      </c>
      <c r="M4820" s="7">
        <f t="shared" si="1666"/>
        <v>1.1049823700000001</v>
      </c>
      <c r="N4820" s="6">
        <f t="shared" si="1659"/>
        <v>5309.5458699999999</v>
      </c>
      <c r="O4820" s="45">
        <v>0</v>
      </c>
      <c r="P4820" s="45">
        <v>0</v>
      </c>
      <c r="Q4820" s="45">
        <v>0</v>
      </c>
      <c r="R4820" s="2">
        <f t="shared" si="1667"/>
        <v>5.0000000000000001E-3</v>
      </c>
      <c r="S4820" s="45">
        <f t="shared" si="1668"/>
        <v>214</v>
      </c>
      <c r="T4820" s="8">
        <f t="shared" si="1660"/>
        <v>1.0029692160000001</v>
      </c>
      <c r="U4820" s="6">
        <f t="shared" si="1661"/>
        <v>15.765188</v>
      </c>
      <c r="V4820" s="3" t="str">
        <f t="shared" si="1656"/>
        <v>A+J=</v>
      </c>
      <c r="W4820" s="9">
        <f t="shared" si="1656"/>
        <v>44382</v>
      </c>
    </row>
    <row r="4821" spans="1:23" x14ac:dyDescent="0.2">
      <c r="A4821" s="102">
        <f t="shared" si="1662"/>
        <v>44232</v>
      </c>
      <c r="B4821" s="6">
        <f t="shared" si="1657"/>
        <v>5325.8137160000006</v>
      </c>
      <c r="C4821" s="6">
        <f t="shared" si="1655"/>
        <v>4805.0955515000005</v>
      </c>
      <c r="D4821" s="50" t="s">
        <v>89</v>
      </c>
      <c r="E4821" s="48">
        <f t="shared" si="1663"/>
        <v>5560.59</v>
      </c>
      <c r="F4821" s="10">
        <f t="shared" si="1664"/>
        <v>5574.49</v>
      </c>
      <c r="G4821" s="18">
        <f t="shared" si="1653"/>
        <v>44202</v>
      </c>
      <c r="H4821" s="2">
        <f t="shared" si="1650"/>
        <v>2.4997347403781234E-3</v>
      </c>
      <c r="I4821" s="1">
        <f t="shared" si="1665"/>
        <v>31</v>
      </c>
      <c r="J4821" s="49">
        <f t="shared" si="1669"/>
        <v>31</v>
      </c>
      <c r="K4821" s="7">
        <f t="shared" si="1658"/>
        <v>1.00249973</v>
      </c>
      <c r="L4821" s="7">
        <f t="shared" si="1651"/>
        <v>1.10231587</v>
      </c>
      <c r="M4821" s="7">
        <f t="shared" si="1666"/>
        <v>1.1050713599999999</v>
      </c>
      <c r="N4821" s="6">
        <f t="shared" si="1659"/>
        <v>5309.9734760000001</v>
      </c>
      <c r="O4821" s="45">
        <v>0</v>
      </c>
      <c r="P4821" s="45">
        <v>0</v>
      </c>
      <c r="Q4821" s="45">
        <v>0</v>
      </c>
      <c r="R4821" s="2">
        <f t="shared" si="1667"/>
        <v>5.0000000000000001E-3</v>
      </c>
      <c r="S4821" s="45">
        <f t="shared" si="1668"/>
        <v>215</v>
      </c>
      <c r="T4821" s="8">
        <f t="shared" si="1660"/>
        <v>1.002983111</v>
      </c>
      <c r="U4821" s="6">
        <f t="shared" si="1661"/>
        <v>15.84024</v>
      </c>
      <c r="V4821" s="3" t="str">
        <f t="shared" ref="V4821:W4836" si="1670">V4820</f>
        <v>A+J=</v>
      </c>
      <c r="W4821" s="9">
        <f t="shared" si="1670"/>
        <v>44382</v>
      </c>
    </row>
    <row r="4822" spans="1:23" x14ac:dyDescent="0.2">
      <c r="A4822" s="102">
        <f t="shared" si="1662"/>
        <v>44233</v>
      </c>
      <c r="B4822" s="6">
        <f t="shared" si="1657"/>
        <v>5327.5164930000001</v>
      </c>
      <c r="C4822" s="6">
        <f t="shared" si="1655"/>
        <v>4805.0955515000005</v>
      </c>
      <c r="D4822" s="50" t="s">
        <v>89</v>
      </c>
      <c r="E4822" s="48">
        <f t="shared" si="1663"/>
        <v>5574.49</v>
      </c>
      <c r="F4822" s="10">
        <f t="shared" si="1664"/>
        <v>5622.43</v>
      </c>
      <c r="G4822" s="18">
        <f t="shared" si="1653"/>
        <v>44233</v>
      </c>
      <c r="H4822" s="2">
        <f t="shared" si="1650"/>
        <v>8.5998898553949488E-3</v>
      </c>
      <c r="I4822" s="1">
        <f t="shared" si="1665"/>
        <v>1</v>
      </c>
      <c r="J4822" s="49">
        <f t="shared" si="1669"/>
        <v>28</v>
      </c>
      <c r="K4822" s="7">
        <f t="shared" si="1658"/>
        <v>1.00030587</v>
      </c>
      <c r="L4822" s="7">
        <f t="shared" si="1651"/>
        <v>1.1050713599999999</v>
      </c>
      <c r="M4822" s="7">
        <f t="shared" si="1666"/>
        <v>1.1054093599999999</v>
      </c>
      <c r="N4822" s="6">
        <f t="shared" si="1659"/>
        <v>5311.5975980000003</v>
      </c>
      <c r="O4822" s="45">
        <v>0</v>
      </c>
      <c r="P4822" s="45">
        <v>0</v>
      </c>
      <c r="Q4822" s="45">
        <v>0</v>
      </c>
      <c r="R4822" s="2">
        <f t="shared" si="1667"/>
        <v>5.0000000000000001E-3</v>
      </c>
      <c r="S4822" s="45">
        <f t="shared" si="1668"/>
        <v>216</v>
      </c>
      <c r="T4822" s="8">
        <f t="shared" si="1660"/>
        <v>1.0029970070000001</v>
      </c>
      <c r="U4822" s="6">
        <f t="shared" si="1661"/>
        <v>15.918894999999999</v>
      </c>
      <c r="V4822" s="3" t="str">
        <f t="shared" si="1670"/>
        <v>A+J=</v>
      </c>
      <c r="W4822" s="9">
        <f t="shared" si="1670"/>
        <v>44382</v>
      </c>
    </row>
    <row r="4823" spans="1:23" x14ac:dyDescent="0.2">
      <c r="A4823" s="102">
        <f t="shared" si="1662"/>
        <v>44234</v>
      </c>
      <c r="B4823" s="6">
        <f t="shared" si="1657"/>
        <v>5329.2198450000005</v>
      </c>
      <c r="C4823" s="6">
        <f t="shared" si="1655"/>
        <v>4805.0955515000005</v>
      </c>
      <c r="D4823" s="50" t="s">
        <v>89</v>
      </c>
      <c r="E4823" s="48">
        <f t="shared" si="1663"/>
        <v>5574.49</v>
      </c>
      <c r="F4823" s="10">
        <f t="shared" si="1664"/>
        <v>5622.43</v>
      </c>
      <c r="G4823" s="18">
        <f t="shared" si="1653"/>
        <v>44233</v>
      </c>
      <c r="H4823" s="2">
        <f t="shared" si="1650"/>
        <v>8.5998898553949488E-3</v>
      </c>
      <c r="I4823" s="1">
        <f t="shared" si="1665"/>
        <v>2</v>
      </c>
      <c r="J4823" s="49">
        <f t="shared" si="1669"/>
        <v>28</v>
      </c>
      <c r="K4823" s="7">
        <f t="shared" si="1658"/>
        <v>1.00061183</v>
      </c>
      <c r="L4823" s="7">
        <f t="shared" si="1651"/>
        <v>1.1050713599999999</v>
      </c>
      <c r="M4823" s="7">
        <f t="shared" si="1666"/>
        <v>1.1057474700000001</v>
      </c>
      <c r="N4823" s="6">
        <f t="shared" si="1659"/>
        <v>5313.2222490000004</v>
      </c>
      <c r="O4823" s="45">
        <v>0</v>
      </c>
      <c r="P4823" s="45">
        <v>0</v>
      </c>
      <c r="Q4823" s="45">
        <v>0</v>
      </c>
      <c r="R4823" s="2">
        <f t="shared" si="1667"/>
        <v>5.0000000000000001E-3</v>
      </c>
      <c r="S4823" s="45">
        <f t="shared" si="1668"/>
        <v>217</v>
      </c>
      <c r="T4823" s="8">
        <f t="shared" si="1660"/>
        <v>1.0030109030000001</v>
      </c>
      <c r="U4823" s="6">
        <f t="shared" si="1661"/>
        <v>15.997596</v>
      </c>
      <c r="V4823" s="3" t="str">
        <f t="shared" si="1670"/>
        <v>A+J=</v>
      </c>
      <c r="W4823" s="9">
        <f t="shared" si="1670"/>
        <v>44382</v>
      </c>
    </row>
    <row r="4824" spans="1:23" x14ac:dyDescent="0.2">
      <c r="A4824" s="102">
        <f t="shared" si="1662"/>
        <v>44235</v>
      </c>
      <c r="B4824" s="6">
        <f t="shared" si="1657"/>
        <v>5330.9237730000004</v>
      </c>
      <c r="C4824" s="6">
        <f t="shared" si="1655"/>
        <v>4805.0955515000005</v>
      </c>
      <c r="D4824" s="50" t="s">
        <v>89</v>
      </c>
      <c r="E4824" s="48">
        <f t="shared" si="1663"/>
        <v>5574.49</v>
      </c>
      <c r="F4824" s="10">
        <f t="shared" si="1664"/>
        <v>5622.43</v>
      </c>
      <c r="G4824" s="18">
        <f t="shared" si="1653"/>
        <v>44233</v>
      </c>
      <c r="H4824" s="2">
        <f t="shared" si="1650"/>
        <v>8.5998898553949488E-3</v>
      </c>
      <c r="I4824" s="1">
        <f t="shared" si="1665"/>
        <v>3</v>
      </c>
      <c r="J4824" s="49">
        <f t="shared" si="1669"/>
        <v>28</v>
      </c>
      <c r="K4824" s="7">
        <f t="shared" si="1658"/>
        <v>1.00091789</v>
      </c>
      <c r="L4824" s="7">
        <f t="shared" si="1651"/>
        <v>1.1050713599999999</v>
      </c>
      <c r="M4824" s="7">
        <f t="shared" si="1666"/>
        <v>1.10608569</v>
      </c>
      <c r="N4824" s="6">
        <f t="shared" si="1659"/>
        <v>5314.847428</v>
      </c>
      <c r="O4824" s="45">
        <v>0</v>
      </c>
      <c r="P4824" s="45">
        <v>0</v>
      </c>
      <c r="Q4824" s="45">
        <v>0</v>
      </c>
      <c r="R4824" s="2">
        <f t="shared" si="1667"/>
        <v>5.0000000000000001E-3</v>
      </c>
      <c r="S4824" s="45">
        <f t="shared" si="1668"/>
        <v>218</v>
      </c>
      <c r="T4824" s="8">
        <f t="shared" si="1660"/>
        <v>1.0030247990000001</v>
      </c>
      <c r="U4824" s="6">
        <f t="shared" si="1661"/>
        <v>16.076345</v>
      </c>
      <c r="V4824" s="3" t="str">
        <f t="shared" si="1670"/>
        <v>A+J=</v>
      </c>
      <c r="W4824" s="9">
        <f t="shared" si="1670"/>
        <v>44382</v>
      </c>
    </row>
    <row r="4825" spans="1:23" x14ac:dyDescent="0.2">
      <c r="A4825" s="102">
        <f t="shared" si="1662"/>
        <v>44236</v>
      </c>
      <c r="B4825" s="6">
        <f t="shared" si="1657"/>
        <v>5332.6282759999995</v>
      </c>
      <c r="C4825" s="6">
        <f t="shared" si="1655"/>
        <v>4805.0955515000005</v>
      </c>
      <c r="D4825" s="50" t="s">
        <v>89</v>
      </c>
      <c r="E4825" s="48">
        <f t="shared" si="1663"/>
        <v>5574.49</v>
      </c>
      <c r="F4825" s="10">
        <f t="shared" si="1664"/>
        <v>5622.43</v>
      </c>
      <c r="G4825" s="18">
        <f t="shared" si="1653"/>
        <v>44233</v>
      </c>
      <c r="H4825" s="2">
        <f t="shared" si="1650"/>
        <v>8.5998898553949488E-3</v>
      </c>
      <c r="I4825" s="1">
        <f t="shared" si="1665"/>
        <v>4</v>
      </c>
      <c r="J4825" s="49">
        <f t="shared" si="1669"/>
        <v>28</v>
      </c>
      <c r="K4825" s="7">
        <f t="shared" si="1658"/>
        <v>1.00122405</v>
      </c>
      <c r="L4825" s="7">
        <f t="shared" si="1651"/>
        <v>1.1050713599999999</v>
      </c>
      <c r="M4825" s="7">
        <f t="shared" si="1666"/>
        <v>1.10642402</v>
      </c>
      <c r="N4825" s="6">
        <f t="shared" si="1659"/>
        <v>5316.4731359999996</v>
      </c>
      <c r="O4825" s="45">
        <v>0</v>
      </c>
      <c r="P4825" s="45">
        <v>0</v>
      </c>
      <c r="Q4825" s="45">
        <v>0</v>
      </c>
      <c r="R4825" s="2">
        <f t="shared" si="1667"/>
        <v>5.0000000000000001E-3</v>
      </c>
      <c r="S4825" s="45">
        <f t="shared" si="1668"/>
        <v>219</v>
      </c>
      <c r="T4825" s="8">
        <f t="shared" si="1660"/>
        <v>1.0030386950000001</v>
      </c>
      <c r="U4825" s="6">
        <f t="shared" si="1661"/>
        <v>16.155139999999999</v>
      </c>
      <c r="V4825" s="3" t="str">
        <f t="shared" si="1670"/>
        <v>A+J=</v>
      </c>
      <c r="W4825" s="9">
        <f t="shared" si="1670"/>
        <v>44382</v>
      </c>
    </row>
    <row r="4826" spans="1:23" x14ac:dyDescent="0.2">
      <c r="A4826" s="102">
        <f t="shared" si="1662"/>
        <v>44237</v>
      </c>
      <c r="B4826" s="6">
        <f t="shared" si="1657"/>
        <v>5334.3332149999997</v>
      </c>
      <c r="C4826" s="6">
        <f t="shared" si="1655"/>
        <v>4805.0955515000005</v>
      </c>
      <c r="D4826" s="50" t="s">
        <v>89</v>
      </c>
      <c r="E4826" s="48">
        <f t="shared" si="1663"/>
        <v>5574.49</v>
      </c>
      <c r="F4826" s="10">
        <f t="shared" si="1664"/>
        <v>5622.43</v>
      </c>
      <c r="G4826" s="18">
        <f t="shared" si="1653"/>
        <v>44233</v>
      </c>
      <c r="H4826" s="2">
        <f t="shared" si="1650"/>
        <v>8.5998898553949488E-3</v>
      </c>
      <c r="I4826" s="1">
        <f t="shared" si="1665"/>
        <v>5</v>
      </c>
      <c r="J4826" s="49">
        <f t="shared" si="1669"/>
        <v>28</v>
      </c>
      <c r="K4826" s="7">
        <f t="shared" si="1658"/>
        <v>1.00153029</v>
      </c>
      <c r="L4826" s="7">
        <f t="shared" si="1651"/>
        <v>1.1050713599999999</v>
      </c>
      <c r="M4826" s="7">
        <f t="shared" si="1666"/>
        <v>1.1067624300000001</v>
      </c>
      <c r="N4826" s="6">
        <f t="shared" si="1659"/>
        <v>5318.099228</v>
      </c>
      <c r="O4826" s="45">
        <v>0</v>
      </c>
      <c r="P4826" s="45">
        <v>0</v>
      </c>
      <c r="Q4826" s="45">
        <v>0</v>
      </c>
      <c r="R4826" s="2">
        <f t="shared" si="1667"/>
        <v>5.0000000000000001E-3</v>
      </c>
      <c r="S4826" s="45">
        <f t="shared" si="1668"/>
        <v>220</v>
      </c>
      <c r="T4826" s="8">
        <f t="shared" si="1660"/>
        <v>1.003052592</v>
      </c>
      <c r="U4826" s="6">
        <f t="shared" si="1661"/>
        <v>16.233986999999999</v>
      </c>
      <c r="V4826" s="3" t="str">
        <f t="shared" si="1670"/>
        <v>A+J=</v>
      </c>
      <c r="W4826" s="9">
        <f t="shared" si="1670"/>
        <v>44382</v>
      </c>
    </row>
    <row r="4827" spans="1:23" x14ac:dyDescent="0.2">
      <c r="A4827" s="102">
        <f t="shared" si="1662"/>
        <v>44238</v>
      </c>
      <c r="B4827" s="6">
        <f t="shared" si="1657"/>
        <v>5336.0387719999999</v>
      </c>
      <c r="C4827" s="6">
        <f t="shared" si="1655"/>
        <v>4805.0955515000005</v>
      </c>
      <c r="D4827" s="50" t="s">
        <v>89</v>
      </c>
      <c r="E4827" s="48">
        <f t="shared" si="1663"/>
        <v>5574.49</v>
      </c>
      <c r="F4827" s="10">
        <f t="shared" si="1664"/>
        <v>5622.43</v>
      </c>
      <c r="G4827" s="18">
        <f t="shared" si="1653"/>
        <v>44233</v>
      </c>
      <c r="H4827" s="2">
        <f t="shared" si="1650"/>
        <v>8.5998898553949488E-3</v>
      </c>
      <c r="I4827" s="1">
        <f t="shared" si="1665"/>
        <v>6</v>
      </c>
      <c r="J4827" s="49">
        <f t="shared" si="1669"/>
        <v>28</v>
      </c>
      <c r="K4827" s="7">
        <f t="shared" si="1658"/>
        <v>1.0018366299999999</v>
      </c>
      <c r="L4827" s="7">
        <f t="shared" si="1651"/>
        <v>1.1050713599999999</v>
      </c>
      <c r="M4827" s="7">
        <f t="shared" si="1666"/>
        <v>1.1071009599999999</v>
      </c>
      <c r="N4827" s="6">
        <f t="shared" si="1659"/>
        <v>5319.7258970000003</v>
      </c>
      <c r="O4827" s="45">
        <v>0</v>
      </c>
      <c r="P4827" s="45">
        <v>0</v>
      </c>
      <c r="Q4827" s="45">
        <v>0</v>
      </c>
      <c r="R4827" s="2">
        <f t="shared" si="1667"/>
        <v>5.0000000000000001E-3</v>
      </c>
      <c r="S4827" s="45">
        <f t="shared" si="1668"/>
        <v>221</v>
      </c>
      <c r="T4827" s="8">
        <f t="shared" si="1660"/>
        <v>1.003066488</v>
      </c>
      <c r="U4827" s="6">
        <f t="shared" si="1661"/>
        <v>16.312874999999998</v>
      </c>
      <c r="V4827" s="3" t="str">
        <f t="shared" si="1670"/>
        <v>A+J=</v>
      </c>
      <c r="W4827" s="9">
        <f t="shared" si="1670"/>
        <v>44382</v>
      </c>
    </row>
    <row r="4828" spans="1:23" x14ac:dyDescent="0.2">
      <c r="A4828" s="102">
        <f t="shared" si="1662"/>
        <v>44239</v>
      </c>
      <c r="B4828" s="6">
        <f t="shared" si="1657"/>
        <v>5337.7449110000007</v>
      </c>
      <c r="C4828" s="6">
        <f t="shared" si="1655"/>
        <v>4805.0955515000005</v>
      </c>
      <c r="D4828" s="50" t="s">
        <v>89</v>
      </c>
      <c r="E4828" s="48">
        <f t="shared" si="1663"/>
        <v>5574.49</v>
      </c>
      <c r="F4828" s="10">
        <f t="shared" si="1664"/>
        <v>5622.43</v>
      </c>
      <c r="G4828" s="18">
        <f t="shared" si="1653"/>
        <v>44233</v>
      </c>
      <c r="H4828" s="2">
        <f t="shared" si="1650"/>
        <v>8.5998898553949488E-3</v>
      </c>
      <c r="I4828" s="1">
        <f t="shared" si="1665"/>
        <v>7</v>
      </c>
      <c r="J4828" s="49">
        <f t="shared" si="1669"/>
        <v>28</v>
      </c>
      <c r="K4828" s="7">
        <f t="shared" si="1658"/>
        <v>1.00214307</v>
      </c>
      <c r="L4828" s="7">
        <f t="shared" si="1651"/>
        <v>1.1050713599999999</v>
      </c>
      <c r="M4828" s="7">
        <f t="shared" si="1666"/>
        <v>1.1074396</v>
      </c>
      <c r="N4828" s="6">
        <f t="shared" si="1659"/>
        <v>5321.3530950000004</v>
      </c>
      <c r="O4828" s="45">
        <v>0</v>
      </c>
      <c r="P4828" s="45">
        <v>0</v>
      </c>
      <c r="Q4828" s="45">
        <v>0</v>
      </c>
      <c r="R4828" s="2">
        <f t="shared" si="1667"/>
        <v>5.0000000000000001E-3</v>
      </c>
      <c r="S4828" s="45">
        <f t="shared" si="1668"/>
        <v>222</v>
      </c>
      <c r="T4828" s="8">
        <f t="shared" si="1660"/>
        <v>1.0030803850000001</v>
      </c>
      <c r="U4828" s="6">
        <f t="shared" si="1661"/>
        <v>16.391815999999999</v>
      </c>
      <c r="V4828" s="3" t="str">
        <f t="shared" si="1670"/>
        <v>A+J=</v>
      </c>
      <c r="W4828" s="9">
        <f t="shared" si="1670"/>
        <v>44382</v>
      </c>
    </row>
    <row r="4829" spans="1:23" x14ac:dyDescent="0.2">
      <c r="A4829" s="102">
        <f t="shared" si="1662"/>
        <v>44240</v>
      </c>
      <c r="B4829" s="6">
        <f t="shared" si="1657"/>
        <v>5339.4515760000004</v>
      </c>
      <c r="C4829" s="6">
        <f t="shared" si="1655"/>
        <v>4805.0955515000005</v>
      </c>
      <c r="D4829" s="50" t="s">
        <v>89</v>
      </c>
      <c r="E4829" s="48">
        <f t="shared" si="1663"/>
        <v>5574.49</v>
      </c>
      <c r="F4829" s="10">
        <f t="shared" si="1664"/>
        <v>5622.43</v>
      </c>
      <c r="G4829" s="18">
        <f t="shared" si="1653"/>
        <v>44233</v>
      </c>
      <c r="H4829" s="2">
        <f t="shared" si="1650"/>
        <v>8.5998898553949488E-3</v>
      </c>
      <c r="I4829" s="1">
        <f t="shared" si="1665"/>
        <v>8</v>
      </c>
      <c r="J4829" s="49">
        <f t="shared" si="1669"/>
        <v>28</v>
      </c>
      <c r="K4829" s="7">
        <f t="shared" si="1658"/>
        <v>1.0024496000000001</v>
      </c>
      <c r="L4829" s="7">
        <f t="shared" si="1651"/>
        <v>1.1050713599999999</v>
      </c>
      <c r="M4829" s="7">
        <f t="shared" si="1666"/>
        <v>1.1077783400000001</v>
      </c>
      <c r="N4829" s="6">
        <f t="shared" si="1659"/>
        <v>5322.9807730000002</v>
      </c>
      <c r="O4829" s="45">
        <v>0</v>
      </c>
      <c r="P4829" s="45">
        <v>0</v>
      </c>
      <c r="Q4829" s="45">
        <v>0</v>
      </c>
      <c r="R4829" s="2">
        <f t="shared" si="1667"/>
        <v>5.0000000000000001E-3</v>
      </c>
      <c r="S4829" s="45">
        <f t="shared" si="1668"/>
        <v>223</v>
      </c>
      <c r="T4829" s="8">
        <f t="shared" si="1660"/>
        <v>1.0030942819999999</v>
      </c>
      <c r="U4829" s="6">
        <f t="shared" si="1661"/>
        <v>16.470803</v>
      </c>
      <c r="V4829" s="3" t="str">
        <f t="shared" si="1670"/>
        <v>A+J=</v>
      </c>
      <c r="W4829" s="9">
        <f t="shared" si="1670"/>
        <v>44382</v>
      </c>
    </row>
    <row r="4830" spans="1:23" x14ac:dyDescent="0.2">
      <c r="A4830" s="102">
        <f t="shared" si="1662"/>
        <v>44241</v>
      </c>
      <c r="B4830" s="6">
        <f t="shared" si="1657"/>
        <v>5341.1587260000006</v>
      </c>
      <c r="C4830" s="6">
        <f t="shared" si="1655"/>
        <v>4805.0955515000005</v>
      </c>
      <c r="D4830" s="50" t="s">
        <v>89</v>
      </c>
      <c r="E4830" s="48">
        <f t="shared" si="1663"/>
        <v>5574.49</v>
      </c>
      <c r="F4830" s="10">
        <f t="shared" si="1664"/>
        <v>5622.43</v>
      </c>
      <c r="G4830" s="18">
        <f t="shared" si="1653"/>
        <v>44233</v>
      </c>
      <c r="H4830" s="2">
        <f t="shared" si="1650"/>
        <v>8.5998898553949488E-3</v>
      </c>
      <c r="I4830" s="1">
        <f t="shared" si="1665"/>
        <v>9</v>
      </c>
      <c r="J4830" s="49">
        <f t="shared" si="1669"/>
        <v>28</v>
      </c>
      <c r="K4830" s="7">
        <f t="shared" si="1658"/>
        <v>1.00275622</v>
      </c>
      <c r="L4830" s="7">
        <f t="shared" si="1651"/>
        <v>1.1050713599999999</v>
      </c>
      <c r="M4830" s="7">
        <f t="shared" si="1666"/>
        <v>1.1081171700000001</v>
      </c>
      <c r="N4830" s="6">
        <f t="shared" si="1659"/>
        <v>5324.6088840000002</v>
      </c>
      <c r="O4830" s="45">
        <v>0</v>
      </c>
      <c r="P4830" s="45">
        <v>0</v>
      </c>
      <c r="Q4830" s="45">
        <v>0</v>
      </c>
      <c r="R4830" s="2">
        <f t="shared" si="1667"/>
        <v>5.0000000000000001E-3</v>
      </c>
      <c r="S4830" s="45">
        <f t="shared" si="1668"/>
        <v>224</v>
      </c>
      <c r="T4830" s="8">
        <f t="shared" si="1660"/>
        <v>1.0031081799999999</v>
      </c>
      <c r="U4830" s="6">
        <f t="shared" si="1661"/>
        <v>16.549842000000002</v>
      </c>
      <c r="V4830" s="3" t="str">
        <f t="shared" si="1670"/>
        <v>A+J=</v>
      </c>
      <c r="W4830" s="9">
        <f t="shared" si="1670"/>
        <v>44382</v>
      </c>
    </row>
    <row r="4831" spans="1:23" x14ac:dyDescent="0.2">
      <c r="A4831" s="102">
        <f t="shared" si="1662"/>
        <v>44242</v>
      </c>
      <c r="B4831" s="6">
        <f t="shared" si="1657"/>
        <v>5342.866446</v>
      </c>
      <c r="C4831" s="6">
        <f t="shared" si="1655"/>
        <v>4805.0955515000005</v>
      </c>
      <c r="D4831" s="50" t="s">
        <v>89</v>
      </c>
      <c r="E4831" s="48">
        <f t="shared" si="1663"/>
        <v>5574.49</v>
      </c>
      <c r="F4831" s="10">
        <f t="shared" si="1664"/>
        <v>5622.43</v>
      </c>
      <c r="G4831" s="18">
        <f t="shared" si="1653"/>
        <v>44233</v>
      </c>
      <c r="H4831" s="2">
        <f t="shared" ref="H4831:H4894" si="1671">(F4831/E4831)-1</f>
        <v>8.5998898553949488E-3</v>
      </c>
      <c r="I4831" s="1">
        <f t="shared" si="1665"/>
        <v>10</v>
      </c>
      <c r="J4831" s="49">
        <f t="shared" si="1669"/>
        <v>28</v>
      </c>
      <c r="K4831" s="7">
        <f t="shared" si="1658"/>
        <v>1.00306293</v>
      </c>
      <c r="L4831" s="7">
        <f t="shared" si="1651"/>
        <v>1.1050713599999999</v>
      </c>
      <c r="M4831" s="7">
        <f t="shared" si="1666"/>
        <v>1.1084561100000001</v>
      </c>
      <c r="N4831" s="6">
        <f t="shared" si="1659"/>
        <v>5326.2375229999998</v>
      </c>
      <c r="O4831" s="45">
        <v>0</v>
      </c>
      <c r="P4831" s="45">
        <v>0</v>
      </c>
      <c r="Q4831" s="45">
        <v>0</v>
      </c>
      <c r="R4831" s="2">
        <f t="shared" si="1667"/>
        <v>5.0000000000000001E-3</v>
      </c>
      <c r="S4831" s="45">
        <f t="shared" si="1668"/>
        <v>225</v>
      </c>
      <c r="T4831" s="8">
        <f t="shared" si="1660"/>
        <v>1.003122077</v>
      </c>
      <c r="U4831" s="6">
        <f t="shared" si="1661"/>
        <v>16.628923</v>
      </c>
      <c r="V4831" s="3" t="str">
        <f t="shared" si="1670"/>
        <v>A+J=</v>
      </c>
      <c r="W4831" s="9">
        <f t="shared" si="1670"/>
        <v>44382</v>
      </c>
    </row>
    <row r="4832" spans="1:23" x14ac:dyDescent="0.2">
      <c r="A4832" s="102">
        <f t="shared" si="1662"/>
        <v>44243</v>
      </c>
      <c r="B4832" s="6">
        <f t="shared" si="1657"/>
        <v>5344.5747460000002</v>
      </c>
      <c r="C4832" s="6">
        <f t="shared" si="1655"/>
        <v>4805.0955515000005</v>
      </c>
      <c r="D4832" s="50" t="s">
        <v>89</v>
      </c>
      <c r="E4832" s="48">
        <f t="shared" si="1663"/>
        <v>5574.49</v>
      </c>
      <c r="F4832" s="10">
        <f t="shared" si="1664"/>
        <v>5622.43</v>
      </c>
      <c r="G4832" s="18">
        <f t="shared" si="1653"/>
        <v>44233</v>
      </c>
      <c r="H4832" s="2">
        <f t="shared" si="1671"/>
        <v>8.5998898553949488E-3</v>
      </c>
      <c r="I4832" s="1">
        <f t="shared" si="1665"/>
        <v>11</v>
      </c>
      <c r="J4832" s="49">
        <f t="shared" si="1669"/>
        <v>28</v>
      </c>
      <c r="K4832" s="7">
        <f t="shared" si="1658"/>
        <v>1.0033697399999999</v>
      </c>
      <c r="L4832" s="7">
        <f t="shared" si="1651"/>
        <v>1.1050713599999999</v>
      </c>
      <c r="M4832" s="7">
        <f t="shared" si="1666"/>
        <v>1.1087951599999999</v>
      </c>
      <c r="N4832" s="6">
        <f t="shared" si="1659"/>
        <v>5327.8666899999998</v>
      </c>
      <c r="O4832" s="45">
        <v>0</v>
      </c>
      <c r="P4832" s="45">
        <v>0</v>
      </c>
      <c r="Q4832" s="45">
        <v>0</v>
      </c>
      <c r="R4832" s="2">
        <f t="shared" si="1667"/>
        <v>5.0000000000000001E-3</v>
      </c>
      <c r="S4832" s="45">
        <f t="shared" si="1668"/>
        <v>226</v>
      </c>
      <c r="T4832" s="8">
        <f t="shared" si="1660"/>
        <v>1.003135975</v>
      </c>
      <c r="U4832" s="6">
        <f t="shared" si="1661"/>
        <v>16.708055999999999</v>
      </c>
      <c r="V4832" s="3" t="str">
        <f t="shared" si="1670"/>
        <v>A+J=</v>
      </c>
      <c r="W4832" s="9">
        <f t="shared" si="1670"/>
        <v>44382</v>
      </c>
    </row>
    <row r="4833" spans="1:23" x14ac:dyDescent="0.2">
      <c r="A4833" s="102">
        <f t="shared" si="1662"/>
        <v>44244</v>
      </c>
      <c r="B4833" s="6">
        <f t="shared" si="1657"/>
        <v>5346.2836180000004</v>
      </c>
      <c r="C4833" s="6">
        <f t="shared" si="1655"/>
        <v>4805.0955515000005</v>
      </c>
      <c r="D4833" s="50" t="s">
        <v>89</v>
      </c>
      <c r="E4833" s="48">
        <f t="shared" si="1663"/>
        <v>5574.49</v>
      </c>
      <c r="F4833" s="10">
        <f t="shared" si="1664"/>
        <v>5622.43</v>
      </c>
      <c r="G4833" s="18">
        <f t="shared" si="1653"/>
        <v>44233</v>
      </c>
      <c r="H4833" s="2">
        <f t="shared" si="1671"/>
        <v>8.5998898553949488E-3</v>
      </c>
      <c r="I4833" s="1">
        <f t="shared" si="1665"/>
        <v>12</v>
      </c>
      <c r="J4833" s="49">
        <f t="shared" si="1669"/>
        <v>28</v>
      </c>
      <c r="K4833" s="7">
        <f t="shared" si="1658"/>
        <v>1.0036766500000001</v>
      </c>
      <c r="L4833" s="7">
        <f t="shared" si="1651"/>
        <v>1.1050713599999999</v>
      </c>
      <c r="M4833" s="7">
        <f t="shared" si="1666"/>
        <v>1.1091343199999999</v>
      </c>
      <c r="N4833" s="6">
        <f t="shared" si="1659"/>
        <v>5329.4963870000001</v>
      </c>
      <c r="O4833" s="45">
        <v>0</v>
      </c>
      <c r="P4833" s="45">
        <v>0</v>
      </c>
      <c r="Q4833" s="45">
        <v>0</v>
      </c>
      <c r="R4833" s="2">
        <f t="shared" si="1667"/>
        <v>5.0000000000000001E-3</v>
      </c>
      <c r="S4833" s="45">
        <f t="shared" si="1668"/>
        <v>227</v>
      </c>
      <c r="T4833" s="8">
        <f t="shared" si="1660"/>
        <v>1.0031498720000001</v>
      </c>
      <c r="U4833" s="6">
        <f t="shared" si="1661"/>
        <v>16.787230999999998</v>
      </c>
      <c r="V4833" s="3" t="str">
        <f t="shared" si="1670"/>
        <v>A+J=</v>
      </c>
      <c r="W4833" s="9">
        <f t="shared" si="1670"/>
        <v>44382</v>
      </c>
    </row>
    <row r="4834" spans="1:23" x14ac:dyDescent="0.2">
      <c r="A4834" s="102">
        <f t="shared" si="1662"/>
        <v>44245</v>
      </c>
      <c r="B4834" s="6">
        <f t="shared" si="1657"/>
        <v>5347.9929240000001</v>
      </c>
      <c r="C4834" s="6">
        <f t="shared" si="1655"/>
        <v>4805.0955515000005</v>
      </c>
      <c r="D4834" s="50" t="s">
        <v>89</v>
      </c>
      <c r="E4834" s="48">
        <f t="shared" si="1663"/>
        <v>5574.49</v>
      </c>
      <c r="F4834" s="10">
        <f t="shared" si="1664"/>
        <v>5622.43</v>
      </c>
      <c r="G4834" s="18">
        <f t="shared" si="1653"/>
        <v>44233</v>
      </c>
      <c r="H4834" s="2">
        <f t="shared" si="1671"/>
        <v>8.5998898553949488E-3</v>
      </c>
      <c r="I4834" s="1">
        <f t="shared" si="1665"/>
        <v>13</v>
      </c>
      <c r="J4834" s="49">
        <f t="shared" si="1669"/>
        <v>28</v>
      </c>
      <c r="K4834" s="7">
        <f t="shared" si="1658"/>
        <v>1.00398364</v>
      </c>
      <c r="L4834" s="7">
        <f t="shared" si="1651"/>
        <v>1.1050713599999999</v>
      </c>
      <c r="M4834" s="7">
        <f t="shared" si="1666"/>
        <v>1.1094735600000001</v>
      </c>
      <c r="N4834" s="6">
        <f t="shared" si="1659"/>
        <v>5331.126467</v>
      </c>
      <c r="O4834" s="45">
        <v>0</v>
      </c>
      <c r="P4834" s="45">
        <v>0</v>
      </c>
      <c r="Q4834" s="45">
        <v>0</v>
      </c>
      <c r="R4834" s="2">
        <f t="shared" si="1667"/>
        <v>5.0000000000000001E-3</v>
      </c>
      <c r="S4834" s="45">
        <f t="shared" si="1668"/>
        <v>228</v>
      </c>
      <c r="T4834" s="8">
        <f t="shared" si="1660"/>
        <v>1.00316377</v>
      </c>
      <c r="U4834" s="6">
        <f t="shared" si="1661"/>
        <v>16.866457</v>
      </c>
      <c r="V4834" s="3" t="str">
        <f t="shared" si="1670"/>
        <v>A+J=</v>
      </c>
      <c r="W4834" s="9">
        <f t="shared" si="1670"/>
        <v>44382</v>
      </c>
    </row>
    <row r="4835" spans="1:23" x14ac:dyDescent="0.2">
      <c r="A4835" s="102">
        <f t="shared" si="1662"/>
        <v>44246</v>
      </c>
      <c r="B4835" s="6">
        <f t="shared" si="1657"/>
        <v>5349.7028599999994</v>
      </c>
      <c r="C4835" s="6">
        <f t="shared" si="1655"/>
        <v>4805.0955515000005</v>
      </c>
      <c r="D4835" s="50" t="s">
        <v>89</v>
      </c>
      <c r="E4835" s="48">
        <f t="shared" si="1663"/>
        <v>5574.49</v>
      </c>
      <c r="F4835" s="10">
        <f t="shared" si="1664"/>
        <v>5622.43</v>
      </c>
      <c r="G4835" s="18">
        <f t="shared" si="1653"/>
        <v>44233</v>
      </c>
      <c r="H4835" s="2">
        <f t="shared" si="1671"/>
        <v>8.5998898553949488E-3</v>
      </c>
      <c r="I4835" s="1">
        <f t="shared" si="1665"/>
        <v>14</v>
      </c>
      <c r="J4835" s="49">
        <f t="shared" si="1669"/>
        <v>28</v>
      </c>
      <c r="K4835" s="7">
        <f t="shared" si="1658"/>
        <v>1.0042907299999999</v>
      </c>
      <c r="L4835" s="7">
        <f t="shared" si="1651"/>
        <v>1.1050713599999999</v>
      </c>
      <c r="M4835" s="7">
        <f t="shared" si="1666"/>
        <v>1.10981292</v>
      </c>
      <c r="N4835" s="6">
        <f t="shared" si="1659"/>
        <v>5332.7571239999997</v>
      </c>
      <c r="O4835" s="45">
        <v>0</v>
      </c>
      <c r="P4835" s="45">
        <v>0</v>
      </c>
      <c r="Q4835" s="45">
        <v>0</v>
      </c>
      <c r="R4835" s="2">
        <f t="shared" si="1667"/>
        <v>5.0000000000000001E-3</v>
      </c>
      <c r="S4835" s="45">
        <f t="shared" si="1668"/>
        <v>229</v>
      </c>
      <c r="T4835" s="8">
        <f t="shared" si="1660"/>
        <v>1.003177669</v>
      </c>
      <c r="U4835" s="6">
        <f t="shared" si="1661"/>
        <v>16.945736</v>
      </c>
      <c r="V4835" s="3" t="str">
        <f t="shared" si="1670"/>
        <v>A+J=</v>
      </c>
      <c r="W4835" s="9">
        <f t="shared" si="1670"/>
        <v>44382</v>
      </c>
    </row>
    <row r="4836" spans="1:23" x14ac:dyDescent="0.2">
      <c r="A4836" s="102">
        <f t="shared" si="1662"/>
        <v>44247</v>
      </c>
      <c r="B4836" s="6">
        <f t="shared" si="1657"/>
        <v>5351.4133190000002</v>
      </c>
      <c r="C4836" s="6">
        <f t="shared" si="1655"/>
        <v>4805.0955515000005</v>
      </c>
      <c r="D4836" s="50" t="s">
        <v>89</v>
      </c>
      <c r="E4836" s="48">
        <f t="shared" si="1663"/>
        <v>5574.49</v>
      </c>
      <c r="F4836" s="10">
        <f t="shared" si="1664"/>
        <v>5622.43</v>
      </c>
      <c r="G4836" s="18">
        <f t="shared" si="1653"/>
        <v>44233</v>
      </c>
      <c r="H4836" s="2">
        <f t="shared" si="1671"/>
        <v>8.5998898553949488E-3</v>
      </c>
      <c r="I4836" s="1">
        <f t="shared" si="1665"/>
        <v>15</v>
      </c>
      <c r="J4836" s="49">
        <f t="shared" si="1669"/>
        <v>28</v>
      </c>
      <c r="K4836" s="7">
        <f t="shared" si="1658"/>
        <v>1.0045979199999999</v>
      </c>
      <c r="L4836" s="7">
        <f t="shared" si="1651"/>
        <v>1.1050713599999999</v>
      </c>
      <c r="M4836" s="7">
        <f t="shared" si="1666"/>
        <v>1.1101523799999999</v>
      </c>
      <c r="N4836" s="6">
        <f t="shared" si="1659"/>
        <v>5334.3882620000004</v>
      </c>
      <c r="O4836" s="45">
        <v>0</v>
      </c>
      <c r="P4836" s="45">
        <v>0</v>
      </c>
      <c r="Q4836" s="45">
        <v>0</v>
      </c>
      <c r="R4836" s="2">
        <f t="shared" si="1667"/>
        <v>5.0000000000000001E-3</v>
      </c>
      <c r="S4836" s="45">
        <f t="shared" si="1668"/>
        <v>230</v>
      </c>
      <c r="T4836" s="8">
        <f t="shared" si="1660"/>
        <v>1.003191567</v>
      </c>
      <c r="U4836" s="6">
        <f t="shared" si="1661"/>
        <v>17.025057</v>
      </c>
      <c r="V4836" s="3" t="str">
        <f t="shared" si="1670"/>
        <v>A+J=</v>
      </c>
      <c r="W4836" s="9">
        <f t="shared" si="1670"/>
        <v>44382</v>
      </c>
    </row>
    <row r="4837" spans="1:23" x14ac:dyDescent="0.2">
      <c r="A4837" s="102">
        <f t="shared" si="1662"/>
        <v>44248</v>
      </c>
      <c r="B4837" s="6">
        <f t="shared" si="1657"/>
        <v>5353.124358</v>
      </c>
      <c r="C4837" s="6">
        <f t="shared" si="1655"/>
        <v>4805.0955515000005</v>
      </c>
      <c r="D4837" s="50" t="s">
        <v>89</v>
      </c>
      <c r="E4837" s="48">
        <f t="shared" si="1663"/>
        <v>5574.49</v>
      </c>
      <c r="F4837" s="10">
        <f t="shared" si="1664"/>
        <v>5622.43</v>
      </c>
      <c r="G4837" s="18">
        <f t="shared" si="1653"/>
        <v>44233</v>
      </c>
      <c r="H4837" s="2">
        <f t="shared" si="1671"/>
        <v>8.5998898553949488E-3</v>
      </c>
      <c r="I4837" s="1">
        <f t="shared" si="1665"/>
        <v>16</v>
      </c>
      <c r="J4837" s="49">
        <f t="shared" si="1669"/>
        <v>28</v>
      </c>
      <c r="K4837" s="7">
        <f t="shared" si="1658"/>
        <v>1.0049052000000001</v>
      </c>
      <c r="L4837" s="7">
        <f t="shared" ref="L4837:L4900" si="1672">IF(DAY(A4837)=F$9+1,M4836,L4836)</f>
        <v>1.1050713599999999</v>
      </c>
      <c r="M4837" s="7">
        <f t="shared" si="1666"/>
        <v>1.1104919499999999</v>
      </c>
      <c r="N4837" s="6">
        <f t="shared" si="1659"/>
        <v>5336.0199279999997</v>
      </c>
      <c r="O4837" s="45">
        <v>0</v>
      </c>
      <c r="P4837" s="45">
        <v>0</v>
      </c>
      <c r="Q4837" s="45">
        <v>0</v>
      </c>
      <c r="R4837" s="2">
        <f t="shared" si="1667"/>
        <v>5.0000000000000001E-3</v>
      </c>
      <c r="S4837" s="45">
        <f t="shared" si="1668"/>
        <v>231</v>
      </c>
      <c r="T4837" s="8">
        <f t="shared" si="1660"/>
        <v>1.003205466</v>
      </c>
      <c r="U4837" s="6">
        <f t="shared" si="1661"/>
        <v>17.104430000000001</v>
      </c>
      <c r="V4837" s="3" t="str">
        <f t="shared" ref="V4837:W4852" si="1673">V4836</f>
        <v>A+J=</v>
      </c>
      <c r="W4837" s="9">
        <f t="shared" si="1673"/>
        <v>44382</v>
      </c>
    </row>
    <row r="4838" spans="1:23" x14ac:dyDescent="0.2">
      <c r="A4838" s="102">
        <f t="shared" si="1662"/>
        <v>44249</v>
      </c>
      <c r="B4838" s="6">
        <f t="shared" si="1657"/>
        <v>5354.8359190000001</v>
      </c>
      <c r="C4838" s="6">
        <f t="shared" si="1655"/>
        <v>4805.0955515000005</v>
      </c>
      <c r="D4838" s="50" t="s">
        <v>89</v>
      </c>
      <c r="E4838" s="48">
        <f t="shared" si="1663"/>
        <v>5574.49</v>
      </c>
      <c r="F4838" s="10">
        <f t="shared" si="1664"/>
        <v>5622.43</v>
      </c>
      <c r="G4838" s="18">
        <f t="shared" si="1653"/>
        <v>44233</v>
      </c>
      <c r="H4838" s="2">
        <f t="shared" si="1671"/>
        <v>8.5998898553949488E-3</v>
      </c>
      <c r="I4838" s="1">
        <f t="shared" si="1665"/>
        <v>17</v>
      </c>
      <c r="J4838" s="49">
        <f t="shared" si="1669"/>
        <v>28</v>
      </c>
      <c r="K4838" s="7">
        <f t="shared" si="1658"/>
        <v>1.0052125700000001</v>
      </c>
      <c r="L4838" s="7">
        <f t="shared" si="1672"/>
        <v>1.1050713599999999</v>
      </c>
      <c r="M4838" s="7">
        <f t="shared" si="1666"/>
        <v>1.1108316199999999</v>
      </c>
      <c r="N4838" s="6">
        <f t="shared" si="1659"/>
        <v>5337.652075</v>
      </c>
      <c r="O4838" s="45">
        <v>0</v>
      </c>
      <c r="P4838" s="45">
        <v>0</v>
      </c>
      <c r="Q4838" s="45">
        <v>0</v>
      </c>
      <c r="R4838" s="2">
        <f t="shared" si="1667"/>
        <v>5.0000000000000001E-3</v>
      </c>
      <c r="S4838" s="45">
        <f t="shared" si="1668"/>
        <v>232</v>
      </c>
      <c r="T4838" s="8">
        <f t="shared" si="1660"/>
        <v>1.003219364</v>
      </c>
      <c r="U4838" s="6">
        <f t="shared" si="1661"/>
        <v>17.183844000000001</v>
      </c>
      <c r="V4838" s="3" t="str">
        <f t="shared" si="1673"/>
        <v>A+J=</v>
      </c>
      <c r="W4838" s="9">
        <f t="shared" si="1673"/>
        <v>44382</v>
      </c>
    </row>
    <row r="4839" spans="1:23" x14ac:dyDescent="0.2">
      <c r="A4839" s="102">
        <f t="shared" si="1662"/>
        <v>44250</v>
      </c>
      <c r="B4839" s="6">
        <f t="shared" si="1657"/>
        <v>5356.548014</v>
      </c>
      <c r="C4839" s="6">
        <f t="shared" si="1655"/>
        <v>4805.0955515000005</v>
      </c>
      <c r="D4839" s="50" t="s">
        <v>89</v>
      </c>
      <c r="E4839" s="48">
        <f t="shared" si="1663"/>
        <v>5574.49</v>
      </c>
      <c r="F4839" s="10">
        <f t="shared" si="1664"/>
        <v>5622.43</v>
      </c>
      <c r="G4839" s="18">
        <f t="shared" si="1653"/>
        <v>44233</v>
      </c>
      <c r="H4839" s="2">
        <f t="shared" si="1671"/>
        <v>8.5998898553949488E-3</v>
      </c>
      <c r="I4839" s="1">
        <f t="shared" si="1665"/>
        <v>18</v>
      </c>
      <c r="J4839" s="49">
        <f t="shared" si="1669"/>
        <v>28</v>
      </c>
      <c r="K4839" s="7">
        <f t="shared" si="1658"/>
        <v>1.0055200399999999</v>
      </c>
      <c r="L4839" s="7">
        <f t="shared" si="1672"/>
        <v>1.1050713599999999</v>
      </c>
      <c r="M4839" s="7">
        <f t="shared" si="1666"/>
        <v>1.11117139</v>
      </c>
      <c r="N4839" s="6">
        <f t="shared" si="1659"/>
        <v>5339.2847030000003</v>
      </c>
      <c r="O4839" s="45">
        <v>0</v>
      </c>
      <c r="P4839" s="45">
        <v>0</v>
      </c>
      <c r="Q4839" s="45">
        <v>0</v>
      </c>
      <c r="R4839" s="2">
        <f t="shared" si="1667"/>
        <v>5.0000000000000001E-3</v>
      </c>
      <c r="S4839" s="45">
        <f t="shared" si="1668"/>
        <v>233</v>
      </c>
      <c r="T4839" s="8">
        <f t="shared" si="1660"/>
        <v>1.003233263</v>
      </c>
      <c r="U4839" s="6">
        <f t="shared" si="1661"/>
        <v>17.263311000000002</v>
      </c>
      <c r="V4839" s="3" t="str">
        <f t="shared" si="1673"/>
        <v>A+J=</v>
      </c>
      <c r="W4839" s="9">
        <f t="shared" si="1673"/>
        <v>44382</v>
      </c>
    </row>
    <row r="4840" spans="1:23" x14ac:dyDescent="0.2">
      <c r="A4840" s="102">
        <f t="shared" si="1662"/>
        <v>44251</v>
      </c>
      <c r="B4840" s="6">
        <f t="shared" si="1657"/>
        <v>5358.2606879999994</v>
      </c>
      <c r="C4840" s="6">
        <f t="shared" si="1655"/>
        <v>4805.0955515000005</v>
      </c>
      <c r="D4840" s="50" t="s">
        <v>89</v>
      </c>
      <c r="E4840" s="48">
        <f t="shared" si="1663"/>
        <v>5574.49</v>
      </c>
      <c r="F4840" s="10">
        <f t="shared" si="1664"/>
        <v>5622.43</v>
      </c>
      <c r="G4840" s="18">
        <f t="shared" si="1653"/>
        <v>44233</v>
      </c>
      <c r="H4840" s="2">
        <f t="shared" si="1671"/>
        <v>8.5998898553949488E-3</v>
      </c>
      <c r="I4840" s="1">
        <f t="shared" si="1665"/>
        <v>19</v>
      </c>
      <c r="J4840" s="49">
        <f t="shared" si="1669"/>
        <v>28</v>
      </c>
      <c r="K4840" s="7">
        <f t="shared" si="1658"/>
        <v>1.0058275999999999</v>
      </c>
      <c r="L4840" s="7">
        <f t="shared" si="1672"/>
        <v>1.1050713599999999</v>
      </c>
      <c r="M4840" s="7">
        <f t="shared" si="1666"/>
        <v>1.1115112700000001</v>
      </c>
      <c r="N4840" s="6">
        <f t="shared" si="1659"/>
        <v>5340.9178579999998</v>
      </c>
      <c r="O4840" s="45">
        <v>0</v>
      </c>
      <c r="P4840" s="45">
        <v>0</v>
      </c>
      <c r="Q4840" s="45">
        <v>0</v>
      </c>
      <c r="R4840" s="2">
        <f t="shared" si="1667"/>
        <v>5.0000000000000001E-3</v>
      </c>
      <c r="S4840" s="45">
        <f t="shared" si="1668"/>
        <v>234</v>
      </c>
      <c r="T4840" s="8">
        <f t="shared" si="1660"/>
        <v>1.0032471629999999</v>
      </c>
      <c r="U4840" s="6">
        <f t="shared" si="1661"/>
        <v>17.342829999999999</v>
      </c>
      <c r="V4840" s="3" t="str">
        <f t="shared" si="1673"/>
        <v>A+J=</v>
      </c>
      <c r="W4840" s="9">
        <f t="shared" si="1673"/>
        <v>44382</v>
      </c>
    </row>
    <row r="4841" spans="1:23" x14ac:dyDescent="0.2">
      <c r="A4841" s="102">
        <f t="shared" si="1662"/>
        <v>44252</v>
      </c>
      <c r="B4841" s="6">
        <f t="shared" si="1657"/>
        <v>5359.9738379999999</v>
      </c>
      <c r="C4841" s="6">
        <f t="shared" si="1655"/>
        <v>4805.0955515000005</v>
      </c>
      <c r="D4841" s="50" t="s">
        <v>89</v>
      </c>
      <c r="E4841" s="48">
        <f t="shared" si="1663"/>
        <v>5574.49</v>
      </c>
      <c r="F4841" s="10">
        <f t="shared" si="1664"/>
        <v>5622.43</v>
      </c>
      <c r="G4841" s="18">
        <f t="shared" si="1653"/>
        <v>44233</v>
      </c>
      <c r="H4841" s="2">
        <f t="shared" si="1671"/>
        <v>8.5998898553949488E-3</v>
      </c>
      <c r="I4841" s="1">
        <f t="shared" si="1665"/>
        <v>20</v>
      </c>
      <c r="J4841" s="49">
        <f t="shared" si="1669"/>
        <v>28</v>
      </c>
      <c r="K4841" s="7">
        <f t="shared" si="1658"/>
        <v>1.00613525</v>
      </c>
      <c r="L4841" s="7">
        <f t="shared" si="1672"/>
        <v>1.1050713599999999</v>
      </c>
      <c r="M4841" s="7">
        <f t="shared" si="1666"/>
        <v>1.11185124</v>
      </c>
      <c r="N4841" s="6">
        <f t="shared" si="1659"/>
        <v>5342.5514469999998</v>
      </c>
      <c r="O4841" s="45">
        <v>0</v>
      </c>
      <c r="P4841" s="45">
        <v>0</v>
      </c>
      <c r="Q4841" s="45">
        <v>0</v>
      </c>
      <c r="R4841" s="2">
        <f t="shared" si="1667"/>
        <v>5.0000000000000001E-3</v>
      </c>
      <c r="S4841" s="45">
        <f t="shared" si="1668"/>
        <v>235</v>
      </c>
      <c r="T4841" s="8">
        <f t="shared" si="1660"/>
        <v>1.003261062</v>
      </c>
      <c r="U4841" s="6">
        <f t="shared" si="1661"/>
        <v>17.422391000000001</v>
      </c>
      <c r="V4841" s="3" t="str">
        <f t="shared" si="1673"/>
        <v>A+J=</v>
      </c>
      <c r="W4841" s="9">
        <f t="shared" si="1673"/>
        <v>44382</v>
      </c>
    </row>
    <row r="4842" spans="1:23" x14ac:dyDescent="0.2">
      <c r="A4842" s="102">
        <f t="shared" si="1662"/>
        <v>44253</v>
      </c>
      <c r="B4842" s="6">
        <f t="shared" si="1657"/>
        <v>5361.6876160000002</v>
      </c>
      <c r="C4842" s="6">
        <f t="shared" si="1655"/>
        <v>4805.0955515000005</v>
      </c>
      <c r="D4842" s="50" t="s">
        <v>89</v>
      </c>
      <c r="E4842" s="48">
        <f t="shared" si="1663"/>
        <v>5574.49</v>
      </c>
      <c r="F4842" s="10">
        <f t="shared" si="1664"/>
        <v>5622.43</v>
      </c>
      <c r="G4842" s="18">
        <f t="shared" ref="G4842:G4905" si="1674">IF(F4842&lt;&gt;F4841,A4842,G4841)</f>
        <v>44233</v>
      </c>
      <c r="H4842" s="2">
        <f t="shared" si="1671"/>
        <v>8.5998898553949488E-3</v>
      </c>
      <c r="I4842" s="1">
        <f t="shared" si="1665"/>
        <v>21</v>
      </c>
      <c r="J4842" s="49">
        <f t="shared" si="1669"/>
        <v>28</v>
      </c>
      <c r="K4842" s="7">
        <f t="shared" si="1658"/>
        <v>1.006443</v>
      </c>
      <c r="L4842" s="7">
        <f t="shared" si="1672"/>
        <v>1.1050713599999999</v>
      </c>
      <c r="M4842" s="7">
        <f t="shared" si="1666"/>
        <v>1.1121913299999999</v>
      </c>
      <c r="N4842" s="6">
        <f t="shared" si="1659"/>
        <v>5344.1856120000002</v>
      </c>
      <c r="O4842" s="45">
        <v>0</v>
      </c>
      <c r="P4842" s="45">
        <v>0</v>
      </c>
      <c r="Q4842" s="45">
        <v>0</v>
      </c>
      <c r="R4842" s="2">
        <f t="shared" si="1667"/>
        <v>5.0000000000000001E-3</v>
      </c>
      <c r="S4842" s="45">
        <f t="shared" si="1668"/>
        <v>236</v>
      </c>
      <c r="T4842" s="8">
        <f t="shared" si="1660"/>
        <v>1.0032749620000001</v>
      </c>
      <c r="U4842" s="6">
        <f t="shared" si="1661"/>
        <v>17.502003999999999</v>
      </c>
      <c r="V4842" s="3" t="str">
        <f t="shared" si="1673"/>
        <v>A+J=</v>
      </c>
      <c r="W4842" s="9">
        <f t="shared" si="1673"/>
        <v>44382</v>
      </c>
    </row>
    <row r="4843" spans="1:23" x14ac:dyDescent="0.2">
      <c r="A4843" s="102">
        <f t="shared" si="1662"/>
        <v>44254</v>
      </c>
      <c r="B4843" s="6">
        <f t="shared" si="1657"/>
        <v>5363.4019640000006</v>
      </c>
      <c r="C4843" s="6">
        <f t="shared" si="1655"/>
        <v>4805.0955515000005</v>
      </c>
      <c r="D4843" s="50" t="s">
        <v>89</v>
      </c>
      <c r="E4843" s="48">
        <f t="shared" si="1663"/>
        <v>5574.49</v>
      </c>
      <c r="F4843" s="10">
        <f t="shared" si="1664"/>
        <v>5622.43</v>
      </c>
      <c r="G4843" s="18">
        <f t="shared" si="1674"/>
        <v>44233</v>
      </c>
      <c r="H4843" s="2">
        <f t="shared" si="1671"/>
        <v>8.5998898553949488E-3</v>
      </c>
      <c r="I4843" s="1">
        <f t="shared" si="1665"/>
        <v>22</v>
      </c>
      <c r="J4843" s="49">
        <f t="shared" si="1669"/>
        <v>28</v>
      </c>
      <c r="K4843" s="7">
        <f t="shared" si="1658"/>
        <v>1.00675085</v>
      </c>
      <c r="L4843" s="7">
        <f t="shared" si="1672"/>
        <v>1.1050713599999999</v>
      </c>
      <c r="M4843" s="7">
        <f t="shared" si="1666"/>
        <v>1.11253153</v>
      </c>
      <c r="N4843" s="6">
        <f t="shared" si="1659"/>
        <v>5345.8203050000002</v>
      </c>
      <c r="O4843" s="45">
        <v>0</v>
      </c>
      <c r="P4843" s="45">
        <v>0</v>
      </c>
      <c r="Q4843" s="45">
        <v>0</v>
      </c>
      <c r="R4843" s="2">
        <f t="shared" si="1667"/>
        <v>5.0000000000000001E-3</v>
      </c>
      <c r="S4843" s="45">
        <f t="shared" si="1668"/>
        <v>237</v>
      </c>
      <c r="T4843" s="8">
        <f t="shared" si="1660"/>
        <v>1.0032888609999999</v>
      </c>
      <c r="U4843" s="6">
        <f t="shared" si="1661"/>
        <v>17.581658999999998</v>
      </c>
      <c r="V4843" s="3" t="str">
        <f t="shared" si="1673"/>
        <v>A+J=</v>
      </c>
      <c r="W4843" s="9">
        <f t="shared" si="1673"/>
        <v>44382</v>
      </c>
    </row>
    <row r="4844" spans="1:23" x14ac:dyDescent="0.2">
      <c r="A4844" s="102">
        <f t="shared" si="1662"/>
        <v>44255</v>
      </c>
      <c r="B4844" s="6">
        <f t="shared" si="1657"/>
        <v>5365.1167500000001</v>
      </c>
      <c r="C4844" s="6">
        <f t="shared" si="1655"/>
        <v>4805.0955515000005</v>
      </c>
      <c r="D4844" s="50" t="s">
        <v>89</v>
      </c>
      <c r="E4844" s="48">
        <f t="shared" si="1663"/>
        <v>5574.49</v>
      </c>
      <c r="F4844" s="10">
        <f t="shared" si="1664"/>
        <v>5622.43</v>
      </c>
      <c r="G4844" s="18">
        <f t="shared" si="1674"/>
        <v>44233</v>
      </c>
      <c r="H4844" s="2">
        <f t="shared" si="1671"/>
        <v>8.5998898553949488E-3</v>
      </c>
      <c r="I4844" s="1">
        <f t="shared" si="1665"/>
        <v>23</v>
      </c>
      <c r="J4844" s="49">
        <f t="shared" si="1669"/>
        <v>28</v>
      </c>
      <c r="K4844" s="7">
        <f t="shared" si="1658"/>
        <v>1.0070587799999999</v>
      </c>
      <c r="L4844" s="7">
        <f t="shared" si="1672"/>
        <v>1.1050713599999999</v>
      </c>
      <c r="M4844" s="7">
        <f t="shared" si="1666"/>
        <v>1.1128718099999999</v>
      </c>
      <c r="N4844" s="6">
        <f t="shared" si="1659"/>
        <v>5347.4553830000004</v>
      </c>
      <c r="O4844" s="45">
        <v>0</v>
      </c>
      <c r="P4844" s="45">
        <v>0</v>
      </c>
      <c r="Q4844" s="45">
        <v>0</v>
      </c>
      <c r="R4844" s="2">
        <f t="shared" si="1667"/>
        <v>5.0000000000000001E-3</v>
      </c>
      <c r="S4844" s="45">
        <f t="shared" si="1668"/>
        <v>238</v>
      </c>
      <c r="T4844" s="8">
        <f t="shared" si="1660"/>
        <v>1.003302761</v>
      </c>
      <c r="U4844" s="6">
        <f t="shared" si="1661"/>
        <v>17.661366999999998</v>
      </c>
      <c r="V4844" s="3" t="str">
        <f t="shared" si="1673"/>
        <v>A+J=</v>
      </c>
      <c r="W4844" s="9">
        <f t="shared" si="1673"/>
        <v>44382</v>
      </c>
    </row>
    <row r="4845" spans="1:23" x14ac:dyDescent="0.2">
      <c r="A4845" s="102">
        <f t="shared" si="1662"/>
        <v>44256</v>
      </c>
      <c r="B4845" s="6">
        <f t="shared" si="1657"/>
        <v>5366.8322070000004</v>
      </c>
      <c r="C4845" s="6">
        <f t="shared" si="1655"/>
        <v>4805.0955515000005</v>
      </c>
      <c r="D4845" s="50" t="s">
        <v>89</v>
      </c>
      <c r="E4845" s="48">
        <f t="shared" si="1663"/>
        <v>5574.49</v>
      </c>
      <c r="F4845" s="10">
        <f t="shared" si="1664"/>
        <v>5622.43</v>
      </c>
      <c r="G4845" s="18">
        <f t="shared" si="1674"/>
        <v>44233</v>
      </c>
      <c r="H4845" s="2">
        <f t="shared" si="1671"/>
        <v>8.5998898553949488E-3</v>
      </c>
      <c r="I4845" s="1">
        <f t="shared" si="1665"/>
        <v>24</v>
      </c>
      <c r="J4845" s="49">
        <f t="shared" si="1669"/>
        <v>28</v>
      </c>
      <c r="K4845" s="7">
        <f t="shared" si="1658"/>
        <v>1.0073668200000001</v>
      </c>
      <c r="L4845" s="7">
        <f t="shared" si="1672"/>
        <v>1.1050713599999999</v>
      </c>
      <c r="M4845" s="7">
        <f t="shared" si="1666"/>
        <v>1.1132122200000001</v>
      </c>
      <c r="N4845" s="6">
        <f t="shared" si="1659"/>
        <v>5349.0910860000004</v>
      </c>
      <c r="O4845" s="45">
        <v>0</v>
      </c>
      <c r="P4845" s="45">
        <v>0</v>
      </c>
      <c r="Q4845" s="45">
        <v>0</v>
      </c>
      <c r="R4845" s="2">
        <f t="shared" si="1667"/>
        <v>5.0000000000000001E-3</v>
      </c>
      <c r="S4845" s="45">
        <f t="shared" si="1668"/>
        <v>239</v>
      </c>
      <c r="T4845" s="8">
        <f t="shared" si="1660"/>
        <v>1.0033166609999999</v>
      </c>
      <c r="U4845" s="6">
        <f t="shared" si="1661"/>
        <v>17.741121</v>
      </c>
      <c r="V4845" s="3" t="str">
        <f t="shared" si="1673"/>
        <v>A+J=</v>
      </c>
      <c r="W4845" s="9">
        <f t="shared" si="1673"/>
        <v>44382</v>
      </c>
    </row>
    <row r="4846" spans="1:23" x14ac:dyDescent="0.2">
      <c r="A4846" s="102">
        <f t="shared" si="1662"/>
        <v>44257</v>
      </c>
      <c r="B4846" s="6">
        <f t="shared" si="1657"/>
        <v>5368.5481010000003</v>
      </c>
      <c r="C4846" s="6">
        <f t="shared" si="1655"/>
        <v>4805.0955515000005</v>
      </c>
      <c r="D4846" s="50" t="s">
        <v>89</v>
      </c>
      <c r="E4846" s="48">
        <f t="shared" si="1663"/>
        <v>5574.49</v>
      </c>
      <c r="F4846" s="10">
        <f t="shared" si="1664"/>
        <v>5622.43</v>
      </c>
      <c r="G4846" s="18">
        <f t="shared" si="1674"/>
        <v>44233</v>
      </c>
      <c r="H4846" s="2">
        <f t="shared" si="1671"/>
        <v>8.5998898553949488E-3</v>
      </c>
      <c r="I4846" s="1">
        <f t="shared" si="1665"/>
        <v>25</v>
      </c>
      <c r="J4846" s="49">
        <f t="shared" si="1669"/>
        <v>28</v>
      </c>
      <c r="K4846" s="7">
        <f t="shared" si="1658"/>
        <v>1.00767494</v>
      </c>
      <c r="L4846" s="7">
        <f t="shared" si="1672"/>
        <v>1.1050713599999999</v>
      </c>
      <c r="M4846" s="7">
        <f t="shared" si="1666"/>
        <v>1.11355271</v>
      </c>
      <c r="N4846" s="6">
        <f t="shared" si="1659"/>
        <v>5350.7271730000002</v>
      </c>
      <c r="O4846" s="45">
        <v>0</v>
      </c>
      <c r="P4846" s="45">
        <v>0</v>
      </c>
      <c r="Q4846" s="45">
        <v>0</v>
      </c>
      <c r="R4846" s="2">
        <f t="shared" si="1667"/>
        <v>5.0000000000000001E-3</v>
      </c>
      <c r="S4846" s="45">
        <f t="shared" si="1668"/>
        <v>240</v>
      </c>
      <c r="T4846" s="8">
        <f t="shared" si="1660"/>
        <v>1.0033305619999999</v>
      </c>
      <c r="U4846" s="6">
        <f t="shared" si="1661"/>
        <v>17.820927999999999</v>
      </c>
      <c r="V4846" s="3" t="str">
        <f t="shared" si="1673"/>
        <v>A+J=</v>
      </c>
      <c r="W4846" s="9">
        <f t="shared" si="1673"/>
        <v>44382</v>
      </c>
    </row>
    <row r="4847" spans="1:23" x14ac:dyDescent="0.2">
      <c r="A4847" s="102">
        <f t="shared" si="1662"/>
        <v>44258</v>
      </c>
      <c r="B4847" s="6">
        <f t="shared" si="1657"/>
        <v>5370.2646130000003</v>
      </c>
      <c r="C4847" s="6">
        <f t="shared" si="1655"/>
        <v>4805.0955515000005</v>
      </c>
      <c r="D4847" s="50" t="s">
        <v>89</v>
      </c>
      <c r="E4847" s="48">
        <f t="shared" si="1663"/>
        <v>5574.49</v>
      </c>
      <c r="F4847" s="10">
        <f t="shared" si="1664"/>
        <v>5622.43</v>
      </c>
      <c r="G4847" s="18">
        <f t="shared" si="1674"/>
        <v>44233</v>
      </c>
      <c r="H4847" s="2">
        <f t="shared" si="1671"/>
        <v>8.5998898553949488E-3</v>
      </c>
      <c r="I4847" s="1">
        <f t="shared" si="1665"/>
        <v>26</v>
      </c>
      <c r="J4847" s="49">
        <f t="shared" si="1669"/>
        <v>28</v>
      </c>
      <c r="K4847" s="7">
        <f t="shared" si="1658"/>
        <v>1.00798316</v>
      </c>
      <c r="L4847" s="7">
        <f t="shared" si="1672"/>
        <v>1.1050713599999999</v>
      </c>
      <c r="M4847" s="7">
        <f t="shared" si="1666"/>
        <v>1.1138933200000001</v>
      </c>
      <c r="N4847" s="6">
        <f t="shared" si="1659"/>
        <v>5352.3638360000004</v>
      </c>
      <c r="O4847" s="45">
        <v>0</v>
      </c>
      <c r="P4847" s="45">
        <v>0</v>
      </c>
      <c r="Q4847" s="45">
        <v>0</v>
      </c>
      <c r="R4847" s="2">
        <f t="shared" si="1667"/>
        <v>5.0000000000000001E-3</v>
      </c>
      <c r="S4847" s="45">
        <f t="shared" si="1668"/>
        <v>241</v>
      </c>
      <c r="T4847" s="8">
        <f t="shared" si="1660"/>
        <v>1.003344462</v>
      </c>
      <c r="U4847" s="6">
        <f t="shared" si="1661"/>
        <v>17.900777000000001</v>
      </c>
      <c r="V4847" s="3" t="str">
        <f t="shared" si="1673"/>
        <v>A+J=</v>
      </c>
      <c r="W4847" s="9">
        <f t="shared" si="1673"/>
        <v>44382</v>
      </c>
    </row>
    <row r="4848" spans="1:23" x14ac:dyDescent="0.2">
      <c r="A4848" s="102">
        <f t="shared" si="1662"/>
        <v>44259</v>
      </c>
      <c r="B4848" s="6">
        <f t="shared" si="1657"/>
        <v>5371.9816579999997</v>
      </c>
      <c r="C4848" s="6">
        <f t="shared" si="1655"/>
        <v>4805.0955515000005</v>
      </c>
      <c r="D4848" s="50" t="s">
        <v>89</v>
      </c>
      <c r="E4848" s="48">
        <f t="shared" si="1663"/>
        <v>5574.49</v>
      </c>
      <c r="F4848" s="10">
        <f t="shared" si="1664"/>
        <v>5622.43</v>
      </c>
      <c r="G4848" s="18">
        <f t="shared" si="1674"/>
        <v>44233</v>
      </c>
      <c r="H4848" s="2">
        <f t="shared" si="1671"/>
        <v>8.5998898553949488E-3</v>
      </c>
      <c r="I4848" s="1">
        <f t="shared" si="1665"/>
        <v>27</v>
      </c>
      <c r="J4848" s="49">
        <f t="shared" si="1669"/>
        <v>28</v>
      </c>
      <c r="K4848" s="7">
        <f t="shared" si="1658"/>
        <v>1.00829148</v>
      </c>
      <c r="L4848" s="7">
        <f t="shared" si="1672"/>
        <v>1.1050713599999999</v>
      </c>
      <c r="M4848" s="7">
        <f t="shared" si="1666"/>
        <v>1.11423403</v>
      </c>
      <c r="N4848" s="6">
        <f t="shared" si="1659"/>
        <v>5354.0009799999998</v>
      </c>
      <c r="O4848" s="45">
        <v>0</v>
      </c>
      <c r="P4848" s="45">
        <v>0</v>
      </c>
      <c r="Q4848" s="45">
        <v>0</v>
      </c>
      <c r="R4848" s="2">
        <f t="shared" si="1667"/>
        <v>5.0000000000000001E-3</v>
      </c>
      <c r="S4848" s="45">
        <f t="shared" si="1668"/>
        <v>242</v>
      </c>
      <c r="T4848" s="8">
        <f t="shared" si="1660"/>
        <v>1.003358363</v>
      </c>
      <c r="U4848" s="6">
        <f t="shared" si="1661"/>
        <v>17.980678000000001</v>
      </c>
      <c r="V4848" s="3" t="str">
        <f t="shared" si="1673"/>
        <v>A+J=</v>
      </c>
      <c r="W4848" s="9">
        <f t="shared" si="1673"/>
        <v>44382</v>
      </c>
    </row>
    <row r="4849" spans="1:23" x14ac:dyDescent="0.2">
      <c r="A4849" s="102">
        <f t="shared" si="1662"/>
        <v>44260</v>
      </c>
      <c r="B4849" s="6">
        <f t="shared" si="1657"/>
        <v>5373.6992319999999</v>
      </c>
      <c r="C4849" s="6">
        <f t="shared" si="1655"/>
        <v>4805.0955515000005</v>
      </c>
      <c r="D4849" s="50" t="s">
        <v>89</v>
      </c>
      <c r="E4849" s="48">
        <f t="shared" si="1663"/>
        <v>5574.49</v>
      </c>
      <c r="F4849" s="10">
        <f t="shared" si="1664"/>
        <v>5622.43</v>
      </c>
      <c r="G4849" s="18">
        <f t="shared" si="1674"/>
        <v>44233</v>
      </c>
      <c r="H4849" s="2">
        <f t="shared" si="1671"/>
        <v>8.5998898553949488E-3</v>
      </c>
      <c r="I4849" s="1">
        <f t="shared" si="1665"/>
        <v>28</v>
      </c>
      <c r="J4849" s="49">
        <f t="shared" si="1669"/>
        <v>28</v>
      </c>
      <c r="K4849" s="7">
        <f t="shared" si="1658"/>
        <v>1.00859988</v>
      </c>
      <c r="L4849" s="7">
        <f t="shared" si="1672"/>
        <v>1.1050713599999999</v>
      </c>
      <c r="M4849" s="7">
        <f t="shared" si="1666"/>
        <v>1.11457484</v>
      </c>
      <c r="N4849" s="6">
        <f t="shared" si="1659"/>
        <v>5355.6386050000001</v>
      </c>
      <c r="O4849" s="45">
        <v>0</v>
      </c>
      <c r="P4849" s="45">
        <v>0</v>
      </c>
      <c r="Q4849" s="45">
        <v>0</v>
      </c>
      <c r="R4849" s="2">
        <f t="shared" si="1667"/>
        <v>5.0000000000000001E-3</v>
      </c>
      <c r="S4849" s="45">
        <f t="shared" si="1668"/>
        <v>243</v>
      </c>
      <c r="T4849" s="8">
        <f t="shared" si="1660"/>
        <v>1.003372264</v>
      </c>
      <c r="U4849" s="6">
        <f t="shared" si="1661"/>
        <v>18.060627</v>
      </c>
      <c r="V4849" s="3" t="str">
        <f t="shared" si="1673"/>
        <v>A+J=</v>
      </c>
      <c r="W4849" s="9">
        <f t="shared" si="1673"/>
        <v>44382</v>
      </c>
    </row>
    <row r="4850" spans="1:23" x14ac:dyDescent="0.2">
      <c r="A4850" s="102">
        <f t="shared" si="1662"/>
        <v>44261</v>
      </c>
      <c r="B4850" s="6">
        <f t="shared" si="1657"/>
        <v>5375.3785690000004</v>
      </c>
      <c r="C4850" s="6">
        <f t="shared" si="1655"/>
        <v>4805.0955515000005</v>
      </c>
      <c r="D4850" s="50" t="s">
        <v>89</v>
      </c>
      <c r="E4850" s="48">
        <f t="shared" si="1663"/>
        <v>5622.43</v>
      </c>
      <c r="F4850" s="10">
        <f t="shared" si="1664"/>
        <v>5674.72</v>
      </c>
      <c r="G4850" s="18">
        <f t="shared" si="1674"/>
        <v>44261</v>
      </c>
      <c r="H4850" s="2">
        <f t="shared" si="1671"/>
        <v>9.3002491805145304E-3</v>
      </c>
      <c r="I4850" s="1">
        <f t="shared" si="1665"/>
        <v>1</v>
      </c>
      <c r="J4850" s="49">
        <f t="shared" si="1669"/>
        <v>31</v>
      </c>
      <c r="K4850" s="7">
        <f t="shared" si="1658"/>
        <v>1.0002986599999999</v>
      </c>
      <c r="L4850" s="7">
        <f t="shared" si="1672"/>
        <v>1.11457484</v>
      </c>
      <c r="M4850" s="7">
        <f t="shared" si="1666"/>
        <v>1.11490771</v>
      </c>
      <c r="N4850" s="6">
        <f t="shared" si="1659"/>
        <v>5357.238077</v>
      </c>
      <c r="O4850" s="45">
        <v>0</v>
      </c>
      <c r="P4850" s="45">
        <v>0</v>
      </c>
      <c r="Q4850" s="45">
        <v>0</v>
      </c>
      <c r="R4850" s="2">
        <f t="shared" si="1667"/>
        <v>5.0000000000000001E-3</v>
      </c>
      <c r="S4850" s="45">
        <f t="shared" si="1668"/>
        <v>244</v>
      </c>
      <c r="T4850" s="8">
        <f t="shared" si="1660"/>
        <v>1.003386165</v>
      </c>
      <c r="U4850" s="6">
        <f t="shared" si="1661"/>
        <v>18.140491999999998</v>
      </c>
      <c r="V4850" s="3" t="str">
        <f t="shared" si="1673"/>
        <v>A+J=</v>
      </c>
      <c r="W4850" s="9">
        <f t="shared" si="1673"/>
        <v>44382</v>
      </c>
    </row>
    <row r="4851" spans="1:23" x14ac:dyDescent="0.2">
      <c r="A4851" s="102">
        <f t="shared" si="1662"/>
        <v>44262</v>
      </c>
      <c r="B4851" s="6">
        <f t="shared" si="1657"/>
        <v>5377.0585289999999</v>
      </c>
      <c r="C4851" s="6">
        <f t="shared" si="1655"/>
        <v>4805.0955515000005</v>
      </c>
      <c r="D4851" s="50" t="s">
        <v>89</v>
      </c>
      <c r="E4851" s="48">
        <f t="shared" si="1663"/>
        <v>5622.43</v>
      </c>
      <c r="F4851" s="10">
        <f t="shared" si="1664"/>
        <v>5674.72</v>
      </c>
      <c r="G4851" s="18">
        <f t="shared" si="1674"/>
        <v>44261</v>
      </c>
      <c r="H4851" s="2">
        <f t="shared" si="1671"/>
        <v>9.3002491805145304E-3</v>
      </c>
      <c r="I4851" s="1">
        <f t="shared" si="1665"/>
        <v>2</v>
      </c>
      <c r="J4851" s="49">
        <f t="shared" si="1669"/>
        <v>31</v>
      </c>
      <c r="K4851" s="7">
        <f t="shared" si="1658"/>
        <v>1.0005974200000001</v>
      </c>
      <c r="L4851" s="7">
        <f t="shared" si="1672"/>
        <v>1.11457484</v>
      </c>
      <c r="M4851" s="7">
        <f t="shared" si="1666"/>
        <v>1.1152407</v>
      </c>
      <c r="N4851" s="6">
        <f t="shared" si="1659"/>
        <v>5358.8381259999996</v>
      </c>
      <c r="O4851" s="45">
        <v>0</v>
      </c>
      <c r="P4851" s="45">
        <v>0</v>
      </c>
      <c r="Q4851" s="45">
        <v>0</v>
      </c>
      <c r="R4851" s="2">
        <f t="shared" si="1667"/>
        <v>5.0000000000000001E-3</v>
      </c>
      <c r="S4851" s="45">
        <f t="shared" si="1668"/>
        <v>245</v>
      </c>
      <c r="T4851" s="8">
        <f t="shared" si="1660"/>
        <v>1.003400066</v>
      </c>
      <c r="U4851" s="6">
        <f t="shared" si="1661"/>
        <v>18.220403000000001</v>
      </c>
      <c r="V4851" s="3" t="str">
        <f t="shared" si="1673"/>
        <v>A+J=</v>
      </c>
      <c r="W4851" s="9">
        <f t="shared" si="1673"/>
        <v>44382</v>
      </c>
    </row>
    <row r="4852" spans="1:23" x14ac:dyDescent="0.2">
      <c r="A4852" s="102">
        <f t="shared" si="1662"/>
        <v>44263</v>
      </c>
      <c r="B4852" s="6">
        <f t="shared" si="1657"/>
        <v>5378.7389720000001</v>
      </c>
      <c r="C4852" s="6">
        <f t="shared" si="1655"/>
        <v>4805.0955515000005</v>
      </c>
      <c r="D4852" s="50" t="s">
        <v>89</v>
      </c>
      <c r="E4852" s="48">
        <f t="shared" si="1663"/>
        <v>5622.43</v>
      </c>
      <c r="F4852" s="10">
        <f t="shared" si="1664"/>
        <v>5674.72</v>
      </c>
      <c r="G4852" s="18">
        <f t="shared" si="1674"/>
        <v>44261</v>
      </c>
      <c r="H4852" s="2">
        <f t="shared" si="1671"/>
        <v>9.3002491805145304E-3</v>
      </c>
      <c r="I4852" s="1">
        <f t="shared" si="1665"/>
        <v>3</v>
      </c>
      <c r="J4852" s="49">
        <f t="shared" si="1669"/>
        <v>31</v>
      </c>
      <c r="K4852" s="7">
        <f t="shared" si="1658"/>
        <v>1.00089626</v>
      </c>
      <c r="L4852" s="7">
        <f t="shared" si="1672"/>
        <v>1.11457484</v>
      </c>
      <c r="M4852" s="7">
        <f t="shared" si="1666"/>
        <v>1.1155737800000001</v>
      </c>
      <c r="N4852" s="6">
        <f t="shared" si="1659"/>
        <v>5360.438607</v>
      </c>
      <c r="O4852" s="45">
        <v>0</v>
      </c>
      <c r="P4852" s="45">
        <v>0</v>
      </c>
      <c r="Q4852" s="45">
        <v>0</v>
      </c>
      <c r="R4852" s="2">
        <f t="shared" si="1667"/>
        <v>5.0000000000000001E-3</v>
      </c>
      <c r="S4852" s="45">
        <f t="shared" si="1668"/>
        <v>246</v>
      </c>
      <c r="T4852" s="8">
        <f t="shared" si="1660"/>
        <v>1.003413968</v>
      </c>
      <c r="U4852" s="6">
        <f t="shared" si="1661"/>
        <v>18.300364999999999</v>
      </c>
      <c r="V4852" s="3" t="str">
        <f t="shared" si="1673"/>
        <v>A+J=</v>
      </c>
      <c r="W4852" s="9">
        <f t="shared" si="1673"/>
        <v>44382</v>
      </c>
    </row>
    <row r="4853" spans="1:23" x14ac:dyDescent="0.2">
      <c r="A4853" s="102">
        <f t="shared" si="1662"/>
        <v>44264</v>
      </c>
      <c r="B4853" s="6">
        <f t="shared" si="1657"/>
        <v>5380.419938</v>
      </c>
      <c r="C4853" s="6">
        <f t="shared" si="1655"/>
        <v>4805.0955515000005</v>
      </c>
      <c r="D4853" s="50" t="s">
        <v>89</v>
      </c>
      <c r="E4853" s="48">
        <f t="shared" si="1663"/>
        <v>5622.43</v>
      </c>
      <c r="F4853" s="10">
        <f t="shared" si="1664"/>
        <v>5674.72</v>
      </c>
      <c r="G4853" s="18">
        <f t="shared" si="1674"/>
        <v>44261</v>
      </c>
      <c r="H4853" s="2">
        <f t="shared" si="1671"/>
        <v>9.3002491805145304E-3</v>
      </c>
      <c r="I4853" s="1">
        <f t="shared" si="1665"/>
        <v>4</v>
      </c>
      <c r="J4853" s="49">
        <f t="shared" si="1669"/>
        <v>31</v>
      </c>
      <c r="K4853" s="7">
        <f t="shared" si="1658"/>
        <v>1.00119519</v>
      </c>
      <c r="L4853" s="7">
        <f t="shared" si="1672"/>
        <v>1.11457484</v>
      </c>
      <c r="M4853" s="7">
        <f t="shared" si="1666"/>
        <v>1.11590696</v>
      </c>
      <c r="N4853" s="6">
        <f t="shared" si="1659"/>
        <v>5362.0395689999996</v>
      </c>
      <c r="O4853" s="45">
        <v>0</v>
      </c>
      <c r="P4853" s="45">
        <v>0</v>
      </c>
      <c r="Q4853" s="45">
        <v>0</v>
      </c>
      <c r="R4853" s="2">
        <f t="shared" si="1667"/>
        <v>5.0000000000000001E-3</v>
      </c>
      <c r="S4853" s="45">
        <f t="shared" si="1668"/>
        <v>247</v>
      </c>
      <c r="T4853" s="8">
        <f t="shared" si="1660"/>
        <v>1.003427869</v>
      </c>
      <c r="U4853" s="6">
        <f t="shared" si="1661"/>
        <v>18.380369000000002</v>
      </c>
      <c r="V4853" s="3" t="str">
        <f t="shared" ref="V4853:W4868" si="1675">V4852</f>
        <v>A+J=</v>
      </c>
      <c r="W4853" s="9">
        <f t="shared" si="1675"/>
        <v>44382</v>
      </c>
    </row>
    <row r="4854" spans="1:23" x14ac:dyDescent="0.2">
      <c r="A4854" s="102">
        <f t="shared" si="1662"/>
        <v>44265</v>
      </c>
      <c r="B4854" s="6">
        <f t="shared" si="1657"/>
        <v>5382.1015310000003</v>
      </c>
      <c r="C4854" s="6">
        <f t="shared" si="1655"/>
        <v>4805.0955515000005</v>
      </c>
      <c r="D4854" s="50" t="s">
        <v>89</v>
      </c>
      <c r="E4854" s="48">
        <f t="shared" si="1663"/>
        <v>5622.43</v>
      </c>
      <c r="F4854" s="10">
        <f t="shared" si="1664"/>
        <v>5674.72</v>
      </c>
      <c r="G4854" s="18">
        <f t="shared" si="1674"/>
        <v>44261</v>
      </c>
      <c r="H4854" s="2">
        <f t="shared" si="1671"/>
        <v>9.3002491805145304E-3</v>
      </c>
      <c r="I4854" s="1">
        <f t="shared" si="1665"/>
        <v>5</v>
      </c>
      <c r="J4854" s="49">
        <f t="shared" si="1669"/>
        <v>31</v>
      </c>
      <c r="K4854" s="7">
        <f t="shared" si="1658"/>
        <v>1.0014942200000001</v>
      </c>
      <c r="L4854" s="7">
        <f t="shared" si="1672"/>
        <v>1.11457484</v>
      </c>
      <c r="M4854" s="7">
        <f t="shared" si="1666"/>
        <v>1.1162402600000001</v>
      </c>
      <c r="N4854" s="6">
        <f t="shared" si="1659"/>
        <v>5363.6411070000004</v>
      </c>
      <c r="O4854" s="45">
        <v>0</v>
      </c>
      <c r="P4854" s="45">
        <v>0</v>
      </c>
      <c r="Q4854" s="45">
        <v>0</v>
      </c>
      <c r="R4854" s="2">
        <f t="shared" si="1667"/>
        <v>5.0000000000000001E-3</v>
      </c>
      <c r="S4854" s="45">
        <f t="shared" si="1668"/>
        <v>248</v>
      </c>
      <c r="T4854" s="8">
        <f t="shared" si="1660"/>
        <v>1.0034417710000001</v>
      </c>
      <c r="U4854" s="6">
        <f t="shared" si="1661"/>
        <v>18.460424</v>
      </c>
      <c r="V4854" s="3" t="str">
        <f t="shared" si="1675"/>
        <v>A+J=</v>
      </c>
      <c r="W4854" s="9">
        <f t="shared" si="1675"/>
        <v>44382</v>
      </c>
    </row>
    <row r="4855" spans="1:23" x14ac:dyDescent="0.2">
      <c r="A4855" s="102">
        <f t="shared" si="1662"/>
        <v>44266</v>
      </c>
      <c r="B4855" s="6">
        <f t="shared" si="1657"/>
        <v>5383.783555</v>
      </c>
      <c r="C4855" s="6">
        <f t="shared" si="1655"/>
        <v>4805.0955515000005</v>
      </c>
      <c r="D4855" s="50" t="s">
        <v>89</v>
      </c>
      <c r="E4855" s="48">
        <f t="shared" si="1663"/>
        <v>5622.43</v>
      </c>
      <c r="F4855" s="10">
        <f t="shared" si="1664"/>
        <v>5674.72</v>
      </c>
      <c r="G4855" s="18">
        <f t="shared" si="1674"/>
        <v>44261</v>
      </c>
      <c r="H4855" s="2">
        <f t="shared" si="1671"/>
        <v>9.3002491805145304E-3</v>
      </c>
      <c r="I4855" s="1">
        <f t="shared" si="1665"/>
        <v>6</v>
      </c>
      <c r="J4855" s="49">
        <f t="shared" si="1669"/>
        <v>31</v>
      </c>
      <c r="K4855" s="7">
        <f t="shared" si="1658"/>
        <v>1.0017933299999999</v>
      </c>
      <c r="L4855" s="7">
        <f t="shared" si="1672"/>
        <v>1.11457484</v>
      </c>
      <c r="M4855" s="7">
        <f t="shared" si="1666"/>
        <v>1.1165736399999999</v>
      </c>
      <c r="N4855" s="6">
        <f t="shared" si="1659"/>
        <v>5365.2430299999996</v>
      </c>
      <c r="O4855" s="45">
        <v>0</v>
      </c>
      <c r="P4855" s="45">
        <v>0</v>
      </c>
      <c r="Q4855" s="45">
        <v>0</v>
      </c>
      <c r="R4855" s="2">
        <f t="shared" si="1667"/>
        <v>5.0000000000000001E-3</v>
      </c>
      <c r="S4855" s="45">
        <f t="shared" si="1668"/>
        <v>249</v>
      </c>
      <c r="T4855" s="8">
        <f t="shared" si="1660"/>
        <v>1.0034556729999999</v>
      </c>
      <c r="U4855" s="6">
        <f t="shared" si="1661"/>
        <v>18.540524999999999</v>
      </c>
      <c r="V4855" s="3" t="str">
        <f t="shared" si="1675"/>
        <v>A+J=</v>
      </c>
      <c r="W4855" s="9">
        <f t="shared" si="1675"/>
        <v>44382</v>
      </c>
    </row>
    <row r="4856" spans="1:23" x14ac:dyDescent="0.2">
      <c r="A4856" s="102">
        <f t="shared" si="1662"/>
        <v>44267</v>
      </c>
      <c r="B4856" s="6">
        <f t="shared" si="1657"/>
        <v>5385.4661110000006</v>
      </c>
      <c r="C4856" s="6">
        <f t="shared" si="1655"/>
        <v>4805.0955515000005</v>
      </c>
      <c r="D4856" s="50" t="s">
        <v>89</v>
      </c>
      <c r="E4856" s="48">
        <f t="shared" si="1663"/>
        <v>5622.43</v>
      </c>
      <c r="F4856" s="10">
        <f t="shared" si="1664"/>
        <v>5674.72</v>
      </c>
      <c r="G4856" s="18">
        <f t="shared" si="1674"/>
        <v>44261</v>
      </c>
      <c r="H4856" s="2">
        <f t="shared" si="1671"/>
        <v>9.3002491805145304E-3</v>
      </c>
      <c r="I4856" s="1">
        <f t="shared" si="1665"/>
        <v>7</v>
      </c>
      <c r="J4856" s="49">
        <f t="shared" si="1669"/>
        <v>31</v>
      </c>
      <c r="K4856" s="7">
        <f t="shared" si="1658"/>
        <v>1.0020925300000001</v>
      </c>
      <c r="L4856" s="7">
        <f t="shared" si="1672"/>
        <v>1.11457484</v>
      </c>
      <c r="M4856" s="7">
        <f t="shared" si="1666"/>
        <v>1.11690712</v>
      </c>
      <c r="N4856" s="6">
        <f t="shared" si="1659"/>
        <v>5366.8454330000004</v>
      </c>
      <c r="O4856" s="45">
        <v>0</v>
      </c>
      <c r="P4856" s="45">
        <v>0</v>
      </c>
      <c r="Q4856" s="45">
        <v>0</v>
      </c>
      <c r="R4856" s="2">
        <f t="shared" si="1667"/>
        <v>5.0000000000000001E-3</v>
      </c>
      <c r="S4856" s="45">
        <f t="shared" si="1668"/>
        <v>250</v>
      </c>
      <c r="T4856" s="8">
        <f t="shared" si="1660"/>
        <v>1.0034695760000001</v>
      </c>
      <c r="U4856" s="6">
        <f t="shared" si="1661"/>
        <v>18.620678000000002</v>
      </c>
      <c r="V4856" s="3" t="str">
        <f t="shared" si="1675"/>
        <v>A+J=</v>
      </c>
      <c r="W4856" s="9">
        <f t="shared" si="1675"/>
        <v>44382</v>
      </c>
    </row>
    <row r="4857" spans="1:23" x14ac:dyDescent="0.2">
      <c r="A4857" s="102">
        <f t="shared" si="1662"/>
        <v>44268</v>
      </c>
      <c r="B4857" s="6">
        <f t="shared" si="1657"/>
        <v>5387.1491880000003</v>
      </c>
      <c r="C4857" s="6">
        <f t="shared" si="1655"/>
        <v>4805.0955515000005</v>
      </c>
      <c r="D4857" s="50" t="s">
        <v>89</v>
      </c>
      <c r="E4857" s="48">
        <f t="shared" si="1663"/>
        <v>5622.43</v>
      </c>
      <c r="F4857" s="10">
        <f t="shared" si="1664"/>
        <v>5674.72</v>
      </c>
      <c r="G4857" s="18">
        <f t="shared" si="1674"/>
        <v>44261</v>
      </c>
      <c r="H4857" s="2">
        <f t="shared" si="1671"/>
        <v>9.3002491805145304E-3</v>
      </c>
      <c r="I4857" s="1">
        <f t="shared" si="1665"/>
        <v>8</v>
      </c>
      <c r="J4857" s="49">
        <f t="shared" si="1669"/>
        <v>31</v>
      </c>
      <c r="K4857" s="7">
        <f t="shared" si="1658"/>
        <v>1.0023918199999999</v>
      </c>
      <c r="L4857" s="7">
        <f t="shared" si="1672"/>
        <v>1.11457484</v>
      </c>
      <c r="M4857" s="7">
        <f t="shared" si="1666"/>
        <v>1.1172407</v>
      </c>
      <c r="N4857" s="6">
        <f t="shared" si="1659"/>
        <v>5368.4483170000003</v>
      </c>
      <c r="O4857" s="45">
        <v>0</v>
      </c>
      <c r="P4857" s="45">
        <v>0</v>
      </c>
      <c r="Q4857" s="45">
        <v>0</v>
      </c>
      <c r="R4857" s="2">
        <f t="shared" si="1667"/>
        <v>5.0000000000000001E-3</v>
      </c>
      <c r="S4857" s="45">
        <f t="shared" si="1668"/>
        <v>251</v>
      </c>
      <c r="T4857" s="8">
        <f t="shared" si="1660"/>
        <v>1.0034834779999999</v>
      </c>
      <c r="U4857" s="6">
        <f t="shared" si="1661"/>
        <v>18.700870999999999</v>
      </c>
      <c r="V4857" s="3" t="str">
        <f t="shared" si="1675"/>
        <v>A+J=</v>
      </c>
      <c r="W4857" s="9">
        <f t="shared" si="1675"/>
        <v>44382</v>
      </c>
    </row>
    <row r="4858" spans="1:23" x14ac:dyDescent="0.2">
      <c r="A4858" s="102">
        <f t="shared" si="1662"/>
        <v>44269</v>
      </c>
      <c r="B4858" s="6">
        <f t="shared" si="1657"/>
        <v>5388.832797</v>
      </c>
      <c r="C4858" s="6">
        <f t="shared" si="1655"/>
        <v>4805.0955515000005</v>
      </c>
      <c r="D4858" s="50" t="s">
        <v>89</v>
      </c>
      <c r="E4858" s="48">
        <f t="shared" si="1663"/>
        <v>5622.43</v>
      </c>
      <c r="F4858" s="10">
        <f t="shared" si="1664"/>
        <v>5674.72</v>
      </c>
      <c r="G4858" s="18">
        <f t="shared" si="1674"/>
        <v>44261</v>
      </c>
      <c r="H4858" s="2">
        <f t="shared" si="1671"/>
        <v>9.3002491805145304E-3</v>
      </c>
      <c r="I4858" s="1">
        <f t="shared" si="1665"/>
        <v>9</v>
      </c>
      <c r="J4858" s="49">
        <f t="shared" si="1669"/>
        <v>31</v>
      </c>
      <c r="K4858" s="7">
        <f t="shared" si="1658"/>
        <v>1.0026911999999999</v>
      </c>
      <c r="L4858" s="7">
        <f t="shared" si="1672"/>
        <v>1.11457484</v>
      </c>
      <c r="M4858" s="7">
        <f t="shared" si="1666"/>
        <v>1.11757438</v>
      </c>
      <c r="N4858" s="6">
        <f t="shared" si="1659"/>
        <v>5370.0516809999999</v>
      </c>
      <c r="O4858" s="45">
        <v>0</v>
      </c>
      <c r="P4858" s="45">
        <v>0</v>
      </c>
      <c r="Q4858" s="45">
        <v>0</v>
      </c>
      <c r="R4858" s="2">
        <f t="shared" si="1667"/>
        <v>5.0000000000000001E-3</v>
      </c>
      <c r="S4858" s="45">
        <f t="shared" si="1668"/>
        <v>252</v>
      </c>
      <c r="T4858" s="8">
        <f t="shared" si="1660"/>
        <v>1.0034973810000001</v>
      </c>
      <c r="U4858" s="6">
        <f t="shared" si="1661"/>
        <v>18.781116000000001</v>
      </c>
      <c r="V4858" s="3" t="str">
        <f t="shared" si="1675"/>
        <v>A+J=</v>
      </c>
      <c r="W4858" s="9">
        <f t="shared" si="1675"/>
        <v>44382</v>
      </c>
    </row>
    <row r="4859" spans="1:23" x14ac:dyDescent="0.2">
      <c r="A4859" s="102">
        <f t="shared" si="1662"/>
        <v>44270</v>
      </c>
      <c r="B4859" s="6">
        <f t="shared" si="1657"/>
        <v>5390.5169339999993</v>
      </c>
      <c r="C4859" s="6">
        <f t="shared" si="1655"/>
        <v>4805.0955515000005</v>
      </c>
      <c r="D4859" s="50" t="s">
        <v>89</v>
      </c>
      <c r="E4859" s="48">
        <f t="shared" si="1663"/>
        <v>5622.43</v>
      </c>
      <c r="F4859" s="10">
        <f t="shared" si="1664"/>
        <v>5674.72</v>
      </c>
      <c r="G4859" s="18">
        <f t="shared" si="1674"/>
        <v>44261</v>
      </c>
      <c r="H4859" s="2">
        <f t="shared" si="1671"/>
        <v>9.3002491805145304E-3</v>
      </c>
      <c r="I4859" s="1">
        <f t="shared" si="1665"/>
        <v>10</v>
      </c>
      <c r="J4859" s="49">
        <f t="shared" si="1669"/>
        <v>31</v>
      </c>
      <c r="K4859" s="7">
        <f t="shared" si="1658"/>
        <v>1.00299067</v>
      </c>
      <c r="L4859" s="7">
        <f t="shared" si="1672"/>
        <v>1.11457484</v>
      </c>
      <c r="M4859" s="7">
        <f t="shared" si="1666"/>
        <v>1.11790816</v>
      </c>
      <c r="N4859" s="6">
        <f t="shared" si="1659"/>
        <v>5371.6555259999996</v>
      </c>
      <c r="O4859" s="45">
        <v>0</v>
      </c>
      <c r="P4859" s="45">
        <v>0</v>
      </c>
      <c r="Q4859" s="45">
        <v>0</v>
      </c>
      <c r="R4859" s="2">
        <f t="shared" si="1667"/>
        <v>5.0000000000000001E-3</v>
      </c>
      <c r="S4859" s="45">
        <f t="shared" si="1668"/>
        <v>253</v>
      </c>
      <c r="T4859" s="8">
        <f t="shared" si="1660"/>
        <v>1.003511284</v>
      </c>
      <c r="U4859" s="6">
        <f t="shared" si="1661"/>
        <v>18.861408000000001</v>
      </c>
      <c r="V4859" s="3" t="str">
        <f t="shared" si="1675"/>
        <v>A+J=</v>
      </c>
      <c r="W4859" s="9">
        <f t="shared" si="1675"/>
        <v>44382</v>
      </c>
    </row>
    <row r="4860" spans="1:23" x14ac:dyDescent="0.2">
      <c r="A4860" s="102">
        <f t="shared" si="1662"/>
        <v>44271</v>
      </c>
      <c r="B4860" s="6">
        <f t="shared" si="1657"/>
        <v>5392.2015959999999</v>
      </c>
      <c r="C4860" s="6">
        <f t="shared" si="1655"/>
        <v>4805.0955515000005</v>
      </c>
      <c r="D4860" s="50" t="s">
        <v>89</v>
      </c>
      <c r="E4860" s="48">
        <f t="shared" si="1663"/>
        <v>5622.43</v>
      </c>
      <c r="F4860" s="10">
        <f t="shared" si="1664"/>
        <v>5674.72</v>
      </c>
      <c r="G4860" s="18">
        <f t="shared" si="1674"/>
        <v>44261</v>
      </c>
      <c r="H4860" s="2">
        <f t="shared" si="1671"/>
        <v>9.3002491805145304E-3</v>
      </c>
      <c r="I4860" s="1">
        <f t="shared" si="1665"/>
        <v>11</v>
      </c>
      <c r="J4860" s="49">
        <f t="shared" si="1669"/>
        <v>31</v>
      </c>
      <c r="K4860" s="7">
        <f t="shared" si="1658"/>
        <v>1.0032902299999999</v>
      </c>
      <c r="L4860" s="7">
        <f t="shared" si="1672"/>
        <v>1.11457484</v>
      </c>
      <c r="M4860" s="7">
        <f t="shared" si="1666"/>
        <v>1.1182420399999999</v>
      </c>
      <c r="N4860" s="6">
        <f t="shared" si="1659"/>
        <v>5373.2598509999998</v>
      </c>
      <c r="O4860" s="45">
        <v>0</v>
      </c>
      <c r="P4860" s="45">
        <v>0</v>
      </c>
      <c r="Q4860" s="45">
        <v>0</v>
      </c>
      <c r="R4860" s="2">
        <f t="shared" si="1667"/>
        <v>5.0000000000000001E-3</v>
      </c>
      <c r="S4860" s="45">
        <f t="shared" si="1668"/>
        <v>254</v>
      </c>
      <c r="T4860" s="8">
        <f t="shared" si="1660"/>
        <v>1.0035251869999999</v>
      </c>
      <c r="U4860" s="6">
        <f t="shared" si="1661"/>
        <v>18.941745000000001</v>
      </c>
      <c r="V4860" s="3" t="str">
        <f t="shared" si="1675"/>
        <v>A+J=</v>
      </c>
      <c r="W4860" s="9">
        <f t="shared" si="1675"/>
        <v>44382</v>
      </c>
    </row>
    <row r="4861" spans="1:23" x14ac:dyDescent="0.2">
      <c r="A4861" s="102">
        <f t="shared" si="1662"/>
        <v>44272</v>
      </c>
      <c r="B4861" s="6">
        <f t="shared" si="1657"/>
        <v>5393.886786</v>
      </c>
      <c r="C4861" s="6">
        <f t="shared" si="1655"/>
        <v>4805.0955515000005</v>
      </c>
      <c r="D4861" s="50" t="s">
        <v>89</v>
      </c>
      <c r="E4861" s="48">
        <f t="shared" si="1663"/>
        <v>5622.43</v>
      </c>
      <c r="F4861" s="10">
        <f t="shared" si="1664"/>
        <v>5674.72</v>
      </c>
      <c r="G4861" s="18">
        <f t="shared" si="1674"/>
        <v>44261</v>
      </c>
      <c r="H4861" s="2">
        <f t="shared" si="1671"/>
        <v>9.3002491805145304E-3</v>
      </c>
      <c r="I4861" s="1">
        <f t="shared" si="1665"/>
        <v>12</v>
      </c>
      <c r="J4861" s="49">
        <f t="shared" si="1669"/>
        <v>31</v>
      </c>
      <c r="K4861" s="7">
        <f t="shared" si="1658"/>
        <v>1.00358988</v>
      </c>
      <c r="L4861" s="7">
        <f t="shared" si="1672"/>
        <v>1.11457484</v>
      </c>
      <c r="M4861" s="7">
        <f t="shared" si="1666"/>
        <v>1.1185760199999999</v>
      </c>
      <c r="N4861" s="6">
        <f t="shared" si="1659"/>
        <v>5374.8646570000001</v>
      </c>
      <c r="O4861" s="45">
        <v>0</v>
      </c>
      <c r="P4861" s="45">
        <v>0</v>
      </c>
      <c r="Q4861" s="45">
        <v>0</v>
      </c>
      <c r="R4861" s="2">
        <f t="shared" si="1667"/>
        <v>5.0000000000000001E-3</v>
      </c>
      <c r="S4861" s="45">
        <f t="shared" si="1668"/>
        <v>255</v>
      </c>
      <c r="T4861" s="8">
        <f t="shared" si="1660"/>
        <v>1.0035390900000001</v>
      </c>
      <c r="U4861" s="6">
        <f t="shared" si="1661"/>
        <v>19.022129</v>
      </c>
      <c r="V4861" s="3" t="str">
        <f t="shared" si="1675"/>
        <v>A+J=</v>
      </c>
      <c r="W4861" s="9">
        <f t="shared" si="1675"/>
        <v>44382</v>
      </c>
    </row>
    <row r="4862" spans="1:23" x14ac:dyDescent="0.2">
      <c r="A4862" s="102">
        <f t="shared" si="1662"/>
        <v>44273</v>
      </c>
      <c r="B4862" s="6">
        <f t="shared" si="1657"/>
        <v>5395.5725520000005</v>
      </c>
      <c r="C4862" s="6">
        <f t="shared" si="1655"/>
        <v>4805.0955515000005</v>
      </c>
      <c r="D4862" s="50" t="s">
        <v>89</v>
      </c>
      <c r="E4862" s="48">
        <f t="shared" si="1663"/>
        <v>5622.43</v>
      </c>
      <c r="F4862" s="10">
        <f t="shared" si="1664"/>
        <v>5674.72</v>
      </c>
      <c r="G4862" s="18">
        <f t="shared" si="1674"/>
        <v>44261</v>
      </c>
      <c r="H4862" s="2">
        <f t="shared" si="1671"/>
        <v>9.3002491805145304E-3</v>
      </c>
      <c r="I4862" s="1">
        <f t="shared" si="1665"/>
        <v>13</v>
      </c>
      <c r="J4862" s="49">
        <f t="shared" si="1669"/>
        <v>31</v>
      </c>
      <c r="K4862" s="7">
        <f t="shared" si="1658"/>
        <v>1.00388962</v>
      </c>
      <c r="L4862" s="7">
        <f t="shared" si="1672"/>
        <v>1.11457484</v>
      </c>
      <c r="M4862" s="7">
        <f t="shared" si="1666"/>
        <v>1.1189101100000001</v>
      </c>
      <c r="N4862" s="6">
        <f t="shared" si="1659"/>
        <v>5376.4699920000003</v>
      </c>
      <c r="O4862" s="45">
        <v>0</v>
      </c>
      <c r="P4862" s="45">
        <v>0</v>
      </c>
      <c r="Q4862" s="45">
        <v>0</v>
      </c>
      <c r="R4862" s="2">
        <f t="shared" si="1667"/>
        <v>5.0000000000000001E-3</v>
      </c>
      <c r="S4862" s="45">
        <f t="shared" si="1668"/>
        <v>256</v>
      </c>
      <c r="T4862" s="8">
        <f t="shared" si="1660"/>
        <v>1.003552993</v>
      </c>
      <c r="U4862" s="6">
        <f t="shared" si="1661"/>
        <v>19.10256</v>
      </c>
      <c r="V4862" s="3" t="str">
        <f t="shared" si="1675"/>
        <v>A+J=</v>
      </c>
      <c r="W4862" s="9">
        <f t="shared" si="1675"/>
        <v>44382</v>
      </c>
    </row>
    <row r="4863" spans="1:23" x14ac:dyDescent="0.2">
      <c r="A4863" s="102">
        <f t="shared" si="1662"/>
        <v>44274</v>
      </c>
      <c r="B4863" s="6">
        <f t="shared" si="1657"/>
        <v>5397.2587999999996</v>
      </c>
      <c r="C4863" s="6">
        <f t="shared" si="1655"/>
        <v>4805.0955515000005</v>
      </c>
      <c r="D4863" s="50" t="s">
        <v>89</v>
      </c>
      <c r="E4863" s="48">
        <f t="shared" si="1663"/>
        <v>5622.43</v>
      </c>
      <c r="F4863" s="10">
        <f t="shared" si="1664"/>
        <v>5674.72</v>
      </c>
      <c r="G4863" s="18">
        <f t="shared" si="1674"/>
        <v>44261</v>
      </c>
      <c r="H4863" s="2">
        <f t="shared" si="1671"/>
        <v>9.3002491805145304E-3</v>
      </c>
      <c r="I4863" s="1">
        <f t="shared" si="1665"/>
        <v>14</v>
      </c>
      <c r="J4863" s="49">
        <f t="shared" si="1669"/>
        <v>31</v>
      </c>
      <c r="K4863" s="7">
        <f t="shared" si="1658"/>
        <v>1.0041894499999999</v>
      </c>
      <c r="L4863" s="7">
        <f t="shared" si="1672"/>
        <v>1.11457484</v>
      </c>
      <c r="M4863" s="7">
        <f t="shared" si="1666"/>
        <v>1.1192442899999999</v>
      </c>
      <c r="N4863" s="6">
        <f t="shared" si="1659"/>
        <v>5378.075758</v>
      </c>
      <c r="O4863" s="45">
        <v>0</v>
      </c>
      <c r="P4863" s="45">
        <v>0</v>
      </c>
      <c r="Q4863" s="45">
        <v>0</v>
      </c>
      <c r="R4863" s="2">
        <f t="shared" si="1667"/>
        <v>5.0000000000000001E-3</v>
      </c>
      <c r="S4863" s="45">
        <f t="shared" si="1668"/>
        <v>257</v>
      </c>
      <c r="T4863" s="8">
        <f t="shared" si="1660"/>
        <v>1.003566897</v>
      </c>
      <c r="U4863" s="6">
        <f t="shared" si="1661"/>
        <v>19.183042</v>
      </c>
      <c r="V4863" s="3" t="str">
        <f t="shared" si="1675"/>
        <v>A+J=</v>
      </c>
      <c r="W4863" s="9">
        <f t="shared" si="1675"/>
        <v>44382</v>
      </c>
    </row>
    <row r="4864" spans="1:23" x14ac:dyDescent="0.2">
      <c r="A4864" s="102">
        <f t="shared" si="1662"/>
        <v>44275</v>
      </c>
      <c r="B4864" s="6">
        <f t="shared" si="1657"/>
        <v>5398.9455760000001</v>
      </c>
      <c r="C4864" s="6">
        <f t="shared" ref="C4864:C4927" si="1676">C4863</f>
        <v>4805.0955515000005</v>
      </c>
      <c r="D4864" s="50" t="s">
        <v>89</v>
      </c>
      <c r="E4864" s="48">
        <f t="shared" si="1663"/>
        <v>5622.43</v>
      </c>
      <c r="F4864" s="10">
        <f t="shared" si="1664"/>
        <v>5674.72</v>
      </c>
      <c r="G4864" s="18">
        <f t="shared" si="1674"/>
        <v>44261</v>
      </c>
      <c r="H4864" s="2">
        <f t="shared" si="1671"/>
        <v>9.3002491805145304E-3</v>
      </c>
      <c r="I4864" s="1">
        <f t="shared" si="1665"/>
        <v>15</v>
      </c>
      <c r="J4864" s="49">
        <f t="shared" si="1669"/>
        <v>31</v>
      </c>
      <c r="K4864" s="7">
        <f t="shared" si="1658"/>
        <v>1.0044893699999999</v>
      </c>
      <c r="L4864" s="7">
        <f t="shared" si="1672"/>
        <v>1.11457484</v>
      </c>
      <c r="M4864" s="7">
        <f t="shared" si="1666"/>
        <v>1.1195785700000001</v>
      </c>
      <c r="N4864" s="6">
        <f t="shared" si="1659"/>
        <v>5379.682006</v>
      </c>
      <c r="O4864" s="45">
        <v>0</v>
      </c>
      <c r="P4864" s="45">
        <v>0</v>
      </c>
      <c r="Q4864" s="45">
        <v>0</v>
      </c>
      <c r="R4864" s="2">
        <f t="shared" si="1667"/>
        <v>5.0000000000000001E-3</v>
      </c>
      <c r="S4864" s="45">
        <f t="shared" si="1668"/>
        <v>258</v>
      </c>
      <c r="T4864" s="8">
        <f t="shared" si="1660"/>
        <v>1.003580801</v>
      </c>
      <c r="U4864" s="6">
        <f t="shared" si="1661"/>
        <v>19.263570000000001</v>
      </c>
      <c r="V4864" s="3" t="str">
        <f t="shared" si="1675"/>
        <v>A+J=</v>
      </c>
      <c r="W4864" s="9">
        <f t="shared" si="1675"/>
        <v>44382</v>
      </c>
    </row>
    <row r="4865" spans="1:23" x14ac:dyDescent="0.2">
      <c r="A4865" s="102">
        <f t="shared" si="1662"/>
        <v>44276</v>
      </c>
      <c r="B4865" s="6">
        <f t="shared" si="1657"/>
        <v>5400.6328789999998</v>
      </c>
      <c r="C4865" s="6">
        <f t="shared" si="1676"/>
        <v>4805.0955515000005</v>
      </c>
      <c r="D4865" s="50" t="s">
        <v>89</v>
      </c>
      <c r="E4865" s="48">
        <f t="shared" si="1663"/>
        <v>5622.43</v>
      </c>
      <c r="F4865" s="10">
        <f t="shared" si="1664"/>
        <v>5674.72</v>
      </c>
      <c r="G4865" s="18">
        <f t="shared" si="1674"/>
        <v>44261</v>
      </c>
      <c r="H4865" s="2">
        <f t="shared" si="1671"/>
        <v>9.3002491805145304E-3</v>
      </c>
      <c r="I4865" s="1">
        <f t="shared" si="1665"/>
        <v>16</v>
      </c>
      <c r="J4865" s="49">
        <f t="shared" si="1669"/>
        <v>31</v>
      </c>
      <c r="K4865" s="7">
        <f t="shared" si="1658"/>
        <v>1.0047893699999999</v>
      </c>
      <c r="L4865" s="7">
        <f t="shared" si="1672"/>
        <v>1.11457484</v>
      </c>
      <c r="M4865" s="7">
        <f t="shared" si="1666"/>
        <v>1.11991295</v>
      </c>
      <c r="N4865" s="6">
        <f t="shared" si="1659"/>
        <v>5381.2887339999997</v>
      </c>
      <c r="O4865" s="45">
        <v>0</v>
      </c>
      <c r="P4865" s="45">
        <v>0</v>
      </c>
      <c r="Q4865" s="45">
        <v>0</v>
      </c>
      <c r="R4865" s="2">
        <f t="shared" si="1667"/>
        <v>5.0000000000000001E-3</v>
      </c>
      <c r="S4865" s="45">
        <f t="shared" si="1668"/>
        <v>259</v>
      </c>
      <c r="T4865" s="8">
        <f t="shared" si="1660"/>
        <v>1.003594705</v>
      </c>
      <c r="U4865" s="6">
        <f t="shared" si="1661"/>
        <v>19.344145000000001</v>
      </c>
      <c r="V4865" s="3" t="str">
        <f t="shared" si="1675"/>
        <v>A+J=</v>
      </c>
      <c r="W4865" s="9">
        <f t="shared" si="1675"/>
        <v>44382</v>
      </c>
    </row>
    <row r="4866" spans="1:23" x14ac:dyDescent="0.2">
      <c r="A4866" s="102">
        <f t="shared" si="1662"/>
        <v>44277</v>
      </c>
      <c r="B4866" s="6">
        <f t="shared" si="1657"/>
        <v>5402.3207080000002</v>
      </c>
      <c r="C4866" s="6">
        <f t="shared" si="1676"/>
        <v>4805.0955515000005</v>
      </c>
      <c r="D4866" s="50" t="s">
        <v>89</v>
      </c>
      <c r="E4866" s="48">
        <f t="shared" si="1663"/>
        <v>5622.43</v>
      </c>
      <c r="F4866" s="10">
        <f t="shared" si="1664"/>
        <v>5674.72</v>
      </c>
      <c r="G4866" s="18">
        <f t="shared" si="1674"/>
        <v>44261</v>
      </c>
      <c r="H4866" s="2">
        <f t="shared" si="1671"/>
        <v>9.3002491805145304E-3</v>
      </c>
      <c r="I4866" s="1">
        <f t="shared" si="1665"/>
        <v>17</v>
      </c>
      <c r="J4866" s="49">
        <f t="shared" si="1669"/>
        <v>31</v>
      </c>
      <c r="K4866" s="7">
        <f t="shared" si="1658"/>
        <v>1.0050894699999999</v>
      </c>
      <c r="L4866" s="7">
        <f t="shared" si="1672"/>
        <v>1.11457484</v>
      </c>
      <c r="M4866" s="7">
        <f t="shared" si="1666"/>
        <v>1.12024743</v>
      </c>
      <c r="N4866" s="6">
        <f t="shared" si="1659"/>
        <v>5382.8959420000001</v>
      </c>
      <c r="O4866" s="45">
        <v>0</v>
      </c>
      <c r="P4866" s="45">
        <v>0</v>
      </c>
      <c r="Q4866" s="45">
        <v>0</v>
      </c>
      <c r="R4866" s="2">
        <f t="shared" si="1667"/>
        <v>5.0000000000000001E-3</v>
      </c>
      <c r="S4866" s="45">
        <f t="shared" si="1668"/>
        <v>260</v>
      </c>
      <c r="T4866" s="8">
        <f t="shared" si="1660"/>
        <v>1.003608609</v>
      </c>
      <c r="U4866" s="6">
        <f t="shared" si="1661"/>
        <v>19.424766000000002</v>
      </c>
      <c r="V4866" s="3" t="str">
        <f t="shared" si="1675"/>
        <v>A+J=</v>
      </c>
      <c r="W4866" s="9">
        <f t="shared" si="1675"/>
        <v>44382</v>
      </c>
    </row>
    <row r="4867" spans="1:23" x14ac:dyDescent="0.2">
      <c r="A4867" s="102">
        <f t="shared" si="1662"/>
        <v>44278</v>
      </c>
      <c r="B4867" s="6">
        <f t="shared" si="1657"/>
        <v>5404.0090649999993</v>
      </c>
      <c r="C4867" s="6">
        <f t="shared" si="1676"/>
        <v>4805.0955515000005</v>
      </c>
      <c r="D4867" s="50" t="s">
        <v>89</v>
      </c>
      <c r="E4867" s="48">
        <f t="shared" si="1663"/>
        <v>5622.43</v>
      </c>
      <c r="F4867" s="10">
        <f t="shared" si="1664"/>
        <v>5674.72</v>
      </c>
      <c r="G4867" s="18">
        <f t="shared" si="1674"/>
        <v>44261</v>
      </c>
      <c r="H4867" s="2">
        <f t="shared" si="1671"/>
        <v>9.3002491805145304E-3</v>
      </c>
      <c r="I4867" s="1">
        <f t="shared" si="1665"/>
        <v>18</v>
      </c>
      <c r="J4867" s="49">
        <f t="shared" si="1669"/>
        <v>31</v>
      </c>
      <c r="K4867" s="7">
        <f t="shared" si="1658"/>
        <v>1.0053896600000001</v>
      </c>
      <c r="L4867" s="7">
        <f t="shared" si="1672"/>
        <v>1.11457484</v>
      </c>
      <c r="M4867" s="7">
        <f t="shared" si="1666"/>
        <v>1.1205820099999999</v>
      </c>
      <c r="N4867" s="6">
        <f t="shared" si="1659"/>
        <v>5384.5036309999996</v>
      </c>
      <c r="O4867" s="45">
        <v>0</v>
      </c>
      <c r="P4867" s="45">
        <v>0</v>
      </c>
      <c r="Q4867" s="45">
        <v>0</v>
      </c>
      <c r="R4867" s="2">
        <f t="shared" si="1667"/>
        <v>5.0000000000000001E-3</v>
      </c>
      <c r="S4867" s="45">
        <f t="shared" si="1668"/>
        <v>261</v>
      </c>
      <c r="T4867" s="8">
        <f t="shared" si="1660"/>
        <v>1.003622513</v>
      </c>
      <c r="U4867" s="6">
        <f t="shared" si="1661"/>
        <v>19.505434000000001</v>
      </c>
      <c r="V4867" s="3" t="str">
        <f t="shared" si="1675"/>
        <v>A+J=</v>
      </c>
      <c r="W4867" s="9">
        <f t="shared" si="1675"/>
        <v>44382</v>
      </c>
    </row>
    <row r="4868" spans="1:23" x14ac:dyDescent="0.2">
      <c r="A4868" s="102">
        <f t="shared" si="1662"/>
        <v>44279</v>
      </c>
      <c r="B4868" s="6">
        <f t="shared" si="1657"/>
        <v>5405.6979529999999</v>
      </c>
      <c r="C4868" s="6">
        <f t="shared" si="1676"/>
        <v>4805.0955515000005</v>
      </c>
      <c r="D4868" s="50" t="s">
        <v>89</v>
      </c>
      <c r="E4868" s="48">
        <f t="shared" si="1663"/>
        <v>5622.43</v>
      </c>
      <c r="F4868" s="10">
        <f t="shared" si="1664"/>
        <v>5674.72</v>
      </c>
      <c r="G4868" s="18">
        <f t="shared" si="1674"/>
        <v>44261</v>
      </c>
      <c r="H4868" s="2">
        <f t="shared" si="1671"/>
        <v>9.3002491805145304E-3</v>
      </c>
      <c r="I4868" s="1">
        <f t="shared" si="1665"/>
        <v>19</v>
      </c>
      <c r="J4868" s="49">
        <f t="shared" si="1669"/>
        <v>31</v>
      </c>
      <c r="K4868" s="7">
        <f t="shared" si="1658"/>
        <v>1.00568993</v>
      </c>
      <c r="L4868" s="7">
        <f t="shared" si="1672"/>
        <v>1.11457484</v>
      </c>
      <c r="M4868" s="7">
        <f t="shared" si="1666"/>
        <v>1.12091669</v>
      </c>
      <c r="N4868" s="6">
        <f t="shared" si="1659"/>
        <v>5386.1117999999997</v>
      </c>
      <c r="O4868" s="45">
        <v>0</v>
      </c>
      <c r="P4868" s="45">
        <v>0</v>
      </c>
      <c r="Q4868" s="45">
        <v>0</v>
      </c>
      <c r="R4868" s="2">
        <f t="shared" si="1667"/>
        <v>5.0000000000000001E-3</v>
      </c>
      <c r="S4868" s="45">
        <f t="shared" si="1668"/>
        <v>262</v>
      </c>
      <c r="T4868" s="8">
        <f t="shared" si="1660"/>
        <v>1.0036364179999999</v>
      </c>
      <c r="U4868" s="6">
        <f t="shared" si="1661"/>
        <v>19.586152999999999</v>
      </c>
      <c r="V4868" s="3" t="str">
        <f t="shared" si="1675"/>
        <v>A+J=</v>
      </c>
      <c r="W4868" s="9">
        <f t="shared" si="1675"/>
        <v>44382</v>
      </c>
    </row>
    <row r="4869" spans="1:23" x14ac:dyDescent="0.2">
      <c r="A4869" s="102">
        <f t="shared" si="1662"/>
        <v>44280</v>
      </c>
      <c r="B4869" s="6">
        <f t="shared" si="1657"/>
        <v>5407.3873640000002</v>
      </c>
      <c r="C4869" s="6">
        <f t="shared" si="1676"/>
        <v>4805.0955515000005</v>
      </c>
      <c r="D4869" s="50" t="s">
        <v>89</v>
      </c>
      <c r="E4869" s="48">
        <f t="shared" si="1663"/>
        <v>5622.43</v>
      </c>
      <c r="F4869" s="10">
        <f t="shared" si="1664"/>
        <v>5674.72</v>
      </c>
      <c r="G4869" s="18">
        <f t="shared" si="1674"/>
        <v>44261</v>
      </c>
      <c r="H4869" s="2">
        <f t="shared" si="1671"/>
        <v>9.3002491805145304E-3</v>
      </c>
      <c r="I4869" s="1">
        <f t="shared" si="1665"/>
        <v>20</v>
      </c>
      <c r="J4869" s="49">
        <f t="shared" si="1669"/>
        <v>31</v>
      </c>
      <c r="K4869" s="7">
        <f t="shared" si="1658"/>
        <v>1.0059902999999999</v>
      </c>
      <c r="L4869" s="7">
        <f t="shared" si="1672"/>
        <v>1.11457484</v>
      </c>
      <c r="M4869" s="7">
        <f t="shared" si="1666"/>
        <v>1.12125147</v>
      </c>
      <c r="N4869" s="6">
        <f t="shared" si="1659"/>
        <v>5387.7204499999998</v>
      </c>
      <c r="O4869" s="45">
        <v>0</v>
      </c>
      <c r="P4869" s="45">
        <v>0</v>
      </c>
      <c r="Q4869" s="45">
        <v>0</v>
      </c>
      <c r="R4869" s="2">
        <f t="shared" si="1667"/>
        <v>5.0000000000000001E-3</v>
      </c>
      <c r="S4869" s="45">
        <f t="shared" si="1668"/>
        <v>263</v>
      </c>
      <c r="T4869" s="8">
        <f t="shared" si="1660"/>
        <v>1.0036503219999999</v>
      </c>
      <c r="U4869" s="6">
        <f t="shared" si="1661"/>
        <v>19.666913999999998</v>
      </c>
      <c r="V4869" s="3" t="str">
        <f t="shared" ref="V4869:W4884" si="1677">V4868</f>
        <v>A+J=</v>
      </c>
      <c r="W4869" s="9">
        <f t="shared" si="1677"/>
        <v>44382</v>
      </c>
    </row>
    <row r="4870" spans="1:23" x14ac:dyDescent="0.2">
      <c r="A4870" s="102">
        <f t="shared" si="1662"/>
        <v>44281</v>
      </c>
      <c r="B4870" s="6">
        <f t="shared" si="1657"/>
        <v>5409.0773069999996</v>
      </c>
      <c r="C4870" s="6">
        <f t="shared" si="1676"/>
        <v>4805.0955515000005</v>
      </c>
      <c r="D4870" s="50" t="s">
        <v>89</v>
      </c>
      <c r="E4870" s="48">
        <f t="shared" si="1663"/>
        <v>5622.43</v>
      </c>
      <c r="F4870" s="10">
        <f t="shared" si="1664"/>
        <v>5674.72</v>
      </c>
      <c r="G4870" s="18">
        <f t="shared" si="1674"/>
        <v>44261</v>
      </c>
      <c r="H4870" s="2">
        <f t="shared" si="1671"/>
        <v>9.3002491805145304E-3</v>
      </c>
      <c r="I4870" s="1">
        <f t="shared" si="1665"/>
        <v>21</v>
      </c>
      <c r="J4870" s="49">
        <f t="shared" si="1669"/>
        <v>31</v>
      </c>
      <c r="K4870" s="7">
        <f t="shared" si="1658"/>
        <v>1.00629075</v>
      </c>
      <c r="L4870" s="7">
        <f t="shared" si="1672"/>
        <v>1.11457484</v>
      </c>
      <c r="M4870" s="7">
        <f t="shared" si="1666"/>
        <v>1.1215863500000001</v>
      </c>
      <c r="N4870" s="6">
        <f t="shared" si="1659"/>
        <v>5389.329581</v>
      </c>
      <c r="O4870" s="45">
        <v>0</v>
      </c>
      <c r="P4870" s="45">
        <v>0</v>
      </c>
      <c r="Q4870" s="45">
        <v>0</v>
      </c>
      <c r="R4870" s="2">
        <f t="shared" si="1667"/>
        <v>5.0000000000000001E-3</v>
      </c>
      <c r="S4870" s="45">
        <f t="shared" si="1668"/>
        <v>264</v>
      </c>
      <c r="T4870" s="8">
        <f t="shared" si="1660"/>
        <v>1.003664227</v>
      </c>
      <c r="U4870" s="6">
        <f t="shared" si="1661"/>
        <v>19.747726</v>
      </c>
      <c r="V4870" s="3" t="str">
        <f t="shared" si="1677"/>
        <v>A+J=</v>
      </c>
      <c r="W4870" s="9">
        <f t="shared" si="1677"/>
        <v>44382</v>
      </c>
    </row>
    <row r="4871" spans="1:23" x14ac:dyDescent="0.2">
      <c r="A4871" s="102">
        <f t="shared" si="1662"/>
        <v>44282</v>
      </c>
      <c r="B4871" s="6">
        <f t="shared" si="1657"/>
        <v>5410.7677820000008</v>
      </c>
      <c r="C4871" s="6">
        <f t="shared" si="1676"/>
        <v>4805.0955515000005</v>
      </c>
      <c r="D4871" s="50" t="s">
        <v>89</v>
      </c>
      <c r="E4871" s="48">
        <f t="shared" si="1663"/>
        <v>5622.43</v>
      </c>
      <c r="F4871" s="10">
        <f t="shared" si="1664"/>
        <v>5674.72</v>
      </c>
      <c r="G4871" s="18">
        <f t="shared" si="1674"/>
        <v>44261</v>
      </c>
      <c r="H4871" s="2">
        <f t="shared" si="1671"/>
        <v>9.3002491805145304E-3</v>
      </c>
      <c r="I4871" s="1">
        <f t="shared" si="1665"/>
        <v>22</v>
      </c>
      <c r="J4871" s="49">
        <f t="shared" si="1669"/>
        <v>31</v>
      </c>
      <c r="K4871" s="7">
        <f t="shared" si="1658"/>
        <v>1.0065913</v>
      </c>
      <c r="L4871" s="7">
        <f t="shared" si="1672"/>
        <v>1.11457484</v>
      </c>
      <c r="M4871" s="7">
        <f t="shared" si="1666"/>
        <v>1.1219213299999999</v>
      </c>
      <c r="N4871" s="6">
        <f t="shared" si="1659"/>
        <v>5390.9391910000004</v>
      </c>
      <c r="O4871" s="45">
        <v>0</v>
      </c>
      <c r="P4871" s="45">
        <v>0</v>
      </c>
      <c r="Q4871" s="45">
        <v>0</v>
      </c>
      <c r="R4871" s="2">
        <f t="shared" si="1667"/>
        <v>5.0000000000000001E-3</v>
      </c>
      <c r="S4871" s="45">
        <f t="shared" si="1668"/>
        <v>265</v>
      </c>
      <c r="T4871" s="8">
        <f t="shared" si="1660"/>
        <v>1.003678133</v>
      </c>
      <c r="U4871" s="6">
        <f t="shared" si="1661"/>
        <v>19.828590999999999</v>
      </c>
      <c r="V4871" s="3" t="str">
        <f t="shared" si="1677"/>
        <v>A+J=</v>
      </c>
      <c r="W4871" s="9">
        <f t="shared" si="1677"/>
        <v>44382</v>
      </c>
    </row>
    <row r="4872" spans="1:23" x14ac:dyDescent="0.2">
      <c r="A4872" s="102">
        <f t="shared" si="1662"/>
        <v>44283</v>
      </c>
      <c r="B4872" s="6">
        <f t="shared" si="1657"/>
        <v>5412.4587790000005</v>
      </c>
      <c r="C4872" s="6">
        <f t="shared" si="1676"/>
        <v>4805.0955515000005</v>
      </c>
      <c r="D4872" s="50" t="s">
        <v>89</v>
      </c>
      <c r="E4872" s="48">
        <f t="shared" si="1663"/>
        <v>5622.43</v>
      </c>
      <c r="F4872" s="10">
        <f t="shared" si="1664"/>
        <v>5674.72</v>
      </c>
      <c r="G4872" s="18">
        <f t="shared" si="1674"/>
        <v>44261</v>
      </c>
      <c r="H4872" s="2">
        <f t="shared" si="1671"/>
        <v>9.3002491805145304E-3</v>
      </c>
      <c r="I4872" s="1">
        <f t="shared" si="1665"/>
        <v>23</v>
      </c>
      <c r="J4872" s="49">
        <f t="shared" si="1669"/>
        <v>31</v>
      </c>
      <c r="K4872" s="7">
        <f t="shared" si="1658"/>
        <v>1.0068919300000001</v>
      </c>
      <c r="L4872" s="7">
        <f t="shared" si="1672"/>
        <v>1.11457484</v>
      </c>
      <c r="M4872" s="7">
        <f t="shared" si="1666"/>
        <v>1.1222564100000001</v>
      </c>
      <c r="N4872" s="6">
        <f t="shared" si="1659"/>
        <v>5392.5492830000003</v>
      </c>
      <c r="O4872" s="45">
        <v>0</v>
      </c>
      <c r="P4872" s="45">
        <v>0</v>
      </c>
      <c r="Q4872" s="45">
        <v>0</v>
      </c>
      <c r="R4872" s="2">
        <f t="shared" si="1667"/>
        <v>5.0000000000000001E-3</v>
      </c>
      <c r="S4872" s="45">
        <f t="shared" si="1668"/>
        <v>266</v>
      </c>
      <c r="T4872" s="8">
        <f t="shared" si="1660"/>
        <v>1.0036920380000001</v>
      </c>
      <c r="U4872" s="6">
        <f t="shared" si="1661"/>
        <v>19.909496000000001</v>
      </c>
      <c r="V4872" s="3" t="str">
        <f t="shared" si="1677"/>
        <v>A+J=</v>
      </c>
      <c r="W4872" s="9">
        <f t="shared" si="1677"/>
        <v>44382</v>
      </c>
    </row>
    <row r="4873" spans="1:23" x14ac:dyDescent="0.2">
      <c r="A4873" s="102">
        <f t="shared" si="1662"/>
        <v>44284</v>
      </c>
      <c r="B4873" s="6">
        <f t="shared" si="1657"/>
        <v>5414.1503029999994</v>
      </c>
      <c r="C4873" s="6">
        <f t="shared" si="1676"/>
        <v>4805.0955515000005</v>
      </c>
      <c r="D4873" s="50" t="s">
        <v>89</v>
      </c>
      <c r="E4873" s="48">
        <f t="shared" si="1663"/>
        <v>5622.43</v>
      </c>
      <c r="F4873" s="10">
        <f t="shared" si="1664"/>
        <v>5674.72</v>
      </c>
      <c r="G4873" s="18">
        <f t="shared" si="1674"/>
        <v>44261</v>
      </c>
      <c r="H4873" s="2">
        <f t="shared" si="1671"/>
        <v>9.3002491805145304E-3</v>
      </c>
      <c r="I4873" s="1">
        <f t="shared" si="1665"/>
        <v>24</v>
      </c>
      <c r="J4873" s="49">
        <f t="shared" si="1669"/>
        <v>31</v>
      </c>
      <c r="K4873" s="7">
        <f t="shared" si="1658"/>
        <v>1.0071926600000001</v>
      </c>
      <c r="L4873" s="7">
        <f t="shared" si="1672"/>
        <v>1.11457484</v>
      </c>
      <c r="M4873" s="7">
        <f t="shared" si="1666"/>
        <v>1.1225915900000001</v>
      </c>
      <c r="N4873" s="6">
        <f t="shared" si="1659"/>
        <v>5394.1598549999999</v>
      </c>
      <c r="O4873" s="45">
        <v>0</v>
      </c>
      <c r="P4873" s="45">
        <v>0</v>
      </c>
      <c r="Q4873" s="45">
        <v>0</v>
      </c>
      <c r="R4873" s="2">
        <f t="shared" si="1667"/>
        <v>5.0000000000000001E-3</v>
      </c>
      <c r="S4873" s="45">
        <f t="shared" si="1668"/>
        <v>267</v>
      </c>
      <c r="T4873" s="8">
        <f t="shared" si="1660"/>
        <v>1.0037059429999999</v>
      </c>
      <c r="U4873" s="6">
        <f t="shared" si="1661"/>
        <v>19.990448000000001</v>
      </c>
      <c r="V4873" s="3" t="str">
        <f t="shared" si="1677"/>
        <v>A+J=</v>
      </c>
      <c r="W4873" s="9">
        <f t="shared" si="1677"/>
        <v>44382</v>
      </c>
    </row>
    <row r="4874" spans="1:23" x14ac:dyDescent="0.2">
      <c r="A4874" s="102">
        <f t="shared" si="1662"/>
        <v>44285</v>
      </c>
      <c r="B4874" s="6">
        <f t="shared" ref="B4874:B4937" si="1678">(N4874+U4874)</f>
        <v>5415.8423599999996</v>
      </c>
      <c r="C4874" s="6">
        <f t="shared" si="1676"/>
        <v>4805.0955515000005</v>
      </c>
      <c r="D4874" s="50" t="s">
        <v>89</v>
      </c>
      <c r="E4874" s="48">
        <f t="shared" si="1663"/>
        <v>5622.43</v>
      </c>
      <c r="F4874" s="10">
        <f t="shared" si="1664"/>
        <v>5674.72</v>
      </c>
      <c r="G4874" s="18">
        <f t="shared" si="1674"/>
        <v>44261</v>
      </c>
      <c r="H4874" s="2">
        <f t="shared" si="1671"/>
        <v>9.3002491805145304E-3</v>
      </c>
      <c r="I4874" s="1">
        <f t="shared" si="1665"/>
        <v>25</v>
      </c>
      <c r="J4874" s="49">
        <f t="shared" si="1669"/>
        <v>31</v>
      </c>
      <c r="K4874" s="7">
        <f t="shared" ref="K4874:K4937" si="1679">TRUNC(((F4874/E4874)^(I4874/J4874)),8)</f>
        <v>1.00749347</v>
      </c>
      <c r="L4874" s="7">
        <f t="shared" si="1672"/>
        <v>1.11457484</v>
      </c>
      <c r="M4874" s="7">
        <f t="shared" si="1666"/>
        <v>1.1229268699999999</v>
      </c>
      <c r="N4874" s="6">
        <f t="shared" ref="N4874:N4937" si="1680">TRUNC(C4874*M4874,6)</f>
        <v>5395.7709070000001</v>
      </c>
      <c r="O4874" s="45">
        <v>0</v>
      </c>
      <c r="P4874" s="45">
        <v>0</v>
      </c>
      <c r="Q4874" s="45">
        <v>0</v>
      </c>
      <c r="R4874" s="2">
        <f t="shared" si="1667"/>
        <v>5.0000000000000001E-3</v>
      </c>
      <c r="S4874" s="45">
        <f t="shared" si="1668"/>
        <v>268</v>
      </c>
      <c r="T4874" s="8">
        <f t="shared" ref="T4874:T4937" si="1681">ROUND((1+R4874)^(S4874/360),9)</f>
        <v>1.0037198490000001</v>
      </c>
      <c r="U4874" s="6">
        <f t="shared" ref="U4874:U4937" si="1682">TRUNC((N4874*(T4874-1)),6)</f>
        <v>20.071453000000002</v>
      </c>
      <c r="V4874" s="3" t="str">
        <f t="shared" si="1677"/>
        <v>A+J=</v>
      </c>
      <c r="W4874" s="9">
        <f t="shared" si="1677"/>
        <v>44382</v>
      </c>
    </row>
    <row r="4875" spans="1:23" x14ac:dyDescent="0.2">
      <c r="A4875" s="102">
        <f t="shared" ref="A4875:A4938" si="1683">(A4874+1)</f>
        <v>44286</v>
      </c>
      <c r="B4875" s="6">
        <f t="shared" si="1678"/>
        <v>5417.5348950000007</v>
      </c>
      <c r="C4875" s="6">
        <f t="shared" si="1676"/>
        <v>4805.0955515000005</v>
      </c>
      <c r="D4875" s="50" t="s">
        <v>89</v>
      </c>
      <c r="E4875" s="48">
        <f t="shared" ref="E4875:E4938" si="1684">IF(F4875&lt;&gt;F4874,F4874,E4874)</f>
        <v>5622.43</v>
      </c>
      <c r="F4875" s="10">
        <f t="shared" ref="F4875:F4938" si="1685">IF(DAY(A4875)=F$9+1,VLOOKUP(A4875,$AB$10:$AC$174,2),F4874)</f>
        <v>5674.72</v>
      </c>
      <c r="G4875" s="18">
        <f t="shared" si="1674"/>
        <v>44261</v>
      </c>
      <c r="H4875" s="2">
        <f t="shared" si="1671"/>
        <v>9.3002491805145304E-3</v>
      </c>
      <c r="I4875" s="1">
        <f t="shared" ref="I4875:I4938" si="1686">IF(OR(A4875&lt;A$9,A4875=A$9),0,IF(DAY(A4875)=F$9+1,1,I4874+1))</f>
        <v>26</v>
      </c>
      <c r="J4875" s="49">
        <f t="shared" si="1669"/>
        <v>31</v>
      </c>
      <c r="K4875" s="7">
        <f t="shared" si="1679"/>
        <v>1.0077943700000001</v>
      </c>
      <c r="L4875" s="7">
        <f t="shared" si="1672"/>
        <v>1.11457484</v>
      </c>
      <c r="M4875" s="7">
        <f t="shared" ref="M4875:M4938" si="1687">TRUNC(TRUNC((K4875*L4875),16),8)</f>
        <v>1.1232622400000001</v>
      </c>
      <c r="N4875" s="6">
        <f t="shared" si="1680"/>
        <v>5397.3823920000004</v>
      </c>
      <c r="O4875" s="45">
        <v>0</v>
      </c>
      <c r="P4875" s="45">
        <v>0</v>
      </c>
      <c r="Q4875" s="45">
        <v>0</v>
      </c>
      <c r="R4875" s="2">
        <f t="shared" ref="R4875:R4938" si="1688">(R4874)</f>
        <v>5.0000000000000001E-3</v>
      </c>
      <c r="S4875" s="45">
        <f t="shared" ref="S4875:S4938" si="1689">IF(OR(A4875&lt;A$9,A4875=A$9),0,IF(O4874&gt;0,1,(S4874+1)))</f>
        <v>269</v>
      </c>
      <c r="T4875" s="8">
        <f t="shared" si="1681"/>
        <v>1.0037337550000001</v>
      </c>
      <c r="U4875" s="6">
        <f t="shared" si="1682"/>
        <v>20.152502999999999</v>
      </c>
      <c r="V4875" s="3" t="str">
        <f t="shared" si="1677"/>
        <v>A+J=</v>
      </c>
      <c r="W4875" s="9">
        <f t="shared" si="1677"/>
        <v>44382</v>
      </c>
    </row>
    <row r="4876" spans="1:23" x14ac:dyDescent="0.2">
      <c r="A4876" s="102">
        <f t="shared" si="1683"/>
        <v>44287</v>
      </c>
      <c r="B4876" s="6">
        <f t="shared" si="1678"/>
        <v>5419.2280539999992</v>
      </c>
      <c r="C4876" s="6">
        <f t="shared" si="1676"/>
        <v>4805.0955515000005</v>
      </c>
      <c r="D4876" s="50" t="s">
        <v>89</v>
      </c>
      <c r="E4876" s="48">
        <f t="shared" si="1684"/>
        <v>5622.43</v>
      </c>
      <c r="F4876" s="10">
        <f t="shared" si="1685"/>
        <v>5674.72</v>
      </c>
      <c r="G4876" s="18">
        <f t="shared" si="1674"/>
        <v>44261</v>
      </c>
      <c r="H4876" s="2">
        <f t="shared" si="1671"/>
        <v>9.3002491805145304E-3</v>
      </c>
      <c r="I4876" s="1">
        <f t="shared" si="1686"/>
        <v>27</v>
      </c>
      <c r="J4876" s="49">
        <f t="shared" ref="J4876:J4939" si="1690">IF(DAY(A4876)=F$9+1,DAY(EOMONTH(A4876,0)), IF(DAY(A4876)&lt;&gt;$F$9+1,J4875))</f>
        <v>31</v>
      </c>
      <c r="K4876" s="7">
        <f t="shared" si="1679"/>
        <v>1.0080953699999999</v>
      </c>
      <c r="L4876" s="7">
        <f t="shared" si="1672"/>
        <v>1.11457484</v>
      </c>
      <c r="M4876" s="7">
        <f t="shared" si="1687"/>
        <v>1.12359773</v>
      </c>
      <c r="N4876" s="6">
        <f t="shared" si="1680"/>
        <v>5398.9944539999997</v>
      </c>
      <c r="O4876" s="45">
        <v>0</v>
      </c>
      <c r="P4876" s="45">
        <v>0</v>
      </c>
      <c r="Q4876" s="45">
        <v>0</v>
      </c>
      <c r="R4876" s="2">
        <f t="shared" si="1688"/>
        <v>5.0000000000000001E-3</v>
      </c>
      <c r="S4876" s="45">
        <f t="shared" si="1689"/>
        <v>270</v>
      </c>
      <c r="T4876" s="8">
        <f t="shared" si="1681"/>
        <v>1.003747661</v>
      </c>
      <c r="U4876" s="6">
        <f t="shared" si="1682"/>
        <v>20.233599999999999</v>
      </c>
      <c r="V4876" s="3" t="str">
        <f t="shared" si="1677"/>
        <v>A+J=</v>
      </c>
      <c r="W4876" s="9">
        <f t="shared" si="1677"/>
        <v>44382</v>
      </c>
    </row>
    <row r="4877" spans="1:23" x14ac:dyDescent="0.2">
      <c r="A4877" s="102">
        <f t="shared" si="1683"/>
        <v>44288</v>
      </c>
      <c r="B4877" s="6">
        <f t="shared" si="1678"/>
        <v>5420.9216919999999</v>
      </c>
      <c r="C4877" s="6">
        <f t="shared" si="1676"/>
        <v>4805.0955515000005</v>
      </c>
      <c r="D4877" s="50" t="s">
        <v>89</v>
      </c>
      <c r="E4877" s="48">
        <f t="shared" si="1684"/>
        <v>5622.43</v>
      </c>
      <c r="F4877" s="10">
        <f t="shared" si="1685"/>
        <v>5674.72</v>
      </c>
      <c r="G4877" s="18">
        <f t="shared" si="1674"/>
        <v>44261</v>
      </c>
      <c r="H4877" s="2">
        <f t="shared" si="1671"/>
        <v>9.3002491805145304E-3</v>
      </c>
      <c r="I4877" s="1">
        <f t="shared" si="1686"/>
        <v>28</v>
      </c>
      <c r="J4877" s="49">
        <f t="shared" si="1690"/>
        <v>31</v>
      </c>
      <c r="K4877" s="7">
        <f t="shared" si="1679"/>
        <v>1.00839645</v>
      </c>
      <c r="L4877" s="7">
        <f t="shared" si="1672"/>
        <v>1.11457484</v>
      </c>
      <c r="M4877" s="7">
        <f t="shared" si="1687"/>
        <v>1.12393331</v>
      </c>
      <c r="N4877" s="6">
        <f t="shared" si="1680"/>
        <v>5400.6069479999996</v>
      </c>
      <c r="O4877" s="45">
        <v>0</v>
      </c>
      <c r="P4877" s="45">
        <v>0</v>
      </c>
      <c r="Q4877" s="45">
        <v>0</v>
      </c>
      <c r="R4877" s="2">
        <f t="shared" si="1688"/>
        <v>5.0000000000000001E-3</v>
      </c>
      <c r="S4877" s="45">
        <f t="shared" si="1689"/>
        <v>271</v>
      </c>
      <c r="T4877" s="8">
        <f t="shared" si="1681"/>
        <v>1.003761567</v>
      </c>
      <c r="U4877" s="6">
        <f t="shared" si="1682"/>
        <v>20.314744000000001</v>
      </c>
      <c r="V4877" s="3" t="str">
        <f t="shared" si="1677"/>
        <v>A+J=</v>
      </c>
      <c r="W4877" s="9">
        <f t="shared" si="1677"/>
        <v>44382</v>
      </c>
    </row>
    <row r="4878" spans="1:23" x14ac:dyDescent="0.2">
      <c r="A4878" s="102">
        <f t="shared" si="1683"/>
        <v>44289</v>
      </c>
      <c r="B4878" s="6">
        <f t="shared" si="1678"/>
        <v>5422.6158620000006</v>
      </c>
      <c r="C4878" s="6">
        <f t="shared" si="1676"/>
        <v>4805.0955515000005</v>
      </c>
      <c r="D4878" s="50" t="s">
        <v>89</v>
      </c>
      <c r="E4878" s="48">
        <f t="shared" si="1684"/>
        <v>5622.43</v>
      </c>
      <c r="F4878" s="10">
        <f t="shared" si="1685"/>
        <v>5674.72</v>
      </c>
      <c r="G4878" s="18">
        <f t="shared" si="1674"/>
        <v>44261</v>
      </c>
      <c r="H4878" s="2">
        <f t="shared" si="1671"/>
        <v>9.3002491805145304E-3</v>
      </c>
      <c r="I4878" s="1">
        <f t="shared" si="1686"/>
        <v>29</v>
      </c>
      <c r="J4878" s="49">
        <f t="shared" si="1690"/>
        <v>31</v>
      </c>
      <c r="K4878" s="7">
        <f t="shared" si="1679"/>
        <v>1.0086976299999999</v>
      </c>
      <c r="L4878" s="7">
        <f t="shared" si="1672"/>
        <v>1.11457484</v>
      </c>
      <c r="M4878" s="7">
        <f t="shared" si="1687"/>
        <v>1.12426899</v>
      </c>
      <c r="N4878" s="6">
        <f t="shared" si="1680"/>
        <v>5402.2199220000002</v>
      </c>
      <c r="O4878" s="45">
        <v>0</v>
      </c>
      <c r="P4878" s="45">
        <v>0</v>
      </c>
      <c r="Q4878" s="45">
        <v>0</v>
      </c>
      <c r="R4878" s="2">
        <f t="shared" si="1688"/>
        <v>5.0000000000000001E-3</v>
      </c>
      <c r="S4878" s="45">
        <f t="shared" si="1689"/>
        <v>272</v>
      </c>
      <c r="T4878" s="8">
        <f t="shared" si="1681"/>
        <v>1.003775474</v>
      </c>
      <c r="U4878" s="6">
        <f t="shared" si="1682"/>
        <v>20.39594</v>
      </c>
      <c r="V4878" s="3" t="str">
        <f t="shared" si="1677"/>
        <v>A+J=</v>
      </c>
      <c r="W4878" s="9">
        <f t="shared" si="1677"/>
        <v>44382</v>
      </c>
    </row>
    <row r="4879" spans="1:23" x14ac:dyDescent="0.2">
      <c r="A4879" s="102">
        <f t="shared" si="1683"/>
        <v>44290</v>
      </c>
      <c r="B4879" s="6">
        <f t="shared" si="1678"/>
        <v>5424.3105599999999</v>
      </c>
      <c r="C4879" s="6">
        <f t="shared" si="1676"/>
        <v>4805.0955515000005</v>
      </c>
      <c r="D4879" s="50" t="s">
        <v>89</v>
      </c>
      <c r="E4879" s="48">
        <f t="shared" si="1684"/>
        <v>5622.43</v>
      </c>
      <c r="F4879" s="10">
        <f t="shared" si="1685"/>
        <v>5674.72</v>
      </c>
      <c r="G4879" s="18">
        <f t="shared" si="1674"/>
        <v>44261</v>
      </c>
      <c r="H4879" s="2">
        <f t="shared" si="1671"/>
        <v>9.3002491805145304E-3</v>
      </c>
      <c r="I4879" s="1">
        <f t="shared" si="1686"/>
        <v>30</v>
      </c>
      <c r="J4879" s="49">
        <f t="shared" si="1690"/>
        <v>31</v>
      </c>
      <c r="K4879" s="7">
        <f t="shared" si="1679"/>
        <v>1.00899889</v>
      </c>
      <c r="L4879" s="7">
        <f t="shared" si="1672"/>
        <v>1.11457484</v>
      </c>
      <c r="M4879" s="7">
        <f t="shared" si="1687"/>
        <v>1.1246047699999999</v>
      </c>
      <c r="N4879" s="6">
        <f t="shared" si="1680"/>
        <v>5403.8333769999999</v>
      </c>
      <c r="O4879" s="45">
        <v>0</v>
      </c>
      <c r="P4879" s="45">
        <v>0</v>
      </c>
      <c r="Q4879" s="45">
        <v>0</v>
      </c>
      <c r="R4879" s="2">
        <f t="shared" si="1688"/>
        <v>5.0000000000000001E-3</v>
      </c>
      <c r="S4879" s="45">
        <f t="shared" si="1689"/>
        <v>273</v>
      </c>
      <c r="T4879" s="8">
        <f t="shared" si="1681"/>
        <v>1.003789381</v>
      </c>
      <c r="U4879" s="6">
        <f t="shared" si="1682"/>
        <v>20.477183</v>
      </c>
      <c r="V4879" s="3" t="str">
        <f t="shared" si="1677"/>
        <v>A+J=</v>
      </c>
      <c r="W4879" s="9">
        <f t="shared" si="1677"/>
        <v>44382</v>
      </c>
    </row>
    <row r="4880" spans="1:23" x14ac:dyDescent="0.2">
      <c r="A4880" s="102">
        <f t="shared" si="1683"/>
        <v>44291</v>
      </c>
      <c r="B4880" s="6">
        <f t="shared" si="1678"/>
        <v>5426.0057799999995</v>
      </c>
      <c r="C4880" s="6">
        <f t="shared" si="1676"/>
        <v>4805.0955515000005</v>
      </c>
      <c r="D4880" s="50" t="s">
        <v>89</v>
      </c>
      <c r="E4880" s="48">
        <f t="shared" si="1684"/>
        <v>5622.43</v>
      </c>
      <c r="F4880" s="10">
        <f t="shared" si="1685"/>
        <v>5674.72</v>
      </c>
      <c r="G4880" s="18">
        <f t="shared" si="1674"/>
        <v>44261</v>
      </c>
      <c r="H4880" s="2">
        <f t="shared" si="1671"/>
        <v>9.3002491805145304E-3</v>
      </c>
      <c r="I4880" s="1">
        <f t="shared" si="1686"/>
        <v>31</v>
      </c>
      <c r="J4880" s="49">
        <f t="shared" si="1690"/>
        <v>31</v>
      </c>
      <c r="K4880" s="7">
        <f t="shared" si="1679"/>
        <v>1.00930024</v>
      </c>
      <c r="L4880" s="7">
        <f t="shared" si="1672"/>
        <v>1.11457484</v>
      </c>
      <c r="M4880" s="7">
        <f t="shared" si="1687"/>
        <v>1.1249406500000001</v>
      </c>
      <c r="N4880" s="6">
        <f t="shared" si="1680"/>
        <v>5405.4473129999997</v>
      </c>
      <c r="O4880" s="45">
        <v>0</v>
      </c>
      <c r="P4880" s="45">
        <v>0</v>
      </c>
      <c r="Q4880" s="45">
        <v>0</v>
      </c>
      <c r="R4880" s="2">
        <f t="shared" si="1688"/>
        <v>5.0000000000000001E-3</v>
      </c>
      <c r="S4880" s="45">
        <f t="shared" si="1689"/>
        <v>274</v>
      </c>
      <c r="T4880" s="8">
        <f t="shared" si="1681"/>
        <v>1.003803287</v>
      </c>
      <c r="U4880" s="6">
        <f t="shared" si="1682"/>
        <v>20.558467</v>
      </c>
      <c r="V4880" s="3" t="str">
        <f t="shared" si="1677"/>
        <v>A+J=</v>
      </c>
      <c r="W4880" s="9">
        <f t="shared" si="1677"/>
        <v>44382</v>
      </c>
    </row>
    <row r="4881" spans="1:23" x14ac:dyDescent="0.2">
      <c r="A4881" s="102">
        <f t="shared" si="1683"/>
        <v>44292</v>
      </c>
      <c r="B4881" s="6">
        <f t="shared" si="1678"/>
        <v>5426.6406700000007</v>
      </c>
      <c r="C4881" s="6">
        <f t="shared" si="1676"/>
        <v>4805.0955515000005</v>
      </c>
      <c r="D4881" s="50" t="s">
        <v>89</v>
      </c>
      <c r="E4881" s="48">
        <f t="shared" si="1684"/>
        <v>5674.72</v>
      </c>
      <c r="F4881" s="10">
        <f t="shared" si="1685"/>
        <v>5692.31</v>
      </c>
      <c r="G4881" s="18">
        <f t="shared" si="1674"/>
        <v>44292</v>
      </c>
      <c r="H4881" s="2">
        <f t="shared" si="1671"/>
        <v>3.0997124087179806E-3</v>
      </c>
      <c r="I4881" s="1">
        <f t="shared" si="1686"/>
        <v>1</v>
      </c>
      <c r="J4881" s="49">
        <f t="shared" si="1690"/>
        <v>30</v>
      </c>
      <c r="K4881" s="7">
        <f t="shared" si="1679"/>
        <v>1.0001031600000001</v>
      </c>
      <c r="L4881" s="7">
        <f t="shared" si="1672"/>
        <v>1.1249406500000001</v>
      </c>
      <c r="M4881" s="7">
        <f t="shared" si="1687"/>
        <v>1.1250566900000001</v>
      </c>
      <c r="N4881" s="6">
        <f t="shared" si="1680"/>
        <v>5406.0048960000004</v>
      </c>
      <c r="O4881" s="45">
        <v>0</v>
      </c>
      <c r="P4881" s="45">
        <v>0</v>
      </c>
      <c r="Q4881" s="45">
        <v>0</v>
      </c>
      <c r="R4881" s="2">
        <f t="shared" si="1688"/>
        <v>5.0000000000000001E-3</v>
      </c>
      <c r="S4881" s="45">
        <f t="shared" si="1689"/>
        <v>275</v>
      </c>
      <c r="T4881" s="8">
        <f t="shared" si="1681"/>
        <v>1.0038171950000001</v>
      </c>
      <c r="U4881" s="6">
        <f t="shared" si="1682"/>
        <v>20.635774000000001</v>
      </c>
      <c r="V4881" s="3" t="str">
        <f t="shared" si="1677"/>
        <v>A+J=</v>
      </c>
      <c r="W4881" s="9">
        <f t="shared" si="1677"/>
        <v>44382</v>
      </c>
    </row>
    <row r="4882" spans="1:23" x14ac:dyDescent="0.2">
      <c r="A4882" s="102">
        <f t="shared" si="1683"/>
        <v>44293</v>
      </c>
      <c r="B4882" s="6">
        <f t="shared" si="1678"/>
        <v>5427.275764</v>
      </c>
      <c r="C4882" s="6">
        <f t="shared" si="1676"/>
        <v>4805.0955515000005</v>
      </c>
      <c r="D4882" s="50" t="s">
        <v>89</v>
      </c>
      <c r="E4882" s="48">
        <f t="shared" si="1684"/>
        <v>5674.72</v>
      </c>
      <c r="F4882" s="10">
        <f t="shared" si="1685"/>
        <v>5692.31</v>
      </c>
      <c r="G4882" s="18">
        <f t="shared" si="1674"/>
        <v>44292</v>
      </c>
      <c r="H4882" s="2">
        <f t="shared" si="1671"/>
        <v>3.0997124087179806E-3</v>
      </c>
      <c r="I4882" s="1">
        <f t="shared" si="1686"/>
        <v>2</v>
      </c>
      <c r="J4882" s="49">
        <f t="shared" si="1690"/>
        <v>30</v>
      </c>
      <c r="K4882" s="7">
        <f t="shared" si="1679"/>
        <v>1.0002063400000001</v>
      </c>
      <c r="L4882" s="7">
        <f t="shared" si="1672"/>
        <v>1.1249406500000001</v>
      </c>
      <c r="M4882" s="7">
        <f t="shared" si="1687"/>
        <v>1.12517277</v>
      </c>
      <c r="N4882" s="6">
        <f t="shared" si="1680"/>
        <v>5406.5626709999997</v>
      </c>
      <c r="O4882" s="45">
        <v>0</v>
      </c>
      <c r="P4882" s="45">
        <v>0</v>
      </c>
      <c r="Q4882" s="45">
        <v>0</v>
      </c>
      <c r="R4882" s="2">
        <f t="shared" si="1688"/>
        <v>5.0000000000000001E-3</v>
      </c>
      <c r="S4882" s="45">
        <f t="shared" si="1689"/>
        <v>276</v>
      </c>
      <c r="T4882" s="8">
        <f t="shared" si="1681"/>
        <v>1.0038311019999999</v>
      </c>
      <c r="U4882" s="6">
        <f t="shared" si="1682"/>
        <v>20.713093000000001</v>
      </c>
      <c r="V4882" s="3" t="str">
        <f t="shared" si="1677"/>
        <v>A+J=</v>
      </c>
      <c r="W4882" s="9">
        <f t="shared" si="1677"/>
        <v>44382</v>
      </c>
    </row>
    <row r="4883" spans="1:23" x14ac:dyDescent="0.2">
      <c r="A4883" s="102">
        <f t="shared" si="1683"/>
        <v>44294</v>
      </c>
      <c r="B4883" s="6">
        <f t="shared" si="1678"/>
        <v>5427.9108729999998</v>
      </c>
      <c r="C4883" s="6">
        <f t="shared" si="1676"/>
        <v>4805.0955515000005</v>
      </c>
      <c r="D4883" s="50" t="s">
        <v>89</v>
      </c>
      <c r="E4883" s="48">
        <f t="shared" si="1684"/>
        <v>5674.72</v>
      </c>
      <c r="F4883" s="10">
        <f t="shared" si="1685"/>
        <v>5692.31</v>
      </c>
      <c r="G4883" s="18">
        <f t="shared" si="1674"/>
        <v>44292</v>
      </c>
      <c r="H4883" s="2">
        <f t="shared" si="1671"/>
        <v>3.0997124087179806E-3</v>
      </c>
      <c r="I4883" s="1">
        <f t="shared" si="1686"/>
        <v>3</v>
      </c>
      <c r="J4883" s="49">
        <f t="shared" si="1690"/>
        <v>30</v>
      </c>
      <c r="K4883" s="7">
        <f t="shared" si="1679"/>
        <v>1.00030953</v>
      </c>
      <c r="L4883" s="7">
        <f t="shared" si="1672"/>
        <v>1.1249406500000001</v>
      </c>
      <c r="M4883" s="7">
        <f t="shared" si="1687"/>
        <v>1.12528885</v>
      </c>
      <c r="N4883" s="6">
        <f t="shared" si="1680"/>
        <v>5407.1204470000002</v>
      </c>
      <c r="O4883" s="45">
        <v>0</v>
      </c>
      <c r="P4883" s="45">
        <v>0</v>
      </c>
      <c r="Q4883" s="45">
        <v>0</v>
      </c>
      <c r="R4883" s="2">
        <f t="shared" si="1688"/>
        <v>5.0000000000000001E-3</v>
      </c>
      <c r="S4883" s="45">
        <f t="shared" si="1689"/>
        <v>277</v>
      </c>
      <c r="T4883" s="8">
        <f t="shared" si="1681"/>
        <v>1.003845009</v>
      </c>
      <c r="U4883" s="6">
        <f t="shared" si="1682"/>
        <v>20.790426</v>
      </c>
      <c r="V4883" s="3" t="str">
        <f t="shared" si="1677"/>
        <v>A+J=</v>
      </c>
      <c r="W4883" s="9">
        <f t="shared" si="1677"/>
        <v>44382</v>
      </c>
    </row>
    <row r="4884" spans="1:23" x14ac:dyDescent="0.2">
      <c r="A4884" s="102">
        <f t="shared" si="1683"/>
        <v>44295</v>
      </c>
      <c r="B4884" s="6">
        <f t="shared" si="1678"/>
        <v>5428.5460990000001</v>
      </c>
      <c r="C4884" s="6">
        <f t="shared" si="1676"/>
        <v>4805.0955515000005</v>
      </c>
      <c r="D4884" s="50" t="s">
        <v>89</v>
      </c>
      <c r="E4884" s="48">
        <f t="shared" si="1684"/>
        <v>5674.72</v>
      </c>
      <c r="F4884" s="10">
        <f t="shared" si="1685"/>
        <v>5692.31</v>
      </c>
      <c r="G4884" s="18">
        <f t="shared" si="1674"/>
        <v>44292</v>
      </c>
      <c r="H4884" s="2">
        <f t="shared" si="1671"/>
        <v>3.0997124087179806E-3</v>
      </c>
      <c r="I4884" s="1">
        <f t="shared" si="1686"/>
        <v>4</v>
      </c>
      <c r="J4884" s="49">
        <f t="shared" si="1690"/>
        <v>30</v>
      </c>
      <c r="K4884" s="7">
        <f t="shared" si="1679"/>
        <v>1.00041274</v>
      </c>
      <c r="L4884" s="7">
        <f t="shared" si="1672"/>
        <v>1.1249406500000001</v>
      </c>
      <c r="M4884" s="7">
        <f t="shared" si="1687"/>
        <v>1.1254049500000001</v>
      </c>
      <c r="N4884" s="6">
        <f t="shared" si="1680"/>
        <v>5407.6783180000002</v>
      </c>
      <c r="O4884" s="45">
        <v>0</v>
      </c>
      <c r="P4884" s="45">
        <v>0</v>
      </c>
      <c r="Q4884" s="45">
        <v>0</v>
      </c>
      <c r="R4884" s="2">
        <f t="shared" si="1688"/>
        <v>5.0000000000000001E-3</v>
      </c>
      <c r="S4884" s="45">
        <f t="shared" si="1689"/>
        <v>278</v>
      </c>
      <c r="T4884" s="8">
        <f t="shared" si="1681"/>
        <v>1.0038589170000001</v>
      </c>
      <c r="U4884" s="6">
        <f t="shared" si="1682"/>
        <v>20.867781000000001</v>
      </c>
      <c r="V4884" s="3" t="str">
        <f t="shared" si="1677"/>
        <v>A+J=</v>
      </c>
      <c r="W4884" s="9">
        <f t="shared" si="1677"/>
        <v>44382</v>
      </c>
    </row>
    <row r="4885" spans="1:23" x14ac:dyDescent="0.2">
      <c r="A4885" s="102">
        <f t="shared" si="1683"/>
        <v>44296</v>
      </c>
      <c r="B4885" s="6">
        <f t="shared" si="1678"/>
        <v>5429.1813900000006</v>
      </c>
      <c r="C4885" s="6">
        <f t="shared" si="1676"/>
        <v>4805.0955515000005</v>
      </c>
      <c r="D4885" s="50" t="s">
        <v>89</v>
      </c>
      <c r="E4885" s="48">
        <f t="shared" si="1684"/>
        <v>5674.72</v>
      </c>
      <c r="F4885" s="10">
        <f t="shared" si="1685"/>
        <v>5692.31</v>
      </c>
      <c r="G4885" s="18">
        <f t="shared" si="1674"/>
        <v>44292</v>
      </c>
      <c r="H4885" s="2">
        <f t="shared" si="1671"/>
        <v>3.0997124087179806E-3</v>
      </c>
      <c r="I4885" s="1">
        <f t="shared" si="1686"/>
        <v>5</v>
      </c>
      <c r="J4885" s="49">
        <f t="shared" si="1690"/>
        <v>30</v>
      </c>
      <c r="K4885" s="7">
        <f t="shared" si="1679"/>
        <v>1.00051595</v>
      </c>
      <c r="L4885" s="7">
        <f t="shared" si="1672"/>
        <v>1.1249406500000001</v>
      </c>
      <c r="M4885" s="7">
        <f t="shared" si="1687"/>
        <v>1.1255210600000001</v>
      </c>
      <c r="N4885" s="6">
        <f t="shared" si="1680"/>
        <v>5408.2362380000004</v>
      </c>
      <c r="O4885" s="45">
        <v>0</v>
      </c>
      <c r="P4885" s="45">
        <v>0</v>
      </c>
      <c r="Q4885" s="45">
        <v>0</v>
      </c>
      <c r="R4885" s="2">
        <f t="shared" si="1688"/>
        <v>5.0000000000000001E-3</v>
      </c>
      <c r="S4885" s="45">
        <f t="shared" si="1689"/>
        <v>279</v>
      </c>
      <c r="T4885" s="8">
        <f t="shared" si="1681"/>
        <v>1.003872825</v>
      </c>
      <c r="U4885" s="6">
        <f t="shared" si="1682"/>
        <v>20.945152</v>
      </c>
      <c r="V4885" s="3" t="str">
        <f t="shared" ref="V4885:W4900" si="1691">V4884</f>
        <v>A+J=</v>
      </c>
      <c r="W4885" s="9">
        <f t="shared" si="1691"/>
        <v>44382</v>
      </c>
    </row>
    <row r="4886" spans="1:23" x14ac:dyDescent="0.2">
      <c r="A4886" s="102">
        <f t="shared" si="1683"/>
        <v>44297</v>
      </c>
      <c r="B4886" s="6">
        <f t="shared" si="1678"/>
        <v>5429.8166959999999</v>
      </c>
      <c r="C4886" s="6">
        <f t="shared" si="1676"/>
        <v>4805.0955515000005</v>
      </c>
      <c r="D4886" s="50" t="s">
        <v>89</v>
      </c>
      <c r="E4886" s="48">
        <f t="shared" si="1684"/>
        <v>5674.72</v>
      </c>
      <c r="F4886" s="10">
        <f t="shared" si="1685"/>
        <v>5692.31</v>
      </c>
      <c r="G4886" s="18">
        <f t="shared" si="1674"/>
        <v>44292</v>
      </c>
      <c r="H4886" s="2">
        <f t="shared" si="1671"/>
        <v>3.0997124087179806E-3</v>
      </c>
      <c r="I4886" s="1">
        <f t="shared" si="1686"/>
        <v>6</v>
      </c>
      <c r="J4886" s="49">
        <f t="shared" si="1690"/>
        <v>30</v>
      </c>
      <c r="K4886" s="7">
        <f t="shared" si="1679"/>
        <v>1.00061917</v>
      </c>
      <c r="L4886" s="7">
        <f t="shared" si="1672"/>
        <v>1.1249406500000001</v>
      </c>
      <c r="M4886" s="7">
        <f t="shared" si="1687"/>
        <v>1.1256371700000001</v>
      </c>
      <c r="N4886" s="6">
        <f t="shared" si="1680"/>
        <v>5408.7941579999997</v>
      </c>
      <c r="O4886" s="45">
        <v>0</v>
      </c>
      <c r="P4886" s="45">
        <v>0</v>
      </c>
      <c r="Q4886" s="45">
        <v>0</v>
      </c>
      <c r="R4886" s="2">
        <f t="shared" si="1688"/>
        <v>5.0000000000000001E-3</v>
      </c>
      <c r="S4886" s="45">
        <f t="shared" si="1689"/>
        <v>280</v>
      </c>
      <c r="T4886" s="8">
        <f t="shared" si="1681"/>
        <v>1.0038867330000001</v>
      </c>
      <c r="U4886" s="6">
        <f t="shared" si="1682"/>
        <v>21.022538000000001</v>
      </c>
      <c r="V4886" s="3" t="str">
        <f t="shared" si="1691"/>
        <v>A+J=</v>
      </c>
      <c r="W4886" s="9">
        <f t="shared" si="1691"/>
        <v>44382</v>
      </c>
    </row>
    <row r="4887" spans="1:23" x14ac:dyDescent="0.2">
      <c r="A4887" s="102">
        <f t="shared" si="1683"/>
        <v>44298</v>
      </c>
      <c r="B4887" s="6">
        <f t="shared" si="1678"/>
        <v>5430.4521130000003</v>
      </c>
      <c r="C4887" s="6">
        <f t="shared" si="1676"/>
        <v>4805.0955515000005</v>
      </c>
      <c r="D4887" s="50" t="s">
        <v>89</v>
      </c>
      <c r="E4887" s="48">
        <f t="shared" si="1684"/>
        <v>5674.72</v>
      </c>
      <c r="F4887" s="10">
        <f t="shared" si="1685"/>
        <v>5692.31</v>
      </c>
      <c r="G4887" s="18">
        <f t="shared" si="1674"/>
        <v>44292</v>
      </c>
      <c r="H4887" s="2">
        <f t="shared" si="1671"/>
        <v>3.0997124087179806E-3</v>
      </c>
      <c r="I4887" s="1">
        <f t="shared" si="1686"/>
        <v>7</v>
      </c>
      <c r="J4887" s="49">
        <f t="shared" si="1690"/>
        <v>30</v>
      </c>
      <c r="K4887" s="7">
        <f t="shared" si="1679"/>
        <v>1.0007223999999999</v>
      </c>
      <c r="L4887" s="7">
        <f t="shared" si="1672"/>
        <v>1.1249406500000001</v>
      </c>
      <c r="M4887" s="7">
        <f t="shared" si="1687"/>
        <v>1.1257533</v>
      </c>
      <c r="N4887" s="6">
        <f t="shared" si="1680"/>
        <v>5409.3521730000002</v>
      </c>
      <c r="O4887" s="45">
        <v>0</v>
      </c>
      <c r="P4887" s="45">
        <v>0</v>
      </c>
      <c r="Q4887" s="45">
        <v>0</v>
      </c>
      <c r="R4887" s="2">
        <f t="shared" si="1688"/>
        <v>5.0000000000000001E-3</v>
      </c>
      <c r="S4887" s="45">
        <f t="shared" si="1689"/>
        <v>281</v>
      </c>
      <c r="T4887" s="8">
        <f t="shared" si="1681"/>
        <v>1.003900641</v>
      </c>
      <c r="U4887" s="6">
        <f t="shared" si="1682"/>
        <v>21.09994</v>
      </c>
      <c r="V4887" s="3" t="str">
        <f t="shared" si="1691"/>
        <v>A+J=</v>
      </c>
      <c r="W4887" s="9">
        <f t="shared" si="1691"/>
        <v>44382</v>
      </c>
    </row>
    <row r="4888" spans="1:23" x14ac:dyDescent="0.2">
      <c r="A4888" s="102">
        <f t="shared" si="1683"/>
        <v>44299</v>
      </c>
      <c r="B4888" s="6">
        <f t="shared" si="1678"/>
        <v>5431.0876429999998</v>
      </c>
      <c r="C4888" s="6">
        <f t="shared" si="1676"/>
        <v>4805.0955515000005</v>
      </c>
      <c r="D4888" s="50" t="s">
        <v>89</v>
      </c>
      <c r="E4888" s="48">
        <f t="shared" si="1684"/>
        <v>5674.72</v>
      </c>
      <c r="F4888" s="10">
        <f t="shared" si="1685"/>
        <v>5692.31</v>
      </c>
      <c r="G4888" s="18">
        <f t="shared" si="1674"/>
        <v>44292</v>
      </c>
      <c r="H4888" s="2">
        <f t="shared" si="1671"/>
        <v>3.0997124087179806E-3</v>
      </c>
      <c r="I4888" s="1">
        <f t="shared" si="1686"/>
        <v>8</v>
      </c>
      <c r="J4888" s="49">
        <f t="shared" si="1690"/>
        <v>30</v>
      </c>
      <c r="K4888" s="7">
        <f t="shared" si="1679"/>
        <v>1.0008256499999999</v>
      </c>
      <c r="L4888" s="7">
        <f t="shared" si="1672"/>
        <v>1.1249406500000001</v>
      </c>
      <c r="M4888" s="7">
        <f t="shared" si="1687"/>
        <v>1.1258694499999999</v>
      </c>
      <c r="N4888" s="6">
        <f t="shared" si="1680"/>
        <v>5409.9102849999999</v>
      </c>
      <c r="O4888" s="45">
        <v>0</v>
      </c>
      <c r="P4888" s="45">
        <v>0</v>
      </c>
      <c r="Q4888" s="45">
        <v>0</v>
      </c>
      <c r="R4888" s="2">
        <f t="shared" si="1688"/>
        <v>5.0000000000000001E-3</v>
      </c>
      <c r="S4888" s="45">
        <f t="shared" si="1689"/>
        <v>282</v>
      </c>
      <c r="T4888" s="8">
        <f t="shared" si="1681"/>
        <v>1.0039145490000001</v>
      </c>
      <c r="U4888" s="6">
        <f t="shared" si="1682"/>
        <v>21.177358000000002</v>
      </c>
      <c r="V4888" s="3" t="str">
        <f t="shared" si="1691"/>
        <v>A+J=</v>
      </c>
      <c r="W4888" s="9">
        <f t="shared" si="1691"/>
        <v>44382</v>
      </c>
    </row>
    <row r="4889" spans="1:23" x14ac:dyDescent="0.2">
      <c r="A4889" s="102">
        <f t="shared" si="1683"/>
        <v>44300</v>
      </c>
      <c r="B4889" s="6">
        <f t="shared" si="1678"/>
        <v>5431.7231939999992</v>
      </c>
      <c r="C4889" s="6">
        <f t="shared" si="1676"/>
        <v>4805.0955515000005</v>
      </c>
      <c r="D4889" s="50" t="s">
        <v>89</v>
      </c>
      <c r="E4889" s="48">
        <f t="shared" si="1684"/>
        <v>5674.72</v>
      </c>
      <c r="F4889" s="10">
        <f t="shared" si="1685"/>
        <v>5692.31</v>
      </c>
      <c r="G4889" s="18">
        <f t="shared" si="1674"/>
        <v>44292</v>
      </c>
      <c r="H4889" s="2">
        <f t="shared" si="1671"/>
        <v>3.0997124087179806E-3</v>
      </c>
      <c r="I4889" s="1">
        <f t="shared" si="1686"/>
        <v>9</v>
      </c>
      <c r="J4889" s="49">
        <f t="shared" si="1690"/>
        <v>30</v>
      </c>
      <c r="K4889" s="7">
        <f t="shared" si="1679"/>
        <v>1.0009288999999999</v>
      </c>
      <c r="L4889" s="7">
        <f t="shared" si="1672"/>
        <v>1.1249406500000001</v>
      </c>
      <c r="M4889" s="7">
        <f t="shared" si="1687"/>
        <v>1.1259855999999999</v>
      </c>
      <c r="N4889" s="6">
        <f t="shared" si="1680"/>
        <v>5410.4683969999996</v>
      </c>
      <c r="O4889" s="45">
        <v>0</v>
      </c>
      <c r="P4889" s="45">
        <v>0</v>
      </c>
      <c r="Q4889" s="45">
        <v>0</v>
      </c>
      <c r="R4889" s="2">
        <f t="shared" si="1688"/>
        <v>5.0000000000000001E-3</v>
      </c>
      <c r="S4889" s="45">
        <f t="shared" si="1689"/>
        <v>283</v>
      </c>
      <c r="T4889" s="8">
        <f t="shared" si="1681"/>
        <v>1.0039284580000001</v>
      </c>
      <c r="U4889" s="6">
        <f t="shared" si="1682"/>
        <v>21.254797</v>
      </c>
      <c r="V4889" s="3" t="str">
        <f t="shared" si="1691"/>
        <v>A+J=</v>
      </c>
      <c r="W4889" s="9">
        <f t="shared" si="1691"/>
        <v>44382</v>
      </c>
    </row>
    <row r="4890" spans="1:23" x14ac:dyDescent="0.2">
      <c r="A4890" s="102">
        <f t="shared" si="1683"/>
        <v>44301</v>
      </c>
      <c r="B4890" s="6">
        <f t="shared" si="1678"/>
        <v>5432.3588570000002</v>
      </c>
      <c r="C4890" s="6">
        <f t="shared" si="1676"/>
        <v>4805.0955515000005</v>
      </c>
      <c r="D4890" s="50" t="s">
        <v>89</v>
      </c>
      <c r="E4890" s="48">
        <f t="shared" si="1684"/>
        <v>5674.72</v>
      </c>
      <c r="F4890" s="10">
        <f t="shared" si="1685"/>
        <v>5692.31</v>
      </c>
      <c r="G4890" s="18">
        <f t="shared" si="1674"/>
        <v>44292</v>
      </c>
      <c r="H4890" s="2">
        <f t="shared" si="1671"/>
        <v>3.0997124087179806E-3</v>
      </c>
      <c r="I4890" s="1">
        <f t="shared" si="1686"/>
        <v>10</v>
      </c>
      <c r="J4890" s="49">
        <f t="shared" si="1690"/>
        <v>30</v>
      </c>
      <c r="K4890" s="7">
        <f t="shared" si="1679"/>
        <v>1.00103217</v>
      </c>
      <c r="L4890" s="7">
        <f t="shared" si="1672"/>
        <v>1.1249406500000001</v>
      </c>
      <c r="M4890" s="7">
        <f t="shared" si="1687"/>
        <v>1.12610177</v>
      </c>
      <c r="N4890" s="6">
        <f t="shared" si="1680"/>
        <v>5411.026605</v>
      </c>
      <c r="O4890" s="45">
        <v>0</v>
      </c>
      <c r="P4890" s="45">
        <v>0</v>
      </c>
      <c r="Q4890" s="45">
        <v>0</v>
      </c>
      <c r="R4890" s="2">
        <f t="shared" si="1688"/>
        <v>5.0000000000000001E-3</v>
      </c>
      <c r="S4890" s="45">
        <f t="shared" si="1689"/>
        <v>284</v>
      </c>
      <c r="T4890" s="8">
        <f t="shared" si="1681"/>
        <v>1.0039423670000001</v>
      </c>
      <c r="U4890" s="6">
        <f t="shared" si="1682"/>
        <v>21.332252</v>
      </c>
      <c r="V4890" s="3" t="str">
        <f t="shared" si="1691"/>
        <v>A+J=</v>
      </c>
      <c r="W4890" s="9">
        <f t="shared" si="1691"/>
        <v>44382</v>
      </c>
    </row>
    <row r="4891" spans="1:23" x14ac:dyDescent="0.2">
      <c r="A4891" s="102">
        <f t="shared" si="1683"/>
        <v>44302</v>
      </c>
      <c r="B4891" s="6">
        <f t="shared" si="1678"/>
        <v>5432.994584</v>
      </c>
      <c r="C4891" s="6">
        <f t="shared" si="1676"/>
        <v>4805.0955515000005</v>
      </c>
      <c r="D4891" s="50" t="s">
        <v>89</v>
      </c>
      <c r="E4891" s="48">
        <f t="shared" si="1684"/>
        <v>5674.72</v>
      </c>
      <c r="F4891" s="10">
        <f t="shared" si="1685"/>
        <v>5692.31</v>
      </c>
      <c r="G4891" s="18">
        <f t="shared" si="1674"/>
        <v>44292</v>
      </c>
      <c r="H4891" s="2">
        <f t="shared" si="1671"/>
        <v>3.0997124087179806E-3</v>
      </c>
      <c r="I4891" s="1">
        <f t="shared" si="1686"/>
        <v>11</v>
      </c>
      <c r="J4891" s="49">
        <f t="shared" si="1690"/>
        <v>30</v>
      </c>
      <c r="K4891" s="7">
        <f t="shared" si="1679"/>
        <v>1.0011354400000001</v>
      </c>
      <c r="L4891" s="7">
        <f t="shared" si="1672"/>
        <v>1.1249406500000001</v>
      </c>
      <c r="M4891" s="7">
        <f t="shared" si="1687"/>
        <v>1.12621795</v>
      </c>
      <c r="N4891" s="6">
        <f t="shared" si="1680"/>
        <v>5411.5848610000003</v>
      </c>
      <c r="O4891" s="45">
        <v>0</v>
      </c>
      <c r="P4891" s="45">
        <v>0</v>
      </c>
      <c r="Q4891" s="45">
        <v>0</v>
      </c>
      <c r="R4891" s="2">
        <f t="shared" si="1688"/>
        <v>5.0000000000000001E-3</v>
      </c>
      <c r="S4891" s="45">
        <f t="shared" si="1689"/>
        <v>285</v>
      </c>
      <c r="T4891" s="8">
        <f t="shared" si="1681"/>
        <v>1.003956276</v>
      </c>
      <c r="U4891" s="6">
        <f t="shared" si="1682"/>
        <v>21.409723</v>
      </c>
      <c r="V4891" s="3" t="str">
        <f t="shared" si="1691"/>
        <v>A+J=</v>
      </c>
      <c r="W4891" s="9">
        <f t="shared" si="1691"/>
        <v>44382</v>
      </c>
    </row>
    <row r="4892" spans="1:23" x14ac:dyDescent="0.2">
      <c r="A4892" s="102">
        <f t="shared" si="1683"/>
        <v>44303</v>
      </c>
      <c r="B4892" s="6">
        <f t="shared" si="1678"/>
        <v>5433.6303740000003</v>
      </c>
      <c r="C4892" s="6">
        <f t="shared" si="1676"/>
        <v>4805.0955515000005</v>
      </c>
      <c r="D4892" s="50" t="s">
        <v>89</v>
      </c>
      <c r="E4892" s="48">
        <f t="shared" si="1684"/>
        <v>5674.72</v>
      </c>
      <c r="F4892" s="10">
        <f t="shared" si="1685"/>
        <v>5692.31</v>
      </c>
      <c r="G4892" s="18">
        <f t="shared" si="1674"/>
        <v>44292</v>
      </c>
      <c r="H4892" s="2">
        <f t="shared" si="1671"/>
        <v>3.0997124087179806E-3</v>
      </c>
      <c r="I4892" s="1">
        <f t="shared" si="1686"/>
        <v>12</v>
      </c>
      <c r="J4892" s="49">
        <f t="shared" si="1690"/>
        <v>30</v>
      </c>
      <c r="K4892" s="7">
        <f t="shared" si="1679"/>
        <v>1.0012387300000001</v>
      </c>
      <c r="L4892" s="7">
        <f t="shared" si="1672"/>
        <v>1.1249406500000001</v>
      </c>
      <c r="M4892" s="7">
        <f t="shared" si="1687"/>
        <v>1.12633414</v>
      </c>
      <c r="N4892" s="6">
        <f t="shared" si="1680"/>
        <v>5412.1431650000004</v>
      </c>
      <c r="O4892" s="45">
        <v>0</v>
      </c>
      <c r="P4892" s="45">
        <v>0</v>
      </c>
      <c r="Q4892" s="45">
        <v>0</v>
      </c>
      <c r="R4892" s="2">
        <f t="shared" si="1688"/>
        <v>5.0000000000000001E-3</v>
      </c>
      <c r="S4892" s="45">
        <f t="shared" si="1689"/>
        <v>286</v>
      </c>
      <c r="T4892" s="8">
        <f t="shared" si="1681"/>
        <v>1.003970185</v>
      </c>
      <c r="U4892" s="6">
        <f t="shared" si="1682"/>
        <v>21.487209</v>
      </c>
      <c r="V4892" s="3" t="str">
        <f t="shared" si="1691"/>
        <v>A+J=</v>
      </c>
      <c r="W4892" s="9">
        <f t="shared" si="1691"/>
        <v>44382</v>
      </c>
    </row>
    <row r="4893" spans="1:23" x14ac:dyDescent="0.2">
      <c r="A4893" s="102">
        <f t="shared" si="1683"/>
        <v>44304</v>
      </c>
      <c r="B4893" s="6">
        <f t="shared" si="1678"/>
        <v>5434.2662760000003</v>
      </c>
      <c r="C4893" s="6">
        <f t="shared" si="1676"/>
        <v>4805.0955515000005</v>
      </c>
      <c r="D4893" s="50" t="s">
        <v>89</v>
      </c>
      <c r="E4893" s="48">
        <f t="shared" si="1684"/>
        <v>5674.72</v>
      </c>
      <c r="F4893" s="10">
        <f t="shared" si="1685"/>
        <v>5692.31</v>
      </c>
      <c r="G4893" s="18">
        <f t="shared" si="1674"/>
        <v>44292</v>
      </c>
      <c r="H4893" s="2">
        <f t="shared" si="1671"/>
        <v>3.0997124087179806E-3</v>
      </c>
      <c r="I4893" s="1">
        <f t="shared" si="1686"/>
        <v>13</v>
      </c>
      <c r="J4893" s="49">
        <f t="shared" si="1690"/>
        <v>30</v>
      </c>
      <c r="K4893" s="7">
        <f t="shared" si="1679"/>
        <v>1.00134203</v>
      </c>
      <c r="L4893" s="7">
        <f t="shared" si="1672"/>
        <v>1.1249406500000001</v>
      </c>
      <c r="M4893" s="7">
        <f t="shared" si="1687"/>
        <v>1.12645035</v>
      </c>
      <c r="N4893" s="6">
        <f t="shared" si="1680"/>
        <v>5412.7015650000003</v>
      </c>
      <c r="O4893" s="45">
        <v>0</v>
      </c>
      <c r="P4893" s="45">
        <v>0</v>
      </c>
      <c r="Q4893" s="45">
        <v>0</v>
      </c>
      <c r="R4893" s="2">
        <f t="shared" si="1688"/>
        <v>5.0000000000000001E-3</v>
      </c>
      <c r="S4893" s="45">
        <f t="shared" si="1689"/>
        <v>287</v>
      </c>
      <c r="T4893" s="8">
        <f t="shared" si="1681"/>
        <v>1.003984094</v>
      </c>
      <c r="U4893" s="6">
        <f t="shared" si="1682"/>
        <v>21.564710999999999</v>
      </c>
      <c r="V4893" s="3" t="str">
        <f t="shared" si="1691"/>
        <v>A+J=</v>
      </c>
      <c r="W4893" s="9">
        <f t="shared" si="1691"/>
        <v>44382</v>
      </c>
    </row>
    <row r="4894" spans="1:23" x14ac:dyDescent="0.2">
      <c r="A4894" s="102">
        <f t="shared" si="1683"/>
        <v>44305</v>
      </c>
      <c r="B4894" s="6">
        <f t="shared" si="1678"/>
        <v>5434.9021990000001</v>
      </c>
      <c r="C4894" s="6">
        <f t="shared" si="1676"/>
        <v>4805.0955515000005</v>
      </c>
      <c r="D4894" s="50" t="s">
        <v>89</v>
      </c>
      <c r="E4894" s="48">
        <f t="shared" si="1684"/>
        <v>5674.72</v>
      </c>
      <c r="F4894" s="10">
        <f t="shared" si="1685"/>
        <v>5692.31</v>
      </c>
      <c r="G4894" s="18">
        <f t="shared" si="1674"/>
        <v>44292</v>
      </c>
      <c r="H4894" s="2">
        <f t="shared" si="1671"/>
        <v>3.0997124087179806E-3</v>
      </c>
      <c r="I4894" s="1">
        <f t="shared" si="1686"/>
        <v>14</v>
      </c>
      <c r="J4894" s="49">
        <f t="shared" si="1690"/>
        <v>30</v>
      </c>
      <c r="K4894" s="7">
        <f t="shared" si="1679"/>
        <v>1.0014453299999999</v>
      </c>
      <c r="L4894" s="7">
        <f t="shared" si="1672"/>
        <v>1.1249406500000001</v>
      </c>
      <c r="M4894" s="7">
        <f t="shared" si="1687"/>
        <v>1.1265665600000001</v>
      </c>
      <c r="N4894" s="6">
        <f t="shared" si="1680"/>
        <v>5413.2599650000002</v>
      </c>
      <c r="O4894" s="45">
        <v>0</v>
      </c>
      <c r="P4894" s="45">
        <v>0</v>
      </c>
      <c r="Q4894" s="45">
        <v>0</v>
      </c>
      <c r="R4894" s="2">
        <f t="shared" si="1688"/>
        <v>5.0000000000000001E-3</v>
      </c>
      <c r="S4894" s="45">
        <f t="shared" si="1689"/>
        <v>288</v>
      </c>
      <c r="T4894" s="8">
        <f t="shared" si="1681"/>
        <v>1.0039980040000001</v>
      </c>
      <c r="U4894" s="6">
        <f t="shared" si="1682"/>
        <v>21.642233999999998</v>
      </c>
      <c r="V4894" s="3" t="str">
        <f t="shared" si="1691"/>
        <v>A+J=</v>
      </c>
      <c r="W4894" s="9">
        <f t="shared" si="1691"/>
        <v>44382</v>
      </c>
    </row>
    <row r="4895" spans="1:23" x14ac:dyDescent="0.2">
      <c r="A4895" s="102">
        <f t="shared" si="1683"/>
        <v>44306</v>
      </c>
      <c r="B4895" s="6">
        <f t="shared" si="1678"/>
        <v>5435.5381870000001</v>
      </c>
      <c r="C4895" s="6">
        <f t="shared" si="1676"/>
        <v>4805.0955515000005</v>
      </c>
      <c r="D4895" s="50" t="s">
        <v>89</v>
      </c>
      <c r="E4895" s="48">
        <f t="shared" si="1684"/>
        <v>5674.72</v>
      </c>
      <c r="F4895" s="10">
        <f t="shared" si="1685"/>
        <v>5692.31</v>
      </c>
      <c r="G4895" s="18">
        <f t="shared" si="1674"/>
        <v>44292</v>
      </c>
      <c r="H4895" s="2">
        <f t="shared" ref="H4895:H4958" si="1692">(F4895/E4895)-1</f>
        <v>3.0997124087179806E-3</v>
      </c>
      <c r="I4895" s="1">
        <f t="shared" si="1686"/>
        <v>15</v>
      </c>
      <c r="J4895" s="49">
        <f t="shared" si="1690"/>
        <v>30</v>
      </c>
      <c r="K4895" s="7">
        <f t="shared" si="1679"/>
        <v>1.0015486499999999</v>
      </c>
      <c r="L4895" s="7">
        <f t="shared" si="1672"/>
        <v>1.1249406500000001</v>
      </c>
      <c r="M4895" s="7">
        <f t="shared" si="1687"/>
        <v>1.1266827800000001</v>
      </c>
      <c r="N4895" s="6">
        <f t="shared" si="1680"/>
        <v>5413.8184140000003</v>
      </c>
      <c r="O4895" s="45">
        <v>0</v>
      </c>
      <c r="P4895" s="45">
        <v>0</v>
      </c>
      <c r="Q4895" s="45">
        <v>0</v>
      </c>
      <c r="R4895" s="2">
        <f t="shared" si="1688"/>
        <v>5.0000000000000001E-3</v>
      </c>
      <c r="S4895" s="45">
        <f t="shared" si="1689"/>
        <v>289</v>
      </c>
      <c r="T4895" s="8">
        <f t="shared" si="1681"/>
        <v>1.0040119139999999</v>
      </c>
      <c r="U4895" s="6">
        <f t="shared" si="1682"/>
        <v>21.719773</v>
      </c>
      <c r="V4895" s="3" t="str">
        <f t="shared" si="1691"/>
        <v>A+J=</v>
      </c>
      <c r="W4895" s="9">
        <f t="shared" si="1691"/>
        <v>44382</v>
      </c>
    </row>
    <row r="4896" spans="1:23" x14ac:dyDescent="0.2">
      <c r="A4896" s="102">
        <f t="shared" si="1683"/>
        <v>44307</v>
      </c>
      <c r="B4896" s="6">
        <f t="shared" si="1678"/>
        <v>5436.1742859999995</v>
      </c>
      <c r="C4896" s="6">
        <f t="shared" si="1676"/>
        <v>4805.0955515000005</v>
      </c>
      <c r="D4896" s="50" t="s">
        <v>89</v>
      </c>
      <c r="E4896" s="48">
        <f t="shared" si="1684"/>
        <v>5674.72</v>
      </c>
      <c r="F4896" s="10">
        <f t="shared" si="1685"/>
        <v>5692.31</v>
      </c>
      <c r="G4896" s="18">
        <f t="shared" si="1674"/>
        <v>44292</v>
      </c>
      <c r="H4896" s="2">
        <f t="shared" si="1692"/>
        <v>3.0997124087179806E-3</v>
      </c>
      <c r="I4896" s="1">
        <f t="shared" si="1686"/>
        <v>16</v>
      </c>
      <c r="J4896" s="49">
        <f t="shared" si="1690"/>
        <v>30</v>
      </c>
      <c r="K4896" s="7">
        <f t="shared" si="1679"/>
        <v>1.0016519800000001</v>
      </c>
      <c r="L4896" s="7">
        <f t="shared" si="1672"/>
        <v>1.1249406500000001</v>
      </c>
      <c r="M4896" s="7">
        <f t="shared" si="1687"/>
        <v>1.12679902</v>
      </c>
      <c r="N4896" s="6">
        <f t="shared" si="1680"/>
        <v>5414.3769579999998</v>
      </c>
      <c r="O4896" s="45">
        <v>0</v>
      </c>
      <c r="P4896" s="45">
        <v>0</v>
      </c>
      <c r="Q4896" s="45">
        <v>0</v>
      </c>
      <c r="R4896" s="2">
        <f t="shared" si="1688"/>
        <v>5.0000000000000001E-3</v>
      </c>
      <c r="S4896" s="45">
        <f t="shared" si="1689"/>
        <v>290</v>
      </c>
      <c r="T4896" s="8">
        <f t="shared" si="1681"/>
        <v>1.004025824</v>
      </c>
      <c r="U4896" s="6">
        <f t="shared" si="1682"/>
        <v>21.797328</v>
      </c>
      <c r="V4896" s="3" t="str">
        <f t="shared" si="1691"/>
        <v>A+J=</v>
      </c>
      <c r="W4896" s="9">
        <f t="shared" si="1691"/>
        <v>44382</v>
      </c>
    </row>
    <row r="4897" spans="1:23" x14ac:dyDescent="0.2">
      <c r="A4897" s="102">
        <f t="shared" si="1683"/>
        <v>44308</v>
      </c>
      <c r="B4897" s="6">
        <f t="shared" si="1678"/>
        <v>5436.8104970000004</v>
      </c>
      <c r="C4897" s="6">
        <f t="shared" si="1676"/>
        <v>4805.0955515000005</v>
      </c>
      <c r="D4897" s="50" t="s">
        <v>89</v>
      </c>
      <c r="E4897" s="48">
        <f t="shared" si="1684"/>
        <v>5674.72</v>
      </c>
      <c r="F4897" s="10">
        <f t="shared" si="1685"/>
        <v>5692.31</v>
      </c>
      <c r="G4897" s="18">
        <f t="shared" si="1674"/>
        <v>44292</v>
      </c>
      <c r="H4897" s="2">
        <f t="shared" si="1692"/>
        <v>3.0997124087179806E-3</v>
      </c>
      <c r="I4897" s="1">
        <f t="shared" si="1686"/>
        <v>17</v>
      </c>
      <c r="J4897" s="49">
        <f t="shared" si="1690"/>
        <v>30</v>
      </c>
      <c r="K4897" s="7">
        <f t="shared" si="1679"/>
        <v>1.00175532</v>
      </c>
      <c r="L4897" s="7">
        <f t="shared" si="1672"/>
        <v>1.1249406500000001</v>
      </c>
      <c r="M4897" s="7">
        <f t="shared" si="1687"/>
        <v>1.12691528</v>
      </c>
      <c r="N4897" s="6">
        <f t="shared" si="1680"/>
        <v>5414.935598</v>
      </c>
      <c r="O4897" s="45">
        <v>0</v>
      </c>
      <c r="P4897" s="45">
        <v>0</v>
      </c>
      <c r="Q4897" s="45">
        <v>0</v>
      </c>
      <c r="R4897" s="2">
        <f t="shared" si="1688"/>
        <v>5.0000000000000001E-3</v>
      </c>
      <c r="S4897" s="45">
        <f t="shared" si="1689"/>
        <v>291</v>
      </c>
      <c r="T4897" s="8">
        <f t="shared" si="1681"/>
        <v>1.004039734</v>
      </c>
      <c r="U4897" s="6">
        <f t="shared" si="1682"/>
        <v>21.874898999999999</v>
      </c>
      <c r="V4897" s="3" t="str">
        <f t="shared" si="1691"/>
        <v>A+J=</v>
      </c>
      <c r="W4897" s="9">
        <f t="shared" si="1691"/>
        <v>44382</v>
      </c>
    </row>
    <row r="4898" spans="1:23" x14ac:dyDescent="0.2">
      <c r="A4898" s="102">
        <f t="shared" si="1683"/>
        <v>44309</v>
      </c>
      <c r="B4898" s="6">
        <f t="shared" si="1678"/>
        <v>5437.4467239999994</v>
      </c>
      <c r="C4898" s="6">
        <f t="shared" si="1676"/>
        <v>4805.0955515000005</v>
      </c>
      <c r="D4898" s="50" t="s">
        <v>89</v>
      </c>
      <c r="E4898" s="48">
        <f t="shared" si="1684"/>
        <v>5674.72</v>
      </c>
      <c r="F4898" s="10">
        <f t="shared" si="1685"/>
        <v>5692.31</v>
      </c>
      <c r="G4898" s="18">
        <f t="shared" si="1674"/>
        <v>44292</v>
      </c>
      <c r="H4898" s="2">
        <f t="shared" si="1692"/>
        <v>3.0997124087179806E-3</v>
      </c>
      <c r="I4898" s="1">
        <f t="shared" si="1686"/>
        <v>18</v>
      </c>
      <c r="J4898" s="49">
        <f t="shared" si="1690"/>
        <v>30</v>
      </c>
      <c r="K4898" s="7">
        <f t="shared" si="1679"/>
        <v>1.0018586700000001</v>
      </c>
      <c r="L4898" s="7">
        <f t="shared" si="1672"/>
        <v>1.1249406500000001</v>
      </c>
      <c r="M4898" s="7">
        <f t="shared" si="1687"/>
        <v>1.1270315399999999</v>
      </c>
      <c r="N4898" s="6">
        <f t="shared" si="1680"/>
        <v>5415.4942389999997</v>
      </c>
      <c r="O4898" s="45">
        <v>0</v>
      </c>
      <c r="P4898" s="45">
        <v>0</v>
      </c>
      <c r="Q4898" s="45">
        <v>0</v>
      </c>
      <c r="R4898" s="2">
        <f t="shared" si="1688"/>
        <v>5.0000000000000001E-3</v>
      </c>
      <c r="S4898" s="45">
        <f t="shared" si="1689"/>
        <v>292</v>
      </c>
      <c r="T4898" s="8">
        <f t="shared" si="1681"/>
        <v>1.0040536440000001</v>
      </c>
      <c r="U4898" s="6">
        <f t="shared" si="1682"/>
        <v>21.952484999999999</v>
      </c>
      <c r="V4898" s="3" t="str">
        <f t="shared" si="1691"/>
        <v>A+J=</v>
      </c>
      <c r="W4898" s="9">
        <f t="shared" si="1691"/>
        <v>44382</v>
      </c>
    </row>
    <row r="4899" spans="1:23" x14ac:dyDescent="0.2">
      <c r="A4899" s="102">
        <f t="shared" si="1683"/>
        <v>44310</v>
      </c>
      <c r="B4899" s="6">
        <f t="shared" si="1678"/>
        <v>5438.08302</v>
      </c>
      <c r="C4899" s="6">
        <f t="shared" si="1676"/>
        <v>4805.0955515000005</v>
      </c>
      <c r="D4899" s="50" t="s">
        <v>89</v>
      </c>
      <c r="E4899" s="48">
        <f t="shared" si="1684"/>
        <v>5674.72</v>
      </c>
      <c r="F4899" s="10">
        <f t="shared" si="1685"/>
        <v>5692.31</v>
      </c>
      <c r="G4899" s="18">
        <f t="shared" si="1674"/>
        <v>44292</v>
      </c>
      <c r="H4899" s="2">
        <f t="shared" si="1692"/>
        <v>3.0997124087179806E-3</v>
      </c>
      <c r="I4899" s="1">
        <f t="shared" si="1686"/>
        <v>19</v>
      </c>
      <c r="J4899" s="49">
        <f t="shared" si="1690"/>
        <v>30</v>
      </c>
      <c r="K4899" s="7">
        <f t="shared" si="1679"/>
        <v>1.0019620300000001</v>
      </c>
      <c r="L4899" s="7">
        <f t="shared" si="1672"/>
        <v>1.1249406500000001</v>
      </c>
      <c r="M4899" s="7">
        <f t="shared" si="1687"/>
        <v>1.1271478100000001</v>
      </c>
      <c r="N4899" s="6">
        <f t="shared" si="1680"/>
        <v>5416.0529269999997</v>
      </c>
      <c r="O4899" s="45">
        <v>0</v>
      </c>
      <c r="P4899" s="45">
        <v>0</v>
      </c>
      <c r="Q4899" s="45">
        <v>0</v>
      </c>
      <c r="R4899" s="2">
        <f t="shared" si="1688"/>
        <v>5.0000000000000001E-3</v>
      </c>
      <c r="S4899" s="45">
        <f t="shared" si="1689"/>
        <v>293</v>
      </c>
      <c r="T4899" s="8">
        <f t="shared" si="1681"/>
        <v>1.004067555</v>
      </c>
      <c r="U4899" s="6">
        <f t="shared" si="1682"/>
        <v>22.030093000000001</v>
      </c>
      <c r="V4899" s="3" t="str">
        <f t="shared" si="1691"/>
        <v>A+J=</v>
      </c>
      <c r="W4899" s="9">
        <f t="shared" si="1691"/>
        <v>44382</v>
      </c>
    </row>
    <row r="4900" spans="1:23" x14ac:dyDescent="0.2">
      <c r="A4900" s="102">
        <f t="shared" si="1683"/>
        <v>44311</v>
      </c>
      <c r="B4900" s="6">
        <f t="shared" si="1678"/>
        <v>5438.7194229999996</v>
      </c>
      <c r="C4900" s="6">
        <f t="shared" si="1676"/>
        <v>4805.0955515000005</v>
      </c>
      <c r="D4900" s="50" t="s">
        <v>89</v>
      </c>
      <c r="E4900" s="48">
        <f t="shared" si="1684"/>
        <v>5674.72</v>
      </c>
      <c r="F4900" s="10">
        <f t="shared" si="1685"/>
        <v>5692.31</v>
      </c>
      <c r="G4900" s="18">
        <f t="shared" si="1674"/>
        <v>44292</v>
      </c>
      <c r="H4900" s="2">
        <f t="shared" si="1692"/>
        <v>3.0997124087179806E-3</v>
      </c>
      <c r="I4900" s="1">
        <f t="shared" si="1686"/>
        <v>20</v>
      </c>
      <c r="J4900" s="49">
        <f t="shared" si="1690"/>
        <v>30</v>
      </c>
      <c r="K4900" s="7">
        <f t="shared" si="1679"/>
        <v>1.0020654</v>
      </c>
      <c r="L4900" s="7">
        <f t="shared" si="1672"/>
        <v>1.1249406500000001</v>
      </c>
      <c r="M4900" s="7">
        <f t="shared" si="1687"/>
        <v>1.1272641000000001</v>
      </c>
      <c r="N4900" s="6">
        <f t="shared" si="1680"/>
        <v>5416.6117119999999</v>
      </c>
      <c r="O4900" s="45">
        <v>0</v>
      </c>
      <c r="P4900" s="45">
        <v>0</v>
      </c>
      <c r="Q4900" s="45">
        <v>0</v>
      </c>
      <c r="R4900" s="2">
        <f t="shared" si="1688"/>
        <v>5.0000000000000001E-3</v>
      </c>
      <c r="S4900" s="45">
        <f t="shared" si="1689"/>
        <v>294</v>
      </c>
      <c r="T4900" s="8">
        <f t="shared" si="1681"/>
        <v>1.0040814650000001</v>
      </c>
      <c r="U4900" s="6">
        <f t="shared" si="1682"/>
        <v>22.107710999999998</v>
      </c>
      <c r="V4900" s="3" t="str">
        <f t="shared" si="1691"/>
        <v>A+J=</v>
      </c>
      <c r="W4900" s="9">
        <f t="shared" si="1691"/>
        <v>44382</v>
      </c>
    </row>
    <row r="4901" spans="1:23" x14ac:dyDescent="0.2">
      <c r="A4901" s="102">
        <f t="shared" si="1683"/>
        <v>44312</v>
      </c>
      <c r="B4901" s="6">
        <f t="shared" si="1678"/>
        <v>5439.3559420000001</v>
      </c>
      <c r="C4901" s="6">
        <f t="shared" si="1676"/>
        <v>4805.0955515000005</v>
      </c>
      <c r="D4901" s="50" t="s">
        <v>89</v>
      </c>
      <c r="E4901" s="48">
        <f t="shared" si="1684"/>
        <v>5674.72</v>
      </c>
      <c r="F4901" s="10">
        <f t="shared" si="1685"/>
        <v>5692.31</v>
      </c>
      <c r="G4901" s="18">
        <f t="shared" si="1674"/>
        <v>44292</v>
      </c>
      <c r="H4901" s="2">
        <f t="shared" si="1692"/>
        <v>3.0997124087179806E-3</v>
      </c>
      <c r="I4901" s="1">
        <f t="shared" si="1686"/>
        <v>21</v>
      </c>
      <c r="J4901" s="49">
        <f t="shared" si="1690"/>
        <v>30</v>
      </c>
      <c r="K4901" s="7">
        <f t="shared" si="1679"/>
        <v>1.00216879</v>
      </c>
      <c r="L4901" s="7">
        <f t="shared" ref="L4901:L4964" si="1693">IF(DAY(A4901)=F$9+1,M4900,L4900)</f>
        <v>1.1249406500000001</v>
      </c>
      <c r="M4901" s="7">
        <f t="shared" si="1687"/>
        <v>1.12738041</v>
      </c>
      <c r="N4901" s="6">
        <f t="shared" si="1680"/>
        <v>5417.1705920000004</v>
      </c>
      <c r="O4901" s="45">
        <v>0</v>
      </c>
      <c r="P4901" s="45">
        <v>0</v>
      </c>
      <c r="Q4901" s="45">
        <v>0</v>
      </c>
      <c r="R4901" s="2">
        <f t="shared" si="1688"/>
        <v>5.0000000000000001E-3</v>
      </c>
      <c r="S4901" s="45">
        <f t="shared" si="1689"/>
        <v>295</v>
      </c>
      <c r="T4901" s="8">
        <f t="shared" si="1681"/>
        <v>1.004095376</v>
      </c>
      <c r="U4901" s="6">
        <f t="shared" si="1682"/>
        <v>22.18535</v>
      </c>
      <c r="V4901" s="3" t="str">
        <f t="shared" ref="V4901:W4916" si="1694">V4900</f>
        <v>A+J=</v>
      </c>
      <c r="W4901" s="9">
        <f t="shared" si="1694"/>
        <v>44382</v>
      </c>
    </row>
    <row r="4902" spans="1:23" x14ac:dyDescent="0.2">
      <c r="A4902" s="102">
        <f t="shared" si="1683"/>
        <v>44313</v>
      </c>
      <c r="B4902" s="6">
        <f t="shared" si="1678"/>
        <v>5439.9924350000001</v>
      </c>
      <c r="C4902" s="6">
        <f t="shared" si="1676"/>
        <v>4805.0955515000005</v>
      </c>
      <c r="D4902" s="50" t="s">
        <v>89</v>
      </c>
      <c r="E4902" s="48">
        <f t="shared" si="1684"/>
        <v>5674.72</v>
      </c>
      <c r="F4902" s="10">
        <f t="shared" si="1685"/>
        <v>5692.31</v>
      </c>
      <c r="G4902" s="18">
        <f t="shared" si="1674"/>
        <v>44292</v>
      </c>
      <c r="H4902" s="2">
        <f t="shared" si="1692"/>
        <v>3.0997124087179806E-3</v>
      </c>
      <c r="I4902" s="1">
        <f t="shared" si="1686"/>
        <v>22</v>
      </c>
      <c r="J4902" s="49">
        <f t="shared" si="1690"/>
        <v>30</v>
      </c>
      <c r="K4902" s="7">
        <f t="shared" si="1679"/>
        <v>1.0022721800000001</v>
      </c>
      <c r="L4902" s="7">
        <f t="shared" si="1693"/>
        <v>1.1249406500000001</v>
      </c>
      <c r="M4902" s="7">
        <f t="shared" si="1687"/>
        <v>1.12749671</v>
      </c>
      <c r="N4902" s="6">
        <f t="shared" si="1680"/>
        <v>5417.7294250000004</v>
      </c>
      <c r="O4902" s="45">
        <v>0</v>
      </c>
      <c r="P4902" s="45">
        <v>0</v>
      </c>
      <c r="Q4902" s="45">
        <v>0</v>
      </c>
      <c r="R4902" s="2">
        <f t="shared" si="1688"/>
        <v>5.0000000000000001E-3</v>
      </c>
      <c r="S4902" s="45">
        <f t="shared" si="1689"/>
        <v>296</v>
      </c>
      <c r="T4902" s="8">
        <f t="shared" si="1681"/>
        <v>1.004109288</v>
      </c>
      <c r="U4902" s="6">
        <f t="shared" si="1682"/>
        <v>22.263010000000001</v>
      </c>
      <c r="V4902" s="3" t="str">
        <f t="shared" si="1694"/>
        <v>A+J=</v>
      </c>
      <c r="W4902" s="9">
        <f t="shared" si="1694"/>
        <v>44382</v>
      </c>
    </row>
    <row r="4903" spans="1:23" x14ac:dyDescent="0.2">
      <c r="A4903" s="102">
        <f t="shared" si="1683"/>
        <v>44314</v>
      </c>
      <c r="B4903" s="6">
        <f t="shared" si="1678"/>
        <v>5440.6290349999999</v>
      </c>
      <c r="C4903" s="6">
        <f t="shared" si="1676"/>
        <v>4805.0955515000005</v>
      </c>
      <c r="D4903" s="50" t="s">
        <v>89</v>
      </c>
      <c r="E4903" s="48">
        <f t="shared" si="1684"/>
        <v>5674.72</v>
      </c>
      <c r="F4903" s="10">
        <f t="shared" si="1685"/>
        <v>5692.31</v>
      </c>
      <c r="G4903" s="18">
        <f t="shared" si="1674"/>
        <v>44292</v>
      </c>
      <c r="H4903" s="2">
        <f t="shared" si="1692"/>
        <v>3.0997124087179806E-3</v>
      </c>
      <c r="I4903" s="1">
        <f t="shared" si="1686"/>
        <v>23</v>
      </c>
      <c r="J4903" s="49">
        <f t="shared" si="1690"/>
        <v>30</v>
      </c>
      <c r="K4903" s="7">
        <f t="shared" si="1679"/>
        <v>1.00237558</v>
      </c>
      <c r="L4903" s="7">
        <f t="shared" si="1693"/>
        <v>1.1249406500000001</v>
      </c>
      <c r="M4903" s="7">
        <f t="shared" si="1687"/>
        <v>1.12761303</v>
      </c>
      <c r="N4903" s="6">
        <f t="shared" si="1680"/>
        <v>5418.2883540000003</v>
      </c>
      <c r="O4903" s="45">
        <v>0</v>
      </c>
      <c r="P4903" s="45">
        <v>0</v>
      </c>
      <c r="Q4903" s="45">
        <v>0</v>
      </c>
      <c r="R4903" s="2">
        <f t="shared" si="1688"/>
        <v>5.0000000000000001E-3</v>
      </c>
      <c r="S4903" s="45">
        <f t="shared" si="1689"/>
        <v>297</v>
      </c>
      <c r="T4903" s="8">
        <f t="shared" si="1681"/>
        <v>1.0041231989999999</v>
      </c>
      <c r="U4903" s="6">
        <f t="shared" si="1682"/>
        <v>22.340681</v>
      </c>
      <c r="V4903" s="3" t="str">
        <f t="shared" si="1694"/>
        <v>A+J=</v>
      </c>
      <c r="W4903" s="9">
        <f t="shared" si="1694"/>
        <v>44382</v>
      </c>
    </row>
    <row r="4904" spans="1:23" x14ac:dyDescent="0.2">
      <c r="A4904" s="102">
        <f t="shared" si="1683"/>
        <v>44315</v>
      </c>
      <c r="B4904" s="6">
        <f t="shared" si="1678"/>
        <v>5441.265746</v>
      </c>
      <c r="C4904" s="6">
        <f t="shared" si="1676"/>
        <v>4805.0955515000005</v>
      </c>
      <c r="D4904" s="50" t="s">
        <v>89</v>
      </c>
      <c r="E4904" s="48">
        <f t="shared" si="1684"/>
        <v>5674.72</v>
      </c>
      <c r="F4904" s="10">
        <f t="shared" si="1685"/>
        <v>5692.31</v>
      </c>
      <c r="G4904" s="18">
        <f t="shared" si="1674"/>
        <v>44292</v>
      </c>
      <c r="H4904" s="2">
        <f t="shared" si="1692"/>
        <v>3.0997124087179806E-3</v>
      </c>
      <c r="I4904" s="1">
        <f t="shared" si="1686"/>
        <v>24</v>
      </c>
      <c r="J4904" s="49">
        <f t="shared" si="1690"/>
        <v>30</v>
      </c>
      <c r="K4904" s="7">
        <f t="shared" si="1679"/>
        <v>1.0024789999999999</v>
      </c>
      <c r="L4904" s="7">
        <f t="shared" si="1693"/>
        <v>1.1249406500000001</v>
      </c>
      <c r="M4904" s="7">
        <f t="shared" si="1687"/>
        <v>1.12772937</v>
      </c>
      <c r="N4904" s="6">
        <f t="shared" si="1680"/>
        <v>5418.8473789999998</v>
      </c>
      <c r="O4904" s="45">
        <v>0</v>
      </c>
      <c r="P4904" s="45">
        <v>0</v>
      </c>
      <c r="Q4904" s="45">
        <v>0</v>
      </c>
      <c r="R4904" s="2">
        <f t="shared" si="1688"/>
        <v>5.0000000000000001E-3</v>
      </c>
      <c r="S4904" s="45">
        <f t="shared" si="1689"/>
        <v>298</v>
      </c>
      <c r="T4904" s="8">
        <f t="shared" si="1681"/>
        <v>1.0041371100000001</v>
      </c>
      <c r="U4904" s="6">
        <f t="shared" si="1682"/>
        <v>22.418367</v>
      </c>
      <c r="V4904" s="3" t="str">
        <f t="shared" si="1694"/>
        <v>A+J=</v>
      </c>
      <c r="W4904" s="9">
        <f t="shared" si="1694"/>
        <v>44382</v>
      </c>
    </row>
    <row r="4905" spans="1:23" x14ac:dyDescent="0.2">
      <c r="A4905" s="102">
        <f t="shared" si="1683"/>
        <v>44316</v>
      </c>
      <c r="B4905" s="6">
        <f t="shared" si="1678"/>
        <v>5441.902478</v>
      </c>
      <c r="C4905" s="6">
        <f t="shared" si="1676"/>
        <v>4805.0955515000005</v>
      </c>
      <c r="D4905" s="50" t="s">
        <v>89</v>
      </c>
      <c r="E4905" s="48">
        <f t="shared" si="1684"/>
        <v>5674.72</v>
      </c>
      <c r="F4905" s="10">
        <f t="shared" si="1685"/>
        <v>5692.31</v>
      </c>
      <c r="G4905" s="18">
        <f t="shared" si="1674"/>
        <v>44292</v>
      </c>
      <c r="H4905" s="2">
        <f t="shared" si="1692"/>
        <v>3.0997124087179806E-3</v>
      </c>
      <c r="I4905" s="1">
        <f t="shared" si="1686"/>
        <v>25</v>
      </c>
      <c r="J4905" s="49">
        <f t="shared" si="1690"/>
        <v>30</v>
      </c>
      <c r="K4905" s="7">
        <f t="shared" si="1679"/>
        <v>1.00258242</v>
      </c>
      <c r="L4905" s="7">
        <f t="shared" si="1693"/>
        <v>1.1249406500000001</v>
      </c>
      <c r="M4905" s="7">
        <f t="shared" si="1687"/>
        <v>1.1278457099999999</v>
      </c>
      <c r="N4905" s="6">
        <f t="shared" si="1680"/>
        <v>5419.406403</v>
      </c>
      <c r="O4905" s="45">
        <v>0</v>
      </c>
      <c r="P4905" s="45">
        <v>0</v>
      </c>
      <c r="Q4905" s="45">
        <v>0</v>
      </c>
      <c r="R4905" s="2">
        <f t="shared" si="1688"/>
        <v>5.0000000000000001E-3</v>
      </c>
      <c r="S4905" s="45">
        <f t="shared" si="1689"/>
        <v>299</v>
      </c>
      <c r="T4905" s="8">
        <f t="shared" si="1681"/>
        <v>1.0041510220000001</v>
      </c>
      <c r="U4905" s="6">
        <f t="shared" si="1682"/>
        <v>22.496075000000001</v>
      </c>
      <c r="V4905" s="3" t="str">
        <f t="shared" si="1694"/>
        <v>A+J=</v>
      </c>
      <c r="W4905" s="9">
        <f t="shared" si="1694"/>
        <v>44382</v>
      </c>
    </row>
    <row r="4906" spans="1:23" x14ac:dyDescent="0.2">
      <c r="A4906" s="102">
        <f t="shared" si="1683"/>
        <v>44317</v>
      </c>
      <c r="B4906" s="6">
        <f t="shared" si="1678"/>
        <v>5442.5393700000004</v>
      </c>
      <c r="C4906" s="6">
        <f t="shared" si="1676"/>
        <v>4805.0955515000005</v>
      </c>
      <c r="D4906" s="50" t="s">
        <v>89</v>
      </c>
      <c r="E4906" s="48">
        <f t="shared" si="1684"/>
        <v>5674.72</v>
      </c>
      <c r="F4906" s="10">
        <f t="shared" si="1685"/>
        <v>5692.31</v>
      </c>
      <c r="G4906" s="18">
        <f t="shared" ref="G4906:G4969" si="1695">IF(F4906&lt;&gt;F4905,A4906,G4905)</f>
        <v>44292</v>
      </c>
      <c r="H4906" s="2">
        <f t="shared" si="1692"/>
        <v>3.0997124087179806E-3</v>
      </c>
      <c r="I4906" s="1">
        <f t="shared" si="1686"/>
        <v>26</v>
      </c>
      <c r="J4906" s="49">
        <f t="shared" si="1690"/>
        <v>30</v>
      </c>
      <c r="K4906" s="7">
        <f t="shared" si="1679"/>
        <v>1.0026858599999999</v>
      </c>
      <c r="L4906" s="7">
        <f t="shared" si="1693"/>
        <v>1.1249406500000001</v>
      </c>
      <c r="M4906" s="7">
        <f t="shared" si="1687"/>
        <v>1.1279620800000001</v>
      </c>
      <c r="N4906" s="6">
        <f t="shared" si="1680"/>
        <v>5419.9655720000001</v>
      </c>
      <c r="O4906" s="45">
        <v>0</v>
      </c>
      <c r="P4906" s="45">
        <v>0</v>
      </c>
      <c r="Q4906" s="45">
        <v>0</v>
      </c>
      <c r="R4906" s="2">
        <f t="shared" si="1688"/>
        <v>5.0000000000000001E-3</v>
      </c>
      <c r="S4906" s="45">
        <f t="shared" si="1689"/>
        <v>300</v>
      </c>
      <c r="T4906" s="8">
        <f t="shared" si="1681"/>
        <v>1.0041649340000001</v>
      </c>
      <c r="U4906" s="6">
        <f t="shared" si="1682"/>
        <v>22.573798</v>
      </c>
      <c r="V4906" s="3" t="str">
        <f t="shared" si="1694"/>
        <v>A+J=</v>
      </c>
      <c r="W4906" s="9">
        <f t="shared" si="1694"/>
        <v>44382</v>
      </c>
    </row>
    <row r="4907" spans="1:23" x14ac:dyDescent="0.2">
      <c r="A4907" s="102">
        <f t="shared" si="1683"/>
        <v>44318</v>
      </c>
      <c r="B4907" s="6">
        <f t="shared" si="1678"/>
        <v>5443.17623</v>
      </c>
      <c r="C4907" s="6">
        <f t="shared" si="1676"/>
        <v>4805.0955515000005</v>
      </c>
      <c r="D4907" s="50" t="s">
        <v>89</v>
      </c>
      <c r="E4907" s="48">
        <f t="shared" si="1684"/>
        <v>5674.72</v>
      </c>
      <c r="F4907" s="10">
        <f t="shared" si="1685"/>
        <v>5692.31</v>
      </c>
      <c r="G4907" s="18">
        <f t="shared" si="1695"/>
        <v>44292</v>
      </c>
      <c r="H4907" s="2">
        <f t="shared" si="1692"/>
        <v>3.0997124087179806E-3</v>
      </c>
      <c r="I4907" s="1">
        <f t="shared" si="1686"/>
        <v>27</v>
      </c>
      <c r="J4907" s="49">
        <f t="shared" si="1690"/>
        <v>30</v>
      </c>
      <c r="K4907" s="7">
        <f t="shared" si="1679"/>
        <v>1.0027893000000001</v>
      </c>
      <c r="L4907" s="7">
        <f t="shared" si="1693"/>
        <v>1.1249406500000001</v>
      </c>
      <c r="M4907" s="7">
        <f t="shared" si="1687"/>
        <v>1.1280784399999999</v>
      </c>
      <c r="N4907" s="6">
        <f t="shared" si="1680"/>
        <v>5420.5246930000003</v>
      </c>
      <c r="O4907" s="45">
        <v>0</v>
      </c>
      <c r="P4907" s="45">
        <v>0</v>
      </c>
      <c r="Q4907" s="45">
        <v>0</v>
      </c>
      <c r="R4907" s="2">
        <f t="shared" si="1688"/>
        <v>5.0000000000000001E-3</v>
      </c>
      <c r="S4907" s="45">
        <f t="shared" si="1689"/>
        <v>301</v>
      </c>
      <c r="T4907" s="8">
        <f t="shared" si="1681"/>
        <v>1.0041788460000001</v>
      </c>
      <c r="U4907" s="6">
        <f t="shared" si="1682"/>
        <v>22.651537000000001</v>
      </c>
      <c r="V4907" s="3" t="str">
        <f t="shared" si="1694"/>
        <v>A+J=</v>
      </c>
      <c r="W4907" s="9">
        <f t="shared" si="1694"/>
        <v>44382</v>
      </c>
    </row>
    <row r="4908" spans="1:23" x14ac:dyDescent="0.2">
      <c r="A4908" s="102">
        <f t="shared" si="1683"/>
        <v>44319</v>
      </c>
      <c r="B4908" s="6">
        <f t="shared" si="1678"/>
        <v>5443.8132510000005</v>
      </c>
      <c r="C4908" s="6">
        <f t="shared" si="1676"/>
        <v>4805.0955515000005</v>
      </c>
      <c r="D4908" s="50" t="s">
        <v>89</v>
      </c>
      <c r="E4908" s="48">
        <f t="shared" si="1684"/>
        <v>5674.72</v>
      </c>
      <c r="F4908" s="10">
        <f t="shared" si="1685"/>
        <v>5692.31</v>
      </c>
      <c r="G4908" s="18">
        <f t="shared" si="1695"/>
        <v>44292</v>
      </c>
      <c r="H4908" s="2">
        <f t="shared" si="1692"/>
        <v>3.0997124087179806E-3</v>
      </c>
      <c r="I4908" s="1">
        <f t="shared" si="1686"/>
        <v>28</v>
      </c>
      <c r="J4908" s="49">
        <f t="shared" si="1690"/>
        <v>30</v>
      </c>
      <c r="K4908" s="7">
        <f t="shared" si="1679"/>
        <v>1.0028927599999999</v>
      </c>
      <c r="L4908" s="7">
        <f t="shared" si="1693"/>
        <v>1.1249406500000001</v>
      </c>
      <c r="M4908" s="7">
        <f t="shared" si="1687"/>
        <v>1.12819483</v>
      </c>
      <c r="N4908" s="6">
        <f t="shared" si="1680"/>
        <v>5421.0839580000002</v>
      </c>
      <c r="O4908" s="45">
        <v>0</v>
      </c>
      <c r="P4908" s="45">
        <v>0</v>
      </c>
      <c r="Q4908" s="45">
        <v>0</v>
      </c>
      <c r="R4908" s="2">
        <f t="shared" si="1688"/>
        <v>5.0000000000000001E-3</v>
      </c>
      <c r="S4908" s="45">
        <f t="shared" si="1689"/>
        <v>302</v>
      </c>
      <c r="T4908" s="8">
        <f t="shared" si="1681"/>
        <v>1.0041927580000001</v>
      </c>
      <c r="U4908" s="6">
        <f t="shared" si="1682"/>
        <v>22.729292999999998</v>
      </c>
      <c r="V4908" s="3" t="str">
        <f t="shared" si="1694"/>
        <v>A+J=</v>
      </c>
      <c r="W4908" s="9">
        <f t="shared" si="1694"/>
        <v>44382</v>
      </c>
    </row>
    <row r="4909" spans="1:23" x14ac:dyDescent="0.2">
      <c r="A4909" s="102">
        <f t="shared" si="1683"/>
        <v>44320</v>
      </c>
      <c r="B4909" s="6">
        <f t="shared" si="1678"/>
        <v>5444.4503400000003</v>
      </c>
      <c r="C4909" s="6">
        <f t="shared" si="1676"/>
        <v>4805.0955515000005</v>
      </c>
      <c r="D4909" s="50" t="s">
        <v>89</v>
      </c>
      <c r="E4909" s="48">
        <f t="shared" si="1684"/>
        <v>5674.72</v>
      </c>
      <c r="F4909" s="10">
        <f t="shared" si="1685"/>
        <v>5692.31</v>
      </c>
      <c r="G4909" s="18">
        <f t="shared" si="1695"/>
        <v>44292</v>
      </c>
      <c r="H4909" s="2">
        <f t="shared" si="1692"/>
        <v>3.0997124087179806E-3</v>
      </c>
      <c r="I4909" s="1">
        <f t="shared" si="1686"/>
        <v>29</v>
      </c>
      <c r="J4909" s="49">
        <f t="shared" si="1690"/>
        <v>30</v>
      </c>
      <c r="K4909" s="7">
        <f t="shared" si="1679"/>
        <v>1.0029962299999999</v>
      </c>
      <c r="L4909" s="7">
        <f t="shared" si="1693"/>
        <v>1.1249406500000001</v>
      </c>
      <c r="M4909" s="7">
        <f t="shared" si="1687"/>
        <v>1.12831123</v>
      </c>
      <c r="N4909" s="6">
        <f t="shared" si="1680"/>
        <v>5421.6432709999999</v>
      </c>
      <c r="O4909" s="45">
        <v>0</v>
      </c>
      <c r="P4909" s="45">
        <v>0</v>
      </c>
      <c r="Q4909" s="45">
        <v>0</v>
      </c>
      <c r="R4909" s="2">
        <f t="shared" si="1688"/>
        <v>5.0000000000000001E-3</v>
      </c>
      <c r="S4909" s="45">
        <f t="shared" si="1689"/>
        <v>303</v>
      </c>
      <c r="T4909" s="8">
        <f t="shared" si="1681"/>
        <v>1.0042066709999999</v>
      </c>
      <c r="U4909" s="6">
        <f t="shared" si="1682"/>
        <v>22.807068999999998</v>
      </c>
      <c r="V4909" s="3" t="str">
        <f t="shared" si="1694"/>
        <v>A+J=</v>
      </c>
      <c r="W4909" s="9">
        <f t="shared" si="1694"/>
        <v>44382</v>
      </c>
    </row>
    <row r="4910" spans="1:23" x14ac:dyDescent="0.2">
      <c r="A4910" s="102">
        <f t="shared" si="1683"/>
        <v>44321</v>
      </c>
      <c r="B4910" s="6">
        <f t="shared" si="1678"/>
        <v>5445.0874409999997</v>
      </c>
      <c r="C4910" s="6">
        <f t="shared" si="1676"/>
        <v>4805.0955515000005</v>
      </c>
      <c r="D4910" s="50" t="s">
        <v>89</v>
      </c>
      <c r="E4910" s="48">
        <f t="shared" si="1684"/>
        <v>5674.72</v>
      </c>
      <c r="F4910" s="10">
        <f t="shared" si="1685"/>
        <v>5692.31</v>
      </c>
      <c r="G4910" s="18">
        <f t="shared" si="1695"/>
        <v>44292</v>
      </c>
      <c r="H4910" s="2">
        <f t="shared" si="1692"/>
        <v>3.0997124087179806E-3</v>
      </c>
      <c r="I4910" s="1">
        <f t="shared" si="1686"/>
        <v>30</v>
      </c>
      <c r="J4910" s="49">
        <f t="shared" si="1690"/>
        <v>30</v>
      </c>
      <c r="K4910" s="7">
        <f t="shared" si="1679"/>
        <v>1.0030997100000001</v>
      </c>
      <c r="L4910" s="7">
        <f t="shared" si="1693"/>
        <v>1.1249406500000001</v>
      </c>
      <c r="M4910" s="7">
        <f t="shared" si="1687"/>
        <v>1.12842763</v>
      </c>
      <c r="N4910" s="6">
        <f t="shared" si="1680"/>
        <v>5422.202585</v>
      </c>
      <c r="O4910" s="45">
        <v>0</v>
      </c>
      <c r="P4910" s="45">
        <v>0</v>
      </c>
      <c r="Q4910" s="45">
        <v>0</v>
      </c>
      <c r="R4910" s="2">
        <f t="shared" si="1688"/>
        <v>5.0000000000000001E-3</v>
      </c>
      <c r="S4910" s="45">
        <f t="shared" si="1689"/>
        <v>304</v>
      </c>
      <c r="T4910" s="8">
        <f t="shared" si="1681"/>
        <v>1.0042205829999999</v>
      </c>
      <c r="U4910" s="6">
        <f t="shared" si="1682"/>
        <v>22.884855999999999</v>
      </c>
      <c r="V4910" s="3" t="str">
        <f t="shared" si="1694"/>
        <v>A+J=</v>
      </c>
      <c r="W4910" s="9">
        <f t="shared" si="1694"/>
        <v>44382</v>
      </c>
    </row>
    <row r="4911" spans="1:23" x14ac:dyDescent="0.2">
      <c r="A4911" s="102">
        <f t="shared" si="1683"/>
        <v>44322</v>
      </c>
      <c r="B4911" s="6">
        <f t="shared" si="1678"/>
        <v>5446.6150479999997</v>
      </c>
      <c r="C4911" s="6">
        <f t="shared" si="1676"/>
        <v>4805.0955515000005</v>
      </c>
      <c r="D4911" s="50" t="s">
        <v>89</v>
      </c>
      <c r="E4911" s="48">
        <f t="shared" si="1684"/>
        <v>5692.31</v>
      </c>
      <c r="F4911" s="10">
        <f t="shared" si="1685"/>
        <v>5739.56</v>
      </c>
      <c r="G4911" s="18">
        <f t="shared" si="1695"/>
        <v>44322</v>
      </c>
      <c r="H4911" s="2">
        <f t="shared" si="1692"/>
        <v>8.3006723105383262E-3</v>
      </c>
      <c r="I4911" s="1">
        <f t="shared" si="1686"/>
        <v>1</v>
      </c>
      <c r="J4911" s="49">
        <f t="shared" si="1690"/>
        <v>31</v>
      </c>
      <c r="K4911" s="7">
        <f t="shared" si="1679"/>
        <v>1.0002666899999999</v>
      </c>
      <c r="L4911" s="7">
        <f t="shared" si="1693"/>
        <v>1.12842763</v>
      </c>
      <c r="M4911" s="7">
        <f t="shared" si="1687"/>
        <v>1.12872857</v>
      </c>
      <c r="N4911" s="6">
        <f t="shared" si="1680"/>
        <v>5423.6486299999997</v>
      </c>
      <c r="O4911" s="45">
        <v>0</v>
      </c>
      <c r="P4911" s="45">
        <v>0</v>
      </c>
      <c r="Q4911" s="45">
        <v>0</v>
      </c>
      <c r="R4911" s="2">
        <f t="shared" si="1688"/>
        <v>5.0000000000000001E-3</v>
      </c>
      <c r="S4911" s="45">
        <f t="shared" si="1689"/>
        <v>305</v>
      </c>
      <c r="T4911" s="8">
        <f t="shared" si="1681"/>
        <v>1.004234496</v>
      </c>
      <c r="U4911" s="6">
        <f t="shared" si="1682"/>
        <v>22.966418000000001</v>
      </c>
      <c r="V4911" s="3" t="str">
        <f t="shared" si="1694"/>
        <v>A+J=</v>
      </c>
      <c r="W4911" s="9">
        <f t="shared" si="1694"/>
        <v>44382</v>
      </c>
    </row>
    <row r="4912" spans="1:23" x14ac:dyDescent="0.2">
      <c r="A4912" s="102">
        <f t="shared" si="1683"/>
        <v>44323</v>
      </c>
      <c r="B4912" s="6">
        <f t="shared" si="1678"/>
        <v>5448.1430339999997</v>
      </c>
      <c r="C4912" s="6">
        <f t="shared" si="1676"/>
        <v>4805.0955515000005</v>
      </c>
      <c r="D4912" s="50" t="s">
        <v>89</v>
      </c>
      <c r="E4912" s="48">
        <f t="shared" si="1684"/>
        <v>5692.31</v>
      </c>
      <c r="F4912" s="10">
        <f t="shared" si="1685"/>
        <v>5739.56</v>
      </c>
      <c r="G4912" s="18">
        <f t="shared" si="1695"/>
        <v>44322</v>
      </c>
      <c r="H4912" s="2">
        <f t="shared" si="1692"/>
        <v>8.3006723105383262E-3</v>
      </c>
      <c r="I4912" s="1">
        <f t="shared" si="1686"/>
        <v>2</v>
      </c>
      <c r="J4912" s="49">
        <f t="shared" si="1690"/>
        <v>31</v>
      </c>
      <c r="K4912" s="7">
        <f t="shared" si="1679"/>
        <v>1.00053345</v>
      </c>
      <c r="L4912" s="7">
        <f t="shared" si="1693"/>
        <v>1.12842763</v>
      </c>
      <c r="M4912" s="7">
        <f t="shared" si="1687"/>
        <v>1.1290295800000001</v>
      </c>
      <c r="N4912" s="6">
        <f t="shared" si="1680"/>
        <v>5425.0950119999998</v>
      </c>
      <c r="O4912" s="45">
        <v>0</v>
      </c>
      <c r="P4912" s="45">
        <v>0</v>
      </c>
      <c r="Q4912" s="45">
        <v>0</v>
      </c>
      <c r="R4912" s="2">
        <f t="shared" si="1688"/>
        <v>5.0000000000000001E-3</v>
      </c>
      <c r="S4912" s="45">
        <f t="shared" si="1689"/>
        <v>306</v>
      </c>
      <c r="T4912" s="8">
        <f t="shared" si="1681"/>
        <v>1.0042484089999999</v>
      </c>
      <c r="U4912" s="6">
        <f t="shared" si="1682"/>
        <v>23.048022</v>
      </c>
      <c r="V4912" s="3" t="str">
        <f t="shared" si="1694"/>
        <v>A+J=</v>
      </c>
      <c r="W4912" s="9">
        <f t="shared" si="1694"/>
        <v>44382</v>
      </c>
    </row>
    <row r="4913" spans="1:23" x14ac:dyDescent="0.2">
      <c r="A4913" s="102">
        <f t="shared" si="1683"/>
        <v>44324</v>
      </c>
      <c r="B4913" s="6">
        <f t="shared" si="1678"/>
        <v>5449.6715479999993</v>
      </c>
      <c r="C4913" s="6">
        <f t="shared" si="1676"/>
        <v>4805.0955515000005</v>
      </c>
      <c r="D4913" s="50" t="s">
        <v>89</v>
      </c>
      <c r="E4913" s="48">
        <f t="shared" si="1684"/>
        <v>5692.31</v>
      </c>
      <c r="F4913" s="10">
        <f t="shared" si="1685"/>
        <v>5739.56</v>
      </c>
      <c r="G4913" s="18">
        <f t="shared" si="1695"/>
        <v>44322</v>
      </c>
      <c r="H4913" s="2">
        <f t="shared" si="1692"/>
        <v>8.3006723105383262E-3</v>
      </c>
      <c r="I4913" s="1">
        <f t="shared" si="1686"/>
        <v>3</v>
      </c>
      <c r="J4913" s="49">
        <f t="shared" si="1690"/>
        <v>31</v>
      </c>
      <c r="K4913" s="7">
        <f t="shared" si="1679"/>
        <v>1.0008002899999999</v>
      </c>
      <c r="L4913" s="7">
        <f t="shared" si="1693"/>
        <v>1.12842763</v>
      </c>
      <c r="M4913" s="7">
        <f t="shared" si="1687"/>
        <v>1.12933069</v>
      </c>
      <c r="N4913" s="6">
        <f t="shared" si="1680"/>
        <v>5426.5418739999996</v>
      </c>
      <c r="O4913" s="45">
        <v>0</v>
      </c>
      <c r="P4913" s="45">
        <v>0</v>
      </c>
      <c r="Q4913" s="45">
        <v>0</v>
      </c>
      <c r="R4913" s="2">
        <f t="shared" si="1688"/>
        <v>5.0000000000000001E-3</v>
      </c>
      <c r="S4913" s="45">
        <f t="shared" si="1689"/>
        <v>307</v>
      </c>
      <c r="T4913" s="8">
        <f t="shared" si="1681"/>
        <v>1.0042623230000001</v>
      </c>
      <c r="U4913" s="6">
        <f t="shared" si="1682"/>
        <v>23.129674000000001</v>
      </c>
      <c r="V4913" s="3" t="str">
        <f t="shared" si="1694"/>
        <v>A+J=</v>
      </c>
      <c r="W4913" s="9">
        <f t="shared" si="1694"/>
        <v>44382</v>
      </c>
    </row>
    <row r="4914" spans="1:23" x14ac:dyDescent="0.2">
      <c r="A4914" s="102">
        <f t="shared" si="1683"/>
        <v>44325</v>
      </c>
      <c r="B4914" s="6">
        <f t="shared" si="1678"/>
        <v>5451.2004829999996</v>
      </c>
      <c r="C4914" s="6">
        <f t="shared" si="1676"/>
        <v>4805.0955515000005</v>
      </c>
      <c r="D4914" s="50" t="s">
        <v>89</v>
      </c>
      <c r="E4914" s="48">
        <f t="shared" si="1684"/>
        <v>5692.31</v>
      </c>
      <c r="F4914" s="10">
        <f t="shared" si="1685"/>
        <v>5739.56</v>
      </c>
      <c r="G4914" s="18">
        <f t="shared" si="1695"/>
        <v>44322</v>
      </c>
      <c r="H4914" s="2">
        <f t="shared" si="1692"/>
        <v>8.3006723105383262E-3</v>
      </c>
      <c r="I4914" s="1">
        <f t="shared" si="1686"/>
        <v>4</v>
      </c>
      <c r="J4914" s="49">
        <f t="shared" si="1690"/>
        <v>31</v>
      </c>
      <c r="K4914" s="7">
        <f t="shared" si="1679"/>
        <v>1.0010672</v>
      </c>
      <c r="L4914" s="7">
        <f t="shared" si="1693"/>
        <v>1.12842763</v>
      </c>
      <c r="M4914" s="7">
        <f t="shared" si="1687"/>
        <v>1.12963188</v>
      </c>
      <c r="N4914" s="6">
        <f t="shared" si="1680"/>
        <v>5427.9891209999996</v>
      </c>
      <c r="O4914" s="45">
        <v>0</v>
      </c>
      <c r="P4914" s="45">
        <v>0</v>
      </c>
      <c r="Q4914" s="45">
        <v>0</v>
      </c>
      <c r="R4914" s="2">
        <f t="shared" si="1688"/>
        <v>5.0000000000000001E-3</v>
      </c>
      <c r="S4914" s="45">
        <f t="shared" si="1689"/>
        <v>308</v>
      </c>
      <c r="T4914" s="8">
        <f t="shared" si="1681"/>
        <v>1.0042762359999999</v>
      </c>
      <c r="U4914" s="6">
        <f t="shared" si="1682"/>
        <v>23.211362000000001</v>
      </c>
      <c r="V4914" s="3" t="str">
        <f t="shared" si="1694"/>
        <v>A+J=</v>
      </c>
      <c r="W4914" s="9">
        <f t="shared" si="1694"/>
        <v>44382</v>
      </c>
    </row>
    <row r="4915" spans="1:23" x14ac:dyDescent="0.2">
      <c r="A4915" s="102">
        <f t="shared" si="1683"/>
        <v>44326</v>
      </c>
      <c r="B4915" s="6">
        <f t="shared" si="1678"/>
        <v>5452.7298499999997</v>
      </c>
      <c r="C4915" s="6">
        <f t="shared" si="1676"/>
        <v>4805.0955515000005</v>
      </c>
      <c r="D4915" s="50" t="s">
        <v>89</v>
      </c>
      <c r="E4915" s="48">
        <f t="shared" si="1684"/>
        <v>5692.31</v>
      </c>
      <c r="F4915" s="10">
        <f t="shared" si="1685"/>
        <v>5739.56</v>
      </c>
      <c r="G4915" s="18">
        <f t="shared" si="1695"/>
        <v>44322</v>
      </c>
      <c r="H4915" s="2">
        <f t="shared" si="1692"/>
        <v>8.3006723105383262E-3</v>
      </c>
      <c r="I4915" s="1">
        <f t="shared" si="1686"/>
        <v>5</v>
      </c>
      <c r="J4915" s="49">
        <f t="shared" si="1690"/>
        <v>31</v>
      </c>
      <c r="K4915" s="7">
        <f t="shared" si="1679"/>
        <v>1.00133418</v>
      </c>
      <c r="L4915" s="7">
        <f t="shared" si="1693"/>
        <v>1.12842763</v>
      </c>
      <c r="M4915" s="7">
        <f t="shared" si="1687"/>
        <v>1.1299331500000001</v>
      </c>
      <c r="N4915" s="6">
        <f t="shared" si="1680"/>
        <v>5429.4367519999996</v>
      </c>
      <c r="O4915" s="45">
        <v>0</v>
      </c>
      <c r="P4915" s="45">
        <v>0</v>
      </c>
      <c r="Q4915" s="45">
        <v>0</v>
      </c>
      <c r="R4915" s="2">
        <f t="shared" si="1688"/>
        <v>5.0000000000000001E-3</v>
      </c>
      <c r="S4915" s="45">
        <f t="shared" si="1689"/>
        <v>309</v>
      </c>
      <c r="T4915" s="8">
        <f t="shared" si="1681"/>
        <v>1.0042901500000001</v>
      </c>
      <c r="U4915" s="6">
        <f t="shared" si="1682"/>
        <v>23.293098000000001</v>
      </c>
      <c r="V4915" s="3" t="str">
        <f t="shared" si="1694"/>
        <v>A+J=</v>
      </c>
      <c r="W4915" s="9">
        <f t="shared" si="1694"/>
        <v>44382</v>
      </c>
    </row>
    <row r="4916" spans="1:23" x14ac:dyDescent="0.2">
      <c r="A4916" s="102">
        <f t="shared" si="1683"/>
        <v>44327</v>
      </c>
      <c r="B4916" s="6">
        <f t="shared" si="1678"/>
        <v>5454.2596379999995</v>
      </c>
      <c r="C4916" s="6">
        <f t="shared" si="1676"/>
        <v>4805.0955515000005</v>
      </c>
      <c r="D4916" s="50" t="s">
        <v>89</v>
      </c>
      <c r="E4916" s="48">
        <f t="shared" si="1684"/>
        <v>5692.31</v>
      </c>
      <c r="F4916" s="10">
        <f t="shared" si="1685"/>
        <v>5739.56</v>
      </c>
      <c r="G4916" s="18">
        <f t="shared" si="1695"/>
        <v>44322</v>
      </c>
      <c r="H4916" s="2">
        <f t="shared" si="1692"/>
        <v>8.3006723105383262E-3</v>
      </c>
      <c r="I4916" s="1">
        <f t="shared" si="1686"/>
        <v>6</v>
      </c>
      <c r="J4916" s="49">
        <f t="shared" si="1690"/>
        <v>31</v>
      </c>
      <c r="K4916" s="7">
        <f t="shared" si="1679"/>
        <v>1.0016012299999999</v>
      </c>
      <c r="L4916" s="7">
        <f t="shared" si="1693"/>
        <v>1.12842763</v>
      </c>
      <c r="M4916" s="7">
        <f t="shared" si="1687"/>
        <v>1.1302345</v>
      </c>
      <c r="N4916" s="6">
        <f t="shared" si="1680"/>
        <v>5430.8847679999999</v>
      </c>
      <c r="O4916" s="45">
        <v>0</v>
      </c>
      <c r="P4916" s="45">
        <v>0</v>
      </c>
      <c r="Q4916" s="45">
        <v>0</v>
      </c>
      <c r="R4916" s="2">
        <f t="shared" si="1688"/>
        <v>5.0000000000000001E-3</v>
      </c>
      <c r="S4916" s="45">
        <f t="shared" si="1689"/>
        <v>310</v>
      </c>
      <c r="T4916" s="8">
        <f t="shared" si="1681"/>
        <v>1.004304063</v>
      </c>
      <c r="U4916" s="6">
        <f t="shared" si="1682"/>
        <v>23.374870000000001</v>
      </c>
      <c r="V4916" s="3" t="str">
        <f t="shared" si="1694"/>
        <v>A+J=</v>
      </c>
      <c r="W4916" s="9">
        <f t="shared" si="1694"/>
        <v>44382</v>
      </c>
    </row>
    <row r="4917" spans="1:23" x14ac:dyDescent="0.2">
      <c r="A4917" s="102">
        <f t="shared" si="1683"/>
        <v>44328</v>
      </c>
      <c r="B4917" s="6">
        <f t="shared" si="1678"/>
        <v>5455.7898089999999</v>
      </c>
      <c r="C4917" s="6">
        <f t="shared" si="1676"/>
        <v>4805.0955515000005</v>
      </c>
      <c r="D4917" s="50" t="s">
        <v>89</v>
      </c>
      <c r="E4917" s="48">
        <f t="shared" si="1684"/>
        <v>5692.31</v>
      </c>
      <c r="F4917" s="10">
        <f t="shared" si="1685"/>
        <v>5739.56</v>
      </c>
      <c r="G4917" s="18">
        <f t="shared" si="1695"/>
        <v>44322</v>
      </c>
      <c r="H4917" s="2">
        <f t="shared" si="1692"/>
        <v>8.3006723105383262E-3</v>
      </c>
      <c r="I4917" s="1">
        <f t="shared" si="1686"/>
        <v>7</v>
      </c>
      <c r="J4917" s="49">
        <f t="shared" si="1690"/>
        <v>31</v>
      </c>
      <c r="K4917" s="7">
        <f t="shared" si="1679"/>
        <v>1.0018683500000001</v>
      </c>
      <c r="L4917" s="7">
        <f t="shared" si="1693"/>
        <v>1.12842763</v>
      </c>
      <c r="M4917" s="7">
        <f t="shared" si="1687"/>
        <v>1.13053592</v>
      </c>
      <c r="N4917" s="6">
        <f t="shared" si="1680"/>
        <v>5432.3331200000002</v>
      </c>
      <c r="O4917" s="45">
        <v>0</v>
      </c>
      <c r="P4917" s="45">
        <v>0</v>
      </c>
      <c r="Q4917" s="45">
        <v>0</v>
      </c>
      <c r="R4917" s="2">
        <f t="shared" si="1688"/>
        <v>5.0000000000000001E-3</v>
      </c>
      <c r="S4917" s="45">
        <f t="shared" si="1689"/>
        <v>311</v>
      </c>
      <c r="T4917" s="8">
        <f t="shared" si="1681"/>
        <v>1.0043179769999999</v>
      </c>
      <c r="U4917" s="6">
        <f t="shared" si="1682"/>
        <v>23.456689000000001</v>
      </c>
      <c r="V4917" s="3" t="str">
        <f t="shared" ref="V4917:W4932" si="1696">V4916</f>
        <v>A+J=</v>
      </c>
      <c r="W4917" s="9">
        <f t="shared" si="1696"/>
        <v>44382</v>
      </c>
    </row>
    <row r="4918" spans="1:23" x14ac:dyDescent="0.2">
      <c r="A4918" s="102">
        <f t="shared" si="1683"/>
        <v>44329</v>
      </c>
      <c r="B4918" s="6">
        <f t="shared" si="1678"/>
        <v>5457.3204600000008</v>
      </c>
      <c r="C4918" s="6">
        <f t="shared" si="1676"/>
        <v>4805.0955515000005</v>
      </c>
      <c r="D4918" s="50" t="s">
        <v>89</v>
      </c>
      <c r="E4918" s="48">
        <f t="shared" si="1684"/>
        <v>5692.31</v>
      </c>
      <c r="F4918" s="10">
        <f t="shared" si="1685"/>
        <v>5739.56</v>
      </c>
      <c r="G4918" s="18">
        <f t="shared" si="1695"/>
        <v>44322</v>
      </c>
      <c r="H4918" s="2">
        <f t="shared" si="1692"/>
        <v>8.3006723105383262E-3</v>
      </c>
      <c r="I4918" s="1">
        <f t="shared" si="1686"/>
        <v>8</v>
      </c>
      <c r="J4918" s="49">
        <f t="shared" si="1690"/>
        <v>31</v>
      </c>
      <c r="K4918" s="7">
        <f t="shared" si="1679"/>
        <v>1.00213554</v>
      </c>
      <c r="L4918" s="7">
        <f t="shared" si="1693"/>
        <v>1.12842763</v>
      </c>
      <c r="M4918" s="7">
        <f t="shared" si="1687"/>
        <v>1.1308374299999999</v>
      </c>
      <c r="N4918" s="6">
        <f t="shared" si="1680"/>
        <v>5433.7819040000004</v>
      </c>
      <c r="O4918" s="45">
        <v>0</v>
      </c>
      <c r="P4918" s="45">
        <v>0</v>
      </c>
      <c r="Q4918" s="45">
        <v>0</v>
      </c>
      <c r="R4918" s="2">
        <f t="shared" si="1688"/>
        <v>5.0000000000000001E-3</v>
      </c>
      <c r="S4918" s="45">
        <f t="shared" si="1689"/>
        <v>312</v>
      </c>
      <c r="T4918" s="8">
        <f t="shared" si="1681"/>
        <v>1.0043318919999999</v>
      </c>
      <c r="U4918" s="6">
        <f t="shared" si="1682"/>
        <v>23.538556</v>
      </c>
      <c r="V4918" s="3" t="str">
        <f t="shared" si="1696"/>
        <v>A+J=</v>
      </c>
      <c r="W4918" s="9">
        <f t="shared" si="1696"/>
        <v>44382</v>
      </c>
    </row>
    <row r="4919" spans="1:23" x14ac:dyDescent="0.2">
      <c r="A4919" s="102">
        <f t="shared" si="1683"/>
        <v>44330</v>
      </c>
      <c r="B4919" s="6">
        <f t="shared" si="1678"/>
        <v>5458.8514839999998</v>
      </c>
      <c r="C4919" s="6">
        <f t="shared" si="1676"/>
        <v>4805.0955515000005</v>
      </c>
      <c r="D4919" s="50" t="s">
        <v>89</v>
      </c>
      <c r="E4919" s="48">
        <f t="shared" si="1684"/>
        <v>5692.31</v>
      </c>
      <c r="F4919" s="10">
        <f t="shared" si="1685"/>
        <v>5739.56</v>
      </c>
      <c r="G4919" s="18">
        <f t="shared" si="1695"/>
        <v>44322</v>
      </c>
      <c r="H4919" s="2">
        <f t="shared" si="1692"/>
        <v>8.3006723105383262E-3</v>
      </c>
      <c r="I4919" s="1">
        <f t="shared" si="1686"/>
        <v>9</v>
      </c>
      <c r="J4919" s="49">
        <f t="shared" si="1690"/>
        <v>31</v>
      </c>
      <c r="K4919" s="7">
        <f t="shared" si="1679"/>
        <v>1.0024028</v>
      </c>
      <c r="L4919" s="7">
        <f t="shared" si="1693"/>
        <v>1.12842763</v>
      </c>
      <c r="M4919" s="7">
        <f t="shared" si="1687"/>
        <v>1.1311390100000001</v>
      </c>
      <c r="N4919" s="6">
        <f t="shared" si="1680"/>
        <v>5435.231025</v>
      </c>
      <c r="O4919" s="45">
        <v>0</v>
      </c>
      <c r="P4919" s="45">
        <v>0</v>
      </c>
      <c r="Q4919" s="45">
        <v>0</v>
      </c>
      <c r="R4919" s="2">
        <f t="shared" si="1688"/>
        <v>5.0000000000000001E-3</v>
      </c>
      <c r="S4919" s="45">
        <f t="shared" si="1689"/>
        <v>313</v>
      </c>
      <c r="T4919" s="8">
        <f t="shared" si="1681"/>
        <v>1.0043458059999999</v>
      </c>
      <c r="U4919" s="6">
        <f t="shared" si="1682"/>
        <v>23.620459</v>
      </c>
      <c r="V4919" s="3" t="str">
        <f t="shared" si="1696"/>
        <v>A+J=</v>
      </c>
      <c r="W4919" s="9">
        <f t="shared" si="1696"/>
        <v>44382</v>
      </c>
    </row>
    <row r="4920" spans="1:23" x14ac:dyDescent="0.2">
      <c r="A4920" s="102">
        <f t="shared" si="1683"/>
        <v>44331</v>
      </c>
      <c r="B4920" s="6">
        <f t="shared" si="1678"/>
        <v>5460.3829880000003</v>
      </c>
      <c r="C4920" s="6">
        <f t="shared" si="1676"/>
        <v>4805.0955515000005</v>
      </c>
      <c r="D4920" s="50" t="s">
        <v>89</v>
      </c>
      <c r="E4920" s="48">
        <f t="shared" si="1684"/>
        <v>5692.31</v>
      </c>
      <c r="F4920" s="10">
        <f t="shared" si="1685"/>
        <v>5739.56</v>
      </c>
      <c r="G4920" s="18">
        <f t="shared" si="1695"/>
        <v>44322</v>
      </c>
      <c r="H4920" s="2">
        <f t="shared" si="1692"/>
        <v>8.3006723105383262E-3</v>
      </c>
      <c r="I4920" s="1">
        <f t="shared" si="1686"/>
        <v>10</v>
      </c>
      <c r="J4920" s="49">
        <f t="shared" si="1690"/>
        <v>31</v>
      </c>
      <c r="K4920" s="7">
        <f t="shared" si="1679"/>
        <v>1.00267014</v>
      </c>
      <c r="L4920" s="7">
        <f t="shared" si="1693"/>
        <v>1.12842763</v>
      </c>
      <c r="M4920" s="7">
        <f t="shared" si="1687"/>
        <v>1.1314406800000001</v>
      </c>
      <c r="N4920" s="6">
        <f t="shared" si="1680"/>
        <v>5436.6805780000004</v>
      </c>
      <c r="O4920" s="45">
        <v>0</v>
      </c>
      <c r="P4920" s="45">
        <v>0</v>
      </c>
      <c r="Q4920" s="45">
        <v>0</v>
      </c>
      <c r="R4920" s="2">
        <f t="shared" si="1688"/>
        <v>5.0000000000000001E-3</v>
      </c>
      <c r="S4920" s="45">
        <f t="shared" si="1689"/>
        <v>314</v>
      </c>
      <c r="T4920" s="8">
        <f t="shared" si="1681"/>
        <v>1.0043597209999999</v>
      </c>
      <c r="U4920" s="6">
        <f t="shared" si="1682"/>
        <v>23.70241</v>
      </c>
      <c r="V4920" s="3" t="str">
        <f t="shared" si="1696"/>
        <v>A+J=</v>
      </c>
      <c r="W4920" s="9">
        <f t="shared" si="1696"/>
        <v>44382</v>
      </c>
    </row>
    <row r="4921" spans="1:23" x14ac:dyDescent="0.2">
      <c r="A4921" s="102">
        <f t="shared" si="1683"/>
        <v>44332</v>
      </c>
      <c r="B4921" s="6">
        <f t="shared" si="1678"/>
        <v>5461.9149120000002</v>
      </c>
      <c r="C4921" s="6">
        <f t="shared" si="1676"/>
        <v>4805.0955515000005</v>
      </c>
      <c r="D4921" s="50" t="s">
        <v>89</v>
      </c>
      <c r="E4921" s="48">
        <f t="shared" si="1684"/>
        <v>5692.31</v>
      </c>
      <c r="F4921" s="10">
        <f t="shared" si="1685"/>
        <v>5739.56</v>
      </c>
      <c r="G4921" s="18">
        <f t="shared" si="1695"/>
        <v>44322</v>
      </c>
      <c r="H4921" s="2">
        <f t="shared" si="1692"/>
        <v>8.3006723105383262E-3</v>
      </c>
      <c r="I4921" s="1">
        <f t="shared" si="1686"/>
        <v>11</v>
      </c>
      <c r="J4921" s="49">
        <f t="shared" si="1690"/>
        <v>31</v>
      </c>
      <c r="K4921" s="7">
        <f t="shared" si="1679"/>
        <v>1.00293754</v>
      </c>
      <c r="L4921" s="7">
        <f t="shared" si="1693"/>
        <v>1.12842763</v>
      </c>
      <c r="M4921" s="7">
        <f t="shared" si="1687"/>
        <v>1.1317424300000001</v>
      </c>
      <c r="N4921" s="6">
        <f t="shared" si="1680"/>
        <v>5438.1305149999998</v>
      </c>
      <c r="O4921" s="45">
        <v>0</v>
      </c>
      <c r="P4921" s="45">
        <v>0</v>
      </c>
      <c r="Q4921" s="45">
        <v>0</v>
      </c>
      <c r="R4921" s="2">
        <f t="shared" si="1688"/>
        <v>5.0000000000000001E-3</v>
      </c>
      <c r="S4921" s="45">
        <f t="shared" si="1689"/>
        <v>315</v>
      </c>
      <c r="T4921" s="8">
        <f t="shared" si="1681"/>
        <v>1.0043736350000001</v>
      </c>
      <c r="U4921" s="6">
        <f t="shared" si="1682"/>
        <v>23.784396999999998</v>
      </c>
      <c r="V4921" s="3" t="str">
        <f t="shared" si="1696"/>
        <v>A+J=</v>
      </c>
      <c r="W4921" s="9">
        <f t="shared" si="1696"/>
        <v>44382</v>
      </c>
    </row>
    <row r="4922" spans="1:23" x14ac:dyDescent="0.2">
      <c r="A4922" s="102">
        <f t="shared" si="1683"/>
        <v>44333</v>
      </c>
      <c r="B4922" s="6">
        <f t="shared" si="1678"/>
        <v>5463.4472690000002</v>
      </c>
      <c r="C4922" s="6">
        <f t="shared" si="1676"/>
        <v>4805.0955515000005</v>
      </c>
      <c r="D4922" s="50" t="s">
        <v>89</v>
      </c>
      <c r="E4922" s="48">
        <f t="shared" si="1684"/>
        <v>5692.31</v>
      </c>
      <c r="F4922" s="10">
        <f t="shared" si="1685"/>
        <v>5739.56</v>
      </c>
      <c r="G4922" s="18">
        <f t="shared" si="1695"/>
        <v>44322</v>
      </c>
      <c r="H4922" s="2">
        <f t="shared" si="1692"/>
        <v>8.3006723105383262E-3</v>
      </c>
      <c r="I4922" s="1">
        <f t="shared" si="1686"/>
        <v>12</v>
      </c>
      <c r="J4922" s="49">
        <f t="shared" si="1690"/>
        <v>31</v>
      </c>
      <c r="K4922" s="7">
        <f t="shared" si="1679"/>
        <v>1.00320502</v>
      </c>
      <c r="L4922" s="7">
        <f t="shared" si="1693"/>
        <v>1.12842763</v>
      </c>
      <c r="M4922" s="7">
        <f t="shared" si="1687"/>
        <v>1.13204426</v>
      </c>
      <c r="N4922" s="6">
        <f t="shared" si="1680"/>
        <v>5439.5808370000004</v>
      </c>
      <c r="O4922" s="45">
        <v>0</v>
      </c>
      <c r="P4922" s="45">
        <v>0</v>
      </c>
      <c r="Q4922" s="45">
        <v>0</v>
      </c>
      <c r="R4922" s="2">
        <f t="shared" si="1688"/>
        <v>5.0000000000000001E-3</v>
      </c>
      <c r="S4922" s="45">
        <f t="shared" si="1689"/>
        <v>316</v>
      </c>
      <c r="T4922" s="8">
        <f t="shared" si="1681"/>
        <v>1.0043875499999999</v>
      </c>
      <c r="U4922" s="6">
        <f t="shared" si="1682"/>
        <v>23.866432</v>
      </c>
      <c r="V4922" s="3" t="str">
        <f t="shared" si="1696"/>
        <v>A+J=</v>
      </c>
      <c r="W4922" s="9">
        <f t="shared" si="1696"/>
        <v>44382</v>
      </c>
    </row>
    <row r="4923" spans="1:23" x14ac:dyDescent="0.2">
      <c r="A4923" s="102">
        <f t="shared" si="1683"/>
        <v>44334</v>
      </c>
      <c r="B4923" s="6">
        <f t="shared" si="1678"/>
        <v>5464.9800590000004</v>
      </c>
      <c r="C4923" s="6">
        <f t="shared" si="1676"/>
        <v>4805.0955515000005</v>
      </c>
      <c r="D4923" s="50" t="s">
        <v>89</v>
      </c>
      <c r="E4923" s="48">
        <f t="shared" si="1684"/>
        <v>5692.31</v>
      </c>
      <c r="F4923" s="10">
        <f t="shared" si="1685"/>
        <v>5739.56</v>
      </c>
      <c r="G4923" s="18">
        <f t="shared" si="1695"/>
        <v>44322</v>
      </c>
      <c r="H4923" s="2">
        <f t="shared" si="1692"/>
        <v>8.3006723105383262E-3</v>
      </c>
      <c r="I4923" s="1">
        <f t="shared" si="1686"/>
        <v>13</v>
      </c>
      <c r="J4923" s="49">
        <f t="shared" si="1690"/>
        <v>31</v>
      </c>
      <c r="K4923" s="7">
        <f t="shared" si="1679"/>
        <v>1.00347257</v>
      </c>
      <c r="L4923" s="7">
        <f t="shared" si="1693"/>
        <v>1.12842763</v>
      </c>
      <c r="M4923" s="7">
        <f t="shared" si="1687"/>
        <v>1.1323461699999999</v>
      </c>
      <c r="N4923" s="6">
        <f t="shared" si="1680"/>
        <v>5441.0315440000004</v>
      </c>
      <c r="O4923" s="45">
        <v>0</v>
      </c>
      <c r="P4923" s="45">
        <v>0</v>
      </c>
      <c r="Q4923" s="45">
        <v>0</v>
      </c>
      <c r="R4923" s="2">
        <f t="shared" si="1688"/>
        <v>5.0000000000000001E-3</v>
      </c>
      <c r="S4923" s="45">
        <f t="shared" si="1689"/>
        <v>317</v>
      </c>
      <c r="T4923" s="8">
        <f t="shared" si="1681"/>
        <v>1.004401466</v>
      </c>
      <c r="U4923" s="6">
        <f t="shared" si="1682"/>
        <v>23.948515</v>
      </c>
      <c r="V4923" s="3" t="str">
        <f t="shared" si="1696"/>
        <v>A+J=</v>
      </c>
      <c r="W4923" s="9">
        <f t="shared" si="1696"/>
        <v>44382</v>
      </c>
    </row>
    <row r="4924" spans="1:23" x14ac:dyDescent="0.2">
      <c r="A4924" s="102">
        <f t="shared" si="1683"/>
        <v>44335</v>
      </c>
      <c r="B4924" s="6">
        <f t="shared" si="1678"/>
        <v>5466.513269</v>
      </c>
      <c r="C4924" s="6">
        <f t="shared" si="1676"/>
        <v>4805.0955515000005</v>
      </c>
      <c r="D4924" s="50" t="s">
        <v>89</v>
      </c>
      <c r="E4924" s="48">
        <f t="shared" si="1684"/>
        <v>5692.31</v>
      </c>
      <c r="F4924" s="10">
        <f t="shared" si="1685"/>
        <v>5739.56</v>
      </c>
      <c r="G4924" s="18">
        <f t="shared" si="1695"/>
        <v>44322</v>
      </c>
      <c r="H4924" s="2">
        <f t="shared" si="1692"/>
        <v>8.3006723105383262E-3</v>
      </c>
      <c r="I4924" s="1">
        <f t="shared" si="1686"/>
        <v>14</v>
      </c>
      <c r="J4924" s="49">
        <f t="shared" si="1690"/>
        <v>31</v>
      </c>
      <c r="K4924" s="7">
        <f t="shared" si="1679"/>
        <v>1.00374019</v>
      </c>
      <c r="L4924" s="7">
        <f t="shared" si="1693"/>
        <v>1.12842763</v>
      </c>
      <c r="M4924" s="7">
        <f t="shared" si="1687"/>
        <v>1.13264816</v>
      </c>
      <c r="N4924" s="6">
        <f t="shared" si="1680"/>
        <v>5442.4826350000003</v>
      </c>
      <c r="O4924" s="45">
        <v>0</v>
      </c>
      <c r="P4924" s="45">
        <v>0</v>
      </c>
      <c r="Q4924" s="45">
        <v>0</v>
      </c>
      <c r="R4924" s="2">
        <f t="shared" si="1688"/>
        <v>5.0000000000000001E-3</v>
      </c>
      <c r="S4924" s="45">
        <f t="shared" si="1689"/>
        <v>318</v>
      </c>
      <c r="T4924" s="8">
        <f t="shared" si="1681"/>
        <v>1.0044153810000001</v>
      </c>
      <c r="U4924" s="6">
        <f t="shared" si="1682"/>
        <v>24.030633999999999</v>
      </c>
      <c r="V4924" s="3" t="str">
        <f t="shared" si="1696"/>
        <v>A+J=</v>
      </c>
      <c r="W4924" s="9">
        <f t="shared" si="1696"/>
        <v>44382</v>
      </c>
    </row>
    <row r="4925" spans="1:23" x14ac:dyDescent="0.2">
      <c r="A4925" s="102">
        <f t="shared" si="1683"/>
        <v>44336</v>
      </c>
      <c r="B4925" s="6">
        <f t="shared" si="1678"/>
        <v>5468.0469050000002</v>
      </c>
      <c r="C4925" s="6">
        <f t="shared" si="1676"/>
        <v>4805.0955515000005</v>
      </c>
      <c r="D4925" s="50" t="s">
        <v>89</v>
      </c>
      <c r="E4925" s="48">
        <f t="shared" si="1684"/>
        <v>5692.31</v>
      </c>
      <c r="F4925" s="10">
        <f t="shared" si="1685"/>
        <v>5739.56</v>
      </c>
      <c r="G4925" s="18">
        <f t="shared" si="1695"/>
        <v>44322</v>
      </c>
      <c r="H4925" s="2">
        <f t="shared" si="1692"/>
        <v>8.3006723105383262E-3</v>
      </c>
      <c r="I4925" s="1">
        <f t="shared" si="1686"/>
        <v>15</v>
      </c>
      <c r="J4925" s="49">
        <f t="shared" si="1690"/>
        <v>31</v>
      </c>
      <c r="K4925" s="7">
        <f t="shared" si="1679"/>
        <v>1.0040078800000001</v>
      </c>
      <c r="L4925" s="7">
        <f t="shared" si="1693"/>
        <v>1.12842763</v>
      </c>
      <c r="M4925" s="7">
        <f t="shared" si="1687"/>
        <v>1.1329502300000001</v>
      </c>
      <c r="N4925" s="6">
        <f t="shared" si="1680"/>
        <v>5443.9341100000001</v>
      </c>
      <c r="O4925" s="45">
        <v>0</v>
      </c>
      <c r="P4925" s="45">
        <v>0</v>
      </c>
      <c r="Q4925" s="45">
        <v>0</v>
      </c>
      <c r="R4925" s="2">
        <f t="shared" si="1688"/>
        <v>5.0000000000000001E-3</v>
      </c>
      <c r="S4925" s="45">
        <f t="shared" si="1689"/>
        <v>319</v>
      </c>
      <c r="T4925" s="8">
        <f t="shared" si="1681"/>
        <v>1.0044292960000001</v>
      </c>
      <c r="U4925" s="6">
        <f t="shared" si="1682"/>
        <v>24.112794999999998</v>
      </c>
      <c r="V4925" s="3" t="str">
        <f t="shared" si="1696"/>
        <v>A+J=</v>
      </c>
      <c r="W4925" s="9">
        <f t="shared" si="1696"/>
        <v>44382</v>
      </c>
    </row>
    <row r="4926" spans="1:23" x14ac:dyDescent="0.2">
      <c r="A4926" s="102">
        <f t="shared" si="1683"/>
        <v>44337</v>
      </c>
      <c r="B4926" s="6">
        <f t="shared" si="1678"/>
        <v>5469.5809730000001</v>
      </c>
      <c r="C4926" s="6">
        <f t="shared" si="1676"/>
        <v>4805.0955515000005</v>
      </c>
      <c r="D4926" s="50" t="s">
        <v>89</v>
      </c>
      <c r="E4926" s="48">
        <f t="shared" si="1684"/>
        <v>5692.31</v>
      </c>
      <c r="F4926" s="10">
        <f t="shared" si="1685"/>
        <v>5739.56</v>
      </c>
      <c r="G4926" s="18">
        <f t="shared" si="1695"/>
        <v>44322</v>
      </c>
      <c r="H4926" s="2">
        <f t="shared" si="1692"/>
        <v>8.3006723105383262E-3</v>
      </c>
      <c r="I4926" s="1">
        <f t="shared" si="1686"/>
        <v>16</v>
      </c>
      <c r="J4926" s="49">
        <f t="shared" si="1690"/>
        <v>31</v>
      </c>
      <c r="K4926" s="7">
        <f t="shared" si="1679"/>
        <v>1.0042756399999999</v>
      </c>
      <c r="L4926" s="7">
        <f t="shared" si="1693"/>
        <v>1.12842763</v>
      </c>
      <c r="M4926" s="7">
        <f t="shared" si="1687"/>
        <v>1.1332523800000001</v>
      </c>
      <c r="N4926" s="6">
        <f t="shared" si="1680"/>
        <v>5445.3859689999999</v>
      </c>
      <c r="O4926" s="45">
        <v>0</v>
      </c>
      <c r="P4926" s="45">
        <v>0</v>
      </c>
      <c r="Q4926" s="45">
        <v>0</v>
      </c>
      <c r="R4926" s="2">
        <f t="shared" si="1688"/>
        <v>5.0000000000000001E-3</v>
      </c>
      <c r="S4926" s="45">
        <f t="shared" si="1689"/>
        <v>320</v>
      </c>
      <c r="T4926" s="8">
        <f t="shared" si="1681"/>
        <v>1.004443212</v>
      </c>
      <c r="U4926" s="6">
        <f t="shared" si="1682"/>
        <v>24.195004000000001</v>
      </c>
      <c r="V4926" s="3" t="str">
        <f t="shared" si="1696"/>
        <v>A+J=</v>
      </c>
      <c r="W4926" s="9">
        <f t="shared" si="1696"/>
        <v>44382</v>
      </c>
    </row>
    <row r="4927" spans="1:23" x14ac:dyDescent="0.2">
      <c r="A4927" s="102">
        <f t="shared" si="1683"/>
        <v>44338</v>
      </c>
      <c r="B4927" s="6">
        <f t="shared" si="1678"/>
        <v>5471.115468</v>
      </c>
      <c r="C4927" s="6">
        <f t="shared" si="1676"/>
        <v>4805.0955515000005</v>
      </c>
      <c r="D4927" s="50" t="s">
        <v>89</v>
      </c>
      <c r="E4927" s="48">
        <f t="shared" si="1684"/>
        <v>5692.31</v>
      </c>
      <c r="F4927" s="10">
        <f t="shared" si="1685"/>
        <v>5739.56</v>
      </c>
      <c r="G4927" s="18">
        <f t="shared" si="1695"/>
        <v>44322</v>
      </c>
      <c r="H4927" s="2">
        <f t="shared" si="1692"/>
        <v>8.3006723105383262E-3</v>
      </c>
      <c r="I4927" s="1">
        <f t="shared" si="1686"/>
        <v>17</v>
      </c>
      <c r="J4927" s="49">
        <f t="shared" si="1690"/>
        <v>31</v>
      </c>
      <c r="K4927" s="7">
        <f t="shared" si="1679"/>
        <v>1.0045434799999999</v>
      </c>
      <c r="L4927" s="7">
        <f t="shared" si="1693"/>
        <v>1.12842763</v>
      </c>
      <c r="M4927" s="7">
        <f t="shared" si="1687"/>
        <v>1.13355461</v>
      </c>
      <c r="N4927" s="6">
        <f t="shared" si="1680"/>
        <v>5446.838213</v>
      </c>
      <c r="O4927" s="45">
        <v>0</v>
      </c>
      <c r="P4927" s="45">
        <v>0</v>
      </c>
      <c r="Q4927" s="45">
        <v>0</v>
      </c>
      <c r="R4927" s="2">
        <f t="shared" si="1688"/>
        <v>5.0000000000000001E-3</v>
      </c>
      <c r="S4927" s="45">
        <f t="shared" si="1689"/>
        <v>321</v>
      </c>
      <c r="T4927" s="8">
        <f t="shared" si="1681"/>
        <v>1.0044571280000001</v>
      </c>
      <c r="U4927" s="6">
        <f t="shared" si="1682"/>
        <v>24.277255</v>
      </c>
      <c r="V4927" s="3" t="str">
        <f t="shared" si="1696"/>
        <v>A+J=</v>
      </c>
      <c r="W4927" s="9">
        <f t="shared" si="1696"/>
        <v>44382</v>
      </c>
    </row>
    <row r="4928" spans="1:23" x14ac:dyDescent="0.2">
      <c r="A4928" s="102">
        <f t="shared" si="1683"/>
        <v>44339</v>
      </c>
      <c r="B4928" s="6">
        <f t="shared" si="1678"/>
        <v>5472.6503900000007</v>
      </c>
      <c r="C4928" s="6">
        <f t="shared" ref="C4928:C4971" si="1697">C4927</f>
        <v>4805.0955515000005</v>
      </c>
      <c r="D4928" s="50" t="s">
        <v>89</v>
      </c>
      <c r="E4928" s="48">
        <f t="shared" si="1684"/>
        <v>5692.31</v>
      </c>
      <c r="F4928" s="10">
        <f t="shared" si="1685"/>
        <v>5739.56</v>
      </c>
      <c r="G4928" s="18">
        <f t="shared" si="1695"/>
        <v>44322</v>
      </c>
      <c r="H4928" s="2">
        <f t="shared" si="1692"/>
        <v>8.3006723105383262E-3</v>
      </c>
      <c r="I4928" s="1">
        <f t="shared" si="1686"/>
        <v>18</v>
      </c>
      <c r="J4928" s="49">
        <f t="shared" si="1690"/>
        <v>31</v>
      </c>
      <c r="K4928" s="7">
        <f t="shared" si="1679"/>
        <v>1.00481138</v>
      </c>
      <c r="L4928" s="7">
        <f t="shared" si="1693"/>
        <v>1.12842763</v>
      </c>
      <c r="M4928" s="7">
        <f t="shared" si="1687"/>
        <v>1.1338569199999999</v>
      </c>
      <c r="N4928" s="6">
        <f t="shared" si="1680"/>
        <v>5448.2908420000003</v>
      </c>
      <c r="O4928" s="45">
        <v>0</v>
      </c>
      <c r="P4928" s="45">
        <v>0</v>
      </c>
      <c r="Q4928" s="45">
        <v>0</v>
      </c>
      <c r="R4928" s="2">
        <f t="shared" si="1688"/>
        <v>5.0000000000000001E-3</v>
      </c>
      <c r="S4928" s="45">
        <f t="shared" si="1689"/>
        <v>322</v>
      </c>
      <c r="T4928" s="8">
        <f t="shared" si="1681"/>
        <v>1.004471044</v>
      </c>
      <c r="U4928" s="6">
        <f t="shared" si="1682"/>
        <v>24.359548</v>
      </c>
      <c r="V4928" s="3" t="str">
        <f t="shared" si="1696"/>
        <v>A+J=</v>
      </c>
      <c r="W4928" s="9">
        <f t="shared" si="1696"/>
        <v>44382</v>
      </c>
    </row>
    <row r="4929" spans="1:23" x14ac:dyDescent="0.2">
      <c r="A4929" s="102">
        <f t="shared" si="1683"/>
        <v>44340</v>
      </c>
      <c r="B4929" s="6">
        <f t="shared" si="1678"/>
        <v>5474.1857909999999</v>
      </c>
      <c r="C4929" s="6">
        <f t="shared" si="1697"/>
        <v>4805.0955515000005</v>
      </c>
      <c r="D4929" s="50" t="s">
        <v>89</v>
      </c>
      <c r="E4929" s="48">
        <f t="shared" si="1684"/>
        <v>5692.31</v>
      </c>
      <c r="F4929" s="10">
        <f t="shared" si="1685"/>
        <v>5739.56</v>
      </c>
      <c r="G4929" s="18">
        <f t="shared" si="1695"/>
        <v>44322</v>
      </c>
      <c r="H4929" s="2">
        <f t="shared" si="1692"/>
        <v>8.3006723105383262E-3</v>
      </c>
      <c r="I4929" s="1">
        <f t="shared" si="1686"/>
        <v>19</v>
      </c>
      <c r="J4929" s="49">
        <f t="shared" si="1690"/>
        <v>31</v>
      </c>
      <c r="K4929" s="7">
        <f t="shared" si="1679"/>
        <v>1.0050793600000001</v>
      </c>
      <c r="L4929" s="7">
        <f t="shared" si="1693"/>
        <v>1.12842763</v>
      </c>
      <c r="M4929" s="7">
        <f t="shared" si="1687"/>
        <v>1.13415932</v>
      </c>
      <c r="N4929" s="6">
        <f t="shared" si="1680"/>
        <v>5449.7439029999996</v>
      </c>
      <c r="O4929" s="45">
        <v>0</v>
      </c>
      <c r="P4929" s="45">
        <v>0</v>
      </c>
      <c r="Q4929" s="45">
        <v>0</v>
      </c>
      <c r="R4929" s="2">
        <f t="shared" si="1688"/>
        <v>5.0000000000000001E-3</v>
      </c>
      <c r="S4929" s="45">
        <f t="shared" si="1689"/>
        <v>323</v>
      </c>
      <c r="T4929" s="8">
        <f t="shared" si="1681"/>
        <v>1.004484961</v>
      </c>
      <c r="U4929" s="6">
        <f t="shared" si="1682"/>
        <v>24.441887999999999</v>
      </c>
      <c r="V4929" s="3" t="str">
        <f t="shared" si="1696"/>
        <v>A+J=</v>
      </c>
      <c r="W4929" s="9">
        <f t="shared" si="1696"/>
        <v>44382</v>
      </c>
    </row>
    <row r="4930" spans="1:23" x14ac:dyDescent="0.2">
      <c r="A4930" s="102">
        <f t="shared" si="1683"/>
        <v>44341</v>
      </c>
      <c r="B4930" s="6">
        <f t="shared" si="1678"/>
        <v>5475.7215660000002</v>
      </c>
      <c r="C4930" s="6">
        <f t="shared" si="1697"/>
        <v>4805.0955515000005</v>
      </c>
      <c r="D4930" s="50" t="s">
        <v>89</v>
      </c>
      <c r="E4930" s="48">
        <f t="shared" si="1684"/>
        <v>5692.31</v>
      </c>
      <c r="F4930" s="10">
        <f t="shared" si="1685"/>
        <v>5739.56</v>
      </c>
      <c r="G4930" s="18">
        <f t="shared" si="1695"/>
        <v>44322</v>
      </c>
      <c r="H4930" s="2">
        <f t="shared" si="1692"/>
        <v>8.3006723105383262E-3</v>
      </c>
      <c r="I4930" s="1">
        <f t="shared" si="1686"/>
        <v>20</v>
      </c>
      <c r="J4930" s="49">
        <f t="shared" si="1690"/>
        <v>31</v>
      </c>
      <c r="K4930" s="7">
        <f t="shared" si="1679"/>
        <v>1.0053474099999999</v>
      </c>
      <c r="L4930" s="7">
        <f t="shared" si="1693"/>
        <v>1.12842763</v>
      </c>
      <c r="M4930" s="7">
        <f t="shared" si="1687"/>
        <v>1.13446179</v>
      </c>
      <c r="N4930" s="6">
        <f t="shared" si="1680"/>
        <v>5451.1972999999998</v>
      </c>
      <c r="O4930" s="45">
        <v>0</v>
      </c>
      <c r="P4930" s="45">
        <v>0</v>
      </c>
      <c r="Q4930" s="45">
        <v>0</v>
      </c>
      <c r="R4930" s="2">
        <f t="shared" si="1688"/>
        <v>5.0000000000000001E-3</v>
      </c>
      <c r="S4930" s="45">
        <f t="shared" si="1689"/>
        <v>324</v>
      </c>
      <c r="T4930" s="8">
        <f t="shared" si="1681"/>
        <v>1.0044988770000001</v>
      </c>
      <c r="U4930" s="6">
        <f t="shared" si="1682"/>
        <v>24.524266000000001</v>
      </c>
      <c r="V4930" s="3" t="str">
        <f t="shared" si="1696"/>
        <v>A+J=</v>
      </c>
      <c r="W4930" s="9">
        <f t="shared" si="1696"/>
        <v>44382</v>
      </c>
    </row>
    <row r="4931" spans="1:23" x14ac:dyDescent="0.2">
      <c r="A4931" s="102">
        <f t="shared" si="1683"/>
        <v>44342</v>
      </c>
      <c r="B4931" s="6">
        <f t="shared" si="1678"/>
        <v>5477.2577730000003</v>
      </c>
      <c r="C4931" s="6">
        <f t="shared" si="1697"/>
        <v>4805.0955515000005</v>
      </c>
      <c r="D4931" s="50" t="s">
        <v>89</v>
      </c>
      <c r="E4931" s="48">
        <f t="shared" si="1684"/>
        <v>5692.31</v>
      </c>
      <c r="F4931" s="10">
        <f t="shared" si="1685"/>
        <v>5739.56</v>
      </c>
      <c r="G4931" s="18">
        <f t="shared" si="1695"/>
        <v>44322</v>
      </c>
      <c r="H4931" s="2">
        <f t="shared" si="1692"/>
        <v>8.3006723105383262E-3</v>
      </c>
      <c r="I4931" s="1">
        <f t="shared" si="1686"/>
        <v>21</v>
      </c>
      <c r="J4931" s="49">
        <f t="shared" si="1690"/>
        <v>31</v>
      </c>
      <c r="K4931" s="7">
        <f t="shared" si="1679"/>
        <v>1.00561553</v>
      </c>
      <c r="L4931" s="7">
        <f t="shared" si="1693"/>
        <v>1.12842763</v>
      </c>
      <c r="M4931" s="7">
        <f t="shared" si="1687"/>
        <v>1.13476434</v>
      </c>
      <c r="N4931" s="6">
        <f t="shared" si="1680"/>
        <v>5452.6510820000003</v>
      </c>
      <c r="O4931" s="45">
        <v>0</v>
      </c>
      <c r="P4931" s="45">
        <v>0</v>
      </c>
      <c r="Q4931" s="45">
        <v>0</v>
      </c>
      <c r="R4931" s="2">
        <f t="shared" si="1688"/>
        <v>5.0000000000000001E-3</v>
      </c>
      <c r="S4931" s="45">
        <f t="shared" si="1689"/>
        <v>325</v>
      </c>
      <c r="T4931" s="8">
        <f t="shared" si="1681"/>
        <v>1.004512794</v>
      </c>
      <c r="U4931" s="6">
        <f t="shared" si="1682"/>
        <v>24.606691000000001</v>
      </c>
      <c r="V4931" s="3" t="str">
        <f t="shared" si="1696"/>
        <v>A+J=</v>
      </c>
      <c r="W4931" s="9">
        <f t="shared" si="1696"/>
        <v>44382</v>
      </c>
    </row>
    <row r="4932" spans="1:23" x14ac:dyDescent="0.2">
      <c r="A4932" s="102">
        <f t="shared" si="1683"/>
        <v>44343</v>
      </c>
      <c r="B4932" s="6">
        <f t="shared" si="1678"/>
        <v>5478.7944539999999</v>
      </c>
      <c r="C4932" s="6">
        <f t="shared" si="1697"/>
        <v>4805.0955515000005</v>
      </c>
      <c r="D4932" s="50" t="s">
        <v>89</v>
      </c>
      <c r="E4932" s="48">
        <f t="shared" si="1684"/>
        <v>5692.31</v>
      </c>
      <c r="F4932" s="10">
        <f t="shared" si="1685"/>
        <v>5739.56</v>
      </c>
      <c r="G4932" s="18">
        <f t="shared" si="1695"/>
        <v>44322</v>
      </c>
      <c r="H4932" s="2">
        <f t="shared" si="1692"/>
        <v>8.3006723105383262E-3</v>
      </c>
      <c r="I4932" s="1">
        <f t="shared" si="1686"/>
        <v>22</v>
      </c>
      <c r="J4932" s="49">
        <f t="shared" si="1690"/>
        <v>31</v>
      </c>
      <c r="K4932" s="7">
        <f t="shared" si="1679"/>
        <v>1.0058837199999999</v>
      </c>
      <c r="L4932" s="7">
        <f t="shared" si="1693"/>
        <v>1.12842763</v>
      </c>
      <c r="M4932" s="7">
        <f t="shared" si="1687"/>
        <v>1.1350669799999999</v>
      </c>
      <c r="N4932" s="6">
        <f t="shared" si="1680"/>
        <v>5454.1052959999997</v>
      </c>
      <c r="O4932" s="45">
        <v>0</v>
      </c>
      <c r="P4932" s="45">
        <v>0</v>
      </c>
      <c r="Q4932" s="45">
        <v>0</v>
      </c>
      <c r="R4932" s="2">
        <f t="shared" si="1688"/>
        <v>5.0000000000000001E-3</v>
      </c>
      <c r="S4932" s="45">
        <f t="shared" si="1689"/>
        <v>326</v>
      </c>
      <c r="T4932" s="8">
        <f t="shared" si="1681"/>
        <v>1.004526711</v>
      </c>
      <c r="U4932" s="6">
        <f t="shared" si="1682"/>
        <v>24.689157999999999</v>
      </c>
      <c r="V4932" s="3" t="str">
        <f t="shared" si="1696"/>
        <v>A+J=</v>
      </c>
      <c r="W4932" s="9">
        <f t="shared" si="1696"/>
        <v>44382</v>
      </c>
    </row>
    <row r="4933" spans="1:23" x14ac:dyDescent="0.2">
      <c r="A4933" s="102">
        <f t="shared" si="1683"/>
        <v>44344</v>
      </c>
      <c r="B4933" s="6">
        <f t="shared" si="1678"/>
        <v>5480.3315620000003</v>
      </c>
      <c r="C4933" s="6">
        <f t="shared" si="1697"/>
        <v>4805.0955515000005</v>
      </c>
      <c r="D4933" s="50" t="s">
        <v>89</v>
      </c>
      <c r="E4933" s="48">
        <f t="shared" si="1684"/>
        <v>5692.31</v>
      </c>
      <c r="F4933" s="10">
        <f t="shared" si="1685"/>
        <v>5739.56</v>
      </c>
      <c r="G4933" s="18">
        <f t="shared" si="1695"/>
        <v>44322</v>
      </c>
      <c r="H4933" s="2">
        <f t="shared" si="1692"/>
        <v>8.3006723105383262E-3</v>
      </c>
      <c r="I4933" s="1">
        <f t="shared" si="1686"/>
        <v>23</v>
      </c>
      <c r="J4933" s="49">
        <f t="shared" si="1690"/>
        <v>31</v>
      </c>
      <c r="K4933" s="7">
        <f t="shared" si="1679"/>
        <v>1.00615199</v>
      </c>
      <c r="L4933" s="7">
        <f t="shared" si="1693"/>
        <v>1.12842763</v>
      </c>
      <c r="M4933" s="7">
        <f t="shared" si="1687"/>
        <v>1.1353697</v>
      </c>
      <c r="N4933" s="6">
        <f t="shared" si="1680"/>
        <v>5455.559894</v>
      </c>
      <c r="O4933" s="45">
        <v>0</v>
      </c>
      <c r="P4933" s="45">
        <v>0</v>
      </c>
      <c r="Q4933" s="45">
        <v>0</v>
      </c>
      <c r="R4933" s="2">
        <f t="shared" si="1688"/>
        <v>5.0000000000000001E-3</v>
      </c>
      <c r="S4933" s="45">
        <f t="shared" si="1689"/>
        <v>327</v>
      </c>
      <c r="T4933" s="8">
        <f t="shared" si="1681"/>
        <v>1.004540628</v>
      </c>
      <c r="U4933" s="6">
        <f t="shared" si="1682"/>
        <v>24.771667999999998</v>
      </c>
      <c r="V4933" s="3" t="str">
        <f t="shared" ref="V4933:W4948" si="1698">V4932</f>
        <v>A+J=</v>
      </c>
      <c r="W4933" s="9">
        <f t="shared" si="1698"/>
        <v>44382</v>
      </c>
    </row>
    <row r="4934" spans="1:23" x14ac:dyDescent="0.2">
      <c r="A4934" s="102">
        <f t="shared" si="1683"/>
        <v>44345</v>
      </c>
      <c r="B4934" s="6">
        <f t="shared" si="1678"/>
        <v>5481.8690479999996</v>
      </c>
      <c r="C4934" s="6">
        <f t="shared" si="1697"/>
        <v>4805.0955515000005</v>
      </c>
      <c r="D4934" s="50" t="s">
        <v>89</v>
      </c>
      <c r="E4934" s="48">
        <f t="shared" si="1684"/>
        <v>5692.31</v>
      </c>
      <c r="F4934" s="10">
        <f t="shared" si="1685"/>
        <v>5739.56</v>
      </c>
      <c r="G4934" s="18">
        <f t="shared" si="1695"/>
        <v>44322</v>
      </c>
      <c r="H4934" s="2">
        <f t="shared" si="1692"/>
        <v>8.3006723105383262E-3</v>
      </c>
      <c r="I4934" s="1">
        <f t="shared" si="1686"/>
        <v>24</v>
      </c>
      <c r="J4934" s="49">
        <f t="shared" si="1690"/>
        <v>31</v>
      </c>
      <c r="K4934" s="7">
        <f t="shared" si="1679"/>
        <v>1.0064203199999999</v>
      </c>
      <c r="L4934" s="7">
        <f t="shared" si="1693"/>
        <v>1.12842763</v>
      </c>
      <c r="M4934" s="7">
        <f t="shared" si="1687"/>
        <v>1.1356724899999999</v>
      </c>
      <c r="N4934" s="6">
        <f t="shared" si="1680"/>
        <v>5457.0148289999997</v>
      </c>
      <c r="O4934" s="45">
        <v>0</v>
      </c>
      <c r="P4934" s="45">
        <v>0</v>
      </c>
      <c r="Q4934" s="45">
        <v>0</v>
      </c>
      <c r="R4934" s="2">
        <f t="shared" si="1688"/>
        <v>5.0000000000000001E-3</v>
      </c>
      <c r="S4934" s="45">
        <f t="shared" si="1689"/>
        <v>328</v>
      </c>
      <c r="T4934" s="8">
        <f t="shared" si="1681"/>
        <v>1.004554545</v>
      </c>
      <c r="U4934" s="6">
        <f t="shared" si="1682"/>
        <v>24.854219000000001</v>
      </c>
      <c r="V4934" s="3" t="str">
        <f t="shared" si="1698"/>
        <v>A+J=</v>
      </c>
      <c r="W4934" s="9">
        <f t="shared" si="1698"/>
        <v>44382</v>
      </c>
    </row>
    <row r="4935" spans="1:23" x14ac:dyDescent="0.2">
      <c r="A4935" s="102">
        <f t="shared" si="1683"/>
        <v>44346</v>
      </c>
      <c r="B4935" s="6">
        <f t="shared" si="1678"/>
        <v>5483.4070159999992</v>
      </c>
      <c r="C4935" s="6">
        <f t="shared" si="1697"/>
        <v>4805.0955515000005</v>
      </c>
      <c r="D4935" s="50" t="s">
        <v>89</v>
      </c>
      <c r="E4935" s="48">
        <f t="shared" si="1684"/>
        <v>5692.31</v>
      </c>
      <c r="F4935" s="10">
        <f t="shared" si="1685"/>
        <v>5739.56</v>
      </c>
      <c r="G4935" s="18">
        <f t="shared" si="1695"/>
        <v>44322</v>
      </c>
      <c r="H4935" s="2">
        <f t="shared" si="1692"/>
        <v>8.3006723105383262E-3</v>
      </c>
      <c r="I4935" s="1">
        <f t="shared" si="1686"/>
        <v>25</v>
      </c>
      <c r="J4935" s="49">
        <f t="shared" si="1690"/>
        <v>31</v>
      </c>
      <c r="K4935" s="7">
        <f t="shared" si="1679"/>
        <v>1.00668873</v>
      </c>
      <c r="L4935" s="7">
        <f t="shared" si="1693"/>
        <v>1.12842763</v>
      </c>
      <c r="M4935" s="7">
        <f t="shared" si="1687"/>
        <v>1.1359753699999999</v>
      </c>
      <c r="N4935" s="6">
        <f t="shared" si="1680"/>
        <v>5458.4701969999996</v>
      </c>
      <c r="O4935" s="45">
        <v>0</v>
      </c>
      <c r="P4935" s="45">
        <v>0</v>
      </c>
      <c r="Q4935" s="45">
        <v>0</v>
      </c>
      <c r="R4935" s="2">
        <f t="shared" si="1688"/>
        <v>5.0000000000000001E-3</v>
      </c>
      <c r="S4935" s="45">
        <f t="shared" si="1689"/>
        <v>329</v>
      </c>
      <c r="T4935" s="8">
        <f t="shared" si="1681"/>
        <v>1.004568463</v>
      </c>
      <c r="U4935" s="6">
        <f t="shared" si="1682"/>
        <v>24.936819</v>
      </c>
      <c r="V4935" s="3" t="str">
        <f t="shared" si="1698"/>
        <v>A+J=</v>
      </c>
      <c r="W4935" s="9">
        <f t="shared" si="1698"/>
        <v>44382</v>
      </c>
    </row>
    <row r="4936" spans="1:23" x14ac:dyDescent="0.2">
      <c r="A4936" s="102">
        <f t="shared" si="1683"/>
        <v>44347</v>
      </c>
      <c r="B4936" s="6">
        <f t="shared" si="1678"/>
        <v>5484.9453549999998</v>
      </c>
      <c r="C4936" s="6">
        <f t="shared" si="1697"/>
        <v>4805.0955515000005</v>
      </c>
      <c r="D4936" s="50" t="s">
        <v>89</v>
      </c>
      <c r="E4936" s="48">
        <f t="shared" si="1684"/>
        <v>5692.31</v>
      </c>
      <c r="F4936" s="10">
        <f t="shared" si="1685"/>
        <v>5739.56</v>
      </c>
      <c r="G4936" s="18">
        <f t="shared" si="1695"/>
        <v>44322</v>
      </c>
      <c r="H4936" s="2">
        <f t="shared" si="1692"/>
        <v>8.3006723105383262E-3</v>
      </c>
      <c r="I4936" s="1">
        <f t="shared" si="1686"/>
        <v>26</v>
      </c>
      <c r="J4936" s="49">
        <f t="shared" si="1690"/>
        <v>31</v>
      </c>
      <c r="K4936" s="7">
        <f t="shared" si="1679"/>
        <v>1.0069572</v>
      </c>
      <c r="L4936" s="7">
        <f t="shared" si="1693"/>
        <v>1.12842763</v>
      </c>
      <c r="M4936" s="7">
        <f t="shared" si="1687"/>
        <v>1.13627832</v>
      </c>
      <c r="N4936" s="6">
        <f t="shared" si="1680"/>
        <v>5459.9259000000002</v>
      </c>
      <c r="O4936" s="45">
        <v>0</v>
      </c>
      <c r="P4936" s="45">
        <v>0</v>
      </c>
      <c r="Q4936" s="45">
        <v>0</v>
      </c>
      <c r="R4936" s="2">
        <f t="shared" si="1688"/>
        <v>5.0000000000000001E-3</v>
      </c>
      <c r="S4936" s="45">
        <f t="shared" si="1689"/>
        <v>330</v>
      </c>
      <c r="T4936" s="8">
        <f t="shared" si="1681"/>
        <v>1.00458238</v>
      </c>
      <c r="U4936" s="6">
        <f t="shared" si="1682"/>
        <v>25.019455000000001</v>
      </c>
      <c r="V4936" s="3" t="str">
        <f t="shared" si="1698"/>
        <v>A+J=</v>
      </c>
      <c r="W4936" s="9">
        <f t="shared" si="1698"/>
        <v>44382</v>
      </c>
    </row>
    <row r="4937" spans="1:23" x14ac:dyDescent="0.2">
      <c r="A4937" s="102">
        <f t="shared" si="1683"/>
        <v>44348</v>
      </c>
      <c r="B4937" s="6">
        <f t="shared" si="1678"/>
        <v>5486.4841749999996</v>
      </c>
      <c r="C4937" s="6">
        <f t="shared" si="1697"/>
        <v>4805.0955515000005</v>
      </c>
      <c r="D4937" s="50" t="s">
        <v>89</v>
      </c>
      <c r="E4937" s="48">
        <f t="shared" si="1684"/>
        <v>5692.31</v>
      </c>
      <c r="F4937" s="10">
        <f t="shared" si="1685"/>
        <v>5739.56</v>
      </c>
      <c r="G4937" s="18">
        <f t="shared" si="1695"/>
        <v>44322</v>
      </c>
      <c r="H4937" s="2">
        <f t="shared" si="1692"/>
        <v>8.3006723105383262E-3</v>
      </c>
      <c r="I4937" s="1">
        <f t="shared" si="1686"/>
        <v>27</v>
      </c>
      <c r="J4937" s="49">
        <f t="shared" si="1690"/>
        <v>31</v>
      </c>
      <c r="K4937" s="7">
        <f t="shared" si="1679"/>
        <v>1.0072257499999999</v>
      </c>
      <c r="L4937" s="7">
        <f t="shared" si="1693"/>
        <v>1.12842763</v>
      </c>
      <c r="M4937" s="7">
        <f t="shared" si="1687"/>
        <v>1.1365813600000001</v>
      </c>
      <c r="N4937" s="6">
        <f t="shared" si="1680"/>
        <v>5461.382036</v>
      </c>
      <c r="O4937" s="45">
        <v>0</v>
      </c>
      <c r="P4937" s="45">
        <v>0</v>
      </c>
      <c r="Q4937" s="45">
        <v>0</v>
      </c>
      <c r="R4937" s="2">
        <f t="shared" si="1688"/>
        <v>5.0000000000000001E-3</v>
      </c>
      <c r="S4937" s="45">
        <f t="shared" si="1689"/>
        <v>331</v>
      </c>
      <c r="T4937" s="8">
        <f t="shared" si="1681"/>
        <v>1.0045962980000001</v>
      </c>
      <c r="U4937" s="6">
        <f t="shared" si="1682"/>
        <v>25.102139000000001</v>
      </c>
      <c r="V4937" s="3" t="str">
        <f t="shared" si="1698"/>
        <v>A+J=</v>
      </c>
      <c r="W4937" s="9">
        <f t="shared" si="1698"/>
        <v>44382</v>
      </c>
    </row>
    <row r="4938" spans="1:23" x14ac:dyDescent="0.2">
      <c r="A4938" s="102">
        <f t="shared" si="1683"/>
        <v>44349</v>
      </c>
      <c r="B4938" s="6">
        <f t="shared" ref="B4938:B4971" si="1699">(N4938+U4938)</f>
        <v>5488.0234220000002</v>
      </c>
      <c r="C4938" s="6">
        <f t="shared" si="1697"/>
        <v>4805.0955515000005</v>
      </c>
      <c r="D4938" s="50" t="s">
        <v>89</v>
      </c>
      <c r="E4938" s="48">
        <f t="shared" si="1684"/>
        <v>5692.31</v>
      </c>
      <c r="F4938" s="10">
        <f t="shared" si="1685"/>
        <v>5739.56</v>
      </c>
      <c r="G4938" s="18">
        <f t="shared" si="1695"/>
        <v>44322</v>
      </c>
      <c r="H4938" s="2">
        <f t="shared" si="1692"/>
        <v>8.3006723105383262E-3</v>
      </c>
      <c r="I4938" s="1">
        <f t="shared" si="1686"/>
        <v>28</v>
      </c>
      <c r="J4938" s="49">
        <f t="shared" si="1690"/>
        <v>31</v>
      </c>
      <c r="K4938" s="7">
        <f t="shared" ref="K4938:K4971" si="1700">TRUNC(((F4938/E4938)^(I4938/J4938)),8)</f>
        <v>1.0074943700000001</v>
      </c>
      <c r="L4938" s="7">
        <f t="shared" si="1693"/>
        <v>1.12842763</v>
      </c>
      <c r="M4938" s="7">
        <f t="shared" si="1687"/>
        <v>1.13688448</v>
      </c>
      <c r="N4938" s="6">
        <f t="shared" ref="N4938:N4971" si="1701">TRUNC(C4938*M4938,6)</f>
        <v>5462.838557</v>
      </c>
      <c r="O4938" s="45">
        <v>0</v>
      </c>
      <c r="P4938" s="45">
        <v>0</v>
      </c>
      <c r="Q4938" s="45">
        <v>0</v>
      </c>
      <c r="R4938" s="2">
        <f t="shared" si="1688"/>
        <v>5.0000000000000001E-3</v>
      </c>
      <c r="S4938" s="45">
        <f t="shared" si="1689"/>
        <v>332</v>
      </c>
      <c r="T4938" s="8">
        <f t="shared" ref="T4938:T4971" si="1702">ROUND((1+R4938)^(S4938/360),9)</f>
        <v>1.0046102159999999</v>
      </c>
      <c r="U4938" s="6">
        <f t="shared" ref="U4938:U4971" si="1703">TRUNC((N4938*(T4938-1)),6)</f>
        <v>25.184864999999999</v>
      </c>
      <c r="V4938" s="3" t="str">
        <f t="shared" si="1698"/>
        <v>A+J=</v>
      </c>
      <c r="W4938" s="9">
        <f t="shared" si="1698"/>
        <v>44382</v>
      </c>
    </row>
    <row r="4939" spans="1:23" x14ac:dyDescent="0.2">
      <c r="A4939" s="102">
        <f t="shared" ref="A4939:A4971" si="1704">(A4938+1)</f>
        <v>44350</v>
      </c>
      <c r="B4939" s="6">
        <f t="shared" si="1699"/>
        <v>5489.5631439999997</v>
      </c>
      <c r="C4939" s="6">
        <f t="shared" si="1697"/>
        <v>4805.0955515000005</v>
      </c>
      <c r="D4939" s="50" t="s">
        <v>89</v>
      </c>
      <c r="E4939" s="48">
        <f t="shared" ref="E4939:E4971" si="1705">IF(F4939&lt;&gt;F4938,F4938,E4938)</f>
        <v>5692.31</v>
      </c>
      <c r="F4939" s="10">
        <f t="shared" ref="F4939:F4971" si="1706">IF(DAY(A4939)=F$9+1,VLOOKUP(A4939,$AB$10:$AC$174,2),F4938)</f>
        <v>5739.56</v>
      </c>
      <c r="G4939" s="18">
        <f t="shared" si="1695"/>
        <v>44322</v>
      </c>
      <c r="H4939" s="2">
        <f t="shared" si="1692"/>
        <v>8.3006723105383262E-3</v>
      </c>
      <c r="I4939" s="1">
        <f t="shared" ref="I4939:I4971" si="1707">IF(OR(A4939&lt;A$9,A4939=A$9),0,IF(DAY(A4939)=F$9+1,1,I4938+1))</f>
        <v>29</v>
      </c>
      <c r="J4939" s="49">
        <f t="shared" si="1690"/>
        <v>31</v>
      </c>
      <c r="K4939" s="7">
        <f t="shared" si="1700"/>
        <v>1.00776307</v>
      </c>
      <c r="L4939" s="7">
        <f t="shared" si="1693"/>
        <v>1.12842763</v>
      </c>
      <c r="M4939" s="7">
        <f t="shared" ref="M4939:M4971" si="1708">TRUNC(TRUNC((K4939*L4939),16),8)</f>
        <v>1.13718769</v>
      </c>
      <c r="N4939" s="6">
        <f t="shared" si="1701"/>
        <v>5464.2955099999999</v>
      </c>
      <c r="O4939" s="45">
        <v>0</v>
      </c>
      <c r="P4939" s="45">
        <v>0</v>
      </c>
      <c r="Q4939" s="45">
        <v>0</v>
      </c>
      <c r="R4939" s="2">
        <f t="shared" ref="R4939:R4971" si="1709">(R4938)</f>
        <v>5.0000000000000001E-3</v>
      </c>
      <c r="S4939" s="45">
        <f t="shared" ref="S4939:S4971" si="1710">IF(OR(A4939&lt;A$9,A4939=A$9),0,IF(O4938&gt;0,1,(S4938+1)))</f>
        <v>333</v>
      </c>
      <c r="T4939" s="8">
        <f t="shared" si="1702"/>
        <v>1.0046241339999999</v>
      </c>
      <c r="U4939" s="6">
        <f t="shared" si="1703"/>
        <v>25.267634000000001</v>
      </c>
      <c r="V4939" s="3" t="str">
        <f t="shared" si="1698"/>
        <v>A+J=</v>
      </c>
      <c r="W4939" s="9">
        <f t="shared" si="1698"/>
        <v>44382</v>
      </c>
    </row>
    <row r="4940" spans="1:23" x14ac:dyDescent="0.2">
      <c r="A4940" s="102">
        <f t="shared" si="1704"/>
        <v>44351</v>
      </c>
      <c r="B4940" s="6">
        <f t="shared" si="1699"/>
        <v>5491.1032009999999</v>
      </c>
      <c r="C4940" s="6">
        <f t="shared" si="1697"/>
        <v>4805.0955515000005</v>
      </c>
      <c r="D4940" s="50" t="s">
        <v>89</v>
      </c>
      <c r="E4940" s="48">
        <f t="shared" si="1705"/>
        <v>5692.31</v>
      </c>
      <c r="F4940" s="10">
        <f t="shared" si="1706"/>
        <v>5739.56</v>
      </c>
      <c r="G4940" s="18">
        <f t="shared" si="1695"/>
        <v>44322</v>
      </c>
      <c r="H4940" s="2">
        <f t="shared" si="1692"/>
        <v>8.3006723105383262E-3</v>
      </c>
      <c r="I4940" s="1">
        <f t="shared" si="1707"/>
        <v>30</v>
      </c>
      <c r="J4940" s="49">
        <f t="shared" ref="J4940:J4971" si="1711">IF(DAY(A4940)=F$9+1,DAY(EOMONTH(A4940,0)), IF(DAY(A4940)&lt;&gt;$F$9+1,J4939))</f>
        <v>31</v>
      </c>
      <c r="K4940" s="7">
        <f t="shared" si="1700"/>
        <v>1.00803183</v>
      </c>
      <c r="L4940" s="7">
        <f t="shared" si="1693"/>
        <v>1.12842763</v>
      </c>
      <c r="M4940" s="7">
        <f t="shared" si="1708"/>
        <v>1.1374909600000001</v>
      </c>
      <c r="N4940" s="6">
        <f t="shared" si="1701"/>
        <v>5465.752751</v>
      </c>
      <c r="O4940" s="45">
        <v>0</v>
      </c>
      <c r="P4940" s="45">
        <v>0</v>
      </c>
      <c r="Q4940" s="45">
        <v>0</v>
      </c>
      <c r="R4940" s="2">
        <f t="shared" si="1709"/>
        <v>5.0000000000000001E-3</v>
      </c>
      <c r="S4940" s="45">
        <f t="shared" si="1710"/>
        <v>334</v>
      </c>
      <c r="T4940" s="8">
        <f t="shared" si="1702"/>
        <v>1.0046380530000001</v>
      </c>
      <c r="U4940" s="6">
        <f t="shared" si="1703"/>
        <v>25.350449999999999</v>
      </c>
      <c r="V4940" s="3" t="str">
        <f t="shared" si="1698"/>
        <v>A+J=</v>
      </c>
      <c r="W4940" s="9">
        <f t="shared" si="1698"/>
        <v>44382</v>
      </c>
    </row>
    <row r="4941" spans="1:23" x14ac:dyDescent="0.2">
      <c r="A4941" s="102">
        <f t="shared" si="1704"/>
        <v>44352</v>
      </c>
      <c r="B4941" s="6">
        <f t="shared" si="1699"/>
        <v>5492.6437770000002</v>
      </c>
      <c r="C4941" s="6">
        <f t="shared" si="1697"/>
        <v>4805.0955515000005</v>
      </c>
      <c r="D4941" s="50" t="s">
        <v>89</v>
      </c>
      <c r="E4941" s="48">
        <f t="shared" si="1705"/>
        <v>5692.31</v>
      </c>
      <c r="F4941" s="10">
        <f t="shared" si="1706"/>
        <v>5739.56</v>
      </c>
      <c r="G4941" s="18">
        <f t="shared" si="1695"/>
        <v>44322</v>
      </c>
      <c r="H4941" s="2">
        <f t="shared" si="1692"/>
        <v>8.3006723105383262E-3</v>
      </c>
      <c r="I4941" s="1">
        <f t="shared" si="1707"/>
        <v>31</v>
      </c>
      <c r="J4941" s="49">
        <f t="shared" si="1711"/>
        <v>31</v>
      </c>
      <c r="K4941" s="7">
        <f t="shared" si="1700"/>
        <v>1.0083006699999999</v>
      </c>
      <c r="L4941" s="7">
        <f t="shared" si="1693"/>
        <v>1.12842763</v>
      </c>
      <c r="M4941" s="7">
        <f t="shared" si="1708"/>
        <v>1.13779433</v>
      </c>
      <c r="N4941" s="6">
        <f t="shared" si="1701"/>
        <v>5467.2104730000001</v>
      </c>
      <c r="O4941" s="45">
        <v>0</v>
      </c>
      <c r="P4941" s="45">
        <v>0</v>
      </c>
      <c r="Q4941" s="45">
        <v>0</v>
      </c>
      <c r="R4941" s="2">
        <f t="shared" si="1709"/>
        <v>5.0000000000000001E-3</v>
      </c>
      <c r="S4941" s="45">
        <f t="shared" si="1710"/>
        <v>335</v>
      </c>
      <c r="T4941" s="8">
        <f t="shared" si="1702"/>
        <v>1.0046519709999999</v>
      </c>
      <c r="U4941" s="6">
        <f t="shared" si="1703"/>
        <v>25.433304</v>
      </c>
      <c r="V4941" s="3" t="str">
        <f t="shared" si="1698"/>
        <v>A+J=</v>
      </c>
      <c r="W4941" s="9">
        <f t="shared" si="1698"/>
        <v>44382</v>
      </c>
    </row>
    <row r="4942" spans="1:23" x14ac:dyDescent="0.2">
      <c r="A4942" s="102">
        <f t="shared" si="1704"/>
        <v>44353</v>
      </c>
      <c r="B4942" s="6">
        <f t="shared" si="1699"/>
        <v>5493.6877439999998</v>
      </c>
      <c r="C4942" s="6">
        <f t="shared" si="1697"/>
        <v>4805.0955515000005</v>
      </c>
      <c r="D4942" s="50" t="s">
        <v>89</v>
      </c>
      <c r="E4942" s="48">
        <f t="shared" si="1705"/>
        <v>5739.56</v>
      </c>
      <c r="F4942" s="10">
        <f t="shared" si="1706"/>
        <v>5769.98</v>
      </c>
      <c r="G4942" s="18">
        <f t="shared" si="1695"/>
        <v>44353</v>
      </c>
      <c r="H4942" s="2">
        <f t="shared" si="1692"/>
        <v>5.3000578441551038E-3</v>
      </c>
      <c r="I4942" s="1">
        <f t="shared" si="1707"/>
        <v>1</v>
      </c>
      <c r="J4942" s="49">
        <f t="shared" si="1711"/>
        <v>30</v>
      </c>
      <c r="K4942" s="7">
        <f t="shared" si="1700"/>
        <v>1.00017621</v>
      </c>
      <c r="L4942" s="7">
        <f t="shared" si="1693"/>
        <v>1.13779433</v>
      </c>
      <c r="M4942" s="7">
        <f t="shared" si="1708"/>
        <v>1.1379948200000001</v>
      </c>
      <c r="N4942" s="6">
        <f t="shared" si="1701"/>
        <v>5468.173847</v>
      </c>
      <c r="O4942" s="45">
        <v>0</v>
      </c>
      <c r="P4942" s="45">
        <v>0</v>
      </c>
      <c r="Q4942" s="45">
        <v>0</v>
      </c>
      <c r="R4942" s="2">
        <f t="shared" si="1709"/>
        <v>5.0000000000000001E-3</v>
      </c>
      <c r="S4942" s="45">
        <f t="shared" si="1710"/>
        <v>336</v>
      </c>
      <c r="T4942" s="8">
        <f t="shared" si="1702"/>
        <v>1.0046658900000001</v>
      </c>
      <c r="U4942" s="6">
        <f t="shared" si="1703"/>
        <v>25.513897</v>
      </c>
      <c r="V4942" s="3" t="str">
        <f t="shared" si="1698"/>
        <v>A+J=</v>
      </c>
      <c r="W4942" s="9">
        <f t="shared" si="1698"/>
        <v>44382</v>
      </c>
    </row>
    <row r="4943" spans="1:23" x14ac:dyDescent="0.2">
      <c r="A4943" s="102">
        <f t="shared" si="1704"/>
        <v>44354</v>
      </c>
      <c r="B4943" s="6">
        <f t="shared" si="1699"/>
        <v>5494.7319310000003</v>
      </c>
      <c r="C4943" s="6">
        <f t="shared" si="1697"/>
        <v>4805.0955515000005</v>
      </c>
      <c r="D4943" s="50" t="s">
        <v>89</v>
      </c>
      <c r="E4943" s="48">
        <f t="shared" si="1705"/>
        <v>5739.56</v>
      </c>
      <c r="F4943" s="10">
        <f t="shared" si="1706"/>
        <v>5769.98</v>
      </c>
      <c r="G4943" s="18">
        <f t="shared" si="1695"/>
        <v>44353</v>
      </c>
      <c r="H4943" s="2">
        <f t="shared" si="1692"/>
        <v>5.3000578441551038E-3</v>
      </c>
      <c r="I4943" s="1">
        <f t="shared" si="1707"/>
        <v>2</v>
      </c>
      <c r="J4943" s="49">
        <f t="shared" si="1711"/>
        <v>30</v>
      </c>
      <c r="K4943" s="7">
        <f t="shared" si="1700"/>
        <v>1.00035246</v>
      </c>
      <c r="L4943" s="7">
        <f t="shared" si="1693"/>
        <v>1.13779433</v>
      </c>
      <c r="M4943" s="7">
        <f t="shared" si="1708"/>
        <v>1.1381953499999999</v>
      </c>
      <c r="N4943" s="6">
        <f t="shared" si="1701"/>
        <v>5469.1374130000004</v>
      </c>
      <c r="O4943" s="45">
        <v>0</v>
      </c>
      <c r="P4943" s="45">
        <v>0</v>
      </c>
      <c r="Q4943" s="45">
        <v>0</v>
      </c>
      <c r="R4943" s="2">
        <f t="shared" si="1709"/>
        <v>5.0000000000000001E-3</v>
      </c>
      <c r="S4943" s="45">
        <f t="shared" si="1710"/>
        <v>337</v>
      </c>
      <c r="T4943" s="8">
        <f t="shared" si="1702"/>
        <v>1.004679809</v>
      </c>
      <c r="U4943" s="6">
        <f t="shared" si="1703"/>
        <v>25.594518000000001</v>
      </c>
      <c r="V4943" s="3" t="str">
        <f t="shared" si="1698"/>
        <v>A+J=</v>
      </c>
      <c r="W4943" s="9">
        <f t="shared" si="1698"/>
        <v>44382</v>
      </c>
    </row>
    <row r="4944" spans="1:23" x14ac:dyDescent="0.2">
      <c r="A4944" s="102">
        <f t="shared" si="1704"/>
        <v>44355</v>
      </c>
      <c r="B4944" s="6">
        <f t="shared" si="1699"/>
        <v>5495.7763430000005</v>
      </c>
      <c r="C4944" s="6">
        <f t="shared" si="1697"/>
        <v>4805.0955515000005</v>
      </c>
      <c r="D4944" s="50" t="s">
        <v>89</v>
      </c>
      <c r="E4944" s="48">
        <f t="shared" si="1705"/>
        <v>5739.56</v>
      </c>
      <c r="F4944" s="10">
        <f t="shared" si="1706"/>
        <v>5769.98</v>
      </c>
      <c r="G4944" s="18">
        <f t="shared" si="1695"/>
        <v>44353</v>
      </c>
      <c r="H4944" s="2">
        <f t="shared" si="1692"/>
        <v>5.3000578441551038E-3</v>
      </c>
      <c r="I4944" s="1">
        <f t="shared" si="1707"/>
        <v>3</v>
      </c>
      <c r="J4944" s="49">
        <f t="shared" si="1711"/>
        <v>30</v>
      </c>
      <c r="K4944" s="7">
        <f t="shared" si="1700"/>
        <v>1.00052874</v>
      </c>
      <c r="L4944" s="7">
        <f t="shared" si="1693"/>
        <v>1.13779433</v>
      </c>
      <c r="M4944" s="7">
        <f t="shared" si="1708"/>
        <v>1.13839592</v>
      </c>
      <c r="N4944" s="6">
        <f t="shared" si="1701"/>
        <v>5470.1011710000002</v>
      </c>
      <c r="O4944" s="45">
        <v>0</v>
      </c>
      <c r="P4944" s="45">
        <v>0</v>
      </c>
      <c r="Q4944" s="45">
        <v>0</v>
      </c>
      <c r="R4944" s="2">
        <f t="shared" si="1709"/>
        <v>5.0000000000000001E-3</v>
      </c>
      <c r="S4944" s="45">
        <f t="shared" si="1710"/>
        <v>338</v>
      </c>
      <c r="T4944" s="8">
        <f t="shared" si="1702"/>
        <v>1.004693729</v>
      </c>
      <c r="U4944" s="6">
        <f t="shared" si="1703"/>
        <v>25.675172</v>
      </c>
      <c r="V4944" s="3" t="str">
        <f t="shared" si="1698"/>
        <v>A+J=</v>
      </c>
      <c r="W4944" s="9">
        <f t="shared" si="1698"/>
        <v>44382</v>
      </c>
    </row>
    <row r="4945" spans="1:23" x14ac:dyDescent="0.2">
      <c r="A4945" s="102">
        <f t="shared" si="1704"/>
        <v>44356</v>
      </c>
      <c r="B4945" s="6">
        <f t="shared" si="1699"/>
        <v>5496.8209689999994</v>
      </c>
      <c r="C4945" s="6">
        <f t="shared" si="1697"/>
        <v>4805.0955515000005</v>
      </c>
      <c r="D4945" s="50" t="s">
        <v>89</v>
      </c>
      <c r="E4945" s="48">
        <f t="shared" si="1705"/>
        <v>5739.56</v>
      </c>
      <c r="F4945" s="10">
        <f t="shared" si="1706"/>
        <v>5769.98</v>
      </c>
      <c r="G4945" s="18">
        <f t="shared" si="1695"/>
        <v>44353</v>
      </c>
      <c r="H4945" s="2">
        <f t="shared" si="1692"/>
        <v>5.3000578441551038E-3</v>
      </c>
      <c r="I4945" s="1">
        <f t="shared" si="1707"/>
        <v>4</v>
      </c>
      <c r="J4945" s="49">
        <f t="shared" si="1711"/>
        <v>30</v>
      </c>
      <c r="K4945" s="7">
        <f t="shared" si="1700"/>
        <v>1.0007050500000001</v>
      </c>
      <c r="L4945" s="7">
        <f t="shared" si="1693"/>
        <v>1.13779433</v>
      </c>
      <c r="M4945" s="7">
        <f t="shared" si="1708"/>
        <v>1.1385965300000001</v>
      </c>
      <c r="N4945" s="6">
        <f t="shared" si="1701"/>
        <v>5471.0651209999996</v>
      </c>
      <c r="O4945" s="45">
        <v>0</v>
      </c>
      <c r="P4945" s="45">
        <v>0</v>
      </c>
      <c r="Q4945" s="45">
        <v>0</v>
      </c>
      <c r="R4945" s="2">
        <f t="shared" si="1709"/>
        <v>5.0000000000000001E-3</v>
      </c>
      <c r="S4945" s="45">
        <f t="shared" si="1710"/>
        <v>339</v>
      </c>
      <c r="T4945" s="8">
        <f t="shared" si="1702"/>
        <v>1.0047076479999999</v>
      </c>
      <c r="U4945" s="6">
        <f t="shared" si="1703"/>
        <v>25.755848</v>
      </c>
      <c r="V4945" s="3" t="str">
        <f t="shared" si="1698"/>
        <v>A+J=</v>
      </c>
      <c r="W4945" s="9">
        <f t="shared" si="1698"/>
        <v>44382</v>
      </c>
    </row>
    <row r="4946" spans="1:23" x14ac:dyDescent="0.2">
      <c r="A4946" s="102">
        <f t="shared" si="1704"/>
        <v>44357</v>
      </c>
      <c r="B4946" s="6">
        <f t="shared" si="1699"/>
        <v>5497.8657729999995</v>
      </c>
      <c r="C4946" s="6">
        <f t="shared" si="1697"/>
        <v>4805.0955515000005</v>
      </c>
      <c r="D4946" s="50" t="s">
        <v>89</v>
      </c>
      <c r="E4946" s="48">
        <f t="shared" si="1705"/>
        <v>5739.56</v>
      </c>
      <c r="F4946" s="10">
        <f t="shared" si="1706"/>
        <v>5769.98</v>
      </c>
      <c r="G4946" s="18">
        <f t="shared" si="1695"/>
        <v>44353</v>
      </c>
      <c r="H4946" s="2">
        <f t="shared" si="1692"/>
        <v>5.3000578441551038E-3</v>
      </c>
      <c r="I4946" s="1">
        <f t="shared" si="1707"/>
        <v>5</v>
      </c>
      <c r="J4946" s="49">
        <f t="shared" si="1711"/>
        <v>30</v>
      </c>
      <c r="K4946" s="7">
        <f t="shared" si="1700"/>
        <v>1.00088139</v>
      </c>
      <c r="L4946" s="7">
        <f t="shared" si="1693"/>
        <v>1.13779433</v>
      </c>
      <c r="M4946" s="7">
        <f t="shared" si="1708"/>
        <v>1.1387971699999999</v>
      </c>
      <c r="N4946" s="6">
        <f t="shared" si="1701"/>
        <v>5472.0292149999996</v>
      </c>
      <c r="O4946" s="45">
        <v>0</v>
      </c>
      <c r="P4946" s="45">
        <v>0</v>
      </c>
      <c r="Q4946" s="45">
        <v>0</v>
      </c>
      <c r="R4946" s="2">
        <f t="shared" si="1709"/>
        <v>5.0000000000000001E-3</v>
      </c>
      <c r="S4946" s="45">
        <f t="shared" si="1710"/>
        <v>340</v>
      </c>
      <c r="T4946" s="8">
        <f t="shared" si="1702"/>
        <v>1.0047215679999999</v>
      </c>
      <c r="U4946" s="6">
        <f t="shared" si="1703"/>
        <v>25.836558</v>
      </c>
      <c r="V4946" s="3" t="str">
        <f t="shared" si="1698"/>
        <v>A+J=</v>
      </c>
      <c r="W4946" s="9">
        <f t="shared" si="1698"/>
        <v>44382</v>
      </c>
    </row>
    <row r="4947" spans="1:23" x14ac:dyDescent="0.2">
      <c r="A4947" s="102">
        <f t="shared" si="1704"/>
        <v>44358</v>
      </c>
      <c r="B4947" s="6">
        <f t="shared" si="1699"/>
        <v>5498.9107910000002</v>
      </c>
      <c r="C4947" s="6">
        <f t="shared" si="1697"/>
        <v>4805.0955515000005</v>
      </c>
      <c r="D4947" s="50" t="s">
        <v>89</v>
      </c>
      <c r="E4947" s="48">
        <f t="shared" si="1705"/>
        <v>5739.56</v>
      </c>
      <c r="F4947" s="10">
        <f t="shared" si="1706"/>
        <v>5769.98</v>
      </c>
      <c r="G4947" s="18">
        <f t="shared" si="1695"/>
        <v>44353</v>
      </c>
      <c r="H4947" s="2">
        <f t="shared" si="1692"/>
        <v>5.3000578441551038E-3</v>
      </c>
      <c r="I4947" s="1">
        <f t="shared" si="1707"/>
        <v>6</v>
      </c>
      <c r="J4947" s="49">
        <f t="shared" si="1711"/>
        <v>30</v>
      </c>
      <c r="K4947" s="7">
        <f t="shared" si="1700"/>
        <v>1.0010577700000001</v>
      </c>
      <c r="L4947" s="7">
        <f t="shared" si="1693"/>
        <v>1.13779433</v>
      </c>
      <c r="M4947" s="7">
        <f t="shared" si="1708"/>
        <v>1.13899785</v>
      </c>
      <c r="N4947" s="6">
        <f t="shared" si="1701"/>
        <v>5472.9935020000003</v>
      </c>
      <c r="O4947" s="45">
        <v>0</v>
      </c>
      <c r="P4947" s="45">
        <v>0</v>
      </c>
      <c r="Q4947" s="45">
        <v>0</v>
      </c>
      <c r="R4947" s="2">
        <f t="shared" si="1709"/>
        <v>5.0000000000000001E-3</v>
      </c>
      <c r="S4947" s="45">
        <f t="shared" si="1710"/>
        <v>341</v>
      </c>
      <c r="T4947" s="8">
        <f t="shared" si="1702"/>
        <v>1.004735487</v>
      </c>
      <c r="U4947" s="6">
        <f t="shared" si="1703"/>
        <v>25.917289</v>
      </c>
      <c r="V4947" s="3" t="str">
        <f t="shared" si="1698"/>
        <v>A+J=</v>
      </c>
      <c r="W4947" s="9">
        <f t="shared" si="1698"/>
        <v>44382</v>
      </c>
    </row>
    <row r="4948" spans="1:23" x14ac:dyDescent="0.2">
      <c r="A4948" s="102">
        <f t="shared" si="1704"/>
        <v>44359</v>
      </c>
      <c r="B4948" s="6">
        <f t="shared" si="1699"/>
        <v>5499.9559859999999</v>
      </c>
      <c r="C4948" s="6">
        <f t="shared" si="1697"/>
        <v>4805.0955515000005</v>
      </c>
      <c r="D4948" s="50" t="s">
        <v>89</v>
      </c>
      <c r="E4948" s="48">
        <f t="shared" si="1705"/>
        <v>5739.56</v>
      </c>
      <c r="F4948" s="10">
        <f t="shared" si="1706"/>
        <v>5769.98</v>
      </c>
      <c r="G4948" s="18">
        <f t="shared" si="1695"/>
        <v>44353</v>
      </c>
      <c r="H4948" s="2">
        <f t="shared" si="1692"/>
        <v>5.3000578441551038E-3</v>
      </c>
      <c r="I4948" s="1">
        <f t="shared" si="1707"/>
        <v>7</v>
      </c>
      <c r="J4948" s="49">
        <f t="shared" si="1711"/>
        <v>30</v>
      </c>
      <c r="K4948" s="7">
        <f t="shared" si="1700"/>
        <v>1.00123417</v>
      </c>
      <c r="L4948" s="7">
        <f t="shared" si="1693"/>
        <v>1.13779433</v>
      </c>
      <c r="M4948" s="7">
        <f t="shared" si="1708"/>
        <v>1.1391985600000001</v>
      </c>
      <c r="N4948" s="6">
        <f t="shared" si="1701"/>
        <v>5473.9579320000003</v>
      </c>
      <c r="O4948" s="45">
        <v>0</v>
      </c>
      <c r="P4948" s="45">
        <v>0</v>
      </c>
      <c r="Q4948" s="45">
        <v>0</v>
      </c>
      <c r="R4948" s="2">
        <f t="shared" si="1709"/>
        <v>5.0000000000000001E-3</v>
      </c>
      <c r="S4948" s="45">
        <f t="shared" si="1710"/>
        <v>342</v>
      </c>
      <c r="T4948" s="8">
        <f t="shared" si="1702"/>
        <v>1.004749407</v>
      </c>
      <c r="U4948" s="6">
        <f t="shared" si="1703"/>
        <v>25.998054</v>
      </c>
      <c r="V4948" s="3" t="str">
        <f t="shared" si="1698"/>
        <v>A+J=</v>
      </c>
      <c r="W4948" s="9">
        <f t="shared" si="1698"/>
        <v>44382</v>
      </c>
    </row>
    <row r="4949" spans="1:23" x14ac:dyDescent="0.2">
      <c r="A4949" s="102">
        <f t="shared" si="1704"/>
        <v>44360</v>
      </c>
      <c r="B4949" s="6">
        <f t="shared" si="1699"/>
        <v>5501.0014010000004</v>
      </c>
      <c r="C4949" s="6">
        <f t="shared" si="1697"/>
        <v>4805.0955515000005</v>
      </c>
      <c r="D4949" s="50" t="s">
        <v>89</v>
      </c>
      <c r="E4949" s="48">
        <f t="shared" si="1705"/>
        <v>5739.56</v>
      </c>
      <c r="F4949" s="10">
        <f t="shared" si="1706"/>
        <v>5769.98</v>
      </c>
      <c r="G4949" s="18">
        <f t="shared" si="1695"/>
        <v>44353</v>
      </c>
      <c r="H4949" s="2">
        <f t="shared" si="1692"/>
        <v>5.3000578441551038E-3</v>
      </c>
      <c r="I4949" s="1">
        <f t="shared" si="1707"/>
        <v>8</v>
      </c>
      <c r="J4949" s="49">
        <f t="shared" si="1711"/>
        <v>30</v>
      </c>
      <c r="K4949" s="7">
        <f t="shared" si="1700"/>
        <v>1.00141061</v>
      </c>
      <c r="L4949" s="7">
        <f t="shared" si="1693"/>
        <v>1.13779433</v>
      </c>
      <c r="M4949" s="7">
        <f t="shared" si="1708"/>
        <v>1.1393993099999999</v>
      </c>
      <c r="N4949" s="6">
        <f t="shared" si="1701"/>
        <v>5474.9225550000001</v>
      </c>
      <c r="O4949" s="45">
        <v>0</v>
      </c>
      <c r="P4949" s="45">
        <v>0</v>
      </c>
      <c r="Q4949" s="45">
        <v>0</v>
      </c>
      <c r="R4949" s="2">
        <f t="shared" si="1709"/>
        <v>5.0000000000000001E-3</v>
      </c>
      <c r="S4949" s="45">
        <f t="shared" si="1710"/>
        <v>343</v>
      </c>
      <c r="T4949" s="8">
        <f t="shared" si="1702"/>
        <v>1.004763327</v>
      </c>
      <c r="U4949" s="6">
        <f t="shared" si="1703"/>
        <v>26.078845999999999</v>
      </c>
      <c r="V4949" s="3" t="str">
        <f t="shared" ref="V4949:W4964" si="1712">V4948</f>
        <v>A+J=</v>
      </c>
      <c r="W4949" s="9">
        <f t="shared" si="1712"/>
        <v>44382</v>
      </c>
    </row>
    <row r="4950" spans="1:23" x14ac:dyDescent="0.2">
      <c r="A4950" s="102">
        <f t="shared" si="1704"/>
        <v>44361</v>
      </c>
      <c r="B4950" s="6">
        <f t="shared" si="1699"/>
        <v>5502.0469450000001</v>
      </c>
      <c r="C4950" s="6">
        <f t="shared" si="1697"/>
        <v>4805.0955515000005</v>
      </c>
      <c r="D4950" s="50" t="s">
        <v>89</v>
      </c>
      <c r="E4950" s="48">
        <f t="shared" si="1705"/>
        <v>5739.56</v>
      </c>
      <c r="F4950" s="10">
        <f t="shared" si="1706"/>
        <v>5769.98</v>
      </c>
      <c r="G4950" s="18">
        <f t="shared" si="1695"/>
        <v>44353</v>
      </c>
      <c r="H4950" s="2">
        <f t="shared" si="1692"/>
        <v>5.3000578441551038E-3</v>
      </c>
      <c r="I4950" s="1">
        <f t="shared" si="1707"/>
        <v>9</v>
      </c>
      <c r="J4950" s="49">
        <f t="shared" si="1711"/>
        <v>30</v>
      </c>
      <c r="K4950" s="7">
        <f t="shared" si="1700"/>
        <v>1.00158707</v>
      </c>
      <c r="L4950" s="7">
        <f t="shared" si="1693"/>
        <v>1.13779433</v>
      </c>
      <c r="M4950" s="7">
        <f t="shared" si="1708"/>
        <v>1.1396000799999999</v>
      </c>
      <c r="N4950" s="6">
        <f t="shared" si="1701"/>
        <v>5475.8872739999997</v>
      </c>
      <c r="O4950" s="45">
        <v>0</v>
      </c>
      <c r="P4950" s="45">
        <v>0</v>
      </c>
      <c r="Q4950" s="45">
        <v>0</v>
      </c>
      <c r="R4950" s="2">
        <f t="shared" si="1709"/>
        <v>5.0000000000000001E-3</v>
      </c>
      <c r="S4950" s="45">
        <f t="shared" si="1710"/>
        <v>344</v>
      </c>
      <c r="T4950" s="8">
        <f t="shared" si="1702"/>
        <v>1.0047772479999999</v>
      </c>
      <c r="U4950" s="6">
        <f t="shared" si="1703"/>
        <v>26.159670999999999</v>
      </c>
      <c r="V4950" s="3" t="str">
        <f t="shared" si="1712"/>
        <v>A+J=</v>
      </c>
      <c r="W4950" s="9">
        <f t="shared" si="1712"/>
        <v>44382</v>
      </c>
    </row>
    <row r="4951" spans="1:23" x14ac:dyDescent="0.2">
      <c r="A4951" s="102">
        <f t="shared" si="1704"/>
        <v>44362</v>
      </c>
      <c r="B4951" s="6">
        <f t="shared" si="1699"/>
        <v>5503.0927529999999</v>
      </c>
      <c r="C4951" s="6">
        <f t="shared" si="1697"/>
        <v>4805.0955515000005</v>
      </c>
      <c r="D4951" s="50" t="s">
        <v>89</v>
      </c>
      <c r="E4951" s="48">
        <f t="shared" si="1705"/>
        <v>5739.56</v>
      </c>
      <c r="F4951" s="10">
        <f t="shared" si="1706"/>
        <v>5769.98</v>
      </c>
      <c r="G4951" s="18">
        <f t="shared" si="1695"/>
        <v>44353</v>
      </c>
      <c r="H4951" s="2">
        <f t="shared" si="1692"/>
        <v>5.3000578441551038E-3</v>
      </c>
      <c r="I4951" s="1">
        <f t="shared" si="1707"/>
        <v>10</v>
      </c>
      <c r="J4951" s="49">
        <f t="shared" si="1711"/>
        <v>30</v>
      </c>
      <c r="K4951" s="7">
        <f t="shared" si="1700"/>
        <v>1.00176357</v>
      </c>
      <c r="L4951" s="7">
        <f t="shared" si="1693"/>
        <v>1.13779433</v>
      </c>
      <c r="M4951" s="7">
        <f t="shared" si="1708"/>
        <v>1.1398009</v>
      </c>
      <c r="N4951" s="6">
        <f t="shared" si="1701"/>
        <v>5476.852234</v>
      </c>
      <c r="O4951" s="45">
        <v>0</v>
      </c>
      <c r="P4951" s="45">
        <v>0</v>
      </c>
      <c r="Q4951" s="45">
        <v>0</v>
      </c>
      <c r="R4951" s="2">
        <f t="shared" si="1709"/>
        <v>5.0000000000000001E-3</v>
      </c>
      <c r="S4951" s="45">
        <f t="shared" si="1710"/>
        <v>345</v>
      </c>
      <c r="T4951" s="8">
        <f t="shared" si="1702"/>
        <v>1.0047911679999999</v>
      </c>
      <c r="U4951" s="6">
        <f t="shared" si="1703"/>
        <v>26.240518999999999</v>
      </c>
      <c r="V4951" s="3" t="str">
        <f t="shared" si="1712"/>
        <v>A+J=</v>
      </c>
      <c r="W4951" s="9">
        <f t="shared" si="1712"/>
        <v>44382</v>
      </c>
    </row>
    <row r="4952" spans="1:23" x14ac:dyDescent="0.2">
      <c r="A4952" s="102">
        <f t="shared" si="1704"/>
        <v>44363</v>
      </c>
      <c r="B4952" s="6">
        <f t="shared" si="1699"/>
        <v>5504.1387850000001</v>
      </c>
      <c r="C4952" s="6">
        <f t="shared" si="1697"/>
        <v>4805.0955515000005</v>
      </c>
      <c r="D4952" s="50" t="s">
        <v>89</v>
      </c>
      <c r="E4952" s="48">
        <f t="shared" si="1705"/>
        <v>5739.56</v>
      </c>
      <c r="F4952" s="10">
        <f t="shared" si="1706"/>
        <v>5769.98</v>
      </c>
      <c r="G4952" s="18">
        <f t="shared" si="1695"/>
        <v>44353</v>
      </c>
      <c r="H4952" s="2">
        <f t="shared" si="1692"/>
        <v>5.3000578441551038E-3</v>
      </c>
      <c r="I4952" s="1">
        <f t="shared" si="1707"/>
        <v>11</v>
      </c>
      <c r="J4952" s="49">
        <f t="shared" si="1711"/>
        <v>30</v>
      </c>
      <c r="K4952" s="7">
        <f t="shared" si="1700"/>
        <v>1.0019400999999999</v>
      </c>
      <c r="L4952" s="7">
        <f t="shared" si="1693"/>
        <v>1.13779433</v>
      </c>
      <c r="M4952" s="7">
        <f t="shared" si="1708"/>
        <v>1.1400017600000001</v>
      </c>
      <c r="N4952" s="6">
        <f t="shared" si="1701"/>
        <v>5477.8173850000003</v>
      </c>
      <c r="O4952" s="45">
        <v>0</v>
      </c>
      <c r="P4952" s="45">
        <v>0</v>
      </c>
      <c r="Q4952" s="45">
        <v>0</v>
      </c>
      <c r="R4952" s="2">
        <f t="shared" si="1709"/>
        <v>5.0000000000000001E-3</v>
      </c>
      <c r="S4952" s="45">
        <f t="shared" si="1710"/>
        <v>346</v>
      </c>
      <c r="T4952" s="8">
        <f t="shared" si="1702"/>
        <v>1.004805089</v>
      </c>
      <c r="U4952" s="6">
        <f t="shared" si="1703"/>
        <v>26.321400000000001</v>
      </c>
      <c r="V4952" s="3" t="str">
        <f t="shared" si="1712"/>
        <v>A+J=</v>
      </c>
      <c r="W4952" s="9">
        <f t="shared" si="1712"/>
        <v>44382</v>
      </c>
    </row>
    <row r="4953" spans="1:23" x14ac:dyDescent="0.2">
      <c r="A4953" s="102">
        <f t="shared" si="1704"/>
        <v>44364</v>
      </c>
      <c r="B4953" s="6">
        <f t="shared" si="1699"/>
        <v>5505.1849889999994</v>
      </c>
      <c r="C4953" s="6">
        <f t="shared" si="1697"/>
        <v>4805.0955515000005</v>
      </c>
      <c r="D4953" s="50" t="s">
        <v>89</v>
      </c>
      <c r="E4953" s="48">
        <f t="shared" si="1705"/>
        <v>5739.56</v>
      </c>
      <c r="F4953" s="10">
        <f t="shared" si="1706"/>
        <v>5769.98</v>
      </c>
      <c r="G4953" s="18">
        <f t="shared" si="1695"/>
        <v>44353</v>
      </c>
      <c r="H4953" s="2">
        <f t="shared" si="1692"/>
        <v>5.3000578441551038E-3</v>
      </c>
      <c r="I4953" s="1">
        <f t="shared" si="1707"/>
        <v>12</v>
      </c>
      <c r="J4953" s="49">
        <f t="shared" si="1711"/>
        <v>30</v>
      </c>
      <c r="K4953" s="7">
        <f t="shared" si="1700"/>
        <v>1.00211666</v>
      </c>
      <c r="L4953" s="7">
        <f t="shared" si="1693"/>
        <v>1.13779433</v>
      </c>
      <c r="M4953" s="7">
        <f t="shared" si="1708"/>
        <v>1.14020265</v>
      </c>
      <c r="N4953" s="6">
        <f t="shared" si="1701"/>
        <v>5478.7826809999997</v>
      </c>
      <c r="O4953" s="45">
        <v>0</v>
      </c>
      <c r="P4953" s="45">
        <v>0</v>
      </c>
      <c r="Q4953" s="45">
        <v>0</v>
      </c>
      <c r="R4953" s="2">
        <f t="shared" si="1709"/>
        <v>5.0000000000000001E-3</v>
      </c>
      <c r="S4953" s="45">
        <f t="shared" si="1710"/>
        <v>347</v>
      </c>
      <c r="T4953" s="8">
        <f t="shared" si="1702"/>
        <v>1.0048190100000001</v>
      </c>
      <c r="U4953" s="6">
        <f t="shared" si="1703"/>
        <v>26.402308000000001</v>
      </c>
      <c r="V4953" s="3" t="str">
        <f t="shared" si="1712"/>
        <v>A+J=</v>
      </c>
      <c r="W4953" s="9">
        <f t="shared" si="1712"/>
        <v>44382</v>
      </c>
    </row>
    <row r="4954" spans="1:23" x14ac:dyDescent="0.2">
      <c r="A4954" s="102">
        <f t="shared" si="1704"/>
        <v>44365</v>
      </c>
      <c r="B4954" s="6">
        <f t="shared" si="1699"/>
        <v>5506.2313649999996</v>
      </c>
      <c r="C4954" s="6">
        <f t="shared" si="1697"/>
        <v>4805.0955515000005</v>
      </c>
      <c r="D4954" s="50" t="s">
        <v>89</v>
      </c>
      <c r="E4954" s="48">
        <f t="shared" si="1705"/>
        <v>5739.56</v>
      </c>
      <c r="F4954" s="10">
        <f t="shared" si="1706"/>
        <v>5769.98</v>
      </c>
      <c r="G4954" s="18">
        <f t="shared" si="1695"/>
        <v>44353</v>
      </c>
      <c r="H4954" s="2">
        <f t="shared" si="1692"/>
        <v>5.3000578441551038E-3</v>
      </c>
      <c r="I4954" s="1">
        <f t="shared" si="1707"/>
        <v>13</v>
      </c>
      <c r="J4954" s="49">
        <f t="shared" si="1711"/>
        <v>30</v>
      </c>
      <c r="K4954" s="7">
        <f t="shared" si="1700"/>
        <v>1.0022932499999999</v>
      </c>
      <c r="L4954" s="7">
        <f t="shared" si="1693"/>
        <v>1.13779433</v>
      </c>
      <c r="M4954" s="7">
        <f t="shared" si="1708"/>
        <v>1.1404035699999999</v>
      </c>
      <c r="N4954" s="6">
        <f t="shared" si="1701"/>
        <v>5479.7481209999996</v>
      </c>
      <c r="O4954" s="45">
        <v>0</v>
      </c>
      <c r="P4954" s="45">
        <v>0</v>
      </c>
      <c r="Q4954" s="45">
        <v>0</v>
      </c>
      <c r="R4954" s="2">
        <f t="shared" si="1709"/>
        <v>5.0000000000000001E-3</v>
      </c>
      <c r="S4954" s="45">
        <f t="shared" si="1710"/>
        <v>348</v>
      </c>
      <c r="T4954" s="8">
        <f t="shared" si="1702"/>
        <v>1.0048329309999999</v>
      </c>
      <c r="U4954" s="6">
        <f t="shared" si="1703"/>
        <v>26.483243999999999</v>
      </c>
      <c r="V4954" s="3" t="str">
        <f t="shared" si="1712"/>
        <v>A+J=</v>
      </c>
      <c r="W4954" s="9">
        <f t="shared" si="1712"/>
        <v>44382</v>
      </c>
    </row>
    <row r="4955" spans="1:23" x14ac:dyDescent="0.2">
      <c r="A4955" s="102">
        <f t="shared" si="1704"/>
        <v>44366</v>
      </c>
      <c r="B4955" s="6">
        <f t="shared" si="1699"/>
        <v>5507.2779659999997</v>
      </c>
      <c r="C4955" s="6">
        <f t="shared" si="1697"/>
        <v>4805.0955515000005</v>
      </c>
      <c r="D4955" s="50" t="s">
        <v>89</v>
      </c>
      <c r="E4955" s="48">
        <f t="shared" si="1705"/>
        <v>5739.56</v>
      </c>
      <c r="F4955" s="10">
        <f t="shared" si="1706"/>
        <v>5769.98</v>
      </c>
      <c r="G4955" s="18">
        <f t="shared" si="1695"/>
        <v>44353</v>
      </c>
      <c r="H4955" s="2">
        <f t="shared" si="1692"/>
        <v>5.3000578441551038E-3</v>
      </c>
      <c r="I4955" s="1">
        <f t="shared" si="1707"/>
        <v>14</v>
      </c>
      <c r="J4955" s="49">
        <f t="shared" si="1711"/>
        <v>30</v>
      </c>
      <c r="K4955" s="7">
        <f t="shared" si="1700"/>
        <v>1.0024698700000001</v>
      </c>
      <c r="L4955" s="7">
        <f t="shared" si="1693"/>
        <v>1.13779433</v>
      </c>
      <c r="M4955" s="7">
        <f t="shared" si="1708"/>
        <v>1.1406045300000001</v>
      </c>
      <c r="N4955" s="6">
        <f t="shared" si="1701"/>
        <v>5480.713753</v>
      </c>
      <c r="O4955" s="45">
        <v>0</v>
      </c>
      <c r="P4955" s="45">
        <v>0</v>
      </c>
      <c r="Q4955" s="45">
        <v>0</v>
      </c>
      <c r="R4955" s="2">
        <f t="shared" si="1709"/>
        <v>5.0000000000000001E-3</v>
      </c>
      <c r="S4955" s="45">
        <f t="shared" si="1710"/>
        <v>349</v>
      </c>
      <c r="T4955" s="8">
        <f t="shared" si="1702"/>
        <v>1.0048468530000001</v>
      </c>
      <c r="U4955" s="6">
        <f t="shared" si="1703"/>
        <v>26.564212999999999</v>
      </c>
      <c r="V4955" s="3" t="str">
        <f t="shared" si="1712"/>
        <v>A+J=</v>
      </c>
      <c r="W4955" s="9">
        <f t="shared" si="1712"/>
        <v>44382</v>
      </c>
    </row>
    <row r="4956" spans="1:23" x14ac:dyDescent="0.2">
      <c r="A4956" s="102">
        <f t="shared" si="1704"/>
        <v>44367</v>
      </c>
      <c r="B4956" s="6">
        <f t="shared" si="1699"/>
        <v>5508.3247339999998</v>
      </c>
      <c r="C4956" s="6">
        <f t="shared" si="1697"/>
        <v>4805.0955515000005</v>
      </c>
      <c r="D4956" s="50" t="s">
        <v>89</v>
      </c>
      <c r="E4956" s="48">
        <f t="shared" si="1705"/>
        <v>5739.56</v>
      </c>
      <c r="F4956" s="10">
        <f t="shared" si="1706"/>
        <v>5769.98</v>
      </c>
      <c r="G4956" s="18">
        <f t="shared" si="1695"/>
        <v>44353</v>
      </c>
      <c r="H4956" s="2">
        <f t="shared" si="1692"/>
        <v>5.3000578441551038E-3</v>
      </c>
      <c r="I4956" s="1">
        <f t="shared" si="1707"/>
        <v>15</v>
      </c>
      <c r="J4956" s="49">
        <f t="shared" si="1711"/>
        <v>30</v>
      </c>
      <c r="K4956" s="7">
        <f t="shared" si="1700"/>
        <v>1.0026465200000001</v>
      </c>
      <c r="L4956" s="7">
        <f t="shared" si="1693"/>
        <v>1.13779433</v>
      </c>
      <c r="M4956" s="7">
        <f t="shared" si="1708"/>
        <v>1.14080552</v>
      </c>
      <c r="N4956" s="6">
        <f t="shared" si="1701"/>
        <v>5481.679529</v>
      </c>
      <c r="O4956" s="45">
        <v>0</v>
      </c>
      <c r="P4956" s="45">
        <v>0</v>
      </c>
      <c r="Q4956" s="45">
        <v>0</v>
      </c>
      <c r="R4956" s="2">
        <f t="shared" si="1709"/>
        <v>5.0000000000000001E-3</v>
      </c>
      <c r="S4956" s="45">
        <f t="shared" si="1710"/>
        <v>350</v>
      </c>
      <c r="T4956" s="8">
        <f t="shared" si="1702"/>
        <v>1.004860774</v>
      </c>
      <c r="U4956" s="6">
        <f t="shared" si="1703"/>
        <v>26.645205000000001</v>
      </c>
      <c r="V4956" s="3" t="str">
        <f t="shared" si="1712"/>
        <v>A+J=</v>
      </c>
      <c r="W4956" s="9">
        <f t="shared" si="1712"/>
        <v>44382</v>
      </c>
    </row>
    <row r="4957" spans="1:23" x14ac:dyDescent="0.2">
      <c r="A4957" s="102">
        <f t="shared" si="1704"/>
        <v>44368</v>
      </c>
      <c r="B4957" s="6">
        <f t="shared" si="1699"/>
        <v>5509.3717750000005</v>
      </c>
      <c r="C4957" s="6">
        <f t="shared" si="1697"/>
        <v>4805.0955515000005</v>
      </c>
      <c r="D4957" s="50" t="s">
        <v>89</v>
      </c>
      <c r="E4957" s="48">
        <f t="shared" si="1705"/>
        <v>5739.56</v>
      </c>
      <c r="F4957" s="10">
        <f t="shared" si="1706"/>
        <v>5769.98</v>
      </c>
      <c r="G4957" s="18">
        <f t="shared" si="1695"/>
        <v>44353</v>
      </c>
      <c r="H4957" s="2">
        <f t="shared" si="1692"/>
        <v>5.3000578441551038E-3</v>
      </c>
      <c r="I4957" s="1">
        <f t="shared" si="1707"/>
        <v>16</v>
      </c>
      <c r="J4957" s="49">
        <f t="shared" si="1711"/>
        <v>30</v>
      </c>
      <c r="K4957" s="7">
        <f t="shared" si="1700"/>
        <v>1.0028232100000001</v>
      </c>
      <c r="L4957" s="7">
        <f t="shared" si="1693"/>
        <v>1.13779433</v>
      </c>
      <c r="M4957" s="7">
        <f t="shared" si="1708"/>
        <v>1.1410065599999999</v>
      </c>
      <c r="N4957" s="6">
        <f t="shared" si="1701"/>
        <v>5482.6455450000003</v>
      </c>
      <c r="O4957" s="45">
        <v>0</v>
      </c>
      <c r="P4957" s="45">
        <v>0</v>
      </c>
      <c r="Q4957" s="45">
        <v>0</v>
      </c>
      <c r="R4957" s="2">
        <f t="shared" si="1709"/>
        <v>5.0000000000000001E-3</v>
      </c>
      <c r="S4957" s="45">
        <f t="shared" si="1710"/>
        <v>351</v>
      </c>
      <c r="T4957" s="8">
        <f t="shared" si="1702"/>
        <v>1.0048746959999999</v>
      </c>
      <c r="U4957" s="6">
        <f t="shared" si="1703"/>
        <v>26.726230000000001</v>
      </c>
      <c r="V4957" s="3" t="str">
        <f t="shared" si="1712"/>
        <v>A+J=</v>
      </c>
      <c r="W4957" s="9">
        <f t="shared" si="1712"/>
        <v>44382</v>
      </c>
    </row>
    <row r="4958" spans="1:23" x14ac:dyDescent="0.2">
      <c r="A4958" s="102">
        <f t="shared" si="1704"/>
        <v>44369</v>
      </c>
      <c r="B4958" s="6">
        <f t="shared" si="1699"/>
        <v>5510.4189399999996</v>
      </c>
      <c r="C4958" s="6">
        <f t="shared" si="1697"/>
        <v>4805.0955515000005</v>
      </c>
      <c r="D4958" s="50" t="s">
        <v>89</v>
      </c>
      <c r="E4958" s="48">
        <f t="shared" si="1705"/>
        <v>5739.56</v>
      </c>
      <c r="F4958" s="10">
        <f t="shared" si="1706"/>
        <v>5769.98</v>
      </c>
      <c r="G4958" s="18">
        <f t="shared" si="1695"/>
        <v>44353</v>
      </c>
      <c r="H4958" s="2">
        <f t="shared" si="1692"/>
        <v>5.3000578441551038E-3</v>
      </c>
      <c r="I4958" s="1">
        <f t="shared" si="1707"/>
        <v>17</v>
      </c>
      <c r="J4958" s="49">
        <f t="shared" si="1711"/>
        <v>30</v>
      </c>
      <c r="K4958" s="7">
        <f t="shared" si="1700"/>
        <v>1.0029999199999999</v>
      </c>
      <c r="L4958" s="7">
        <f t="shared" si="1693"/>
        <v>1.13779433</v>
      </c>
      <c r="M4958" s="7">
        <f t="shared" si="1708"/>
        <v>1.1412076200000001</v>
      </c>
      <c r="N4958" s="6">
        <f t="shared" si="1701"/>
        <v>5483.6116579999998</v>
      </c>
      <c r="O4958" s="45">
        <v>0</v>
      </c>
      <c r="P4958" s="45">
        <v>0</v>
      </c>
      <c r="Q4958" s="45">
        <v>0</v>
      </c>
      <c r="R4958" s="2">
        <f t="shared" si="1709"/>
        <v>5.0000000000000001E-3</v>
      </c>
      <c r="S4958" s="45">
        <f t="shared" si="1710"/>
        <v>352</v>
      </c>
      <c r="T4958" s="8">
        <f t="shared" si="1702"/>
        <v>1.0048886180000001</v>
      </c>
      <c r="U4958" s="6">
        <f t="shared" si="1703"/>
        <v>26.807282000000001</v>
      </c>
      <c r="V4958" s="3" t="str">
        <f t="shared" si="1712"/>
        <v>A+J=</v>
      </c>
      <c r="W4958" s="9">
        <f t="shared" si="1712"/>
        <v>44382</v>
      </c>
    </row>
    <row r="4959" spans="1:23" x14ac:dyDescent="0.2">
      <c r="A4959" s="102">
        <f t="shared" si="1704"/>
        <v>44370</v>
      </c>
      <c r="B4959" s="6">
        <f t="shared" si="1699"/>
        <v>5511.466324</v>
      </c>
      <c r="C4959" s="6">
        <f t="shared" si="1697"/>
        <v>4805.0955515000005</v>
      </c>
      <c r="D4959" s="50" t="s">
        <v>89</v>
      </c>
      <c r="E4959" s="48">
        <f t="shared" si="1705"/>
        <v>5739.56</v>
      </c>
      <c r="F4959" s="10">
        <f t="shared" si="1706"/>
        <v>5769.98</v>
      </c>
      <c r="G4959" s="18">
        <f t="shared" si="1695"/>
        <v>44353</v>
      </c>
      <c r="H4959" s="2">
        <f t="shared" ref="H4959:H4971" si="1713">(F4959/E4959)-1</f>
        <v>5.3000578441551038E-3</v>
      </c>
      <c r="I4959" s="1">
        <f t="shared" si="1707"/>
        <v>18</v>
      </c>
      <c r="J4959" s="49">
        <f t="shared" si="1711"/>
        <v>30</v>
      </c>
      <c r="K4959" s="7">
        <f t="shared" si="1700"/>
        <v>1.00317667</v>
      </c>
      <c r="L4959" s="7">
        <f t="shared" si="1693"/>
        <v>1.13779433</v>
      </c>
      <c r="M4959" s="7">
        <f t="shared" si="1708"/>
        <v>1.14140872</v>
      </c>
      <c r="N4959" s="6">
        <f t="shared" si="1701"/>
        <v>5484.5779620000003</v>
      </c>
      <c r="O4959" s="45">
        <v>0</v>
      </c>
      <c r="P4959" s="45">
        <v>0</v>
      </c>
      <c r="Q4959" s="45">
        <v>0</v>
      </c>
      <c r="R4959" s="2">
        <f t="shared" si="1709"/>
        <v>5.0000000000000001E-3</v>
      </c>
      <c r="S4959" s="45">
        <f t="shared" si="1710"/>
        <v>353</v>
      </c>
      <c r="T4959" s="8">
        <f t="shared" si="1702"/>
        <v>1.00490254</v>
      </c>
      <c r="U4959" s="6">
        <f t="shared" si="1703"/>
        <v>26.888362000000001</v>
      </c>
      <c r="V4959" s="3" t="str">
        <f t="shared" si="1712"/>
        <v>A+J=</v>
      </c>
      <c r="W4959" s="9">
        <f t="shared" si="1712"/>
        <v>44382</v>
      </c>
    </row>
    <row r="4960" spans="1:23" x14ac:dyDescent="0.2">
      <c r="A4960" s="102">
        <f t="shared" si="1704"/>
        <v>44371</v>
      </c>
      <c r="B4960" s="6">
        <f t="shared" si="1699"/>
        <v>5512.5138809999999</v>
      </c>
      <c r="C4960" s="6">
        <f t="shared" si="1697"/>
        <v>4805.0955515000005</v>
      </c>
      <c r="D4960" s="50" t="s">
        <v>89</v>
      </c>
      <c r="E4960" s="48">
        <f t="shared" si="1705"/>
        <v>5739.56</v>
      </c>
      <c r="F4960" s="10">
        <f t="shared" si="1706"/>
        <v>5769.98</v>
      </c>
      <c r="G4960" s="18">
        <f t="shared" si="1695"/>
        <v>44353</v>
      </c>
      <c r="H4960" s="2">
        <f t="shared" si="1713"/>
        <v>5.3000578441551038E-3</v>
      </c>
      <c r="I4960" s="1">
        <f t="shared" si="1707"/>
        <v>19</v>
      </c>
      <c r="J4960" s="49">
        <f t="shared" si="1711"/>
        <v>30</v>
      </c>
      <c r="K4960" s="7">
        <f t="shared" si="1700"/>
        <v>1.0033534399999999</v>
      </c>
      <c r="L4960" s="7">
        <f t="shared" si="1693"/>
        <v>1.13779433</v>
      </c>
      <c r="M4960" s="7">
        <f t="shared" si="1708"/>
        <v>1.14160985</v>
      </c>
      <c r="N4960" s="6">
        <f t="shared" si="1701"/>
        <v>5485.5444109999999</v>
      </c>
      <c r="O4960" s="45">
        <v>0</v>
      </c>
      <c r="P4960" s="45">
        <v>0</v>
      </c>
      <c r="Q4960" s="45">
        <v>0</v>
      </c>
      <c r="R4960" s="2">
        <f t="shared" si="1709"/>
        <v>5.0000000000000001E-3</v>
      </c>
      <c r="S4960" s="45">
        <f t="shared" si="1710"/>
        <v>354</v>
      </c>
      <c r="T4960" s="8">
        <f t="shared" si="1702"/>
        <v>1.004916462</v>
      </c>
      <c r="U4960" s="6">
        <f t="shared" si="1703"/>
        <v>26.969470000000001</v>
      </c>
      <c r="V4960" s="3" t="str">
        <f t="shared" si="1712"/>
        <v>A+J=</v>
      </c>
      <c r="W4960" s="9">
        <f t="shared" si="1712"/>
        <v>44382</v>
      </c>
    </row>
    <row r="4961" spans="1:202" x14ac:dyDescent="0.2">
      <c r="A4961" s="102">
        <f t="shared" si="1704"/>
        <v>44372</v>
      </c>
      <c r="B4961" s="6">
        <f t="shared" si="1699"/>
        <v>5513.5616629999995</v>
      </c>
      <c r="C4961" s="6">
        <f t="shared" si="1697"/>
        <v>4805.0955515000005</v>
      </c>
      <c r="D4961" s="50" t="s">
        <v>89</v>
      </c>
      <c r="E4961" s="48">
        <f t="shared" si="1705"/>
        <v>5739.56</v>
      </c>
      <c r="F4961" s="10">
        <f t="shared" si="1706"/>
        <v>5769.98</v>
      </c>
      <c r="G4961" s="18">
        <f t="shared" si="1695"/>
        <v>44353</v>
      </c>
      <c r="H4961" s="2">
        <f t="shared" si="1713"/>
        <v>5.3000578441551038E-3</v>
      </c>
      <c r="I4961" s="1">
        <f t="shared" si="1707"/>
        <v>20</v>
      </c>
      <c r="J4961" s="49">
        <f t="shared" si="1711"/>
        <v>30</v>
      </c>
      <c r="K4961" s="7">
        <f t="shared" si="1700"/>
        <v>1.0035302500000001</v>
      </c>
      <c r="L4961" s="7">
        <f t="shared" si="1693"/>
        <v>1.13779433</v>
      </c>
      <c r="M4961" s="7">
        <f t="shared" si="1708"/>
        <v>1.14181102</v>
      </c>
      <c r="N4961" s="6">
        <f t="shared" si="1701"/>
        <v>5486.5110519999998</v>
      </c>
      <c r="O4961" s="45">
        <v>0</v>
      </c>
      <c r="P4961" s="45">
        <v>0</v>
      </c>
      <c r="Q4961" s="45">
        <v>0</v>
      </c>
      <c r="R4961" s="2">
        <f t="shared" si="1709"/>
        <v>5.0000000000000001E-3</v>
      </c>
      <c r="S4961" s="45">
        <f t="shared" si="1710"/>
        <v>355</v>
      </c>
      <c r="T4961" s="8">
        <f t="shared" si="1702"/>
        <v>1.004930385</v>
      </c>
      <c r="U4961" s="6">
        <f t="shared" si="1703"/>
        <v>27.050611</v>
      </c>
      <c r="V4961" s="3" t="str">
        <f t="shared" si="1712"/>
        <v>A+J=</v>
      </c>
      <c r="W4961" s="9">
        <f t="shared" si="1712"/>
        <v>44382</v>
      </c>
    </row>
    <row r="4962" spans="1:202" x14ac:dyDescent="0.2">
      <c r="A4962" s="102">
        <f t="shared" si="1704"/>
        <v>44373</v>
      </c>
      <c r="B4962" s="6">
        <f t="shared" si="1699"/>
        <v>5514.6096609999995</v>
      </c>
      <c r="C4962" s="6">
        <f t="shared" si="1697"/>
        <v>4805.0955515000005</v>
      </c>
      <c r="D4962" s="50" t="s">
        <v>89</v>
      </c>
      <c r="E4962" s="48">
        <f t="shared" si="1705"/>
        <v>5739.56</v>
      </c>
      <c r="F4962" s="10">
        <f t="shared" si="1706"/>
        <v>5769.98</v>
      </c>
      <c r="G4962" s="18">
        <f t="shared" si="1695"/>
        <v>44353</v>
      </c>
      <c r="H4962" s="2">
        <f t="shared" si="1713"/>
        <v>5.3000578441551038E-3</v>
      </c>
      <c r="I4962" s="1">
        <f t="shared" si="1707"/>
        <v>21</v>
      </c>
      <c r="J4962" s="49">
        <f t="shared" si="1711"/>
        <v>30</v>
      </c>
      <c r="K4962" s="7">
        <f t="shared" si="1700"/>
        <v>1.00370709</v>
      </c>
      <c r="L4962" s="7">
        <f t="shared" si="1693"/>
        <v>1.13779433</v>
      </c>
      <c r="M4962" s="7">
        <f t="shared" si="1708"/>
        <v>1.14201223</v>
      </c>
      <c r="N4962" s="6">
        <f t="shared" si="1701"/>
        <v>5487.4778859999997</v>
      </c>
      <c r="O4962" s="45">
        <v>0</v>
      </c>
      <c r="P4962" s="45">
        <v>0</v>
      </c>
      <c r="Q4962" s="45">
        <v>0</v>
      </c>
      <c r="R4962" s="2">
        <f t="shared" si="1709"/>
        <v>5.0000000000000001E-3</v>
      </c>
      <c r="S4962" s="45">
        <f t="shared" si="1710"/>
        <v>356</v>
      </c>
      <c r="T4962" s="8">
        <f t="shared" si="1702"/>
        <v>1.0049443069999999</v>
      </c>
      <c r="U4962" s="6">
        <f t="shared" si="1703"/>
        <v>27.131775000000001</v>
      </c>
      <c r="V4962" s="3" t="str">
        <f t="shared" si="1712"/>
        <v>A+J=</v>
      </c>
      <c r="W4962" s="9">
        <f t="shared" si="1712"/>
        <v>44382</v>
      </c>
    </row>
    <row r="4963" spans="1:202" x14ac:dyDescent="0.2">
      <c r="A4963" s="102">
        <f t="shared" si="1704"/>
        <v>44374</v>
      </c>
      <c r="B4963" s="6">
        <f t="shared" si="1699"/>
        <v>5515.6578339999996</v>
      </c>
      <c r="C4963" s="6">
        <f t="shared" si="1697"/>
        <v>4805.0955515000005</v>
      </c>
      <c r="D4963" s="50" t="s">
        <v>89</v>
      </c>
      <c r="E4963" s="48">
        <f t="shared" si="1705"/>
        <v>5739.56</v>
      </c>
      <c r="F4963" s="10">
        <f t="shared" si="1706"/>
        <v>5769.98</v>
      </c>
      <c r="G4963" s="18">
        <f t="shared" si="1695"/>
        <v>44353</v>
      </c>
      <c r="H4963" s="2">
        <f t="shared" si="1713"/>
        <v>5.3000578441551038E-3</v>
      </c>
      <c r="I4963" s="1">
        <f t="shared" si="1707"/>
        <v>22</v>
      </c>
      <c r="J4963" s="49">
        <f t="shared" si="1711"/>
        <v>30</v>
      </c>
      <c r="K4963" s="7">
        <f t="shared" si="1700"/>
        <v>1.00388396</v>
      </c>
      <c r="L4963" s="7">
        <f t="shared" si="1693"/>
        <v>1.13779433</v>
      </c>
      <c r="M4963" s="7">
        <f t="shared" si="1708"/>
        <v>1.14221347</v>
      </c>
      <c r="N4963" s="6">
        <f t="shared" si="1701"/>
        <v>5488.4448629999997</v>
      </c>
      <c r="O4963" s="45">
        <v>0</v>
      </c>
      <c r="P4963" s="45">
        <v>0</v>
      </c>
      <c r="Q4963" s="45">
        <v>0</v>
      </c>
      <c r="R4963" s="2">
        <f t="shared" si="1709"/>
        <v>5.0000000000000001E-3</v>
      </c>
      <c r="S4963" s="45">
        <f t="shared" si="1710"/>
        <v>357</v>
      </c>
      <c r="T4963" s="8">
        <f t="shared" si="1702"/>
        <v>1.00495823</v>
      </c>
      <c r="U4963" s="6">
        <f t="shared" si="1703"/>
        <v>27.212971</v>
      </c>
      <c r="V4963" s="3" t="str">
        <f t="shared" si="1712"/>
        <v>A+J=</v>
      </c>
      <c r="W4963" s="9">
        <f t="shared" si="1712"/>
        <v>44382</v>
      </c>
    </row>
    <row r="4964" spans="1:202" x14ac:dyDescent="0.2">
      <c r="A4964" s="102">
        <f t="shared" si="1704"/>
        <v>44375</v>
      </c>
      <c r="B4964" s="6">
        <f t="shared" si="1699"/>
        <v>5516.7062770000002</v>
      </c>
      <c r="C4964" s="6">
        <f t="shared" si="1697"/>
        <v>4805.0955515000005</v>
      </c>
      <c r="D4964" s="50" t="s">
        <v>89</v>
      </c>
      <c r="E4964" s="48">
        <f t="shared" si="1705"/>
        <v>5739.56</v>
      </c>
      <c r="F4964" s="10">
        <f t="shared" si="1706"/>
        <v>5769.98</v>
      </c>
      <c r="G4964" s="18">
        <f t="shared" si="1695"/>
        <v>44353</v>
      </c>
      <c r="H4964" s="2">
        <f t="shared" si="1713"/>
        <v>5.3000578441551038E-3</v>
      </c>
      <c r="I4964" s="1">
        <f t="shared" si="1707"/>
        <v>23</v>
      </c>
      <c r="J4964" s="49">
        <f t="shared" si="1711"/>
        <v>30</v>
      </c>
      <c r="K4964" s="7">
        <f t="shared" si="1700"/>
        <v>1.00406087</v>
      </c>
      <c r="L4964" s="7">
        <f t="shared" si="1693"/>
        <v>1.13779433</v>
      </c>
      <c r="M4964" s="7">
        <f t="shared" si="1708"/>
        <v>1.1424147600000001</v>
      </c>
      <c r="N4964" s="6">
        <f t="shared" si="1701"/>
        <v>5489.4120810000004</v>
      </c>
      <c r="O4964" s="45">
        <v>0</v>
      </c>
      <c r="P4964" s="45">
        <v>0</v>
      </c>
      <c r="Q4964" s="45">
        <v>0</v>
      </c>
      <c r="R4964" s="2">
        <f t="shared" si="1709"/>
        <v>5.0000000000000001E-3</v>
      </c>
      <c r="S4964" s="45">
        <f t="shared" si="1710"/>
        <v>358</v>
      </c>
      <c r="T4964" s="8">
        <f t="shared" si="1702"/>
        <v>1.004972153</v>
      </c>
      <c r="U4964" s="6">
        <f t="shared" si="1703"/>
        <v>27.294195999999999</v>
      </c>
      <c r="V4964" s="3" t="str">
        <f t="shared" si="1712"/>
        <v>A+J=</v>
      </c>
      <c r="W4964" s="9">
        <f t="shared" si="1712"/>
        <v>44382</v>
      </c>
    </row>
    <row r="4965" spans="1:202" x14ac:dyDescent="0.2">
      <c r="A4965" s="102">
        <f t="shared" si="1704"/>
        <v>44376</v>
      </c>
      <c r="B4965" s="6">
        <f t="shared" si="1699"/>
        <v>5517.7548489999999</v>
      </c>
      <c r="C4965" s="6">
        <f t="shared" si="1697"/>
        <v>4805.0955515000005</v>
      </c>
      <c r="D4965" s="50" t="s">
        <v>89</v>
      </c>
      <c r="E4965" s="48">
        <f t="shared" si="1705"/>
        <v>5739.56</v>
      </c>
      <c r="F4965" s="10">
        <f t="shared" si="1706"/>
        <v>5769.98</v>
      </c>
      <c r="G4965" s="18">
        <f t="shared" si="1695"/>
        <v>44353</v>
      </c>
      <c r="H4965" s="2">
        <f t="shared" si="1713"/>
        <v>5.3000578441551038E-3</v>
      </c>
      <c r="I4965" s="1">
        <f t="shared" si="1707"/>
        <v>24</v>
      </c>
      <c r="J4965" s="49">
        <f t="shared" si="1711"/>
        <v>30</v>
      </c>
      <c r="K4965" s="7">
        <f t="shared" si="1700"/>
        <v>1.0042378000000001</v>
      </c>
      <c r="L4965" s="7">
        <f t="shared" ref="L4965:L4971" si="1714">IF(DAY(A4965)=F$9+1,M4964,L4964)</f>
        <v>1.13779433</v>
      </c>
      <c r="M4965" s="7">
        <f t="shared" si="1708"/>
        <v>1.1426160700000001</v>
      </c>
      <c r="N4965" s="6">
        <f t="shared" si="1701"/>
        <v>5490.3793949999999</v>
      </c>
      <c r="O4965" s="45">
        <v>0</v>
      </c>
      <c r="P4965" s="45">
        <v>0</v>
      </c>
      <c r="Q4965" s="45">
        <v>0</v>
      </c>
      <c r="R4965" s="2">
        <f t="shared" si="1709"/>
        <v>5.0000000000000001E-3</v>
      </c>
      <c r="S4965" s="45">
        <f t="shared" si="1710"/>
        <v>359</v>
      </c>
      <c r="T4965" s="8">
        <f t="shared" si="1702"/>
        <v>1.0049860770000001</v>
      </c>
      <c r="U4965" s="6">
        <f t="shared" si="1703"/>
        <v>27.375454000000001</v>
      </c>
      <c r="V4965" s="3" t="str">
        <f t="shared" ref="V4965:W4971" si="1715">V4964</f>
        <v>A+J=</v>
      </c>
      <c r="W4965" s="9">
        <f t="shared" si="1715"/>
        <v>44382</v>
      </c>
    </row>
    <row r="4966" spans="1:202" x14ac:dyDescent="0.2">
      <c r="A4966" s="102">
        <f t="shared" si="1704"/>
        <v>44377</v>
      </c>
      <c r="B4966" s="6">
        <f t="shared" si="1699"/>
        <v>5518.803586</v>
      </c>
      <c r="C4966" s="6">
        <f t="shared" si="1697"/>
        <v>4805.0955515000005</v>
      </c>
      <c r="D4966" s="50" t="s">
        <v>89</v>
      </c>
      <c r="E4966" s="48">
        <f t="shared" si="1705"/>
        <v>5739.56</v>
      </c>
      <c r="F4966" s="10">
        <f t="shared" si="1706"/>
        <v>5769.98</v>
      </c>
      <c r="G4966" s="18">
        <f t="shared" si="1695"/>
        <v>44353</v>
      </c>
      <c r="H4966" s="2">
        <f t="shared" si="1713"/>
        <v>5.3000578441551038E-3</v>
      </c>
      <c r="I4966" s="1">
        <f t="shared" si="1707"/>
        <v>25</v>
      </c>
      <c r="J4966" s="49">
        <f t="shared" si="1711"/>
        <v>30</v>
      </c>
      <c r="K4966" s="7">
        <f t="shared" si="1700"/>
        <v>1.00441476</v>
      </c>
      <c r="L4966" s="7">
        <f t="shared" si="1714"/>
        <v>1.13779433</v>
      </c>
      <c r="M4966" s="7">
        <f t="shared" si="1708"/>
        <v>1.1428174099999999</v>
      </c>
      <c r="N4966" s="6">
        <f t="shared" si="1701"/>
        <v>5491.3468519999997</v>
      </c>
      <c r="O4966" s="45">
        <v>0</v>
      </c>
      <c r="P4966" s="45">
        <v>0</v>
      </c>
      <c r="Q4966" s="45">
        <v>0</v>
      </c>
      <c r="R4966" s="2">
        <f t="shared" si="1709"/>
        <v>5.0000000000000001E-3</v>
      </c>
      <c r="S4966" s="45">
        <f t="shared" si="1710"/>
        <v>360</v>
      </c>
      <c r="T4966" s="8">
        <f t="shared" si="1702"/>
        <v>1.0049999999999999</v>
      </c>
      <c r="U4966" s="6">
        <f t="shared" si="1703"/>
        <v>27.456734000000001</v>
      </c>
      <c r="V4966" s="3" t="str">
        <f t="shared" si="1715"/>
        <v>A+J=</v>
      </c>
      <c r="W4966" s="9">
        <f t="shared" si="1715"/>
        <v>44382</v>
      </c>
    </row>
    <row r="4967" spans="1:202" x14ac:dyDescent="0.2">
      <c r="A4967" s="102">
        <f t="shared" si="1704"/>
        <v>44378</v>
      </c>
      <c r="B4967" s="6">
        <f t="shared" si="1699"/>
        <v>5519.8525980000004</v>
      </c>
      <c r="C4967" s="6">
        <f t="shared" si="1697"/>
        <v>4805.0955515000005</v>
      </c>
      <c r="D4967" s="50" t="s">
        <v>89</v>
      </c>
      <c r="E4967" s="48">
        <f t="shared" si="1705"/>
        <v>5739.56</v>
      </c>
      <c r="F4967" s="10">
        <f t="shared" si="1706"/>
        <v>5769.98</v>
      </c>
      <c r="G4967" s="18">
        <f t="shared" si="1695"/>
        <v>44353</v>
      </c>
      <c r="H4967" s="2">
        <f t="shared" si="1713"/>
        <v>5.3000578441551038E-3</v>
      </c>
      <c r="I4967" s="1">
        <f t="shared" si="1707"/>
        <v>26</v>
      </c>
      <c r="J4967" s="49">
        <f t="shared" si="1711"/>
        <v>30</v>
      </c>
      <c r="K4967" s="7">
        <f t="shared" si="1700"/>
        <v>1.0045917600000001</v>
      </c>
      <c r="L4967" s="7">
        <f t="shared" si="1714"/>
        <v>1.13779433</v>
      </c>
      <c r="M4967" s="7">
        <f t="shared" si="1708"/>
        <v>1.1430187999999999</v>
      </c>
      <c r="N4967" s="6">
        <f t="shared" si="1701"/>
        <v>5492.3145510000004</v>
      </c>
      <c r="O4967" s="45">
        <v>0</v>
      </c>
      <c r="P4967" s="45">
        <v>0</v>
      </c>
      <c r="Q4967" s="45">
        <v>0</v>
      </c>
      <c r="R4967" s="2">
        <f t="shared" si="1709"/>
        <v>5.0000000000000001E-3</v>
      </c>
      <c r="S4967" s="45">
        <f t="shared" si="1710"/>
        <v>361</v>
      </c>
      <c r="T4967" s="8">
        <f t="shared" si="1702"/>
        <v>1.005013924</v>
      </c>
      <c r="U4967" s="6">
        <f t="shared" si="1703"/>
        <v>27.538046999999999</v>
      </c>
      <c r="V4967" s="3" t="str">
        <f t="shared" si="1715"/>
        <v>A+J=</v>
      </c>
      <c r="W4967" s="9">
        <f t="shared" si="1715"/>
        <v>44382</v>
      </c>
    </row>
    <row r="4968" spans="1:202" x14ac:dyDescent="0.2">
      <c r="A4968" s="102">
        <f t="shared" si="1704"/>
        <v>44379</v>
      </c>
      <c r="B4968" s="6">
        <f t="shared" si="1699"/>
        <v>5520.9018240000005</v>
      </c>
      <c r="C4968" s="6">
        <f t="shared" si="1697"/>
        <v>4805.0955515000005</v>
      </c>
      <c r="D4968" s="50" t="s">
        <v>89</v>
      </c>
      <c r="E4968" s="48">
        <f t="shared" si="1705"/>
        <v>5739.56</v>
      </c>
      <c r="F4968" s="10">
        <f t="shared" si="1706"/>
        <v>5769.98</v>
      </c>
      <c r="G4968" s="18">
        <f t="shared" si="1695"/>
        <v>44353</v>
      </c>
      <c r="H4968" s="2">
        <f t="shared" si="1713"/>
        <v>5.3000578441551038E-3</v>
      </c>
      <c r="I4968" s="1">
        <f t="shared" si="1707"/>
        <v>27</v>
      </c>
      <c r="J4968" s="49">
        <f t="shared" si="1711"/>
        <v>30</v>
      </c>
      <c r="K4968" s="7">
        <f t="shared" si="1700"/>
        <v>1.00476879</v>
      </c>
      <c r="L4968" s="7">
        <f t="shared" si="1714"/>
        <v>1.13779433</v>
      </c>
      <c r="M4968" s="7">
        <f t="shared" si="1708"/>
        <v>1.1432202300000001</v>
      </c>
      <c r="N4968" s="6">
        <f t="shared" si="1701"/>
        <v>5493.2824410000003</v>
      </c>
      <c r="O4968" s="45">
        <v>0</v>
      </c>
      <c r="P4968" s="45">
        <v>0</v>
      </c>
      <c r="Q4968" s="45">
        <v>0</v>
      </c>
      <c r="R4968" s="2">
        <f t="shared" si="1709"/>
        <v>5.0000000000000001E-3</v>
      </c>
      <c r="S4968" s="45">
        <f t="shared" si="1710"/>
        <v>362</v>
      </c>
      <c r="T4968" s="8">
        <f t="shared" si="1702"/>
        <v>1.005027847</v>
      </c>
      <c r="U4968" s="6">
        <f t="shared" si="1703"/>
        <v>27.619382999999999</v>
      </c>
      <c r="V4968" s="3" t="str">
        <f t="shared" si="1715"/>
        <v>A+J=</v>
      </c>
      <c r="W4968" s="9">
        <f t="shared" si="1715"/>
        <v>44382</v>
      </c>
    </row>
    <row r="4969" spans="1:202" x14ac:dyDescent="0.2">
      <c r="A4969" s="102">
        <f t="shared" si="1704"/>
        <v>44380</v>
      </c>
      <c r="B4969" s="6">
        <f t="shared" si="1699"/>
        <v>5521.951137</v>
      </c>
      <c r="C4969" s="6">
        <f t="shared" si="1697"/>
        <v>4805.0955515000005</v>
      </c>
      <c r="D4969" s="50" t="s">
        <v>89</v>
      </c>
      <c r="E4969" s="48">
        <f t="shared" si="1705"/>
        <v>5739.56</v>
      </c>
      <c r="F4969" s="10">
        <f t="shared" si="1706"/>
        <v>5769.98</v>
      </c>
      <c r="G4969" s="18">
        <f t="shared" si="1695"/>
        <v>44353</v>
      </c>
      <c r="H4969" s="2">
        <f t="shared" si="1713"/>
        <v>5.3000578441551038E-3</v>
      </c>
      <c r="I4969" s="1">
        <f t="shared" si="1707"/>
        <v>28</v>
      </c>
      <c r="J4969" s="49">
        <f t="shared" si="1711"/>
        <v>30</v>
      </c>
      <c r="K4969" s="7">
        <f t="shared" si="1700"/>
        <v>1.00494584</v>
      </c>
      <c r="L4969" s="7">
        <f t="shared" si="1714"/>
        <v>1.13779433</v>
      </c>
      <c r="M4969" s="7">
        <f t="shared" si="1708"/>
        <v>1.1434216699999999</v>
      </c>
      <c r="N4969" s="6">
        <f t="shared" si="1701"/>
        <v>5494.2503800000004</v>
      </c>
      <c r="O4969" s="45">
        <v>0</v>
      </c>
      <c r="P4969" s="45">
        <v>0</v>
      </c>
      <c r="Q4969" s="45">
        <v>0</v>
      </c>
      <c r="R4969" s="2">
        <f t="shared" si="1709"/>
        <v>5.0000000000000001E-3</v>
      </c>
      <c r="S4969" s="45">
        <f t="shared" si="1710"/>
        <v>363</v>
      </c>
      <c r="T4969" s="8">
        <f t="shared" si="1702"/>
        <v>1.005041772</v>
      </c>
      <c r="U4969" s="6">
        <f t="shared" si="1703"/>
        <v>27.700756999999999</v>
      </c>
      <c r="V4969" s="3" t="str">
        <f t="shared" si="1715"/>
        <v>A+J=</v>
      </c>
      <c r="W4969" s="9">
        <f t="shared" si="1715"/>
        <v>44382</v>
      </c>
    </row>
    <row r="4970" spans="1:202" x14ac:dyDescent="0.2">
      <c r="A4970" s="102">
        <f t="shared" si="1704"/>
        <v>44381</v>
      </c>
      <c r="B4970" s="6">
        <f t="shared" si="1699"/>
        <v>5523.0007600000008</v>
      </c>
      <c r="C4970" s="6">
        <f t="shared" si="1697"/>
        <v>4805.0955515000005</v>
      </c>
      <c r="D4970" s="50" t="s">
        <v>89</v>
      </c>
      <c r="E4970" s="48">
        <f t="shared" si="1705"/>
        <v>5739.56</v>
      </c>
      <c r="F4970" s="10">
        <f t="shared" si="1706"/>
        <v>5769.98</v>
      </c>
      <c r="G4970" s="18">
        <f>IF(F4970&lt;&gt;F4969,A4970,G4969)</f>
        <v>44353</v>
      </c>
      <c r="H4970" s="2">
        <f t="shared" si="1713"/>
        <v>5.3000578441551038E-3</v>
      </c>
      <c r="I4970" s="1">
        <f t="shared" si="1707"/>
        <v>29</v>
      </c>
      <c r="J4970" s="49">
        <f t="shared" si="1711"/>
        <v>30</v>
      </c>
      <c r="K4970" s="7">
        <f t="shared" si="1700"/>
        <v>1.00512293</v>
      </c>
      <c r="L4970" s="7">
        <f t="shared" si="1714"/>
        <v>1.13779433</v>
      </c>
      <c r="M4970" s="7">
        <f t="shared" si="1708"/>
        <v>1.1436231699999999</v>
      </c>
      <c r="N4970" s="6">
        <f t="shared" si="1701"/>
        <v>5495.2186060000004</v>
      </c>
      <c r="O4970" s="45">
        <v>0</v>
      </c>
      <c r="P4970" s="45">
        <v>0</v>
      </c>
      <c r="Q4970" s="45">
        <v>0</v>
      </c>
      <c r="R4970" s="2">
        <f t="shared" si="1709"/>
        <v>5.0000000000000001E-3</v>
      </c>
      <c r="S4970" s="45">
        <f t="shared" si="1710"/>
        <v>364</v>
      </c>
      <c r="T4970" s="8">
        <f t="shared" si="1702"/>
        <v>1.0050556960000001</v>
      </c>
      <c r="U4970" s="6">
        <f t="shared" si="1703"/>
        <v>27.782153999999998</v>
      </c>
      <c r="V4970" s="3" t="str">
        <f t="shared" si="1715"/>
        <v>A+J=</v>
      </c>
      <c r="W4970" s="9">
        <f t="shared" si="1715"/>
        <v>44382</v>
      </c>
    </row>
    <row r="4971" spans="1:202" x14ac:dyDescent="0.2">
      <c r="A4971" s="106">
        <f t="shared" si="1704"/>
        <v>44382</v>
      </c>
      <c r="B4971" s="50">
        <f t="shared" si="1699"/>
        <v>5524.0505080000003</v>
      </c>
      <c r="C4971" s="50">
        <f t="shared" si="1697"/>
        <v>4805.0955515000005</v>
      </c>
      <c r="D4971" s="50" t="s">
        <v>89</v>
      </c>
      <c r="E4971" s="51">
        <f t="shared" si="1705"/>
        <v>5739.56</v>
      </c>
      <c r="F4971" s="52">
        <f t="shared" si="1706"/>
        <v>5769.98</v>
      </c>
      <c r="G4971" s="41">
        <f>IF(F4971&lt;&gt;F4970,A4971,G4970)</f>
        <v>44353</v>
      </c>
      <c r="H4971" s="53">
        <f t="shared" si="1713"/>
        <v>5.3000578441551038E-3</v>
      </c>
      <c r="I4971" s="42">
        <f t="shared" si="1707"/>
        <v>30</v>
      </c>
      <c r="J4971" s="49">
        <f t="shared" si="1711"/>
        <v>30</v>
      </c>
      <c r="K4971" s="54">
        <f t="shared" si="1700"/>
        <v>1.00530005</v>
      </c>
      <c r="L4971" s="54">
        <f t="shared" si="1714"/>
        <v>1.13779433</v>
      </c>
      <c r="M4971" s="54">
        <f t="shared" si="1708"/>
        <v>1.14382469</v>
      </c>
      <c r="N4971" s="50">
        <f t="shared" si="1701"/>
        <v>5496.1869290000004</v>
      </c>
      <c r="O4971" s="55">
        <v>4</v>
      </c>
      <c r="P4971" s="50">
        <f>(C4971/1)</f>
        <v>4805.0955515000005</v>
      </c>
      <c r="Q4971" s="50">
        <f>(P4971*(M4971-1))</f>
        <v>691.09137811486653</v>
      </c>
      <c r="R4971" s="53">
        <f t="shared" si="1709"/>
        <v>5.0000000000000001E-3</v>
      </c>
      <c r="S4971" s="55">
        <f t="shared" si="1710"/>
        <v>365</v>
      </c>
      <c r="T4971" s="56">
        <f t="shared" si="1702"/>
        <v>1.00506962</v>
      </c>
      <c r="U4971" s="50">
        <f t="shared" si="1703"/>
        <v>27.863579000000001</v>
      </c>
      <c r="V4971" s="57" t="str">
        <f t="shared" si="1715"/>
        <v>A+J=</v>
      </c>
      <c r="W4971" s="41">
        <f t="shared" si="1715"/>
        <v>44382</v>
      </c>
      <c r="X4971" s="42"/>
      <c r="Y4971" s="42"/>
      <c r="Z4971" s="42"/>
      <c r="AA4971" s="42"/>
      <c r="AB4971" s="41"/>
      <c r="AC4971" s="42"/>
      <c r="AD4971" s="42"/>
      <c r="AE4971" s="42"/>
      <c r="AF4971" s="42"/>
      <c r="AG4971" s="42"/>
      <c r="AH4971" s="42"/>
      <c r="AI4971" s="42"/>
      <c r="AJ4971" s="42"/>
      <c r="AK4971" s="42"/>
      <c r="AL4971" s="42"/>
      <c r="AM4971" s="42"/>
      <c r="AN4971" s="42"/>
      <c r="AO4971" s="42"/>
      <c r="AP4971" s="42"/>
      <c r="AQ4971" s="42"/>
      <c r="AR4971" s="42"/>
      <c r="AS4971" s="42"/>
      <c r="AT4971" s="42"/>
      <c r="AU4971" s="42"/>
      <c r="AV4971" s="42"/>
      <c r="AW4971" s="42"/>
      <c r="AX4971" s="42"/>
      <c r="AY4971" s="42"/>
      <c r="AZ4971" s="42"/>
      <c r="BA4971" s="42"/>
      <c r="BB4971" s="42"/>
      <c r="BC4971" s="42"/>
      <c r="BD4971" s="42"/>
      <c r="BE4971" s="42"/>
      <c r="BF4971" s="42"/>
      <c r="BG4971" s="42"/>
      <c r="BH4971" s="42"/>
      <c r="BI4971" s="42"/>
      <c r="BJ4971" s="42"/>
      <c r="BK4971" s="42"/>
      <c r="BL4971" s="42"/>
      <c r="BM4971" s="42"/>
      <c r="BN4971" s="42"/>
      <c r="BO4971" s="42"/>
      <c r="BP4971" s="42"/>
      <c r="BQ4971" s="42"/>
      <c r="BR4971" s="42"/>
      <c r="BS4971" s="42"/>
      <c r="BT4971" s="42"/>
      <c r="BU4971" s="42"/>
      <c r="BV4971" s="42"/>
      <c r="BW4971" s="42"/>
      <c r="BX4971" s="42"/>
      <c r="BY4971" s="42"/>
      <c r="BZ4971" s="42"/>
      <c r="CA4971" s="42"/>
      <c r="CB4971" s="42"/>
      <c r="CC4971" s="42"/>
      <c r="CD4971" s="42"/>
      <c r="CE4971" s="42"/>
      <c r="CF4971" s="42"/>
      <c r="CG4971" s="42"/>
      <c r="CH4971" s="42"/>
      <c r="CI4971" s="42"/>
      <c r="CJ4971" s="42"/>
      <c r="CK4971" s="42"/>
      <c r="CL4971" s="42"/>
      <c r="CM4971" s="42"/>
      <c r="CN4971" s="42"/>
      <c r="CO4971" s="42"/>
      <c r="CP4971" s="42"/>
      <c r="CQ4971" s="42"/>
      <c r="CR4971" s="42"/>
      <c r="CS4971" s="42"/>
      <c r="CT4971" s="42"/>
      <c r="CU4971" s="42"/>
      <c r="CV4971" s="42"/>
      <c r="CW4971" s="42"/>
      <c r="CX4971" s="42"/>
      <c r="CY4971" s="42"/>
      <c r="CZ4971" s="42"/>
      <c r="DA4971" s="42"/>
      <c r="DB4971" s="42"/>
      <c r="DC4971" s="42"/>
      <c r="DD4971" s="42"/>
      <c r="DE4971" s="42"/>
      <c r="DF4971" s="42"/>
      <c r="DG4971" s="42"/>
      <c r="DH4971" s="42"/>
      <c r="DI4971" s="42"/>
      <c r="DJ4971" s="42"/>
      <c r="DK4971" s="42"/>
      <c r="DL4971" s="42"/>
      <c r="DM4971" s="42"/>
      <c r="DN4971" s="42"/>
      <c r="DO4971" s="42"/>
      <c r="DP4971" s="42"/>
      <c r="DQ4971" s="42"/>
      <c r="DR4971" s="42"/>
      <c r="DS4971" s="42"/>
      <c r="DT4971" s="42"/>
      <c r="DU4971" s="42"/>
      <c r="DV4971" s="42"/>
      <c r="DW4971" s="42"/>
      <c r="DX4971" s="42"/>
      <c r="DY4971" s="42"/>
      <c r="DZ4971" s="42"/>
      <c r="EA4971" s="42"/>
      <c r="EB4971" s="42"/>
      <c r="EC4971" s="42"/>
      <c r="ED4971" s="42"/>
      <c r="EE4971" s="42"/>
      <c r="EF4971" s="42"/>
      <c r="EG4971" s="42"/>
      <c r="EH4971" s="42"/>
      <c r="EI4971" s="42"/>
      <c r="EJ4971" s="42"/>
      <c r="EK4971" s="42"/>
      <c r="EL4971" s="42"/>
      <c r="EM4971" s="42"/>
      <c r="EN4971" s="42"/>
      <c r="EO4971" s="42"/>
      <c r="EP4971" s="42"/>
      <c r="EQ4971" s="42"/>
      <c r="ER4971" s="42"/>
      <c r="ES4971" s="42"/>
      <c r="ET4971" s="42"/>
      <c r="EU4971" s="42"/>
      <c r="EV4971" s="42"/>
      <c r="EW4971" s="42"/>
      <c r="EX4971" s="42"/>
      <c r="EY4971" s="42"/>
      <c r="EZ4971" s="42"/>
      <c r="FA4971" s="42"/>
      <c r="FB4971" s="42"/>
      <c r="FC4971" s="42"/>
      <c r="FD4971" s="42"/>
      <c r="FE4971" s="42"/>
      <c r="FF4971" s="42"/>
      <c r="FG4971" s="42"/>
      <c r="FH4971" s="42"/>
      <c r="FI4971" s="42"/>
      <c r="FJ4971" s="42"/>
      <c r="FK4971" s="42"/>
      <c r="FL4971" s="42"/>
      <c r="FM4971" s="42"/>
      <c r="FN4971" s="42"/>
      <c r="FO4971" s="42"/>
      <c r="FP4971" s="42"/>
      <c r="FQ4971" s="42"/>
      <c r="FR4971" s="42"/>
      <c r="FS4971" s="42"/>
      <c r="FT4971" s="42"/>
      <c r="FU4971" s="42"/>
      <c r="FV4971" s="42"/>
      <c r="FW4971" s="42"/>
      <c r="FX4971" s="42"/>
      <c r="FY4971" s="42"/>
      <c r="FZ4971" s="42"/>
      <c r="GA4971" s="42"/>
      <c r="GB4971" s="42"/>
      <c r="GC4971" s="42"/>
      <c r="GD4971" s="42"/>
      <c r="GE4971" s="42"/>
      <c r="GF4971" s="42"/>
      <c r="GG4971" s="42"/>
      <c r="GH4971" s="42"/>
      <c r="GI4971" s="42"/>
      <c r="GJ4971" s="42"/>
      <c r="GK4971" s="42"/>
      <c r="GL4971" s="42"/>
      <c r="GM4971" s="42"/>
      <c r="GN4971" s="42"/>
      <c r="GO4971" s="42"/>
      <c r="GP4971" s="42"/>
      <c r="GQ4971" s="42"/>
      <c r="GR4971" s="42"/>
      <c r="GS4971" s="42"/>
      <c r="GT4971" s="42"/>
    </row>
    <row r="4972" spans="1:202" x14ac:dyDescent="0.25">
      <c r="B4972" s="6"/>
      <c r="C4972" s="6"/>
      <c r="D4972" s="6"/>
      <c r="E4972" s="46"/>
      <c r="F4972" s="46"/>
      <c r="G4972" s="44"/>
      <c r="L4972" s="7"/>
      <c r="M4972" s="7"/>
      <c r="N4972" s="6"/>
      <c r="O4972" s="45"/>
      <c r="P4972" s="6"/>
      <c r="Q4972" s="6"/>
      <c r="T4972" s="8"/>
      <c r="U4972" s="6"/>
    </row>
    <row r="4973" spans="1:202" x14ac:dyDescent="0.25">
      <c r="B4973" s="6"/>
      <c r="C4973" s="6"/>
      <c r="D4973" s="6"/>
      <c r="E4973" s="46"/>
      <c r="F4973" s="46"/>
      <c r="G4973" s="44"/>
      <c r="L4973" s="7"/>
      <c r="M4973" s="7"/>
      <c r="N4973" s="6"/>
      <c r="O4973" s="45"/>
      <c r="P4973" s="6"/>
      <c r="Q4973" s="6"/>
      <c r="T4973" s="8"/>
      <c r="U4973" s="6"/>
    </row>
    <row r="4974" spans="1:202" x14ac:dyDescent="0.25">
      <c r="B4974" s="6"/>
      <c r="C4974" s="6"/>
      <c r="D4974" s="6"/>
      <c r="E4974" s="46"/>
      <c r="F4974" s="46"/>
      <c r="G4974" s="44"/>
      <c r="L4974" s="7"/>
      <c r="M4974" s="7"/>
      <c r="N4974" s="6"/>
      <c r="O4974" s="45"/>
      <c r="P4974" s="6"/>
      <c r="Q4974" s="6"/>
      <c r="T4974" s="8"/>
      <c r="U4974" s="6"/>
    </row>
    <row r="4975" spans="1:202" x14ac:dyDescent="0.25">
      <c r="B4975" s="6"/>
      <c r="C4975" s="6"/>
      <c r="D4975" s="6"/>
      <c r="E4975" s="46"/>
      <c r="F4975" s="46"/>
      <c r="G4975" s="44"/>
      <c r="L4975" s="7"/>
      <c r="M4975" s="7"/>
      <c r="N4975" s="6"/>
      <c r="O4975" s="45"/>
      <c r="P4975" s="6"/>
      <c r="Q4975" s="6"/>
      <c r="T4975" s="8"/>
      <c r="U4975" s="6"/>
    </row>
    <row r="4976" spans="1:202" x14ac:dyDescent="0.25">
      <c r="B4976" s="6"/>
      <c r="C4976" s="6"/>
      <c r="D4976" s="6"/>
      <c r="E4976" s="46"/>
      <c r="F4976" s="46"/>
      <c r="G4976" s="44"/>
      <c r="L4976" s="7"/>
      <c r="M4976" s="7"/>
      <c r="N4976" s="6"/>
      <c r="O4976" s="45"/>
      <c r="P4976" s="6"/>
      <c r="Q4976" s="6"/>
      <c r="T4976" s="8"/>
      <c r="U4976" s="6"/>
    </row>
    <row r="4977" spans="2:21" x14ac:dyDescent="0.25">
      <c r="B4977" s="6"/>
      <c r="C4977" s="6"/>
      <c r="D4977" s="6"/>
      <c r="E4977" s="46"/>
      <c r="F4977" s="46"/>
      <c r="G4977" s="44"/>
      <c r="L4977" s="7"/>
      <c r="M4977" s="7"/>
      <c r="N4977" s="6"/>
      <c r="O4977" s="45"/>
      <c r="P4977" s="6"/>
      <c r="Q4977" s="6"/>
      <c r="T4977" s="8"/>
      <c r="U4977" s="6"/>
    </row>
    <row r="4978" spans="2:21" x14ac:dyDescent="0.25">
      <c r="B4978" s="6"/>
      <c r="C4978" s="6"/>
      <c r="D4978" s="6"/>
      <c r="E4978" s="46"/>
      <c r="F4978" s="46"/>
      <c r="G4978" s="44"/>
      <c r="L4978" s="7"/>
      <c r="M4978" s="7"/>
      <c r="N4978" s="6"/>
      <c r="O4978" s="45"/>
      <c r="P4978" s="6"/>
      <c r="Q4978" s="6"/>
      <c r="T4978" s="8"/>
      <c r="U4978" s="6"/>
    </row>
    <row r="4979" spans="2:21" x14ac:dyDescent="0.25">
      <c r="B4979" s="6"/>
      <c r="C4979" s="6"/>
      <c r="D4979" s="6"/>
      <c r="E4979" s="46"/>
      <c r="F4979" s="46"/>
      <c r="G4979" s="44"/>
      <c r="L4979" s="7"/>
      <c r="M4979" s="7"/>
      <c r="N4979" s="6"/>
      <c r="O4979" s="45"/>
      <c r="P4979" s="6"/>
      <c r="Q4979" s="6"/>
      <c r="T4979" s="8"/>
      <c r="U4979" s="6"/>
    </row>
    <row r="4980" spans="2:21" x14ac:dyDescent="0.25">
      <c r="B4980" s="6"/>
      <c r="C4980" s="6"/>
      <c r="D4980" s="6"/>
      <c r="E4980" s="46"/>
      <c r="F4980" s="46"/>
      <c r="G4980" s="44"/>
      <c r="L4980" s="7"/>
      <c r="M4980" s="7"/>
      <c r="N4980" s="6"/>
      <c r="O4980" s="45"/>
      <c r="P4980" s="6"/>
      <c r="Q4980" s="6"/>
      <c r="T4980" s="8"/>
      <c r="U4980" s="6"/>
    </row>
    <row r="4981" spans="2:21" x14ac:dyDescent="0.25">
      <c r="B4981" s="6"/>
      <c r="C4981" s="6"/>
      <c r="D4981" s="6"/>
      <c r="E4981" s="46"/>
      <c r="F4981" s="46"/>
      <c r="G4981" s="44"/>
      <c r="L4981" s="7"/>
      <c r="M4981" s="7"/>
      <c r="N4981" s="6"/>
      <c r="O4981" s="45"/>
      <c r="P4981" s="6"/>
      <c r="Q4981" s="6"/>
      <c r="T4981" s="8"/>
      <c r="U4981" s="6"/>
    </row>
    <row r="4982" spans="2:21" x14ac:dyDescent="0.25">
      <c r="B4982" s="6"/>
      <c r="C4982" s="6"/>
      <c r="D4982" s="6"/>
      <c r="E4982" s="46"/>
      <c r="F4982" s="46"/>
      <c r="G4982" s="44"/>
      <c r="L4982" s="7"/>
      <c r="M4982" s="7"/>
      <c r="N4982" s="6"/>
      <c r="O4982" s="45"/>
      <c r="P4982" s="6"/>
      <c r="Q4982" s="6"/>
      <c r="T4982" s="8"/>
      <c r="U4982" s="6"/>
    </row>
    <row r="4983" spans="2:21" x14ac:dyDescent="0.25">
      <c r="B4983" s="6"/>
      <c r="C4983" s="6"/>
      <c r="D4983" s="6"/>
      <c r="E4983" s="46"/>
      <c r="F4983" s="46"/>
      <c r="G4983" s="44"/>
      <c r="L4983" s="7"/>
      <c r="M4983" s="7"/>
      <c r="N4983" s="6"/>
      <c r="O4983" s="45"/>
      <c r="P4983" s="6"/>
      <c r="Q4983" s="6"/>
      <c r="T4983" s="8"/>
      <c r="U4983" s="6"/>
    </row>
    <row r="4984" spans="2:21" x14ac:dyDescent="0.25">
      <c r="B4984" s="6"/>
      <c r="C4984" s="6"/>
      <c r="D4984" s="6"/>
      <c r="E4984" s="46"/>
      <c r="F4984" s="46"/>
      <c r="G4984" s="44"/>
      <c r="L4984" s="7"/>
      <c r="M4984" s="7"/>
      <c r="N4984" s="6"/>
      <c r="O4984" s="45"/>
      <c r="P4984" s="6"/>
      <c r="Q4984" s="6"/>
      <c r="T4984" s="8"/>
      <c r="U4984" s="6"/>
    </row>
    <row r="4985" spans="2:21" x14ac:dyDescent="0.25">
      <c r="B4985" s="6"/>
      <c r="C4985" s="6"/>
      <c r="D4985" s="6"/>
      <c r="E4985" s="46"/>
      <c r="F4985" s="46"/>
      <c r="G4985" s="44"/>
      <c r="L4985" s="7"/>
      <c r="M4985" s="7"/>
      <c r="N4985" s="6"/>
      <c r="O4985" s="45"/>
      <c r="P4985" s="6"/>
      <c r="Q4985" s="6"/>
      <c r="T4985" s="8"/>
      <c r="U4985" s="6"/>
    </row>
    <row r="4986" spans="2:21" x14ac:dyDescent="0.25">
      <c r="B4986" s="6"/>
      <c r="C4986" s="6"/>
      <c r="D4986" s="6"/>
      <c r="E4986" s="46"/>
      <c r="F4986" s="46"/>
      <c r="G4986" s="44"/>
      <c r="L4986" s="7"/>
      <c r="M4986" s="7"/>
      <c r="N4986" s="6"/>
      <c r="O4986" s="45"/>
      <c r="P4986" s="6"/>
      <c r="Q4986" s="6"/>
      <c r="T4986" s="8"/>
      <c r="U4986" s="6"/>
    </row>
    <row r="4987" spans="2:21" x14ac:dyDescent="0.25">
      <c r="B4987" s="6"/>
      <c r="C4987" s="6"/>
      <c r="D4987" s="6"/>
      <c r="E4987" s="46"/>
      <c r="F4987" s="46"/>
      <c r="G4987" s="44"/>
      <c r="L4987" s="7"/>
      <c r="M4987" s="7"/>
      <c r="N4987" s="6"/>
      <c r="O4987" s="45"/>
      <c r="P4987" s="6"/>
      <c r="Q4987" s="6"/>
      <c r="T4987" s="8"/>
      <c r="U4987" s="6"/>
    </row>
    <row r="4988" spans="2:21" x14ac:dyDescent="0.25">
      <c r="B4988" s="6"/>
      <c r="C4988" s="6"/>
      <c r="D4988" s="6"/>
      <c r="E4988" s="46"/>
      <c r="F4988" s="46"/>
      <c r="G4988" s="44"/>
      <c r="L4988" s="7"/>
      <c r="M4988" s="7"/>
      <c r="N4988" s="6"/>
      <c r="O4988" s="45"/>
      <c r="P4988" s="6"/>
      <c r="Q4988" s="6"/>
      <c r="T4988" s="8"/>
      <c r="U4988" s="6"/>
    </row>
    <row r="4989" spans="2:21" x14ac:dyDescent="0.25">
      <c r="B4989" s="6"/>
      <c r="C4989" s="6"/>
      <c r="D4989" s="6"/>
      <c r="E4989" s="46"/>
      <c r="F4989" s="46"/>
      <c r="G4989" s="44"/>
      <c r="L4989" s="7"/>
      <c r="M4989" s="7"/>
      <c r="N4989" s="6"/>
      <c r="O4989" s="45"/>
      <c r="P4989" s="6"/>
      <c r="Q4989" s="6"/>
      <c r="T4989" s="8"/>
      <c r="U4989" s="6"/>
    </row>
    <row r="4990" spans="2:21" x14ac:dyDescent="0.25">
      <c r="B4990" s="6"/>
      <c r="C4990" s="6"/>
      <c r="D4990" s="6"/>
      <c r="E4990" s="46"/>
      <c r="F4990" s="46"/>
      <c r="G4990" s="44"/>
      <c r="L4990" s="7"/>
      <c r="M4990" s="7"/>
      <c r="N4990" s="6"/>
      <c r="O4990" s="45"/>
      <c r="P4990" s="6"/>
      <c r="Q4990" s="6"/>
      <c r="T4990" s="8"/>
      <c r="U4990" s="6"/>
    </row>
    <row r="4991" spans="2:21" x14ac:dyDescent="0.25">
      <c r="B4991" s="6"/>
      <c r="C4991" s="6"/>
      <c r="D4991" s="6"/>
      <c r="E4991" s="46"/>
      <c r="F4991" s="46"/>
      <c r="G4991" s="44"/>
      <c r="L4991" s="7"/>
      <c r="M4991" s="7"/>
      <c r="N4991" s="6"/>
      <c r="O4991" s="45"/>
      <c r="P4991" s="6"/>
      <c r="Q4991" s="6"/>
      <c r="T4991" s="8"/>
      <c r="U4991" s="6"/>
    </row>
    <row r="4992" spans="2:21" x14ac:dyDescent="0.25">
      <c r="B4992" s="6"/>
      <c r="C4992" s="6"/>
      <c r="D4992" s="6"/>
      <c r="E4992" s="46"/>
      <c r="F4992" s="46"/>
      <c r="G4992" s="44"/>
      <c r="L4992" s="7"/>
      <c r="M4992" s="7"/>
      <c r="N4992" s="6"/>
      <c r="O4992" s="45"/>
      <c r="P4992" s="6"/>
      <c r="Q4992" s="6"/>
      <c r="T4992" s="8"/>
      <c r="U4992" s="6"/>
    </row>
    <row r="4993" spans="2:21" x14ac:dyDescent="0.25">
      <c r="B4993" s="6"/>
      <c r="C4993" s="6"/>
      <c r="D4993" s="6"/>
      <c r="E4993" s="46"/>
      <c r="F4993" s="46"/>
      <c r="G4993" s="44"/>
      <c r="L4993" s="7"/>
      <c r="M4993" s="7"/>
      <c r="N4993" s="6"/>
      <c r="O4993" s="45"/>
      <c r="P4993" s="6"/>
      <c r="Q4993" s="6"/>
      <c r="T4993" s="8"/>
      <c r="U4993" s="6"/>
    </row>
    <row r="4994" spans="2:21" x14ac:dyDescent="0.25">
      <c r="B4994" s="6"/>
      <c r="C4994" s="6"/>
      <c r="D4994" s="6"/>
      <c r="E4994" s="46"/>
      <c r="F4994" s="46"/>
      <c r="G4994" s="44"/>
      <c r="L4994" s="7"/>
      <c r="M4994" s="7"/>
      <c r="N4994" s="6"/>
      <c r="O4994" s="45"/>
      <c r="P4994" s="6"/>
      <c r="Q4994" s="6"/>
      <c r="T4994" s="8"/>
      <c r="U4994" s="6"/>
    </row>
    <row r="4995" spans="2:21" x14ac:dyDescent="0.25">
      <c r="B4995" s="6"/>
      <c r="C4995" s="6"/>
      <c r="D4995" s="6"/>
      <c r="E4995" s="46"/>
      <c r="F4995" s="46"/>
      <c r="G4995" s="44"/>
      <c r="L4995" s="7"/>
      <c r="M4995" s="7"/>
      <c r="N4995" s="6"/>
      <c r="O4995" s="45"/>
      <c r="P4995" s="6"/>
      <c r="Q4995" s="6"/>
      <c r="T4995" s="8"/>
      <c r="U4995" s="6"/>
    </row>
    <row r="4996" spans="2:21" x14ac:dyDescent="0.25">
      <c r="B4996" s="6"/>
      <c r="C4996" s="6"/>
      <c r="D4996" s="6"/>
      <c r="E4996" s="46"/>
      <c r="F4996" s="46"/>
      <c r="G4996" s="44"/>
      <c r="L4996" s="7"/>
      <c r="M4996" s="7"/>
      <c r="N4996" s="6"/>
      <c r="O4996" s="45"/>
      <c r="P4996" s="6"/>
      <c r="Q4996" s="6"/>
      <c r="T4996" s="8"/>
      <c r="U4996" s="6"/>
    </row>
    <row r="4997" spans="2:21" x14ac:dyDescent="0.25">
      <c r="B4997" s="6"/>
      <c r="C4997" s="6"/>
      <c r="D4997" s="6"/>
      <c r="E4997" s="46"/>
      <c r="F4997" s="46"/>
      <c r="G4997" s="44"/>
      <c r="L4997" s="7"/>
      <c r="M4997" s="7"/>
      <c r="N4997" s="6"/>
      <c r="O4997" s="45"/>
      <c r="P4997" s="6"/>
      <c r="Q4997" s="6"/>
      <c r="T4997" s="8"/>
      <c r="U4997" s="6"/>
    </row>
    <row r="4998" spans="2:21" x14ac:dyDescent="0.25">
      <c r="B4998" s="6"/>
      <c r="C4998" s="6"/>
      <c r="D4998" s="6"/>
      <c r="E4998" s="46"/>
      <c r="F4998" s="46"/>
      <c r="G4998" s="44"/>
      <c r="L4998" s="7"/>
      <c r="M4998" s="7"/>
      <c r="N4998" s="6"/>
      <c r="O4998" s="45"/>
      <c r="P4998" s="6"/>
      <c r="Q4998" s="6"/>
      <c r="T4998" s="8"/>
      <c r="U4998" s="6"/>
    </row>
    <row r="4999" spans="2:21" x14ac:dyDescent="0.25">
      <c r="B4999" s="6"/>
      <c r="C4999" s="6"/>
      <c r="D4999" s="6"/>
      <c r="E4999" s="46"/>
      <c r="F4999" s="46"/>
      <c r="G4999" s="44"/>
      <c r="L4999" s="7"/>
      <c r="M4999" s="7"/>
      <c r="N4999" s="6"/>
      <c r="O4999" s="45"/>
      <c r="P4999" s="6"/>
      <c r="Q4999" s="6"/>
      <c r="T4999" s="8"/>
      <c r="U4999" s="6"/>
    </row>
    <row r="5000" spans="2:21" x14ac:dyDescent="0.25">
      <c r="B5000" s="6"/>
      <c r="C5000" s="6"/>
      <c r="D5000" s="6"/>
      <c r="E5000" s="46"/>
      <c r="F5000" s="46"/>
      <c r="G5000" s="44"/>
      <c r="L5000" s="7"/>
      <c r="M5000" s="7"/>
      <c r="N5000" s="6"/>
      <c r="O5000" s="45"/>
      <c r="P5000" s="6"/>
      <c r="Q5000" s="6"/>
      <c r="T5000" s="8"/>
      <c r="U5000" s="6"/>
    </row>
    <row r="5001" spans="2:21" x14ac:dyDescent="0.25">
      <c r="B5001" s="6"/>
      <c r="C5001" s="6"/>
      <c r="D5001" s="6"/>
      <c r="E5001" s="46"/>
      <c r="F5001" s="46"/>
      <c r="G5001" s="44"/>
      <c r="L5001" s="7"/>
      <c r="M5001" s="7"/>
      <c r="N5001" s="6"/>
      <c r="O5001" s="45"/>
      <c r="P5001" s="6"/>
      <c r="Q5001" s="6"/>
      <c r="T5001" s="8"/>
      <c r="U5001" s="6"/>
    </row>
    <row r="5002" spans="2:21" x14ac:dyDescent="0.25">
      <c r="B5002" s="6"/>
      <c r="C5002" s="6"/>
      <c r="D5002" s="6"/>
      <c r="E5002" s="46"/>
      <c r="F5002" s="46"/>
      <c r="G5002" s="44"/>
      <c r="L5002" s="7"/>
      <c r="M5002" s="7"/>
      <c r="N5002" s="6"/>
      <c r="O5002" s="45"/>
      <c r="P5002" s="6"/>
      <c r="Q5002" s="6"/>
      <c r="T5002" s="8"/>
      <c r="U5002" s="6"/>
    </row>
    <row r="5003" spans="2:21" x14ac:dyDescent="0.25">
      <c r="B5003" s="6"/>
      <c r="C5003" s="6"/>
      <c r="D5003" s="6"/>
      <c r="E5003" s="46"/>
      <c r="F5003" s="46"/>
      <c r="G5003" s="44"/>
      <c r="L5003" s="7"/>
      <c r="M5003" s="7"/>
      <c r="N5003" s="6"/>
      <c r="O5003" s="45"/>
      <c r="P5003" s="6"/>
      <c r="Q5003" s="6"/>
      <c r="T5003" s="8"/>
      <c r="U5003" s="6"/>
    </row>
    <row r="5004" spans="2:21" x14ac:dyDescent="0.25">
      <c r="B5004" s="6"/>
      <c r="C5004" s="6"/>
      <c r="D5004" s="6"/>
      <c r="E5004" s="46"/>
      <c r="F5004" s="46"/>
      <c r="G5004" s="44"/>
      <c r="L5004" s="7"/>
      <c r="M5004" s="7"/>
      <c r="N5004" s="6"/>
      <c r="O5004" s="45"/>
      <c r="P5004" s="6"/>
      <c r="Q5004" s="6"/>
      <c r="T5004" s="8"/>
      <c r="U5004" s="6"/>
    </row>
    <row r="5005" spans="2:21" x14ac:dyDescent="0.25">
      <c r="B5005" s="6"/>
      <c r="C5005" s="6"/>
      <c r="D5005" s="6"/>
      <c r="E5005" s="46"/>
      <c r="F5005" s="46"/>
      <c r="G5005" s="44"/>
      <c r="L5005" s="7"/>
      <c r="M5005" s="7"/>
      <c r="N5005" s="6"/>
      <c r="O5005" s="45"/>
      <c r="P5005" s="6"/>
      <c r="Q5005" s="6"/>
      <c r="T5005" s="8"/>
      <c r="U5005" s="6"/>
    </row>
    <row r="5006" spans="2:21" x14ac:dyDescent="0.25">
      <c r="B5006" s="6"/>
      <c r="C5006" s="6"/>
      <c r="D5006" s="6"/>
      <c r="E5006" s="46"/>
      <c r="F5006" s="46"/>
      <c r="G5006" s="44"/>
      <c r="L5006" s="7"/>
      <c r="M5006" s="7"/>
      <c r="N5006" s="6"/>
      <c r="O5006" s="45"/>
      <c r="P5006" s="6"/>
      <c r="Q5006" s="6"/>
      <c r="T5006" s="8"/>
      <c r="U5006" s="6"/>
    </row>
    <row r="5007" spans="2:21" x14ac:dyDescent="0.25">
      <c r="B5007" s="6"/>
      <c r="C5007" s="6"/>
      <c r="D5007" s="6"/>
      <c r="E5007" s="46"/>
      <c r="F5007" s="46"/>
      <c r="G5007" s="44"/>
      <c r="L5007" s="7"/>
      <c r="M5007" s="7"/>
      <c r="N5007" s="6"/>
      <c r="O5007" s="45"/>
      <c r="P5007" s="6"/>
      <c r="Q5007" s="6"/>
      <c r="T5007" s="8"/>
      <c r="U5007" s="6"/>
    </row>
    <row r="5008" spans="2:21" x14ac:dyDescent="0.25">
      <c r="B5008" s="6"/>
      <c r="C5008" s="6"/>
      <c r="D5008" s="6"/>
      <c r="E5008" s="46"/>
      <c r="F5008" s="46"/>
      <c r="G5008" s="44"/>
      <c r="L5008" s="7"/>
      <c r="M5008" s="7"/>
      <c r="N5008" s="6"/>
      <c r="O5008" s="45"/>
      <c r="P5008" s="6"/>
      <c r="Q5008" s="6"/>
      <c r="T5008" s="8"/>
      <c r="U5008" s="6"/>
    </row>
    <row r="5009" spans="2:21" x14ac:dyDescent="0.25">
      <c r="B5009" s="6"/>
      <c r="C5009" s="6"/>
      <c r="D5009" s="6"/>
      <c r="E5009" s="46"/>
      <c r="F5009" s="46"/>
      <c r="G5009" s="44"/>
      <c r="L5009" s="7"/>
      <c r="M5009" s="7"/>
      <c r="N5009" s="6"/>
      <c r="O5009" s="45"/>
      <c r="P5009" s="6"/>
      <c r="Q5009" s="6"/>
      <c r="T5009" s="8"/>
      <c r="U5009" s="6"/>
    </row>
    <row r="5010" spans="2:21" x14ac:dyDescent="0.25">
      <c r="B5010" s="6"/>
      <c r="C5010" s="6"/>
      <c r="D5010" s="6"/>
      <c r="E5010" s="46"/>
      <c r="F5010" s="46"/>
      <c r="G5010" s="44"/>
      <c r="L5010" s="7"/>
      <c r="M5010" s="7"/>
      <c r="N5010" s="6"/>
      <c r="O5010" s="45"/>
      <c r="P5010" s="6"/>
      <c r="Q5010" s="6"/>
      <c r="T5010" s="8"/>
      <c r="U5010" s="6"/>
    </row>
    <row r="5011" spans="2:21" x14ac:dyDescent="0.25">
      <c r="B5011" s="6"/>
      <c r="C5011" s="6"/>
      <c r="D5011" s="6"/>
      <c r="E5011" s="46"/>
      <c r="F5011" s="46"/>
      <c r="G5011" s="44"/>
      <c r="L5011" s="7"/>
      <c r="M5011" s="7"/>
      <c r="N5011" s="6"/>
      <c r="O5011" s="45"/>
      <c r="P5011" s="6"/>
      <c r="Q5011" s="6"/>
      <c r="T5011" s="8"/>
      <c r="U5011" s="6"/>
    </row>
    <row r="5012" spans="2:21" x14ac:dyDescent="0.25">
      <c r="B5012" s="6"/>
      <c r="C5012" s="6"/>
      <c r="D5012" s="6"/>
      <c r="E5012" s="46"/>
      <c r="F5012" s="46"/>
      <c r="G5012" s="44"/>
      <c r="L5012" s="7"/>
      <c r="M5012" s="7"/>
      <c r="N5012" s="6"/>
      <c r="O5012" s="45"/>
      <c r="P5012" s="6"/>
      <c r="Q5012" s="6"/>
      <c r="T5012" s="8"/>
      <c r="U5012" s="6"/>
    </row>
    <row r="5013" spans="2:21" x14ac:dyDescent="0.25">
      <c r="B5013" s="6"/>
      <c r="C5013" s="6"/>
      <c r="D5013" s="6"/>
      <c r="E5013" s="46"/>
      <c r="F5013" s="46"/>
      <c r="G5013" s="44"/>
      <c r="L5013" s="7"/>
      <c r="M5013" s="7"/>
      <c r="N5013" s="6"/>
      <c r="O5013" s="45"/>
      <c r="P5013" s="6"/>
      <c r="Q5013" s="6"/>
      <c r="T5013" s="8"/>
      <c r="U5013" s="6"/>
    </row>
    <row r="5014" spans="2:21" x14ac:dyDescent="0.25">
      <c r="B5014" s="6"/>
      <c r="C5014" s="6"/>
      <c r="D5014" s="6"/>
      <c r="E5014" s="46"/>
      <c r="F5014" s="46"/>
      <c r="G5014" s="44"/>
      <c r="L5014" s="7"/>
      <c r="M5014" s="7"/>
      <c r="N5014" s="6"/>
      <c r="O5014" s="45"/>
      <c r="P5014" s="6"/>
      <c r="Q5014" s="6"/>
      <c r="T5014" s="8"/>
      <c r="U5014" s="6"/>
    </row>
    <row r="5015" spans="2:21" x14ac:dyDescent="0.25">
      <c r="B5015" s="6"/>
      <c r="C5015" s="6"/>
      <c r="D5015" s="6"/>
      <c r="E5015" s="46"/>
      <c r="F5015" s="46"/>
      <c r="G5015" s="44"/>
      <c r="L5015" s="7"/>
      <c r="M5015" s="7"/>
      <c r="N5015" s="6"/>
      <c r="O5015" s="45"/>
      <c r="P5015" s="6"/>
      <c r="Q5015" s="6"/>
      <c r="T5015" s="8"/>
      <c r="U5015" s="6"/>
    </row>
    <row r="5016" spans="2:21" x14ac:dyDescent="0.25">
      <c r="B5016" s="6"/>
      <c r="C5016" s="6"/>
      <c r="D5016" s="6"/>
      <c r="E5016" s="46"/>
      <c r="F5016" s="46"/>
      <c r="G5016" s="44"/>
      <c r="L5016" s="7"/>
      <c r="M5016" s="7"/>
      <c r="N5016" s="6"/>
      <c r="O5016" s="45"/>
      <c r="P5016" s="6"/>
      <c r="Q5016" s="6"/>
      <c r="T5016" s="8"/>
      <c r="U5016" s="6"/>
    </row>
    <row r="5017" spans="2:21" x14ac:dyDescent="0.25">
      <c r="B5017" s="6"/>
      <c r="C5017" s="6"/>
      <c r="D5017" s="6"/>
      <c r="E5017" s="46"/>
      <c r="F5017" s="46"/>
      <c r="G5017" s="44"/>
      <c r="L5017" s="7"/>
      <c r="M5017" s="7"/>
      <c r="N5017" s="6"/>
      <c r="O5017" s="45"/>
      <c r="P5017" s="6"/>
      <c r="Q5017" s="6"/>
      <c r="T5017" s="8"/>
      <c r="U5017" s="6"/>
    </row>
    <row r="5018" spans="2:21" x14ac:dyDescent="0.25">
      <c r="B5018" s="6"/>
      <c r="C5018" s="6"/>
      <c r="D5018" s="6"/>
      <c r="E5018" s="46"/>
      <c r="F5018" s="46"/>
      <c r="G5018" s="44"/>
      <c r="L5018" s="7"/>
      <c r="M5018" s="7"/>
      <c r="N5018" s="6"/>
      <c r="O5018" s="45"/>
      <c r="P5018" s="6"/>
      <c r="Q5018" s="6"/>
      <c r="T5018" s="8"/>
      <c r="U5018" s="6"/>
    </row>
    <row r="5019" spans="2:21" x14ac:dyDescent="0.25">
      <c r="B5019" s="6"/>
      <c r="C5019" s="6"/>
      <c r="D5019" s="6"/>
      <c r="E5019" s="46"/>
      <c r="F5019" s="46"/>
      <c r="G5019" s="44"/>
      <c r="L5019" s="7"/>
      <c r="M5019" s="7"/>
      <c r="N5019" s="6"/>
      <c r="O5019" s="45"/>
      <c r="P5019" s="6"/>
      <c r="Q5019" s="6"/>
      <c r="T5019" s="8"/>
      <c r="U5019" s="6"/>
    </row>
    <row r="5020" spans="2:21" x14ac:dyDescent="0.25">
      <c r="B5020" s="6"/>
      <c r="C5020" s="6"/>
      <c r="D5020" s="6"/>
      <c r="E5020" s="46"/>
      <c r="F5020" s="46"/>
      <c r="G5020" s="44"/>
      <c r="L5020" s="7"/>
      <c r="M5020" s="7"/>
      <c r="N5020" s="6"/>
      <c r="O5020" s="45"/>
      <c r="P5020" s="6"/>
      <c r="Q5020" s="6"/>
      <c r="T5020" s="8"/>
      <c r="U5020" s="6"/>
    </row>
    <row r="5021" spans="2:21" x14ac:dyDescent="0.25">
      <c r="B5021" s="6"/>
      <c r="C5021" s="6"/>
      <c r="D5021" s="6"/>
      <c r="E5021" s="46"/>
      <c r="F5021" s="46"/>
      <c r="G5021" s="44"/>
      <c r="L5021" s="7"/>
      <c r="M5021" s="7"/>
      <c r="N5021" s="6"/>
      <c r="O5021" s="45"/>
      <c r="P5021" s="6"/>
      <c r="Q5021" s="6"/>
      <c r="T5021" s="8"/>
      <c r="U5021" s="6"/>
    </row>
    <row r="5022" spans="2:21" x14ac:dyDescent="0.25">
      <c r="B5022" s="6"/>
      <c r="C5022" s="6"/>
      <c r="D5022" s="6"/>
      <c r="E5022" s="46"/>
      <c r="F5022" s="46"/>
      <c r="G5022" s="44"/>
      <c r="L5022" s="7"/>
      <c r="M5022" s="7"/>
      <c r="N5022" s="6"/>
      <c r="O5022" s="45"/>
      <c r="P5022" s="6"/>
      <c r="Q5022" s="6"/>
      <c r="T5022" s="8"/>
      <c r="U5022" s="6"/>
    </row>
    <row r="5023" spans="2:21" x14ac:dyDescent="0.25">
      <c r="B5023" s="6"/>
      <c r="C5023" s="6"/>
      <c r="D5023" s="6"/>
      <c r="E5023" s="46"/>
      <c r="F5023" s="46"/>
      <c r="G5023" s="44"/>
      <c r="L5023" s="7"/>
      <c r="M5023" s="7"/>
      <c r="N5023" s="6"/>
      <c r="O5023" s="45"/>
      <c r="P5023" s="6"/>
      <c r="Q5023" s="6"/>
      <c r="T5023" s="8"/>
      <c r="U5023" s="6"/>
    </row>
    <row r="5024" spans="2:21" x14ac:dyDescent="0.25">
      <c r="B5024" s="6"/>
      <c r="C5024" s="6"/>
      <c r="D5024" s="6"/>
      <c r="E5024" s="46"/>
      <c r="F5024" s="46"/>
      <c r="G5024" s="44"/>
      <c r="L5024" s="7"/>
      <c r="M5024" s="7"/>
      <c r="N5024" s="6"/>
      <c r="O5024" s="45"/>
      <c r="P5024" s="6"/>
      <c r="Q5024" s="6"/>
      <c r="T5024" s="8"/>
      <c r="U5024" s="6"/>
    </row>
    <row r="5025" spans="2:21" x14ac:dyDescent="0.25">
      <c r="B5025" s="6"/>
      <c r="C5025" s="6"/>
      <c r="D5025" s="6"/>
      <c r="E5025" s="46"/>
      <c r="F5025" s="46"/>
      <c r="G5025" s="44"/>
      <c r="L5025" s="7"/>
      <c r="M5025" s="7"/>
      <c r="N5025" s="6"/>
      <c r="O5025" s="45"/>
      <c r="P5025" s="6"/>
      <c r="Q5025" s="6"/>
      <c r="T5025" s="8"/>
      <c r="U5025" s="6"/>
    </row>
    <row r="5026" spans="2:21" x14ac:dyDescent="0.25">
      <c r="B5026" s="6"/>
      <c r="C5026" s="6"/>
      <c r="D5026" s="6"/>
      <c r="E5026" s="46"/>
      <c r="F5026" s="46"/>
      <c r="G5026" s="44"/>
      <c r="L5026" s="7"/>
      <c r="M5026" s="7"/>
      <c r="N5026" s="6"/>
      <c r="O5026" s="45"/>
      <c r="P5026" s="6"/>
      <c r="Q5026" s="6"/>
      <c r="T5026" s="8"/>
      <c r="U5026" s="6"/>
    </row>
    <row r="5027" spans="2:21" x14ac:dyDescent="0.25">
      <c r="B5027" s="6"/>
      <c r="C5027" s="6"/>
      <c r="D5027" s="6"/>
      <c r="E5027" s="46"/>
      <c r="F5027" s="46"/>
      <c r="G5027" s="44"/>
      <c r="L5027" s="7"/>
      <c r="M5027" s="7"/>
      <c r="N5027" s="6"/>
      <c r="O5027" s="45"/>
      <c r="P5027" s="6"/>
      <c r="Q5027" s="6"/>
      <c r="T5027" s="8"/>
      <c r="U5027" s="6"/>
    </row>
    <row r="5028" spans="2:21" x14ac:dyDescent="0.25">
      <c r="B5028" s="6"/>
      <c r="C5028" s="6"/>
      <c r="D5028" s="6"/>
      <c r="E5028" s="46"/>
      <c r="F5028" s="46"/>
      <c r="G5028" s="44"/>
      <c r="L5028" s="7"/>
      <c r="M5028" s="7"/>
      <c r="N5028" s="6"/>
      <c r="O5028" s="45"/>
      <c r="P5028" s="6"/>
      <c r="Q5028" s="6"/>
      <c r="T5028" s="8"/>
      <c r="U5028" s="6"/>
    </row>
    <row r="5029" spans="2:21" x14ac:dyDescent="0.25">
      <c r="B5029" s="6"/>
      <c r="C5029" s="6"/>
      <c r="D5029" s="6"/>
      <c r="E5029" s="46"/>
      <c r="F5029" s="46"/>
      <c r="G5029" s="44"/>
      <c r="L5029" s="7"/>
      <c r="M5029" s="7"/>
      <c r="N5029" s="6"/>
      <c r="O5029" s="45"/>
      <c r="P5029" s="6"/>
      <c r="Q5029" s="6"/>
      <c r="T5029" s="8"/>
      <c r="U5029" s="6"/>
    </row>
    <row r="5030" spans="2:21" x14ac:dyDescent="0.25">
      <c r="B5030" s="6"/>
      <c r="C5030" s="6"/>
      <c r="D5030" s="6"/>
      <c r="E5030" s="46"/>
      <c r="F5030" s="46"/>
      <c r="G5030" s="44"/>
      <c r="L5030" s="7"/>
      <c r="M5030" s="7"/>
      <c r="N5030" s="6"/>
      <c r="O5030" s="45"/>
      <c r="P5030" s="6"/>
      <c r="Q5030" s="6"/>
      <c r="T5030" s="8"/>
      <c r="U5030" s="6"/>
    </row>
    <row r="5031" spans="2:21" x14ac:dyDescent="0.25">
      <c r="B5031" s="6"/>
      <c r="C5031" s="6"/>
      <c r="D5031" s="6"/>
      <c r="E5031" s="46"/>
      <c r="F5031" s="46"/>
      <c r="G5031" s="44"/>
      <c r="L5031" s="7"/>
      <c r="M5031" s="7"/>
      <c r="N5031" s="6"/>
      <c r="O5031" s="45"/>
      <c r="P5031" s="6"/>
      <c r="Q5031" s="6"/>
      <c r="T5031" s="8"/>
      <c r="U5031" s="6"/>
    </row>
    <row r="5032" spans="2:21" x14ac:dyDescent="0.25">
      <c r="B5032" s="6"/>
      <c r="C5032" s="6"/>
      <c r="D5032" s="6"/>
      <c r="E5032" s="46"/>
      <c r="F5032" s="46"/>
      <c r="G5032" s="44"/>
      <c r="L5032" s="7"/>
      <c r="M5032" s="7"/>
      <c r="N5032" s="6"/>
      <c r="O5032" s="45"/>
      <c r="P5032" s="6"/>
      <c r="Q5032" s="6"/>
      <c r="T5032" s="8"/>
      <c r="U5032" s="6"/>
    </row>
    <row r="5033" spans="2:21" x14ac:dyDescent="0.25">
      <c r="B5033" s="6"/>
      <c r="C5033" s="6"/>
      <c r="D5033" s="6"/>
      <c r="E5033" s="46"/>
      <c r="F5033" s="46"/>
      <c r="G5033" s="44"/>
      <c r="L5033" s="7"/>
      <c r="M5033" s="7"/>
      <c r="N5033" s="6"/>
      <c r="O5033" s="45"/>
      <c r="P5033" s="6"/>
      <c r="Q5033" s="6"/>
      <c r="T5033" s="8"/>
      <c r="U5033" s="6"/>
    </row>
    <row r="5034" spans="2:21" x14ac:dyDescent="0.25">
      <c r="B5034" s="6"/>
      <c r="C5034" s="6"/>
      <c r="D5034" s="6"/>
      <c r="E5034" s="46"/>
      <c r="F5034" s="46"/>
      <c r="G5034" s="44"/>
      <c r="L5034" s="7"/>
      <c r="M5034" s="7"/>
      <c r="N5034" s="6"/>
      <c r="O5034" s="45"/>
      <c r="P5034" s="6"/>
      <c r="Q5034" s="6"/>
      <c r="T5034" s="8"/>
      <c r="U5034" s="6"/>
    </row>
    <row r="5035" spans="2:21" x14ac:dyDescent="0.25">
      <c r="B5035" s="6"/>
      <c r="C5035" s="6"/>
      <c r="D5035" s="6"/>
      <c r="E5035" s="46"/>
      <c r="F5035" s="46"/>
      <c r="G5035" s="44"/>
      <c r="L5035" s="7"/>
      <c r="M5035" s="7"/>
      <c r="N5035" s="6"/>
      <c r="O5035" s="45"/>
      <c r="P5035" s="6"/>
      <c r="Q5035" s="6"/>
      <c r="T5035" s="8"/>
      <c r="U5035" s="6"/>
    </row>
    <row r="5036" spans="2:21" x14ac:dyDescent="0.25">
      <c r="B5036" s="6"/>
      <c r="C5036" s="6"/>
      <c r="D5036" s="6"/>
      <c r="E5036" s="46"/>
      <c r="F5036" s="46"/>
      <c r="G5036" s="44"/>
      <c r="L5036" s="7"/>
      <c r="M5036" s="7"/>
      <c r="N5036" s="6"/>
      <c r="O5036" s="45"/>
      <c r="P5036" s="6"/>
      <c r="Q5036" s="6"/>
      <c r="T5036" s="8"/>
      <c r="U5036" s="6"/>
    </row>
    <row r="5037" spans="2:21" x14ac:dyDescent="0.25">
      <c r="B5037" s="6"/>
      <c r="C5037" s="6"/>
      <c r="D5037" s="6"/>
      <c r="E5037" s="46"/>
      <c r="F5037" s="46"/>
      <c r="G5037" s="44"/>
      <c r="L5037" s="7"/>
      <c r="M5037" s="7"/>
      <c r="N5037" s="6"/>
      <c r="O5037" s="45"/>
      <c r="P5037" s="6"/>
      <c r="Q5037" s="6"/>
      <c r="T5037" s="8"/>
      <c r="U5037" s="6"/>
    </row>
    <row r="5038" spans="2:21" x14ac:dyDescent="0.25">
      <c r="B5038" s="6"/>
      <c r="C5038" s="6"/>
      <c r="D5038" s="6"/>
      <c r="E5038" s="46"/>
      <c r="F5038" s="46"/>
      <c r="G5038" s="44"/>
      <c r="L5038" s="7"/>
      <c r="M5038" s="7"/>
      <c r="N5038" s="6"/>
      <c r="O5038" s="45"/>
      <c r="P5038" s="6"/>
      <c r="Q5038" s="6"/>
      <c r="T5038" s="8"/>
      <c r="U5038" s="6"/>
    </row>
    <row r="5039" spans="2:21" x14ac:dyDescent="0.25">
      <c r="B5039" s="6"/>
      <c r="C5039" s="6"/>
      <c r="D5039" s="6"/>
      <c r="E5039" s="46"/>
      <c r="F5039" s="46"/>
      <c r="G5039" s="44"/>
      <c r="L5039" s="7"/>
      <c r="M5039" s="7"/>
      <c r="N5039" s="6"/>
      <c r="O5039" s="45"/>
      <c r="P5039" s="6"/>
      <c r="Q5039" s="6"/>
      <c r="T5039" s="8"/>
      <c r="U5039" s="6"/>
    </row>
    <row r="5040" spans="2:21" x14ac:dyDescent="0.25">
      <c r="B5040" s="6"/>
      <c r="C5040" s="6"/>
      <c r="D5040" s="6"/>
      <c r="E5040" s="46"/>
      <c r="F5040" s="46"/>
      <c r="G5040" s="44"/>
      <c r="L5040" s="7"/>
      <c r="M5040" s="7"/>
      <c r="N5040" s="6"/>
      <c r="O5040" s="45"/>
      <c r="P5040" s="6"/>
      <c r="Q5040" s="6"/>
      <c r="T5040" s="8"/>
      <c r="U5040" s="6"/>
    </row>
    <row r="5041" spans="2:21" x14ac:dyDescent="0.25">
      <c r="B5041" s="6"/>
      <c r="C5041" s="6"/>
      <c r="D5041" s="6"/>
      <c r="E5041" s="46"/>
      <c r="F5041" s="46"/>
      <c r="G5041" s="44"/>
      <c r="L5041" s="7"/>
      <c r="M5041" s="7"/>
      <c r="N5041" s="6"/>
      <c r="O5041" s="45"/>
      <c r="P5041" s="6"/>
      <c r="Q5041" s="6"/>
      <c r="T5041" s="8"/>
      <c r="U5041" s="6"/>
    </row>
    <row r="5042" spans="2:21" x14ac:dyDescent="0.25">
      <c r="B5042" s="6"/>
      <c r="C5042" s="6"/>
      <c r="D5042" s="6"/>
      <c r="E5042" s="46"/>
      <c r="F5042" s="46"/>
      <c r="G5042" s="44"/>
      <c r="L5042" s="7"/>
      <c r="M5042" s="7"/>
      <c r="N5042" s="6"/>
      <c r="O5042" s="45"/>
      <c r="P5042" s="6"/>
      <c r="Q5042" s="6"/>
      <c r="T5042" s="8"/>
      <c r="U5042" s="6"/>
    </row>
    <row r="5043" spans="2:21" x14ac:dyDescent="0.25">
      <c r="B5043" s="6"/>
      <c r="C5043" s="6"/>
      <c r="D5043" s="6"/>
      <c r="E5043" s="46"/>
      <c r="F5043" s="46"/>
      <c r="G5043" s="44"/>
      <c r="L5043" s="7"/>
      <c r="M5043" s="7"/>
      <c r="N5043" s="6"/>
      <c r="O5043" s="45"/>
      <c r="P5043" s="6"/>
      <c r="Q5043" s="6"/>
      <c r="T5043" s="8"/>
      <c r="U5043" s="6"/>
    </row>
    <row r="5044" spans="2:21" x14ac:dyDescent="0.25">
      <c r="B5044" s="6"/>
      <c r="C5044" s="6"/>
      <c r="D5044" s="6"/>
      <c r="E5044" s="46"/>
      <c r="F5044" s="46"/>
      <c r="G5044" s="44"/>
      <c r="L5044" s="7"/>
      <c r="M5044" s="7"/>
      <c r="N5044" s="6"/>
      <c r="O5044" s="45"/>
      <c r="P5044" s="6"/>
      <c r="Q5044" s="6"/>
      <c r="T5044" s="8"/>
      <c r="U5044" s="6"/>
    </row>
    <row r="5045" spans="2:21" x14ac:dyDescent="0.25">
      <c r="B5045" s="6"/>
      <c r="C5045" s="6"/>
      <c r="D5045" s="6"/>
      <c r="E5045" s="46"/>
      <c r="F5045" s="46"/>
      <c r="G5045" s="44"/>
      <c r="L5045" s="7"/>
      <c r="M5045" s="7"/>
      <c r="N5045" s="6"/>
      <c r="O5045" s="45"/>
      <c r="P5045" s="6"/>
      <c r="Q5045" s="6"/>
      <c r="T5045" s="8"/>
      <c r="U5045" s="6"/>
    </row>
    <row r="5046" spans="2:21" x14ac:dyDescent="0.25">
      <c r="B5046" s="6"/>
      <c r="C5046" s="6"/>
      <c r="D5046" s="6"/>
      <c r="E5046" s="46"/>
      <c r="F5046" s="46"/>
      <c r="G5046" s="44"/>
      <c r="L5046" s="7"/>
      <c r="M5046" s="7"/>
      <c r="N5046" s="6"/>
      <c r="O5046" s="45"/>
      <c r="P5046" s="6"/>
      <c r="Q5046" s="6"/>
      <c r="T5046" s="8"/>
      <c r="U5046" s="6"/>
    </row>
    <row r="5047" spans="2:21" x14ac:dyDescent="0.25">
      <c r="B5047" s="6"/>
      <c r="C5047" s="6"/>
      <c r="D5047" s="6"/>
      <c r="E5047" s="46"/>
      <c r="F5047" s="46"/>
      <c r="G5047" s="44"/>
      <c r="L5047" s="7"/>
      <c r="M5047" s="7"/>
      <c r="N5047" s="6"/>
      <c r="O5047" s="45"/>
      <c r="P5047" s="6"/>
      <c r="Q5047" s="6"/>
      <c r="T5047" s="8"/>
      <c r="U5047" s="6"/>
    </row>
    <row r="5048" spans="2:21" x14ac:dyDescent="0.25">
      <c r="B5048" s="6"/>
      <c r="C5048" s="6"/>
      <c r="D5048" s="6"/>
      <c r="E5048" s="46"/>
      <c r="F5048" s="46"/>
      <c r="G5048" s="44"/>
      <c r="L5048" s="7"/>
      <c r="M5048" s="7"/>
      <c r="N5048" s="6"/>
      <c r="O5048" s="45"/>
      <c r="P5048" s="6"/>
      <c r="Q5048" s="6"/>
      <c r="T5048" s="8"/>
      <c r="U5048" s="6"/>
    </row>
    <row r="5049" spans="2:21" x14ac:dyDescent="0.25">
      <c r="B5049" s="6"/>
      <c r="C5049" s="6"/>
      <c r="D5049" s="6"/>
      <c r="E5049" s="46"/>
      <c r="F5049" s="46"/>
      <c r="G5049" s="44"/>
      <c r="L5049" s="7"/>
      <c r="M5049" s="7"/>
      <c r="N5049" s="6"/>
      <c r="O5049" s="45"/>
      <c r="P5049" s="6"/>
      <c r="Q5049" s="6"/>
      <c r="T5049" s="8"/>
      <c r="U5049" s="6"/>
    </row>
    <row r="5050" spans="2:21" x14ac:dyDescent="0.25">
      <c r="B5050" s="6"/>
      <c r="C5050" s="6"/>
      <c r="D5050" s="6"/>
      <c r="E5050" s="46"/>
      <c r="F5050" s="46"/>
      <c r="G5050" s="44"/>
      <c r="L5050" s="7"/>
      <c r="M5050" s="7"/>
      <c r="N5050" s="6"/>
      <c r="O5050" s="45"/>
      <c r="P5050" s="6"/>
      <c r="Q5050" s="6"/>
      <c r="T5050" s="8"/>
      <c r="U5050" s="6"/>
    </row>
    <row r="5051" spans="2:21" x14ac:dyDescent="0.25">
      <c r="B5051" s="6"/>
      <c r="C5051" s="6"/>
      <c r="D5051" s="6"/>
      <c r="E5051" s="46"/>
      <c r="F5051" s="46"/>
      <c r="G5051" s="44"/>
      <c r="L5051" s="7"/>
      <c r="M5051" s="7"/>
      <c r="N5051" s="6"/>
      <c r="O5051" s="45"/>
      <c r="P5051" s="6"/>
      <c r="Q5051" s="6"/>
      <c r="T5051" s="8"/>
      <c r="U5051" s="6"/>
    </row>
    <row r="5052" spans="2:21" x14ac:dyDescent="0.25">
      <c r="B5052" s="6"/>
      <c r="C5052" s="6"/>
      <c r="D5052" s="6"/>
      <c r="E5052" s="46"/>
      <c r="F5052" s="46"/>
      <c r="G5052" s="44"/>
      <c r="L5052" s="7"/>
      <c r="M5052" s="7"/>
      <c r="N5052" s="6"/>
      <c r="O5052" s="45"/>
      <c r="P5052" s="6"/>
      <c r="Q5052" s="6"/>
      <c r="T5052" s="8"/>
      <c r="U5052" s="6"/>
    </row>
    <row r="5053" spans="2:21" x14ac:dyDescent="0.25">
      <c r="B5053" s="6"/>
      <c r="C5053" s="6"/>
      <c r="D5053" s="6"/>
      <c r="E5053" s="46"/>
      <c r="F5053" s="46"/>
      <c r="G5053" s="44"/>
      <c r="L5053" s="7"/>
      <c r="M5053" s="7"/>
      <c r="N5053" s="6"/>
      <c r="O5053" s="45"/>
      <c r="P5053" s="6"/>
      <c r="Q5053" s="6"/>
      <c r="T5053" s="8"/>
      <c r="U5053" s="6"/>
    </row>
    <row r="5054" spans="2:21" x14ac:dyDescent="0.25">
      <c r="B5054" s="6"/>
      <c r="C5054" s="6"/>
      <c r="D5054" s="6"/>
      <c r="E5054" s="46"/>
      <c r="F5054" s="46"/>
      <c r="G5054" s="44"/>
      <c r="L5054" s="7"/>
      <c r="M5054" s="7"/>
      <c r="N5054" s="6"/>
      <c r="O5054" s="45"/>
      <c r="P5054" s="6"/>
      <c r="Q5054" s="6"/>
      <c r="T5054" s="8"/>
      <c r="U5054" s="6"/>
    </row>
    <row r="5055" spans="2:21" x14ac:dyDescent="0.25">
      <c r="B5055" s="6"/>
      <c r="C5055" s="6"/>
      <c r="D5055" s="6"/>
      <c r="E5055" s="46"/>
      <c r="F5055" s="46"/>
      <c r="G5055" s="44"/>
      <c r="L5055" s="7"/>
      <c r="M5055" s="7"/>
      <c r="N5055" s="6"/>
      <c r="O5055" s="45"/>
      <c r="P5055" s="6"/>
      <c r="Q5055" s="6"/>
      <c r="T5055" s="8"/>
      <c r="U5055" s="6"/>
    </row>
    <row r="5056" spans="2:21" x14ac:dyDescent="0.25">
      <c r="B5056" s="6"/>
      <c r="C5056" s="6"/>
      <c r="D5056" s="6"/>
      <c r="E5056" s="46"/>
      <c r="F5056" s="46"/>
      <c r="G5056" s="44"/>
      <c r="L5056" s="7"/>
      <c r="M5056" s="7"/>
      <c r="N5056" s="6"/>
      <c r="O5056" s="45"/>
      <c r="P5056" s="6"/>
      <c r="Q5056" s="6"/>
      <c r="T5056" s="8"/>
      <c r="U5056" s="6"/>
    </row>
    <row r="5057" spans="2:21" x14ac:dyDescent="0.25">
      <c r="B5057" s="6"/>
      <c r="C5057" s="6"/>
      <c r="D5057" s="6"/>
      <c r="E5057" s="46"/>
      <c r="F5057" s="46"/>
      <c r="G5057" s="44"/>
      <c r="L5057" s="7"/>
      <c r="M5057" s="7"/>
      <c r="N5057" s="6"/>
      <c r="O5057" s="45"/>
      <c r="P5057" s="6"/>
      <c r="Q5057" s="6"/>
      <c r="T5057" s="8"/>
      <c r="U5057" s="6"/>
    </row>
    <row r="5058" spans="2:21" x14ac:dyDescent="0.25">
      <c r="B5058" s="6"/>
      <c r="C5058" s="6"/>
      <c r="D5058" s="6"/>
      <c r="E5058" s="46"/>
      <c r="F5058" s="46"/>
      <c r="G5058" s="44"/>
      <c r="L5058" s="7"/>
      <c r="M5058" s="7"/>
      <c r="N5058" s="6"/>
      <c r="O5058" s="45"/>
      <c r="P5058" s="6"/>
      <c r="Q5058" s="6"/>
      <c r="T5058" s="8"/>
      <c r="U5058" s="6"/>
    </row>
    <row r="5059" spans="2:21" x14ac:dyDescent="0.25">
      <c r="B5059" s="6"/>
      <c r="C5059" s="6"/>
      <c r="D5059" s="6"/>
      <c r="E5059" s="46"/>
      <c r="F5059" s="46"/>
      <c r="G5059" s="44"/>
      <c r="L5059" s="7"/>
      <c r="M5059" s="7"/>
      <c r="N5059" s="6"/>
      <c r="O5059" s="45"/>
      <c r="P5059" s="6"/>
      <c r="Q5059" s="6"/>
      <c r="T5059" s="8"/>
      <c r="U5059" s="6"/>
    </row>
    <row r="5060" spans="2:21" x14ac:dyDescent="0.25">
      <c r="B5060" s="6"/>
      <c r="C5060" s="6"/>
      <c r="D5060" s="6"/>
      <c r="E5060" s="46"/>
      <c r="F5060" s="46"/>
      <c r="G5060" s="44"/>
      <c r="L5060" s="7"/>
      <c r="M5060" s="7"/>
      <c r="N5060" s="6"/>
      <c r="O5060" s="45"/>
      <c r="P5060" s="6"/>
      <c r="Q5060" s="6"/>
      <c r="T5060" s="8"/>
      <c r="U5060" s="6"/>
    </row>
    <row r="5061" spans="2:21" x14ac:dyDescent="0.25">
      <c r="B5061" s="6"/>
      <c r="C5061" s="6"/>
      <c r="D5061" s="6"/>
      <c r="E5061" s="46"/>
      <c r="F5061" s="46"/>
      <c r="G5061" s="44"/>
      <c r="L5061" s="7"/>
      <c r="M5061" s="7"/>
      <c r="N5061" s="6"/>
      <c r="O5061" s="45"/>
      <c r="P5061" s="6"/>
      <c r="Q5061" s="6"/>
      <c r="T5061" s="8"/>
      <c r="U5061" s="6"/>
    </row>
    <row r="5062" spans="2:21" x14ac:dyDescent="0.25">
      <c r="B5062" s="6"/>
      <c r="C5062" s="6"/>
      <c r="D5062" s="6"/>
      <c r="E5062" s="46"/>
      <c r="F5062" s="46"/>
      <c r="G5062" s="44"/>
      <c r="L5062" s="7"/>
      <c r="M5062" s="7"/>
      <c r="N5062" s="6"/>
      <c r="O5062" s="45"/>
      <c r="P5062" s="6"/>
      <c r="Q5062" s="6"/>
      <c r="T5062" s="8"/>
      <c r="U5062" s="6"/>
    </row>
    <row r="5063" spans="2:21" x14ac:dyDescent="0.25">
      <c r="B5063" s="6"/>
      <c r="C5063" s="6"/>
      <c r="D5063" s="6"/>
      <c r="E5063" s="46"/>
      <c r="F5063" s="46"/>
      <c r="G5063" s="44"/>
      <c r="L5063" s="7"/>
      <c r="M5063" s="7"/>
      <c r="N5063" s="6"/>
      <c r="O5063" s="45"/>
      <c r="P5063" s="6"/>
      <c r="Q5063" s="6"/>
      <c r="T5063" s="8"/>
      <c r="U5063" s="6"/>
    </row>
    <row r="5064" spans="2:21" x14ac:dyDescent="0.25">
      <c r="B5064" s="6"/>
      <c r="C5064" s="6"/>
      <c r="D5064" s="6"/>
      <c r="E5064" s="46"/>
      <c r="F5064" s="46"/>
      <c r="G5064" s="44"/>
      <c r="L5064" s="7"/>
      <c r="M5064" s="7"/>
      <c r="N5064" s="6"/>
      <c r="O5064" s="45"/>
      <c r="P5064" s="6"/>
      <c r="Q5064" s="6"/>
      <c r="T5064" s="8"/>
      <c r="U5064" s="6"/>
    </row>
    <row r="5065" spans="2:21" x14ac:dyDescent="0.25">
      <c r="B5065" s="6"/>
      <c r="C5065" s="6"/>
      <c r="D5065" s="6"/>
      <c r="E5065" s="46"/>
      <c r="F5065" s="46"/>
      <c r="G5065" s="44"/>
      <c r="L5065" s="7"/>
      <c r="M5065" s="7"/>
      <c r="N5065" s="6"/>
      <c r="O5065" s="45"/>
      <c r="P5065" s="6"/>
      <c r="Q5065" s="6"/>
      <c r="T5065" s="8"/>
      <c r="U5065" s="6"/>
    </row>
    <row r="5066" spans="2:21" x14ac:dyDescent="0.25">
      <c r="B5066" s="6"/>
      <c r="C5066" s="6"/>
      <c r="D5066" s="6"/>
      <c r="E5066" s="46"/>
      <c r="F5066" s="46"/>
      <c r="G5066" s="44"/>
      <c r="L5066" s="7"/>
      <c r="M5066" s="7"/>
      <c r="N5066" s="6"/>
      <c r="O5066" s="45"/>
      <c r="P5066" s="6"/>
      <c r="Q5066" s="6"/>
      <c r="T5066" s="8"/>
      <c r="U5066" s="6"/>
    </row>
    <row r="5067" spans="2:21" x14ac:dyDescent="0.25">
      <c r="B5067" s="6"/>
      <c r="C5067" s="6"/>
      <c r="D5067" s="6"/>
      <c r="E5067" s="46"/>
      <c r="F5067" s="46"/>
      <c r="G5067" s="44"/>
      <c r="L5067" s="7"/>
      <c r="M5067" s="7"/>
      <c r="N5067" s="6"/>
      <c r="O5067" s="45"/>
      <c r="P5067" s="6"/>
      <c r="Q5067" s="6"/>
      <c r="T5067" s="8"/>
      <c r="U5067" s="6"/>
    </row>
    <row r="5068" spans="2:21" x14ac:dyDescent="0.25">
      <c r="B5068" s="6"/>
      <c r="C5068" s="6"/>
      <c r="D5068" s="6"/>
      <c r="E5068" s="46"/>
      <c r="F5068" s="46"/>
      <c r="G5068" s="44"/>
      <c r="L5068" s="7"/>
      <c r="M5068" s="7"/>
      <c r="N5068" s="6"/>
      <c r="O5068" s="45"/>
      <c r="P5068" s="6"/>
      <c r="Q5068" s="6"/>
      <c r="T5068" s="8"/>
      <c r="U5068" s="6"/>
    </row>
    <row r="5069" spans="2:21" x14ac:dyDescent="0.25">
      <c r="B5069" s="6"/>
      <c r="C5069" s="6"/>
      <c r="D5069" s="6"/>
      <c r="E5069" s="46"/>
      <c r="F5069" s="46"/>
      <c r="G5069" s="44"/>
      <c r="L5069" s="7"/>
      <c r="M5069" s="7"/>
      <c r="N5069" s="6"/>
      <c r="O5069" s="45"/>
      <c r="P5069" s="6"/>
      <c r="Q5069" s="6"/>
      <c r="T5069" s="8"/>
      <c r="U5069" s="6"/>
    </row>
    <row r="5070" spans="2:21" x14ac:dyDescent="0.25">
      <c r="B5070" s="6"/>
      <c r="C5070" s="6"/>
      <c r="D5070" s="6"/>
      <c r="E5070" s="46"/>
      <c r="F5070" s="46"/>
      <c r="G5070" s="44"/>
      <c r="L5070" s="7"/>
      <c r="M5070" s="7"/>
      <c r="N5070" s="6"/>
      <c r="O5070" s="45"/>
      <c r="P5070" s="6"/>
      <c r="Q5070" s="6"/>
      <c r="T5070" s="8"/>
      <c r="U5070" s="6"/>
    </row>
    <row r="5071" spans="2:21" x14ac:dyDescent="0.25">
      <c r="B5071" s="6"/>
      <c r="C5071" s="6"/>
      <c r="D5071" s="6"/>
      <c r="E5071" s="46"/>
      <c r="F5071" s="46"/>
      <c r="G5071" s="44"/>
      <c r="L5071" s="7"/>
      <c r="M5071" s="7"/>
      <c r="N5071" s="6"/>
      <c r="O5071" s="45"/>
      <c r="P5071" s="6"/>
      <c r="Q5071" s="6"/>
      <c r="T5071" s="8"/>
      <c r="U5071" s="6"/>
    </row>
    <row r="5072" spans="2:21" x14ac:dyDescent="0.25">
      <c r="B5072" s="6"/>
      <c r="C5072" s="6"/>
      <c r="D5072" s="6"/>
      <c r="E5072" s="46"/>
      <c r="F5072" s="46"/>
      <c r="G5072" s="44"/>
      <c r="L5072" s="7"/>
      <c r="M5072" s="7"/>
      <c r="N5072" s="6"/>
      <c r="O5072" s="45"/>
      <c r="P5072" s="6"/>
      <c r="Q5072" s="6"/>
      <c r="T5072" s="8"/>
      <c r="U5072" s="6"/>
    </row>
    <row r="5073" spans="2:21" x14ac:dyDescent="0.25">
      <c r="B5073" s="6"/>
      <c r="C5073" s="6"/>
      <c r="D5073" s="6"/>
      <c r="E5073" s="46"/>
      <c r="F5073" s="46"/>
      <c r="G5073" s="44"/>
      <c r="L5073" s="7"/>
      <c r="M5073" s="7"/>
      <c r="N5073" s="6"/>
      <c r="O5073" s="45"/>
      <c r="P5073" s="6"/>
      <c r="Q5073" s="6"/>
      <c r="T5073" s="8"/>
      <c r="U5073" s="6"/>
    </row>
    <row r="5074" spans="2:21" x14ac:dyDescent="0.25">
      <c r="B5074" s="6"/>
      <c r="C5074" s="6"/>
      <c r="D5074" s="6"/>
      <c r="E5074" s="46"/>
      <c r="F5074" s="46"/>
      <c r="G5074" s="44"/>
      <c r="L5074" s="7"/>
      <c r="M5074" s="7"/>
      <c r="N5074" s="6"/>
      <c r="O5074" s="45"/>
      <c r="P5074" s="6"/>
      <c r="Q5074" s="6"/>
      <c r="T5074" s="8"/>
      <c r="U5074" s="6"/>
    </row>
    <row r="5075" spans="2:21" x14ac:dyDescent="0.25">
      <c r="B5075" s="6"/>
      <c r="C5075" s="6"/>
      <c r="D5075" s="6"/>
      <c r="E5075" s="46"/>
      <c r="F5075" s="46"/>
      <c r="G5075" s="44"/>
      <c r="L5075" s="7"/>
      <c r="M5075" s="7"/>
      <c r="N5075" s="6"/>
      <c r="O5075" s="45"/>
      <c r="P5075" s="6"/>
      <c r="Q5075" s="6"/>
      <c r="T5075" s="8"/>
      <c r="U5075" s="6"/>
    </row>
    <row r="5076" spans="2:21" x14ac:dyDescent="0.25">
      <c r="B5076" s="6"/>
      <c r="C5076" s="6"/>
      <c r="D5076" s="6"/>
      <c r="E5076" s="46"/>
      <c r="F5076" s="46"/>
      <c r="G5076" s="44"/>
      <c r="L5076" s="7"/>
      <c r="M5076" s="7"/>
      <c r="N5076" s="6"/>
      <c r="O5076" s="45"/>
      <c r="P5076" s="6"/>
      <c r="Q5076" s="6"/>
      <c r="T5076" s="8"/>
      <c r="U5076" s="6"/>
    </row>
    <row r="5077" spans="2:21" x14ac:dyDescent="0.25">
      <c r="B5077" s="6"/>
      <c r="C5077" s="6"/>
      <c r="D5077" s="6"/>
      <c r="E5077" s="46"/>
      <c r="F5077" s="46"/>
      <c r="G5077" s="44"/>
      <c r="L5077" s="7"/>
      <c r="M5077" s="7"/>
      <c r="N5077" s="6"/>
      <c r="O5077" s="45"/>
      <c r="P5077" s="6"/>
      <c r="Q5077" s="6"/>
      <c r="T5077" s="8"/>
      <c r="U5077" s="6"/>
    </row>
    <row r="5078" spans="2:21" x14ac:dyDescent="0.25">
      <c r="B5078" s="6"/>
      <c r="C5078" s="6"/>
      <c r="D5078" s="6"/>
      <c r="E5078" s="46"/>
      <c r="F5078" s="46"/>
      <c r="G5078" s="44"/>
      <c r="L5078" s="7"/>
      <c r="M5078" s="7"/>
      <c r="N5078" s="6"/>
      <c r="O5078" s="45"/>
      <c r="P5078" s="6"/>
      <c r="Q5078" s="6"/>
      <c r="T5078" s="8"/>
      <c r="U5078" s="6"/>
    </row>
    <row r="5079" spans="2:21" x14ac:dyDescent="0.25">
      <c r="B5079" s="6"/>
      <c r="C5079" s="6"/>
      <c r="D5079" s="6"/>
      <c r="E5079" s="46"/>
      <c r="F5079" s="46"/>
      <c r="G5079" s="44"/>
      <c r="L5079" s="7"/>
      <c r="M5079" s="7"/>
      <c r="N5079" s="6"/>
      <c r="O5079" s="45"/>
      <c r="P5079" s="6"/>
      <c r="Q5079" s="6"/>
      <c r="T5079" s="8"/>
      <c r="U5079" s="6"/>
    </row>
    <row r="5080" spans="2:21" x14ac:dyDescent="0.25">
      <c r="B5080" s="6"/>
      <c r="C5080" s="6"/>
      <c r="D5080" s="6"/>
      <c r="E5080" s="46"/>
      <c r="F5080" s="46"/>
      <c r="G5080" s="44"/>
      <c r="L5080" s="7"/>
      <c r="M5080" s="7"/>
      <c r="N5080" s="6"/>
      <c r="O5080" s="45"/>
      <c r="P5080" s="6"/>
      <c r="Q5080" s="6"/>
      <c r="T5080" s="8"/>
      <c r="U5080" s="6"/>
    </row>
    <row r="5081" spans="2:21" x14ac:dyDescent="0.25">
      <c r="B5081" s="6"/>
      <c r="C5081" s="6"/>
      <c r="D5081" s="6"/>
      <c r="E5081" s="46"/>
      <c r="F5081" s="46"/>
      <c r="G5081" s="44"/>
      <c r="L5081" s="7"/>
      <c r="M5081" s="7"/>
      <c r="N5081" s="6"/>
      <c r="O5081" s="45"/>
      <c r="P5081" s="6"/>
      <c r="Q5081" s="6"/>
      <c r="T5081" s="8"/>
      <c r="U5081" s="6"/>
    </row>
    <row r="5082" spans="2:21" x14ac:dyDescent="0.25">
      <c r="B5082" s="6"/>
      <c r="C5082" s="6"/>
      <c r="D5082" s="6"/>
      <c r="E5082" s="46"/>
      <c r="F5082" s="46"/>
      <c r="G5082" s="44"/>
      <c r="L5082" s="7"/>
      <c r="M5082" s="7"/>
      <c r="N5082" s="6"/>
      <c r="O5082" s="45"/>
      <c r="P5082" s="6"/>
      <c r="Q5082" s="6"/>
      <c r="T5082" s="8"/>
      <c r="U5082" s="6"/>
    </row>
    <row r="5083" spans="2:21" x14ac:dyDescent="0.25">
      <c r="B5083" s="6"/>
      <c r="C5083" s="6"/>
      <c r="D5083" s="6"/>
      <c r="E5083" s="46"/>
      <c r="F5083" s="46"/>
      <c r="G5083" s="44"/>
      <c r="L5083" s="7"/>
      <c r="M5083" s="7"/>
      <c r="N5083" s="6"/>
      <c r="O5083" s="45"/>
      <c r="P5083" s="6"/>
      <c r="Q5083" s="6"/>
      <c r="T5083" s="8"/>
      <c r="U5083" s="6"/>
    </row>
    <row r="5084" spans="2:21" x14ac:dyDescent="0.25">
      <c r="B5084" s="6"/>
      <c r="C5084" s="6"/>
      <c r="D5084" s="6"/>
      <c r="E5084" s="46"/>
      <c r="F5084" s="46"/>
      <c r="G5084" s="44"/>
      <c r="L5084" s="7"/>
      <c r="M5084" s="7"/>
      <c r="N5084" s="6"/>
      <c r="O5084" s="45"/>
      <c r="P5084" s="6"/>
      <c r="Q5084" s="6"/>
      <c r="T5084" s="8"/>
      <c r="U5084" s="6"/>
    </row>
    <row r="5085" spans="2:21" x14ac:dyDescent="0.25">
      <c r="B5085" s="6"/>
      <c r="C5085" s="6"/>
      <c r="D5085" s="6"/>
      <c r="E5085" s="46"/>
      <c r="F5085" s="46"/>
      <c r="G5085" s="44"/>
      <c r="L5085" s="7"/>
      <c r="M5085" s="7"/>
      <c r="N5085" s="6"/>
      <c r="O5085" s="45"/>
      <c r="P5085" s="6"/>
      <c r="Q5085" s="6"/>
      <c r="T5085" s="8"/>
      <c r="U5085" s="6"/>
    </row>
    <row r="5086" spans="2:21" x14ac:dyDescent="0.25">
      <c r="B5086" s="6"/>
      <c r="C5086" s="6"/>
      <c r="D5086" s="6"/>
      <c r="E5086" s="46"/>
      <c r="F5086" s="46"/>
      <c r="G5086" s="44"/>
      <c r="L5086" s="7"/>
      <c r="M5086" s="7"/>
      <c r="N5086" s="6"/>
      <c r="O5086" s="45"/>
      <c r="P5086" s="6"/>
      <c r="Q5086" s="6"/>
      <c r="T5086" s="8"/>
      <c r="U5086" s="6"/>
    </row>
    <row r="5087" spans="2:21" x14ac:dyDescent="0.25">
      <c r="B5087" s="6"/>
      <c r="C5087" s="6"/>
      <c r="D5087" s="6"/>
      <c r="E5087" s="46"/>
      <c r="F5087" s="46"/>
      <c r="G5087" s="44"/>
      <c r="L5087" s="7"/>
      <c r="M5087" s="7"/>
      <c r="N5087" s="6"/>
      <c r="O5087" s="45"/>
      <c r="P5087" s="6"/>
      <c r="Q5087" s="6"/>
      <c r="T5087" s="8"/>
      <c r="U5087" s="6"/>
    </row>
    <row r="5088" spans="2:21" x14ac:dyDescent="0.25">
      <c r="B5088" s="6"/>
      <c r="C5088" s="6"/>
      <c r="D5088" s="6"/>
      <c r="E5088" s="46"/>
      <c r="F5088" s="46"/>
      <c r="G5088" s="44"/>
      <c r="L5088" s="7"/>
      <c r="M5088" s="7"/>
      <c r="N5088" s="6"/>
      <c r="O5088" s="45"/>
      <c r="P5088" s="6"/>
      <c r="Q5088" s="6"/>
      <c r="T5088" s="8"/>
      <c r="U5088" s="6"/>
    </row>
    <row r="5089" spans="2:21" x14ac:dyDescent="0.25">
      <c r="B5089" s="6"/>
      <c r="C5089" s="6"/>
      <c r="D5089" s="6"/>
      <c r="E5089" s="46"/>
      <c r="F5089" s="46"/>
      <c r="G5089" s="44"/>
      <c r="L5089" s="7"/>
      <c r="M5089" s="7"/>
      <c r="N5089" s="6"/>
      <c r="O5089" s="45"/>
      <c r="P5089" s="6"/>
      <c r="Q5089" s="6"/>
      <c r="T5089" s="8"/>
      <c r="U5089" s="6"/>
    </row>
    <row r="5090" spans="2:21" x14ac:dyDescent="0.25">
      <c r="B5090" s="6"/>
      <c r="C5090" s="6"/>
      <c r="D5090" s="6"/>
      <c r="E5090" s="46"/>
      <c r="F5090" s="46"/>
      <c r="G5090" s="44"/>
      <c r="L5090" s="7"/>
      <c r="M5090" s="7"/>
      <c r="N5090" s="6"/>
      <c r="O5090" s="45"/>
      <c r="P5090" s="6"/>
      <c r="Q5090" s="6"/>
      <c r="T5090" s="8"/>
      <c r="U5090" s="6"/>
    </row>
    <row r="5091" spans="2:21" x14ac:dyDescent="0.25">
      <c r="B5091" s="6"/>
      <c r="C5091" s="6"/>
      <c r="D5091" s="6"/>
      <c r="E5091" s="46"/>
      <c r="F5091" s="46"/>
      <c r="G5091" s="44"/>
      <c r="L5091" s="7"/>
      <c r="M5091" s="7"/>
      <c r="N5091" s="6"/>
      <c r="O5091" s="45"/>
      <c r="P5091" s="6"/>
      <c r="Q5091" s="6"/>
      <c r="T5091" s="8"/>
      <c r="U5091" s="6"/>
    </row>
    <row r="5092" spans="2:21" x14ac:dyDescent="0.25">
      <c r="B5092" s="6"/>
      <c r="C5092" s="6"/>
      <c r="D5092" s="6"/>
      <c r="E5092" s="46"/>
      <c r="F5092" s="46"/>
      <c r="G5092" s="44"/>
      <c r="L5092" s="7"/>
      <c r="M5092" s="7"/>
      <c r="N5092" s="6"/>
      <c r="O5092" s="45"/>
      <c r="P5092" s="6"/>
      <c r="Q5092" s="6"/>
      <c r="T5092" s="8"/>
      <c r="U5092" s="6"/>
    </row>
    <row r="5093" spans="2:21" x14ac:dyDescent="0.25">
      <c r="B5093" s="6"/>
      <c r="C5093" s="6"/>
      <c r="D5093" s="6"/>
      <c r="E5093" s="46"/>
      <c r="F5093" s="46"/>
      <c r="G5093" s="44"/>
      <c r="L5093" s="7"/>
      <c r="M5093" s="7"/>
      <c r="N5093" s="6"/>
      <c r="O5093" s="45"/>
      <c r="P5093" s="6"/>
      <c r="Q5093" s="6"/>
      <c r="T5093" s="8"/>
      <c r="U5093" s="6"/>
    </row>
    <row r="5094" spans="2:21" x14ac:dyDescent="0.25">
      <c r="B5094" s="6"/>
      <c r="C5094" s="6"/>
      <c r="D5094" s="6"/>
      <c r="E5094" s="46"/>
      <c r="F5094" s="46"/>
      <c r="G5094" s="44"/>
      <c r="L5094" s="7"/>
      <c r="M5094" s="7"/>
      <c r="N5094" s="6"/>
      <c r="O5094" s="45"/>
      <c r="P5094" s="6"/>
      <c r="Q5094" s="6"/>
      <c r="T5094" s="8"/>
      <c r="U5094" s="6"/>
    </row>
    <row r="5095" spans="2:21" x14ac:dyDescent="0.25">
      <c r="B5095" s="6"/>
      <c r="C5095" s="6"/>
      <c r="D5095" s="6"/>
      <c r="E5095" s="46"/>
      <c r="F5095" s="46"/>
      <c r="G5095" s="44"/>
      <c r="L5095" s="7"/>
      <c r="M5095" s="7"/>
      <c r="N5095" s="6"/>
      <c r="O5095" s="45"/>
      <c r="P5095" s="6"/>
      <c r="Q5095" s="6"/>
      <c r="T5095" s="8"/>
      <c r="U5095" s="6"/>
    </row>
    <row r="5096" spans="2:21" x14ac:dyDescent="0.25">
      <c r="B5096" s="6"/>
      <c r="C5096" s="6"/>
      <c r="D5096" s="6"/>
      <c r="E5096" s="46"/>
      <c r="F5096" s="46"/>
      <c r="G5096" s="44"/>
      <c r="L5096" s="7"/>
      <c r="M5096" s="7"/>
      <c r="N5096" s="6"/>
      <c r="O5096" s="45"/>
      <c r="P5096" s="6"/>
      <c r="Q5096" s="6"/>
      <c r="T5096" s="8"/>
      <c r="U5096" s="6"/>
    </row>
    <row r="5097" spans="2:21" x14ac:dyDescent="0.25">
      <c r="B5097" s="6"/>
      <c r="C5097" s="6"/>
      <c r="D5097" s="6"/>
      <c r="E5097" s="46"/>
      <c r="F5097" s="46"/>
      <c r="G5097" s="44"/>
      <c r="L5097" s="7"/>
      <c r="M5097" s="7"/>
      <c r="N5097" s="6"/>
      <c r="O5097" s="45"/>
      <c r="P5097" s="6"/>
      <c r="Q5097" s="6"/>
      <c r="T5097" s="8"/>
      <c r="U5097" s="6"/>
    </row>
    <row r="5098" spans="2:21" x14ac:dyDescent="0.25">
      <c r="B5098" s="6"/>
      <c r="C5098" s="6"/>
      <c r="D5098" s="6"/>
      <c r="E5098" s="46"/>
      <c r="F5098" s="46"/>
      <c r="G5098" s="44"/>
      <c r="L5098" s="7"/>
      <c r="M5098" s="7"/>
      <c r="N5098" s="6"/>
      <c r="O5098" s="45"/>
      <c r="P5098" s="6"/>
      <c r="Q5098" s="6"/>
      <c r="T5098" s="8"/>
      <c r="U5098" s="6"/>
    </row>
    <row r="5099" spans="2:21" x14ac:dyDescent="0.25">
      <c r="B5099" s="6"/>
      <c r="C5099" s="6"/>
      <c r="D5099" s="6"/>
      <c r="E5099" s="46"/>
      <c r="F5099" s="46"/>
      <c r="G5099" s="44"/>
      <c r="L5099" s="7"/>
      <c r="M5099" s="7"/>
      <c r="N5099" s="6"/>
      <c r="O5099" s="45"/>
      <c r="P5099" s="6"/>
      <c r="Q5099" s="6"/>
      <c r="T5099" s="8"/>
      <c r="U5099" s="6"/>
    </row>
    <row r="5100" spans="2:21" x14ac:dyDescent="0.25">
      <c r="B5100" s="6"/>
      <c r="C5100" s="6"/>
      <c r="D5100" s="6"/>
      <c r="E5100" s="46"/>
      <c r="F5100" s="46"/>
      <c r="G5100" s="44"/>
      <c r="L5100" s="7"/>
      <c r="M5100" s="7"/>
      <c r="N5100" s="6"/>
      <c r="O5100" s="45"/>
      <c r="P5100" s="6"/>
      <c r="Q5100" s="6"/>
      <c r="T5100" s="8"/>
      <c r="U5100" s="6"/>
    </row>
    <row r="5101" spans="2:21" x14ac:dyDescent="0.25">
      <c r="B5101" s="6"/>
      <c r="C5101" s="6"/>
      <c r="D5101" s="6"/>
      <c r="E5101" s="46"/>
      <c r="F5101" s="46"/>
      <c r="G5101" s="44"/>
      <c r="L5101" s="7"/>
      <c r="M5101" s="7"/>
      <c r="N5101" s="6"/>
      <c r="O5101" s="45"/>
      <c r="P5101" s="6"/>
      <c r="Q5101" s="6"/>
      <c r="T5101" s="8"/>
      <c r="U5101" s="6"/>
    </row>
    <row r="5102" spans="2:21" x14ac:dyDescent="0.25">
      <c r="B5102" s="6"/>
      <c r="C5102" s="6"/>
      <c r="D5102" s="6"/>
      <c r="E5102" s="46"/>
      <c r="F5102" s="46"/>
      <c r="G5102" s="44"/>
      <c r="L5102" s="7"/>
      <c r="M5102" s="7"/>
      <c r="N5102" s="6"/>
      <c r="O5102" s="45"/>
      <c r="P5102" s="6"/>
      <c r="Q5102" s="6"/>
      <c r="T5102" s="8"/>
      <c r="U5102" s="6"/>
    </row>
    <row r="5103" spans="2:21" x14ac:dyDescent="0.25">
      <c r="B5103" s="6"/>
      <c r="C5103" s="6"/>
      <c r="D5103" s="6"/>
      <c r="E5103" s="46"/>
      <c r="F5103" s="46"/>
      <c r="G5103" s="44"/>
      <c r="L5103" s="7"/>
      <c r="M5103" s="7"/>
      <c r="N5103" s="6"/>
      <c r="O5103" s="45"/>
      <c r="P5103" s="6"/>
      <c r="Q5103" s="6"/>
      <c r="T5103" s="8"/>
      <c r="U5103" s="6"/>
    </row>
    <row r="5104" spans="2:21" x14ac:dyDescent="0.25">
      <c r="B5104" s="6"/>
      <c r="C5104" s="6"/>
      <c r="D5104" s="6"/>
      <c r="E5104" s="46"/>
      <c r="F5104" s="46"/>
      <c r="G5104" s="44"/>
      <c r="L5104" s="7"/>
      <c r="M5104" s="7"/>
      <c r="N5104" s="6"/>
      <c r="O5104" s="45"/>
      <c r="P5104" s="6"/>
      <c r="Q5104" s="6"/>
      <c r="T5104" s="8"/>
      <c r="U5104" s="6"/>
    </row>
    <row r="5105" spans="2:21" x14ac:dyDescent="0.25">
      <c r="B5105" s="6"/>
      <c r="C5105" s="6"/>
      <c r="D5105" s="6"/>
      <c r="E5105" s="46"/>
      <c r="F5105" s="46"/>
      <c r="G5105" s="44"/>
      <c r="L5105" s="7"/>
      <c r="M5105" s="7"/>
      <c r="N5105" s="6"/>
      <c r="O5105" s="45"/>
      <c r="P5105" s="6"/>
      <c r="Q5105" s="6"/>
      <c r="T5105" s="8"/>
      <c r="U5105" s="6"/>
    </row>
    <row r="5106" spans="2:21" x14ac:dyDescent="0.25">
      <c r="B5106" s="6"/>
      <c r="C5106" s="6"/>
      <c r="D5106" s="6"/>
      <c r="E5106" s="46"/>
      <c r="F5106" s="46"/>
      <c r="G5106" s="44"/>
      <c r="L5106" s="7"/>
      <c r="M5106" s="7"/>
      <c r="N5106" s="6"/>
      <c r="O5106" s="45"/>
      <c r="P5106" s="6"/>
      <c r="Q5106" s="6"/>
      <c r="T5106" s="8"/>
      <c r="U5106" s="6"/>
    </row>
    <row r="5107" spans="2:21" x14ac:dyDescent="0.25">
      <c r="B5107" s="6"/>
      <c r="C5107" s="6"/>
      <c r="D5107" s="6"/>
      <c r="E5107" s="46"/>
      <c r="F5107" s="46"/>
      <c r="G5107" s="44"/>
      <c r="L5107" s="7"/>
      <c r="M5107" s="7"/>
      <c r="N5107" s="6"/>
      <c r="O5107" s="45"/>
      <c r="P5107" s="6"/>
      <c r="Q5107" s="6"/>
      <c r="T5107" s="8"/>
      <c r="U5107" s="6"/>
    </row>
    <row r="5108" spans="2:21" x14ac:dyDescent="0.25">
      <c r="B5108" s="6"/>
      <c r="C5108" s="6"/>
      <c r="D5108" s="6"/>
      <c r="E5108" s="46"/>
      <c r="F5108" s="46"/>
      <c r="G5108" s="44"/>
      <c r="L5108" s="7"/>
      <c r="M5108" s="7"/>
      <c r="N5108" s="6"/>
      <c r="O5108" s="45"/>
      <c r="P5108" s="6"/>
      <c r="Q5108" s="6"/>
      <c r="T5108" s="8"/>
      <c r="U5108" s="6"/>
    </row>
    <row r="5109" spans="2:21" x14ac:dyDescent="0.25">
      <c r="B5109" s="6"/>
      <c r="C5109" s="6"/>
      <c r="D5109" s="6"/>
      <c r="E5109" s="46"/>
      <c r="F5109" s="46"/>
      <c r="G5109" s="44"/>
      <c r="L5109" s="7"/>
      <c r="M5109" s="7"/>
      <c r="N5109" s="6"/>
      <c r="O5109" s="45"/>
      <c r="P5109" s="6"/>
      <c r="Q5109" s="6"/>
      <c r="T5109" s="8"/>
      <c r="U5109" s="6"/>
    </row>
    <row r="5110" spans="2:21" x14ac:dyDescent="0.25">
      <c r="B5110" s="6"/>
      <c r="C5110" s="6"/>
      <c r="D5110" s="6"/>
      <c r="E5110" s="46"/>
      <c r="F5110" s="46"/>
      <c r="G5110" s="44"/>
      <c r="L5110" s="7"/>
      <c r="M5110" s="7"/>
      <c r="N5110" s="6"/>
      <c r="O5110" s="45"/>
      <c r="P5110" s="6"/>
      <c r="Q5110" s="6"/>
      <c r="T5110" s="8"/>
      <c r="U5110" s="6"/>
    </row>
    <row r="5111" spans="2:21" x14ac:dyDescent="0.25">
      <c r="B5111" s="6"/>
      <c r="C5111" s="6"/>
      <c r="D5111" s="6"/>
      <c r="E5111" s="46"/>
      <c r="F5111" s="46"/>
      <c r="G5111" s="44"/>
      <c r="L5111" s="7"/>
      <c r="M5111" s="7"/>
      <c r="N5111" s="6"/>
      <c r="O5111" s="45"/>
      <c r="P5111" s="6"/>
      <c r="Q5111" s="6"/>
      <c r="T5111" s="8"/>
      <c r="U5111" s="6"/>
    </row>
    <row r="5112" spans="2:21" x14ac:dyDescent="0.25">
      <c r="B5112" s="6"/>
      <c r="C5112" s="6"/>
      <c r="D5112" s="6"/>
      <c r="E5112" s="46"/>
      <c r="F5112" s="46"/>
      <c r="G5112" s="44"/>
      <c r="L5112" s="7"/>
      <c r="M5112" s="7"/>
      <c r="N5112" s="6"/>
      <c r="O5112" s="45"/>
      <c r="P5112" s="6"/>
      <c r="Q5112" s="6"/>
      <c r="T5112" s="8"/>
      <c r="U5112" s="6"/>
    </row>
    <row r="5113" spans="2:21" x14ac:dyDescent="0.25">
      <c r="B5113" s="6"/>
      <c r="C5113" s="6"/>
      <c r="D5113" s="6"/>
      <c r="E5113" s="46"/>
      <c r="F5113" s="46"/>
      <c r="G5113" s="44"/>
      <c r="L5113" s="7"/>
      <c r="M5113" s="7"/>
      <c r="N5113" s="6"/>
      <c r="O5113" s="45"/>
      <c r="P5113" s="6"/>
      <c r="Q5113" s="6"/>
      <c r="T5113" s="8"/>
      <c r="U5113" s="6"/>
    </row>
    <row r="5114" spans="2:21" x14ac:dyDescent="0.25">
      <c r="B5114" s="6"/>
      <c r="C5114" s="6"/>
      <c r="D5114" s="6"/>
      <c r="E5114" s="46"/>
      <c r="F5114" s="46"/>
      <c r="G5114" s="44"/>
      <c r="L5114" s="7"/>
      <c r="M5114" s="7"/>
      <c r="N5114" s="6"/>
      <c r="O5114" s="45"/>
      <c r="P5114" s="6"/>
      <c r="Q5114" s="6"/>
      <c r="T5114" s="8"/>
      <c r="U5114" s="6"/>
    </row>
    <row r="5115" spans="2:21" x14ac:dyDescent="0.25">
      <c r="B5115" s="6"/>
      <c r="C5115" s="6"/>
      <c r="D5115" s="6"/>
      <c r="E5115" s="46"/>
      <c r="F5115" s="46"/>
      <c r="G5115" s="44"/>
      <c r="L5115" s="7"/>
      <c r="M5115" s="7"/>
      <c r="N5115" s="6"/>
      <c r="O5115" s="45"/>
      <c r="P5115" s="6"/>
      <c r="Q5115" s="6"/>
      <c r="T5115" s="8"/>
      <c r="U5115" s="6"/>
    </row>
    <row r="5116" spans="2:21" x14ac:dyDescent="0.25">
      <c r="B5116" s="6"/>
      <c r="C5116" s="6"/>
      <c r="D5116" s="6"/>
      <c r="E5116" s="46"/>
      <c r="F5116" s="46"/>
      <c r="G5116" s="44"/>
      <c r="L5116" s="7"/>
      <c r="M5116" s="7"/>
      <c r="N5116" s="6"/>
      <c r="O5116" s="45"/>
      <c r="P5116" s="6"/>
      <c r="Q5116" s="6"/>
      <c r="T5116" s="8"/>
      <c r="U5116" s="6"/>
    </row>
    <row r="5117" spans="2:21" x14ac:dyDescent="0.25">
      <c r="B5117" s="6"/>
      <c r="C5117" s="6"/>
      <c r="D5117" s="6"/>
      <c r="E5117" s="46"/>
      <c r="F5117" s="46"/>
      <c r="G5117" s="44"/>
      <c r="L5117" s="7"/>
      <c r="M5117" s="7"/>
      <c r="N5117" s="6"/>
      <c r="O5117" s="45"/>
      <c r="P5117" s="6"/>
      <c r="Q5117" s="6"/>
      <c r="T5117" s="8"/>
      <c r="U5117" s="6"/>
    </row>
    <row r="5118" spans="2:21" x14ac:dyDescent="0.25">
      <c r="B5118" s="6"/>
      <c r="C5118" s="6"/>
      <c r="D5118" s="6"/>
      <c r="E5118" s="46"/>
      <c r="F5118" s="46"/>
      <c r="G5118" s="44"/>
      <c r="L5118" s="7"/>
      <c r="M5118" s="7"/>
      <c r="N5118" s="6"/>
      <c r="O5118" s="45"/>
      <c r="P5118" s="6"/>
      <c r="Q5118" s="6"/>
      <c r="T5118" s="8"/>
      <c r="U5118" s="6"/>
    </row>
    <row r="5119" spans="2:21" x14ac:dyDescent="0.25">
      <c r="B5119" s="6"/>
      <c r="C5119" s="6"/>
      <c r="D5119" s="6"/>
      <c r="E5119" s="46"/>
      <c r="F5119" s="46"/>
      <c r="G5119" s="44"/>
      <c r="L5119" s="7"/>
      <c r="M5119" s="7"/>
      <c r="N5119" s="6"/>
      <c r="O5119" s="45"/>
      <c r="P5119" s="6"/>
      <c r="Q5119" s="6"/>
      <c r="T5119" s="8"/>
      <c r="U5119" s="6"/>
    </row>
    <row r="5120" spans="2:21" x14ac:dyDescent="0.25">
      <c r="B5120" s="6"/>
      <c r="C5120" s="6"/>
      <c r="D5120" s="6"/>
      <c r="E5120" s="46"/>
      <c r="F5120" s="46"/>
      <c r="G5120" s="44"/>
      <c r="L5120" s="7"/>
      <c r="M5120" s="7"/>
      <c r="N5120" s="6"/>
      <c r="O5120" s="45"/>
      <c r="P5120" s="6"/>
      <c r="Q5120" s="6"/>
      <c r="T5120" s="8"/>
      <c r="U5120" s="6"/>
    </row>
    <row r="5121" spans="2:21" x14ac:dyDescent="0.25">
      <c r="B5121" s="6"/>
      <c r="C5121" s="6"/>
      <c r="D5121" s="6"/>
      <c r="E5121" s="46"/>
      <c r="F5121" s="46"/>
      <c r="G5121" s="44"/>
      <c r="L5121" s="7"/>
      <c r="M5121" s="7"/>
      <c r="N5121" s="6"/>
      <c r="O5121" s="45"/>
      <c r="P5121" s="6"/>
      <c r="Q5121" s="6"/>
      <c r="T5121" s="8"/>
      <c r="U5121" s="6"/>
    </row>
    <row r="5122" spans="2:21" x14ac:dyDescent="0.25">
      <c r="B5122" s="6"/>
      <c r="C5122" s="6"/>
      <c r="D5122" s="6"/>
      <c r="E5122" s="46"/>
      <c r="F5122" s="46"/>
      <c r="G5122" s="44"/>
      <c r="L5122" s="7"/>
      <c r="M5122" s="7"/>
      <c r="N5122" s="6"/>
      <c r="O5122" s="45"/>
      <c r="P5122" s="6"/>
      <c r="Q5122" s="6"/>
      <c r="T5122" s="8"/>
      <c r="U5122" s="6"/>
    </row>
    <row r="5123" spans="2:21" x14ac:dyDescent="0.25">
      <c r="B5123" s="6"/>
      <c r="C5123" s="6"/>
      <c r="D5123" s="6"/>
      <c r="E5123" s="46"/>
      <c r="F5123" s="46"/>
      <c r="G5123" s="44"/>
      <c r="L5123" s="7"/>
      <c r="M5123" s="7"/>
      <c r="N5123" s="6"/>
      <c r="O5123" s="45"/>
      <c r="P5123" s="6"/>
      <c r="Q5123" s="6"/>
      <c r="T5123" s="8"/>
      <c r="U5123" s="6"/>
    </row>
    <row r="5124" spans="2:21" x14ac:dyDescent="0.25">
      <c r="B5124" s="6"/>
      <c r="C5124" s="6"/>
      <c r="D5124" s="6"/>
      <c r="E5124" s="46"/>
      <c r="F5124" s="46"/>
      <c r="G5124" s="44"/>
      <c r="L5124" s="7"/>
      <c r="M5124" s="7"/>
      <c r="N5124" s="6"/>
      <c r="O5124" s="45"/>
      <c r="P5124" s="6"/>
      <c r="Q5124" s="6"/>
      <c r="T5124" s="8"/>
      <c r="U5124" s="6"/>
    </row>
    <row r="5125" spans="2:21" x14ac:dyDescent="0.25">
      <c r="B5125" s="6"/>
      <c r="C5125" s="6"/>
      <c r="D5125" s="6"/>
      <c r="E5125" s="46"/>
      <c r="F5125" s="46"/>
      <c r="G5125" s="44"/>
      <c r="L5125" s="7"/>
      <c r="M5125" s="7"/>
      <c r="N5125" s="6"/>
      <c r="O5125" s="45"/>
      <c r="P5125" s="6"/>
      <c r="Q5125" s="6"/>
      <c r="T5125" s="8"/>
      <c r="U5125" s="6"/>
    </row>
    <row r="5126" spans="2:21" x14ac:dyDescent="0.25">
      <c r="B5126" s="6"/>
      <c r="C5126" s="6"/>
      <c r="D5126" s="6"/>
      <c r="E5126" s="46"/>
      <c r="F5126" s="46"/>
      <c r="G5126" s="44"/>
      <c r="L5126" s="7"/>
      <c r="M5126" s="7"/>
      <c r="N5126" s="6"/>
      <c r="O5126" s="45"/>
      <c r="P5126" s="6"/>
      <c r="Q5126" s="6"/>
      <c r="T5126" s="8"/>
      <c r="U5126" s="6"/>
    </row>
    <row r="5127" spans="2:21" x14ac:dyDescent="0.25">
      <c r="B5127" s="6"/>
      <c r="C5127" s="6"/>
      <c r="D5127" s="6"/>
      <c r="E5127" s="46"/>
      <c r="F5127" s="46"/>
      <c r="G5127" s="44"/>
      <c r="L5127" s="7"/>
      <c r="M5127" s="7"/>
      <c r="N5127" s="6"/>
      <c r="O5127" s="45"/>
      <c r="P5127" s="6"/>
      <c r="Q5127" s="6"/>
      <c r="T5127" s="8"/>
      <c r="U5127" s="6"/>
    </row>
    <row r="5128" spans="2:21" x14ac:dyDescent="0.25">
      <c r="B5128" s="6"/>
      <c r="C5128" s="6"/>
      <c r="D5128" s="6"/>
      <c r="E5128" s="46"/>
      <c r="F5128" s="46"/>
      <c r="G5128" s="44"/>
      <c r="L5128" s="7"/>
      <c r="M5128" s="7"/>
      <c r="N5128" s="6"/>
      <c r="O5128" s="45"/>
      <c r="P5128" s="6"/>
      <c r="Q5128" s="6"/>
      <c r="T5128" s="8"/>
      <c r="U5128" s="6"/>
    </row>
    <row r="5129" spans="2:21" x14ac:dyDescent="0.25">
      <c r="B5129" s="6"/>
      <c r="C5129" s="6"/>
      <c r="D5129" s="6"/>
      <c r="E5129" s="46"/>
      <c r="F5129" s="46"/>
      <c r="G5129" s="44"/>
      <c r="L5129" s="7"/>
      <c r="M5129" s="7"/>
      <c r="N5129" s="6"/>
      <c r="O5129" s="45"/>
      <c r="P5129" s="6"/>
      <c r="Q5129" s="6"/>
      <c r="T5129" s="8"/>
      <c r="U5129" s="6"/>
    </row>
    <row r="5130" spans="2:21" x14ac:dyDescent="0.25">
      <c r="B5130" s="6"/>
      <c r="C5130" s="6"/>
      <c r="D5130" s="6"/>
      <c r="E5130" s="46"/>
      <c r="F5130" s="46"/>
      <c r="G5130" s="44"/>
      <c r="L5130" s="7"/>
      <c r="M5130" s="7"/>
      <c r="N5130" s="6"/>
      <c r="O5130" s="45"/>
      <c r="P5130" s="6"/>
      <c r="Q5130" s="6"/>
      <c r="T5130" s="8"/>
      <c r="U5130" s="6"/>
    </row>
    <row r="5131" spans="2:21" x14ac:dyDescent="0.25">
      <c r="B5131" s="6"/>
      <c r="C5131" s="6"/>
      <c r="D5131" s="6"/>
      <c r="E5131" s="46"/>
      <c r="F5131" s="46"/>
      <c r="G5131" s="44"/>
      <c r="L5131" s="7"/>
      <c r="M5131" s="7"/>
      <c r="N5131" s="6"/>
      <c r="O5131" s="45"/>
      <c r="P5131" s="6"/>
      <c r="Q5131" s="6"/>
      <c r="T5131" s="8"/>
      <c r="U5131" s="6"/>
    </row>
    <row r="5132" spans="2:21" x14ac:dyDescent="0.25">
      <c r="B5132" s="6"/>
      <c r="C5132" s="6"/>
      <c r="D5132" s="6"/>
      <c r="E5132" s="46"/>
      <c r="F5132" s="46"/>
      <c r="G5132" s="44"/>
      <c r="L5132" s="7"/>
      <c r="M5132" s="7"/>
      <c r="N5132" s="6"/>
      <c r="O5132" s="45"/>
      <c r="P5132" s="6"/>
      <c r="Q5132" s="6"/>
      <c r="T5132" s="8"/>
      <c r="U5132" s="6"/>
    </row>
    <row r="5133" spans="2:21" x14ac:dyDescent="0.25">
      <c r="B5133" s="6"/>
      <c r="C5133" s="6"/>
      <c r="D5133" s="6"/>
      <c r="E5133" s="46"/>
      <c r="F5133" s="46"/>
      <c r="G5133" s="44"/>
      <c r="L5133" s="7"/>
      <c r="M5133" s="7"/>
      <c r="N5133" s="6"/>
      <c r="O5133" s="45"/>
      <c r="P5133" s="6"/>
      <c r="Q5133" s="6"/>
      <c r="T5133" s="8"/>
      <c r="U5133" s="6"/>
    </row>
    <row r="5134" spans="2:21" x14ac:dyDescent="0.25">
      <c r="B5134" s="6"/>
      <c r="C5134" s="6"/>
      <c r="D5134" s="6"/>
      <c r="E5134" s="46"/>
      <c r="F5134" s="46"/>
      <c r="G5134" s="44"/>
      <c r="L5134" s="7"/>
      <c r="M5134" s="7"/>
      <c r="N5134" s="6"/>
      <c r="O5134" s="45"/>
      <c r="P5134" s="6"/>
      <c r="Q5134" s="6"/>
      <c r="T5134" s="8"/>
      <c r="U5134" s="6"/>
    </row>
    <row r="5135" spans="2:21" x14ac:dyDescent="0.25">
      <c r="B5135" s="6"/>
      <c r="C5135" s="6"/>
      <c r="D5135" s="6"/>
      <c r="E5135" s="46"/>
      <c r="F5135" s="46"/>
      <c r="G5135" s="44"/>
      <c r="L5135" s="7"/>
      <c r="M5135" s="7"/>
      <c r="N5135" s="6"/>
      <c r="O5135" s="45"/>
      <c r="P5135" s="6"/>
      <c r="Q5135" s="6"/>
      <c r="T5135" s="8"/>
      <c r="U5135" s="6"/>
    </row>
    <row r="5136" spans="2:21" x14ac:dyDescent="0.25">
      <c r="B5136" s="6"/>
      <c r="C5136" s="6"/>
      <c r="D5136" s="6"/>
      <c r="E5136" s="46"/>
      <c r="F5136" s="46"/>
      <c r="G5136" s="44"/>
      <c r="L5136" s="7"/>
      <c r="M5136" s="7"/>
      <c r="N5136" s="6"/>
      <c r="O5136" s="45"/>
      <c r="P5136" s="6"/>
      <c r="Q5136" s="6"/>
      <c r="T5136" s="8"/>
      <c r="U5136" s="6"/>
    </row>
    <row r="5137" spans="2:21" x14ac:dyDescent="0.25">
      <c r="B5137" s="6"/>
      <c r="C5137" s="6"/>
      <c r="D5137" s="6"/>
      <c r="E5137" s="46"/>
      <c r="F5137" s="46"/>
      <c r="G5137" s="44"/>
      <c r="L5137" s="7"/>
      <c r="M5137" s="7"/>
      <c r="N5137" s="6"/>
      <c r="O5137" s="45"/>
      <c r="P5137" s="6"/>
      <c r="Q5137" s="6"/>
      <c r="T5137" s="8"/>
      <c r="U5137" s="6"/>
    </row>
    <row r="5138" spans="2:21" x14ac:dyDescent="0.25">
      <c r="B5138" s="6"/>
      <c r="C5138" s="6"/>
      <c r="D5138" s="6"/>
      <c r="E5138" s="46"/>
      <c r="F5138" s="46"/>
      <c r="G5138" s="44"/>
      <c r="L5138" s="7"/>
      <c r="M5138" s="7"/>
      <c r="N5138" s="6"/>
      <c r="O5138" s="45"/>
      <c r="P5138" s="6"/>
      <c r="Q5138" s="6"/>
      <c r="T5138" s="8"/>
      <c r="U5138" s="6"/>
    </row>
    <row r="5139" spans="2:21" x14ac:dyDescent="0.25">
      <c r="B5139" s="6"/>
      <c r="C5139" s="6"/>
      <c r="D5139" s="6"/>
      <c r="E5139" s="46"/>
      <c r="F5139" s="46"/>
      <c r="G5139" s="44"/>
      <c r="L5139" s="7"/>
      <c r="M5139" s="7"/>
      <c r="N5139" s="6"/>
      <c r="O5139" s="45"/>
      <c r="P5139" s="6"/>
      <c r="Q5139" s="6"/>
      <c r="T5139" s="8"/>
      <c r="U5139" s="6"/>
    </row>
    <row r="5140" spans="2:21" x14ac:dyDescent="0.25">
      <c r="B5140" s="6"/>
      <c r="C5140" s="6"/>
      <c r="D5140" s="6"/>
      <c r="E5140" s="46"/>
      <c r="F5140" s="46"/>
      <c r="G5140" s="44"/>
      <c r="L5140" s="7"/>
      <c r="M5140" s="7"/>
      <c r="N5140" s="6"/>
      <c r="O5140" s="45"/>
      <c r="P5140" s="6"/>
      <c r="Q5140" s="6"/>
      <c r="T5140" s="8"/>
      <c r="U5140" s="6"/>
    </row>
    <row r="5141" spans="2:21" x14ac:dyDescent="0.25">
      <c r="B5141" s="6"/>
      <c r="C5141" s="6"/>
      <c r="D5141" s="6"/>
      <c r="E5141" s="46"/>
      <c r="F5141" s="46"/>
      <c r="G5141" s="44"/>
      <c r="L5141" s="7"/>
      <c r="M5141" s="7"/>
      <c r="N5141" s="6"/>
      <c r="O5141" s="45"/>
      <c r="P5141" s="6"/>
      <c r="Q5141" s="6"/>
      <c r="T5141" s="8"/>
      <c r="U5141" s="6"/>
    </row>
    <row r="5142" spans="2:21" x14ac:dyDescent="0.25">
      <c r="B5142" s="6"/>
      <c r="C5142" s="6"/>
      <c r="D5142" s="6"/>
      <c r="E5142" s="46"/>
      <c r="F5142" s="46"/>
      <c r="G5142" s="44"/>
      <c r="L5142" s="7"/>
      <c r="M5142" s="7"/>
      <c r="N5142" s="6"/>
      <c r="O5142" s="45"/>
      <c r="P5142" s="6"/>
      <c r="Q5142" s="6"/>
      <c r="T5142" s="8"/>
      <c r="U5142" s="6"/>
    </row>
    <row r="5143" spans="2:21" x14ac:dyDescent="0.25">
      <c r="B5143" s="6"/>
      <c r="C5143" s="6"/>
      <c r="D5143" s="6"/>
      <c r="E5143" s="46"/>
      <c r="F5143" s="46"/>
      <c r="G5143" s="44"/>
      <c r="L5143" s="7"/>
      <c r="M5143" s="7"/>
      <c r="N5143" s="6"/>
      <c r="O5143" s="45"/>
      <c r="P5143" s="6"/>
      <c r="Q5143" s="6"/>
      <c r="T5143" s="8"/>
      <c r="U5143" s="6"/>
    </row>
    <row r="5144" spans="2:21" x14ac:dyDescent="0.25">
      <c r="B5144" s="6"/>
      <c r="C5144" s="6"/>
      <c r="D5144" s="6"/>
      <c r="E5144" s="46"/>
      <c r="F5144" s="46"/>
      <c r="G5144" s="44"/>
      <c r="L5144" s="7"/>
      <c r="M5144" s="7"/>
      <c r="N5144" s="6"/>
      <c r="O5144" s="45"/>
      <c r="P5144" s="6"/>
      <c r="Q5144" s="6"/>
      <c r="T5144" s="8"/>
      <c r="U5144" s="6"/>
    </row>
    <row r="5145" spans="2:21" x14ac:dyDescent="0.25">
      <c r="B5145" s="6"/>
      <c r="C5145" s="6"/>
      <c r="D5145" s="6"/>
      <c r="E5145" s="46"/>
      <c r="F5145" s="46"/>
      <c r="G5145" s="44"/>
      <c r="L5145" s="7"/>
      <c r="M5145" s="7"/>
      <c r="N5145" s="6"/>
      <c r="O5145" s="45"/>
      <c r="P5145" s="6"/>
      <c r="Q5145" s="6"/>
      <c r="T5145" s="8"/>
      <c r="U5145" s="6"/>
    </row>
    <row r="5146" spans="2:21" x14ac:dyDescent="0.25">
      <c r="B5146" s="6"/>
      <c r="C5146" s="6"/>
      <c r="D5146" s="6"/>
      <c r="E5146" s="46"/>
      <c r="F5146" s="46"/>
      <c r="G5146" s="44"/>
      <c r="L5146" s="7"/>
      <c r="M5146" s="7"/>
      <c r="N5146" s="6"/>
      <c r="O5146" s="45"/>
      <c r="P5146" s="6"/>
      <c r="Q5146" s="6"/>
      <c r="T5146" s="8"/>
      <c r="U5146" s="6"/>
    </row>
    <row r="5147" spans="2:21" x14ac:dyDescent="0.25">
      <c r="B5147" s="6"/>
      <c r="C5147" s="6"/>
      <c r="D5147" s="6"/>
      <c r="E5147" s="46"/>
      <c r="F5147" s="46"/>
      <c r="G5147" s="44"/>
      <c r="L5147" s="7"/>
      <c r="M5147" s="7"/>
      <c r="N5147" s="6"/>
      <c r="O5147" s="45"/>
      <c r="P5147" s="6"/>
      <c r="Q5147" s="6"/>
      <c r="T5147" s="8"/>
      <c r="U5147" s="6"/>
    </row>
    <row r="5148" spans="2:21" x14ac:dyDescent="0.25">
      <c r="B5148" s="6"/>
      <c r="C5148" s="6"/>
      <c r="D5148" s="6"/>
      <c r="E5148" s="46"/>
      <c r="F5148" s="46"/>
      <c r="G5148" s="44"/>
      <c r="L5148" s="7"/>
      <c r="M5148" s="7"/>
      <c r="N5148" s="6"/>
      <c r="O5148" s="45"/>
      <c r="P5148" s="6"/>
      <c r="Q5148" s="6"/>
      <c r="T5148" s="8"/>
      <c r="U5148" s="6"/>
    </row>
    <row r="5149" spans="2:21" x14ac:dyDescent="0.25">
      <c r="B5149" s="6"/>
      <c r="C5149" s="6"/>
      <c r="D5149" s="6"/>
      <c r="E5149" s="46"/>
      <c r="F5149" s="46"/>
      <c r="G5149" s="44"/>
      <c r="L5149" s="7"/>
      <c r="M5149" s="7"/>
      <c r="N5149" s="6"/>
      <c r="O5149" s="45"/>
      <c r="P5149" s="6"/>
      <c r="Q5149" s="6"/>
      <c r="T5149" s="8"/>
      <c r="U5149" s="6"/>
    </row>
    <row r="5150" spans="2:21" x14ac:dyDescent="0.25">
      <c r="B5150" s="6"/>
      <c r="C5150" s="6"/>
      <c r="D5150" s="6"/>
      <c r="E5150" s="46"/>
      <c r="F5150" s="46"/>
      <c r="G5150" s="44"/>
      <c r="L5150" s="7"/>
      <c r="M5150" s="7"/>
      <c r="N5150" s="6"/>
      <c r="O5150" s="45"/>
      <c r="P5150" s="6"/>
      <c r="Q5150" s="6"/>
      <c r="T5150" s="8"/>
      <c r="U5150" s="6"/>
    </row>
    <row r="5151" spans="2:21" x14ac:dyDescent="0.25">
      <c r="B5151" s="6"/>
      <c r="C5151" s="6"/>
      <c r="D5151" s="6"/>
      <c r="E5151" s="46"/>
      <c r="F5151" s="46"/>
      <c r="G5151" s="44"/>
      <c r="L5151" s="7"/>
      <c r="M5151" s="7"/>
      <c r="N5151" s="6"/>
      <c r="O5151" s="45"/>
      <c r="P5151" s="6"/>
      <c r="Q5151" s="6"/>
      <c r="T5151" s="8"/>
      <c r="U5151" s="6"/>
    </row>
    <row r="5152" spans="2:21" x14ac:dyDescent="0.25">
      <c r="B5152" s="6"/>
      <c r="C5152" s="6"/>
      <c r="D5152" s="6"/>
      <c r="E5152" s="46"/>
      <c r="F5152" s="46"/>
      <c r="G5152" s="44"/>
      <c r="L5152" s="7"/>
      <c r="M5152" s="7"/>
      <c r="N5152" s="6"/>
      <c r="O5152" s="45"/>
      <c r="P5152" s="6"/>
      <c r="Q5152" s="6"/>
      <c r="T5152" s="8"/>
      <c r="U5152" s="6"/>
    </row>
    <row r="5153" spans="2:21" x14ac:dyDescent="0.25">
      <c r="B5153" s="6"/>
      <c r="C5153" s="6"/>
      <c r="D5153" s="6"/>
      <c r="E5153" s="46"/>
      <c r="F5153" s="46"/>
      <c r="G5153" s="44"/>
      <c r="L5153" s="7"/>
      <c r="M5153" s="7"/>
      <c r="N5153" s="6"/>
      <c r="O5153" s="45"/>
      <c r="P5153" s="6"/>
      <c r="Q5153" s="6"/>
      <c r="T5153" s="8"/>
      <c r="U5153" s="6"/>
    </row>
    <row r="5154" spans="2:21" x14ac:dyDescent="0.25">
      <c r="B5154" s="6"/>
      <c r="C5154" s="6"/>
      <c r="D5154" s="6"/>
      <c r="E5154" s="46"/>
      <c r="F5154" s="46"/>
      <c r="G5154" s="44"/>
      <c r="L5154" s="7"/>
      <c r="M5154" s="7"/>
      <c r="N5154" s="6"/>
      <c r="O5154" s="45"/>
      <c r="P5154" s="6"/>
      <c r="Q5154" s="6"/>
      <c r="T5154" s="8"/>
      <c r="U5154" s="6"/>
    </row>
    <row r="5155" spans="2:21" x14ac:dyDescent="0.25">
      <c r="B5155" s="6"/>
      <c r="C5155" s="6"/>
      <c r="D5155" s="6"/>
      <c r="E5155" s="46"/>
      <c r="F5155" s="46"/>
      <c r="G5155" s="44"/>
      <c r="L5155" s="7"/>
      <c r="M5155" s="7"/>
      <c r="N5155" s="6"/>
      <c r="O5155" s="45"/>
      <c r="P5155" s="6"/>
      <c r="Q5155" s="6"/>
      <c r="T5155" s="8"/>
      <c r="U5155" s="6"/>
    </row>
    <row r="5156" spans="2:21" x14ac:dyDescent="0.25">
      <c r="B5156" s="6"/>
      <c r="C5156" s="6"/>
      <c r="D5156" s="6"/>
      <c r="E5156" s="46"/>
      <c r="F5156" s="46"/>
      <c r="G5156" s="44"/>
      <c r="L5156" s="7"/>
      <c r="M5156" s="7"/>
      <c r="N5156" s="6"/>
      <c r="O5156" s="45"/>
      <c r="P5156" s="6"/>
      <c r="Q5156" s="6"/>
      <c r="T5156" s="8"/>
      <c r="U5156" s="6"/>
    </row>
    <row r="5157" spans="2:21" x14ac:dyDescent="0.25">
      <c r="B5157" s="6"/>
      <c r="C5157" s="6"/>
      <c r="D5157" s="6"/>
      <c r="E5157" s="46"/>
      <c r="F5157" s="46"/>
      <c r="G5157" s="44"/>
      <c r="L5157" s="7"/>
      <c r="M5157" s="7"/>
      <c r="N5157" s="6"/>
      <c r="O5157" s="45"/>
      <c r="P5157" s="6"/>
      <c r="Q5157" s="6"/>
      <c r="T5157" s="8"/>
      <c r="U5157" s="6"/>
    </row>
    <row r="5158" spans="2:21" x14ac:dyDescent="0.25">
      <c r="B5158" s="6"/>
      <c r="C5158" s="6"/>
      <c r="D5158" s="6"/>
      <c r="E5158" s="46"/>
      <c r="F5158" s="46"/>
      <c r="G5158" s="44"/>
      <c r="L5158" s="7"/>
      <c r="M5158" s="7"/>
      <c r="N5158" s="6"/>
      <c r="O5158" s="45"/>
      <c r="P5158" s="6"/>
      <c r="Q5158" s="6"/>
      <c r="T5158" s="8"/>
      <c r="U5158" s="6"/>
    </row>
    <row r="5159" spans="2:21" x14ac:dyDescent="0.25">
      <c r="B5159" s="6"/>
      <c r="C5159" s="6"/>
      <c r="D5159" s="6"/>
      <c r="E5159" s="46"/>
      <c r="F5159" s="46"/>
      <c r="G5159" s="44"/>
      <c r="L5159" s="7"/>
      <c r="M5159" s="7"/>
      <c r="N5159" s="6"/>
      <c r="O5159" s="45"/>
      <c r="P5159" s="6"/>
      <c r="Q5159" s="6"/>
      <c r="T5159" s="8"/>
      <c r="U5159" s="6"/>
    </row>
    <row r="5160" spans="2:21" x14ac:dyDescent="0.25">
      <c r="B5160" s="6"/>
      <c r="C5160" s="6"/>
      <c r="D5160" s="6"/>
      <c r="E5160" s="46"/>
      <c r="F5160" s="46"/>
      <c r="G5160" s="44"/>
      <c r="L5160" s="7"/>
      <c r="M5160" s="7"/>
      <c r="N5160" s="6"/>
      <c r="O5160" s="45"/>
      <c r="P5160" s="6"/>
      <c r="Q5160" s="6"/>
      <c r="T5160" s="8"/>
      <c r="U5160" s="6"/>
    </row>
    <row r="5161" spans="2:21" x14ac:dyDescent="0.25">
      <c r="B5161" s="6"/>
      <c r="C5161" s="6"/>
      <c r="D5161" s="6"/>
      <c r="E5161" s="46"/>
      <c r="F5161" s="46"/>
      <c r="G5161" s="44"/>
      <c r="L5161" s="7"/>
      <c r="M5161" s="7"/>
      <c r="N5161" s="6"/>
      <c r="O5161" s="45"/>
      <c r="P5161" s="6"/>
      <c r="Q5161" s="6"/>
      <c r="T5161" s="8"/>
      <c r="U5161" s="6"/>
    </row>
    <row r="5162" spans="2:21" x14ac:dyDescent="0.25">
      <c r="B5162" s="6"/>
      <c r="C5162" s="6"/>
      <c r="D5162" s="6"/>
      <c r="E5162" s="46"/>
      <c r="F5162" s="46"/>
      <c r="G5162" s="44"/>
      <c r="L5162" s="7"/>
      <c r="M5162" s="7"/>
      <c r="N5162" s="6"/>
      <c r="O5162" s="45"/>
      <c r="P5162" s="6"/>
      <c r="Q5162" s="6"/>
      <c r="T5162" s="8"/>
      <c r="U5162" s="6"/>
    </row>
    <row r="5163" spans="2:21" x14ac:dyDescent="0.25">
      <c r="B5163" s="6"/>
      <c r="C5163" s="6"/>
      <c r="D5163" s="6"/>
      <c r="E5163" s="46"/>
      <c r="F5163" s="46"/>
      <c r="G5163" s="44"/>
      <c r="L5163" s="7"/>
      <c r="M5163" s="7"/>
      <c r="N5163" s="6"/>
      <c r="O5163" s="45"/>
      <c r="P5163" s="6"/>
      <c r="Q5163" s="6"/>
      <c r="T5163" s="8"/>
      <c r="U5163" s="6"/>
    </row>
    <row r="5164" spans="2:21" x14ac:dyDescent="0.25">
      <c r="B5164" s="6"/>
      <c r="C5164" s="6"/>
      <c r="D5164" s="6"/>
      <c r="E5164" s="46"/>
      <c r="F5164" s="46"/>
      <c r="G5164" s="44"/>
      <c r="L5164" s="7"/>
      <c r="M5164" s="7"/>
      <c r="N5164" s="6"/>
      <c r="O5164" s="45"/>
      <c r="P5164" s="6"/>
      <c r="Q5164" s="6"/>
      <c r="T5164" s="8"/>
      <c r="U5164" s="6"/>
    </row>
    <row r="5165" spans="2:21" x14ac:dyDescent="0.25">
      <c r="B5165" s="6"/>
      <c r="C5165" s="6"/>
      <c r="D5165" s="6"/>
      <c r="E5165" s="46"/>
      <c r="F5165" s="46"/>
      <c r="G5165" s="44"/>
      <c r="L5165" s="7"/>
      <c r="M5165" s="7"/>
      <c r="N5165" s="6"/>
      <c r="O5165" s="45"/>
      <c r="P5165" s="6"/>
      <c r="Q5165" s="6"/>
      <c r="T5165" s="8"/>
      <c r="U5165" s="6"/>
    </row>
    <row r="5166" spans="2:21" x14ac:dyDescent="0.25">
      <c r="B5166" s="6"/>
      <c r="C5166" s="6"/>
      <c r="D5166" s="6"/>
      <c r="E5166" s="46"/>
      <c r="F5166" s="46"/>
      <c r="G5166" s="44"/>
      <c r="L5166" s="7"/>
      <c r="M5166" s="7"/>
      <c r="N5166" s="6"/>
      <c r="O5166" s="45"/>
      <c r="P5166" s="6"/>
      <c r="Q5166" s="6"/>
      <c r="T5166" s="8"/>
      <c r="U5166" s="6"/>
    </row>
    <row r="5167" spans="2:21" x14ac:dyDescent="0.25">
      <c r="B5167" s="6"/>
      <c r="C5167" s="6"/>
      <c r="D5167" s="6"/>
      <c r="E5167" s="46"/>
      <c r="F5167" s="46"/>
      <c r="G5167" s="44"/>
      <c r="L5167" s="7"/>
      <c r="M5167" s="7"/>
      <c r="N5167" s="6"/>
      <c r="O5167" s="45"/>
      <c r="P5167" s="6"/>
      <c r="Q5167" s="6"/>
      <c r="T5167" s="8"/>
      <c r="U5167" s="6"/>
    </row>
    <row r="5168" spans="2:21" x14ac:dyDescent="0.25">
      <c r="B5168" s="6"/>
      <c r="C5168" s="6"/>
      <c r="D5168" s="6"/>
      <c r="E5168" s="46"/>
      <c r="F5168" s="46"/>
      <c r="G5168" s="44"/>
      <c r="L5168" s="7"/>
      <c r="M5168" s="7"/>
      <c r="N5168" s="6"/>
      <c r="O5168" s="45"/>
      <c r="P5168" s="6"/>
      <c r="Q5168" s="6"/>
      <c r="T5168" s="8"/>
      <c r="U5168" s="6"/>
    </row>
    <row r="5169" spans="2:21" x14ac:dyDescent="0.25">
      <c r="B5169" s="6"/>
      <c r="C5169" s="6"/>
      <c r="D5169" s="6"/>
      <c r="E5169" s="46"/>
      <c r="F5169" s="46"/>
      <c r="G5169" s="44"/>
      <c r="L5169" s="7"/>
      <c r="M5169" s="7"/>
      <c r="N5169" s="6"/>
      <c r="O5169" s="45"/>
      <c r="P5169" s="6"/>
      <c r="Q5169" s="6"/>
      <c r="T5169" s="8"/>
      <c r="U5169" s="6"/>
    </row>
    <row r="5170" spans="2:21" x14ac:dyDescent="0.25">
      <c r="B5170" s="6"/>
      <c r="C5170" s="6"/>
      <c r="D5170" s="6"/>
      <c r="E5170" s="46"/>
      <c r="F5170" s="46"/>
      <c r="G5170" s="44"/>
      <c r="L5170" s="7"/>
      <c r="M5170" s="7"/>
      <c r="N5170" s="6"/>
      <c r="O5170" s="45"/>
      <c r="P5170" s="6"/>
      <c r="Q5170" s="6"/>
      <c r="T5170" s="8"/>
      <c r="U5170" s="6"/>
    </row>
    <row r="5171" spans="2:21" x14ac:dyDescent="0.25">
      <c r="B5171" s="6"/>
      <c r="C5171" s="6"/>
      <c r="D5171" s="6"/>
      <c r="E5171" s="46"/>
      <c r="F5171" s="46"/>
      <c r="G5171" s="44"/>
      <c r="L5171" s="7"/>
      <c r="M5171" s="7"/>
      <c r="N5171" s="6"/>
      <c r="O5171" s="45"/>
      <c r="P5171" s="6"/>
      <c r="Q5171" s="6"/>
      <c r="T5171" s="8"/>
      <c r="U5171" s="6"/>
    </row>
    <row r="5172" spans="2:21" x14ac:dyDescent="0.25">
      <c r="B5172" s="6"/>
      <c r="C5172" s="6"/>
      <c r="D5172" s="6"/>
      <c r="E5172" s="46"/>
      <c r="F5172" s="46"/>
      <c r="G5172" s="44"/>
      <c r="L5172" s="7"/>
      <c r="M5172" s="7"/>
      <c r="N5172" s="6"/>
      <c r="O5172" s="45"/>
      <c r="P5172" s="6"/>
      <c r="Q5172" s="6"/>
      <c r="T5172" s="8"/>
      <c r="U5172" s="6"/>
    </row>
    <row r="5173" spans="2:21" x14ac:dyDescent="0.25">
      <c r="B5173" s="6"/>
      <c r="C5173" s="6"/>
      <c r="D5173" s="6"/>
      <c r="E5173" s="46"/>
      <c r="F5173" s="46"/>
      <c r="G5173" s="44"/>
      <c r="L5173" s="7"/>
      <c r="M5173" s="7"/>
      <c r="N5173" s="6"/>
      <c r="O5173" s="45"/>
      <c r="P5173" s="6"/>
      <c r="Q5173" s="6"/>
      <c r="T5173" s="8"/>
      <c r="U5173" s="6"/>
    </row>
    <row r="5174" spans="2:21" x14ac:dyDescent="0.25">
      <c r="B5174" s="6"/>
      <c r="C5174" s="6"/>
      <c r="D5174" s="6"/>
      <c r="E5174" s="46"/>
      <c r="F5174" s="46"/>
      <c r="G5174" s="44"/>
      <c r="L5174" s="7"/>
      <c r="M5174" s="7"/>
      <c r="N5174" s="6"/>
      <c r="O5174" s="45"/>
      <c r="P5174" s="6"/>
      <c r="Q5174" s="6"/>
      <c r="T5174" s="8"/>
      <c r="U5174" s="6"/>
    </row>
    <row r="5175" spans="2:21" x14ac:dyDescent="0.25">
      <c r="B5175" s="6"/>
      <c r="C5175" s="6"/>
      <c r="D5175" s="6"/>
      <c r="E5175" s="46"/>
      <c r="F5175" s="46"/>
      <c r="G5175" s="44"/>
      <c r="L5175" s="7"/>
      <c r="M5175" s="7"/>
      <c r="N5175" s="6"/>
      <c r="O5175" s="45"/>
      <c r="P5175" s="6"/>
      <c r="Q5175" s="6"/>
      <c r="T5175" s="8"/>
      <c r="U5175" s="6"/>
    </row>
    <row r="5176" spans="2:21" x14ac:dyDescent="0.25">
      <c r="B5176" s="6"/>
      <c r="C5176" s="6"/>
      <c r="D5176" s="6"/>
      <c r="E5176" s="46"/>
      <c r="F5176" s="46"/>
      <c r="G5176" s="44"/>
      <c r="L5176" s="7"/>
      <c r="M5176" s="7"/>
      <c r="N5176" s="6"/>
      <c r="O5176" s="45"/>
      <c r="P5176" s="6"/>
      <c r="Q5176" s="6"/>
      <c r="T5176" s="8"/>
      <c r="U5176" s="6"/>
    </row>
    <row r="5177" spans="2:21" x14ac:dyDescent="0.25">
      <c r="B5177" s="6"/>
      <c r="C5177" s="6"/>
      <c r="D5177" s="6"/>
      <c r="E5177" s="46"/>
      <c r="F5177" s="46"/>
      <c r="G5177" s="44"/>
      <c r="L5177" s="7"/>
      <c r="M5177" s="7"/>
      <c r="N5177" s="6"/>
      <c r="O5177" s="45"/>
      <c r="P5177" s="6"/>
      <c r="Q5177" s="6"/>
      <c r="T5177" s="8"/>
      <c r="U5177" s="6"/>
    </row>
    <row r="5178" spans="2:21" x14ac:dyDescent="0.25">
      <c r="B5178" s="6"/>
      <c r="C5178" s="6"/>
      <c r="D5178" s="6"/>
      <c r="E5178" s="46"/>
      <c r="F5178" s="46"/>
      <c r="G5178" s="44"/>
      <c r="L5178" s="7"/>
      <c r="M5178" s="7"/>
      <c r="N5178" s="6"/>
      <c r="O5178" s="45"/>
      <c r="P5178" s="6"/>
      <c r="Q5178" s="6"/>
      <c r="T5178" s="8"/>
      <c r="U5178" s="6"/>
    </row>
    <row r="5179" spans="2:21" x14ac:dyDescent="0.25">
      <c r="B5179" s="6"/>
      <c r="C5179" s="6"/>
      <c r="D5179" s="6"/>
      <c r="E5179" s="46"/>
      <c r="F5179" s="46"/>
      <c r="G5179" s="44"/>
      <c r="L5179" s="7"/>
      <c r="M5179" s="7"/>
      <c r="N5179" s="6"/>
      <c r="O5179" s="45"/>
      <c r="P5179" s="6"/>
      <c r="Q5179" s="6"/>
      <c r="T5179" s="8"/>
      <c r="U5179" s="6"/>
    </row>
    <row r="5180" spans="2:21" x14ac:dyDescent="0.25">
      <c r="B5180" s="6"/>
      <c r="C5180" s="6"/>
      <c r="D5180" s="6"/>
      <c r="E5180" s="46"/>
      <c r="F5180" s="46"/>
      <c r="G5180" s="44"/>
      <c r="L5180" s="7"/>
      <c r="M5180" s="7"/>
      <c r="N5180" s="6"/>
      <c r="O5180" s="45"/>
      <c r="P5180" s="6"/>
      <c r="Q5180" s="6"/>
      <c r="T5180" s="8"/>
      <c r="U5180" s="6"/>
    </row>
    <row r="5181" spans="2:21" x14ac:dyDescent="0.25">
      <c r="B5181" s="6"/>
      <c r="C5181" s="6"/>
      <c r="D5181" s="6"/>
      <c r="E5181" s="46"/>
      <c r="F5181" s="46"/>
      <c r="G5181" s="44"/>
      <c r="L5181" s="7"/>
      <c r="M5181" s="7"/>
      <c r="N5181" s="6"/>
      <c r="O5181" s="45"/>
      <c r="P5181" s="6"/>
      <c r="Q5181" s="6"/>
      <c r="T5181" s="8"/>
      <c r="U5181" s="6"/>
    </row>
    <row r="5182" spans="2:21" x14ac:dyDescent="0.25">
      <c r="B5182" s="6"/>
      <c r="C5182" s="6"/>
      <c r="D5182" s="6"/>
      <c r="E5182" s="46"/>
      <c r="F5182" s="46"/>
      <c r="G5182" s="44"/>
      <c r="L5182" s="7"/>
      <c r="M5182" s="7"/>
      <c r="N5182" s="6"/>
      <c r="O5182" s="45"/>
      <c r="P5182" s="6"/>
      <c r="Q5182" s="6"/>
      <c r="T5182" s="8"/>
      <c r="U5182" s="6"/>
    </row>
    <row r="5183" spans="2:21" x14ac:dyDescent="0.25">
      <c r="B5183" s="6"/>
      <c r="C5183" s="6"/>
      <c r="D5183" s="6"/>
      <c r="E5183" s="46"/>
      <c r="F5183" s="46"/>
      <c r="G5183" s="44"/>
      <c r="L5183" s="7"/>
      <c r="M5183" s="7"/>
      <c r="N5183" s="6"/>
      <c r="O5183" s="45"/>
      <c r="P5183" s="6"/>
      <c r="Q5183" s="6"/>
      <c r="T5183" s="8"/>
      <c r="U5183" s="6"/>
    </row>
    <row r="5184" spans="2:21" x14ac:dyDescent="0.25">
      <c r="B5184" s="6"/>
      <c r="C5184" s="6"/>
      <c r="D5184" s="6"/>
      <c r="E5184" s="46"/>
      <c r="F5184" s="46"/>
      <c r="G5184" s="44"/>
      <c r="L5184" s="7"/>
      <c r="M5184" s="7"/>
      <c r="N5184" s="6"/>
      <c r="O5184" s="45"/>
      <c r="P5184" s="6"/>
      <c r="Q5184" s="6"/>
      <c r="T5184" s="8"/>
      <c r="U5184" s="6"/>
    </row>
    <row r="5185" spans="2:21" x14ac:dyDescent="0.25">
      <c r="B5185" s="6"/>
      <c r="C5185" s="6"/>
      <c r="D5185" s="6"/>
      <c r="E5185" s="46"/>
      <c r="F5185" s="46"/>
      <c r="G5185" s="44"/>
      <c r="L5185" s="7"/>
      <c r="M5185" s="7"/>
      <c r="N5185" s="6"/>
      <c r="O5185" s="45"/>
      <c r="P5185" s="6"/>
      <c r="Q5185" s="6"/>
      <c r="T5185" s="8"/>
      <c r="U5185" s="6"/>
    </row>
    <row r="5186" spans="2:21" x14ac:dyDescent="0.25">
      <c r="B5186" s="6"/>
      <c r="C5186" s="6"/>
      <c r="D5186" s="6"/>
      <c r="E5186" s="46"/>
      <c r="F5186" s="46"/>
      <c r="G5186" s="44"/>
      <c r="L5186" s="7"/>
      <c r="M5186" s="7"/>
      <c r="N5186" s="6"/>
      <c r="O5186" s="45"/>
      <c r="P5186" s="6"/>
      <c r="Q5186" s="6"/>
      <c r="T5186" s="8"/>
      <c r="U5186" s="6"/>
    </row>
    <row r="5187" spans="2:21" x14ac:dyDescent="0.25">
      <c r="B5187" s="6"/>
      <c r="C5187" s="6"/>
      <c r="D5187" s="6"/>
      <c r="E5187" s="46"/>
      <c r="F5187" s="46"/>
      <c r="G5187" s="44"/>
      <c r="L5187" s="7"/>
      <c r="M5187" s="7"/>
      <c r="N5187" s="6"/>
      <c r="O5187" s="45"/>
      <c r="P5187" s="6"/>
      <c r="Q5187" s="6"/>
      <c r="T5187" s="8"/>
      <c r="U5187" s="6"/>
    </row>
    <row r="5188" spans="2:21" x14ac:dyDescent="0.25">
      <c r="B5188" s="6"/>
      <c r="C5188" s="6"/>
      <c r="D5188" s="6"/>
      <c r="E5188" s="46"/>
      <c r="F5188" s="46"/>
      <c r="G5188" s="44"/>
      <c r="L5188" s="7"/>
      <c r="M5188" s="7"/>
      <c r="N5188" s="6"/>
      <c r="O5188" s="45"/>
      <c r="P5188" s="6"/>
      <c r="Q5188" s="6"/>
      <c r="T5188" s="8"/>
      <c r="U5188" s="6"/>
    </row>
    <row r="5189" spans="2:21" x14ac:dyDescent="0.25">
      <c r="B5189" s="6"/>
      <c r="C5189" s="6"/>
      <c r="D5189" s="6"/>
      <c r="E5189" s="46"/>
      <c r="F5189" s="46"/>
      <c r="G5189" s="44"/>
      <c r="L5189" s="7"/>
      <c r="M5189" s="7"/>
      <c r="N5189" s="6"/>
      <c r="O5189" s="45"/>
      <c r="P5189" s="6"/>
      <c r="Q5189" s="6"/>
      <c r="T5189" s="8"/>
      <c r="U5189" s="6"/>
    </row>
    <row r="5190" spans="2:21" x14ac:dyDescent="0.25">
      <c r="B5190" s="6"/>
      <c r="C5190" s="6"/>
      <c r="D5190" s="6"/>
      <c r="E5190" s="46"/>
      <c r="F5190" s="46"/>
      <c r="G5190" s="44"/>
      <c r="L5190" s="7"/>
      <c r="M5190" s="7"/>
      <c r="N5190" s="6"/>
      <c r="O5190" s="45"/>
      <c r="P5190" s="6"/>
      <c r="Q5190" s="6"/>
      <c r="T5190" s="8"/>
      <c r="U5190" s="6"/>
    </row>
    <row r="5191" spans="2:21" x14ac:dyDescent="0.25">
      <c r="B5191" s="6"/>
      <c r="C5191" s="6"/>
      <c r="D5191" s="6"/>
      <c r="E5191" s="46"/>
      <c r="F5191" s="46"/>
      <c r="G5191" s="44"/>
      <c r="L5191" s="7"/>
      <c r="M5191" s="7"/>
      <c r="N5191" s="6"/>
      <c r="O5191" s="45"/>
      <c r="P5191" s="6"/>
      <c r="Q5191" s="6"/>
      <c r="T5191" s="8"/>
      <c r="U5191" s="6"/>
    </row>
    <row r="5192" spans="2:21" x14ac:dyDescent="0.25">
      <c r="B5192" s="6"/>
      <c r="C5192" s="6"/>
      <c r="D5192" s="6"/>
      <c r="E5192" s="46"/>
      <c r="F5192" s="46"/>
      <c r="G5192" s="44"/>
      <c r="L5192" s="7"/>
      <c r="M5192" s="7"/>
      <c r="N5192" s="6"/>
      <c r="O5192" s="45"/>
      <c r="P5192" s="6"/>
      <c r="Q5192" s="6"/>
      <c r="T5192" s="8"/>
      <c r="U5192" s="6"/>
    </row>
    <row r="5193" spans="2:21" x14ac:dyDescent="0.25">
      <c r="B5193" s="6"/>
      <c r="C5193" s="6"/>
      <c r="D5193" s="6"/>
      <c r="E5193" s="46"/>
      <c r="F5193" s="46"/>
      <c r="G5193" s="44"/>
      <c r="L5193" s="7"/>
      <c r="M5193" s="7"/>
      <c r="N5193" s="6"/>
      <c r="O5193" s="45"/>
      <c r="P5193" s="6"/>
      <c r="Q5193" s="6"/>
      <c r="T5193" s="8"/>
      <c r="U5193" s="6"/>
    </row>
    <row r="5194" spans="2:21" x14ac:dyDescent="0.25">
      <c r="B5194" s="6"/>
      <c r="C5194" s="6"/>
      <c r="D5194" s="6"/>
      <c r="E5194" s="46"/>
      <c r="F5194" s="46"/>
      <c r="G5194" s="44"/>
      <c r="L5194" s="7"/>
      <c r="M5194" s="7"/>
      <c r="N5194" s="6"/>
      <c r="O5194" s="45"/>
      <c r="P5194" s="6"/>
      <c r="Q5194" s="6"/>
      <c r="T5194" s="8"/>
      <c r="U5194" s="6"/>
    </row>
    <row r="5195" spans="2:21" x14ac:dyDescent="0.25">
      <c r="B5195" s="6"/>
      <c r="C5195" s="6"/>
      <c r="D5195" s="6"/>
      <c r="E5195" s="46"/>
      <c r="F5195" s="46"/>
      <c r="G5195" s="44"/>
      <c r="L5195" s="7"/>
      <c r="M5195" s="7"/>
      <c r="N5195" s="6"/>
      <c r="O5195" s="45"/>
      <c r="P5195" s="6"/>
      <c r="Q5195" s="6"/>
      <c r="T5195" s="8"/>
      <c r="U5195" s="6"/>
    </row>
    <row r="5196" spans="2:21" x14ac:dyDescent="0.25">
      <c r="B5196" s="6"/>
      <c r="C5196" s="6"/>
      <c r="D5196" s="6"/>
      <c r="E5196" s="46"/>
      <c r="F5196" s="46"/>
      <c r="G5196" s="44"/>
      <c r="L5196" s="7"/>
      <c r="M5196" s="7"/>
      <c r="N5196" s="6"/>
      <c r="O5196" s="45"/>
      <c r="P5196" s="6"/>
      <c r="Q5196" s="6"/>
      <c r="T5196" s="8"/>
      <c r="U5196" s="6"/>
    </row>
    <row r="5197" spans="2:21" x14ac:dyDescent="0.25">
      <c r="B5197" s="6"/>
      <c r="C5197" s="6"/>
      <c r="D5197" s="6"/>
      <c r="E5197" s="46"/>
      <c r="F5197" s="46"/>
      <c r="G5197" s="44"/>
      <c r="L5197" s="7"/>
      <c r="M5197" s="7"/>
      <c r="N5197" s="6"/>
      <c r="O5197" s="45"/>
      <c r="P5197" s="6"/>
      <c r="Q5197" s="6"/>
      <c r="T5197" s="8"/>
      <c r="U5197" s="6"/>
    </row>
    <row r="5198" spans="2:21" x14ac:dyDescent="0.25">
      <c r="B5198" s="6"/>
      <c r="C5198" s="6"/>
      <c r="D5198" s="6"/>
      <c r="E5198" s="46"/>
      <c r="F5198" s="46"/>
      <c r="G5198" s="44"/>
      <c r="L5198" s="7"/>
      <c r="M5198" s="7"/>
      <c r="N5198" s="6"/>
      <c r="O5198" s="45"/>
      <c r="P5198" s="6"/>
      <c r="Q5198" s="6"/>
      <c r="T5198" s="8"/>
      <c r="U5198" s="6"/>
    </row>
    <row r="5199" spans="2:21" x14ac:dyDescent="0.25">
      <c r="B5199" s="6"/>
      <c r="C5199" s="6"/>
      <c r="D5199" s="6"/>
      <c r="E5199" s="46"/>
      <c r="F5199" s="46"/>
      <c r="G5199" s="44"/>
      <c r="L5199" s="7"/>
      <c r="M5199" s="7"/>
      <c r="N5199" s="6"/>
      <c r="O5199" s="45"/>
      <c r="P5199" s="6"/>
      <c r="Q5199" s="6"/>
      <c r="T5199" s="8"/>
      <c r="U5199" s="6"/>
    </row>
    <row r="5200" spans="2:21" x14ac:dyDescent="0.25">
      <c r="B5200" s="6"/>
      <c r="C5200" s="6"/>
      <c r="D5200" s="6"/>
      <c r="E5200" s="46"/>
      <c r="F5200" s="46"/>
      <c r="G5200" s="44"/>
      <c r="L5200" s="7"/>
      <c r="M5200" s="7"/>
      <c r="N5200" s="6"/>
      <c r="O5200" s="45"/>
      <c r="P5200" s="6"/>
      <c r="Q5200" s="6"/>
      <c r="T5200" s="8"/>
      <c r="U5200" s="6"/>
    </row>
    <row r="5201" spans="2:21" x14ac:dyDescent="0.25">
      <c r="B5201" s="6"/>
      <c r="C5201" s="6"/>
      <c r="D5201" s="6"/>
      <c r="E5201" s="46"/>
      <c r="F5201" s="46"/>
      <c r="G5201" s="44"/>
      <c r="L5201" s="7"/>
      <c r="M5201" s="7"/>
      <c r="N5201" s="6"/>
      <c r="O5201" s="45"/>
      <c r="P5201" s="6"/>
      <c r="Q5201" s="6"/>
      <c r="T5201" s="8"/>
      <c r="U5201" s="6"/>
    </row>
    <row r="5202" spans="2:21" x14ac:dyDescent="0.25">
      <c r="B5202" s="6"/>
      <c r="C5202" s="6"/>
      <c r="D5202" s="6"/>
      <c r="E5202" s="46"/>
      <c r="F5202" s="46"/>
      <c r="G5202" s="44"/>
      <c r="L5202" s="7"/>
      <c r="M5202" s="7"/>
      <c r="N5202" s="6"/>
      <c r="O5202" s="45"/>
      <c r="P5202" s="6"/>
      <c r="Q5202" s="6"/>
      <c r="T5202" s="8"/>
      <c r="U5202" s="6"/>
    </row>
    <row r="5203" spans="2:21" x14ac:dyDescent="0.25">
      <c r="B5203" s="6"/>
      <c r="C5203" s="6"/>
      <c r="D5203" s="6"/>
      <c r="E5203" s="46"/>
      <c r="F5203" s="46"/>
      <c r="G5203" s="44"/>
      <c r="L5203" s="7"/>
      <c r="M5203" s="7"/>
      <c r="N5203" s="6"/>
      <c r="O5203" s="45"/>
      <c r="P5203" s="6"/>
      <c r="Q5203" s="6"/>
      <c r="T5203" s="8"/>
      <c r="U5203" s="6"/>
    </row>
    <row r="5204" spans="2:21" x14ac:dyDescent="0.25">
      <c r="B5204" s="6"/>
      <c r="C5204" s="6"/>
      <c r="D5204" s="6"/>
      <c r="E5204" s="46"/>
      <c r="F5204" s="46"/>
      <c r="G5204" s="44"/>
      <c r="L5204" s="7"/>
      <c r="M5204" s="7"/>
      <c r="N5204" s="6"/>
      <c r="O5204" s="45"/>
      <c r="P5204" s="6"/>
      <c r="Q5204" s="6"/>
      <c r="T5204" s="8"/>
      <c r="U5204" s="6"/>
    </row>
    <row r="5205" spans="2:21" x14ac:dyDescent="0.25">
      <c r="B5205" s="6"/>
      <c r="C5205" s="6"/>
      <c r="D5205" s="6"/>
      <c r="E5205" s="46"/>
      <c r="F5205" s="46"/>
      <c r="G5205" s="44"/>
      <c r="L5205" s="7"/>
      <c r="M5205" s="7"/>
      <c r="N5205" s="6"/>
      <c r="O5205" s="45"/>
      <c r="P5205" s="6"/>
      <c r="Q5205" s="6"/>
      <c r="T5205" s="8"/>
      <c r="U5205" s="6"/>
    </row>
    <row r="5206" spans="2:21" x14ac:dyDescent="0.25">
      <c r="B5206" s="6"/>
      <c r="C5206" s="6"/>
      <c r="D5206" s="6"/>
      <c r="E5206" s="46"/>
      <c r="F5206" s="46"/>
      <c r="G5206" s="44"/>
      <c r="L5206" s="7"/>
      <c r="M5206" s="7"/>
      <c r="N5206" s="6"/>
      <c r="O5206" s="45"/>
      <c r="P5206" s="6"/>
      <c r="Q5206" s="6"/>
      <c r="T5206" s="8"/>
      <c r="U5206" s="6"/>
    </row>
    <row r="5207" spans="2:21" x14ac:dyDescent="0.25">
      <c r="B5207" s="6"/>
      <c r="C5207" s="6"/>
      <c r="D5207" s="6"/>
      <c r="E5207" s="46"/>
      <c r="F5207" s="46"/>
      <c r="G5207" s="44"/>
      <c r="L5207" s="7"/>
      <c r="M5207" s="7"/>
      <c r="N5207" s="6"/>
      <c r="O5207" s="45"/>
      <c r="P5207" s="6"/>
      <c r="Q5207" s="6"/>
      <c r="T5207" s="8"/>
      <c r="U5207" s="6"/>
    </row>
    <row r="5208" spans="2:21" x14ac:dyDescent="0.25">
      <c r="B5208" s="6"/>
      <c r="C5208" s="6"/>
      <c r="D5208" s="6"/>
      <c r="E5208" s="46"/>
      <c r="F5208" s="46"/>
      <c r="G5208" s="44"/>
      <c r="L5208" s="7"/>
      <c r="M5208" s="7"/>
      <c r="N5208" s="6"/>
      <c r="O5208" s="45"/>
      <c r="P5208" s="6"/>
      <c r="Q5208" s="6"/>
      <c r="T5208" s="8"/>
      <c r="U5208" s="6"/>
    </row>
    <row r="5209" spans="2:21" x14ac:dyDescent="0.25">
      <c r="B5209" s="6"/>
      <c r="C5209" s="6"/>
      <c r="D5209" s="6"/>
      <c r="E5209" s="46"/>
      <c r="F5209" s="46"/>
      <c r="G5209" s="44"/>
      <c r="L5209" s="7"/>
      <c r="M5209" s="7"/>
      <c r="N5209" s="6"/>
      <c r="O5209" s="45"/>
      <c r="P5209" s="6"/>
      <c r="Q5209" s="6"/>
      <c r="T5209" s="8"/>
      <c r="U5209" s="6"/>
    </row>
    <row r="5210" spans="2:21" x14ac:dyDescent="0.25">
      <c r="B5210" s="6"/>
      <c r="C5210" s="6"/>
      <c r="D5210" s="6"/>
      <c r="E5210" s="46"/>
      <c r="F5210" s="46"/>
      <c r="G5210" s="44"/>
      <c r="L5210" s="7"/>
      <c r="M5210" s="7"/>
      <c r="N5210" s="6"/>
      <c r="O5210" s="45"/>
      <c r="P5210" s="6"/>
      <c r="Q5210" s="6"/>
      <c r="T5210" s="8"/>
      <c r="U5210" s="6"/>
    </row>
    <row r="5211" spans="2:21" x14ac:dyDescent="0.25">
      <c r="B5211" s="6"/>
      <c r="C5211" s="6"/>
      <c r="D5211" s="6"/>
      <c r="E5211" s="46"/>
      <c r="F5211" s="46"/>
      <c r="G5211" s="44"/>
      <c r="L5211" s="7"/>
      <c r="M5211" s="7"/>
      <c r="N5211" s="6"/>
      <c r="O5211" s="45"/>
      <c r="P5211" s="6"/>
      <c r="Q5211" s="6"/>
      <c r="T5211" s="8"/>
      <c r="U5211" s="6"/>
    </row>
    <row r="5212" spans="2:21" x14ac:dyDescent="0.25">
      <c r="B5212" s="6"/>
      <c r="C5212" s="6"/>
      <c r="D5212" s="6"/>
      <c r="E5212" s="46"/>
      <c r="F5212" s="46"/>
      <c r="G5212" s="44"/>
      <c r="L5212" s="7"/>
      <c r="M5212" s="7"/>
      <c r="N5212" s="6"/>
      <c r="O5212" s="45"/>
      <c r="P5212" s="6"/>
      <c r="Q5212" s="6"/>
      <c r="T5212" s="8"/>
      <c r="U5212" s="6"/>
    </row>
    <row r="5213" spans="2:21" x14ac:dyDescent="0.25">
      <c r="B5213" s="6"/>
      <c r="C5213" s="6"/>
      <c r="D5213" s="6"/>
      <c r="E5213" s="46"/>
      <c r="F5213" s="46"/>
      <c r="G5213" s="44"/>
      <c r="L5213" s="7"/>
      <c r="M5213" s="7"/>
      <c r="N5213" s="6"/>
      <c r="O5213" s="45"/>
      <c r="P5213" s="6"/>
      <c r="Q5213" s="6"/>
      <c r="T5213" s="8"/>
      <c r="U5213" s="6"/>
    </row>
    <row r="5214" spans="2:21" x14ac:dyDescent="0.25">
      <c r="B5214" s="6"/>
      <c r="C5214" s="6"/>
      <c r="D5214" s="6"/>
      <c r="E5214" s="46"/>
      <c r="F5214" s="46"/>
      <c r="G5214" s="44"/>
      <c r="L5214" s="7"/>
      <c r="M5214" s="7"/>
      <c r="N5214" s="6"/>
      <c r="O5214" s="45"/>
      <c r="P5214" s="6"/>
      <c r="Q5214" s="6"/>
      <c r="T5214" s="8"/>
      <c r="U5214" s="6"/>
    </row>
    <row r="5215" spans="2:21" x14ac:dyDescent="0.25">
      <c r="B5215" s="6"/>
      <c r="C5215" s="6"/>
      <c r="D5215" s="6"/>
      <c r="E5215" s="46"/>
      <c r="F5215" s="46"/>
      <c r="G5215" s="44"/>
      <c r="L5215" s="7"/>
      <c r="M5215" s="7"/>
      <c r="N5215" s="6"/>
      <c r="O5215" s="45"/>
      <c r="P5215" s="6"/>
      <c r="Q5215" s="6"/>
      <c r="T5215" s="8"/>
      <c r="U5215" s="6"/>
    </row>
    <row r="5216" spans="2:21" x14ac:dyDescent="0.25">
      <c r="B5216" s="6"/>
      <c r="C5216" s="6"/>
      <c r="D5216" s="6"/>
      <c r="E5216" s="46"/>
      <c r="F5216" s="46"/>
      <c r="G5216" s="44"/>
      <c r="L5216" s="7"/>
      <c r="M5216" s="7"/>
      <c r="N5216" s="6"/>
      <c r="O5216" s="45"/>
      <c r="P5216" s="6"/>
      <c r="Q5216" s="6"/>
      <c r="T5216" s="8"/>
      <c r="U5216" s="6"/>
    </row>
    <row r="5217" spans="2:21" x14ac:dyDescent="0.25">
      <c r="B5217" s="6"/>
      <c r="C5217" s="6"/>
      <c r="D5217" s="6"/>
      <c r="E5217" s="46"/>
      <c r="F5217" s="46"/>
      <c r="G5217" s="44"/>
      <c r="L5217" s="7"/>
      <c r="M5217" s="7"/>
      <c r="N5217" s="6"/>
      <c r="O5217" s="45"/>
      <c r="P5217" s="6"/>
      <c r="Q5217" s="6"/>
      <c r="T5217" s="8"/>
      <c r="U5217" s="6"/>
    </row>
    <row r="5218" spans="2:21" x14ac:dyDescent="0.25">
      <c r="B5218" s="6"/>
      <c r="C5218" s="6"/>
      <c r="D5218" s="6"/>
      <c r="E5218" s="46"/>
      <c r="F5218" s="46"/>
      <c r="G5218" s="44"/>
      <c r="L5218" s="7"/>
      <c r="M5218" s="7"/>
      <c r="N5218" s="6"/>
      <c r="O5218" s="45"/>
      <c r="P5218" s="6"/>
      <c r="Q5218" s="6"/>
      <c r="T5218" s="8"/>
      <c r="U5218" s="6"/>
    </row>
    <row r="5219" spans="2:21" x14ac:dyDescent="0.25">
      <c r="B5219" s="6"/>
      <c r="C5219" s="6"/>
      <c r="D5219" s="6"/>
      <c r="E5219" s="46"/>
      <c r="F5219" s="46"/>
      <c r="G5219" s="44"/>
      <c r="L5219" s="7"/>
      <c r="M5219" s="7"/>
      <c r="N5219" s="6"/>
      <c r="O5219" s="45"/>
      <c r="P5219" s="6"/>
      <c r="Q5219" s="6"/>
      <c r="T5219" s="8"/>
      <c r="U5219" s="6"/>
    </row>
    <row r="5220" spans="2:21" x14ac:dyDescent="0.25">
      <c r="B5220" s="6"/>
      <c r="C5220" s="6"/>
      <c r="D5220" s="6"/>
      <c r="E5220" s="46"/>
      <c r="F5220" s="46"/>
      <c r="G5220" s="44"/>
      <c r="L5220" s="7"/>
      <c r="M5220" s="7"/>
      <c r="N5220" s="6"/>
      <c r="O5220" s="45"/>
      <c r="P5220" s="6"/>
      <c r="Q5220" s="6"/>
      <c r="T5220" s="8"/>
      <c r="U5220" s="6"/>
    </row>
    <row r="5221" spans="2:21" x14ac:dyDescent="0.25">
      <c r="B5221" s="6"/>
      <c r="C5221" s="6"/>
      <c r="D5221" s="6"/>
      <c r="E5221" s="46"/>
      <c r="F5221" s="46"/>
      <c r="G5221" s="44"/>
      <c r="L5221" s="7"/>
      <c r="M5221" s="7"/>
      <c r="N5221" s="6"/>
      <c r="O5221" s="45"/>
      <c r="P5221" s="6"/>
      <c r="Q5221" s="6"/>
      <c r="T5221" s="8"/>
      <c r="U5221" s="6"/>
    </row>
    <row r="5222" spans="2:21" x14ac:dyDescent="0.25">
      <c r="B5222" s="6"/>
      <c r="C5222" s="6"/>
      <c r="D5222" s="6"/>
      <c r="E5222" s="46"/>
      <c r="F5222" s="46"/>
      <c r="G5222" s="44"/>
      <c r="L5222" s="7"/>
      <c r="M5222" s="7"/>
      <c r="N5222" s="6"/>
      <c r="O5222" s="45"/>
      <c r="P5222" s="6"/>
      <c r="Q5222" s="6"/>
      <c r="T5222" s="8"/>
      <c r="U5222" s="6"/>
    </row>
    <row r="5223" spans="2:21" x14ac:dyDescent="0.25">
      <c r="B5223" s="6"/>
      <c r="C5223" s="6"/>
      <c r="D5223" s="6"/>
      <c r="E5223" s="46"/>
      <c r="F5223" s="46"/>
      <c r="G5223" s="44"/>
      <c r="L5223" s="7"/>
      <c r="M5223" s="7"/>
      <c r="N5223" s="6"/>
      <c r="O5223" s="45"/>
      <c r="P5223" s="6"/>
      <c r="Q5223" s="6"/>
      <c r="T5223" s="8"/>
      <c r="U5223" s="6"/>
    </row>
    <row r="5224" spans="2:21" x14ac:dyDescent="0.25">
      <c r="B5224" s="6"/>
      <c r="C5224" s="6"/>
      <c r="D5224" s="6"/>
      <c r="E5224" s="46"/>
      <c r="F5224" s="46"/>
      <c r="G5224" s="44"/>
      <c r="L5224" s="7"/>
      <c r="M5224" s="7"/>
      <c r="N5224" s="6"/>
      <c r="O5224" s="45"/>
      <c r="P5224" s="6"/>
      <c r="Q5224" s="6"/>
      <c r="T5224" s="8"/>
      <c r="U5224" s="6"/>
    </row>
    <row r="5225" spans="2:21" x14ac:dyDescent="0.25">
      <c r="B5225" s="6"/>
      <c r="C5225" s="6"/>
      <c r="D5225" s="6"/>
      <c r="E5225" s="46"/>
      <c r="F5225" s="46"/>
      <c r="G5225" s="44"/>
      <c r="L5225" s="7"/>
      <c r="M5225" s="7"/>
      <c r="N5225" s="6"/>
      <c r="O5225" s="45"/>
      <c r="P5225" s="6"/>
      <c r="Q5225" s="6"/>
      <c r="T5225" s="8"/>
      <c r="U5225" s="6"/>
    </row>
    <row r="5226" spans="2:21" x14ac:dyDescent="0.25">
      <c r="B5226" s="6"/>
      <c r="C5226" s="6"/>
      <c r="D5226" s="6"/>
      <c r="E5226" s="46"/>
      <c r="F5226" s="46"/>
      <c r="G5226" s="44"/>
      <c r="L5226" s="7"/>
      <c r="M5226" s="7"/>
      <c r="N5226" s="6"/>
      <c r="O5226" s="45"/>
      <c r="P5226" s="6"/>
      <c r="Q5226" s="6"/>
      <c r="T5226" s="8"/>
      <c r="U5226" s="6"/>
    </row>
    <row r="5227" spans="2:21" x14ac:dyDescent="0.25">
      <c r="B5227" s="6"/>
      <c r="C5227" s="6"/>
      <c r="D5227" s="6"/>
      <c r="E5227" s="46"/>
      <c r="F5227" s="46"/>
      <c r="G5227" s="44"/>
      <c r="L5227" s="7"/>
      <c r="M5227" s="7"/>
      <c r="N5227" s="6"/>
      <c r="O5227" s="45"/>
      <c r="P5227" s="6"/>
      <c r="Q5227" s="6"/>
      <c r="T5227" s="8"/>
      <c r="U5227" s="6"/>
    </row>
    <row r="5228" spans="2:21" x14ac:dyDescent="0.25">
      <c r="B5228" s="6"/>
      <c r="C5228" s="6"/>
      <c r="D5228" s="6"/>
      <c r="E5228" s="46"/>
      <c r="F5228" s="46"/>
      <c r="G5228" s="44"/>
      <c r="L5228" s="7"/>
      <c r="M5228" s="7"/>
      <c r="N5228" s="6"/>
      <c r="O5228" s="45"/>
      <c r="P5228" s="6"/>
      <c r="Q5228" s="6"/>
      <c r="T5228" s="8"/>
      <c r="U5228" s="6"/>
    </row>
    <row r="5229" spans="2:21" x14ac:dyDescent="0.25">
      <c r="B5229" s="6"/>
      <c r="C5229" s="6"/>
      <c r="D5229" s="6"/>
      <c r="E5229" s="46"/>
      <c r="F5229" s="46"/>
      <c r="G5229" s="44"/>
      <c r="L5229" s="7"/>
      <c r="M5229" s="7"/>
      <c r="N5229" s="6"/>
      <c r="O5229" s="45"/>
      <c r="P5229" s="6"/>
      <c r="Q5229" s="6"/>
      <c r="T5229" s="8"/>
      <c r="U5229" s="6"/>
    </row>
    <row r="5230" spans="2:21" x14ac:dyDescent="0.25">
      <c r="B5230" s="6"/>
      <c r="C5230" s="6"/>
      <c r="D5230" s="6"/>
      <c r="E5230" s="46"/>
      <c r="F5230" s="46"/>
      <c r="G5230" s="44"/>
      <c r="L5230" s="7"/>
      <c r="M5230" s="7"/>
      <c r="N5230" s="6"/>
      <c r="O5230" s="45"/>
      <c r="P5230" s="6"/>
      <c r="Q5230" s="6"/>
      <c r="T5230" s="8"/>
      <c r="U5230" s="6"/>
    </row>
    <row r="5231" spans="2:21" x14ac:dyDescent="0.25">
      <c r="B5231" s="6"/>
      <c r="C5231" s="6"/>
      <c r="D5231" s="6"/>
      <c r="E5231" s="46"/>
      <c r="F5231" s="46"/>
      <c r="G5231" s="44"/>
      <c r="L5231" s="7"/>
      <c r="M5231" s="7"/>
      <c r="N5231" s="6"/>
      <c r="O5231" s="45"/>
      <c r="P5231" s="6"/>
      <c r="Q5231" s="6"/>
      <c r="T5231" s="8"/>
      <c r="U5231" s="6"/>
    </row>
    <row r="5232" spans="2:21" x14ac:dyDescent="0.25">
      <c r="B5232" s="6"/>
      <c r="C5232" s="6"/>
      <c r="D5232" s="6"/>
      <c r="E5232" s="46"/>
      <c r="F5232" s="46"/>
      <c r="G5232" s="44"/>
      <c r="L5232" s="7"/>
      <c r="M5232" s="7"/>
      <c r="N5232" s="6"/>
      <c r="O5232" s="45"/>
      <c r="P5232" s="6"/>
      <c r="Q5232" s="6"/>
      <c r="T5232" s="8"/>
      <c r="U5232" s="6"/>
    </row>
    <row r="5233" spans="2:21" x14ac:dyDescent="0.25">
      <c r="B5233" s="6"/>
      <c r="C5233" s="6"/>
      <c r="D5233" s="6"/>
      <c r="E5233" s="46"/>
      <c r="F5233" s="46"/>
      <c r="G5233" s="44"/>
      <c r="L5233" s="7"/>
      <c r="M5233" s="7"/>
      <c r="N5233" s="6"/>
      <c r="O5233" s="45"/>
      <c r="P5233" s="6"/>
      <c r="Q5233" s="6"/>
      <c r="T5233" s="8"/>
      <c r="U5233" s="6"/>
    </row>
    <row r="5234" spans="2:21" x14ac:dyDescent="0.25">
      <c r="B5234" s="6"/>
      <c r="C5234" s="6"/>
      <c r="D5234" s="6"/>
      <c r="E5234" s="46"/>
      <c r="F5234" s="46"/>
      <c r="G5234" s="44"/>
      <c r="L5234" s="7"/>
      <c r="M5234" s="7"/>
      <c r="N5234" s="6"/>
      <c r="O5234" s="45"/>
      <c r="P5234" s="6"/>
      <c r="Q5234" s="6"/>
      <c r="T5234" s="8"/>
      <c r="U5234" s="6"/>
    </row>
    <row r="5235" spans="2:21" x14ac:dyDescent="0.25">
      <c r="B5235" s="6"/>
      <c r="C5235" s="6"/>
      <c r="D5235" s="6"/>
      <c r="E5235" s="46"/>
      <c r="F5235" s="46"/>
      <c r="G5235" s="44"/>
      <c r="L5235" s="7"/>
      <c r="M5235" s="7"/>
      <c r="N5235" s="6"/>
      <c r="O5235" s="45"/>
      <c r="P5235" s="6"/>
      <c r="Q5235" s="6"/>
      <c r="T5235" s="8"/>
      <c r="U5235" s="6"/>
    </row>
    <row r="5236" spans="2:21" x14ac:dyDescent="0.25">
      <c r="B5236" s="6"/>
      <c r="C5236" s="6"/>
      <c r="D5236" s="6"/>
      <c r="E5236" s="46"/>
      <c r="F5236" s="46"/>
      <c r="G5236" s="44"/>
      <c r="L5236" s="7"/>
      <c r="M5236" s="7"/>
      <c r="N5236" s="6"/>
      <c r="O5236" s="45"/>
      <c r="P5236" s="6"/>
      <c r="Q5236" s="6"/>
      <c r="T5236" s="8"/>
      <c r="U5236" s="6"/>
    </row>
    <row r="5237" spans="2:21" x14ac:dyDescent="0.25">
      <c r="B5237" s="6"/>
      <c r="C5237" s="6"/>
      <c r="D5237" s="6"/>
      <c r="E5237" s="46"/>
      <c r="F5237" s="46"/>
      <c r="G5237" s="44"/>
      <c r="L5237" s="7"/>
      <c r="M5237" s="7"/>
      <c r="N5237" s="6"/>
      <c r="O5237" s="45"/>
      <c r="P5237" s="6"/>
      <c r="Q5237" s="6"/>
      <c r="T5237" s="8"/>
      <c r="U5237" s="6"/>
    </row>
    <row r="5238" spans="2:21" x14ac:dyDescent="0.25">
      <c r="B5238" s="6"/>
      <c r="C5238" s="6"/>
      <c r="D5238" s="6"/>
      <c r="E5238" s="46"/>
      <c r="F5238" s="46"/>
      <c r="G5238" s="44"/>
      <c r="L5238" s="7"/>
      <c r="M5238" s="7"/>
      <c r="N5238" s="6"/>
      <c r="O5238" s="45"/>
      <c r="P5238" s="6"/>
      <c r="Q5238" s="6"/>
      <c r="T5238" s="8"/>
      <c r="U5238" s="6"/>
    </row>
    <row r="5239" spans="2:21" x14ac:dyDescent="0.25">
      <c r="B5239" s="6"/>
      <c r="C5239" s="6"/>
      <c r="D5239" s="6"/>
      <c r="E5239" s="46"/>
      <c r="F5239" s="46"/>
      <c r="G5239" s="44"/>
      <c r="L5239" s="7"/>
      <c r="M5239" s="7"/>
      <c r="N5239" s="6"/>
      <c r="O5239" s="45"/>
      <c r="P5239" s="6"/>
      <c r="Q5239" s="6"/>
      <c r="T5239" s="8"/>
      <c r="U5239" s="6"/>
    </row>
    <row r="5240" spans="2:21" x14ac:dyDescent="0.25">
      <c r="B5240" s="6"/>
      <c r="C5240" s="6"/>
      <c r="D5240" s="6"/>
      <c r="E5240" s="46"/>
      <c r="F5240" s="46"/>
      <c r="G5240" s="44"/>
      <c r="L5240" s="7"/>
      <c r="M5240" s="7"/>
      <c r="N5240" s="6"/>
      <c r="O5240" s="45"/>
      <c r="P5240" s="6"/>
      <c r="Q5240" s="6"/>
      <c r="T5240" s="8"/>
      <c r="U5240" s="6"/>
    </row>
    <row r="5241" spans="2:21" x14ac:dyDescent="0.25">
      <c r="B5241" s="6"/>
      <c r="C5241" s="6"/>
      <c r="D5241" s="6"/>
      <c r="E5241" s="46"/>
      <c r="F5241" s="46"/>
      <c r="G5241" s="44"/>
      <c r="L5241" s="7"/>
      <c r="M5241" s="7"/>
      <c r="N5241" s="6"/>
      <c r="O5241" s="45"/>
      <c r="P5241" s="6"/>
      <c r="Q5241" s="6"/>
      <c r="T5241" s="8"/>
      <c r="U5241" s="6"/>
    </row>
    <row r="5242" spans="2:21" x14ac:dyDescent="0.25">
      <c r="B5242" s="6"/>
      <c r="C5242" s="6"/>
      <c r="D5242" s="6"/>
      <c r="E5242" s="46"/>
      <c r="F5242" s="46"/>
      <c r="G5242" s="44"/>
      <c r="L5242" s="7"/>
      <c r="M5242" s="7"/>
      <c r="N5242" s="6"/>
      <c r="O5242" s="45"/>
      <c r="P5242" s="6"/>
      <c r="Q5242" s="6"/>
      <c r="T5242" s="8"/>
      <c r="U5242" s="6"/>
    </row>
    <row r="5243" spans="2:21" x14ac:dyDescent="0.25">
      <c r="B5243" s="6"/>
      <c r="C5243" s="6"/>
      <c r="D5243" s="6"/>
      <c r="E5243" s="46"/>
      <c r="F5243" s="46"/>
      <c r="G5243" s="44"/>
      <c r="L5243" s="7"/>
      <c r="M5243" s="7"/>
      <c r="N5243" s="6"/>
      <c r="O5243" s="45"/>
      <c r="P5243" s="6"/>
      <c r="Q5243" s="6"/>
      <c r="T5243" s="8"/>
      <c r="U5243" s="6"/>
    </row>
    <row r="5244" spans="2:21" x14ac:dyDescent="0.25">
      <c r="B5244" s="6"/>
      <c r="C5244" s="6"/>
      <c r="D5244" s="6"/>
      <c r="E5244" s="46"/>
      <c r="F5244" s="46"/>
      <c r="G5244" s="44"/>
      <c r="L5244" s="7"/>
      <c r="M5244" s="7"/>
      <c r="N5244" s="6"/>
      <c r="O5244" s="45"/>
      <c r="P5244" s="6"/>
      <c r="Q5244" s="6"/>
      <c r="T5244" s="8"/>
      <c r="U5244" s="6"/>
    </row>
    <row r="5245" spans="2:21" x14ac:dyDescent="0.25">
      <c r="B5245" s="6"/>
      <c r="C5245" s="6"/>
      <c r="D5245" s="6"/>
      <c r="E5245" s="46"/>
      <c r="F5245" s="46"/>
      <c r="G5245" s="44"/>
      <c r="L5245" s="7"/>
      <c r="M5245" s="7"/>
      <c r="N5245" s="6"/>
      <c r="O5245" s="45"/>
      <c r="P5245" s="6"/>
      <c r="Q5245" s="6"/>
      <c r="T5245" s="8"/>
      <c r="U5245" s="6"/>
    </row>
    <row r="5246" spans="2:21" x14ac:dyDescent="0.25">
      <c r="B5246" s="6"/>
      <c r="C5246" s="6"/>
      <c r="D5246" s="6"/>
      <c r="E5246" s="46"/>
      <c r="F5246" s="46"/>
      <c r="G5246" s="44"/>
      <c r="L5246" s="7"/>
      <c r="M5246" s="7"/>
      <c r="N5246" s="6"/>
      <c r="O5246" s="45"/>
      <c r="P5246" s="6"/>
      <c r="Q5246" s="6"/>
      <c r="T5246" s="8"/>
      <c r="U5246" s="6"/>
    </row>
    <row r="5247" spans="2:21" x14ac:dyDescent="0.25">
      <c r="B5247" s="6"/>
      <c r="C5247" s="6"/>
      <c r="D5247" s="6"/>
      <c r="E5247" s="46"/>
      <c r="F5247" s="46"/>
      <c r="G5247" s="44"/>
      <c r="L5247" s="7"/>
      <c r="M5247" s="7"/>
      <c r="N5247" s="6"/>
      <c r="O5247" s="45"/>
      <c r="P5247" s="6"/>
      <c r="Q5247" s="6"/>
      <c r="T5247" s="8"/>
      <c r="U5247" s="6"/>
    </row>
    <row r="5248" spans="2:21" x14ac:dyDescent="0.25">
      <c r="B5248" s="6"/>
      <c r="C5248" s="6"/>
      <c r="D5248" s="6"/>
      <c r="E5248" s="46"/>
      <c r="F5248" s="46"/>
      <c r="G5248" s="44"/>
      <c r="L5248" s="7"/>
      <c r="M5248" s="7"/>
      <c r="N5248" s="6"/>
      <c r="O5248" s="45"/>
      <c r="P5248" s="6"/>
      <c r="Q5248" s="6"/>
      <c r="T5248" s="8"/>
      <c r="U5248" s="6"/>
    </row>
    <row r="5249" spans="2:21" x14ac:dyDescent="0.25">
      <c r="B5249" s="6"/>
      <c r="C5249" s="6"/>
      <c r="D5249" s="6"/>
      <c r="E5249" s="46"/>
      <c r="F5249" s="46"/>
      <c r="G5249" s="44"/>
      <c r="L5249" s="7"/>
      <c r="M5249" s="7"/>
      <c r="N5249" s="6"/>
      <c r="O5249" s="45"/>
      <c r="P5249" s="6"/>
      <c r="Q5249" s="6"/>
      <c r="T5249" s="8"/>
      <c r="U5249" s="6"/>
    </row>
    <row r="5250" spans="2:21" x14ac:dyDescent="0.25">
      <c r="B5250" s="6"/>
      <c r="C5250" s="6"/>
      <c r="D5250" s="6"/>
      <c r="E5250" s="46"/>
      <c r="F5250" s="46"/>
      <c r="G5250" s="44"/>
      <c r="L5250" s="7"/>
      <c r="M5250" s="7"/>
      <c r="N5250" s="6"/>
      <c r="O5250" s="45"/>
      <c r="P5250" s="6"/>
      <c r="Q5250" s="6"/>
      <c r="T5250" s="8"/>
      <c r="U5250" s="6"/>
    </row>
    <row r="5251" spans="2:21" x14ac:dyDescent="0.25">
      <c r="B5251" s="6"/>
      <c r="C5251" s="6"/>
      <c r="D5251" s="6"/>
      <c r="E5251" s="46"/>
      <c r="F5251" s="46"/>
      <c r="G5251" s="44"/>
      <c r="L5251" s="7"/>
      <c r="M5251" s="7"/>
      <c r="N5251" s="6"/>
      <c r="O5251" s="45"/>
      <c r="P5251" s="6"/>
      <c r="Q5251" s="6"/>
      <c r="T5251" s="8"/>
      <c r="U5251" s="6"/>
    </row>
    <row r="5252" spans="2:21" x14ac:dyDescent="0.25">
      <c r="B5252" s="6"/>
      <c r="C5252" s="6"/>
      <c r="D5252" s="6"/>
      <c r="E5252" s="46"/>
      <c r="F5252" s="46"/>
      <c r="G5252" s="44"/>
      <c r="L5252" s="7"/>
      <c r="M5252" s="7"/>
      <c r="N5252" s="6"/>
      <c r="O5252" s="45"/>
      <c r="P5252" s="6"/>
      <c r="Q5252" s="6"/>
      <c r="T5252" s="8"/>
      <c r="U5252" s="6"/>
    </row>
    <row r="5253" spans="2:21" x14ac:dyDescent="0.25">
      <c r="B5253" s="6"/>
      <c r="C5253" s="6"/>
      <c r="D5253" s="6"/>
      <c r="E5253" s="46"/>
      <c r="F5253" s="46"/>
      <c r="G5253" s="44"/>
      <c r="L5253" s="7"/>
      <c r="M5253" s="7"/>
      <c r="N5253" s="6"/>
      <c r="O5253" s="45"/>
      <c r="P5253" s="6"/>
      <c r="Q5253" s="6"/>
      <c r="T5253" s="8"/>
      <c r="U5253" s="6"/>
    </row>
    <row r="5254" spans="2:21" x14ac:dyDescent="0.25">
      <c r="B5254" s="6"/>
      <c r="C5254" s="6"/>
      <c r="D5254" s="6"/>
      <c r="E5254" s="46"/>
      <c r="F5254" s="46"/>
      <c r="G5254" s="44"/>
      <c r="L5254" s="7"/>
      <c r="M5254" s="7"/>
      <c r="N5254" s="6"/>
      <c r="O5254" s="45"/>
      <c r="P5254" s="6"/>
      <c r="Q5254" s="6"/>
      <c r="T5254" s="8"/>
      <c r="U5254" s="6"/>
    </row>
    <row r="5255" spans="2:21" x14ac:dyDescent="0.25">
      <c r="B5255" s="6"/>
      <c r="C5255" s="6"/>
      <c r="D5255" s="6"/>
      <c r="E5255" s="46"/>
      <c r="F5255" s="46"/>
      <c r="G5255" s="44"/>
      <c r="L5255" s="7"/>
      <c r="M5255" s="7"/>
      <c r="N5255" s="6"/>
      <c r="O5255" s="45"/>
      <c r="P5255" s="6"/>
      <c r="Q5255" s="6"/>
      <c r="T5255" s="8"/>
      <c r="U5255" s="6"/>
    </row>
    <row r="5256" spans="2:21" x14ac:dyDescent="0.25">
      <c r="B5256" s="6"/>
      <c r="C5256" s="6"/>
      <c r="D5256" s="6"/>
      <c r="E5256" s="46"/>
      <c r="F5256" s="46"/>
      <c r="G5256" s="44"/>
      <c r="L5256" s="7"/>
      <c r="M5256" s="7"/>
      <c r="N5256" s="6"/>
      <c r="O5256" s="45"/>
      <c r="P5256" s="6"/>
      <c r="Q5256" s="6"/>
      <c r="T5256" s="8"/>
      <c r="U5256" s="6"/>
    </row>
    <row r="5257" spans="2:21" x14ac:dyDescent="0.25">
      <c r="B5257" s="6"/>
      <c r="C5257" s="6"/>
      <c r="D5257" s="6"/>
      <c r="E5257" s="46"/>
      <c r="F5257" s="46"/>
      <c r="G5257" s="44"/>
      <c r="L5257" s="7"/>
      <c r="M5257" s="7"/>
      <c r="N5257" s="6"/>
      <c r="O5257" s="45"/>
      <c r="P5257" s="6"/>
      <c r="Q5257" s="6"/>
      <c r="T5257" s="8"/>
      <c r="U5257" s="6"/>
    </row>
    <row r="5258" spans="2:21" x14ac:dyDescent="0.25">
      <c r="B5258" s="6"/>
      <c r="C5258" s="6"/>
      <c r="D5258" s="6"/>
      <c r="E5258" s="46"/>
      <c r="F5258" s="46"/>
      <c r="G5258" s="44"/>
      <c r="L5258" s="7"/>
      <c r="M5258" s="7"/>
      <c r="N5258" s="6"/>
      <c r="O5258" s="45"/>
      <c r="P5258" s="6"/>
      <c r="Q5258" s="6"/>
      <c r="T5258" s="8"/>
      <c r="U5258" s="6"/>
    </row>
    <row r="5259" spans="2:21" x14ac:dyDescent="0.25">
      <c r="B5259" s="6"/>
      <c r="C5259" s="6"/>
      <c r="D5259" s="6"/>
      <c r="E5259" s="46"/>
      <c r="F5259" s="46"/>
      <c r="G5259" s="44"/>
      <c r="L5259" s="7"/>
      <c r="M5259" s="7"/>
      <c r="N5259" s="6"/>
      <c r="O5259" s="45"/>
      <c r="P5259" s="6"/>
      <c r="Q5259" s="6"/>
      <c r="T5259" s="8"/>
      <c r="U5259" s="6"/>
    </row>
    <row r="5260" spans="2:21" x14ac:dyDescent="0.25">
      <c r="B5260" s="6"/>
      <c r="C5260" s="6"/>
      <c r="D5260" s="6"/>
      <c r="E5260" s="46"/>
      <c r="F5260" s="46"/>
      <c r="G5260" s="44"/>
      <c r="L5260" s="7"/>
      <c r="M5260" s="7"/>
      <c r="N5260" s="6"/>
      <c r="O5260" s="45"/>
      <c r="P5260" s="6"/>
      <c r="Q5260" s="6"/>
      <c r="T5260" s="8"/>
      <c r="U5260" s="6"/>
    </row>
    <row r="5261" spans="2:21" x14ac:dyDescent="0.25">
      <c r="B5261" s="6"/>
      <c r="C5261" s="6"/>
      <c r="D5261" s="6"/>
      <c r="E5261" s="46"/>
      <c r="F5261" s="46"/>
      <c r="G5261" s="44"/>
      <c r="L5261" s="7"/>
      <c r="M5261" s="7"/>
      <c r="N5261" s="6"/>
      <c r="O5261" s="45"/>
      <c r="P5261" s="6"/>
      <c r="Q5261" s="6"/>
      <c r="T5261" s="8"/>
      <c r="U5261" s="6"/>
    </row>
    <row r="5262" spans="2:21" x14ac:dyDescent="0.25">
      <c r="B5262" s="6"/>
      <c r="C5262" s="6"/>
      <c r="D5262" s="6"/>
      <c r="E5262" s="46"/>
      <c r="F5262" s="46"/>
      <c r="G5262" s="44"/>
      <c r="L5262" s="7"/>
      <c r="M5262" s="7"/>
      <c r="N5262" s="6"/>
      <c r="O5262" s="45"/>
      <c r="P5262" s="6"/>
      <c r="Q5262" s="6"/>
      <c r="T5262" s="8"/>
      <c r="U5262" s="6"/>
    </row>
    <row r="5263" spans="2:21" x14ac:dyDescent="0.25">
      <c r="B5263" s="6"/>
      <c r="C5263" s="6"/>
      <c r="D5263" s="6"/>
      <c r="E5263" s="46"/>
      <c r="F5263" s="46"/>
      <c r="G5263" s="44"/>
      <c r="L5263" s="7"/>
      <c r="M5263" s="7"/>
      <c r="N5263" s="6"/>
      <c r="O5263" s="45"/>
      <c r="P5263" s="6"/>
      <c r="Q5263" s="6"/>
      <c r="T5263" s="8"/>
      <c r="U5263" s="6"/>
    </row>
    <row r="5264" spans="2:21" x14ac:dyDescent="0.25">
      <c r="B5264" s="6"/>
      <c r="C5264" s="6"/>
      <c r="D5264" s="6"/>
      <c r="E5264" s="46"/>
      <c r="F5264" s="46"/>
      <c r="G5264" s="44"/>
      <c r="L5264" s="7"/>
      <c r="M5264" s="7"/>
      <c r="N5264" s="6"/>
      <c r="O5264" s="45"/>
      <c r="P5264" s="6"/>
      <c r="Q5264" s="6"/>
      <c r="T5264" s="8"/>
      <c r="U5264" s="6"/>
    </row>
    <row r="5265" spans="2:21" x14ac:dyDescent="0.25">
      <c r="B5265" s="6"/>
      <c r="C5265" s="6"/>
      <c r="D5265" s="6"/>
      <c r="E5265" s="46"/>
      <c r="F5265" s="46"/>
      <c r="G5265" s="44"/>
      <c r="L5265" s="7"/>
      <c r="M5265" s="7"/>
      <c r="N5265" s="6"/>
      <c r="O5265" s="45"/>
      <c r="P5265" s="6"/>
      <c r="Q5265" s="6"/>
      <c r="T5265" s="8"/>
      <c r="U5265" s="6"/>
    </row>
    <row r="5266" spans="2:21" x14ac:dyDescent="0.25">
      <c r="B5266" s="6"/>
      <c r="C5266" s="6"/>
      <c r="D5266" s="6"/>
      <c r="E5266" s="46"/>
      <c r="F5266" s="46"/>
      <c r="G5266" s="44"/>
      <c r="L5266" s="7"/>
      <c r="M5266" s="7"/>
      <c r="N5266" s="6"/>
      <c r="O5266" s="45"/>
      <c r="P5266" s="6"/>
      <c r="Q5266" s="6"/>
      <c r="T5266" s="8"/>
      <c r="U5266" s="6"/>
    </row>
    <row r="5267" spans="2:21" x14ac:dyDescent="0.25">
      <c r="B5267" s="6"/>
      <c r="C5267" s="6"/>
      <c r="D5267" s="6"/>
      <c r="E5267" s="46"/>
      <c r="F5267" s="46"/>
      <c r="G5267" s="44"/>
      <c r="L5267" s="7"/>
      <c r="M5267" s="7"/>
      <c r="N5267" s="6"/>
      <c r="O5267" s="45"/>
      <c r="P5267" s="6"/>
      <c r="Q5267" s="6"/>
      <c r="T5267" s="8"/>
      <c r="U5267" s="6"/>
    </row>
    <row r="5268" spans="2:21" x14ac:dyDescent="0.25">
      <c r="B5268" s="6"/>
      <c r="C5268" s="6"/>
      <c r="D5268" s="6"/>
      <c r="E5268" s="46"/>
      <c r="F5268" s="46"/>
      <c r="G5268" s="44"/>
      <c r="L5268" s="7"/>
      <c r="M5268" s="7"/>
      <c r="N5268" s="6"/>
      <c r="O5268" s="45"/>
      <c r="P5268" s="6"/>
      <c r="Q5268" s="6"/>
      <c r="T5268" s="8"/>
      <c r="U5268" s="6"/>
    </row>
    <row r="5269" spans="2:21" x14ac:dyDescent="0.25">
      <c r="B5269" s="6"/>
      <c r="C5269" s="6"/>
      <c r="D5269" s="6"/>
      <c r="E5269" s="46"/>
      <c r="F5269" s="46"/>
      <c r="G5269" s="44"/>
      <c r="L5269" s="7"/>
      <c r="M5269" s="7"/>
      <c r="N5269" s="6"/>
      <c r="O5269" s="45"/>
      <c r="P5269" s="6"/>
      <c r="Q5269" s="6"/>
      <c r="T5269" s="8"/>
      <c r="U5269" s="6"/>
    </row>
    <row r="5270" spans="2:21" x14ac:dyDescent="0.25">
      <c r="B5270" s="6"/>
      <c r="C5270" s="6"/>
      <c r="D5270" s="6"/>
      <c r="E5270" s="46"/>
      <c r="F5270" s="46"/>
      <c r="G5270" s="44"/>
      <c r="L5270" s="7"/>
      <c r="M5270" s="7"/>
      <c r="N5270" s="6"/>
      <c r="O5270" s="45"/>
      <c r="P5270" s="6"/>
      <c r="Q5270" s="6"/>
      <c r="T5270" s="8"/>
      <c r="U5270" s="6"/>
    </row>
    <row r="5271" spans="2:21" x14ac:dyDescent="0.25">
      <c r="B5271" s="6"/>
      <c r="C5271" s="6"/>
      <c r="D5271" s="6"/>
      <c r="E5271" s="46"/>
      <c r="F5271" s="46"/>
      <c r="G5271" s="44"/>
      <c r="L5271" s="7"/>
      <c r="M5271" s="7"/>
      <c r="N5271" s="6"/>
      <c r="O5271" s="45"/>
      <c r="P5271" s="6"/>
      <c r="Q5271" s="6"/>
      <c r="T5271" s="8"/>
      <c r="U5271" s="6"/>
    </row>
    <row r="5272" spans="2:21" x14ac:dyDescent="0.25">
      <c r="B5272" s="6"/>
      <c r="C5272" s="6"/>
      <c r="D5272" s="6"/>
      <c r="E5272" s="46"/>
      <c r="F5272" s="46"/>
      <c r="G5272" s="44"/>
      <c r="L5272" s="7"/>
      <c r="M5272" s="7"/>
      <c r="N5272" s="6"/>
      <c r="O5272" s="45"/>
      <c r="P5272" s="6"/>
      <c r="Q5272" s="6"/>
      <c r="T5272" s="8"/>
      <c r="U5272" s="6"/>
    </row>
    <row r="5273" spans="2:21" x14ac:dyDescent="0.25">
      <c r="B5273" s="6"/>
      <c r="C5273" s="6"/>
      <c r="D5273" s="6"/>
      <c r="E5273" s="46"/>
      <c r="F5273" s="46"/>
      <c r="G5273" s="44"/>
      <c r="L5273" s="7"/>
      <c r="M5273" s="7"/>
      <c r="N5273" s="6"/>
      <c r="O5273" s="45"/>
      <c r="P5273" s="6"/>
      <c r="Q5273" s="6"/>
      <c r="T5273" s="8"/>
      <c r="U5273" s="6"/>
    </row>
    <row r="5274" spans="2:21" x14ac:dyDescent="0.25">
      <c r="B5274" s="6"/>
      <c r="C5274" s="6"/>
      <c r="D5274" s="6"/>
      <c r="E5274" s="46"/>
      <c r="F5274" s="46"/>
      <c r="G5274" s="44"/>
      <c r="L5274" s="7"/>
      <c r="M5274" s="7"/>
      <c r="N5274" s="6"/>
      <c r="O5274" s="45"/>
      <c r="P5274" s="6"/>
      <c r="Q5274" s="6"/>
      <c r="T5274" s="8"/>
      <c r="U5274" s="6"/>
    </row>
    <row r="5275" spans="2:21" x14ac:dyDescent="0.25">
      <c r="B5275" s="6"/>
      <c r="C5275" s="6"/>
      <c r="D5275" s="6"/>
      <c r="E5275" s="46"/>
      <c r="F5275" s="46"/>
      <c r="G5275" s="44"/>
      <c r="L5275" s="7"/>
      <c r="M5275" s="7"/>
      <c r="N5275" s="6"/>
      <c r="O5275" s="45"/>
      <c r="P5275" s="6"/>
      <c r="Q5275" s="6"/>
      <c r="T5275" s="8"/>
      <c r="U5275" s="6"/>
    </row>
    <row r="5276" spans="2:21" x14ac:dyDescent="0.25">
      <c r="B5276" s="6"/>
      <c r="C5276" s="6"/>
      <c r="D5276" s="6"/>
      <c r="E5276" s="46"/>
      <c r="F5276" s="46"/>
      <c r="G5276" s="44"/>
      <c r="L5276" s="7"/>
      <c r="M5276" s="7"/>
      <c r="N5276" s="6"/>
      <c r="O5276" s="45"/>
      <c r="P5276" s="6"/>
      <c r="Q5276" s="6"/>
      <c r="T5276" s="8"/>
      <c r="U5276" s="6"/>
    </row>
    <row r="5277" spans="2:21" x14ac:dyDescent="0.25">
      <c r="B5277" s="6"/>
      <c r="C5277" s="6"/>
      <c r="D5277" s="6"/>
      <c r="E5277" s="46"/>
      <c r="F5277" s="46"/>
      <c r="G5277" s="44"/>
      <c r="L5277" s="7"/>
      <c r="M5277" s="7"/>
      <c r="N5277" s="6"/>
      <c r="O5277" s="45"/>
      <c r="P5277" s="6"/>
      <c r="Q5277" s="6"/>
      <c r="T5277" s="8"/>
      <c r="U5277" s="6"/>
    </row>
    <row r="5278" spans="2:21" x14ac:dyDescent="0.25">
      <c r="B5278" s="6"/>
      <c r="C5278" s="6"/>
      <c r="D5278" s="6"/>
      <c r="E5278" s="46"/>
      <c r="F5278" s="46"/>
      <c r="G5278" s="44"/>
      <c r="L5278" s="7"/>
      <c r="M5278" s="7"/>
      <c r="N5278" s="6"/>
      <c r="O5278" s="45"/>
      <c r="P5278" s="6"/>
      <c r="Q5278" s="6"/>
      <c r="T5278" s="8"/>
      <c r="U5278" s="6"/>
    </row>
    <row r="5279" spans="2:21" x14ac:dyDescent="0.25">
      <c r="B5279" s="6"/>
      <c r="C5279" s="6"/>
      <c r="D5279" s="6"/>
      <c r="E5279" s="46"/>
      <c r="F5279" s="46"/>
      <c r="G5279" s="44"/>
      <c r="L5279" s="7"/>
      <c r="M5279" s="7"/>
      <c r="N5279" s="6"/>
      <c r="O5279" s="45"/>
      <c r="P5279" s="6"/>
      <c r="Q5279" s="6"/>
      <c r="T5279" s="8"/>
      <c r="U5279" s="6"/>
    </row>
    <row r="5280" spans="2:21" x14ac:dyDescent="0.25">
      <c r="B5280" s="6"/>
      <c r="C5280" s="6"/>
      <c r="D5280" s="6"/>
      <c r="E5280" s="46"/>
      <c r="F5280" s="46"/>
      <c r="G5280" s="44"/>
      <c r="L5280" s="7"/>
      <c r="M5280" s="7"/>
      <c r="N5280" s="6"/>
      <c r="O5280" s="45"/>
      <c r="P5280" s="6"/>
      <c r="Q5280" s="6"/>
      <c r="T5280" s="8"/>
      <c r="U5280" s="6"/>
    </row>
    <row r="5281" spans="2:21" x14ac:dyDescent="0.25">
      <c r="B5281" s="6"/>
      <c r="C5281" s="6"/>
      <c r="D5281" s="6"/>
      <c r="E5281" s="46"/>
      <c r="F5281" s="46"/>
      <c r="G5281" s="44"/>
      <c r="L5281" s="7"/>
      <c r="M5281" s="7"/>
      <c r="N5281" s="6"/>
      <c r="O5281" s="45"/>
      <c r="P5281" s="6"/>
      <c r="Q5281" s="6"/>
      <c r="T5281" s="8"/>
      <c r="U5281" s="6"/>
    </row>
    <row r="5282" spans="2:21" x14ac:dyDescent="0.25">
      <c r="B5282" s="6"/>
      <c r="C5282" s="6"/>
      <c r="D5282" s="6"/>
      <c r="E5282" s="46"/>
      <c r="F5282" s="46"/>
      <c r="G5282" s="44"/>
      <c r="L5282" s="7"/>
      <c r="M5282" s="7"/>
      <c r="N5282" s="6"/>
      <c r="O5282" s="45"/>
      <c r="P5282" s="6"/>
      <c r="Q5282" s="6"/>
      <c r="T5282" s="8"/>
      <c r="U5282" s="6"/>
    </row>
    <row r="5283" spans="2:21" x14ac:dyDescent="0.25">
      <c r="B5283" s="6"/>
      <c r="C5283" s="6"/>
      <c r="D5283" s="6"/>
      <c r="E5283" s="46"/>
      <c r="F5283" s="46"/>
      <c r="G5283" s="44"/>
      <c r="L5283" s="7"/>
      <c r="M5283" s="7"/>
      <c r="N5283" s="6"/>
      <c r="O5283" s="45"/>
      <c r="P5283" s="6"/>
      <c r="Q5283" s="6"/>
      <c r="T5283" s="8"/>
      <c r="U5283" s="6"/>
    </row>
    <row r="5284" spans="2:21" x14ac:dyDescent="0.25">
      <c r="B5284" s="6"/>
      <c r="C5284" s="6"/>
      <c r="D5284" s="6"/>
      <c r="E5284" s="46"/>
      <c r="F5284" s="46"/>
      <c r="G5284" s="44"/>
      <c r="L5284" s="7"/>
      <c r="M5284" s="7"/>
      <c r="N5284" s="6"/>
      <c r="O5284" s="45"/>
      <c r="P5284" s="6"/>
      <c r="Q5284" s="6"/>
      <c r="T5284" s="8"/>
      <c r="U5284" s="6"/>
    </row>
    <row r="5285" spans="2:21" x14ac:dyDescent="0.25">
      <c r="B5285" s="6"/>
      <c r="C5285" s="6"/>
      <c r="D5285" s="6"/>
      <c r="E5285" s="46"/>
      <c r="F5285" s="46"/>
      <c r="G5285" s="44"/>
      <c r="L5285" s="7"/>
      <c r="M5285" s="7"/>
      <c r="N5285" s="6"/>
      <c r="O5285" s="45"/>
      <c r="P5285" s="6"/>
      <c r="Q5285" s="6"/>
      <c r="T5285" s="8"/>
      <c r="U5285" s="6"/>
    </row>
    <row r="5286" spans="2:21" x14ac:dyDescent="0.25">
      <c r="B5286" s="6"/>
      <c r="C5286" s="6"/>
      <c r="D5286" s="6"/>
      <c r="E5286" s="46"/>
      <c r="F5286" s="46"/>
      <c r="G5286" s="44"/>
      <c r="L5286" s="7"/>
      <c r="M5286" s="7"/>
      <c r="N5286" s="6"/>
      <c r="O5286" s="45"/>
      <c r="P5286" s="6"/>
      <c r="Q5286" s="6"/>
      <c r="T5286" s="8"/>
      <c r="U5286" s="6"/>
    </row>
    <row r="5287" spans="2:21" x14ac:dyDescent="0.25">
      <c r="B5287" s="6"/>
      <c r="C5287" s="6"/>
      <c r="D5287" s="6"/>
      <c r="E5287" s="46"/>
      <c r="F5287" s="46"/>
      <c r="G5287" s="44"/>
      <c r="L5287" s="7"/>
      <c r="M5287" s="7"/>
      <c r="N5287" s="6"/>
      <c r="O5287" s="45"/>
      <c r="P5287" s="6"/>
      <c r="Q5287" s="6"/>
      <c r="T5287" s="8"/>
      <c r="U5287" s="6"/>
    </row>
    <row r="5288" spans="2:21" x14ac:dyDescent="0.25">
      <c r="B5288" s="6"/>
      <c r="C5288" s="6"/>
      <c r="D5288" s="6"/>
      <c r="E5288" s="46"/>
      <c r="F5288" s="46"/>
      <c r="G5288" s="44"/>
      <c r="L5288" s="7"/>
      <c r="M5288" s="7"/>
      <c r="N5288" s="6"/>
      <c r="O5288" s="45"/>
      <c r="P5288" s="6"/>
      <c r="Q5288" s="6"/>
      <c r="T5288" s="8"/>
      <c r="U5288" s="6"/>
    </row>
    <row r="5289" spans="2:21" x14ac:dyDescent="0.25">
      <c r="B5289" s="6"/>
      <c r="C5289" s="6"/>
      <c r="D5289" s="6"/>
      <c r="E5289" s="46"/>
      <c r="F5289" s="46"/>
      <c r="G5289" s="44"/>
      <c r="L5289" s="7"/>
      <c r="M5289" s="7"/>
      <c r="N5289" s="6"/>
      <c r="O5289" s="45"/>
      <c r="P5289" s="6"/>
      <c r="Q5289" s="6"/>
      <c r="T5289" s="8"/>
      <c r="U5289" s="6"/>
    </row>
    <row r="5290" spans="2:21" x14ac:dyDescent="0.25">
      <c r="B5290" s="6"/>
      <c r="C5290" s="6"/>
      <c r="D5290" s="6"/>
      <c r="E5290" s="46"/>
      <c r="F5290" s="46"/>
      <c r="G5290" s="44"/>
      <c r="L5290" s="7"/>
      <c r="M5290" s="7"/>
      <c r="N5290" s="6"/>
      <c r="O5290" s="45"/>
      <c r="P5290" s="6"/>
      <c r="Q5290" s="6"/>
      <c r="T5290" s="8"/>
      <c r="U5290" s="6"/>
    </row>
    <row r="5291" spans="2:21" x14ac:dyDescent="0.25">
      <c r="B5291" s="6"/>
      <c r="C5291" s="6"/>
      <c r="D5291" s="6"/>
      <c r="E5291" s="46"/>
      <c r="F5291" s="46"/>
      <c r="G5291" s="44"/>
      <c r="L5291" s="7"/>
      <c r="M5291" s="7"/>
      <c r="N5291" s="6"/>
      <c r="O5291" s="45"/>
      <c r="P5291" s="6"/>
      <c r="Q5291" s="6"/>
      <c r="T5291" s="8"/>
      <c r="U5291" s="6"/>
    </row>
    <row r="5292" spans="2:21" x14ac:dyDescent="0.25">
      <c r="B5292" s="6"/>
      <c r="C5292" s="6"/>
      <c r="D5292" s="6"/>
      <c r="E5292" s="46"/>
      <c r="F5292" s="46"/>
      <c r="G5292" s="44"/>
      <c r="L5292" s="7"/>
      <c r="M5292" s="7"/>
      <c r="N5292" s="6"/>
      <c r="O5292" s="45"/>
      <c r="P5292" s="6"/>
      <c r="Q5292" s="6"/>
      <c r="T5292" s="8"/>
      <c r="U5292" s="6"/>
    </row>
    <row r="5293" spans="2:21" x14ac:dyDescent="0.25">
      <c r="B5293" s="6"/>
      <c r="C5293" s="6"/>
      <c r="D5293" s="6"/>
      <c r="E5293" s="46"/>
      <c r="F5293" s="46"/>
      <c r="G5293" s="44"/>
      <c r="L5293" s="7"/>
      <c r="M5293" s="7"/>
      <c r="N5293" s="6"/>
      <c r="O5293" s="45"/>
      <c r="P5293" s="6"/>
      <c r="Q5293" s="6"/>
      <c r="T5293" s="8"/>
      <c r="U5293" s="6"/>
    </row>
    <row r="5294" spans="2:21" x14ac:dyDescent="0.25">
      <c r="B5294" s="6"/>
      <c r="C5294" s="6"/>
      <c r="D5294" s="6"/>
      <c r="E5294" s="46"/>
      <c r="F5294" s="46"/>
      <c r="G5294" s="44"/>
      <c r="L5294" s="7"/>
      <c r="M5294" s="7"/>
      <c r="N5294" s="6"/>
      <c r="O5294" s="45"/>
      <c r="P5294" s="6"/>
      <c r="Q5294" s="6"/>
      <c r="T5294" s="8"/>
      <c r="U5294" s="6"/>
    </row>
    <row r="5295" spans="2:21" x14ac:dyDescent="0.25">
      <c r="B5295" s="6"/>
      <c r="C5295" s="6"/>
      <c r="D5295" s="6"/>
      <c r="E5295" s="46"/>
      <c r="F5295" s="46"/>
      <c r="G5295" s="44"/>
      <c r="L5295" s="7"/>
      <c r="M5295" s="7"/>
      <c r="N5295" s="6"/>
      <c r="O5295" s="45"/>
      <c r="P5295" s="6"/>
      <c r="Q5295" s="6"/>
      <c r="T5295" s="8"/>
      <c r="U5295" s="6"/>
    </row>
    <row r="5296" spans="2:21" x14ac:dyDescent="0.25">
      <c r="B5296" s="6"/>
      <c r="C5296" s="6"/>
      <c r="D5296" s="6"/>
      <c r="E5296" s="46"/>
      <c r="F5296" s="46"/>
      <c r="G5296" s="44"/>
      <c r="L5296" s="7"/>
      <c r="M5296" s="7"/>
      <c r="N5296" s="6"/>
      <c r="O5296" s="45"/>
      <c r="P5296" s="6"/>
      <c r="Q5296" s="6"/>
      <c r="T5296" s="8"/>
      <c r="U5296" s="6"/>
    </row>
    <row r="5297" spans="2:21" x14ac:dyDescent="0.25">
      <c r="B5297" s="6"/>
      <c r="C5297" s="6"/>
      <c r="D5297" s="6"/>
      <c r="E5297" s="46"/>
      <c r="F5297" s="46"/>
      <c r="G5297" s="44"/>
      <c r="L5297" s="7"/>
      <c r="M5297" s="7"/>
      <c r="N5297" s="6"/>
      <c r="O5297" s="45"/>
      <c r="P5297" s="6"/>
      <c r="Q5297" s="6"/>
      <c r="T5297" s="8"/>
      <c r="U5297" s="6"/>
    </row>
    <row r="5298" spans="2:21" x14ac:dyDescent="0.25">
      <c r="B5298" s="6"/>
      <c r="C5298" s="6"/>
      <c r="D5298" s="6"/>
      <c r="E5298" s="46"/>
      <c r="F5298" s="46"/>
      <c r="G5298" s="44"/>
      <c r="L5298" s="7"/>
      <c r="M5298" s="7"/>
      <c r="N5298" s="6"/>
      <c r="O5298" s="45"/>
      <c r="P5298" s="6"/>
      <c r="Q5298" s="6"/>
      <c r="T5298" s="8"/>
      <c r="U5298" s="6"/>
    </row>
    <row r="5299" spans="2:21" x14ac:dyDescent="0.25">
      <c r="B5299" s="6"/>
      <c r="C5299" s="6"/>
      <c r="D5299" s="6"/>
      <c r="E5299" s="46"/>
      <c r="F5299" s="46"/>
      <c r="G5299" s="44"/>
      <c r="L5299" s="7"/>
      <c r="M5299" s="7"/>
      <c r="N5299" s="6"/>
      <c r="O5299" s="45"/>
      <c r="P5299" s="6"/>
      <c r="Q5299" s="6"/>
      <c r="T5299" s="8"/>
      <c r="U5299" s="6"/>
    </row>
    <row r="5300" spans="2:21" x14ac:dyDescent="0.25">
      <c r="B5300" s="6"/>
      <c r="C5300" s="6"/>
      <c r="D5300" s="6"/>
      <c r="E5300" s="46"/>
      <c r="F5300" s="46"/>
      <c r="G5300" s="44"/>
      <c r="L5300" s="7"/>
      <c r="M5300" s="7"/>
      <c r="N5300" s="6"/>
      <c r="O5300" s="45"/>
      <c r="P5300" s="6"/>
      <c r="Q5300" s="6"/>
      <c r="T5300" s="8"/>
      <c r="U5300" s="6"/>
    </row>
    <row r="5301" spans="2:21" x14ac:dyDescent="0.25">
      <c r="B5301" s="6"/>
      <c r="C5301" s="6"/>
      <c r="D5301" s="6"/>
      <c r="E5301" s="46"/>
      <c r="F5301" s="46"/>
      <c r="G5301" s="44"/>
      <c r="L5301" s="7"/>
      <c r="M5301" s="7"/>
      <c r="N5301" s="6"/>
      <c r="O5301" s="45"/>
      <c r="P5301" s="6"/>
      <c r="Q5301" s="6"/>
      <c r="T5301" s="8"/>
      <c r="U5301" s="6"/>
    </row>
    <row r="5302" spans="2:21" x14ac:dyDescent="0.25">
      <c r="B5302" s="6"/>
      <c r="C5302" s="6"/>
      <c r="D5302" s="6"/>
      <c r="E5302" s="46"/>
      <c r="F5302" s="46"/>
      <c r="G5302" s="44"/>
      <c r="L5302" s="7"/>
      <c r="M5302" s="7"/>
      <c r="N5302" s="6"/>
      <c r="O5302" s="45"/>
      <c r="P5302" s="6"/>
      <c r="Q5302" s="6"/>
      <c r="T5302" s="8"/>
      <c r="U5302" s="6"/>
    </row>
    <row r="5303" spans="2:21" x14ac:dyDescent="0.25">
      <c r="B5303" s="6"/>
      <c r="C5303" s="6"/>
      <c r="D5303" s="6"/>
      <c r="E5303" s="46"/>
      <c r="F5303" s="46"/>
      <c r="G5303" s="44"/>
      <c r="L5303" s="7"/>
      <c r="M5303" s="7"/>
      <c r="N5303" s="6"/>
      <c r="O5303" s="45"/>
      <c r="P5303" s="6"/>
      <c r="Q5303" s="6"/>
      <c r="T5303" s="8"/>
      <c r="U5303" s="6"/>
    </row>
    <row r="5304" spans="2:21" x14ac:dyDescent="0.25">
      <c r="B5304" s="6"/>
      <c r="C5304" s="6"/>
      <c r="D5304" s="6"/>
      <c r="E5304" s="46"/>
      <c r="F5304" s="46"/>
      <c r="G5304" s="44"/>
      <c r="L5304" s="7"/>
      <c r="M5304" s="7"/>
      <c r="N5304" s="6"/>
      <c r="O5304" s="45"/>
      <c r="P5304" s="6"/>
      <c r="Q5304" s="6"/>
      <c r="T5304" s="8"/>
      <c r="U5304" s="6"/>
    </row>
    <row r="5305" spans="2:21" x14ac:dyDescent="0.25">
      <c r="B5305" s="6"/>
      <c r="C5305" s="6"/>
      <c r="D5305" s="6"/>
      <c r="E5305" s="46"/>
      <c r="F5305" s="46"/>
      <c r="G5305" s="44"/>
      <c r="L5305" s="7"/>
      <c r="M5305" s="7"/>
      <c r="N5305" s="6"/>
      <c r="O5305" s="45"/>
      <c r="P5305" s="6"/>
      <c r="Q5305" s="6"/>
      <c r="T5305" s="8"/>
      <c r="U5305" s="6"/>
    </row>
    <row r="5306" spans="2:21" x14ac:dyDescent="0.25">
      <c r="B5306" s="6"/>
      <c r="C5306" s="6"/>
      <c r="D5306" s="6"/>
      <c r="E5306" s="46"/>
      <c r="F5306" s="46"/>
      <c r="G5306" s="44"/>
      <c r="L5306" s="7"/>
      <c r="M5306" s="7"/>
      <c r="N5306" s="6"/>
      <c r="O5306" s="45"/>
      <c r="P5306" s="6"/>
      <c r="Q5306" s="6"/>
      <c r="T5306" s="8"/>
      <c r="U5306" s="6"/>
    </row>
    <row r="5307" spans="2:21" x14ac:dyDescent="0.25">
      <c r="B5307" s="6"/>
      <c r="C5307" s="6"/>
      <c r="D5307" s="6"/>
      <c r="E5307" s="46"/>
      <c r="F5307" s="46"/>
      <c r="G5307" s="44"/>
      <c r="L5307" s="7"/>
      <c r="M5307" s="7"/>
      <c r="N5307" s="6"/>
      <c r="O5307" s="45"/>
      <c r="P5307" s="6"/>
      <c r="Q5307" s="6"/>
      <c r="T5307" s="8"/>
      <c r="U5307" s="6"/>
    </row>
    <row r="5308" spans="2:21" x14ac:dyDescent="0.25">
      <c r="B5308" s="6"/>
      <c r="C5308" s="6"/>
      <c r="D5308" s="6"/>
      <c r="E5308" s="46"/>
      <c r="F5308" s="46"/>
      <c r="G5308" s="44"/>
      <c r="L5308" s="7"/>
      <c r="M5308" s="7"/>
      <c r="N5308" s="6"/>
      <c r="O5308" s="45"/>
      <c r="P5308" s="6"/>
      <c r="Q5308" s="6"/>
      <c r="T5308" s="8"/>
      <c r="U5308" s="6"/>
    </row>
    <row r="5309" spans="2:21" x14ac:dyDescent="0.25">
      <c r="B5309" s="6"/>
      <c r="C5309" s="6"/>
      <c r="D5309" s="6"/>
      <c r="E5309" s="46"/>
      <c r="F5309" s="46"/>
      <c r="G5309" s="44"/>
      <c r="L5309" s="7"/>
      <c r="M5309" s="7"/>
      <c r="N5309" s="6"/>
      <c r="O5309" s="45"/>
      <c r="P5309" s="6"/>
      <c r="Q5309" s="6"/>
      <c r="T5309" s="8"/>
      <c r="U5309" s="6"/>
    </row>
    <row r="5310" spans="2:21" x14ac:dyDescent="0.25">
      <c r="B5310" s="6"/>
      <c r="C5310" s="6"/>
      <c r="D5310" s="6"/>
      <c r="E5310" s="46"/>
      <c r="F5310" s="46"/>
      <c r="G5310" s="44"/>
      <c r="L5310" s="7"/>
      <c r="M5310" s="7"/>
      <c r="N5310" s="6"/>
      <c r="O5310" s="45"/>
      <c r="P5310" s="6"/>
      <c r="Q5310" s="6"/>
      <c r="T5310" s="8"/>
      <c r="U5310" s="6"/>
    </row>
    <row r="5311" spans="2:21" x14ac:dyDescent="0.25">
      <c r="B5311" s="6"/>
      <c r="C5311" s="6"/>
      <c r="D5311" s="6"/>
      <c r="E5311" s="46"/>
      <c r="F5311" s="46"/>
      <c r="G5311" s="44"/>
      <c r="L5311" s="7"/>
      <c r="M5311" s="7"/>
      <c r="N5311" s="6"/>
      <c r="O5311" s="45"/>
      <c r="P5311" s="6"/>
      <c r="Q5311" s="6"/>
      <c r="T5311" s="8"/>
      <c r="U5311" s="6"/>
    </row>
    <row r="5312" spans="2:21" x14ac:dyDescent="0.25">
      <c r="B5312" s="6"/>
      <c r="C5312" s="6"/>
      <c r="D5312" s="6"/>
      <c r="E5312" s="46"/>
      <c r="F5312" s="46"/>
      <c r="G5312" s="44"/>
      <c r="L5312" s="7"/>
      <c r="M5312" s="7"/>
      <c r="N5312" s="6"/>
      <c r="O5312" s="45"/>
      <c r="P5312" s="6"/>
      <c r="Q5312" s="6"/>
      <c r="T5312" s="8"/>
      <c r="U5312" s="6"/>
    </row>
    <row r="5313" spans="2:21" x14ac:dyDescent="0.25">
      <c r="B5313" s="6"/>
      <c r="C5313" s="6"/>
      <c r="D5313" s="6"/>
      <c r="E5313" s="46"/>
      <c r="F5313" s="46"/>
      <c r="G5313" s="44"/>
      <c r="L5313" s="7"/>
      <c r="M5313" s="7"/>
      <c r="N5313" s="6"/>
      <c r="O5313" s="45"/>
      <c r="P5313" s="6"/>
      <c r="Q5313" s="6"/>
      <c r="T5313" s="8"/>
      <c r="U5313" s="6"/>
    </row>
    <row r="5314" spans="2:21" x14ac:dyDescent="0.25">
      <c r="B5314" s="6"/>
      <c r="C5314" s="6"/>
      <c r="D5314" s="6"/>
      <c r="E5314" s="46"/>
      <c r="F5314" s="46"/>
      <c r="G5314" s="44"/>
      <c r="L5314" s="7"/>
      <c r="M5314" s="7"/>
      <c r="N5314" s="6"/>
      <c r="O5314" s="45"/>
      <c r="P5314" s="6"/>
      <c r="Q5314" s="6"/>
      <c r="T5314" s="8"/>
      <c r="U5314" s="6"/>
    </row>
    <row r="5315" spans="2:21" x14ac:dyDescent="0.25">
      <c r="B5315" s="6"/>
      <c r="C5315" s="6"/>
      <c r="D5315" s="6"/>
      <c r="E5315" s="46"/>
      <c r="F5315" s="46"/>
      <c r="G5315" s="44"/>
      <c r="L5315" s="7"/>
      <c r="M5315" s="7"/>
      <c r="N5315" s="6"/>
      <c r="O5315" s="45"/>
      <c r="P5315" s="6"/>
      <c r="Q5315" s="6"/>
      <c r="T5315" s="8"/>
      <c r="U5315" s="6"/>
    </row>
    <row r="5316" spans="2:21" x14ac:dyDescent="0.25">
      <c r="B5316" s="6"/>
      <c r="C5316" s="6"/>
      <c r="D5316" s="6"/>
      <c r="E5316" s="46"/>
      <c r="F5316" s="46"/>
      <c r="G5316" s="44"/>
      <c r="L5316" s="7"/>
      <c r="M5316" s="7"/>
      <c r="N5316" s="6"/>
      <c r="O5316" s="45"/>
      <c r="P5316" s="6"/>
      <c r="Q5316" s="6"/>
      <c r="T5316" s="8"/>
      <c r="U5316" s="6"/>
    </row>
    <row r="5317" spans="2:21" x14ac:dyDescent="0.25">
      <c r="B5317" s="6"/>
      <c r="C5317" s="6"/>
      <c r="D5317" s="6"/>
      <c r="E5317" s="46"/>
      <c r="F5317" s="46"/>
      <c r="G5317" s="44"/>
      <c r="L5317" s="7"/>
      <c r="M5317" s="7"/>
      <c r="N5317" s="6"/>
      <c r="O5317" s="45"/>
      <c r="P5317" s="6"/>
      <c r="Q5317" s="6"/>
      <c r="T5317" s="8"/>
      <c r="U5317" s="6"/>
    </row>
    <row r="5318" spans="2:21" x14ac:dyDescent="0.25">
      <c r="B5318" s="6"/>
      <c r="C5318" s="6"/>
      <c r="D5318" s="6"/>
      <c r="E5318" s="46"/>
      <c r="F5318" s="46"/>
      <c r="G5318" s="44"/>
      <c r="L5318" s="7"/>
      <c r="M5318" s="7"/>
      <c r="N5318" s="6"/>
      <c r="O5318" s="45"/>
      <c r="P5318" s="6"/>
      <c r="Q5318" s="6"/>
      <c r="T5318" s="8"/>
      <c r="U5318" s="6"/>
    </row>
    <row r="5319" spans="2:21" x14ac:dyDescent="0.25">
      <c r="B5319" s="6"/>
      <c r="C5319" s="6"/>
      <c r="D5319" s="6"/>
      <c r="E5319" s="46"/>
      <c r="F5319" s="46"/>
      <c r="G5319" s="44"/>
      <c r="L5319" s="7"/>
      <c r="M5319" s="7"/>
      <c r="N5319" s="6"/>
      <c r="O5319" s="45"/>
      <c r="P5319" s="6"/>
      <c r="Q5319" s="6"/>
      <c r="T5319" s="8"/>
      <c r="U5319" s="6"/>
    </row>
    <row r="5320" spans="2:21" x14ac:dyDescent="0.25">
      <c r="B5320" s="6"/>
      <c r="C5320" s="6"/>
      <c r="D5320" s="6"/>
      <c r="E5320" s="46"/>
      <c r="F5320" s="46"/>
      <c r="G5320" s="44"/>
      <c r="L5320" s="7"/>
      <c r="M5320" s="7"/>
      <c r="N5320" s="6"/>
      <c r="O5320" s="45"/>
      <c r="P5320" s="6"/>
      <c r="Q5320" s="6"/>
      <c r="T5320" s="8"/>
      <c r="U5320" s="6"/>
    </row>
    <row r="5321" spans="2:21" x14ac:dyDescent="0.25">
      <c r="B5321" s="6"/>
      <c r="C5321" s="6"/>
      <c r="D5321" s="6"/>
      <c r="E5321" s="46"/>
      <c r="F5321" s="46"/>
      <c r="G5321" s="44"/>
      <c r="L5321" s="7"/>
      <c r="M5321" s="7"/>
      <c r="N5321" s="6"/>
      <c r="O5321" s="45"/>
      <c r="P5321" s="6"/>
      <c r="Q5321" s="6"/>
      <c r="T5321" s="8"/>
      <c r="U5321" s="6"/>
    </row>
    <row r="5322" spans="2:21" x14ac:dyDescent="0.25">
      <c r="B5322" s="6"/>
      <c r="C5322" s="6"/>
      <c r="D5322" s="6"/>
      <c r="E5322" s="46"/>
      <c r="F5322" s="46"/>
      <c r="G5322" s="44"/>
      <c r="L5322" s="7"/>
      <c r="M5322" s="7"/>
      <c r="N5322" s="6"/>
      <c r="O5322" s="45"/>
      <c r="P5322" s="6"/>
      <c r="Q5322" s="6"/>
      <c r="T5322" s="8"/>
      <c r="U5322" s="6"/>
    </row>
    <row r="5323" spans="2:21" x14ac:dyDescent="0.25">
      <c r="B5323" s="6"/>
      <c r="C5323" s="6"/>
      <c r="D5323" s="6"/>
      <c r="E5323" s="46"/>
      <c r="F5323" s="46"/>
      <c r="G5323" s="44"/>
      <c r="L5323" s="7"/>
      <c r="M5323" s="7"/>
      <c r="N5323" s="6"/>
      <c r="O5323" s="45"/>
      <c r="P5323" s="6"/>
      <c r="Q5323" s="6"/>
      <c r="T5323" s="8"/>
      <c r="U5323" s="6"/>
    </row>
    <row r="5324" spans="2:21" x14ac:dyDescent="0.25">
      <c r="B5324" s="6"/>
      <c r="C5324" s="6"/>
      <c r="D5324" s="6"/>
      <c r="E5324" s="46"/>
      <c r="F5324" s="46"/>
      <c r="G5324" s="44"/>
      <c r="L5324" s="7"/>
      <c r="M5324" s="7"/>
      <c r="N5324" s="6"/>
      <c r="O5324" s="45"/>
      <c r="P5324" s="6"/>
      <c r="Q5324" s="6"/>
      <c r="T5324" s="8"/>
      <c r="U5324" s="6"/>
    </row>
    <row r="5325" spans="2:21" x14ac:dyDescent="0.25">
      <c r="B5325" s="6"/>
      <c r="C5325" s="6"/>
      <c r="D5325" s="6"/>
      <c r="E5325" s="46"/>
      <c r="F5325" s="46"/>
      <c r="G5325" s="44"/>
      <c r="L5325" s="7"/>
      <c r="M5325" s="7"/>
      <c r="N5325" s="6"/>
      <c r="O5325" s="45"/>
      <c r="P5325" s="6"/>
      <c r="Q5325" s="6"/>
      <c r="T5325" s="8"/>
      <c r="U5325" s="6"/>
    </row>
    <row r="5326" spans="2:21" x14ac:dyDescent="0.25">
      <c r="B5326" s="6"/>
      <c r="C5326" s="6"/>
      <c r="D5326" s="6"/>
      <c r="E5326" s="46"/>
      <c r="F5326" s="46"/>
      <c r="G5326" s="44"/>
      <c r="L5326" s="7"/>
      <c r="M5326" s="7"/>
      <c r="N5326" s="6"/>
      <c r="O5326" s="45"/>
      <c r="P5326" s="6"/>
      <c r="Q5326" s="6"/>
      <c r="T5326" s="8"/>
      <c r="U5326" s="6"/>
    </row>
    <row r="5327" spans="2:21" x14ac:dyDescent="0.25">
      <c r="B5327" s="6"/>
      <c r="C5327" s="6"/>
      <c r="D5327" s="6"/>
      <c r="E5327" s="46"/>
      <c r="F5327" s="46"/>
      <c r="G5327" s="44"/>
      <c r="L5327" s="7"/>
      <c r="M5327" s="7"/>
      <c r="N5327" s="6"/>
      <c r="O5327" s="45"/>
      <c r="P5327" s="6"/>
      <c r="Q5327" s="6"/>
      <c r="T5327" s="8"/>
      <c r="U5327" s="6"/>
    </row>
    <row r="5328" spans="2:21" x14ac:dyDescent="0.25">
      <c r="B5328" s="6"/>
      <c r="C5328" s="6"/>
      <c r="D5328" s="6"/>
      <c r="E5328" s="46"/>
      <c r="F5328" s="46"/>
      <c r="G5328" s="44"/>
      <c r="L5328" s="7"/>
      <c r="M5328" s="7"/>
      <c r="N5328" s="6"/>
      <c r="O5328" s="45"/>
      <c r="P5328" s="6"/>
      <c r="Q5328" s="6"/>
      <c r="T5328" s="8"/>
      <c r="U5328" s="6"/>
    </row>
    <row r="5329" spans="2:21" x14ac:dyDescent="0.25">
      <c r="B5329" s="6"/>
      <c r="C5329" s="6"/>
      <c r="D5329" s="6"/>
      <c r="E5329" s="46"/>
      <c r="F5329" s="46"/>
      <c r="G5329" s="44"/>
      <c r="L5329" s="7"/>
      <c r="M5329" s="7"/>
      <c r="N5329" s="6"/>
      <c r="O5329" s="45"/>
      <c r="P5329" s="6"/>
      <c r="Q5329" s="6"/>
      <c r="T5329" s="8"/>
      <c r="U5329" s="6"/>
    </row>
    <row r="5330" spans="2:21" x14ac:dyDescent="0.25">
      <c r="B5330" s="6"/>
      <c r="C5330" s="6"/>
      <c r="D5330" s="6"/>
      <c r="E5330" s="46"/>
      <c r="F5330" s="46"/>
      <c r="G5330" s="44"/>
      <c r="L5330" s="7"/>
      <c r="M5330" s="7"/>
      <c r="N5330" s="6"/>
      <c r="O5330" s="45"/>
      <c r="P5330" s="6"/>
      <c r="Q5330" s="6"/>
      <c r="T5330" s="8"/>
      <c r="U5330" s="6"/>
    </row>
    <row r="5331" spans="2:21" x14ac:dyDescent="0.25">
      <c r="B5331" s="6"/>
      <c r="C5331" s="6"/>
      <c r="D5331" s="6"/>
      <c r="E5331" s="46"/>
      <c r="F5331" s="46"/>
      <c r="G5331" s="44"/>
      <c r="L5331" s="7"/>
      <c r="M5331" s="7"/>
      <c r="N5331" s="6"/>
      <c r="O5331" s="45"/>
      <c r="P5331" s="6"/>
      <c r="Q5331" s="6"/>
      <c r="T5331" s="8"/>
      <c r="U5331" s="6"/>
    </row>
    <row r="5332" spans="2:21" x14ac:dyDescent="0.25">
      <c r="B5332" s="6"/>
      <c r="C5332" s="6"/>
      <c r="D5332" s="6"/>
      <c r="E5332" s="46"/>
      <c r="F5332" s="46"/>
      <c r="G5332" s="44"/>
      <c r="L5332" s="7"/>
      <c r="M5332" s="7"/>
      <c r="N5332" s="6"/>
      <c r="O5332" s="45"/>
      <c r="P5332" s="6"/>
      <c r="Q5332" s="6"/>
      <c r="T5332" s="8"/>
      <c r="U5332" s="6"/>
    </row>
    <row r="5333" spans="2:21" x14ac:dyDescent="0.25">
      <c r="B5333" s="6"/>
      <c r="C5333" s="6"/>
      <c r="D5333" s="6"/>
      <c r="E5333" s="46"/>
      <c r="F5333" s="46"/>
      <c r="G5333" s="44"/>
      <c r="L5333" s="7"/>
      <c r="M5333" s="7"/>
      <c r="N5333" s="6"/>
      <c r="O5333" s="45"/>
      <c r="P5333" s="6"/>
      <c r="Q5333" s="6"/>
      <c r="T5333" s="8"/>
      <c r="U5333" s="6"/>
    </row>
    <row r="5334" spans="2:21" x14ac:dyDescent="0.25">
      <c r="B5334" s="6"/>
      <c r="C5334" s="6"/>
      <c r="D5334" s="6"/>
      <c r="E5334" s="46"/>
      <c r="F5334" s="46"/>
      <c r="G5334" s="44"/>
      <c r="L5334" s="7"/>
      <c r="M5334" s="7"/>
      <c r="N5334" s="6"/>
      <c r="O5334" s="45"/>
      <c r="P5334" s="6"/>
      <c r="Q5334" s="6"/>
      <c r="T5334" s="8"/>
      <c r="U5334" s="6"/>
    </row>
    <row r="5335" spans="2:21" x14ac:dyDescent="0.25">
      <c r="B5335" s="6"/>
      <c r="C5335" s="6"/>
      <c r="D5335" s="6"/>
      <c r="E5335" s="46"/>
      <c r="F5335" s="46"/>
      <c r="G5335" s="44"/>
      <c r="L5335" s="7"/>
      <c r="M5335" s="7"/>
      <c r="N5335" s="6"/>
      <c r="O5335" s="45"/>
      <c r="P5335" s="6"/>
      <c r="Q5335" s="6"/>
      <c r="T5335" s="8"/>
      <c r="U5335" s="6"/>
    </row>
    <row r="5336" spans="2:21" x14ac:dyDescent="0.25">
      <c r="B5336" s="6"/>
      <c r="C5336" s="6"/>
      <c r="D5336" s="6"/>
      <c r="E5336" s="46"/>
      <c r="F5336" s="46"/>
      <c r="G5336" s="44"/>
      <c r="L5336" s="7"/>
      <c r="M5336" s="7"/>
      <c r="N5336" s="6"/>
      <c r="O5336" s="45"/>
      <c r="P5336" s="6"/>
      <c r="Q5336" s="6"/>
      <c r="T5336" s="8"/>
      <c r="U5336" s="6"/>
    </row>
    <row r="5337" spans="2:21" x14ac:dyDescent="0.25">
      <c r="B5337" s="6"/>
      <c r="C5337" s="6"/>
      <c r="D5337" s="6"/>
      <c r="E5337" s="46"/>
      <c r="F5337" s="46"/>
      <c r="G5337" s="44"/>
      <c r="L5337" s="7"/>
      <c r="M5337" s="7"/>
      <c r="N5337" s="6"/>
      <c r="O5337" s="45"/>
      <c r="P5337" s="6"/>
      <c r="Q5337" s="6"/>
      <c r="T5337" s="8"/>
      <c r="U5337" s="6"/>
    </row>
    <row r="5338" spans="2:21" x14ac:dyDescent="0.25">
      <c r="B5338" s="6"/>
      <c r="C5338" s="6"/>
      <c r="D5338" s="6"/>
      <c r="E5338" s="46"/>
      <c r="F5338" s="46"/>
      <c r="G5338" s="44"/>
      <c r="L5338" s="7"/>
      <c r="M5338" s="7"/>
      <c r="N5338" s="6"/>
      <c r="O5338" s="45"/>
      <c r="P5338" s="6"/>
      <c r="Q5338" s="6"/>
      <c r="T5338" s="8"/>
      <c r="U5338" s="6"/>
    </row>
    <row r="5339" spans="2:21" x14ac:dyDescent="0.25">
      <c r="B5339" s="6"/>
      <c r="C5339" s="6"/>
      <c r="D5339" s="6"/>
      <c r="E5339" s="46"/>
      <c r="F5339" s="46"/>
      <c r="G5339" s="44"/>
      <c r="L5339" s="7"/>
      <c r="M5339" s="7"/>
      <c r="N5339" s="6"/>
      <c r="O5339" s="45"/>
      <c r="P5339" s="6"/>
      <c r="Q5339" s="6"/>
      <c r="T5339" s="8"/>
      <c r="U5339" s="6"/>
    </row>
    <row r="5340" spans="2:21" x14ac:dyDescent="0.25">
      <c r="B5340" s="6"/>
      <c r="C5340" s="6"/>
      <c r="D5340" s="6"/>
      <c r="E5340" s="46"/>
      <c r="F5340" s="46"/>
      <c r="G5340" s="44"/>
      <c r="L5340" s="7"/>
      <c r="M5340" s="7"/>
      <c r="N5340" s="6"/>
      <c r="O5340" s="45"/>
      <c r="P5340" s="6"/>
      <c r="Q5340" s="6"/>
      <c r="T5340" s="8"/>
      <c r="U5340" s="6"/>
    </row>
    <row r="5341" spans="2:21" x14ac:dyDescent="0.25">
      <c r="B5341" s="6"/>
      <c r="C5341" s="6"/>
      <c r="D5341" s="6"/>
      <c r="E5341" s="46"/>
      <c r="F5341" s="46"/>
      <c r="G5341" s="44"/>
      <c r="L5341" s="7"/>
      <c r="M5341" s="7"/>
      <c r="N5341" s="6"/>
      <c r="O5341" s="45"/>
      <c r="P5341" s="6"/>
      <c r="Q5341" s="6"/>
      <c r="T5341" s="8"/>
      <c r="U5341" s="6"/>
    </row>
    <row r="5342" spans="2:21" x14ac:dyDescent="0.25">
      <c r="B5342" s="6"/>
      <c r="C5342" s="6"/>
      <c r="D5342" s="6"/>
      <c r="E5342" s="46"/>
      <c r="F5342" s="46"/>
      <c r="G5342" s="44"/>
      <c r="L5342" s="7"/>
      <c r="M5342" s="7"/>
      <c r="N5342" s="6"/>
      <c r="O5342" s="45"/>
      <c r="P5342" s="6"/>
      <c r="Q5342" s="6"/>
      <c r="T5342" s="8"/>
      <c r="U5342" s="6"/>
    </row>
    <row r="5343" spans="2:21" x14ac:dyDescent="0.25">
      <c r="B5343" s="6"/>
      <c r="C5343" s="6"/>
      <c r="D5343" s="6"/>
      <c r="E5343" s="46"/>
      <c r="F5343" s="46"/>
      <c r="G5343" s="44"/>
      <c r="L5343" s="7"/>
      <c r="M5343" s="7"/>
      <c r="N5343" s="6"/>
      <c r="O5343" s="45"/>
      <c r="P5343" s="6"/>
      <c r="Q5343" s="6"/>
      <c r="T5343" s="8"/>
      <c r="U5343" s="6"/>
    </row>
    <row r="5344" spans="2:21" x14ac:dyDescent="0.25">
      <c r="B5344" s="6"/>
      <c r="C5344" s="6"/>
      <c r="D5344" s="6"/>
      <c r="E5344" s="46"/>
      <c r="F5344" s="46"/>
      <c r="G5344" s="44"/>
      <c r="L5344" s="7"/>
      <c r="M5344" s="7"/>
      <c r="N5344" s="6"/>
      <c r="O5344" s="45"/>
      <c r="P5344" s="6"/>
      <c r="Q5344" s="6"/>
      <c r="T5344" s="8"/>
      <c r="U5344" s="6"/>
    </row>
    <row r="5345" spans="2:21" x14ac:dyDescent="0.25">
      <c r="B5345" s="6"/>
      <c r="C5345" s="6"/>
      <c r="D5345" s="6"/>
      <c r="E5345" s="46"/>
      <c r="F5345" s="46"/>
      <c r="G5345" s="44"/>
      <c r="L5345" s="7"/>
      <c r="M5345" s="7"/>
      <c r="N5345" s="6"/>
      <c r="O5345" s="45"/>
      <c r="P5345" s="6"/>
      <c r="Q5345" s="6"/>
      <c r="T5345" s="8"/>
      <c r="U5345" s="6"/>
    </row>
    <row r="5346" spans="2:21" x14ac:dyDescent="0.25">
      <c r="B5346" s="6"/>
      <c r="C5346" s="6"/>
      <c r="D5346" s="6"/>
      <c r="E5346" s="46"/>
      <c r="F5346" s="46"/>
      <c r="G5346" s="44"/>
      <c r="L5346" s="7"/>
      <c r="M5346" s="7"/>
      <c r="N5346" s="6"/>
      <c r="O5346" s="45"/>
      <c r="P5346" s="6"/>
      <c r="Q5346" s="6"/>
      <c r="T5346" s="8"/>
      <c r="U5346" s="6"/>
    </row>
    <row r="5347" spans="2:21" x14ac:dyDescent="0.25">
      <c r="B5347" s="6"/>
      <c r="C5347" s="6"/>
      <c r="D5347" s="6"/>
      <c r="E5347" s="46"/>
      <c r="F5347" s="46"/>
      <c r="G5347" s="44"/>
      <c r="L5347" s="7"/>
      <c r="M5347" s="7"/>
      <c r="N5347" s="6"/>
      <c r="O5347" s="45"/>
      <c r="P5347" s="6"/>
      <c r="Q5347" s="6"/>
      <c r="T5347" s="8"/>
      <c r="U5347" s="6"/>
    </row>
    <row r="5348" spans="2:21" x14ac:dyDescent="0.25">
      <c r="B5348" s="6"/>
      <c r="C5348" s="6"/>
      <c r="D5348" s="6"/>
      <c r="E5348" s="46"/>
      <c r="F5348" s="46"/>
      <c r="G5348" s="44"/>
      <c r="L5348" s="7"/>
      <c r="M5348" s="7"/>
      <c r="N5348" s="6"/>
      <c r="O5348" s="45"/>
      <c r="P5348" s="6"/>
      <c r="Q5348" s="6"/>
      <c r="T5348" s="8"/>
      <c r="U5348" s="6"/>
    </row>
    <row r="5349" spans="2:21" x14ac:dyDescent="0.25">
      <c r="B5349" s="6"/>
      <c r="C5349" s="6"/>
      <c r="D5349" s="6"/>
      <c r="E5349" s="46"/>
      <c r="F5349" s="46"/>
      <c r="G5349" s="44"/>
      <c r="L5349" s="7"/>
      <c r="M5349" s="7"/>
      <c r="N5349" s="6"/>
      <c r="O5349" s="45"/>
      <c r="P5349" s="6"/>
      <c r="Q5349" s="6"/>
      <c r="T5349" s="8"/>
      <c r="U5349" s="6"/>
    </row>
    <row r="5350" spans="2:21" x14ac:dyDescent="0.25">
      <c r="B5350" s="6"/>
      <c r="C5350" s="6"/>
      <c r="D5350" s="6"/>
      <c r="E5350" s="46"/>
      <c r="F5350" s="46"/>
      <c r="G5350" s="44"/>
      <c r="L5350" s="7"/>
      <c r="M5350" s="7"/>
      <c r="N5350" s="6"/>
      <c r="O5350" s="45"/>
      <c r="P5350" s="6"/>
      <c r="Q5350" s="6"/>
      <c r="T5350" s="8"/>
      <c r="U5350" s="6"/>
    </row>
    <row r="5351" spans="2:21" x14ac:dyDescent="0.25">
      <c r="B5351" s="6"/>
      <c r="C5351" s="6"/>
      <c r="D5351" s="6"/>
      <c r="E5351" s="46"/>
      <c r="F5351" s="46"/>
      <c r="G5351" s="44"/>
      <c r="L5351" s="7"/>
      <c r="M5351" s="7"/>
      <c r="N5351" s="6"/>
      <c r="O5351" s="45"/>
      <c r="P5351" s="6"/>
      <c r="Q5351" s="6"/>
      <c r="T5351" s="8"/>
      <c r="U5351" s="6"/>
    </row>
    <row r="5352" spans="2:21" x14ac:dyDescent="0.25">
      <c r="B5352" s="6"/>
      <c r="C5352" s="6"/>
      <c r="D5352" s="6"/>
      <c r="E5352" s="46"/>
      <c r="F5352" s="46"/>
      <c r="G5352" s="44"/>
      <c r="L5352" s="7"/>
      <c r="M5352" s="7"/>
      <c r="N5352" s="6"/>
      <c r="O5352" s="45"/>
      <c r="P5352" s="6"/>
      <c r="Q5352" s="6"/>
      <c r="T5352" s="8"/>
      <c r="U5352" s="6"/>
    </row>
    <row r="5353" spans="2:21" x14ac:dyDescent="0.25">
      <c r="B5353" s="6"/>
      <c r="C5353" s="6"/>
      <c r="D5353" s="6"/>
      <c r="E5353" s="46"/>
      <c r="F5353" s="46"/>
      <c r="G5353" s="44"/>
      <c r="L5353" s="7"/>
      <c r="M5353" s="7"/>
      <c r="N5353" s="6"/>
      <c r="O5353" s="45"/>
      <c r="P5353" s="6"/>
      <c r="Q5353" s="6"/>
      <c r="T5353" s="8"/>
      <c r="U5353" s="6"/>
    </row>
    <row r="5354" spans="2:21" x14ac:dyDescent="0.25">
      <c r="B5354" s="6"/>
      <c r="C5354" s="6"/>
      <c r="D5354" s="6"/>
      <c r="E5354" s="46"/>
      <c r="F5354" s="46"/>
      <c r="G5354" s="44"/>
      <c r="L5354" s="7"/>
      <c r="M5354" s="7"/>
      <c r="N5354" s="6"/>
      <c r="O5354" s="45"/>
      <c r="P5354" s="6"/>
      <c r="Q5354" s="6"/>
      <c r="T5354" s="8"/>
      <c r="U5354" s="6"/>
    </row>
    <row r="5355" spans="2:21" x14ac:dyDescent="0.25">
      <c r="B5355" s="6"/>
      <c r="C5355" s="6"/>
      <c r="D5355" s="6"/>
      <c r="E5355" s="46"/>
      <c r="F5355" s="46"/>
      <c r="G5355" s="44"/>
      <c r="L5355" s="7"/>
      <c r="M5355" s="7"/>
      <c r="N5355" s="6"/>
      <c r="O5355" s="45"/>
      <c r="P5355" s="6"/>
      <c r="Q5355" s="6"/>
      <c r="T5355" s="8"/>
      <c r="U5355" s="6"/>
    </row>
    <row r="5356" spans="2:21" x14ac:dyDescent="0.25">
      <c r="B5356" s="6"/>
      <c r="C5356" s="6"/>
      <c r="D5356" s="6"/>
      <c r="E5356" s="46"/>
      <c r="F5356" s="46"/>
      <c r="G5356" s="44"/>
      <c r="L5356" s="7"/>
      <c r="M5356" s="7"/>
      <c r="N5356" s="6"/>
      <c r="O5356" s="45"/>
      <c r="P5356" s="6"/>
      <c r="Q5356" s="6"/>
      <c r="T5356" s="8"/>
      <c r="U5356" s="6"/>
    </row>
    <row r="5357" spans="2:21" x14ac:dyDescent="0.25">
      <c r="B5357" s="6"/>
      <c r="C5357" s="6"/>
      <c r="D5357" s="6"/>
      <c r="E5357" s="46"/>
      <c r="F5357" s="46"/>
      <c r="G5357" s="44"/>
      <c r="L5357" s="7"/>
      <c r="M5357" s="7"/>
      <c r="N5357" s="6"/>
      <c r="O5357" s="45"/>
      <c r="P5357" s="6"/>
      <c r="Q5357" s="6"/>
      <c r="T5357" s="8"/>
      <c r="U5357" s="6"/>
    </row>
    <row r="5358" spans="2:21" x14ac:dyDescent="0.25">
      <c r="B5358" s="6"/>
      <c r="C5358" s="6"/>
      <c r="D5358" s="6"/>
      <c r="E5358" s="46"/>
      <c r="F5358" s="46"/>
      <c r="G5358" s="44"/>
      <c r="L5358" s="7"/>
      <c r="M5358" s="7"/>
      <c r="N5358" s="6"/>
      <c r="O5358" s="45"/>
      <c r="P5358" s="6"/>
      <c r="Q5358" s="6"/>
      <c r="T5358" s="8"/>
      <c r="U5358" s="6"/>
    </row>
    <row r="5359" spans="2:21" x14ac:dyDescent="0.25">
      <c r="B5359" s="6"/>
      <c r="C5359" s="6"/>
      <c r="D5359" s="6"/>
      <c r="E5359" s="46"/>
      <c r="F5359" s="46"/>
      <c r="G5359" s="44"/>
      <c r="L5359" s="7"/>
      <c r="M5359" s="7"/>
      <c r="N5359" s="6"/>
      <c r="O5359" s="45"/>
      <c r="P5359" s="6"/>
      <c r="Q5359" s="6"/>
      <c r="T5359" s="8"/>
      <c r="U5359" s="6"/>
    </row>
    <row r="5360" spans="2:21" x14ac:dyDescent="0.25">
      <c r="B5360" s="6"/>
      <c r="C5360" s="6"/>
      <c r="D5360" s="6"/>
      <c r="E5360" s="46"/>
      <c r="F5360" s="46"/>
      <c r="G5360" s="44"/>
      <c r="L5360" s="7"/>
      <c r="M5360" s="7"/>
      <c r="N5360" s="6"/>
      <c r="O5360" s="45"/>
      <c r="P5360" s="6"/>
      <c r="Q5360" s="6"/>
      <c r="T5360" s="8"/>
      <c r="U5360" s="6"/>
    </row>
    <row r="5361" spans="2:21" x14ac:dyDescent="0.25">
      <c r="B5361" s="6"/>
      <c r="C5361" s="6"/>
      <c r="D5361" s="6"/>
      <c r="E5361" s="46"/>
      <c r="F5361" s="46"/>
      <c r="G5361" s="44"/>
      <c r="L5361" s="7"/>
      <c r="M5361" s="7"/>
      <c r="N5361" s="6"/>
      <c r="O5361" s="45"/>
      <c r="P5361" s="6"/>
      <c r="Q5361" s="6"/>
      <c r="T5361" s="8"/>
      <c r="U5361" s="6"/>
    </row>
    <row r="5362" spans="2:21" x14ac:dyDescent="0.25">
      <c r="B5362" s="6"/>
      <c r="C5362" s="6"/>
      <c r="D5362" s="6"/>
      <c r="E5362" s="46"/>
      <c r="F5362" s="46"/>
      <c r="G5362" s="44"/>
      <c r="L5362" s="7"/>
      <c r="M5362" s="7"/>
      <c r="N5362" s="6"/>
      <c r="O5362" s="45"/>
      <c r="P5362" s="6"/>
      <c r="Q5362" s="6"/>
      <c r="T5362" s="8"/>
      <c r="U5362" s="6"/>
    </row>
    <row r="5363" spans="2:21" x14ac:dyDescent="0.25">
      <c r="B5363" s="6"/>
      <c r="C5363" s="6"/>
      <c r="D5363" s="6"/>
      <c r="E5363" s="46"/>
      <c r="F5363" s="46"/>
      <c r="G5363" s="44"/>
      <c r="L5363" s="7"/>
      <c r="M5363" s="7"/>
      <c r="N5363" s="6"/>
      <c r="O5363" s="45"/>
      <c r="P5363" s="6"/>
      <c r="Q5363" s="6"/>
      <c r="T5363" s="8"/>
      <c r="U5363" s="6"/>
    </row>
    <row r="5364" spans="2:21" x14ac:dyDescent="0.25">
      <c r="B5364" s="6"/>
      <c r="C5364" s="6"/>
      <c r="D5364" s="6"/>
      <c r="E5364" s="46"/>
      <c r="F5364" s="46"/>
      <c r="G5364" s="44"/>
      <c r="L5364" s="7"/>
      <c r="M5364" s="7"/>
      <c r="N5364" s="6"/>
      <c r="O5364" s="45"/>
      <c r="P5364" s="6"/>
      <c r="Q5364" s="6"/>
      <c r="T5364" s="8"/>
      <c r="U5364" s="6"/>
    </row>
    <row r="5365" spans="2:21" x14ac:dyDescent="0.25">
      <c r="B5365" s="6"/>
      <c r="C5365" s="6"/>
      <c r="D5365" s="6"/>
      <c r="E5365" s="46"/>
      <c r="F5365" s="46"/>
      <c r="G5365" s="44"/>
      <c r="L5365" s="7"/>
      <c r="M5365" s="7"/>
      <c r="N5365" s="6"/>
      <c r="O5365" s="45"/>
      <c r="P5365" s="6"/>
      <c r="Q5365" s="6"/>
      <c r="T5365" s="8"/>
      <c r="U5365" s="6"/>
    </row>
    <row r="5366" spans="2:21" x14ac:dyDescent="0.25">
      <c r="B5366" s="6"/>
      <c r="C5366" s="6"/>
      <c r="D5366" s="6"/>
      <c r="E5366" s="46"/>
      <c r="F5366" s="46"/>
      <c r="G5366" s="44"/>
      <c r="L5366" s="7"/>
      <c r="M5366" s="7"/>
      <c r="N5366" s="6"/>
      <c r="O5366" s="45"/>
      <c r="P5366" s="6"/>
      <c r="Q5366" s="6"/>
      <c r="T5366" s="8"/>
      <c r="U5366" s="6"/>
    </row>
    <row r="5367" spans="2:21" x14ac:dyDescent="0.25">
      <c r="B5367" s="6"/>
      <c r="C5367" s="6"/>
      <c r="D5367" s="6"/>
      <c r="E5367" s="46"/>
      <c r="F5367" s="46"/>
      <c r="G5367" s="44"/>
      <c r="L5367" s="7"/>
      <c r="M5367" s="7"/>
      <c r="N5367" s="6"/>
      <c r="O5367" s="45"/>
      <c r="P5367" s="6"/>
      <c r="Q5367" s="6"/>
      <c r="T5367" s="8"/>
      <c r="U5367" s="6"/>
    </row>
    <row r="5368" spans="2:21" x14ac:dyDescent="0.25">
      <c r="B5368" s="6"/>
      <c r="C5368" s="6"/>
      <c r="D5368" s="6"/>
      <c r="E5368" s="46"/>
      <c r="F5368" s="46"/>
      <c r="G5368" s="44"/>
      <c r="L5368" s="7"/>
      <c r="M5368" s="7"/>
      <c r="N5368" s="6"/>
      <c r="O5368" s="45"/>
      <c r="P5368" s="6"/>
      <c r="Q5368" s="6"/>
      <c r="T5368" s="8"/>
      <c r="U5368" s="6"/>
    </row>
    <row r="5369" spans="2:21" x14ac:dyDescent="0.25">
      <c r="B5369" s="6"/>
      <c r="C5369" s="6"/>
      <c r="D5369" s="6"/>
      <c r="E5369" s="46"/>
      <c r="F5369" s="46"/>
      <c r="G5369" s="44"/>
      <c r="L5369" s="7"/>
      <c r="M5369" s="7"/>
      <c r="N5369" s="6"/>
      <c r="O5369" s="45"/>
      <c r="P5369" s="6"/>
      <c r="Q5369" s="6"/>
      <c r="T5369" s="8"/>
      <c r="U5369" s="6"/>
    </row>
    <row r="5370" spans="2:21" x14ac:dyDescent="0.25">
      <c r="B5370" s="6"/>
      <c r="C5370" s="6"/>
      <c r="D5370" s="6"/>
      <c r="E5370" s="46"/>
      <c r="F5370" s="46"/>
      <c r="G5370" s="44"/>
      <c r="L5370" s="7"/>
      <c r="M5370" s="7"/>
      <c r="N5370" s="6"/>
      <c r="O5370" s="45"/>
      <c r="P5370" s="6"/>
      <c r="Q5370" s="6"/>
      <c r="T5370" s="8"/>
      <c r="U5370" s="6"/>
    </row>
    <row r="5371" spans="2:21" x14ac:dyDescent="0.25">
      <c r="B5371" s="6"/>
      <c r="C5371" s="6"/>
      <c r="D5371" s="6"/>
      <c r="E5371" s="46"/>
      <c r="F5371" s="46"/>
      <c r="G5371" s="44"/>
      <c r="L5371" s="7"/>
      <c r="M5371" s="7"/>
      <c r="N5371" s="6"/>
      <c r="O5371" s="45"/>
      <c r="P5371" s="6"/>
      <c r="Q5371" s="6"/>
      <c r="T5371" s="8"/>
      <c r="U5371" s="6"/>
    </row>
    <row r="5372" spans="2:21" x14ac:dyDescent="0.25">
      <c r="B5372" s="6"/>
      <c r="C5372" s="6"/>
      <c r="D5372" s="6"/>
      <c r="E5372" s="46"/>
      <c r="F5372" s="46"/>
      <c r="G5372" s="44"/>
      <c r="L5372" s="7"/>
      <c r="M5372" s="7"/>
      <c r="N5372" s="6"/>
      <c r="O5372" s="45"/>
      <c r="P5372" s="6"/>
      <c r="Q5372" s="6"/>
      <c r="T5372" s="8"/>
      <c r="U5372" s="6"/>
    </row>
    <row r="5373" spans="2:21" x14ac:dyDescent="0.25">
      <c r="B5373" s="6"/>
      <c r="C5373" s="6"/>
      <c r="D5373" s="6"/>
      <c r="E5373" s="46"/>
      <c r="F5373" s="46"/>
      <c r="G5373" s="44"/>
      <c r="L5373" s="7"/>
      <c r="M5373" s="7"/>
      <c r="N5373" s="6"/>
      <c r="O5373" s="45"/>
      <c r="P5373" s="6"/>
      <c r="Q5373" s="6"/>
      <c r="T5373" s="8"/>
      <c r="U5373" s="6"/>
    </row>
    <row r="5374" spans="2:21" x14ac:dyDescent="0.25">
      <c r="B5374" s="6"/>
      <c r="C5374" s="6"/>
      <c r="D5374" s="6"/>
      <c r="E5374" s="46"/>
      <c r="F5374" s="46"/>
      <c r="G5374" s="44"/>
      <c r="L5374" s="7"/>
      <c r="M5374" s="7"/>
      <c r="N5374" s="6"/>
      <c r="O5374" s="45"/>
      <c r="P5374" s="6"/>
      <c r="Q5374" s="6"/>
      <c r="T5374" s="8"/>
      <c r="U5374" s="6"/>
    </row>
    <row r="5375" spans="2:21" x14ac:dyDescent="0.25">
      <c r="B5375" s="6"/>
      <c r="C5375" s="6"/>
      <c r="D5375" s="6"/>
      <c r="E5375" s="46"/>
      <c r="F5375" s="46"/>
      <c r="G5375" s="44"/>
      <c r="L5375" s="7"/>
      <c r="M5375" s="7"/>
      <c r="N5375" s="6"/>
      <c r="O5375" s="45"/>
      <c r="P5375" s="6"/>
      <c r="Q5375" s="6"/>
      <c r="T5375" s="8"/>
      <c r="U5375" s="6"/>
    </row>
    <row r="5376" spans="2:21" x14ac:dyDescent="0.25">
      <c r="B5376" s="6"/>
      <c r="C5376" s="6"/>
      <c r="D5376" s="6"/>
      <c r="E5376" s="46"/>
      <c r="F5376" s="46"/>
      <c r="G5376" s="44"/>
      <c r="L5376" s="7"/>
      <c r="M5376" s="7"/>
      <c r="N5376" s="6"/>
      <c r="O5376" s="45"/>
      <c r="P5376" s="6"/>
      <c r="Q5376" s="6"/>
      <c r="T5376" s="8"/>
      <c r="U5376" s="6"/>
    </row>
    <row r="5377" spans="2:21" x14ac:dyDescent="0.25">
      <c r="B5377" s="6"/>
      <c r="C5377" s="6"/>
      <c r="D5377" s="6"/>
      <c r="E5377" s="46"/>
      <c r="F5377" s="46"/>
      <c r="G5377" s="44"/>
      <c r="L5377" s="7"/>
      <c r="M5377" s="7"/>
      <c r="N5377" s="6"/>
      <c r="O5377" s="45"/>
      <c r="P5377" s="6"/>
      <c r="Q5377" s="6"/>
      <c r="T5377" s="8"/>
      <c r="U5377" s="6"/>
    </row>
    <row r="5378" spans="2:21" x14ac:dyDescent="0.25">
      <c r="B5378" s="6"/>
      <c r="C5378" s="6"/>
      <c r="D5378" s="6"/>
      <c r="E5378" s="46"/>
      <c r="F5378" s="46"/>
      <c r="G5378" s="44"/>
      <c r="L5378" s="7"/>
      <c r="M5378" s="7"/>
      <c r="N5378" s="6"/>
      <c r="O5378" s="45"/>
      <c r="P5378" s="6"/>
      <c r="Q5378" s="6"/>
      <c r="T5378" s="8"/>
      <c r="U5378" s="6"/>
    </row>
    <row r="5379" spans="2:21" x14ac:dyDescent="0.25">
      <c r="B5379" s="6"/>
      <c r="C5379" s="6"/>
      <c r="D5379" s="6"/>
      <c r="E5379" s="46"/>
      <c r="F5379" s="46"/>
      <c r="G5379" s="44"/>
      <c r="L5379" s="7"/>
      <c r="M5379" s="7"/>
      <c r="N5379" s="6"/>
      <c r="O5379" s="45"/>
      <c r="P5379" s="6"/>
      <c r="Q5379" s="6"/>
      <c r="T5379" s="8"/>
      <c r="U5379" s="6"/>
    </row>
    <row r="5380" spans="2:21" x14ac:dyDescent="0.25">
      <c r="B5380" s="6"/>
      <c r="C5380" s="6"/>
      <c r="D5380" s="6"/>
      <c r="E5380" s="46"/>
      <c r="F5380" s="46"/>
      <c r="G5380" s="44"/>
      <c r="L5380" s="7"/>
      <c r="M5380" s="7"/>
      <c r="N5380" s="6"/>
      <c r="O5380" s="45"/>
      <c r="P5380" s="6"/>
      <c r="Q5380" s="6"/>
      <c r="T5380" s="8"/>
      <c r="U5380" s="6"/>
    </row>
    <row r="5381" spans="2:21" x14ac:dyDescent="0.25">
      <c r="B5381" s="6"/>
      <c r="C5381" s="6"/>
      <c r="D5381" s="6"/>
      <c r="E5381" s="46"/>
      <c r="F5381" s="46"/>
      <c r="G5381" s="44"/>
      <c r="L5381" s="7"/>
      <c r="M5381" s="7"/>
      <c r="N5381" s="6"/>
      <c r="O5381" s="45"/>
      <c r="P5381" s="6"/>
      <c r="Q5381" s="6"/>
      <c r="T5381" s="8"/>
      <c r="U5381" s="6"/>
    </row>
    <row r="5382" spans="2:21" x14ac:dyDescent="0.25">
      <c r="B5382" s="6"/>
      <c r="C5382" s="6"/>
      <c r="D5382" s="6"/>
      <c r="E5382" s="46"/>
      <c r="F5382" s="46"/>
      <c r="G5382" s="44"/>
      <c r="L5382" s="7"/>
      <c r="M5382" s="7"/>
      <c r="N5382" s="6"/>
      <c r="O5382" s="45"/>
      <c r="P5382" s="6"/>
      <c r="Q5382" s="6"/>
      <c r="T5382" s="8"/>
      <c r="U5382" s="6"/>
    </row>
    <row r="5383" spans="2:21" x14ac:dyDescent="0.25">
      <c r="B5383" s="6"/>
      <c r="C5383" s="6"/>
      <c r="D5383" s="6"/>
      <c r="E5383" s="46"/>
      <c r="F5383" s="46"/>
      <c r="G5383" s="44"/>
      <c r="L5383" s="7"/>
      <c r="M5383" s="7"/>
      <c r="N5383" s="6"/>
      <c r="O5383" s="45"/>
      <c r="P5383" s="6"/>
      <c r="Q5383" s="6"/>
      <c r="T5383" s="8"/>
      <c r="U5383" s="6"/>
    </row>
    <row r="5384" spans="2:21" x14ac:dyDescent="0.25">
      <c r="B5384" s="6"/>
      <c r="C5384" s="6"/>
      <c r="D5384" s="6"/>
      <c r="E5384" s="46"/>
      <c r="F5384" s="46"/>
      <c r="G5384" s="44"/>
      <c r="L5384" s="7"/>
      <c r="M5384" s="7"/>
      <c r="N5384" s="6"/>
      <c r="O5384" s="45"/>
      <c r="P5384" s="6"/>
      <c r="Q5384" s="6"/>
      <c r="T5384" s="8"/>
      <c r="U5384" s="6"/>
    </row>
    <row r="5385" spans="2:21" x14ac:dyDescent="0.25">
      <c r="B5385" s="6"/>
      <c r="C5385" s="6"/>
      <c r="D5385" s="6"/>
      <c r="E5385" s="46"/>
      <c r="F5385" s="46"/>
      <c r="G5385" s="44"/>
      <c r="L5385" s="7"/>
      <c r="M5385" s="7"/>
      <c r="N5385" s="6"/>
      <c r="O5385" s="45"/>
      <c r="P5385" s="6"/>
      <c r="Q5385" s="6"/>
      <c r="T5385" s="8"/>
      <c r="U5385" s="6"/>
    </row>
    <row r="5386" spans="2:21" x14ac:dyDescent="0.25">
      <c r="B5386" s="6"/>
      <c r="C5386" s="6"/>
      <c r="D5386" s="6"/>
      <c r="E5386" s="46"/>
      <c r="F5386" s="46"/>
      <c r="G5386" s="44"/>
      <c r="L5386" s="7"/>
      <c r="M5386" s="7"/>
      <c r="N5386" s="6"/>
      <c r="O5386" s="45"/>
      <c r="P5386" s="6"/>
      <c r="Q5386" s="6"/>
      <c r="T5386" s="8"/>
      <c r="U5386" s="6"/>
    </row>
    <row r="5387" spans="2:21" x14ac:dyDescent="0.25">
      <c r="B5387" s="6"/>
      <c r="C5387" s="6"/>
      <c r="D5387" s="6"/>
      <c r="E5387" s="46"/>
      <c r="F5387" s="46"/>
      <c r="G5387" s="44"/>
      <c r="L5387" s="7"/>
      <c r="M5387" s="7"/>
      <c r="N5387" s="6"/>
      <c r="O5387" s="45"/>
      <c r="P5387" s="6"/>
      <c r="Q5387" s="6"/>
      <c r="T5387" s="8"/>
      <c r="U5387" s="6"/>
    </row>
    <row r="5388" spans="2:21" x14ac:dyDescent="0.25">
      <c r="B5388" s="6"/>
      <c r="C5388" s="6"/>
      <c r="D5388" s="6"/>
      <c r="E5388" s="46"/>
      <c r="F5388" s="46"/>
      <c r="G5388" s="44"/>
      <c r="L5388" s="7"/>
      <c r="M5388" s="7"/>
      <c r="N5388" s="6"/>
      <c r="O5388" s="45"/>
      <c r="P5388" s="6"/>
      <c r="Q5388" s="6"/>
      <c r="T5388" s="8"/>
      <c r="U5388" s="6"/>
    </row>
    <row r="5389" spans="2:21" x14ac:dyDescent="0.25">
      <c r="B5389" s="6"/>
      <c r="C5389" s="6"/>
      <c r="D5389" s="6"/>
      <c r="E5389" s="46"/>
      <c r="F5389" s="46"/>
      <c r="G5389" s="44"/>
      <c r="L5389" s="7"/>
      <c r="M5389" s="7"/>
      <c r="N5389" s="6"/>
      <c r="O5389" s="45"/>
      <c r="P5389" s="6"/>
      <c r="Q5389" s="6"/>
      <c r="T5389" s="8"/>
      <c r="U5389" s="6"/>
    </row>
    <row r="5390" spans="2:21" x14ac:dyDescent="0.25">
      <c r="B5390" s="6"/>
      <c r="C5390" s="6"/>
      <c r="D5390" s="6"/>
      <c r="E5390" s="46"/>
      <c r="F5390" s="46"/>
      <c r="G5390" s="44"/>
      <c r="L5390" s="7"/>
      <c r="M5390" s="7"/>
      <c r="N5390" s="6"/>
      <c r="O5390" s="45"/>
      <c r="P5390" s="6"/>
      <c r="Q5390" s="6"/>
      <c r="T5390" s="8"/>
      <c r="U5390" s="6"/>
    </row>
    <row r="5391" spans="2:21" x14ac:dyDescent="0.25">
      <c r="B5391" s="6"/>
      <c r="C5391" s="6"/>
      <c r="D5391" s="6"/>
      <c r="E5391" s="46"/>
      <c r="F5391" s="46"/>
      <c r="G5391" s="44"/>
      <c r="L5391" s="7"/>
      <c r="M5391" s="7"/>
      <c r="N5391" s="6"/>
      <c r="O5391" s="45"/>
      <c r="P5391" s="6"/>
      <c r="Q5391" s="6"/>
      <c r="T5391" s="8"/>
      <c r="U5391" s="6"/>
    </row>
    <row r="5392" spans="2:21" x14ac:dyDescent="0.25">
      <c r="B5392" s="6"/>
      <c r="C5392" s="6"/>
      <c r="D5392" s="6"/>
      <c r="E5392" s="46"/>
      <c r="F5392" s="46"/>
      <c r="G5392" s="44"/>
      <c r="L5392" s="7"/>
      <c r="M5392" s="7"/>
      <c r="N5392" s="6"/>
      <c r="O5392" s="45"/>
      <c r="P5392" s="6"/>
      <c r="Q5392" s="6"/>
      <c r="T5392" s="8"/>
      <c r="U5392" s="6"/>
    </row>
    <row r="5393" spans="2:21" x14ac:dyDescent="0.25">
      <c r="B5393" s="6"/>
      <c r="C5393" s="6"/>
      <c r="D5393" s="6"/>
      <c r="E5393" s="46"/>
      <c r="F5393" s="46"/>
      <c r="G5393" s="44"/>
      <c r="L5393" s="7"/>
      <c r="M5393" s="7"/>
      <c r="N5393" s="6"/>
      <c r="O5393" s="45"/>
      <c r="P5393" s="6"/>
      <c r="Q5393" s="6"/>
      <c r="T5393" s="8"/>
      <c r="U5393" s="6"/>
    </row>
    <row r="5394" spans="2:21" x14ac:dyDescent="0.25">
      <c r="B5394" s="6"/>
      <c r="C5394" s="6"/>
      <c r="D5394" s="6"/>
      <c r="E5394" s="46"/>
      <c r="F5394" s="46"/>
      <c r="G5394" s="44"/>
      <c r="L5394" s="7"/>
      <c r="M5394" s="7"/>
      <c r="N5394" s="6"/>
      <c r="O5394" s="45"/>
      <c r="P5394" s="6"/>
      <c r="Q5394" s="6"/>
      <c r="T5394" s="8"/>
      <c r="U5394" s="6"/>
    </row>
    <row r="5395" spans="2:21" x14ac:dyDescent="0.25">
      <c r="B5395" s="6"/>
      <c r="C5395" s="6"/>
      <c r="D5395" s="6"/>
      <c r="E5395" s="46"/>
      <c r="F5395" s="46"/>
      <c r="G5395" s="44"/>
      <c r="L5395" s="7"/>
      <c r="M5395" s="7"/>
      <c r="N5395" s="6"/>
      <c r="O5395" s="45"/>
      <c r="P5395" s="6"/>
      <c r="Q5395" s="6"/>
      <c r="T5395" s="8"/>
      <c r="U5395" s="6"/>
    </row>
    <row r="5396" spans="2:21" x14ac:dyDescent="0.25">
      <c r="B5396" s="6"/>
      <c r="C5396" s="6"/>
      <c r="D5396" s="6"/>
      <c r="E5396" s="46"/>
      <c r="F5396" s="46"/>
      <c r="G5396" s="44"/>
      <c r="L5396" s="7"/>
      <c r="M5396" s="7"/>
      <c r="N5396" s="6"/>
      <c r="O5396" s="45"/>
      <c r="P5396" s="6"/>
      <c r="Q5396" s="6"/>
      <c r="T5396" s="8"/>
      <c r="U5396" s="6"/>
    </row>
    <row r="5397" spans="2:21" x14ac:dyDescent="0.25">
      <c r="B5397" s="6"/>
      <c r="C5397" s="6"/>
      <c r="D5397" s="6"/>
      <c r="E5397" s="46"/>
      <c r="F5397" s="46"/>
      <c r="G5397" s="44"/>
      <c r="L5397" s="7"/>
      <c r="M5397" s="7"/>
      <c r="N5397" s="6"/>
      <c r="O5397" s="45"/>
      <c r="P5397" s="6"/>
      <c r="Q5397" s="6"/>
      <c r="T5397" s="8"/>
      <c r="U5397" s="6"/>
    </row>
    <row r="5398" spans="2:21" x14ac:dyDescent="0.25">
      <c r="B5398" s="6"/>
      <c r="C5398" s="6"/>
      <c r="D5398" s="6"/>
      <c r="E5398" s="46"/>
      <c r="F5398" s="46"/>
      <c r="G5398" s="44"/>
      <c r="L5398" s="7"/>
      <c r="M5398" s="7"/>
      <c r="N5398" s="6"/>
      <c r="O5398" s="45"/>
      <c r="P5398" s="6"/>
      <c r="Q5398" s="6"/>
      <c r="T5398" s="8"/>
      <c r="U5398" s="6"/>
    </row>
    <row r="5399" spans="2:21" x14ac:dyDescent="0.25">
      <c r="B5399" s="6"/>
      <c r="C5399" s="6"/>
      <c r="D5399" s="6"/>
      <c r="E5399" s="46"/>
      <c r="F5399" s="46"/>
      <c r="G5399" s="44"/>
      <c r="L5399" s="7"/>
      <c r="M5399" s="7"/>
      <c r="N5399" s="6"/>
      <c r="O5399" s="45"/>
      <c r="P5399" s="6"/>
      <c r="Q5399" s="6"/>
      <c r="T5399" s="8"/>
      <c r="U5399" s="6"/>
    </row>
    <row r="5400" spans="2:21" x14ac:dyDescent="0.25">
      <c r="B5400" s="6"/>
      <c r="C5400" s="6"/>
      <c r="D5400" s="6"/>
      <c r="E5400" s="46"/>
      <c r="F5400" s="46"/>
      <c r="G5400" s="44"/>
      <c r="L5400" s="7"/>
      <c r="M5400" s="7"/>
      <c r="N5400" s="6"/>
      <c r="O5400" s="45"/>
      <c r="P5400" s="6"/>
      <c r="Q5400" s="6"/>
      <c r="T5400" s="8"/>
      <c r="U5400" s="6"/>
    </row>
    <row r="5401" spans="2:21" x14ac:dyDescent="0.25">
      <c r="B5401" s="6"/>
      <c r="C5401" s="6"/>
      <c r="D5401" s="6"/>
      <c r="E5401" s="46"/>
      <c r="F5401" s="46"/>
      <c r="G5401" s="44"/>
      <c r="L5401" s="7"/>
      <c r="M5401" s="7"/>
      <c r="N5401" s="6"/>
      <c r="O5401" s="45"/>
      <c r="P5401" s="6"/>
      <c r="Q5401" s="6"/>
      <c r="T5401" s="8"/>
      <c r="U5401" s="6"/>
    </row>
    <row r="5402" spans="2:21" x14ac:dyDescent="0.25">
      <c r="B5402" s="6"/>
      <c r="C5402" s="6"/>
      <c r="D5402" s="6"/>
      <c r="E5402" s="46"/>
      <c r="F5402" s="46"/>
      <c r="G5402" s="44"/>
      <c r="L5402" s="7"/>
      <c r="M5402" s="7"/>
      <c r="N5402" s="6"/>
      <c r="O5402" s="45"/>
      <c r="P5402" s="6"/>
      <c r="Q5402" s="6"/>
      <c r="T5402" s="8"/>
      <c r="U5402" s="6"/>
    </row>
    <row r="5403" spans="2:21" x14ac:dyDescent="0.25">
      <c r="B5403" s="6"/>
      <c r="C5403" s="6"/>
      <c r="D5403" s="6"/>
      <c r="E5403" s="46"/>
      <c r="F5403" s="46"/>
      <c r="G5403" s="44"/>
      <c r="L5403" s="7"/>
      <c r="M5403" s="7"/>
      <c r="N5403" s="6"/>
      <c r="O5403" s="45"/>
      <c r="P5403" s="6"/>
      <c r="Q5403" s="6"/>
      <c r="T5403" s="8"/>
      <c r="U5403" s="6"/>
    </row>
    <row r="5404" spans="2:21" x14ac:dyDescent="0.25">
      <c r="B5404" s="6"/>
      <c r="C5404" s="6"/>
      <c r="D5404" s="6"/>
      <c r="E5404" s="46"/>
      <c r="F5404" s="46"/>
      <c r="G5404" s="44"/>
      <c r="L5404" s="7"/>
      <c r="M5404" s="7"/>
      <c r="N5404" s="6"/>
      <c r="O5404" s="45"/>
      <c r="P5404" s="6"/>
      <c r="Q5404" s="6"/>
      <c r="T5404" s="8"/>
      <c r="U5404" s="6"/>
    </row>
    <row r="5405" spans="2:21" x14ac:dyDescent="0.25">
      <c r="B5405" s="6"/>
      <c r="C5405" s="6"/>
      <c r="D5405" s="6"/>
      <c r="E5405" s="46"/>
      <c r="F5405" s="46"/>
      <c r="G5405" s="44"/>
      <c r="L5405" s="7"/>
      <c r="M5405" s="7"/>
      <c r="N5405" s="6"/>
      <c r="O5405" s="45"/>
      <c r="P5405" s="6"/>
      <c r="Q5405" s="6"/>
      <c r="T5405" s="8"/>
      <c r="U5405" s="6"/>
    </row>
    <row r="5406" spans="2:21" x14ac:dyDescent="0.25">
      <c r="B5406" s="6"/>
      <c r="C5406" s="6"/>
      <c r="D5406" s="6"/>
      <c r="E5406" s="46"/>
      <c r="F5406" s="46"/>
      <c r="G5406" s="44"/>
      <c r="L5406" s="7"/>
      <c r="M5406" s="7"/>
      <c r="N5406" s="6"/>
      <c r="O5406" s="45"/>
      <c r="P5406" s="6"/>
      <c r="Q5406" s="6"/>
      <c r="T5406" s="8"/>
      <c r="U5406" s="6"/>
    </row>
    <row r="5407" spans="2:21" x14ac:dyDescent="0.25">
      <c r="B5407" s="6"/>
      <c r="C5407" s="6"/>
      <c r="D5407" s="6"/>
      <c r="E5407" s="46"/>
      <c r="F5407" s="46"/>
      <c r="G5407" s="44"/>
      <c r="L5407" s="7"/>
      <c r="M5407" s="7"/>
      <c r="N5407" s="6"/>
      <c r="O5407" s="45"/>
      <c r="P5407" s="6"/>
      <c r="Q5407" s="6"/>
      <c r="T5407" s="8"/>
      <c r="U5407" s="6"/>
    </row>
    <row r="5408" spans="2:21" x14ac:dyDescent="0.25">
      <c r="B5408" s="6"/>
      <c r="C5408" s="6"/>
      <c r="D5408" s="6"/>
      <c r="E5408" s="46"/>
      <c r="F5408" s="46"/>
      <c r="G5408" s="44"/>
      <c r="L5408" s="7"/>
      <c r="M5408" s="7"/>
      <c r="N5408" s="6"/>
      <c r="O5408" s="45"/>
      <c r="P5408" s="6"/>
      <c r="Q5408" s="6"/>
      <c r="T5408" s="8"/>
      <c r="U5408" s="6"/>
    </row>
    <row r="5409" spans="2:21" x14ac:dyDescent="0.25">
      <c r="B5409" s="6"/>
      <c r="C5409" s="6"/>
      <c r="D5409" s="6"/>
      <c r="E5409" s="46"/>
      <c r="F5409" s="46"/>
      <c r="G5409" s="44"/>
      <c r="L5409" s="7"/>
      <c r="M5409" s="7"/>
      <c r="N5409" s="6"/>
      <c r="O5409" s="45"/>
      <c r="P5409" s="6"/>
      <c r="Q5409" s="6"/>
      <c r="T5409" s="8"/>
      <c r="U5409" s="6"/>
    </row>
    <row r="5410" spans="2:21" x14ac:dyDescent="0.25">
      <c r="B5410" s="6"/>
      <c r="C5410" s="6"/>
      <c r="D5410" s="6"/>
      <c r="E5410" s="46"/>
      <c r="F5410" s="46"/>
      <c r="G5410" s="44"/>
      <c r="L5410" s="7"/>
      <c r="M5410" s="7"/>
      <c r="N5410" s="6"/>
      <c r="O5410" s="45"/>
      <c r="P5410" s="6"/>
      <c r="Q5410" s="6"/>
      <c r="T5410" s="8"/>
      <c r="U5410" s="6"/>
    </row>
    <row r="5411" spans="2:21" x14ac:dyDescent="0.25">
      <c r="B5411" s="6"/>
      <c r="C5411" s="6"/>
      <c r="D5411" s="6"/>
      <c r="E5411" s="46"/>
      <c r="F5411" s="46"/>
      <c r="G5411" s="44"/>
      <c r="L5411" s="7"/>
      <c r="M5411" s="7"/>
      <c r="N5411" s="6"/>
      <c r="O5411" s="45"/>
      <c r="P5411" s="6"/>
      <c r="Q5411" s="6"/>
      <c r="T5411" s="8"/>
      <c r="U5411" s="6"/>
    </row>
    <row r="5412" spans="2:21" x14ac:dyDescent="0.25">
      <c r="B5412" s="6"/>
      <c r="C5412" s="6"/>
      <c r="D5412" s="6"/>
      <c r="E5412" s="46"/>
      <c r="F5412" s="46"/>
      <c r="G5412" s="44"/>
      <c r="L5412" s="7"/>
      <c r="M5412" s="7"/>
      <c r="N5412" s="6"/>
      <c r="O5412" s="45"/>
      <c r="P5412" s="6"/>
      <c r="Q5412" s="6"/>
      <c r="T5412" s="8"/>
      <c r="U5412" s="6"/>
    </row>
    <row r="5413" spans="2:21" x14ac:dyDescent="0.25">
      <c r="B5413" s="6"/>
      <c r="C5413" s="6"/>
      <c r="D5413" s="6"/>
      <c r="E5413" s="46"/>
      <c r="F5413" s="46"/>
      <c r="G5413" s="44"/>
      <c r="L5413" s="7"/>
      <c r="M5413" s="7"/>
      <c r="N5413" s="6"/>
      <c r="O5413" s="45"/>
      <c r="P5413" s="6"/>
      <c r="Q5413" s="6"/>
      <c r="T5413" s="8"/>
      <c r="U5413" s="6"/>
    </row>
    <row r="5414" spans="2:21" x14ac:dyDescent="0.25">
      <c r="B5414" s="6"/>
      <c r="C5414" s="6"/>
      <c r="D5414" s="6"/>
      <c r="E5414" s="46"/>
      <c r="F5414" s="46"/>
      <c r="G5414" s="44"/>
      <c r="L5414" s="7"/>
      <c r="M5414" s="7"/>
      <c r="N5414" s="6"/>
      <c r="O5414" s="45"/>
      <c r="P5414" s="6"/>
      <c r="Q5414" s="6"/>
      <c r="T5414" s="8"/>
      <c r="U5414" s="6"/>
    </row>
    <row r="5415" spans="2:21" x14ac:dyDescent="0.25">
      <c r="B5415" s="6"/>
      <c r="C5415" s="6"/>
      <c r="D5415" s="6"/>
      <c r="E5415" s="46"/>
      <c r="F5415" s="46"/>
      <c r="G5415" s="44"/>
      <c r="L5415" s="7"/>
      <c r="M5415" s="7"/>
      <c r="N5415" s="6"/>
      <c r="O5415" s="45"/>
      <c r="P5415" s="6"/>
      <c r="Q5415" s="6"/>
      <c r="T5415" s="8"/>
      <c r="U5415" s="6"/>
    </row>
    <row r="5416" spans="2:21" x14ac:dyDescent="0.25">
      <c r="B5416" s="6"/>
      <c r="C5416" s="6"/>
      <c r="D5416" s="6"/>
      <c r="E5416" s="46"/>
      <c r="F5416" s="46"/>
      <c r="G5416" s="44"/>
      <c r="L5416" s="7"/>
      <c r="M5416" s="7"/>
      <c r="N5416" s="6"/>
      <c r="O5416" s="45"/>
      <c r="P5416" s="6"/>
      <c r="Q5416" s="6"/>
      <c r="T5416" s="8"/>
      <c r="U5416" s="6"/>
    </row>
    <row r="5417" spans="2:21" x14ac:dyDescent="0.25">
      <c r="B5417" s="6"/>
      <c r="C5417" s="6"/>
      <c r="D5417" s="6"/>
      <c r="E5417" s="46"/>
      <c r="F5417" s="46"/>
      <c r="G5417" s="44"/>
      <c r="L5417" s="7"/>
      <c r="M5417" s="7"/>
      <c r="N5417" s="6"/>
      <c r="O5417" s="45"/>
      <c r="P5417" s="6"/>
      <c r="Q5417" s="6"/>
      <c r="T5417" s="8"/>
      <c r="U5417" s="6"/>
    </row>
    <row r="5418" spans="2:21" x14ac:dyDescent="0.25">
      <c r="B5418" s="6"/>
      <c r="C5418" s="6"/>
      <c r="D5418" s="6"/>
      <c r="E5418" s="46"/>
      <c r="F5418" s="46"/>
      <c r="G5418" s="44"/>
      <c r="L5418" s="7"/>
      <c r="M5418" s="7"/>
      <c r="N5418" s="6"/>
      <c r="O5418" s="45"/>
      <c r="P5418" s="6"/>
      <c r="Q5418" s="6"/>
      <c r="T5418" s="8"/>
      <c r="U5418" s="6"/>
    </row>
    <row r="5419" spans="2:21" x14ac:dyDescent="0.25">
      <c r="B5419" s="6"/>
      <c r="C5419" s="6"/>
      <c r="D5419" s="6"/>
      <c r="E5419" s="46"/>
      <c r="F5419" s="46"/>
      <c r="G5419" s="44"/>
      <c r="L5419" s="7"/>
      <c r="M5419" s="7"/>
      <c r="N5419" s="6"/>
      <c r="O5419" s="45"/>
      <c r="P5419" s="6"/>
      <c r="Q5419" s="6"/>
      <c r="T5419" s="8"/>
      <c r="U5419" s="6"/>
    </row>
    <row r="5420" spans="2:21" x14ac:dyDescent="0.25">
      <c r="B5420" s="6"/>
      <c r="C5420" s="6"/>
      <c r="D5420" s="6"/>
      <c r="E5420" s="46"/>
      <c r="F5420" s="46"/>
      <c r="G5420" s="44"/>
      <c r="L5420" s="7"/>
      <c r="M5420" s="7"/>
      <c r="N5420" s="6"/>
      <c r="O5420" s="45"/>
      <c r="P5420" s="6"/>
      <c r="Q5420" s="6"/>
      <c r="T5420" s="8"/>
      <c r="U5420" s="6"/>
    </row>
    <row r="5421" spans="2:21" x14ac:dyDescent="0.25">
      <c r="B5421" s="6"/>
      <c r="C5421" s="6"/>
      <c r="D5421" s="6"/>
      <c r="E5421" s="46"/>
      <c r="F5421" s="46"/>
      <c r="G5421" s="44"/>
      <c r="L5421" s="7"/>
      <c r="M5421" s="7"/>
      <c r="N5421" s="6"/>
      <c r="O5421" s="45"/>
      <c r="P5421" s="6"/>
      <c r="Q5421" s="6"/>
      <c r="T5421" s="8"/>
      <c r="U5421" s="6"/>
    </row>
    <row r="5422" spans="2:21" x14ac:dyDescent="0.25">
      <c r="B5422" s="6"/>
      <c r="C5422" s="6"/>
      <c r="D5422" s="6"/>
      <c r="E5422" s="46"/>
      <c r="F5422" s="46"/>
      <c r="G5422" s="44"/>
      <c r="L5422" s="7"/>
      <c r="M5422" s="7"/>
      <c r="N5422" s="6"/>
      <c r="O5422" s="45"/>
      <c r="P5422" s="6"/>
      <c r="Q5422" s="6"/>
      <c r="T5422" s="8"/>
      <c r="U5422" s="6"/>
    </row>
    <row r="5423" spans="2:21" x14ac:dyDescent="0.25">
      <c r="B5423" s="6"/>
      <c r="C5423" s="6"/>
      <c r="D5423" s="6"/>
      <c r="E5423" s="46"/>
      <c r="F5423" s="46"/>
      <c r="G5423" s="44"/>
      <c r="L5423" s="7"/>
      <c r="M5423" s="7"/>
      <c r="N5423" s="6"/>
      <c r="O5423" s="45"/>
      <c r="P5423" s="6"/>
      <c r="Q5423" s="6"/>
      <c r="T5423" s="8"/>
      <c r="U5423" s="6"/>
    </row>
    <row r="5424" spans="2:21" x14ac:dyDescent="0.25">
      <c r="B5424" s="6"/>
      <c r="C5424" s="6"/>
      <c r="D5424" s="6"/>
      <c r="E5424" s="46"/>
      <c r="F5424" s="46"/>
      <c r="G5424" s="44"/>
      <c r="L5424" s="7"/>
      <c r="M5424" s="7"/>
      <c r="N5424" s="6"/>
      <c r="O5424" s="45"/>
      <c r="P5424" s="6"/>
      <c r="Q5424" s="6"/>
      <c r="T5424" s="8"/>
      <c r="U5424" s="6"/>
    </row>
    <row r="5425" spans="2:21" x14ac:dyDescent="0.25">
      <c r="B5425" s="6"/>
      <c r="C5425" s="6"/>
      <c r="D5425" s="6"/>
      <c r="E5425" s="46"/>
      <c r="F5425" s="46"/>
      <c r="G5425" s="44"/>
      <c r="L5425" s="7"/>
      <c r="M5425" s="7"/>
      <c r="N5425" s="6"/>
      <c r="O5425" s="45"/>
      <c r="P5425" s="6"/>
      <c r="Q5425" s="6"/>
      <c r="T5425" s="8"/>
      <c r="U5425" s="6"/>
    </row>
    <row r="5426" spans="2:21" x14ac:dyDescent="0.25">
      <c r="B5426" s="6"/>
      <c r="C5426" s="6"/>
      <c r="D5426" s="6"/>
      <c r="E5426" s="46"/>
      <c r="F5426" s="46"/>
      <c r="G5426" s="44"/>
      <c r="L5426" s="7"/>
      <c r="M5426" s="7"/>
      <c r="N5426" s="6"/>
      <c r="O5426" s="45"/>
      <c r="P5426" s="6"/>
      <c r="Q5426" s="6"/>
      <c r="T5426" s="8"/>
      <c r="U5426" s="6"/>
    </row>
    <row r="5427" spans="2:21" x14ac:dyDescent="0.25">
      <c r="B5427" s="6"/>
      <c r="C5427" s="6"/>
      <c r="D5427" s="6"/>
      <c r="E5427" s="46"/>
      <c r="F5427" s="46"/>
      <c r="G5427" s="44"/>
      <c r="L5427" s="7"/>
      <c r="M5427" s="7"/>
      <c r="N5427" s="6"/>
      <c r="O5427" s="45"/>
      <c r="P5427" s="6"/>
      <c r="Q5427" s="6"/>
      <c r="T5427" s="8"/>
      <c r="U5427" s="6"/>
    </row>
    <row r="5428" spans="2:21" x14ac:dyDescent="0.25">
      <c r="B5428" s="6"/>
      <c r="C5428" s="6"/>
      <c r="D5428" s="6"/>
      <c r="E5428" s="46"/>
      <c r="F5428" s="46"/>
      <c r="G5428" s="44"/>
      <c r="L5428" s="7"/>
      <c r="M5428" s="7"/>
      <c r="N5428" s="6"/>
      <c r="O5428" s="45"/>
      <c r="P5428" s="6"/>
      <c r="Q5428" s="6"/>
      <c r="T5428" s="8"/>
      <c r="U5428" s="6"/>
    </row>
    <row r="5429" spans="2:21" x14ac:dyDescent="0.25">
      <c r="B5429" s="6"/>
      <c r="C5429" s="6"/>
      <c r="D5429" s="6"/>
      <c r="E5429" s="46"/>
      <c r="F5429" s="46"/>
      <c r="G5429" s="44"/>
      <c r="L5429" s="7"/>
      <c r="M5429" s="7"/>
      <c r="N5429" s="6"/>
      <c r="O5429" s="45"/>
      <c r="P5429" s="6"/>
      <c r="Q5429" s="6"/>
      <c r="T5429" s="8"/>
      <c r="U5429" s="6"/>
    </row>
    <row r="5430" spans="2:21" x14ac:dyDescent="0.25">
      <c r="B5430" s="6"/>
      <c r="C5430" s="6"/>
      <c r="D5430" s="6"/>
      <c r="E5430" s="46"/>
      <c r="F5430" s="46"/>
      <c r="G5430" s="44"/>
      <c r="L5430" s="7"/>
      <c r="M5430" s="7"/>
      <c r="N5430" s="6"/>
      <c r="O5430" s="45"/>
      <c r="P5430" s="6"/>
      <c r="Q5430" s="6"/>
      <c r="T5430" s="8"/>
      <c r="U5430" s="6"/>
    </row>
    <row r="5431" spans="2:21" x14ac:dyDescent="0.25">
      <c r="B5431" s="6"/>
      <c r="C5431" s="6"/>
      <c r="D5431" s="6"/>
      <c r="E5431" s="46"/>
      <c r="F5431" s="46"/>
      <c r="G5431" s="44"/>
      <c r="L5431" s="7"/>
      <c r="M5431" s="7"/>
      <c r="N5431" s="6"/>
      <c r="O5431" s="45"/>
      <c r="P5431" s="6"/>
      <c r="Q5431" s="6"/>
      <c r="T5431" s="8"/>
      <c r="U5431" s="6"/>
    </row>
    <row r="5432" spans="2:21" x14ac:dyDescent="0.25">
      <c r="B5432" s="6"/>
      <c r="C5432" s="6"/>
      <c r="D5432" s="6"/>
      <c r="E5432" s="46"/>
      <c r="F5432" s="46"/>
      <c r="G5432" s="44"/>
      <c r="L5432" s="7"/>
      <c r="M5432" s="7"/>
      <c r="N5432" s="6"/>
      <c r="O5432" s="45"/>
      <c r="P5432" s="6"/>
      <c r="Q5432" s="6"/>
      <c r="T5432" s="8"/>
      <c r="U5432" s="6"/>
    </row>
    <row r="5433" spans="2:21" x14ac:dyDescent="0.25">
      <c r="B5433" s="6"/>
      <c r="C5433" s="6"/>
      <c r="D5433" s="6"/>
      <c r="E5433" s="46"/>
      <c r="F5433" s="46"/>
      <c r="G5433" s="44"/>
      <c r="L5433" s="7"/>
      <c r="M5433" s="7"/>
      <c r="N5433" s="6"/>
      <c r="O5433" s="45"/>
      <c r="P5433" s="6"/>
      <c r="Q5433" s="6"/>
      <c r="T5433" s="8"/>
      <c r="U5433" s="6"/>
    </row>
    <row r="5434" spans="2:21" x14ac:dyDescent="0.25">
      <c r="B5434" s="6"/>
      <c r="C5434" s="6"/>
      <c r="D5434" s="6"/>
      <c r="E5434" s="46"/>
      <c r="F5434" s="46"/>
      <c r="G5434" s="44"/>
      <c r="L5434" s="7"/>
      <c r="M5434" s="7"/>
      <c r="N5434" s="6"/>
      <c r="O5434" s="45"/>
      <c r="P5434" s="6"/>
      <c r="Q5434" s="6"/>
      <c r="T5434" s="8"/>
      <c r="U5434" s="6"/>
    </row>
    <row r="5435" spans="2:21" x14ac:dyDescent="0.25">
      <c r="B5435" s="6"/>
      <c r="C5435" s="6"/>
      <c r="D5435" s="6"/>
      <c r="E5435" s="46"/>
      <c r="F5435" s="46"/>
      <c r="G5435" s="44"/>
      <c r="L5435" s="7"/>
      <c r="M5435" s="7"/>
      <c r="N5435" s="6"/>
      <c r="O5435" s="45"/>
      <c r="P5435" s="6"/>
      <c r="Q5435" s="6"/>
      <c r="T5435" s="8"/>
      <c r="U5435" s="6"/>
    </row>
    <row r="5436" spans="2:21" x14ac:dyDescent="0.25">
      <c r="B5436" s="6"/>
      <c r="C5436" s="6"/>
      <c r="D5436" s="6"/>
      <c r="E5436" s="46"/>
      <c r="F5436" s="46"/>
      <c r="G5436" s="44"/>
      <c r="L5436" s="7"/>
      <c r="M5436" s="7"/>
      <c r="N5436" s="6"/>
      <c r="O5436" s="45"/>
      <c r="P5436" s="6"/>
      <c r="Q5436" s="6"/>
      <c r="T5436" s="8"/>
      <c r="U5436" s="6"/>
    </row>
    <row r="5437" spans="2:21" x14ac:dyDescent="0.25">
      <c r="B5437" s="6"/>
      <c r="C5437" s="6"/>
      <c r="D5437" s="6"/>
      <c r="E5437" s="46"/>
      <c r="F5437" s="46"/>
      <c r="G5437" s="44"/>
      <c r="L5437" s="7"/>
      <c r="M5437" s="7"/>
      <c r="N5437" s="6"/>
      <c r="O5437" s="45"/>
      <c r="P5437" s="6"/>
      <c r="Q5437" s="6"/>
      <c r="T5437" s="8"/>
      <c r="U5437" s="6"/>
    </row>
    <row r="5438" spans="2:21" x14ac:dyDescent="0.25">
      <c r="B5438" s="6"/>
      <c r="C5438" s="6"/>
      <c r="D5438" s="6"/>
      <c r="E5438" s="46"/>
      <c r="F5438" s="46"/>
      <c r="G5438" s="44"/>
      <c r="L5438" s="7"/>
      <c r="M5438" s="7"/>
      <c r="N5438" s="6"/>
      <c r="O5438" s="45"/>
      <c r="P5438" s="6"/>
      <c r="Q5438" s="6"/>
      <c r="T5438" s="8"/>
      <c r="U5438" s="6"/>
    </row>
    <row r="5439" spans="2:21" x14ac:dyDescent="0.25">
      <c r="B5439" s="6"/>
      <c r="C5439" s="6"/>
      <c r="D5439" s="6"/>
      <c r="E5439" s="46"/>
      <c r="F5439" s="46"/>
      <c r="G5439" s="44"/>
      <c r="L5439" s="7"/>
      <c r="M5439" s="7"/>
      <c r="N5439" s="6"/>
      <c r="O5439" s="45"/>
      <c r="P5439" s="6"/>
      <c r="Q5439" s="6"/>
      <c r="T5439" s="8"/>
      <c r="U5439" s="6"/>
    </row>
    <row r="5440" spans="2:21" x14ac:dyDescent="0.25">
      <c r="B5440" s="6"/>
      <c r="C5440" s="6"/>
      <c r="D5440" s="6"/>
      <c r="E5440" s="46"/>
      <c r="F5440" s="46"/>
      <c r="G5440" s="44"/>
      <c r="L5440" s="7"/>
      <c r="M5440" s="7"/>
      <c r="N5440" s="6"/>
      <c r="O5440" s="45"/>
      <c r="P5440" s="6"/>
      <c r="Q5440" s="6"/>
      <c r="T5440" s="8"/>
      <c r="U5440" s="6"/>
    </row>
    <row r="5441" spans="2:21" x14ac:dyDescent="0.25">
      <c r="B5441" s="6"/>
      <c r="C5441" s="6"/>
      <c r="D5441" s="6"/>
      <c r="E5441" s="46"/>
      <c r="F5441" s="46"/>
      <c r="G5441" s="44"/>
      <c r="L5441" s="7"/>
      <c r="M5441" s="7"/>
      <c r="N5441" s="6"/>
      <c r="O5441" s="45"/>
      <c r="P5441" s="6"/>
      <c r="Q5441" s="6"/>
      <c r="T5441" s="8"/>
      <c r="U5441" s="6"/>
    </row>
    <row r="5442" spans="2:21" x14ac:dyDescent="0.25">
      <c r="B5442" s="6"/>
      <c r="C5442" s="6"/>
      <c r="D5442" s="6"/>
      <c r="E5442" s="46"/>
      <c r="F5442" s="46"/>
      <c r="G5442" s="44"/>
      <c r="L5442" s="7"/>
      <c r="M5442" s="7"/>
      <c r="N5442" s="6"/>
      <c r="O5442" s="45"/>
      <c r="P5442" s="6"/>
      <c r="Q5442" s="6"/>
      <c r="T5442" s="8"/>
      <c r="U5442" s="6"/>
    </row>
    <row r="5443" spans="2:21" x14ac:dyDescent="0.25">
      <c r="B5443" s="6"/>
      <c r="C5443" s="6"/>
      <c r="D5443" s="6"/>
      <c r="E5443" s="46"/>
      <c r="F5443" s="46"/>
      <c r="G5443" s="44"/>
      <c r="L5443" s="7"/>
      <c r="M5443" s="7"/>
      <c r="N5443" s="6"/>
      <c r="O5443" s="45"/>
      <c r="P5443" s="6"/>
      <c r="Q5443" s="6"/>
      <c r="T5443" s="8"/>
      <c r="U5443" s="6"/>
    </row>
    <row r="5444" spans="2:21" x14ac:dyDescent="0.25">
      <c r="B5444" s="6"/>
      <c r="C5444" s="6"/>
      <c r="D5444" s="6"/>
      <c r="E5444" s="46"/>
      <c r="F5444" s="46"/>
      <c r="G5444" s="44"/>
      <c r="L5444" s="7"/>
      <c r="M5444" s="7"/>
      <c r="N5444" s="6"/>
      <c r="O5444" s="45"/>
      <c r="P5444" s="6"/>
      <c r="Q5444" s="6"/>
      <c r="T5444" s="8"/>
      <c r="U5444" s="6"/>
    </row>
    <row r="5445" spans="2:21" x14ac:dyDescent="0.25">
      <c r="B5445" s="6"/>
      <c r="C5445" s="6"/>
      <c r="D5445" s="6"/>
      <c r="E5445" s="46"/>
      <c r="F5445" s="46"/>
      <c r="G5445" s="44"/>
      <c r="L5445" s="7"/>
      <c r="M5445" s="7"/>
      <c r="N5445" s="6"/>
      <c r="O5445" s="45"/>
      <c r="P5445" s="6"/>
      <c r="Q5445" s="6"/>
      <c r="T5445" s="8"/>
      <c r="U5445" s="6"/>
    </row>
    <row r="5446" spans="2:21" x14ac:dyDescent="0.25">
      <c r="B5446" s="6"/>
      <c r="C5446" s="6"/>
      <c r="D5446" s="6"/>
      <c r="E5446" s="46"/>
      <c r="F5446" s="46"/>
      <c r="G5446" s="44"/>
      <c r="L5446" s="7"/>
      <c r="M5446" s="7"/>
      <c r="N5446" s="6"/>
      <c r="O5446" s="45"/>
      <c r="P5446" s="6"/>
      <c r="Q5446" s="6"/>
      <c r="T5446" s="8"/>
      <c r="U5446" s="6"/>
    </row>
    <row r="5447" spans="2:21" x14ac:dyDescent="0.25">
      <c r="B5447" s="6"/>
      <c r="C5447" s="6"/>
      <c r="D5447" s="6"/>
      <c r="E5447" s="46"/>
      <c r="F5447" s="46"/>
      <c r="G5447" s="44"/>
      <c r="L5447" s="7"/>
      <c r="M5447" s="7"/>
      <c r="N5447" s="6"/>
      <c r="O5447" s="45"/>
      <c r="P5447" s="6"/>
      <c r="Q5447" s="6"/>
      <c r="T5447" s="8"/>
      <c r="U5447" s="6"/>
    </row>
    <row r="5448" spans="2:21" x14ac:dyDescent="0.25">
      <c r="B5448" s="6"/>
      <c r="C5448" s="6"/>
      <c r="D5448" s="6"/>
      <c r="E5448" s="46"/>
      <c r="F5448" s="46"/>
      <c r="G5448" s="44"/>
      <c r="L5448" s="7"/>
      <c r="M5448" s="7"/>
      <c r="N5448" s="6"/>
      <c r="O5448" s="45"/>
      <c r="P5448" s="6"/>
      <c r="Q5448" s="6"/>
      <c r="T5448" s="8"/>
      <c r="U5448" s="6"/>
    </row>
    <row r="5449" spans="2:21" x14ac:dyDescent="0.25">
      <c r="B5449" s="6"/>
      <c r="C5449" s="6"/>
      <c r="D5449" s="6"/>
      <c r="E5449" s="46"/>
      <c r="F5449" s="46"/>
      <c r="G5449" s="44"/>
      <c r="L5449" s="7"/>
      <c r="M5449" s="7"/>
      <c r="N5449" s="6"/>
      <c r="O5449" s="45"/>
      <c r="P5449" s="6"/>
      <c r="Q5449" s="6"/>
      <c r="T5449" s="8"/>
      <c r="U5449" s="6"/>
    </row>
    <row r="5450" spans="2:21" x14ac:dyDescent="0.25">
      <c r="B5450" s="6"/>
      <c r="C5450" s="6"/>
      <c r="D5450" s="6"/>
      <c r="E5450" s="46"/>
      <c r="F5450" s="46"/>
      <c r="G5450" s="44"/>
      <c r="L5450" s="7"/>
      <c r="M5450" s="7"/>
      <c r="N5450" s="6"/>
      <c r="O5450" s="45"/>
      <c r="P5450" s="6"/>
      <c r="Q5450" s="6"/>
      <c r="T5450" s="8"/>
      <c r="U5450" s="6"/>
    </row>
    <row r="5451" spans="2:21" x14ac:dyDescent="0.25">
      <c r="B5451" s="6"/>
      <c r="C5451" s="6"/>
      <c r="D5451" s="6"/>
      <c r="E5451" s="46"/>
      <c r="F5451" s="46"/>
      <c r="G5451" s="44"/>
      <c r="L5451" s="7"/>
      <c r="M5451" s="7"/>
      <c r="N5451" s="6"/>
      <c r="O5451" s="45"/>
      <c r="P5451" s="6"/>
      <c r="Q5451" s="6"/>
      <c r="T5451" s="8"/>
      <c r="U5451" s="6"/>
    </row>
    <row r="5452" spans="2:21" x14ac:dyDescent="0.25">
      <c r="B5452" s="6"/>
      <c r="C5452" s="6"/>
      <c r="D5452" s="6"/>
      <c r="E5452" s="46"/>
      <c r="F5452" s="46"/>
      <c r="G5452" s="44"/>
      <c r="L5452" s="7"/>
      <c r="M5452" s="7"/>
      <c r="N5452" s="6"/>
      <c r="O5452" s="45"/>
      <c r="P5452" s="6"/>
      <c r="Q5452" s="6"/>
      <c r="T5452" s="8"/>
      <c r="U5452" s="6"/>
    </row>
    <row r="5453" spans="2:21" x14ac:dyDescent="0.25">
      <c r="B5453" s="6"/>
      <c r="C5453" s="6"/>
      <c r="D5453" s="6"/>
      <c r="E5453" s="46"/>
      <c r="F5453" s="46"/>
      <c r="G5453" s="44"/>
      <c r="L5453" s="7"/>
      <c r="M5453" s="7"/>
      <c r="N5453" s="6"/>
      <c r="O5453" s="45"/>
      <c r="P5453" s="6"/>
      <c r="Q5453" s="6"/>
      <c r="T5453" s="8"/>
      <c r="U5453" s="6"/>
    </row>
    <row r="5454" spans="2:21" x14ac:dyDescent="0.25">
      <c r="B5454" s="6"/>
      <c r="C5454" s="6"/>
      <c r="D5454" s="6"/>
      <c r="E5454" s="46"/>
      <c r="F5454" s="46"/>
      <c r="G5454" s="44"/>
      <c r="L5454" s="7"/>
      <c r="M5454" s="7"/>
      <c r="N5454" s="6"/>
      <c r="O5454" s="45"/>
      <c r="P5454" s="6"/>
      <c r="Q5454" s="6"/>
      <c r="T5454" s="8"/>
      <c r="U5454" s="6"/>
    </row>
    <row r="5455" spans="2:21" x14ac:dyDescent="0.25">
      <c r="B5455" s="6"/>
      <c r="C5455" s="6"/>
      <c r="D5455" s="6"/>
      <c r="E5455" s="46"/>
      <c r="F5455" s="46"/>
      <c r="G5455" s="44"/>
      <c r="L5455" s="7"/>
      <c r="M5455" s="7"/>
      <c r="N5455" s="6"/>
      <c r="O5455" s="45"/>
      <c r="P5455" s="6"/>
      <c r="Q5455" s="6"/>
      <c r="T5455" s="8"/>
      <c r="U5455" s="6"/>
    </row>
    <row r="5456" spans="2:21" x14ac:dyDescent="0.25">
      <c r="B5456" s="6"/>
      <c r="C5456" s="6"/>
      <c r="D5456" s="6"/>
      <c r="E5456" s="46"/>
      <c r="F5456" s="46"/>
      <c r="G5456" s="44"/>
      <c r="L5456" s="7"/>
      <c r="M5456" s="7"/>
      <c r="N5456" s="6"/>
      <c r="O5456" s="45"/>
      <c r="P5456" s="6"/>
      <c r="Q5456" s="6"/>
      <c r="T5456" s="8"/>
      <c r="U5456" s="6"/>
    </row>
    <row r="5457" spans="2:21" x14ac:dyDescent="0.25">
      <c r="B5457" s="6"/>
      <c r="C5457" s="6"/>
      <c r="D5457" s="6"/>
      <c r="E5457" s="46"/>
      <c r="F5457" s="46"/>
      <c r="G5457" s="44"/>
      <c r="L5457" s="7"/>
      <c r="M5457" s="7"/>
      <c r="N5457" s="6"/>
      <c r="O5457" s="45"/>
      <c r="P5457" s="6"/>
      <c r="Q5457" s="6"/>
      <c r="T5457" s="8"/>
      <c r="U5457" s="6"/>
    </row>
    <row r="5458" spans="2:21" x14ac:dyDescent="0.25">
      <c r="B5458" s="6"/>
      <c r="C5458" s="6"/>
      <c r="D5458" s="6"/>
      <c r="E5458" s="46"/>
      <c r="F5458" s="46"/>
      <c r="G5458" s="44"/>
      <c r="L5458" s="7"/>
      <c r="M5458" s="7"/>
      <c r="N5458" s="6"/>
      <c r="O5458" s="45"/>
      <c r="P5458" s="6"/>
      <c r="Q5458" s="6"/>
      <c r="T5458" s="8"/>
      <c r="U5458" s="6"/>
    </row>
    <row r="5459" spans="2:21" x14ac:dyDescent="0.25">
      <c r="B5459" s="6"/>
      <c r="C5459" s="6"/>
      <c r="D5459" s="6"/>
      <c r="E5459" s="46"/>
      <c r="F5459" s="46"/>
      <c r="G5459" s="44"/>
      <c r="L5459" s="7"/>
      <c r="M5459" s="7"/>
      <c r="N5459" s="6"/>
      <c r="O5459" s="45"/>
      <c r="P5459" s="6"/>
      <c r="Q5459" s="6"/>
      <c r="T5459" s="8"/>
      <c r="U5459" s="6"/>
    </row>
    <row r="5460" spans="2:21" x14ac:dyDescent="0.25">
      <c r="B5460" s="6"/>
      <c r="C5460" s="6"/>
      <c r="D5460" s="6"/>
      <c r="E5460" s="46"/>
      <c r="F5460" s="46"/>
      <c r="G5460" s="44"/>
      <c r="L5460" s="7"/>
      <c r="M5460" s="7"/>
      <c r="N5460" s="6"/>
      <c r="O5460" s="45"/>
      <c r="P5460" s="6"/>
      <c r="Q5460" s="6"/>
      <c r="T5460" s="8"/>
      <c r="U5460" s="6"/>
    </row>
    <row r="5461" spans="2:21" x14ac:dyDescent="0.25">
      <c r="B5461" s="6"/>
      <c r="C5461" s="6"/>
      <c r="D5461" s="6"/>
      <c r="E5461" s="46"/>
      <c r="F5461" s="46"/>
      <c r="G5461" s="44"/>
      <c r="L5461" s="7"/>
      <c r="M5461" s="7"/>
      <c r="N5461" s="6"/>
      <c r="O5461" s="45"/>
      <c r="P5461" s="6"/>
      <c r="Q5461" s="6"/>
      <c r="T5461" s="8"/>
      <c r="U5461" s="6"/>
    </row>
    <row r="5462" spans="2:21" x14ac:dyDescent="0.25">
      <c r="B5462" s="6"/>
      <c r="C5462" s="6"/>
      <c r="D5462" s="6"/>
      <c r="E5462" s="46"/>
      <c r="F5462" s="46"/>
      <c r="G5462" s="44"/>
      <c r="L5462" s="7"/>
      <c r="M5462" s="7"/>
      <c r="N5462" s="6"/>
      <c r="O5462" s="45"/>
      <c r="P5462" s="6"/>
      <c r="Q5462" s="6"/>
      <c r="T5462" s="8"/>
      <c r="U5462" s="6"/>
    </row>
    <row r="5463" spans="2:21" x14ac:dyDescent="0.25">
      <c r="B5463" s="6"/>
      <c r="C5463" s="6"/>
      <c r="D5463" s="6"/>
      <c r="E5463" s="46"/>
      <c r="F5463" s="46"/>
      <c r="G5463" s="44"/>
      <c r="L5463" s="7"/>
      <c r="M5463" s="7"/>
      <c r="N5463" s="6"/>
      <c r="O5463" s="45"/>
      <c r="P5463" s="6"/>
      <c r="Q5463" s="6"/>
      <c r="T5463" s="8"/>
      <c r="U5463" s="6"/>
    </row>
    <row r="5464" spans="2:21" x14ac:dyDescent="0.25">
      <c r="B5464" s="6"/>
      <c r="C5464" s="6"/>
      <c r="D5464" s="6"/>
      <c r="E5464" s="46"/>
      <c r="F5464" s="46"/>
      <c r="G5464" s="44"/>
      <c r="L5464" s="7"/>
      <c r="M5464" s="7"/>
      <c r="N5464" s="6"/>
      <c r="O5464" s="45"/>
      <c r="P5464" s="6"/>
      <c r="Q5464" s="6"/>
      <c r="T5464" s="8"/>
      <c r="U5464" s="6"/>
    </row>
    <row r="5465" spans="2:21" x14ac:dyDescent="0.25">
      <c r="B5465" s="6"/>
      <c r="C5465" s="6"/>
      <c r="D5465" s="6"/>
      <c r="E5465" s="46"/>
      <c r="F5465" s="46"/>
      <c r="G5465" s="44"/>
      <c r="L5465" s="7"/>
      <c r="M5465" s="7"/>
      <c r="N5465" s="6"/>
      <c r="O5465" s="45"/>
      <c r="P5465" s="6"/>
      <c r="Q5465" s="6"/>
      <c r="T5465" s="8"/>
      <c r="U5465" s="6"/>
    </row>
    <row r="5466" spans="2:21" x14ac:dyDescent="0.25">
      <c r="B5466" s="6"/>
      <c r="C5466" s="6"/>
      <c r="D5466" s="6"/>
      <c r="E5466" s="46"/>
      <c r="F5466" s="46"/>
      <c r="G5466" s="44"/>
      <c r="L5466" s="7"/>
      <c r="M5466" s="7"/>
      <c r="N5466" s="6"/>
      <c r="O5466" s="45"/>
      <c r="P5466" s="6"/>
      <c r="Q5466" s="6"/>
      <c r="T5466" s="8"/>
      <c r="U5466" s="6"/>
    </row>
    <row r="5467" spans="2:21" x14ac:dyDescent="0.25">
      <c r="B5467" s="6"/>
      <c r="C5467" s="6"/>
      <c r="D5467" s="6"/>
      <c r="E5467" s="46"/>
      <c r="F5467" s="46"/>
      <c r="G5467" s="44"/>
      <c r="L5467" s="7"/>
      <c r="M5467" s="7"/>
      <c r="N5467" s="6"/>
      <c r="O5467" s="45"/>
      <c r="P5467" s="6"/>
      <c r="Q5467" s="6"/>
      <c r="T5467" s="8"/>
      <c r="U5467" s="6"/>
    </row>
    <row r="5468" spans="2:21" x14ac:dyDescent="0.25">
      <c r="B5468" s="6"/>
      <c r="C5468" s="6"/>
      <c r="D5468" s="6"/>
      <c r="E5468" s="46"/>
      <c r="F5468" s="46"/>
      <c r="G5468" s="44"/>
      <c r="L5468" s="7"/>
      <c r="M5468" s="7"/>
      <c r="N5468" s="6"/>
      <c r="O5468" s="45"/>
      <c r="P5468" s="6"/>
      <c r="Q5468" s="6"/>
      <c r="T5468" s="8"/>
      <c r="U5468" s="6"/>
    </row>
    <row r="5469" spans="2:21" x14ac:dyDescent="0.25">
      <c r="B5469" s="6"/>
      <c r="C5469" s="6"/>
      <c r="D5469" s="6"/>
      <c r="E5469" s="46"/>
      <c r="F5469" s="46"/>
      <c r="G5469" s="44"/>
      <c r="L5469" s="7"/>
      <c r="M5469" s="7"/>
      <c r="N5469" s="6"/>
      <c r="O5469" s="45"/>
      <c r="P5469" s="6"/>
      <c r="Q5469" s="6"/>
      <c r="T5469" s="8"/>
      <c r="U5469" s="6"/>
    </row>
    <row r="5470" spans="2:21" x14ac:dyDescent="0.25">
      <c r="B5470" s="6"/>
      <c r="C5470" s="6"/>
      <c r="D5470" s="6"/>
      <c r="E5470" s="46"/>
      <c r="F5470" s="46"/>
      <c r="G5470" s="44"/>
      <c r="L5470" s="7"/>
      <c r="M5470" s="7"/>
      <c r="N5470" s="6"/>
      <c r="O5470" s="45"/>
      <c r="P5470" s="6"/>
      <c r="Q5470" s="6"/>
      <c r="T5470" s="8"/>
      <c r="U5470" s="6"/>
    </row>
    <row r="5471" spans="2:21" x14ac:dyDescent="0.25">
      <c r="B5471" s="6"/>
      <c r="C5471" s="6"/>
      <c r="D5471" s="6"/>
      <c r="E5471" s="46"/>
      <c r="F5471" s="46"/>
      <c r="G5471" s="44"/>
      <c r="L5471" s="7"/>
      <c r="M5471" s="7"/>
      <c r="N5471" s="6"/>
      <c r="O5471" s="45"/>
      <c r="P5471" s="6"/>
      <c r="Q5471" s="6"/>
      <c r="T5471" s="8"/>
      <c r="U5471" s="6"/>
    </row>
    <row r="5472" spans="2:21" x14ac:dyDescent="0.25">
      <c r="B5472" s="6"/>
      <c r="C5472" s="6"/>
      <c r="D5472" s="6"/>
      <c r="E5472" s="46"/>
      <c r="F5472" s="46"/>
      <c r="G5472" s="44"/>
      <c r="L5472" s="7"/>
      <c r="M5472" s="7"/>
      <c r="N5472" s="6"/>
      <c r="O5472" s="45"/>
      <c r="P5472" s="6"/>
      <c r="Q5472" s="6"/>
      <c r="T5472" s="8"/>
      <c r="U5472" s="6"/>
    </row>
    <row r="5473" spans="2:21" x14ac:dyDescent="0.25">
      <c r="B5473" s="6"/>
      <c r="C5473" s="6"/>
      <c r="D5473" s="6"/>
      <c r="E5473" s="46"/>
      <c r="F5473" s="46"/>
      <c r="G5473" s="44"/>
      <c r="L5473" s="7"/>
      <c r="M5473" s="7"/>
      <c r="N5473" s="6"/>
      <c r="O5473" s="45"/>
      <c r="P5473" s="6"/>
      <c r="Q5473" s="6"/>
      <c r="T5473" s="8"/>
      <c r="U5473" s="6"/>
    </row>
    <row r="5474" spans="2:21" x14ac:dyDescent="0.25">
      <c r="B5474" s="6"/>
      <c r="C5474" s="6"/>
      <c r="D5474" s="6"/>
      <c r="E5474" s="46"/>
      <c r="F5474" s="46"/>
      <c r="G5474" s="44"/>
      <c r="L5474" s="7"/>
      <c r="M5474" s="7"/>
      <c r="N5474" s="6"/>
      <c r="O5474" s="45"/>
      <c r="P5474" s="6"/>
      <c r="Q5474" s="6"/>
      <c r="T5474" s="8"/>
      <c r="U5474" s="6"/>
    </row>
    <row r="5475" spans="2:21" x14ac:dyDescent="0.25">
      <c r="B5475" s="6"/>
      <c r="C5475" s="6"/>
      <c r="D5475" s="6"/>
      <c r="E5475" s="46"/>
      <c r="F5475" s="46"/>
      <c r="G5475" s="44"/>
      <c r="L5475" s="7"/>
      <c r="M5475" s="7"/>
      <c r="N5475" s="6"/>
      <c r="O5475" s="45"/>
      <c r="P5475" s="6"/>
      <c r="Q5475" s="6"/>
      <c r="T5475" s="8"/>
      <c r="U5475" s="6"/>
    </row>
    <row r="5476" spans="2:21" x14ac:dyDescent="0.25">
      <c r="B5476" s="6"/>
      <c r="C5476" s="6"/>
      <c r="D5476" s="6"/>
      <c r="E5476" s="46"/>
      <c r="F5476" s="46"/>
      <c r="G5476" s="44"/>
      <c r="L5476" s="7"/>
      <c r="M5476" s="7"/>
      <c r="N5476" s="6"/>
      <c r="O5476" s="45"/>
      <c r="P5476" s="6"/>
      <c r="Q5476" s="6"/>
      <c r="T5476" s="8"/>
      <c r="U5476" s="6"/>
    </row>
    <row r="5477" spans="2:21" x14ac:dyDescent="0.25">
      <c r="B5477" s="6"/>
      <c r="C5477" s="6"/>
      <c r="D5477" s="6"/>
      <c r="E5477" s="46"/>
      <c r="F5477" s="46"/>
      <c r="G5477" s="44"/>
      <c r="L5477" s="7"/>
      <c r="M5477" s="7"/>
      <c r="N5477" s="6"/>
      <c r="O5477" s="45"/>
      <c r="P5477" s="6"/>
      <c r="Q5477" s="6"/>
      <c r="T5477" s="8"/>
      <c r="U5477" s="6"/>
    </row>
    <row r="5478" spans="2:21" x14ac:dyDescent="0.25">
      <c r="B5478" s="6"/>
      <c r="C5478" s="6"/>
      <c r="D5478" s="6"/>
      <c r="E5478" s="46"/>
      <c r="F5478" s="46"/>
      <c r="G5478" s="44"/>
      <c r="L5478" s="7"/>
      <c r="M5478" s="7"/>
      <c r="N5478" s="6"/>
      <c r="O5478" s="45"/>
      <c r="P5478" s="6"/>
      <c r="Q5478" s="6"/>
      <c r="T5478" s="8"/>
      <c r="U5478" s="6"/>
    </row>
    <row r="5479" spans="2:21" x14ac:dyDescent="0.25">
      <c r="B5479" s="6"/>
      <c r="C5479" s="6"/>
      <c r="D5479" s="6"/>
      <c r="E5479" s="46"/>
      <c r="F5479" s="46"/>
      <c r="G5479" s="44"/>
      <c r="L5479" s="7"/>
      <c r="M5479" s="7"/>
      <c r="N5479" s="6"/>
      <c r="O5479" s="45"/>
      <c r="P5479" s="6"/>
      <c r="Q5479" s="6"/>
      <c r="T5479" s="8"/>
      <c r="U5479" s="6"/>
    </row>
    <row r="5480" spans="2:21" x14ac:dyDescent="0.25">
      <c r="B5480" s="6"/>
      <c r="C5480" s="6"/>
      <c r="D5480" s="6"/>
      <c r="E5480" s="46"/>
      <c r="F5480" s="46"/>
      <c r="G5480" s="44"/>
      <c r="L5480" s="7"/>
      <c r="M5480" s="7"/>
      <c r="N5480" s="6"/>
      <c r="O5480" s="45"/>
      <c r="P5480" s="6"/>
      <c r="Q5480" s="6"/>
      <c r="T5480" s="8"/>
      <c r="U5480" s="6"/>
    </row>
    <row r="5481" spans="2:21" x14ac:dyDescent="0.25">
      <c r="B5481" s="6"/>
      <c r="C5481" s="6"/>
      <c r="D5481" s="6"/>
      <c r="E5481" s="46"/>
      <c r="F5481" s="46"/>
      <c r="G5481" s="44"/>
      <c r="L5481" s="7"/>
      <c r="M5481" s="7"/>
      <c r="N5481" s="6"/>
      <c r="O5481" s="45"/>
      <c r="P5481" s="6"/>
      <c r="Q5481" s="6"/>
      <c r="T5481" s="8"/>
      <c r="U5481" s="6"/>
    </row>
    <row r="5482" spans="2:21" x14ac:dyDescent="0.25">
      <c r="B5482" s="6"/>
      <c r="C5482" s="6"/>
      <c r="D5482" s="6"/>
      <c r="E5482" s="46"/>
      <c r="F5482" s="46"/>
      <c r="G5482" s="44"/>
      <c r="L5482" s="7"/>
      <c r="M5482" s="7"/>
      <c r="N5482" s="6"/>
      <c r="O5482" s="45"/>
      <c r="P5482" s="6"/>
      <c r="Q5482" s="6"/>
      <c r="T5482" s="8"/>
      <c r="U5482" s="6"/>
    </row>
    <row r="5483" spans="2:21" x14ac:dyDescent="0.25">
      <c r="B5483" s="6"/>
      <c r="C5483" s="6"/>
      <c r="D5483" s="6"/>
      <c r="E5483" s="46"/>
      <c r="F5483" s="46"/>
      <c r="G5483" s="44"/>
      <c r="L5483" s="7"/>
      <c r="M5483" s="7"/>
      <c r="N5483" s="6"/>
      <c r="O5483" s="45"/>
      <c r="P5483" s="6"/>
      <c r="Q5483" s="6"/>
      <c r="T5483" s="8"/>
      <c r="U5483" s="6"/>
    </row>
    <row r="5484" spans="2:21" x14ac:dyDescent="0.25">
      <c r="B5484" s="6"/>
      <c r="C5484" s="6"/>
      <c r="D5484" s="6"/>
      <c r="E5484" s="46"/>
      <c r="F5484" s="46"/>
      <c r="G5484" s="44"/>
      <c r="L5484" s="7"/>
      <c r="M5484" s="7"/>
      <c r="N5484" s="6"/>
      <c r="O5484" s="45"/>
      <c r="P5484" s="6"/>
      <c r="Q5484" s="6"/>
      <c r="T5484" s="8"/>
      <c r="U5484" s="6"/>
    </row>
    <row r="5485" spans="2:21" x14ac:dyDescent="0.25">
      <c r="B5485" s="6"/>
      <c r="C5485" s="6"/>
      <c r="D5485" s="6"/>
      <c r="E5485" s="46"/>
      <c r="F5485" s="46"/>
      <c r="G5485" s="44"/>
      <c r="L5485" s="7"/>
      <c r="M5485" s="7"/>
      <c r="N5485" s="6"/>
      <c r="O5485" s="45"/>
      <c r="P5485" s="6"/>
      <c r="Q5485" s="6"/>
      <c r="T5485" s="8"/>
      <c r="U5485" s="6"/>
    </row>
    <row r="5486" spans="2:21" x14ac:dyDescent="0.25">
      <c r="B5486" s="6"/>
      <c r="C5486" s="6"/>
      <c r="D5486" s="6"/>
      <c r="E5486" s="46"/>
      <c r="F5486" s="46"/>
      <c r="G5486" s="44"/>
      <c r="L5486" s="7"/>
      <c r="M5486" s="7"/>
      <c r="N5486" s="6"/>
      <c r="O5486" s="45"/>
      <c r="P5486" s="6"/>
      <c r="Q5486" s="6"/>
      <c r="T5486" s="8"/>
      <c r="U5486" s="6"/>
    </row>
    <row r="5487" spans="2:21" x14ac:dyDescent="0.25">
      <c r="B5487" s="6"/>
      <c r="C5487" s="6"/>
      <c r="D5487" s="6"/>
      <c r="E5487" s="46"/>
      <c r="F5487" s="46"/>
      <c r="G5487" s="44"/>
      <c r="L5487" s="7"/>
      <c r="M5487" s="7"/>
      <c r="N5487" s="6"/>
      <c r="O5487" s="45"/>
      <c r="P5487" s="6"/>
      <c r="Q5487" s="6"/>
      <c r="T5487" s="8"/>
      <c r="U5487" s="6"/>
    </row>
    <row r="5488" spans="2:21" x14ac:dyDescent="0.25">
      <c r="B5488" s="6"/>
      <c r="C5488" s="6"/>
      <c r="D5488" s="6"/>
      <c r="E5488" s="46"/>
      <c r="F5488" s="46"/>
      <c r="G5488" s="44"/>
      <c r="L5488" s="7"/>
      <c r="M5488" s="7"/>
      <c r="N5488" s="6"/>
      <c r="O5488" s="45"/>
      <c r="P5488" s="6"/>
      <c r="Q5488" s="6"/>
      <c r="T5488" s="8"/>
      <c r="U5488" s="6"/>
    </row>
    <row r="5489" spans="2:21" x14ac:dyDescent="0.25">
      <c r="B5489" s="6"/>
      <c r="C5489" s="6"/>
      <c r="D5489" s="6"/>
      <c r="E5489" s="46"/>
      <c r="F5489" s="46"/>
      <c r="G5489" s="44"/>
      <c r="L5489" s="7"/>
      <c r="M5489" s="7"/>
      <c r="N5489" s="6"/>
      <c r="O5489" s="45"/>
      <c r="P5489" s="6"/>
      <c r="Q5489" s="6"/>
      <c r="T5489" s="8"/>
      <c r="U5489" s="6"/>
    </row>
    <row r="5490" spans="2:21" x14ac:dyDescent="0.25">
      <c r="B5490" s="6"/>
      <c r="C5490" s="6"/>
      <c r="D5490" s="6"/>
      <c r="E5490" s="46"/>
      <c r="F5490" s="46"/>
      <c r="G5490" s="44"/>
      <c r="L5490" s="7"/>
      <c r="M5490" s="7"/>
      <c r="N5490" s="6"/>
      <c r="O5490" s="45"/>
      <c r="P5490" s="6"/>
      <c r="Q5490" s="6"/>
      <c r="T5490" s="8"/>
      <c r="U5490" s="6"/>
    </row>
    <row r="5491" spans="2:21" x14ac:dyDescent="0.25">
      <c r="B5491" s="6"/>
      <c r="C5491" s="6"/>
      <c r="D5491" s="6"/>
      <c r="E5491" s="46"/>
      <c r="F5491" s="46"/>
      <c r="G5491" s="44"/>
      <c r="L5491" s="7"/>
      <c r="M5491" s="7"/>
      <c r="N5491" s="6"/>
      <c r="O5491" s="45"/>
      <c r="P5491" s="6"/>
      <c r="Q5491" s="6"/>
      <c r="T5491" s="8"/>
      <c r="U5491" s="6"/>
    </row>
    <row r="5492" spans="2:21" x14ac:dyDescent="0.25">
      <c r="B5492" s="6"/>
      <c r="C5492" s="6"/>
      <c r="D5492" s="6"/>
      <c r="E5492" s="46"/>
      <c r="F5492" s="46"/>
      <c r="G5492" s="44"/>
      <c r="L5492" s="7"/>
      <c r="M5492" s="7"/>
      <c r="N5492" s="6"/>
      <c r="O5492" s="45"/>
      <c r="P5492" s="6"/>
      <c r="Q5492" s="6"/>
      <c r="T5492" s="8"/>
      <c r="U5492" s="6"/>
    </row>
    <row r="5493" spans="2:21" x14ac:dyDescent="0.25">
      <c r="B5493" s="6"/>
      <c r="C5493" s="6"/>
      <c r="D5493" s="6"/>
      <c r="E5493" s="46"/>
      <c r="F5493" s="46"/>
      <c r="G5493" s="44"/>
      <c r="L5493" s="7"/>
      <c r="M5493" s="7"/>
      <c r="N5493" s="6"/>
      <c r="O5493" s="45"/>
      <c r="P5493" s="6"/>
      <c r="Q5493" s="6"/>
      <c r="T5493" s="8"/>
      <c r="U5493" s="6"/>
    </row>
    <row r="5494" spans="2:21" x14ac:dyDescent="0.25">
      <c r="B5494" s="6"/>
      <c r="C5494" s="6"/>
      <c r="D5494" s="6"/>
      <c r="E5494" s="46"/>
      <c r="F5494" s="46"/>
      <c r="G5494" s="44"/>
      <c r="L5494" s="7"/>
      <c r="M5494" s="7"/>
      <c r="N5494" s="6"/>
      <c r="O5494" s="45"/>
      <c r="P5494" s="6"/>
      <c r="Q5494" s="6"/>
      <c r="T5494" s="8"/>
      <c r="U5494" s="6"/>
    </row>
    <row r="5495" spans="2:21" x14ac:dyDescent="0.25">
      <c r="B5495" s="6"/>
      <c r="C5495" s="6"/>
      <c r="D5495" s="6"/>
      <c r="E5495" s="46"/>
      <c r="F5495" s="46"/>
      <c r="G5495" s="44"/>
      <c r="L5495" s="7"/>
      <c r="M5495" s="7"/>
      <c r="N5495" s="6"/>
      <c r="O5495" s="45"/>
      <c r="P5495" s="6"/>
      <c r="Q5495" s="6"/>
      <c r="T5495" s="8"/>
      <c r="U5495" s="6"/>
    </row>
    <row r="5496" spans="2:21" x14ac:dyDescent="0.25">
      <c r="B5496" s="6"/>
      <c r="C5496" s="6"/>
      <c r="D5496" s="6"/>
      <c r="E5496" s="46"/>
      <c r="F5496" s="46"/>
      <c r="G5496" s="44"/>
      <c r="L5496" s="7"/>
      <c r="M5496" s="7"/>
      <c r="N5496" s="6"/>
      <c r="O5496" s="45"/>
      <c r="P5496" s="6"/>
      <c r="Q5496" s="6"/>
      <c r="T5496" s="8"/>
      <c r="U5496" s="6"/>
    </row>
    <row r="5497" spans="2:21" x14ac:dyDescent="0.25">
      <c r="B5497" s="6"/>
      <c r="C5497" s="6"/>
      <c r="D5497" s="6"/>
      <c r="E5497" s="46"/>
      <c r="F5497" s="46"/>
      <c r="G5497" s="44"/>
      <c r="L5497" s="7"/>
      <c r="M5497" s="7"/>
      <c r="N5497" s="6"/>
      <c r="O5497" s="45"/>
      <c r="P5497" s="6"/>
      <c r="Q5497" s="6"/>
      <c r="T5497" s="8"/>
      <c r="U5497" s="6"/>
    </row>
    <row r="5498" spans="2:21" x14ac:dyDescent="0.25">
      <c r="B5498" s="6"/>
      <c r="C5498" s="6"/>
      <c r="D5498" s="6"/>
      <c r="E5498" s="46"/>
      <c r="F5498" s="46"/>
      <c r="G5498" s="44"/>
      <c r="L5498" s="7"/>
      <c r="M5498" s="7"/>
      <c r="N5498" s="6"/>
      <c r="O5498" s="45"/>
      <c r="P5498" s="6"/>
      <c r="Q5498" s="6"/>
      <c r="T5498" s="8"/>
      <c r="U5498" s="6"/>
    </row>
    <row r="5499" spans="2:21" x14ac:dyDescent="0.25">
      <c r="B5499" s="6"/>
      <c r="C5499" s="6"/>
      <c r="D5499" s="6"/>
      <c r="E5499" s="46"/>
      <c r="F5499" s="46"/>
      <c r="G5499" s="44"/>
      <c r="L5499" s="7"/>
      <c r="M5499" s="7"/>
      <c r="N5499" s="6"/>
      <c r="O5499" s="45"/>
      <c r="P5499" s="6"/>
      <c r="Q5499" s="6"/>
      <c r="T5499" s="8"/>
      <c r="U5499" s="6"/>
    </row>
    <row r="5500" spans="2:21" x14ac:dyDescent="0.25">
      <c r="B5500" s="6"/>
      <c r="C5500" s="6"/>
      <c r="D5500" s="6"/>
      <c r="E5500" s="46"/>
      <c r="F5500" s="46"/>
      <c r="G5500" s="44"/>
      <c r="L5500" s="7"/>
      <c r="M5500" s="7"/>
      <c r="N5500" s="6"/>
      <c r="O5500" s="45"/>
      <c r="P5500" s="6"/>
      <c r="Q5500" s="6"/>
      <c r="T5500" s="8"/>
      <c r="U5500" s="6"/>
    </row>
    <row r="5501" spans="2:21" x14ac:dyDescent="0.25">
      <c r="B5501" s="6"/>
      <c r="C5501" s="6"/>
      <c r="D5501" s="6"/>
      <c r="E5501" s="46"/>
      <c r="F5501" s="46"/>
      <c r="G5501" s="44"/>
      <c r="L5501" s="7"/>
      <c r="M5501" s="7"/>
      <c r="N5501" s="6"/>
      <c r="O5501" s="45"/>
      <c r="P5501" s="6"/>
      <c r="Q5501" s="6"/>
      <c r="T5501" s="8"/>
      <c r="U5501" s="6"/>
    </row>
    <row r="5502" spans="2:21" x14ac:dyDescent="0.25">
      <c r="B5502" s="6"/>
      <c r="C5502" s="6"/>
      <c r="D5502" s="6"/>
      <c r="E5502" s="46"/>
      <c r="F5502" s="46"/>
      <c r="G5502" s="44"/>
      <c r="L5502" s="7"/>
      <c r="M5502" s="7"/>
      <c r="N5502" s="6"/>
      <c r="O5502" s="45"/>
      <c r="P5502" s="6"/>
      <c r="Q5502" s="6"/>
      <c r="T5502" s="8"/>
      <c r="U5502" s="6"/>
    </row>
    <row r="5503" spans="2:21" x14ac:dyDescent="0.25">
      <c r="B5503" s="6"/>
      <c r="C5503" s="6"/>
      <c r="D5503" s="6"/>
      <c r="E5503" s="46"/>
      <c r="F5503" s="46"/>
      <c r="G5503" s="44"/>
      <c r="L5503" s="7"/>
      <c r="M5503" s="7"/>
      <c r="N5503" s="6"/>
      <c r="O5503" s="45"/>
      <c r="P5503" s="6"/>
      <c r="Q5503" s="6"/>
      <c r="T5503" s="8"/>
      <c r="U5503" s="6"/>
    </row>
    <row r="5504" spans="2:21" x14ac:dyDescent="0.25">
      <c r="B5504" s="6"/>
      <c r="C5504" s="6"/>
      <c r="D5504" s="6"/>
      <c r="E5504" s="46"/>
      <c r="F5504" s="46"/>
      <c r="G5504" s="44"/>
      <c r="L5504" s="7"/>
      <c r="M5504" s="7"/>
      <c r="N5504" s="6"/>
      <c r="O5504" s="45"/>
      <c r="P5504" s="6"/>
      <c r="Q5504" s="6"/>
      <c r="T5504" s="8"/>
      <c r="U5504" s="6"/>
    </row>
    <row r="5505" spans="2:21" x14ac:dyDescent="0.25">
      <c r="B5505" s="6"/>
      <c r="C5505" s="6"/>
      <c r="D5505" s="6"/>
      <c r="E5505" s="46"/>
      <c r="F5505" s="46"/>
      <c r="G5505" s="44"/>
      <c r="L5505" s="7"/>
      <c r="M5505" s="7"/>
      <c r="N5505" s="6"/>
      <c r="O5505" s="45"/>
      <c r="P5505" s="6"/>
      <c r="Q5505" s="6"/>
      <c r="T5505" s="8"/>
      <c r="U5505" s="6"/>
    </row>
    <row r="5506" spans="2:21" x14ac:dyDescent="0.25">
      <c r="B5506" s="6"/>
      <c r="C5506" s="6"/>
      <c r="D5506" s="6"/>
      <c r="E5506" s="46"/>
      <c r="F5506" s="46"/>
      <c r="G5506" s="44"/>
      <c r="L5506" s="7"/>
      <c r="M5506" s="7"/>
      <c r="N5506" s="6"/>
      <c r="O5506" s="45"/>
      <c r="P5506" s="6"/>
      <c r="Q5506" s="6"/>
      <c r="T5506" s="8"/>
      <c r="U5506" s="6"/>
    </row>
    <row r="5507" spans="2:21" x14ac:dyDescent="0.25">
      <c r="B5507" s="6"/>
      <c r="C5507" s="6"/>
      <c r="D5507" s="6"/>
      <c r="E5507" s="46"/>
      <c r="F5507" s="46"/>
      <c r="G5507" s="44"/>
      <c r="L5507" s="7"/>
      <c r="M5507" s="7"/>
      <c r="N5507" s="6"/>
      <c r="O5507" s="45"/>
      <c r="P5507" s="6"/>
      <c r="Q5507" s="6"/>
      <c r="T5507" s="8"/>
      <c r="U5507" s="6"/>
    </row>
    <row r="5508" spans="2:21" x14ac:dyDescent="0.25">
      <c r="B5508" s="6"/>
      <c r="C5508" s="6"/>
      <c r="D5508" s="6"/>
      <c r="E5508" s="46"/>
      <c r="F5508" s="46"/>
      <c r="G5508" s="44"/>
      <c r="L5508" s="7"/>
      <c r="M5508" s="7"/>
      <c r="N5508" s="6"/>
      <c r="O5508" s="45"/>
      <c r="P5508" s="6"/>
      <c r="Q5508" s="6"/>
      <c r="T5508" s="8"/>
      <c r="U5508" s="6"/>
    </row>
    <row r="5509" spans="2:21" x14ac:dyDescent="0.25">
      <c r="B5509" s="6"/>
      <c r="C5509" s="6"/>
      <c r="D5509" s="6"/>
      <c r="E5509" s="46"/>
      <c r="F5509" s="46"/>
      <c r="G5509" s="44"/>
      <c r="L5509" s="7"/>
      <c r="M5509" s="7"/>
      <c r="N5509" s="6"/>
      <c r="O5509" s="45"/>
      <c r="P5509" s="6"/>
      <c r="Q5509" s="6"/>
      <c r="T5509" s="8"/>
      <c r="U5509" s="6"/>
    </row>
    <row r="5510" spans="2:21" x14ac:dyDescent="0.25">
      <c r="B5510" s="6"/>
      <c r="C5510" s="6"/>
      <c r="D5510" s="6"/>
      <c r="E5510" s="46"/>
      <c r="F5510" s="46"/>
      <c r="G5510" s="44"/>
      <c r="L5510" s="7"/>
      <c r="M5510" s="7"/>
      <c r="N5510" s="6"/>
      <c r="O5510" s="45"/>
      <c r="P5510" s="6"/>
      <c r="Q5510" s="6"/>
      <c r="T5510" s="8"/>
      <c r="U5510" s="6"/>
    </row>
    <row r="5511" spans="2:21" x14ac:dyDescent="0.25">
      <c r="B5511" s="6"/>
      <c r="C5511" s="6"/>
      <c r="D5511" s="6"/>
      <c r="E5511" s="46"/>
      <c r="F5511" s="46"/>
      <c r="G5511" s="44"/>
      <c r="L5511" s="7"/>
      <c r="M5511" s="7"/>
      <c r="N5511" s="6"/>
      <c r="O5511" s="45"/>
      <c r="P5511" s="6"/>
      <c r="Q5511" s="6"/>
      <c r="T5511" s="8"/>
      <c r="U5511" s="6"/>
    </row>
    <row r="5512" spans="2:21" x14ac:dyDescent="0.25">
      <c r="B5512" s="6"/>
      <c r="C5512" s="6"/>
      <c r="D5512" s="6"/>
      <c r="E5512" s="46"/>
      <c r="F5512" s="46"/>
      <c r="G5512" s="44"/>
      <c r="L5512" s="7"/>
      <c r="M5512" s="7"/>
      <c r="N5512" s="6"/>
      <c r="O5512" s="45"/>
      <c r="P5512" s="6"/>
      <c r="Q5512" s="6"/>
      <c r="T5512" s="8"/>
      <c r="U5512" s="6"/>
    </row>
    <row r="5513" spans="2:21" x14ac:dyDescent="0.25">
      <c r="B5513" s="6"/>
      <c r="C5513" s="6"/>
      <c r="D5513" s="6"/>
      <c r="E5513" s="46"/>
      <c r="F5513" s="46"/>
      <c r="G5513" s="44"/>
      <c r="L5513" s="7"/>
      <c r="M5513" s="7"/>
      <c r="N5513" s="6"/>
      <c r="O5513" s="45"/>
      <c r="P5513" s="6"/>
      <c r="Q5513" s="6"/>
      <c r="T5513" s="8"/>
      <c r="U5513" s="6"/>
    </row>
    <row r="5514" spans="2:21" x14ac:dyDescent="0.25">
      <c r="B5514" s="6"/>
      <c r="C5514" s="6"/>
      <c r="D5514" s="6"/>
      <c r="E5514" s="46"/>
      <c r="F5514" s="46"/>
      <c r="G5514" s="44"/>
      <c r="L5514" s="7"/>
      <c r="M5514" s="7"/>
      <c r="N5514" s="6"/>
      <c r="O5514" s="45"/>
      <c r="P5514" s="6"/>
      <c r="Q5514" s="6"/>
      <c r="T5514" s="8"/>
      <c r="U5514" s="6"/>
    </row>
    <row r="5515" spans="2:21" x14ac:dyDescent="0.25">
      <c r="B5515" s="6"/>
      <c r="C5515" s="6"/>
      <c r="D5515" s="6"/>
      <c r="E5515" s="46"/>
      <c r="F5515" s="46"/>
      <c r="G5515" s="44"/>
      <c r="L5515" s="7"/>
      <c r="M5515" s="7"/>
      <c r="N5515" s="6"/>
      <c r="O5515" s="45"/>
      <c r="P5515" s="6"/>
      <c r="Q5515" s="6"/>
      <c r="T5515" s="8"/>
      <c r="U5515" s="6"/>
    </row>
    <row r="5516" spans="2:21" x14ac:dyDescent="0.25">
      <c r="B5516" s="6"/>
      <c r="C5516" s="6"/>
      <c r="D5516" s="6"/>
      <c r="E5516" s="46"/>
      <c r="F5516" s="46"/>
      <c r="G5516" s="44"/>
      <c r="L5516" s="7"/>
      <c r="M5516" s="7"/>
      <c r="N5516" s="6"/>
      <c r="O5516" s="45"/>
      <c r="P5516" s="6"/>
      <c r="Q5516" s="6"/>
      <c r="T5516" s="8"/>
      <c r="U5516" s="6"/>
    </row>
    <row r="5517" spans="2:21" x14ac:dyDescent="0.25">
      <c r="B5517" s="6"/>
      <c r="C5517" s="6"/>
      <c r="D5517" s="6"/>
      <c r="E5517" s="46"/>
      <c r="F5517" s="46"/>
      <c r="G5517" s="44"/>
      <c r="L5517" s="7"/>
      <c r="M5517" s="7"/>
      <c r="N5517" s="6"/>
      <c r="O5517" s="45"/>
      <c r="P5517" s="6"/>
      <c r="Q5517" s="6"/>
      <c r="T5517" s="8"/>
      <c r="U5517" s="6"/>
    </row>
    <row r="5518" spans="2:21" x14ac:dyDescent="0.25">
      <c r="B5518" s="6"/>
      <c r="C5518" s="6"/>
      <c r="D5518" s="6"/>
      <c r="E5518" s="46"/>
      <c r="F5518" s="46"/>
      <c r="G5518" s="44"/>
      <c r="L5518" s="7"/>
      <c r="M5518" s="7"/>
      <c r="N5518" s="6"/>
      <c r="O5518" s="45"/>
      <c r="P5518" s="6"/>
      <c r="Q5518" s="6"/>
      <c r="T5518" s="8"/>
      <c r="U5518" s="6"/>
    </row>
    <row r="5519" spans="2:21" x14ac:dyDescent="0.25">
      <c r="B5519" s="6"/>
      <c r="C5519" s="6"/>
      <c r="D5519" s="6"/>
      <c r="E5519" s="46"/>
      <c r="F5519" s="46"/>
      <c r="G5519" s="44"/>
      <c r="L5519" s="7"/>
      <c r="M5519" s="7"/>
      <c r="N5519" s="6"/>
      <c r="O5519" s="45"/>
      <c r="P5519" s="6"/>
      <c r="Q5519" s="6"/>
      <c r="T5519" s="8"/>
      <c r="U5519" s="6"/>
    </row>
    <row r="5520" spans="2:21" x14ac:dyDescent="0.25">
      <c r="B5520" s="6"/>
      <c r="C5520" s="6"/>
      <c r="D5520" s="6"/>
      <c r="E5520" s="46"/>
      <c r="F5520" s="46"/>
      <c r="G5520" s="44"/>
      <c r="L5520" s="7"/>
      <c r="M5520" s="7"/>
      <c r="N5520" s="6"/>
      <c r="O5520" s="45"/>
      <c r="P5520" s="6"/>
      <c r="Q5520" s="6"/>
      <c r="T5520" s="8"/>
      <c r="U5520" s="6"/>
    </row>
    <row r="5521" spans="2:21" x14ac:dyDescent="0.25">
      <c r="B5521" s="6"/>
      <c r="C5521" s="6"/>
      <c r="D5521" s="6"/>
      <c r="E5521" s="46"/>
      <c r="F5521" s="46"/>
      <c r="G5521" s="44"/>
      <c r="L5521" s="7"/>
      <c r="M5521" s="7"/>
      <c r="N5521" s="6"/>
      <c r="O5521" s="45"/>
      <c r="P5521" s="6"/>
      <c r="Q5521" s="6"/>
      <c r="T5521" s="8"/>
      <c r="U5521" s="6"/>
    </row>
    <row r="5522" spans="2:21" x14ac:dyDescent="0.25">
      <c r="B5522" s="6"/>
      <c r="C5522" s="6"/>
      <c r="D5522" s="6"/>
      <c r="E5522" s="46"/>
      <c r="F5522" s="46"/>
      <c r="G5522" s="44"/>
      <c r="L5522" s="7"/>
      <c r="M5522" s="7"/>
      <c r="N5522" s="6"/>
      <c r="O5522" s="45"/>
      <c r="P5522" s="6"/>
      <c r="Q5522" s="6"/>
      <c r="T5522" s="8"/>
      <c r="U5522" s="6"/>
    </row>
    <row r="5523" spans="2:21" x14ac:dyDescent="0.25">
      <c r="B5523" s="6"/>
      <c r="C5523" s="6"/>
      <c r="D5523" s="6"/>
      <c r="E5523" s="46"/>
      <c r="F5523" s="46"/>
      <c r="G5523" s="44"/>
      <c r="L5523" s="7"/>
      <c r="M5523" s="7"/>
      <c r="N5523" s="6"/>
      <c r="O5523" s="45"/>
      <c r="P5523" s="6"/>
      <c r="Q5523" s="6"/>
      <c r="T5523" s="8"/>
      <c r="U5523" s="6"/>
    </row>
    <row r="5524" spans="2:21" x14ac:dyDescent="0.25">
      <c r="B5524" s="6"/>
      <c r="C5524" s="6"/>
      <c r="D5524" s="6"/>
      <c r="E5524" s="46"/>
      <c r="F5524" s="46"/>
      <c r="G5524" s="44"/>
      <c r="L5524" s="7"/>
      <c r="M5524" s="7"/>
      <c r="N5524" s="6"/>
      <c r="O5524" s="45"/>
      <c r="P5524" s="6"/>
      <c r="Q5524" s="6"/>
      <c r="T5524" s="8"/>
      <c r="U5524" s="6"/>
    </row>
    <row r="5525" spans="2:21" x14ac:dyDescent="0.25">
      <c r="B5525" s="6"/>
      <c r="C5525" s="6"/>
      <c r="D5525" s="6"/>
      <c r="E5525" s="46"/>
      <c r="F5525" s="46"/>
      <c r="G5525" s="44"/>
      <c r="L5525" s="7"/>
      <c r="M5525" s="7"/>
      <c r="N5525" s="6"/>
      <c r="O5525" s="45"/>
      <c r="P5525" s="6"/>
      <c r="Q5525" s="6"/>
      <c r="T5525" s="8"/>
      <c r="U5525" s="6"/>
    </row>
    <row r="5526" spans="2:21" x14ac:dyDescent="0.25">
      <c r="B5526" s="6"/>
      <c r="C5526" s="6"/>
      <c r="D5526" s="6"/>
      <c r="E5526" s="46"/>
      <c r="F5526" s="46"/>
      <c r="G5526" s="44"/>
      <c r="L5526" s="7"/>
      <c r="M5526" s="7"/>
      <c r="N5526" s="6"/>
      <c r="O5526" s="45"/>
      <c r="P5526" s="6"/>
      <c r="Q5526" s="6"/>
      <c r="T5526" s="8"/>
      <c r="U5526" s="6"/>
    </row>
    <row r="5527" spans="2:21" x14ac:dyDescent="0.25">
      <c r="B5527" s="6"/>
      <c r="C5527" s="6"/>
      <c r="D5527" s="6"/>
      <c r="E5527" s="46"/>
      <c r="F5527" s="46"/>
      <c r="G5527" s="44"/>
      <c r="L5527" s="7"/>
      <c r="M5527" s="7"/>
      <c r="N5527" s="6"/>
      <c r="O5527" s="45"/>
      <c r="P5527" s="6"/>
      <c r="Q5527" s="6"/>
      <c r="T5527" s="8"/>
      <c r="U5527" s="6"/>
    </row>
    <row r="5528" spans="2:21" x14ac:dyDescent="0.25">
      <c r="B5528" s="6"/>
      <c r="C5528" s="6"/>
      <c r="D5528" s="6"/>
      <c r="E5528" s="46"/>
      <c r="F5528" s="46"/>
      <c r="G5528" s="44"/>
      <c r="L5528" s="7"/>
      <c r="M5528" s="7"/>
      <c r="N5528" s="6"/>
      <c r="O5528" s="45"/>
      <c r="P5528" s="6"/>
      <c r="Q5528" s="6"/>
      <c r="T5528" s="8"/>
      <c r="U5528" s="6"/>
    </row>
    <row r="5529" spans="2:21" x14ac:dyDescent="0.25">
      <c r="B5529" s="6"/>
      <c r="C5529" s="6"/>
      <c r="D5529" s="6"/>
      <c r="E5529" s="46"/>
      <c r="F5529" s="46"/>
      <c r="G5529" s="44"/>
      <c r="L5529" s="7"/>
      <c r="M5529" s="7"/>
      <c r="N5529" s="6"/>
      <c r="O5529" s="45"/>
      <c r="P5529" s="6"/>
      <c r="Q5529" s="6"/>
      <c r="T5529" s="8"/>
      <c r="U5529" s="6"/>
    </row>
    <row r="5530" spans="2:21" x14ac:dyDescent="0.25">
      <c r="B5530" s="6"/>
      <c r="C5530" s="6"/>
      <c r="D5530" s="6"/>
      <c r="E5530" s="46"/>
      <c r="F5530" s="46"/>
      <c r="G5530" s="44"/>
      <c r="L5530" s="7"/>
      <c r="M5530" s="7"/>
      <c r="N5530" s="6"/>
      <c r="O5530" s="45"/>
      <c r="P5530" s="6"/>
      <c r="Q5530" s="6"/>
      <c r="T5530" s="8"/>
      <c r="U5530" s="6"/>
    </row>
    <row r="5531" spans="2:21" x14ac:dyDescent="0.25">
      <c r="B5531" s="6"/>
      <c r="C5531" s="6"/>
      <c r="D5531" s="6"/>
      <c r="E5531" s="46"/>
      <c r="F5531" s="46"/>
      <c r="G5531" s="44"/>
      <c r="L5531" s="7"/>
      <c r="M5531" s="7"/>
      <c r="N5531" s="6"/>
      <c r="O5531" s="45"/>
      <c r="P5531" s="6"/>
      <c r="Q5531" s="6"/>
      <c r="T5531" s="8"/>
      <c r="U5531" s="6"/>
    </row>
    <row r="5532" spans="2:21" x14ac:dyDescent="0.25">
      <c r="B5532" s="6"/>
      <c r="C5532" s="6"/>
      <c r="D5532" s="6"/>
      <c r="E5532" s="46"/>
      <c r="F5532" s="46"/>
      <c r="G5532" s="44"/>
      <c r="L5532" s="7"/>
      <c r="M5532" s="7"/>
      <c r="N5532" s="6"/>
      <c r="O5532" s="45"/>
      <c r="P5532" s="6"/>
      <c r="Q5532" s="6"/>
      <c r="T5532" s="8"/>
      <c r="U5532" s="6"/>
    </row>
    <row r="5533" spans="2:21" x14ac:dyDescent="0.25">
      <c r="B5533" s="6"/>
      <c r="C5533" s="6"/>
      <c r="D5533" s="6"/>
      <c r="E5533" s="46"/>
      <c r="F5533" s="46"/>
      <c r="G5533" s="44"/>
      <c r="L5533" s="7"/>
      <c r="M5533" s="7"/>
      <c r="N5533" s="6"/>
      <c r="O5533" s="45"/>
      <c r="P5533" s="6"/>
      <c r="Q5533" s="6"/>
      <c r="T5533" s="8"/>
      <c r="U5533" s="6"/>
    </row>
    <row r="5534" spans="2:21" x14ac:dyDescent="0.25">
      <c r="B5534" s="6"/>
      <c r="C5534" s="6"/>
      <c r="D5534" s="6"/>
      <c r="E5534" s="46"/>
      <c r="F5534" s="46"/>
      <c r="G5534" s="44"/>
      <c r="L5534" s="7"/>
      <c r="M5534" s="7"/>
      <c r="N5534" s="6"/>
      <c r="O5534" s="45"/>
      <c r="P5534" s="6"/>
      <c r="Q5534" s="6"/>
      <c r="T5534" s="8"/>
      <c r="U5534" s="6"/>
    </row>
    <row r="5535" spans="2:21" x14ac:dyDescent="0.25">
      <c r="B5535" s="6"/>
      <c r="C5535" s="6"/>
      <c r="D5535" s="6"/>
      <c r="E5535" s="46"/>
      <c r="F5535" s="46"/>
      <c r="G5535" s="44"/>
      <c r="L5535" s="7"/>
      <c r="M5535" s="7"/>
      <c r="N5535" s="6"/>
      <c r="O5535" s="45"/>
      <c r="P5535" s="6"/>
      <c r="Q5535" s="6"/>
      <c r="T5535" s="8"/>
      <c r="U5535" s="6"/>
    </row>
    <row r="5536" spans="2:21" x14ac:dyDescent="0.25">
      <c r="B5536" s="6"/>
      <c r="C5536" s="6"/>
      <c r="D5536" s="6"/>
      <c r="E5536" s="46"/>
      <c r="F5536" s="46"/>
      <c r="G5536" s="44"/>
      <c r="L5536" s="7"/>
      <c r="M5536" s="7"/>
      <c r="N5536" s="6"/>
      <c r="O5536" s="45"/>
      <c r="P5536" s="6"/>
      <c r="Q5536" s="6"/>
      <c r="T5536" s="8"/>
      <c r="U5536" s="6"/>
    </row>
    <row r="5537" spans="2:21" x14ac:dyDescent="0.25">
      <c r="B5537" s="6"/>
      <c r="C5537" s="6"/>
      <c r="D5537" s="6"/>
      <c r="E5537" s="46"/>
      <c r="F5537" s="46"/>
      <c r="G5537" s="44"/>
      <c r="L5537" s="7"/>
      <c r="M5537" s="7"/>
      <c r="N5537" s="6"/>
      <c r="O5537" s="45"/>
      <c r="P5537" s="6"/>
      <c r="Q5537" s="6"/>
      <c r="T5537" s="8"/>
      <c r="U5537" s="6"/>
    </row>
    <row r="5538" spans="2:21" x14ac:dyDescent="0.25">
      <c r="B5538" s="6"/>
      <c r="C5538" s="6"/>
      <c r="D5538" s="6"/>
      <c r="E5538" s="46"/>
      <c r="F5538" s="46"/>
      <c r="G5538" s="44"/>
      <c r="L5538" s="7"/>
      <c r="M5538" s="7"/>
      <c r="N5538" s="6"/>
      <c r="O5538" s="45"/>
      <c r="P5538" s="6"/>
      <c r="Q5538" s="6"/>
      <c r="T5538" s="8"/>
      <c r="U5538" s="6"/>
    </row>
    <row r="5539" spans="2:21" x14ac:dyDescent="0.25">
      <c r="B5539" s="6"/>
      <c r="C5539" s="6"/>
      <c r="D5539" s="6"/>
      <c r="E5539" s="46"/>
      <c r="F5539" s="46"/>
      <c r="G5539" s="44"/>
      <c r="L5539" s="7"/>
      <c r="M5539" s="7"/>
      <c r="N5539" s="6"/>
      <c r="O5539" s="45"/>
      <c r="P5539" s="6"/>
      <c r="Q5539" s="6"/>
      <c r="T5539" s="8"/>
      <c r="U5539" s="6"/>
    </row>
    <row r="5540" spans="2:21" x14ac:dyDescent="0.25">
      <c r="B5540" s="6"/>
      <c r="C5540" s="6"/>
      <c r="D5540" s="6"/>
      <c r="E5540" s="46"/>
      <c r="F5540" s="46"/>
      <c r="G5540" s="44"/>
      <c r="L5540" s="7"/>
      <c r="M5540" s="7"/>
      <c r="N5540" s="6"/>
      <c r="O5540" s="45"/>
      <c r="P5540" s="6"/>
      <c r="Q5540" s="6"/>
      <c r="T5540" s="8"/>
      <c r="U5540" s="6"/>
    </row>
    <row r="5541" spans="2:21" x14ac:dyDescent="0.25">
      <c r="B5541" s="6"/>
      <c r="C5541" s="6"/>
      <c r="D5541" s="6"/>
      <c r="E5541" s="46"/>
      <c r="F5541" s="46"/>
      <c r="G5541" s="44"/>
      <c r="L5541" s="7"/>
      <c r="M5541" s="7"/>
      <c r="N5541" s="6"/>
      <c r="O5541" s="45"/>
      <c r="P5541" s="6"/>
      <c r="Q5541" s="6"/>
      <c r="T5541" s="8"/>
      <c r="U5541" s="6"/>
    </row>
    <row r="5542" spans="2:21" x14ac:dyDescent="0.25">
      <c r="B5542" s="6"/>
      <c r="C5542" s="6"/>
      <c r="D5542" s="6"/>
      <c r="E5542" s="46"/>
      <c r="F5542" s="46"/>
      <c r="G5542" s="44"/>
      <c r="L5542" s="7"/>
      <c r="M5542" s="7"/>
      <c r="N5542" s="6"/>
      <c r="O5542" s="45"/>
      <c r="P5542" s="6"/>
      <c r="Q5542" s="6"/>
      <c r="T5542" s="8"/>
      <c r="U5542" s="6"/>
    </row>
    <row r="5543" spans="2:21" x14ac:dyDescent="0.25">
      <c r="B5543" s="6"/>
      <c r="C5543" s="6"/>
      <c r="D5543" s="6"/>
      <c r="E5543" s="46"/>
      <c r="F5543" s="46"/>
      <c r="G5543" s="44"/>
      <c r="L5543" s="7"/>
      <c r="M5543" s="7"/>
      <c r="N5543" s="6"/>
      <c r="O5543" s="45"/>
      <c r="P5543" s="6"/>
      <c r="Q5543" s="6"/>
      <c r="T5543" s="8"/>
      <c r="U5543" s="6"/>
    </row>
    <row r="5544" spans="2:21" x14ac:dyDescent="0.25">
      <c r="B5544" s="6"/>
      <c r="C5544" s="6"/>
      <c r="D5544" s="6"/>
      <c r="E5544" s="46"/>
      <c r="F5544" s="46"/>
      <c r="G5544" s="44"/>
      <c r="L5544" s="7"/>
      <c r="M5544" s="7"/>
      <c r="N5544" s="6"/>
      <c r="O5544" s="45"/>
      <c r="P5544" s="6"/>
      <c r="Q5544" s="6"/>
      <c r="T5544" s="8"/>
      <c r="U5544" s="6"/>
    </row>
    <row r="5545" spans="2:21" x14ac:dyDescent="0.25">
      <c r="B5545" s="6"/>
      <c r="C5545" s="6"/>
      <c r="D5545" s="6"/>
      <c r="E5545" s="46"/>
      <c r="F5545" s="46"/>
      <c r="G5545" s="44"/>
      <c r="L5545" s="7"/>
      <c r="M5545" s="7"/>
      <c r="N5545" s="6"/>
      <c r="O5545" s="45"/>
      <c r="P5545" s="6"/>
      <c r="Q5545" s="6"/>
      <c r="T5545" s="8"/>
      <c r="U5545" s="6"/>
    </row>
    <row r="5546" spans="2:21" x14ac:dyDescent="0.25">
      <c r="B5546" s="6"/>
      <c r="C5546" s="6"/>
      <c r="D5546" s="6"/>
      <c r="E5546" s="46"/>
      <c r="F5546" s="46"/>
      <c r="G5546" s="44"/>
      <c r="L5546" s="7"/>
      <c r="M5546" s="7"/>
      <c r="N5546" s="6"/>
      <c r="O5546" s="45"/>
      <c r="P5546" s="6"/>
      <c r="Q5546" s="6"/>
      <c r="T5546" s="8"/>
      <c r="U5546" s="6"/>
    </row>
    <row r="5547" spans="2:21" x14ac:dyDescent="0.25">
      <c r="B5547" s="6"/>
      <c r="C5547" s="6"/>
      <c r="D5547" s="6"/>
      <c r="E5547" s="46"/>
      <c r="F5547" s="46"/>
      <c r="G5547" s="44"/>
      <c r="L5547" s="7"/>
      <c r="M5547" s="7"/>
      <c r="N5547" s="6"/>
      <c r="O5547" s="45"/>
      <c r="P5547" s="6"/>
      <c r="Q5547" s="6"/>
      <c r="T5547" s="8"/>
      <c r="U5547" s="6"/>
    </row>
    <row r="5548" spans="2:21" x14ac:dyDescent="0.25">
      <c r="B5548" s="6"/>
      <c r="C5548" s="6"/>
      <c r="D5548" s="6"/>
      <c r="E5548" s="46"/>
      <c r="F5548" s="46"/>
      <c r="G5548" s="44"/>
      <c r="L5548" s="7"/>
      <c r="M5548" s="7"/>
      <c r="N5548" s="6"/>
      <c r="O5548" s="45"/>
      <c r="P5548" s="6"/>
      <c r="Q5548" s="6"/>
      <c r="T5548" s="8"/>
      <c r="U5548" s="6"/>
    </row>
    <row r="5549" spans="2:21" x14ac:dyDescent="0.25">
      <c r="B5549" s="6"/>
      <c r="C5549" s="6"/>
      <c r="D5549" s="6"/>
      <c r="E5549" s="46"/>
      <c r="F5549" s="46"/>
      <c r="G5549" s="44"/>
      <c r="L5549" s="7"/>
      <c r="M5549" s="7"/>
      <c r="N5549" s="6"/>
      <c r="O5549" s="45"/>
      <c r="P5549" s="6"/>
      <c r="Q5549" s="6"/>
      <c r="T5549" s="8"/>
      <c r="U5549" s="6"/>
    </row>
    <row r="5550" spans="2:21" x14ac:dyDescent="0.25">
      <c r="B5550" s="6"/>
      <c r="C5550" s="6"/>
      <c r="D5550" s="6"/>
      <c r="E5550" s="46"/>
      <c r="F5550" s="46"/>
      <c r="G5550" s="44"/>
      <c r="L5550" s="7"/>
      <c r="M5550" s="7"/>
      <c r="N5550" s="6"/>
      <c r="O5550" s="45"/>
      <c r="P5550" s="6"/>
      <c r="Q5550" s="6"/>
      <c r="T5550" s="8"/>
      <c r="U5550" s="6"/>
    </row>
    <row r="5551" spans="2:21" x14ac:dyDescent="0.25">
      <c r="B5551" s="6"/>
      <c r="C5551" s="6"/>
      <c r="D5551" s="6"/>
      <c r="E5551" s="46"/>
      <c r="F5551" s="46"/>
      <c r="G5551" s="44"/>
      <c r="L5551" s="7"/>
      <c r="M5551" s="7"/>
      <c r="N5551" s="6"/>
      <c r="O5551" s="45"/>
      <c r="P5551" s="6"/>
      <c r="Q5551" s="6"/>
      <c r="T5551" s="8"/>
      <c r="U5551" s="6"/>
    </row>
    <row r="5552" spans="2:21" x14ac:dyDescent="0.25">
      <c r="B5552" s="6"/>
      <c r="C5552" s="6"/>
      <c r="D5552" s="6"/>
      <c r="E5552" s="46"/>
      <c r="F5552" s="46"/>
      <c r="G5552" s="44"/>
      <c r="L5552" s="7"/>
      <c r="M5552" s="7"/>
      <c r="N5552" s="6"/>
      <c r="O5552" s="45"/>
      <c r="P5552" s="6"/>
      <c r="Q5552" s="6"/>
      <c r="T5552" s="8"/>
      <c r="U5552" s="6"/>
    </row>
    <row r="5553" spans="2:21" x14ac:dyDescent="0.25">
      <c r="B5553" s="6"/>
      <c r="C5553" s="6"/>
      <c r="D5553" s="6"/>
      <c r="E5553" s="46"/>
      <c r="F5553" s="46"/>
      <c r="G5553" s="44"/>
      <c r="L5553" s="7"/>
      <c r="M5553" s="7"/>
      <c r="N5553" s="6"/>
      <c r="O5553" s="45"/>
      <c r="P5553" s="6"/>
      <c r="Q5553" s="6"/>
      <c r="T5553" s="8"/>
      <c r="U5553" s="6"/>
    </row>
    <row r="5554" spans="2:21" x14ac:dyDescent="0.25">
      <c r="B5554" s="6"/>
      <c r="C5554" s="6"/>
      <c r="D5554" s="6"/>
      <c r="E5554" s="46"/>
      <c r="F5554" s="46"/>
      <c r="G5554" s="44"/>
      <c r="L5554" s="7"/>
      <c r="M5554" s="7"/>
      <c r="N5554" s="6"/>
      <c r="O5554" s="45"/>
      <c r="P5554" s="6"/>
      <c r="Q5554" s="6"/>
      <c r="T5554" s="8"/>
      <c r="U5554" s="6"/>
    </row>
    <row r="5555" spans="2:21" x14ac:dyDescent="0.25">
      <c r="B5555" s="6"/>
      <c r="C5555" s="6"/>
      <c r="D5555" s="6"/>
      <c r="E5555" s="46"/>
      <c r="F5555" s="46"/>
      <c r="G5555" s="44"/>
      <c r="L5555" s="7"/>
      <c r="M5555" s="7"/>
      <c r="N5555" s="6"/>
      <c r="O5555" s="45"/>
      <c r="P5555" s="6"/>
      <c r="Q5555" s="6"/>
      <c r="T5555" s="8"/>
      <c r="U5555" s="6"/>
    </row>
    <row r="5556" spans="2:21" x14ac:dyDescent="0.25">
      <c r="B5556" s="6"/>
      <c r="C5556" s="6"/>
      <c r="D5556" s="6"/>
      <c r="E5556" s="46"/>
      <c r="F5556" s="46"/>
      <c r="G5556" s="44"/>
      <c r="L5556" s="7"/>
      <c r="M5556" s="7"/>
      <c r="N5556" s="6"/>
      <c r="O5556" s="45"/>
      <c r="P5556" s="6"/>
      <c r="Q5556" s="6"/>
      <c r="T5556" s="8"/>
      <c r="U5556" s="6"/>
    </row>
    <row r="5557" spans="2:21" x14ac:dyDescent="0.25">
      <c r="B5557" s="6"/>
      <c r="C5557" s="6"/>
      <c r="D5557" s="6"/>
      <c r="E5557" s="46"/>
      <c r="F5557" s="46"/>
      <c r="G5557" s="44"/>
      <c r="L5557" s="7"/>
      <c r="M5557" s="7"/>
      <c r="N5557" s="6"/>
      <c r="O5557" s="45"/>
      <c r="P5557" s="6"/>
      <c r="Q5557" s="6"/>
      <c r="T5557" s="8"/>
      <c r="U5557" s="6"/>
    </row>
    <row r="5558" spans="2:21" x14ac:dyDescent="0.25">
      <c r="B5558" s="6"/>
      <c r="C5558" s="6"/>
      <c r="D5558" s="6"/>
      <c r="E5558" s="46"/>
      <c r="F5558" s="46"/>
      <c r="G5558" s="44"/>
      <c r="L5558" s="7"/>
      <c r="M5558" s="7"/>
      <c r="N5558" s="6"/>
      <c r="O5558" s="45"/>
      <c r="P5558" s="6"/>
      <c r="Q5558" s="6"/>
      <c r="T5558" s="8"/>
      <c r="U5558" s="6"/>
    </row>
    <row r="5559" spans="2:21" x14ac:dyDescent="0.25">
      <c r="B5559" s="6"/>
      <c r="C5559" s="6"/>
      <c r="D5559" s="6"/>
      <c r="E5559" s="46"/>
      <c r="F5559" s="46"/>
      <c r="G5559" s="44"/>
      <c r="L5559" s="7"/>
      <c r="M5559" s="7"/>
      <c r="N5559" s="6"/>
      <c r="O5559" s="45"/>
      <c r="P5559" s="6"/>
      <c r="Q5559" s="6"/>
      <c r="T5559" s="8"/>
      <c r="U5559" s="6"/>
    </row>
    <row r="5560" spans="2:21" x14ac:dyDescent="0.25">
      <c r="B5560" s="6"/>
      <c r="C5560" s="6"/>
      <c r="D5560" s="6"/>
      <c r="E5560" s="46"/>
      <c r="F5560" s="46"/>
      <c r="G5560" s="44"/>
      <c r="L5560" s="7"/>
      <c r="M5560" s="7"/>
      <c r="N5560" s="6"/>
      <c r="O5560" s="45"/>
      <c r="P5560" s="6"/>
      <c r="Q5560" s="6"/>
      <c r="T5560" s="8"/>
      <c r="U5560" s="6"/>
    </row>
    <row r="5561" spans="2:21" x14ac:dyDescent="0.25">
      <c r="B5561" s="6"/>
      <c r="C5561" s="6"/>
      <c r="D5561" s="6"/>
      <c r="E5561" s="46"/>
      <c r="F5561" s="46"/>
      <c r="G5561" s="44"/>
      <c r="L5561" s="7"/>
      <c r="M5561" s="7"/>
      <c r="N5561" s="6"/>
      <c r="O5561" s="45"/>
      <c r="P5561" s="6"/>
      <c r="Q5561" s="6"/>
      <c r="T5561" s="8"/>
      <c r="U5561" s="6"/>
    </row>
    <row r="5562" spans="2:21" x14ac:dyDescent="0.25">
      <c r="B5562" s="6"/>
      <c r="C5562" s="6"/>
      <c r="D5562" s="6"/>
      <c r="E5562" s="46"/>
      <c r="F5562" s="46"/>
      <c r="G5562" s="44"/>
      <c r="L5562" s="7"/>
      <c r="M5562" s="7"/>
      <c r="N5562" s="6"/>
      <c r="O5562" s="45"/>
      <c r="P5562" s="6"/>
      <c r="Q5562" s="6"/>
      <c r="T5562" s="8"/>
      <c r="U5562" s="6"/>
    </row>
    <row r="5563" spans="2:21" x14ac:dyDescent="0.25">
      <c r="B5563" s="6"/>
      <c r="C5563" s="6"/>
      <c r="D5563" s="6"/>
      <c r="E5563" s="46"/>
      <c r="F5563" s="46"/>
      <c r="G5563" s="44"/>
      <c r="L5563" s="7"/>
      <c r="M5563" s="7"/>
      <c r="N5563" s="6"/>
      <c r="O5563" s="45"/>
      <c r="P5563" s="6"/>
      <c r="Q5563" s="6"/>
      <c r="T5563" s="8"/>
      <c r="U5563" s="6"/>
    </row>
    <row r="5564" spans="2:21" x14ac:dyDescent="0.25">
      <c r="B5564" s="6"/>
      <c r="C5564" s="6"/>
      <c r="D5564" s="6"/>
      <c r="E5564" s="46"/>
      <c r="F5564" s="46"/>
      <c r="G5564" s="44"/>
      <c r="L5564" s="7"/>
      <c r="M5564" s="7"/>
      <c r="N5564" s="6"/>
      <c r="O5564" s="45"/>
      <c r="P5564" s="6"/>
      <c r="Q5564" s="6"/>
      <c r="T5564" s="8"/>
      <c r="U5564" s="6"/>
    </row>
    <row r="5565" spans="2:21" x14ac:dyDescent="0.25">
      <c r="B5565" s="6"/>
      <c r="C5565" s="6"/>
      <c r="D5565" s="6"/>
      <c r="E5565" s="46"/>
      <c r="F5565" s="46"/>
      <c r="G5565" s="44"/>
      <c r="L5565" s="7"/>
      <c r="M5565" s="7"/>
      <c r="N5565" s="6"/>
      <c r="O5565" s="45"/>
      <c r="P5565" s="6"/>
      <c r="Q5565" s="6"/>
      <c r="T5565" s="8"/>
      <c r="U5565" s="6"/>
    </row>
    <row r="5566" spans="2:21" x14ac:dyDescent="0.25">
      <c r="B5566" s="6"/>
      <c r="C5566" s="6"/>
      <c r="D5566" s="6"/>
      <c r="E5566" s="46"/>
      <c r="F5566" s="46"/>
      <c r="G5566" s="44"/>
      <c r="L5566" s="7"/>
      <c r="M5566" s="7"/>
      <c r="N5566" s="6"/>
      <c r="O5566" s="45"/>
      <c r="P5566" s="6"/>
      <c r="Q5566" s="6"/>
      <c r="T5566" s="8"/>
      <c r="U5566" s="6"/>
    </row>
    <row r="5567" spans="2:21" x14ac:dyDescent="0.25">
      <c r="B5567" s="6"/>
      <c r="C5567" s="6"/>
      <c r="D5567" s="6"/>
      <c r="E5567" s="46"/>
      <c r="F5567" s="46"/>
      <c r="G5567" s="44"/>
      <c r="L5567" s="7"/>
      <c r="M5567" s="7"/>
      <c r="N5567" s="6"/>
      <c r="O5567" s="45"/>
      <c r="P5567" s="6"/>
      <c r="Q5567" s="6"/>
      <c r="T5567" s="8"/>
      <c r="U5567" s="6"/>
    </row>
    <row r="5568" spans="2:21" x14ac:dyDescent="0.25">
      <c r="B5568" s="6"/>
      <c r="C5568" s="6"/>
      <c r="D5568" s="6"/>
      <c r="E5568" s="46"/>
      <c r="F5568" s="46"/>
      <c r="G5568" s="44"/>
      <c r="L5568" s="7"/>
      <c r="M5568" s="7"/>
      <c r="N5568" s="6"/>
      <c r="O5568" s="45"/>
      <c r="P5568" s="6"/>
      <c r="Q5568" s="6"/>
      <c r="T5568" s="8"/>
      <c r="U5568" s="6"/>
    </row>
    <row r="5569" spans="2:21" x14ac:dyDescent="0.25">
      <c r="B5569" s="6"/>
      <c r="C5569" s="6"/>
      <c r="D5569" s="6"/>
      <c r="E5569" s="46"/>
      <c r="F5569" s="46"/>
      <c r="G5569" s="44"/>
      <c r="L5569" s="7"/>
      <c r="M5569" s="7"/>
      <c r="N5569" s="6"/>
      <c r="O5569" s="45"/>
      <c r="P5569" s="6"/>
      <c r="Q5569" s="6"/>
      <c r="T5569" s="8"/>
      <c r="U5569" s="6"/>
    </row>
    <row r="5570" spans="2:21" x14ac:dyDescent="0.25">
      <c r="B5570" s="6"/>
      <c r="C5570" s="6"/>
      <c r="D5570" s="6"/>
      <c r="E5570" s="46"/>
      <c r="F5570" s="46"/>
      <c r="G5570" s="44"/>
      <c r="L5570" s="7"/>
      <c r="M5570" s="7"/>
      <c r="N5570" s="6"/>
      <c r="O5570" s="45"/>
      <c r="P5570" s="6"/>
      <c r="Q5570" s="6"/>
      <c r="T5570" s="8"/>
      <c r="U5570" s="6"/>
    </row>
    <row r="5571" spans="2:21" x14ac:dyDescent="0.25">
      <c r="B5571" s="6"/>
      <c r="C5571" s="6"/>
      <c r="D5571" s="6"/>
      <c r="E5571" s="46"/>
      <c r="F5571" s="46"/>
      <c r="G5571" s="44"/>
      <c r="L5571" s="7"/>
      <c r="M5571" s="7"/>
      <c r="N5571" s="6"/>
      <c r="O5571" s="45"/>
      <c r="P5571" s="6"/>
      <c r="Q5571" s="6"/>
      <c r="T5571" s="8"/>
      <c r="U5571" s="6"/>
    </row>
    <row r="5572" spans="2:21" x14ac:dyDescent="0.25">
      <c r="B5572" s="6"/>
      <c r="C5572" s="6"/>
      <c r="D5572" s="6"/>
      <c r="E5572" s="46"/>
      <c r="F5572" s="46"/>
      <c r="G5572" s="44"/>
      <c r="L5572" s="7"/>
      <c r="M5572" s="7"/>
      <c r="N5572" s="6"/>
      <c r="O5572" s="45"/>
      <c r="P5572" s="6"/>
      <c r="Q5572" s="6"/>
      <c r="T5572" s="8"/>
      <c r="U5572" s="6"/>
    </row>
    <row r="5573" spans="2:21" x14ac:dyDescent="0.25">
      <c r="B5573" s="6"/>
      <c r="C5573" s="6"/>
      <c r="D5573" s="6"/>
      <c r="E5573" s="46"/>
      <c r="F5573" s="46"/>
      <c r="G5573" s="44"/>
      <c r="L5573" s="7"/>
      <c r="M5573" s="7"/>
      <c r="N5573" s="6"/>
      <c r="O5573" s="45"/>
      <c r="P5573" s="6"/>
      <c r="Q5573" s="6"/>
      <c r="T5573" s="8"/>
      <c r="U5573" s="6"/>
    </row>
    <row r="5574" spans="2:21" x14ac:dyDescent="0.25">
      <c r="B5574" s="6"/>
      <c r="C5574" s="6"/>
      <c r="D5574" s="6"/>
      <c r="E5574" s="46"/>
      <c r="F5574" s="46"/>
      <c r="G5574" s="44"/>
      <c r="L5574" s="7"/>
      <c r="M5574" s="7"/>
      <c r="N5574" s="6"/>
      <c r="O5574" s="45"/>
      <c r="P5574" s="6"/>
      <c r="Q5574" s="6"/>
      <c r="T5574" s="8"/>
      <c r="U5574" s="6"/>
    </row>
    <row r="5575" spans="2:21" x14ac:dyDescent="0.25">
      <c r="B5575" s="6"/>
      <c r="C5575" s="6"/>
      <c r="D5575" s="6"/>
      <c r="E5575" s="46"/>
      <c r="F5575" s="46"/>
      <c r="G5575" s="44"/>
      <c r="L5575" s="7"/>
      <c r="M5575" s="7"/>
      <c r="N5575" s="6"/>
      <c r="O5575" s="45"/>
      <c r="P5575" s="6"/>
      <c r="Q5575" s="6"/>
      <c r="T5575" s="8"/>
      <c r="U5575" s="6"/>
    </row>
    <row r="5576" spans="2:21" x14ac:dyDescent="0.25">
      <c r="B5576" s="6"/>
      <c r="C5576" s="6"/>
      <c r="D5576" s="6"/>
      <c r="E5576" s="46"/>
      <c r="F5576" s="46"/>
      <c r="G5576" s="44"/>
      <c r="L5576" s="7"/>
      <c r="M5576" s="7"/>
      <c r="N5576" s="6"/>
      <c r="O5576" s="45"/>
      <c r="P5576" s="6"/>
      <c r="Q5576" s="6"/>
      <c r="T5576" s="8"/>
      <c r="U5576" s="6"/>
    </row>
    <row r="5577" spans="2:21" x14ac:dyDescent="0.25">
      <c r="B5577" s="6"/>
      <c r="C5577" s="6"/>
      <c r="D5577" s="6"/>
      <c r="E5577" s="46"/>
      <c r="F5577" s="46"/>
      <c r="G5577" s="44"/>
      <c r="L5577" s="7"/>
      <c r="M5577" s="7"/>
      <c r="N5577" s="6"/>
      <c r="O5577" s="45"/>
      <c r="P5577" s="6"/>
      <c r="Q5577" s="6"/>
      <c r="T5577" s="8"/>
      <c r="U5577" s="6"/>
    </row>
    <row r="5578" spans="2:21" x14ac:dyDescent="0.25">
      <c r="B5578" s="6"/>
      <c r="C5578" s="6"/>
      <c r="D5578" s="6"/>
      <c r="E5578" s="46"/>
      <c r="F5578" s="46"/>
      <c r="G5578" s="44"/>
      <c r="L5578" s="7"/>
      <c r="M5578" s="7"/>
      <c r="N5578" s="6"/>
      <c r="O5578" s="45"/>
      <c r="P5578" s="6"/>
      <c r="Q5578" s="6"/>
      <c r="T5578" s="8"/>
      <c r="U5578" s="6"/>
    </row>
    <row r="5579" spans="2:21" x14ac:dyDescent="0.25">
      <c r="B5579" s="6"/>
      <c r="C5579" s="6"/>
      <c r="D5579" s="6"/>
      <c r="E5579" s="46"/>
      <c r="F5579" s="46"/>
      <c r="G5579" s="44"/>
      <c r="L5579" s="7"/>
      <c r="M5579" s="7"/>
      <c r="N5579" s="6"/>
      <c r="O5579" s="45"/>
      <c r="P5579" s="6"/>
      <c r="Q5579" s="6"/>
      <c r="T5579" s="8"/>
      <c r="U5579" s="6"/>
    </row>
    <row r="5580" spans="2:21" x14ac:dyDescent="0.25">
      <c r="B5580" s="6"/>
      <c r="C5580" s="6"/>
      <c r="D5580" s="6"/>
      <c r="E5580" s="46"/>
      <c r="F5580" s="46"/>
      <c r="G5580" s="44"/>
      <c r="L5580" s="7"/>
      <c r="M5580" s="7"/>
      <c r="N5580" s="6"/>
      <c r="O5580" s="45"/>
      <c r="P5580" s="6"/>
      <c r="Q5580" s="6"/>
      <c r="T5580" s="8"/>
      <c r="U5580" s="6"/>
    </row>
    <row r="5581" spans="2:21" x14ac:dyDescent="0.25">
      <c r="B5581" s="6"/>
      <c r="C5581" s="6"/>
      <c r="D5581" s="6"/>
      <c r="E5581" s="46"/>
      <c r="F5581" s="46"/>
      <c r="G5581" s="44"/>
      <c r="L5581" s="7"/>
      <c r="M5581" s="7"/>
      <c r="N5581" s="6"/>
      <c r="O5581" s="45"/>
      <c r="P5581" s="6"/>
      <c r="Q5581" s="6"/>
      <c r="T5581" s="8"/>
      <c r="U5581" s="6"/>
    </row>
    <row r="5582" spans="2:21" x14ac:dyDescent="0.25">
      <c r="B5582" s="6"/>
      <c r="C5582" s="6"/>
      <c r="D5582" s="6"/>
      <c r="E5582" s="46"/>
      <c r="F5582" s="46"/>
      <c r="G5582" s="44"/>
      <c r="L5582" s="7"/>
      <c r="M5582" s="7"/>
      <c r="N5582" s="6"/>
      <c r="O5582" s="45"/>
      <c r="P5582" s="6"/>
      <c r="Q5582" s="6"/>
      <c r="T5582" s="8"/>
      <c r="U5582" s="6"/>
    </row>
    <row r="5583" spans="2:21" x14ac:dyDescent="0.25">
      <c r="B5583" s="6"/>
      <c r="C5583" s="6"/>
      <c r="D5583" s="6"/>
      <c r="E5583" s="46"/>
      <c r="F5583" s="46"/>
      <c r="G5583" s="44"/>
      <c r="L5583" s="7"/>
      <c r="M5583" s="7"/>
      <c r="N5583" s="6"/>
      <c r="O5583" s="45"/>
      <c r="P5583" s="6"/>
      <c r="Q5583" s="6"/>
      <c r="T5583" s="8"/>
      <c r="U5583" s="6"/>
    </row>
    <row r="5584" spans="2:21" x14ac:dyDescent="0.25">
      <c r="B5584" s="6"/>
      <c r="C5584" s="6"/>
      <c r="D5584" s="6"/>
      <c r="E5584" s="46"/>
      <c r="F5584" s="46"/>
      <c r="G5584" s="44"/>
      <c r="L5584" s="7"/>
      <c r="M5584" s="7"/>
      <c r="N5584" s="6"/>
      <c r="O5584" s="45"/>
      <c r="P5584" s="6"/>
      <c r="Q5584" s="6"/>
      <c r="T5584" s="8"/>
      <c r="U5584" s="6"/>
    </row>
    <row r="5585" spans="2:21" x14ac:dyDescent="0.25">
      <c r="B5585" s="6"/>
      <c r="C5585" s="6"/>
      <c r="D5585" s="6"/>
      <c r="E5585" s="46"/>
      <c r="F5585" s="46"/>
      <c r="G5585" s="44"/>
      <c r="L5585" s="7"/>
      <c r="M5585" s="7"/>
      <c r="N5585" s="6"/>
      <c r="O5585" s="45"/>
      <c r="P5585" s="6"/>
      <c r="Q5585" s="6"/>
      <c r="T5585" s="8"/>
      <c r="U5585" s="6"/>
    </row>
    <row r="5586" spans="2:21" x14ac:dyDescent="0.25">
      <c r="B5586" s="6"/>
      <c r="C5586" s="6"/>
      <c r="D5586" s="6"/>
      <c r="E5586" s="46"/>
      <c r="F5586" s="46"/>
      <c r="G5586" s="44"/>
      <c r="L5586" s="7"/>
      <c r="M5586" s="7"/>
      <c r="N5586" s="6"/>
      <c r="O5586" s="45"/>
      <c r="P5586" s="6"/>
      <c r="Q5586" s="6"/>
      <c r="T5586" s="8"/>
      <c r="U5586" s="6"/>
    </row>
    <row r="5587" spans="2:21" x14ac:dyDescent="0.25">
      <c r="B5587" s="6"/>
      <c r="C5587" s="6"/>
      <c r="D5587" s="6"/>
      <c r="E5587" s="46"/>
      <c r="F5587" s="46"/>
      <c r="G5587" s="44"/>
      <c r="L5587" s="7"/>
      <c r="M5587" s="7"/>
      <c r="N5587" s="6"/>
      <c r="O5587" s="45"/>
      <c r="P5587" s="6"/>
      <c r="Q5587" s="6"/>
      <c r="T5587" s="8"/>
      <c r="U5587" s="6"/>
    </row>
    <row r="5588" spans="2:21" x14ac:dyDescent="0.25">
      <c r="B5588" s="6"/>
      <c r="C5588" s="6"/>
      <c r="D5588" s="6"/>
      <c r="E5588" s="46"/>
      <c r="F5588" s="46"/>
      <c r="G5588" s="44"/>
      <c r="L5588" s="7"/>
      <c r="M5588" s="7"/>
      <c r="N5588" s="6"/>
      <c r="O5588" s="45"/>
      <c r="P5588" s="6"/>
      <c r="Q5588" s="6"/>
      <c r="T5588" s="8"/>
      <c r="U5588" s="6"/>
    </row>
    <row r="5589" spans="2:21" x14ac:dyDescent="0.25">
      <c r="B5589" s="6"/>
      <c r="C5589" s="6"/>
      <c r="D5589" s="6"/>
      <c r="E5589" s="46"/>
      <c r="F5589" s="46"/>
      <c r="G5589" s="44"/>
      <c r="L5589" s="7"/>
      <c r="M5589" s="7"/>
      <c r="N5589" s="6"/>
      <c r="O5589" s="45"/>
      <c r="P5589" s="6"/>
      <c r="Q5589" s="6"/>
      <c r="T5589" s="8"/>
      <c r="U5589" s="6"/>
    </row>
    <row r="5590" spans="2:21" x14ac:dyDescent="0.25">
      <c r="B5590" s="6"/>
      <c r="C5590" s="6"/>
      <c r="D5590" s="6"/>
      <c r="E5590" s="46"/>
      <c r="F5590" s="46"/>
      <c r="G5590" s="44"/>
      <c r="L5590" s="7"/>
      <c r="M5590" s="7"/>
      <c r="N5590" s="6"/>
      <c r="O5590" s="45"/>
      <c r="P5590" s="6"/>
      <c r="Q5590" s="6"/>
      <c r="T5590" s="8"/>
      <c r="U5590" s="6"/>
    </row>
    <row r="5591" spans="2:21" x14ac:dyDescent="0.25">
      <c r="B5591" s="6"/>
      <c r="C5591" s="6"/>
      <c r="D5591" s="6"/>
      <c r="E5591" s="46"/>
      <c r="F5591" s="46"/>
      <c r="G5591" s="44"/>
      <c r="L5591" s="7"/>
      <c r="M5591" s="7"/>
      <c r="N5591" s="6"/>
      <c r="O5591" s="45"/>
      <c r="P5591" s="6"/>
      <c r="Q5591" s="6"/>
      <c r="T5591" s="8"/>
      <c r="U5591" s="6"/>
    </row>
    <row r="5592" spans="2:21" x14ac:dyDescent="0.25">
      <c r="B5592" s="6"/>
      <c r="C5592" s="6"/>
      <c r="D5592" s="6"/>
      <c r="E5592" s="46"/>
      <c r="F5592" s="46"/>
      <c r="G5592" s="44"/>
      <c r="L5592" s="7"/>
      <c r="M5592" s="7"/>
      <c r="N5592" s="6"/>
      <c r="O5592" s="45"/>
      <c r="P5592" s="6"/>
      <c r="Q5592" s="6"/>
      <c r="T5592" s="8"/>
      <c r="U5592" s="6"/>
    </row>
    <row r="5593" spans="2:21" x14ac:dyDescent="0.25">
      <c r="B5593" s="6"/>
      <c r="C5593" s="6"/>
      <c r="D5593" s="6"/>
      <c r="E5593" s="46"/>
      <c r="F5593" s="46"/>
      <c r="G5593" s="44"/>
      <c r="L5593" s="7"/>
      <c r="M5593" s="7"/>
      <c r="N5593" s="6"/>
      <c r="O5593" s="45"/>
      <c r="P5593" s="6"/>
      <c r="Q5593" s="6"/>
      <c r="T5593" s="8"/>
      <c r="U5593" s="6"/>
    </row>
    <row r="5594" spans="2:21" x14ac:dyDescent="0.25">
      <c r="B5594" s="6"/>
      <c r="C5594" s="6"/>
      <c r="D5594" s="6"/>
      <c r="E5594" s="46"/>
      <c r="F5594" s="46"/>
      <c r="G5594" s="44"/>
      <c r="L5594" s="7"/>
      <c r="M5594" s="7"/>
      <c r="N5594" s="6"/>
      <c r="O5594" s="45"/>
      <c r="P5594" s="6"/>
      <c r="Q5594" s="6"/>
      <c r="T5594" s="8"/>
      <c r="U5594" s="6"/>
    </row>
    <row r="5595" spans="2:21" x14ac:dyDescent="0.25">
      <c r="B5595" s="6"/>
      <c r="C5595" s="6"/>
      <c r="D5595" s="6"/>
      <c r="E5595" s="46"/>
      <c r="F5595" s="46"/>
      <c r="G5595" s="44"/>
      <c r="L5595" s="7"/>
      <c r="M5595" s="7"/>
      <c r="N5595" s="6"/>
      <c r="O5595" s="45"/>
      <c r="P5595" s="6"/>
      <c r="Q5595" s="6"/>
      <c r="T5595" s="8"/>
      <c r="U5595" s="6"/>
    </row>
    <row r="5596" spans="2:21" x14ac:dyDescent="0.25">
      <c r="B5596" s="6"/>
      <c r="C5596" s="6"/>
      <c r="D5596" s="6"/>
      <c r="E5596" s="46"/>
      <c r="F5596" s="46"/>
      <c r="G5596" s="44"/>
      <c r="L5596" s="7"/>
      <c r="M5596" s="7"/>
      <c r="N5596" s="6"/>
      <c r="O5596" s="45"/>
      <c r="P5596" s="6"/>
      <c r="Q5596" s="6"/>
      <c r="T5596" s="8"/>
      <c r="U5596" s="6"/>
    </row>
    <row r="5597" spans="2:21" x14ac:dyDescent="0.25">
      <c r="B5597" s="6"/>
      <c r="C5597" s="6"/>
      <c r="D5597" s="6"/>
      <c r="E5597" s="46"/>
      <c r="F5597" s="46"/>
      <c r="G5597" s="44"/>
      <c r="L5597" s="7"/>
      <c r="M5597" s="7"/>
      <c r="N5597" s="6"/>
      <c r="O5597" s="45"/>
      <c r="P5597" s="6"/>
      <c r="Q5597" s="6"/>
      <c r="T5597" s="8"/>
      <c r="U5597" s="6"/>
    </row>
    <row r="5598" spans="2:21" x14ac:dyDescent="0.25">
      <c r="B5598" s="6"/>
      <c r="C5598" s="6"/>
      <c r="D5598" s="6"/>
      <c r="E5598" s="46"/>
      <c r="F5598" s="46"/>
      <c r="G5598" s="44"/>
      <c r="L5598" s="7"/>
      <c r="M5598" s="7"/>
      <c r="N5598" s="6"/>
      <c r="O5598" s="45"/>
      <c r="P5598" s="6"/>
      <c r="Q5598" s="6"/>
      <c r="T5598" s="8"/>
      <c r="U5598" s="6"/>
    </row>
    <row r="5599" spans="2:21" x14ac:dyDescent="0.25">
      <c r="B5599" s="6"/>
      <c r="C5599" s="6"/>
      <c r="D5599" s="6"/>
      <c r="E5599" s="46"/>
      <c r="F5599" s="46"/>
      <c r="G5599" s="44"/>
      <c r="L5599" s="7"/>
      <c r="M5599" s="7"/>
      <c r="N5599" s="6"/>
      <c r="O5599" s="45"/>
      <c r="P5599" s="6"/>
      <c r="Q5599" s="6"/>
      <c r="T5599" s="8"/>
      <c r="U5599" s="6"/>
    </row>
    <row r="5600" spans="2:21" x14ac:dyDescent="0.25">
      <c r="B5600" s="6"/>
      <c r="C5600" s="6"/>
      <c r="D5600" s="6"/>
      <c r="E5600" s="46"/>
      <c r="F5600" s="46"/>
      <c r="G5600" s="44"/>
      <c r="L5600" s="7"/>
      <c r="M5600" s="7"/>
      <c r="N5600" s="6"/>
      <c r="O5600" s="45"/>
      <c r="P5600" s="6"/>
      <c r="Q5600" s="6"/>
      <c r="T5600" s="8"/>
      <c r="U5600" s="6"/>
    </row>
    <row r="5601" spans="2:21" x14ac:dyDescent="0.25">
      <c r="B5601" s="6"/>
      <c r="C5601" s="6"/>
      <c r="D5601" s="6"/>
      <c r="E5601" s="46"/>
      <c r="F5601" s="46"/>
      <c r="G5601" s="44"/>
      <c r="L5601" s="7"/>
      <c r="M5601" s="7"/>
      <c r="N5601" s="6"/>
      <c r="O5601" s="45"/>
      <c r="P5601" s="6"/>
      <c r="Q5601" s="6"/>
      <c r="T5601" s="8"/>
      <c r="U5601" s="6"/>
    </row>
    <row r="5602" spans="2:21" x14ac:dyDescent="0.25">
      <c r="B5602" s="6"/>
      <c r="C5602" s="6"/>
      <c r="D5602" s="6"/>
      <c r="E5602" s="46"/>
      <c r="F5602" s="46"/>
      <c r="G5602" s="44"/>
      <c r="L5602" s="7"/>
      <c r="M5602" s="7"/>
      <c r="N5602" s="6"/>
      <c r="O5602" s="45"/>
      <c r="P5602" s="6"/>
      <c r="Q5602" s="6"/>
      <c r="T5602" s="8"/>
      <c r="U5602" s="6"/>
    </row>
    <row r="5603" spans="2:21" x14ac:dyDescent="0.25">
      <c r="B5603" s="6"/>
      <c r="C5603" s="6"/>
      <c r="D5603" s="6"/>
      <c r="E5603" s="46"/>
      <c r="F5603" s="46"/>
      <c r="G5603" s="44"/>
      <c r="L5603" s="7"/>
      <c r="M5603" s="7"/>
      <c r="N5603" s="6"/>
      <c r="O5603" s="45"/>
      <c r="P5603" s="6"/>
      <c r="Q5603" s="6"/>
      <c r="T5603" s="8"/>
      <c r="U5603" s="6"/>
    </row>
    <row r="5604" spans="2:21" x14ac:dyDescent="0.25">
      <c r="B5604" s="6"/>
      <c r="C5604" s="6"/>
      <c r="D5604" s="6"/>
      <c r="E5604" s="46"/>
      <c r="F5604" s="46"/>
      <c r="G5604" s="44"/>
      <c r="L5604" s="7"/>
      <c r="M5604" s="7"/>
      <c r="N5604" s="6"/>
      <c r="O5604" s="45"/>
      <c r="P5604" s="6"/>
      <c r="Q5604" s="6"/>
      <c r="T5604" s="8"/>
      <c r="U5604" s="6"/>
    </row>
    <row r="5605" spans="2:21" x14ac:dyDescent="0.25">
      <c r="B5605" s="6"/>
      <c r="C5605" s="6"/>
      <c r="D5605" s="6"/>
      <c r="E5605" s="46"/>
      <c r="F5605" s="46"/>
      <c r="G5605" s="44"/>
      <c r="L5605" s="7"/>
      <c r="M5605" s="7"/>
      <c r="N5605" s="6"/>
      <c r="O5605" s="45"/>
      <c r="P5605" s="6"/>
      <c r="Q5605" s="6"/>
      <c r="T5605" s="8"/>
      <c r="U5605" s="6"/>
    </row>
    <row r="5606" spans="2:21" x14ac:dyDescent="0.25">
      <c r="B5606" s="6"/>
      <c r="C5606" s="6"/>
      <c r="D5606" s="6"/>
      <c r="E5606" s="46"/>
      <c r="F5606" s="46"/>
      <c r="G5606" s="44"/>
      <c r="L5606" s="7"/>
      <c r="M5606" s="7"/>
      <c r="N5606" s="6"/>
      <c r="O5606" s="45"/>
      <c r="P5606" s="6"/>
      <c r="Q5606" s="6"/>
      <c r="T5606" s="8"/>
      <c r="U5606" s="6"/>
    </row>
    <row r="5607" spans="2:21" x14ac:dyDescent="0.25">
      <c r="B5607" s="6"/>
      <c r="C5607" s="6"/>
      <c r="D5607" s="6"/>
      <c r="E5607" s="46"/>
      <c r="F5607" s="46"/>
      <c r="G5607" s="44"/>
      <c r="L5607" s="7"/>
      <c r="M5607" s="7"/>
      <c r="N5607" s="6"/>
      <c r="O5607" s="45"/>
      <c r="P5607" s="6"/>
      <c r="Q5607" s="6"/>
      <c r="T5607" s="8"/>
      <c r="U5607" s="6"/>
    </row>
    <row r="5608" spans="2:21" x14ac:dyDescent="0.25">
      <c r="B5608" s="6"/>
      <c r="C5608" s="6"/>
      <c r="D5608" s="6"/>
      <c r="E5608" s="46"/>
      <c r="F5608" s="46"/>
      <c r="G5608" s="44"/>
      <c r="L5608" s="7"/>
      <c r="M5608" s="7"/>
      <c r="N5608" s="6"/>
      <c r="O5608" s="45"/>
      <c r="P5608" s="6"/>
      <c r="Q5608" s="6"/>
      <c r="T5608" s="8"/>
      <c r="U5608" s="6"/>
    </row>
    <row r="5609" spans="2:21" x14ac:dyDescent="0.25">
      <c r="B5609" s="6"/>
      <c r="C5609" s="6"/>
      <c r="D5609" s="6"/>
      <c r="E5609" s="46"/>
      <c r="F5609" s="46"/>
      <c r="G5609" s="44"/>
      <c r="L5609" s="7"/>
      <c r="M5609" s="7"/>
      <c r="N5609" s="6"/>
      <c r="O5609" s="45"/>
      <c r="P5609" s="6"/>
      <c r="Q5609" s="6"/>
      <c r="T5609" s="8"/>
      <c r="U5609" s="6"/>
    </row>
    <row r="5610" spans="2:21" x14ac:dyDescent="0.25">
      <c r="B5610" s="6"/>
      <c r="C5610" s="6"/>
      <c r="D5610" s="6"/>
      <c r="E5610" s="46"/>
      <c r="F5610" s="46"/>
      <c r="G5610" s="44"/>
      <c r="L5610" s="7"/>
      <c r="M5610" s="7"/>
      <c r="N5610" s="6"/>
      <c r="O5610" s="45"/>
      <c r="P5610" s="6"/>
      <c r="Q5610" s="6"/>
      <c r="T5610" s="8"/>
      <c r="U5610" s="6"/>
    </row>
    <row r="5611" spans="2:21" x14ac:dyDescent="0.25">
      <c r="B5611" s="6"/>
      <c r="C5611" s="6"/>
      <c r="D5611" s="6"/>
      <c r="E5611" s="46"/>
      <c r="F5611" s="46"/>
      <c r="G5611" s="44"/>
      <c r="L5611" s="7"/>
      <c r="M5611" s="7"/>
      <c r="N5611" s="6"/>
      <c r="O5611" s="45"/>
      <c r="P5611" s="6"/>
      <c r="Q5611" s="6"/>
      <c r="T5611" s="8"/>
      <c r="U5611" s="6"/>
    </row>
    <row r="5612" spans="2:21" x14ac:dyDescent="0.25">
      <c r="B5612" s="6"/>
      <c r="C5612" s="6"/>
      <c r="D5612" s="6"/>
      <c r="E5612" s="46"/>
      <c r="F5612" s="46"/>
      <c r="G5612" s="44"/>
      <c r="L5612" s="7"/>
      <c r="M5612" s="7"/>
      <c r="N5612" s="6"/>
      <c r="O5612" s="45"/>
      <c r="P5612" s="6"/>
      <c r="Q5612" s="6"/>
      <c r="T5612" s="8"/>
      <c r="U5612" s="6"/>
    </row>
    <row r="5613" spans="2:21" x14ac:dyDescent="0.25">
      <c r="B5613" s="6"/>
      <c r="C5613" s="6"/>
      <c r="D5613" s="6"/>
      <c r="E5613" s="46"/>
      <c r="F5613" s="46"/>
      <c r="G5613" s="44"/>
      <c r="L5613" s="7"/>
      <c r="M5613" s="7"/>
      <c r="N5613" s="6"/>
      <c r="O5613" s="45"/>
      <c r="P5613" s="6"/>
      <c r="Q5613" s="6"/>
      <c r="T5613" s="8"/>
      <c r="U5613" s="6"/>
    </row>
    <row r="5614" spans="2:21" x14ac:dyDescent="0.25">
      <c r="B5614" s="6"/>
      <c r="C5614" s="6"/>
      <c r="D5614" s="6"/>
      <c r="E5614" s="46"/>
      <c r="F5614" s="46"/>
      <c r="G5614" s="44"/>
      <c r="L5614" s="7"/>
      <c r="M5614" s="7"/>
      <c r="N5614" s="6"/>
      <c r="O5614" s="45"/>
      <c r="P5614" s="6"/>
      <c r="Q5614" s="6"/>
      <c r="T5614" s="8"/>
      <c r="U5614" s="6"/>
    </row>
    <row r="5615" spans="2:21" x14ac:dyDescent="0.25">
      <c r="B5615" s="6"/>
      <c r="C5615" s="6"/>
      <c r="D5615" s="6"/>
      <c r="E5615" s="46"/>
      <c r="F5615" s="46"/>
      <c r="G5615" s="44"/>
      <c r="L5615" s="7"/>
      <c r="M5615" s="7"/>
      <c r="N5615" s="6"/>
      <c r="O5615" s="45"/>
      <c r="P5615" s="6"/>
      <c r="Q5615" s="6"/>
      <c r="T5615" s="8"/>
      <c r="U5615" s="6"/>
    </row>
    <row r="5616" spans="2:21" x14ac:dyDescent="0.25">
      <c r="B5616" s="6"/>
      <c r="C5616" s="6"/>
      <c r="D5616" s="6"/>
      <c r="E5616" s="46"/>
      <c r="F5616" s="46"/>
      <c r="G5616" s="44"/>
      <c r="L5616" s="7"/>
      <c r="M5616" s="7"/>
      <c r="N5616" s="6"/>
      <c r="O5616" s="45"/>
      <c r="P5616" s="6"/>
      <c r="Q5616" s="6"/>
      <c r="T5616" s="8"/>
      <c r="U5616" s="6"/>
    </row>
    <row r="5617" spans="2:21" x14ac:dyDescent="0.25">
      <c r="B5617" s="6"/>
      <c r="C5617" s="6"/>
      <c r="D5617" s="6"/>
      <c r="E5617" s="46"/>
      <c r="F5617" s="46"/>
      <c r="G5617" s="44"/>
      <c r="L5617" s="7"/>
      <c r="M5617" s="7"/>
      <c r="N5617" s="6"/>
      <c r="O5617" s="45"/>
      <c r="P5617" s="6"/>
      <c r="Q5617" s="6"/>
      <c r="T5617" s="8"/>
      <c r="U5617" s="6"/>
    </row>
    <row r="5618" spans="2:21" x14ac:dyDescent="0.25">
      <c r="B5618" s="6"/>
      <c r="C5618" s="6"/>
      <c r="D5618" s="6"/>
      <c r="E5618" s="46"/>
      <c r="F5618" s="46"/>
      <c r="G5618" s="44"/>
      <c r="L5618" s="7"/>
      <c r="M5618" s="7"/>
      <c r="N5618" s="6"/>
      <c r="O5618" s="45"/>
      <c r="P5618" s="6"/>
      <c r="Q5618" s="6"/>
      <c r="T5618" s="8"/>
      <c r="U5618" s="6"/>
    </row>
    <row r="5619" spans="2:21" x14ac:dyDescent="0.25">
      <c r="B5619" s="6"/>
      <c r="C5619" s="6"/>
      <c r="D5619" s="6"/>
      <c r="E5619" s="46"/>
      <c r="F5619" s="46"/>
      <c r="G5619" s="44"/>
      <c r="L5619" s="7"/>
      <c r="M5619" s="7"/>
      <c r="N5619" s="6"/>
      <c r="O5619" s="45"/>
      <c r="P5619" s="6"/>
      <c r="Q5619" s="6"/>
      <c r="T5619" s="8"/>
      <c r="U5619" s="6"/>
    </row>
    <row r="5620" spans="2:21" x14ac:dyDescent="0.25">
      <c r="B5620" s="6"/>
      <c r="C5620" s="6"/>
      <c r="D5620" s="6"/>
      <c r="E5620" s="46"/>
      <c r="F5620" s="46"/>
      <c r="G5620" s="44"/>
      <c r="L5620" s="7"/>
      <c r="M5620" s="7"/>
      <c r="N5620" s="6"/>
      <c r="O5620" s="45"/>
      <c r="P5620" s="6"/>
      <c r="Q5620" s="6"/>
      <c r="T5620" s="8"/>
      <c r="U5620" s="6"/>
    </row>
    <row r="5621" spans="2:21" x14ac:dyDescent="0.25">
      <c r="B5621" s="6"/>
      <c r="C5621" s="6"/>
      <c r="D5621" s="6"/>
      <c r="E5621" s="46"/>
      <c r="F5621" s="46"/>
      <c r="G5621" s="44"/>
      <c r="L5621" s="7"/>
      <c r="M5621" s="7"/>
      <c r="N5621" s="6"/>
      <c r="O5621" s="45"/>
      <c r="P5621" s="6"/>
      <c r="Q5621" s="6"/>
      <c r="T5621" s="8"/>
      <c r="U5621" s="6"/>
    </row>
    <row r="5622" spans="2:21" x14ac:dyDescent="0.25">
      <c r="B5622" s="6"/>
      <c r="C5622" s="6"/>
      <c r="D5622" s="6"/>
      <c r="E5622" s="46"/>
      <c r="F5622" s="46"/>
      <c r="G5622" s="44"/>
      <c r="L5622" s="7"/>
      <c r="M5622" s="7"/>
      <c r="N5622" s="6"/>
      <c r="O5622" s="45"/>
      <c r="P5622" s="6"/>
      <c r="Q5622" s="6"/>
      <c r="T5622" s="8"/>
      <c r="U5622" s="6"/>
    </row>
    <row r="5623" spans="2:21" x14ac:dyDescent="0.25">
      <c r="B5623" s="6"/>
      <c r="C5623" s="6"/>
      <c r="D5623" s="6"/>
      <c r="E5623" s="46"/>
      <c r="F5623" s="46"/>
      <c r="G5623" s="44"/>
      <c r="L5623" s="7"/>
      <c r="M5623" s="7"/>
      <c r="N5623" s="6"/>
      <c r="O5623" s="45"/>
      <c r="P5623" s="6"/>
      <c r="Q5623" s="6"/>
      <c r="T5623" s="8"/>
      <c r="U5623" s="6"/>
    </row>
    <row r="5624" spans="2:21" x14ac:dyDescent="0.25">
      <c r="B5624" s="6"/>
      <c r="C5624" s="6"/>
      <c r="D5624" s="6"/>
      <c r="E5624" s="46"/>
      <c r="F5624" s="46"/>
      <c r="G5624" s="44"/>
      <c r="L5624" s="7"/>
      <c r="M5624" s="7"/>
      <c r="N5624" s="6"/>
      <c r="O5624" s="45"/>
      <c r="P5624" s="6"/>
      <c r="Q5624" s="6"/>
      <c r="T5624" s="8"/>
      <c r="U5624" s="6"/>
    </row>
    <row r="5625" spans="2:21" x14ac:dyDescent="0.25">
      <c r="B5625" s="6"/>
      <c r="C5625" s="6"/>
      <c r="D5625" s="6"/>
      <c r="E5625" s="46"/>
      <c r="F5625" s="46"/>
      <c r="G5625" s="44"/>
      <c r="L5625" s="7"/>
      <c r="M5625" s="7"/>
      <c r="N5625" s="6"/>
      <c r="O5625" s="45"/>
      <c r="P5625" s="6"/>
      <c r="Q5625" s="6"/>
      <c r="T5625" s="8"/>
      <c r="U5625" s="6"/>
    </row>
    <row r="5626" spans="2:21" x14ac:dyDescent="0.25">
      <c r="B5626" s="6"/>
      <c r="C5626" s="6"/>
      <c r="D5626" s="6"/>
      <c r="E5626" s="46"/>
      <c r="F5626" s="46"/>
      <c r="G5626" s="44"/>
      <c r="L5626" s="7"/>
      <c r="M5626" s="7"/>
      <c r="N5626" s="6"/>
      <c r="O5626" s="45"/>
      <c r="P5626" s="6"/>
      <c r="Q5626" s="6"/>
      <c r="T5626" s="8"/>
      <c r="U5626" s="6"/>
    </row>
    <row r="5627" spans="2:21" x14ac:dyDescent="0.25">
      <c r="B5627" s="6"/>
      <c r="C5627" s="6"/>
      <c r="D5627" s="6"/>
      <c r="E5627" s="46"/>
      <c r="F5627" s="46"/>
      <c r="G5627" s="44"/>
      <c r="L5627" s="7"/>
      <c r="M5627" s="7"/>
      <c r="N5627" s="6"/>
      <c r="O5627" s="45"/>
      <c r="P5627" s="6"/>
      <c r="Q5627" s="6"/>
      <c r="T5627" s="8"/>
      <c r="U5627" s="6"/>
    </row>
    <row r="5628" spans="2:21" x14ac:dyDescent="0.25">
      <c r="B5628" s="6"/>
      <c r="C5628" s="6"/>
      <c r="D5628" s="6"/>
      <c r="E5628" s="46"/>
      <c r="F5628" s="46"/>
      <c r="G5628" s="44"/>
      <c r="L5628" s="7"/>
      <c r="M5628" s="7"/>
      <c r="N5628" s="6"/>
      <c r="O5628" s="45"/>
      <c r="P5628" s="6"/>
      <c r="Q5628" s="6"/>
      <c r="T5628" s="8"/>
      <c r="U5628" s="6"/>
    </row>
    <row r="5629" spans="2:21" x14ac:dyDescent="0.25">
      <c r="B5629" s="6"/>
      <c r="C5629" s="6"/>
      <c r="D5629" s="6"/>
      <c r="E5629" s="46"/>
      <c r="F5629" s="46"/>
      <c r="G5629" s="44"/>
      <c r="L5629" s="7"/>
      <c r="M5629" s="7"/>
      <c r="N5629" s="6"/>
      <c r="O5629" s="45"/>
      <c r="P5629" s="6"/>
      <c r="Q5629" s="6"/>
      <c r="T5629" s="8"/>
      <c r="U5629" s="6"/>
    </row>
    <row r="5630" spans="2:21" x14ac:dyDescent="0.25">
      <c r="B5630" s="6"/>
      <c r="C5630" s="6"/>
      <c r="D5630" s="6"/>
      <c r="E5630" s="46"/>
      <c r="F5630" s="46"/>
      <c r="G5630" s="44"/>
      <c r="L5630" s="7"/>
      <c r="M5630" s="7"/>
      <c r="N5630" s="6"/>
      <c r="O5630" s="45"/>
      <c r="P5630" s="6"/>
      <c r="Q5630" s="6"/>
      <c r="T5630" s="8"/>
      <c r="U5630" s="6"/>
    </row>
    <row r="5631" spans="2:21" x14ac:dyDescent="0.25">
      <c r="B5631" s="6"/>
      <c r="C5631" s="6"/>
      <c r="D5631" s="6"/>
      <c r="E5631" s="46"/>
      <c r="F5631" s="46"/>
      <c r="G5631" s="44"/>
      <c r="L5631" s="7"/>
      <c r="M5631" s="7"/>
      <c r="N5631" s="6"/>
      <c r="O5631" s="45"/>
      <c r="P5631" s="6"/>
      <c r="Q5631" s="6"/>
      <c r="T5631" s="8"/>
      <c r="U5631" s="6"/>
    </row>
    <row r="5632" spans="2:21" x14ac:dyDescent="0.25">
      <c r="B5632" s="6"/>
      <c r="C5632" s="6"/>
      <c r="D5632" s="6"/>
      <c r="E5632" s="46"/>
      <c r="F5632" s="46"/>
      <c r="G5632" s="44"/>
      <c r="L5632" s="7"/>
      <c r="M5632" s="7"/>
      <c r="N5632" s="6"/>
      <c r="O5632" s="45"/>
      <c r="P5632" s="6"/>
      <c r="Q5632" s="6"/>
      <c r="T5632" s="8"/>
      <c r="U5632" s="6"/>
    </row>
    <row r="5633" spans="2:21" x14ac:dyDescent="0.25">
      <c r="B5633" s="6"/>
      <c r="C5633" s="6"/>
      <c r="D5633" s="6"/>
      <c r="E5633" s="46"/>
      <c r="F5633" s="46"/>
      <c r="G5633" s="44"/>
      <c r="L5633" s="7"/>
      <c r="M5633" s="7"/>
      <c r="N5633" s="6"/>
      <c r="O5633" s="45"/>
      <c r="P5633" s="6"/>
      <c r="Q5633" s="6"/>
      <c r="T5633" s="8"/>
      <c r="U5633" s="6"/>
    </row>
    <row r="5634" spans="2:21" x14ac:dyDescent="0.25">
      <c r="B5634" s="6"/>
      <c r="C5634" s="6"/>
      <c r="D5634" s="6"/>
      <c r="E5634" s="46"/>
      <c r="F5634" s="46"/>
      <c r="G5634" s="44"/>
      <c r="L5634" s="7"/>
      <c r="M5634" s="7"/>
      <c r="N5634" s="6"/>
      <c r="O5634" s="45"/>
      <c r="P5634" s="6"/>
      <c r="Q5634" s="6"/>
      <c r="T5634" s="8"/>
      <c r="U5634" s="6"/>
    </row>
    <row r="5635" spans="2:21" x14ac:dyDescent="0.25">
      <c r="B5635" s="6"/>
      <c r="C5635" s="6"/>
      <c r="D5635" s="6"/>
      <c r="E5635" s="46"/>
      <c r="F5635" s="46"/>
      <c r="G5635" s="44"/>
      <c r="L5635" s="7"/>
      <c r="M5635" s="7"/>
      <c r="N5635" s="6"/>
      <c r="O5635" s="45"/>
      <c r="P5635" s="6"/>
      <c r="Q5635" s="6"/>
      <c r="T5635" s="8"/>
      <c r="U5635" s="6"/>
    </row>
    <row r="5636" spans="2:21" x14ac:dyDescent="0.25">
      <c r="B5636" s="6"/>
      <c r="C5636" s="6"/>
      <c r="D5636" s="6"/>
      <c r="E5636" s="46"/>
      <c r="F5636" s="46"/>
      <c r="G5636" s="44"/>
      <c r="L5636" s="7"/>
      <c r="M5636" s="7"/>
      <c r="N5636" s="6"/>
      <c r="O5636" s="45"/>
      <c r="P5636" s="6"/>
      <c r="Q5636" s="6"/>
      <c r="T5636" s="8"/>
      <c r="U5636" s="6"/>
    </row>
    <row r="5637" spans="2:21" x14ac:dyDescent="0.25">
      <c r="B5637" s="6"/>
      <c r="C5637" s="6"/>
      <c r="D5637" s="6"/>
      <c r="E5637" s="46"/>
      <c r="F5637" s="46"/>
      <c r="G5637" s="44"/>
      <c r="L5637" s="7"/>
      <c r="M5637" s="7"/>
      <c r="N5637" s="6"/>
      <c r="O5637" s="45"/>
      <c r="P5637" s="6"/>
      <c r="Q5637" s="6"/>
      <c r="T5637" s="8"/>
      <c r="U5637" s="6"/>
    </row>
    <row r="5638" spans="2:21" x14ac:dyDescent="0.25">
      <c r="B5638" s="6"/>
      <c r="C5638" s="6"/>
      <c r="D5638" s="6"/>
      <c r="E5638" s="46"/>
      <c r="F5638" s="46"/>
      <c r="G5638" s="44"/>
      <c r="L5638" s="7"/>
      <c r="M5638" s="7"/>
      <c r="N5638" s="6"/>
      <c r="O5638" s="45"/>
      <c r="P5638" s="6"/>
      <c r="Q5638" s="6"/>
      <c r="T5638" s="8"/>
      <c r="U5638" s="6"/>
    </row>
    <row r="5639" spans="2:21" x14ac:dyDescent="0.25">
      <c r="B5639" s="6"/>
      <c r="C5639" s="6"/>
      <c r="D5639" s="6"/>
      <c r="E5639" s="46"/>
      <c r="F5639" s="46"/>
      <c r="G5639" s="44"/>
      <c r="L5639" s="7"/>
      <c r="M5639" s="7"/>
      <c r="N5639" s="6"/>
      <c r="O5639" s="45"/>
      <c r="P5639" s="6"/>
      <c r="Q5639" s="6"/>
      <c r="T5639" s="8"/>
      <c r="U5639" s="6"/>
    </row>
    <row r="5640" spans="2:21" x14ac:dyDescent="0.25">
      <c r="B5640" s="6"/>
      <c r="C5640" s="6"/>
      <c r="D5640" s="6"/>
      <c r="E5640" s="46"/>
      <c r="F5640" s="46"/>
      <c r="G5640" s="44"/>
      <c r="L5640" s="7"/>
      <c r="M5640" s="7"/>
      <c r="N5640" s="6"/>
      <c r="O5640" s="45"/>
      <c r="P5640" s="6"/>
      <c r="Q5640" s="6"/>
      <c r="T5640" s="8"/>
      <c r="U5640" s="6"/>
    </row>
    <row r="5641" spans="2:21" x14ac:dyDescent="0.25">
      <c r="B5641" s="6"/>
      <c r="C5641" s="6"/>
      <c r="D5641" s="6"/>
      <c r="E5641" s="46"/>
      <c r="F5641" s="46"/>
      <c r="G5641" s="44"/>
      <c r="L5641" s="7"/>
      <c r="M5641" s="7"/>
      <c r="N5641" s="6"/>
      <c r="O5641" s="45"/>
      <c r="P5641" s="6"/>
      <c r="Q5641" s="6"/>
      <c r="T5641" s="8"/>
      <c r="U5641" s="6"/>
    </row>
    <row r="5642" spans="2:21" x14ac:dyDescent="0.25">
      <c r="B5642" s="6"/>
      <c r="C5642" s="6"/>
      <c r="D5642" s="6"/>
      <c r="E5642" s="46"/>
      <c r="F5642" s="46"/>
      <c r="G5642" s="44"/>
      <c r="L5642" s="7"/>
      <c r="M5642" s="7"/>
      <c r="N5642" s="6"/>
      <c r="O5642" s="45"/>
      <c r="P5642" s="6"/>
      <c r="Q5642" s="6"/>
      <c r="T5642" s="8"/>
      <c r="U5642" s="6"/>
    </row>
    <row r="5643" spans="2:21" x14ac:dyDescent="0.25">
      <c r="B5643" s="6"/>
      <c r="C5643" s="6"/>
      <c r="D5643" s="6"/>
      <c r="E5643" s="46"/>
      <c r="F5643" s="46"/>
      <c r="G5643" s="44"/>
      <c r="L5643" s="7"/>
      <c r="M5643" s="7"/>
      <c r="N5643" s="6"/>
      <c r="O5643" s="45"/>
      <c r="P5643" s="6"/>
      <c r="Q5643" s="6"/>
      <c r="T5643" s="8"/>
      <c r="U5643" s="6"/>
    </row>
    <row r="5644" spans="2:21" x14ac:dyDescent="0.25">
      <c r="B5644" s="6"/>
      <c r="C5644" s="6"/>
      <c r="D5644" s="6"/>
      <c r="E5644" s="46"/>
      <c r="F5644" s="46"/>
      <c r="G5644" s="44"/>
      <c r="L5644" s="7"/>
      <c r="M5644" s="7"/>
      <c r="N5644" s="6"/>
      <c r="O5644" s="45"/>
      <c r="P5644" s="6"/>
      <c r="Q5644" s="6"/>
      <c r="T5644" s="8"/>
      <c r="U5644" s="6"/>
    </row>
    <row r="5645" spans="2:21" x14ac:dyDescent="0.25">
      <c r="B5645" s="6"/>
      <c r="C5645" s="6"/>
      <c r="D5645" s="6"/>
      <c r="E5645" s="46"/>
      <c r="F5645" s="46"/>
      <c r="G5645" s="44"/>
      <c r="L5645" s="7"/>
      <c r="M5645" s="7"/>
      <c r="N5645" s="6"/>
      <c r="O5645" s="45"/>
      <c r="P5645" s="6"/>
      <c r="Q5645" s="6"/>
      <c r="T5645" s="8"/>
      <c r="U5645" s="6"/>
    </row>
    <row r="5646" spans="2:21" x14ac:dyDescent="0.25">
      <c r="B5646" s="6"/>
      <c r="C5646" s="6"/>
      <c r="D5646" s="6"/>
      <c r="E5646" s="46"/>
      <c r="F5646" s="46"/>
      <c r="G5646" s="44"/>
      <c r="L5646" s="7"/>
      <c r="M5646" s="7"/>
      <c r="N5646" s="6"/>
      <c r="O5646" s="45"/>
      <c r="P5646" s="6"/>
      <c r="Q5646" s="6"/>
      <c r="T5646" s="8"/>
      <c r="U5646" s="6"/>
    </row>
    <row r="5647" spans="2:21" x14ac:dyDescent="0.25">
      <c r="B5647" s="6"/>
      <c r="C5647" s="6"/>
      <c r="D5647" s="6"/>
      <c r="E5647" s="46"/>
      <c r="F5647" s="46"/>
      <c r="G5647" s="44"/>
      <c r="L5647" s="7"/>
      <c r="M5647" s="7"/>
      <c r="N5647" s="6"/>
      <c r="O5647" s="45"/>
      <c r="P5647" s="6"/>
      <c r="Q5647" s="6"/>
      <c r="T5647" s="8"/>
      <c r="U5647" s="6"/>
    </row>
    <row r="5648" spans="2:21" x14ac:dyDescent="0.25">
      <c r="B5648" s="6"/>
      <c r="C5648" s="6"/>
      <c r="D5648" s="6"/>
      <c r="E5648" s="46"/>
      <c r="F5648" s="46"/>
      <c r="G5648" s="44"/>
      <c r="L5648" s="7"/>
      <c r="M5648" s="7"/>
      <c r="N5648" s="6"/>
      <c r="O5648" s="45"/>
      <c r="P5648" s="6"/>
      <c r="Q5648" s="6"/>
      <c r="T5648" s="8"/>
      <c r="U5648" s="6"/>
    </row>
    <row r="5649" spans="2:21" x14ac:dyDescent="0.25">
      <c r="B5649" s="6"/>
      <c r="C5649" s="6"/>
      <c r="D5649" s="6"/>
      <c r="E5649" s="46"/>
      <c r="F5649" s="46"/>
      <c r="G5649" s="44"/>
      <c r="L5649" s="7"/>
      <c r="M5649" s="7"/>
      <c r="N5649" s="6"/>
      <c r="O5649" s="45"/>
      <c r="P5649" s="6"/>
      <c r="Q5649" s="6"/>
      <c r="T5649" s="8"/>
      <c r="U5649" s="6"/>
    </row>
    <row r="5650" spans="2:21" x14ac:dyDescent="0.25">
      <c r="B5650" s="6"/>
      <c r="C5650" s="6"/>
      <c r="D5650" s="6"/>
      <c r="E5650" s="46"/>
      <c r="F5650" s="46"/>
      <c r="G5650" s="44"/>
      <c r="L5650" s="7"/>
      <c r="M5650" s="7"/>
      <c r="N5650" s="6"/>
      <c r="O5650" s="45"/>
      <c r="P5650" s="6"/>
      <c r="Q5650" s="6"/>
      <c r="T5650" s="8"/>
      <c r="U5650" s="6"/>
    </row>
    <row r="5651" spans="2:21" x14ac:dyDescent="0.25">
      <c r="B5651" s="6"/>
      <c r="C5651" s="6"/>
      <c r="D5651" s="6"/>
      <c r="E5651" s="46"/>
      <c r="F5651" s="46"/>
      <c r="G5651" s="44"/>
      <c r="L5651" s="7"/>
      <c r="M5651" s="7"/>
      <c r="N5651" s="6"/>
      <c r="O5651" s="45"/>
      <c r="P5651" s="6"/>
      <c r="Q5651" s="6"/>
      <c r="T5651" s="8"/>
      <c r="U5651" s="6"/>
    </row>
    <row r="5652" spans="2:21" x14ac:dyDescent="0.25">
      <c r="B5652" s="6"/>
      <c r="C5652" s="6"/>
      <c r="D5652" s="6"/>
      <c r="E5652" s="46"/>
      <c r="F5652" s="46"/>
      <c r="G5652" s="44"/>
      <c r="L5652" s="7"/>
      <c r="M5652" s="7"/>
      <c r="N5652" s="6"/>
      <c r="O5652" s="45"/>
      <c r="P5652" s="6"/>
      <c r="Q5652" s="6"/>
      <c r="T5652" s="8"/>
      <c r="U5652" s="6"/>
    </row>
    <row r="5653" spans="2:21" x14ac:dyDescent="0.25">
      <c r="B5653" s="6"/>
      <c r="C5653" s="6"/>
      <c r="D5653" s="6"/>
      <c r="E5653" s="46"/>
      <c r="F5653" s="46"/>
      <c r="G5653" s="44"/>
      <c r="L5653" s="7"/>
      <c r="M5653" s="7"/>
      <c r="N5653" s="6"/>
      <c r="O5653" s="45"/>
      <c r="P5653" s="6"/>
      <c r="Q5653" s="6"/>
      <c r="T5653" s="8"/>
      <c r="U5653" s="6"/>
    </row>
    <row r="5654" spans="2:21" x14ac:dyDescent="0.25">
      <c r="B5654" s="6"/>
      <c r="C5654" s="6"/>
      <c r="D5654" s="6"/>
      <c r="E5654" s="46"/>
      <c r="F5654" s="46"/>
      <c r="G5654" s="44"/>
      <c r="L5654" s="7"/>
      <c r="M5654" s="7"/>
      <c r="N5654" s="6"/>
      <c r="O5654" s="45"/>
      <c r="P5654" s="6"/>
      <c r="Q5654" s="6"/>
      <c r="T5654" s="8"/>
      <c r="U5654" s="6"/>
    </row>
    <row r="5655" spans="2:21" x14ac:dyDescent="0.25">
      <c r="B5655" s="6"/>
      <c r="C5655" s="6"/>
      <c r="D5655" s="6"/>
      <c r="E5655" s="46"/>
      <c r="F5655" s="46"/>
      <c r="G5655" s="44"/>
      <c r="L5655" s="7"/>
      <c r="M5655" s="7"/>
      <c r="N5655" s="6"/>
      <c r="O5655" s="45"/>
      <c r="P5655" s="6"/>
      <c r="Q5655" s="6"/>
      <c r="T5655" s="8"/>
      <c r="U5655" s="6"/>
    </row>
    <row r="5656" spans="2:21" x14ac:dyDescent="0.25">
      <c r="B5656" s="6"/>
      <c r="C5656" s="6"/>
      <c r="D5656" s="6"/>
      <c r="E5656" s="46"/>
      <c r="F5656" s="46"/>
      <c r="G5656" s="44"/>
      <c r="L5656" s="7"/>
      <c r="M5656" s="7"/>
      <c r="N5656" s="6"/>
      <c r="O5656" s="45"/>
      <c r="P5656" s="6"/>
      <c r="Q5656" s="6"/>
      <c r="T5656" s="8"/>
      <c r="U5656" s="6"/>
    </row>
    <row r="5657" spans="2:21" x14ac:dyDescent="0.25">
      <c r="B5657" s="6"/>
      <c r="C5657" s="6"/>
      <c r="D5657" s="6"/>
      <c r="E5657" s="46"/>
      <c r="F5657" s="46"/>
      <c r="G5657" s="44"/>
      <c r="L5657" s="7"/>
      <c r="M5657" s="7"/>
      <c r="N5657" s="6"/>
      <c r="O5657" s="45"/>
      <c r="P5657" s="6"/>
      <c r="Q5657" s="6"/>
      <c r="T5657" s="8"/>
      <c r="U5657" s="6"/>
    </row>
    <row r="5658" spans="2:21" x14ac:dyDescent="0.25">
      <c r="B5658" s="6"/>
      <c r="C5658" s="6"/>
      <c r="D5658" s="6"/>
      <c r="E5658" s="46"/>
      <c r="F5658" s="46"/>
      <c r="G5658" s="44"/>
      <c r="L5658" s="7"/>
      <c r="M5658" s="7"/>
      <c r="N5658" s="6"/>
      <c r="O5658" s="45"/>
      <c r="P5658" s="6"/>
      <c r="Q5658" s="6"/>
      <c r="T5658" s="8"/>
      <c r="U5658" s="6"/>
    </row>
    <row r="5659" spans="2:21" x14ac:dyDescent="0.25">
      <c r="B5659" s="6"/>
      <c r="C5659" s="6"/>
      <c r="D5659" s="6"/>
      <c r="E5659" s="46"/>
      <c r="F5659" s="46"/>
      <c r="G5659" s="44"/>
      <c r="L5659" s="7"/>
      <c r="M5659" s="7"/>
      <c r="N5659" s="6"/>
      <c r="O5659" s="45"/>
      <c r="P5659" s="6"/>
      <c r="Q5659" s="6"/>
      <c r="T5659" s="8"/>
      <c r="U5659" s="6"/>
    </row>
    <row r="5660" spans="2:21" x14ac:dyDescent="0.25">
      <c r="B5660" s="6"/>
      <c r="C5660" s="6"/>
      <c r="D5660" s="6"/>
      <c r="E5660" s="46"/>
      <c r="F5660" s="46"/>
      <c r="G5660" s="44"/>
      <c r="L5660" s="7"/>
      <c r="M5660" s="7"/>
      <c r="N5660" s="6"/>
      <c r="O5660" s="45"/>
      <c r="P5660" s="6"/>
      <c r="Q5660" s="6"/>
      <c r="T5660" s="8"/>
      <c r="U5660" s="6"/>
    </row>
    <row r="5661" spans="2:21" x14ac:dyDescent="0.25">
      <c r="B5661" s="6"/>
      <c r="C5661" s="6"/>
      <c r="D5661" s="6"/>
      <c r="E5661" s="46"/>
      <c r="F5661" s="46"/>
      <c r="G5661" s="44"/>
      <c r="L5661" s="7"/>
      <c r="M5661" s="7"/>
      <c r="N5661" s="6"/>
      <c r="O5661" s="45"/>
      <c r="P5661" s="6"/>
      <c r="Q5661" s="6"/>
      <c r="T5661" s="8"/>
      <c r="U5661" s="6"/>
    </row>
    <row r="5662" spans="2:21" x14ac:dyDescent="0.25">
      <c r="B5662" s="6"/>
      <c r="C5662" s="6"/>
      <c r="D5662" s="6"/>
      <c r="E5662" s="46"/>
      <c r="F5662" s="46"/>
      <c r="G5662" s="44"/>
      <c r="L5662" s="7"/>
      <c r="M5662" s="7"/>
      <c r="N5662" s="6"/>
      <c r="O5662" s="45"/>
      <c r="P5662" s="6"/>
      <c r="Q5662" s="6"/>
      <c r="T5662" s="8"/>
      <c r="U5662" s="6"/>
    </row>
    <row r="5663" spans="2:21" x14ac:dyDescent="0.25">
      <c r="B5663" s="6"/>
      <c r="C5663" s="6"/>
      <c r="D5663" s="6"/>
      <c r="E5663" s="46"/>
      <c r="F5663" s="46"/>
      <c r="G5663" s="44"/>
      <c r="L5663" s="7"/>
      <c r="M5663" s="7"/>
      <c r="N5663" s="6"/>
      <c r="O5663" s="45"/>
      <c r="P5663" s="6"/>
      <c r="Q5663" s="6"/>
      <c r="T5663" s="8"/>
      <c r="U5663" s="6"/>
    </row>
    <row r="5664" spans="2:21" x14ac:dyDescent="0.25">
      <c r="B5664" s="6"/>
      <c r="C5664" s="6"/>
      <c r="D5664" s="6"/>
      <c r="E5664" s="46"/>
      <c r="F5664" s="46"/>
      <c r="G5664" s="44"/>
      <c r="L5664" s="7"/>
      <c r="M5664" s="7"/>
      <c r="N5664" s="6"/>
      <c r="O5664" s="45"/>
      <c r="P5664" s="6"/>
      <c r="Q5664" s="6"/>
      <c r="T5664" s="8"/>
      <c r="U5664" s="6"/>
    </row>
    <row r="5665" spans="2:21" x14ac:dyDescent="0.25">
      <c r="B5665" s="6"/>
      <c r="C5665" s="6"/>
      <c r="D5665" s="6"/>
      <c r="E5665" s="46"/>
      <c r="F5665" s="46"/>
      <c r="G5665" s="44"/>
      <c r="L5665" s="7"/>
      <c r="M5665" s="7"/>
      <c r="N5665" s="6"/>
      <c r="O5665" s="45"/>
      <c r="P5665" s="6"/>
      <c r="Q5665" s="6"/>
      <c r="T5665" s="8"/>
      <c r="U5665" s="6"/>
    </row>
    <row r="5666" spans="2:21" x14ac:dyDescent="0.25">
      <c r="B5666" s="6"/>
      <c r="C5666" s="6"/>
      <c r="D5666" s="6"/>
      <c r="E5666" s="46"/>
      <c r="F5666" s="46"/>
      <c r="G5666" s="44"/>
      <c r="L5666" s="7"/>
      <c r="M5666" s="7"/>
      <c r="N5666" s="6"/>
      <c r="O5666" s="45"/>
      <c r="P5666" s="6"/>
      <c r="Q5666" s="6"/>
      <c r="T5666" s="8"/>
      <c r="U5666" s="6"/>
    </row>
    <row r="5667" spans="2:21" x14ac:dyDescent="0.25">
      <c r="B5667" s="6"/>
      <c r="C5667" s="6"/>
      <c r="D5667" s="6"/>
      <c r="E5667" s="46"/>
      <c r="F5667" s="46"/>
      <c r="G5667" s="44"/>
      <c r="L5667" s="7"/>
      <c r="M5667" s="7"/>
      <c r="N5667" s="6"/>
      <c r="O5667" s="45"/>
      <c r="P5667" s="6"/>
      <c r="Q5667" s="6"/>
      <c r="T5667" s="8"/>
      <c r="U5667" s="6"/>
    </row>
    <row r="5668" spans="2:21" x14ac:dyDescent="0.25">
      <c r="B5668" s="6"/>
      <c r="C5668" s="6"/>
      <c r="D5668" s="6"/>
      <c r="E5668" s="46"/>
      <c r="F5668" s="46"/>
      <c r="G5668" s="44"/>
      <c r="L5668" s="7"/>
      <c r="M5668" s="7"/>
      <c r="N5668" s="6"/>
      <c r="O5668" s="45"/>
      <c r="P5668" s="6"/>
      <c r="Q5668" s="6"/>
      <c r="T5668" s="8"/>
      <c r="U5668" s="6"/>
    </row>
    <row r="5669" spans="2:21" x14ac:dyDescent="0.25">
      <c r="B5669" s="6"/>
      <c r="C5669" s="6"/>
      <c r="D5669" s="6"/>
      <c r="E5669" s="46"/>
      <c r="F5669" s="46"/>
      <c r="G5669" s="44"/>
      <c r="L5669" s="7"/>
      <c r="M5669" s="7"/>
      <c r="N5669" s="6"/>
      <c r="O5669" s="45"/>
      <c r="P5669" s="6"/>
      <c r="Q5669" s="6"/>
      <c r="T5669" s="8"/>
      <c r="U5669" s="6"/>
    </row>
    <row r="5670" spans="2:21" x14ac:dyDescent="0.25">
      <c r="B5670" s="6"/>
      <c r="C5670" s="6"/>
      <c r="D5670" s="6"/>
      <c r="E5670" s="46"/>
      <c r="F5670" s="46"/>
      <c r="G5670" s="44"/>
      <c r="L5670" s="7"/>
      <c r="M5670" s="7"/>
      <c r="N5670" s="6"/>
      <c r="O5670" s="45"/>
      <c r="P5670" s="6"/>
      <c r="Q5670" s="6"/>
      <c r="T5670" s="8"/>
      <c r="U5670" s="6"/>
    </row>
    <row r="5671" spans="2:21" x14ac:dyDescent="0.25">
      <c r="B5671" s="6"/>
      <c r="C5671" s="6"/>
      <c r="D5671" s="6"/>
      <c r="E5671" s="46"/>
      <c r="F5671" s="46"/>
      <c r="G5671" s="44"/>
      <c r="L5671" s="7"/>
      <c r="M5671" s="7"/>
      <c r="N5671" s="6"/>
      <c r="O5671" s="45"/>
      <c r="P5671" s="6"/>
      <c r="Q5671" s="6"/>
      <c r="T5671" s="8"/>
      <c r="U5671" s="6"/>
    </row>
    <row r="5672" spans="2:21" x14ac:dyDescent="0.25">
      <c r="B5672" s="6"/>
      <c r="C5672" s="6"/>
      <c r="D5672" s="6"/>
      <c r="E5672" s="46"/>
      <c r="F5672" s="46"/>
      <c r="G5672" s="44"/>
      <c r="L5672" s="7"/>
      <c r="M5672" s="7"/>
      <c r="N5672" s="6"/>
      <c r="O5672" s="45"/>
      <c r="P5672" s="6"/>
      <c r="Q5672" s="6"/>
      <c r="T5672" s="8"/>
      <c r="U5672" s="6"/>
    </row>
    <row r="5673" spans="2:21" x14ac:dyDescent="0.25">
      <c r="B5673" s="6"/>
      <c r="C5673" s="6"/>
      <c r="D5673" s="6"/>
      <c r="E5673" s="46"/>
      <c r="F5673" s="46"/>
      <c r="G5673" s="44"/>
      <c r="L5673" s="7"/>
      <c r="M5673" s="7"/>
      <c r="N5673" s="6"/>
      <c r="O5673" s="45"/>
      <c r="P5673" s="6"/>
      <c r="Q5673" s="6"/>
      <c r="T5673" s="8"/>
      <c r="U5673" s="6"/>
    </row>
    <row r="5674" spans="2:21" x14ac:dyDescent="0.25">
      <c r="B5674" s="6"/>
      <c r="C5674" s="6"/>
      <c r="D5674" s="6"/>
      <c r="E5674" s="46"/>
      <c r="F5674" s="46"/>
      <c r="G5674" s="44"/>
      <c r="L5674" s="7"/>
      <c r="M5674" s="7"/>
      <c r="N5674" s="6"/>
      <c r="O5674" s="45"/>
      <c r="P5674" s="6"/>
      <c r="Q5674" s="6"/>
      <c r="T5674" s="8"/>
      <c r="U5674" s="6"/>
    </row>
    <row r="5675" spans="2:21" x14ac:dyDescent="0.25">
      <c r="B5675" s="6"/>
      <c r="C5675" s="6"/>
      <c r="D5675" s="6"/>
      <c r="E5675" s="46"/>
      <c r="F5675" s="46"/>
      <c r="G5675" s="44"/>
      <c r="L5675" s="7"/>
      <c r="M5675" s="7"/>
      <c r="N5675" s="6"/>
      <c r="O5675" s="45"/>
      <c r="P5675" s="6"/>
      <c r="Q5675" s="6"/>
      <c r="T5675" s="8"/>
      <c r="U5675" s="6"/>
    </row>
    <row r="5676" spans="2:21" x14ac:dyDescent="0.25">
      <c r="B5676" s="6"/>
      <c r="C5676" s="6"/>
      <c r="D5676" s="6"/>
      <c r="E5676" s="46"/>
      <c r="F5676" s="46"/>
      <c r="G5676" s="44"/>
      <c r="L5676" s="7"/>
      <c r="M5676" s="7"/>
      <c r="N5676" s="6"/>
      <c r="O5676" s="45"/>
      <c r="P5676" s="6"/>
      <c r="Q5676" s="6"/>
      <c r="T5676" s="8"/>
      <c r="U5676" s="6"/>
    </row>
    <row r="5677" spans="2:21" x14ac:dyDescent="0.25">
      <c r="B5677" s="6"/>
      <c r="C5677" s="6"/>
      <c r="D5677" s="6"/>
      <c r="E5677" s="46"/>
      <c r="F5677" s="46"/>
      <c r="G5677" s="44"/>
      <c r="L5677" s="7"/>
      <c r="M5677" s="7"/>
      <c r="N5677" s="6"/>
      <c r="O5677" s="45"/>
      <c r="P5677" s="6"/>
      <c r="Q5677" s="6"/>
      <c r="T5677" s="8"/>
      <c r="U5677" s="6"/>
    </row>
    <row r="5678" spans="2:21" x14ac:dyDescent="0.25">
      <c r="B5678" s="6"/>
      <c r="C5678" s="6"/>
      <c r="D5678" s="6"/>
      <c r="E5678" s="46"/>
      <c r="F5678" s="46"/>
      <c r="G5678" s="44"/>
      <c r="L5678" s="7"/>
      <c r="M5678" s="7"/>
      <c r="N5678" s="6"/>
      <c r="O5678" s="45"/>
      <c r="P5678" s="6"/>
      <c r="Q5678" s="6"/>
      <c r="T5678" s="8"/>
      <c r="U5678" s="6"/>
    </row>
    <row r="5679" spans="2:21" x14ac:dyDescent="0.25">
      <c r="B5679" s="6"/>
      <c r="C5679" s="6"/>
      <c r="D5679" s="6"/>
      <c r="E5679" s="46"/>
      <c r="F5679" s="46"/>
      <c r="G5679" s="44"/>
      <c r="L5679" s="7"/>
      <c r="M5679" s="7"/>
      <c r="N5679" s="6"/>
      <c r="O5679" s="45"/>
      <c r="P5679" s="6"/>
      <c r="Q5679" s="6"/>
      <c r="T5679" s="8"/>
      <c r="U5679" s="6"/>
    </row>
    <row r="5680" spans="2:21" x14ac:dyDescent="0.25">
      <c r="B5680" s="6"/>
      <c r="C5680" s="6"/>
      <c r="D5680" s="6"/>
      <c r="E5680" s="46"/>
      <c r="F5680" s="46"/>
      <c r="G5680" s="44"/>
      <c r="L5680" s="7"/>
      <c r="M5680" s="7"/>
      <c r="N5680" s="6"/>
      <c r="O5680" s="45"/>
      <c r="P5680" s="6"/>
      <c r="Q5680" s="6"/>
      <c r="T5680" s="8"/>
      <c r="U5680" s="6"/>
    </row>
    <row r="5681" spans="2:21" x14ac:dyDescent="0.25">
      <c r="B5681" s="6"/>
      <c r="C5681" s="6"/>
      <c r="D5681" s="6"/>
      <c r="E5681" s="46"/>
      <c r="F5681" s="46"/>
      <c r="G5681" s="44"/>
      <c r="L5681" s="7"/>
      <c r="M5681" s="7"/>
      <c r="N5681" s="6"/>
      <c r="O5681" s="45"/>
      <c r="P5681" s="6"/>
      <c r="Q5681" s="6"/>
      <c r="T5681" s="8"/>
      <c r="U5681" s="6"/>
    </row>
    <row r="5682" spans="2:21" x14ac:dyDescent="0.25">
      <c r="B5682" s="6"/>
      <c r="C5682" s="6"/>
      <c r="D5682" s="6"/>
      <c r="E5682" s="46"/>
      <c r="F5682" s="46"/>
      <c r="G5682" s="44"/>
      <c r="L5682" s="7"/>
      <c r="M5682" s="7"/>
      <c r="N5682" s="6"/>
      <c r="O5682" s="45"/>
      <c r="P5682" s="6"/>
      <c r="Q5682" s="6"/>
      <c r="T5682" s="8"/>
      <c r="U5682" s="6"/>
    </row>
    <row r="5683" spans="2:21" x14ac:dyDescent="0.25">
      <c r="B5683" s="6"/>
      <c r="C5683" s="6"/>
      <c r="D5683" s="6"/>
      <c r="E5683" s="46"/>
      <c r="F5683" s="46"/>
      <c r="G5683" s="44"/>
      <c r="L5683" s="7"/>
      <c r="M5683" s="7"/>
      <c r="N5683" s="6"/>
      <c r="O5683" s="45"/>
      <c r="P5683" s="6"/>
      <c r="Q5683" s="6"/>
      <c r="T5683" s="8"/>
      <c r="U5683" s="6"/>
    </row>
    <row r="5684" spans="2:21" x14ac:dyDescent="0.25">
      <c r="B5684" s="6"/>
      <c r="C5684" s="6"/>
      <c r="D5684" s="6"/>
      <c r="E5684" s="46"/>
      <c r="F5684" s="46"/>
      <c r="G5684" s="44"/>
      <c r="L5684" s="7"/>
      <c r="M5684" s="7"/>
      <c r="N5684" s="6"/>
      <c r="O5684" s="45"/>
      <c r="P5684" s="6"/>
      <c r="Q5684" s="6"/>
      <c r="T5684" s="8"/>
      <c r="U5684" s="6"/>
    </row>
    <row r="5685" spans="2:21" x14ac:dyDescent="0.25">
      <c r="B5685" s="6"/>
      <c r="C5685" s="6"/>
      <c r="D5685" s="6"/>
      <c r="E5685" s="46"/>
      <c r="F5685" s="46"/>
      <c r="G5685" s="44"/>
      <c r="L5685" s="7"/>
      <c r="M5685" s="7"/>
      <c r="N5685" s="6"/>
      <c r="O5685" s="45"/>
      <c r="P5685" s="6"/>
      <c r="Q5685" s="6"/>
      <c r="T5685" s="8"/>
      <c r="U5685" s="6"/>
    </row>
    <row r="5686" spans="2:21" x14ac:dyDescent="0.25">
      <c r="B5686" s="6"/>
      <c r="C5686" s="6"/>
      <c r="D5686" s="6"/>
      <c r="E5686" s="46"/>
      <c r="F5686" s="46"/>
      <c r="G5686" s="44"/>
      <c r="L5686" s="7"/>
      <c r="M5686" s="7"/>
      <c r="N5686" s="6"/>
      <c r="O5686" s="45"/>
      <c r="P5686" s="6"/>
      <c r="Q5686" s="6"/>
      <c r="T5686" s="8"/>
      <c r="U5686" s="6"/>
    </row>
    <row r="5687" spans="2:21" x14ac:dyDescent="0.25">
      <c r="B5687" s="6"/>
      <c r="C5687" s="6"/>
      <c r="D5687" s="6"/>
      <c r="E5687" s="46"/>
      <c r="F5687" s="46"/>
      <c r="G5687" s="44"/>
      <c r="L5687" s="7"/>
      <c r="M5687" s="7"/>
      <c r="N5687" s="6"/>
      <c r="O5687" s="45"/>
      <c r="P5687" s="6"/>
      <c r="Q5687" s="6"/>
      <c r="T5687" s="8"/>
      <c r="U5687" s="6"/>
    </row>
    <row r="5688" spans="2:21" x14ac:dyDescent="0.25">
      <c r="B5688" s="6"/>
      <c r="C5688" s="6"/>
      <c r="D5688" s="6"/>
      <c r="E5688" s="46"/>
      <c r="F5688" s="46"/>
      <c r="G5688" s="44"/>
      <c r="L5688" s="7"/>
      <c r="M5688" s="7"/>
      <c r="N5688" s="6"/>
      <c r="O5688" s="45"/>
      <c r="P5688" s="6"/>
      <c r="Q5688" s="6"/>
      <c r="T5688" s="8"/>
      <c r="U5688" s="6"/>
    </row>
    <row r="5689" spans="2:21" x14ac:dyDescent="0.25">
      <c r="B5689" s="6"/>
      <c r="C5689" s="6"/>
      <c r="D5689" s="6"/>
      <c r="E5689" s="46"/>
      <c r="F5689" s="46"/>
      <c r="G5689" s="44"/>
      <c r="L5689" s="7"/>
      <c r="M5689" s="7"/>
      <c r="N5689" s="6"/>
      <c r="O5689" s="45"/>
      <c r="P5689" s="6"/>
      <c r="Q5689" s="6"/>
      <c r="T5689" s="8"/>
      <c r="U5689" s="6"/>
    </row>
    <row r="5690" spans="2:21" x14ac:dyDescent="0.25">
      <c r="B5690" s="6"/>
      <c r="C5690" s="6"/>
      <c r="D5690" s="6"/>
      <c r="E5690" s="46"/>
      <c r="F5690" s="46"/>
      <c r="G5690" s="44"/>
      <c r="L5690" s="7"/>
      <c r="M5690" s="7"/>
      <c r="N5690" s="6"/>
      <c r="O5690" s="45"/>
      <c r="P5690" s="6"/>
      <c r="Q5690" s="6"/>
      <c r="T5690" s="8"/>
      <c r="U5690" s="6"/>
    </row>
    <row r="5691" spans="2:21" x14ac:dyDescent="0.25">
      <c r="B5691" s="6"/>
      <c r="C5691" s="6"/>
      <c r="D5691" s="6"/>
      <c r="E5691" s="46"/>
      <c r="F5691" s="46"/>
      <c r="G5691" s="44"/>
      <c r="L5691" s="7"/>
      <c r="M5691" s="7"/>
      <c r="N5691" s="6"/>
      <c r="O5691" s="45"/>
      <c r="P5691" s="6"/>
      <c r="Q5691" s="6"/>
      <c r="T5691" s="8"/>
      <c r="U5691" s="6"/>
    </row>
    <row r="5692" spans="2:21" x14ac:dyDescent="0.25">
      <c r="B5692" s="6"/>
      <c r="C5692" s="6"/>
      <c r="D5692" s="6"/>
      <c r="E5692" s="46"/>
      <c r="F5692" s="46"/>
      <c r="G5692" s="44"/>
      <c r="L5692" s="7"/>
      <c r="M5692" s="7"/>
      <c r="N5692" s="6"/>
      <c r="O5692" s="45"/>
      <c r="P5692" s="6"/>
      <c r="Q5692" s="6"/>
      <c r="T5692" s="8"/>
      <c r="U5692" s="6"/>
    </row>
    <row r="5693" spans="2:21" x14ac:dyDescent="0.25">
      <c r="B5693" s="6"/>
      <c r="C5693" s="6"/>
      <c r="D5693" s="6"/>
      <c r="E5693" s="46"/>
      <c r="F5693" s="46"/>
      <c r="G5693" s="44"/>
      <c r="L5693" s="7"/>
      <c r="M5693" s="7"/>
      <c r="N5693" s="6"/>
      <c r="O5693" s="45"/>
      <c r="P5693" s="6"/>
      <c r="Q5693" s="6"/>
      <c r="T5693" s="8"/>
      <c r="U5693" s="6"/>
    </row>
    <row r="5694" spans="2:21" x14ac:dyDescent="0.25">
      <c r="B5694" s="6"/>
      <c r="C5694" s="6"/>
      <c r="D5694" s="6"/>
      <c r="E5694" s="46"/>
      <c r="F5694" s="46"/>
      <c r="G5694" s="44"/>
      <c r="L5694" s="7"/>
      <c r="M5694" s="7"/>
      <c r="N5694" s="6"/>
      <c r="O5694" s="45"/>
      <c r="P5694" s="6"/>
      <c r="Q5694" s="6"/>
      <c r="T5694" s="8"/>
      <c r="U5694" s="6"/>
    </row>
    <row r="5695" spans="2:21" x14ac:dyDescent="0.25">
      <c r="B5695" s="6"/>
      <c r="C5695" s="6"/>
      <c r="D5695" s="6"/>
      <c r="E5695" s="46"/>
      <c r="F5695" s="46"/>
      <c r="G5695" s="44"/>
      <c r="L5695" s="7"/>
      <c r="M5695" s="7"/>
      <c r="N5695" s="6"/>
      <c r="O5695" s="45"/>
      <c r="P5695" s="6"/>
      <c r="Q5695" s="6"/>
      <c r="T5695" s="8"/>
      <c r="U5695" s="6"/>
    </row>
    <row r="5696" spans="2:21" x14ac:dyDescent="0.25">
      <c r="B5696" s="6"/>
      <c r="C5696" s="6"/>
      <c r="D5696" s="6"/>
      <c r="E5696" s="46"/>
      <c r="F5696" s="46"/>
      <c r="G5696" s="44"/>
      <c r="L5696" s="7"/>
      <c r="M5696" s="7"/>
      <c r="N5696" s="6"/>
      <c r="O5696" s="45"/>
      <c r="P5696" s="6"/>
      <c r="Q5696" s="6"/>
      <c r="T5696" s="8"/>
      <c r="U5696" s="6"/>
    </row>
    <row r="5697" spans="2:21" x14ac:dyDescent="0.25">
      <c r="B5697" s="6"/>
      <c r="C5697" s="6"/>
      <c r="D5697" s="6"/>
      <c r="E5697" s="46"/>
      <c r="F5697" s="46"/>
      <c r="G5697" s="44"/>
      <c r="L5697" s="7"/>
      <c r="M5697" s="7"/>
      <c r="N5697" s="6"/>
      <c r="O5697" s="45"/>
      <c r="P5697" s="6"/>
      <c r="Q5697" s="6"/>
      <c r="T5697" s="8"/>
      <c r="U5697" s="6"/>
    </row>
    <row r="5698" spans="2:21" x14ac:dyDescent="0.25">
      <c r="B5698" s="6"/>
      <c r="C5698" s="6"/>
      <c r="D5698" s="6"/>
      <c r="E5698" s="46"/>
      <c r="F5698" s="46"/>
      <c r="G5698" s="44"/>
      <c r="L5698" s="7"/>
      <c r="M5698" s="7"/>
      <c r="N5698" s="6"/>
      <c r="O5698" s="45"/>
      <c r="P5698" s="6"/>
      <c r="Q5698" s="6"/>
      <c r="T5698" s="8"/>
      <c r="U5698" s="6"/>
    </row>
    <row r="5699" spans="2:21" x14ac:dyDescent="0.25">
      <c r="B5699" s="6"/>
      <c r="C5699" s="6"/>
      <c r="D5699" s="6"/>
      <c r="E5699" s="46"/>
      <c r="F5699" s="46"/>
      <c r="G5699" s="44"/>
      <c r="L5699" s="7"/>
      <c r="M5699" s="7"/>
      <c r="N5699" s="6"/>
      <c r="O5699" s="45"/>
      <c r="P5699" s="6"/>
      <c r="Q5699" s="6"/>
      <c r="T5699" s="8"/>
      <c r="U5699" s="6"/>
    </row>
    <row r="5700" spans="2:21" x14ac:dyDescent="0.25">
      <c r="B5700" s="6"/>
      <c r="C5700" s="6"/>
      <c r="D5700" s="6"/>
      <c r="E5700" s="46"/>
      <c r="F5700" s="46"/>
      <c r="G5700" s="44"/>
      <c r="L5700" s="7"/>
      <c r="M5700" s="7"/>
      <c r="N5700" s="6"/>
      <c r="O5700" s="45"/>
      <c r="P5700" s="6"/>
      <c r="Q5700" s="6"/>
      <c r="T5700" s="8"/>
      <c r="U5700" s="6"/>
    </row>
    <row r="5701" spans="2:21" x14ac:dyDescent="0.25">
      <c r="B5701" s="6"/>
      <c r="C5701" s="6"/>
      <c r="D5701" s="6"/>
      <c r="E5701" s="46"/>
      <c r="F5701" s="46"/>
      <c r="G5701" s="44"/>
      <c r="L5701" s="7"/>
      <c r="M5701" s="7"/>
      <c r="N5701" s="6"/>
      <c r="O5701" s="45"/>
      <c r="P5701" s="6"/>
      <c r="Q5701" s="6"/>
      <c r="T5701" s="8"/>
      <c r="U5701" s="6"/>
    </row>
    <row r="5702" spans="2:21" x14ac:dyDescent="0.25">
      <c r="B5702" s="6"/>
      <c r="C5702" s="6"/>
      <c r="D5702" s="6"/>
      <c r="E5702" s="46"/>
      <c r="F5702" s="46"/>
      <c r="G5702" s="44"/>
      <c r="L5702" s="7"/>
      <c r="M5702" s="7"/>
      <c r="N5702" s="6"/>
      <c r="O5702" s="45"/>
      <c r="P5702" s="6"/>
      <c r="Q5702" s="6"/>
      <c r="T5702" s="8"/>
      <c r="U5702" s="6"/>
    </row>
    <row r="5703" spans="2:21" x14ac:dyDescent="0.25">
      <c r="B5703" s="6"/>
      <c r="C5703" s="6"/>
      <c r="D5703" s="6"/>
      <c r="E5703" s="46"/>
      <c r="F5703" s="46"/>
      <c r="G5703" s="44"/>
      <c r="L5703" s="7"/>
      <c r="M5703" s="7"/>
      <c r="N5703" s="6"/>
      <c r="O5703" s="45"/>
      <c r="P5703" s="6"/>
      <c r="Q5703" s="6"/>
      <c r="T5703" s="8"/>
      <c r="U5703" s="6"/>
    </row>
    <row r="5704" spans="2:21" x14ac:dyDescent="0.25">
      <c r="B5704" s="6"/>
      <c r="C5704" s="6"/>
      <c r="D5704" s="6"/>
      <c r="E5704" s="46"/>
      <c r="F5704" s="46"/>
      <c r="G5704" s="44"/>
      <c r="L5704" s="7"/>
      <c r="M5704" s="7"/>
      <c r="N5704" s="6"/>
      <c r="O5704" s="45"/>
      <c r="P5704" s="6"/>
      <c r="Q5704" s="6"/>
      <c r="T5704" s="8"/>
      <c r="U5704" s="6"/>
    </row>
    <row r="5705" spans="2:21" x14ac:dyDescent="0.25">
      <c r="B5705" s="6"/>
      <c r="C5705" s="6"/>
      <c r="D5705" s="6"/>
      <c r="E5705" s="46"/>
      <c r="F5705" s="46"/>
      <c r="G5705" s="44"/>
      <c r="L5705" s="7"/>
      <c r="M5705" s="7"/>
      <c r="N5705" s="6"/>
      <c r="O5705" s="45"/>
      <c r="P5705" s="6"/>
      <c r="Q5705" s="6"/>
      <c r="T5705" s="8"/>
      <c r="U5705" s="6"/>
    </row>
    <row r="5706" spans="2:21" x14ac:dyDescent="0.25">
      <c r="B5706" s="6"/>
      <c r="C5706" s="6"/>
      <c r="D5706" s="6"/>
      <c r="E5706" s="46"/>
      <c r="F5706" s="46"/>
      <c r="G5706" s="44"/>
      <c r="L5706" s="7"/>
      <c r="M5706" s="7"/>
      <c r="N5706" s="6"/>
      <c r="O5706" s="45"/>
      <c r="P5706" s="6"/>
      <c r="Q5706" s="6"/>
      <c r="T5706" s="8"/>
      <c r="U5706" s="6"/>
    </row>
    <row r="5707" spans="2:21" x14ac:dyDescent="0.25">
      <c r="B5707" s="6"/>
      <c r="C5707" s="6"/>
      <c r="D5707" s="6"/>
      <c r="E5707" s="46"/>
      <c r="F5707" s="46"/>
      <c r="G5707" s="44"/>
      <c r="L5707" s="7"/>
      <c r="M5707" s="7"/>
      <c r="N5707" s="6"/>
      <c r="O5707" s="45"/>
      <c r="P5707" s="6"/>
      <c r="Q5707" s="6"/>
      <c r="T5707" s="8"/>
      <c r="U5707" s="6"/>
    </row>
    <row r="5708" spans="2:21" x14ac:dyDescent="0.25">
      <c r="B5708" s="6"/>
      <c r="C5708" s="6"/>
      <c r="D5708" s="6"/>
      <c r="E5708" s="46"/>
      <c r="F5708" s="46"/>
      <c r="G5708" s="44"/>
      <c r="L5708" s="7"/>
      <c r="M5708" s="7"/>
      <c r="N5708" s="6"/>
      <c r="O5708" s="45"/>
      <c r="P5708" s="6"/>
      <c r="Q5708" s="6"/>
      <c r="T5708" s="8"/>
      <c r="U5708" s="6"/>
    </row>
    <row r="5709" spans="2:21" x14ac:dyDescent="0.25">
      <c r="B5709" s="6"/>
      <c r="C5709" s="6"/>
      <c r="D5709" s="6"/>
      <c r="E5709" s="46"/>
      <c r="F5709" s="46"/>
      <c r="G5709" s="44"/>
      <c r="L5709" s="7"/>
      <c r="M5709" s="7"/>
      <c r="N5709" s="6"/>
      <c r="O5709" s="45"/>
      <c r="P5709" s="6"/>
      <c r="Q5709" s="6"/>
      <c r="T5709" s="8"/>
      <c r="U5709" s="6"/>
    </row>
    <row r="5710" spans="2:21" x14ac:dyDescent="0.25">
      <c r="B5710" s="6"/>
      <c r="C5710" s="6"/>
      <c r="D5710" s="6"/>
      <c r="E5710" s="46"/>
      <c r="F5710" s="46"/>
      <c r="G5710" s="44"/>
      <c r="L5710" s="7"/>
      <c r="M5710" s="7"/>
      <c r="N5710" s="6"/>
      <c r="O5710" s="45"/>
      <c r="P5710" s="6"/>
      <c r="Q5710" s="6"/>
      <c r="T5710" s="8"/>
      <c r="U5710" s="6"/>
    </row>
    <row r="5711" spans="2:21" x14ac:dyDescent="0.25">
      <c r="B5711" s="6"/>
      <c r="C5711" s="6"/>
      <c r="D5711" s="6"/>
      <c r="E5711" s="46"/>
      <c r="F5711" s="46"/>
      <c r="G5711" s="44"/>
      <c r="L5711" s="7"/>
      <c r="M5711" s="7"/>
      <c r="N5711" s="6"/>
      <c r="O5711" s="45"/>
      <c r="P5711" s="6"/>
      <c r="Q5711" s="6"/>
      <c r="T5711" s="8"/>
      <c r="U5711" s="6"/>
    </row>
    <row r="5712" spans="2:21" x14ac:dyDescent="0.25">
      <c r="B5712" s="6"/>
      <c r="C5712" s="6"/>
      <c r="D5712" s="6"/>
      <c r="E5712" s="46"/>
      <c r="F5712" s="46"/>
      <c r="G5712" s="44"/>
      <c r="L5712" s="7"/>
      <c r="M5712" s="7"/>
      <c r="N5712" s="6"/>
      <c r="O5712" s="45"/>
      <c r="P5712" s="6"/>
      <c r="Q5712" s="6"/>
      <c r="T5712" s="8"/>
      <c r="U5712" s="6"/>
    </row>
    <row r="5713" spans="2:21" x14ac:dyDescent="0.25">
      <c r="B5713" s="6"/>
      <c r="C5713" s="6"/>
      <c r="D5713" s="6"/>
      <c r="E5713" s="46"/>
      <c r="F5713" s="46"/>
      <c r="G5713" s="44"/>
      <c r="L5713" s="7"/>
      <c r="M5713" s="7"/>
      <c r="N5713" s="6"/>
      <c r="O5713" s="45"/>
      <c r="P5713" s="6"/>
      <c r="Q5713" s="6"/>
      <c r="T5713" s="8"/>
      <c r="U5713" s="6"/>
    </row>
    <row r="5714" spans="2:21" x14ac:dyDescent="0.25">
      <c r="B5714" s="6"/>
      <c r="C5714" s="6"/>
      <c r="D5714" s="6"/>
      <c r="E5714" s="46"/>
      <c r="F5714" s="46"/>
      <c r="G5714" s="44"/>
      <c r="L5714" s="7"/>
      <c r="M5714" s="7"/>
      <c r="N5714" s="6"/>
      <c r="O5714" s="45"/>
      <c r="P5714" s="6"/>
      <c r="Q5714" s="6"/>
      <c r="T5714" s="8"/>
      <c r="U5714" s="6"/>
    </row>
    <row r="5715" spans="2:21" x14ac:dyDescent="0.25">
      <c r="B5715" s="6"/>
      <c r="C5715" s="6"/>
      <c r="D5715" s="6"/>
      <c r="E5715" s="46"/>
      <c r="F5715" s="46"/>
      <c r="G5715" s="44"/>
      <c r="L5715" s="7"/>
      <c r="M5715" s="7"/>
      <c r="N5715" s="6"/>
      <c r="O5715" s="45"/>
      <c r="P5715" s="6"/>
      <c r="Q5715" s="6"/>
      <c r="T5715" s="8"/>
      <c r="U5715" s="6"/>
    </row>
    <row r="5716" spans="2:21" x14ac:dyDescent="0.25">
      <c r="B5716" s="6"/>
      <c r="C5716" s="6"/>
      <c r="D5716" s="6"/>
      <c r="E5716" s="46"/>
      <c r="F5716" s="46"/>
      <c r="G5716" s="44"/>
      <c r="L5716" s="7"/>
      <c r="M5716" s="7"/>
      <c r="N5716" s="6"/>
      <c r="O5716" s="45"/>
      <c r="P5716" s="6"/>
      <c r="Q5716" s="6"/>
      <c r="T5716" s="8"/>
      <c r="U5716" s="6"/>
    </row>
    <row r="5717" spans="2:21" x14ac:dyDescent="0.25">
      <c r="B5717" s="6"/>
      <c r="C5717" s="6"/>
      <c r="D5717" s="6"/>
      <c r="E5717" s="46"/>
      <c r="F5717" s="46"/>
      <c r="G5717" s="44"/>
      <c r="L5717" s="7"/>
      <c r="M5717" s="7"/>
      <c r="N5717" s="6"/>
      <c r="O5717" s="45"/>
      <c r="P5717" s="6"/>
      <c r="Q5717" s="6"/>
      <c r="T5717" s="8"/>
      <c r="U5717" s="6"/>
    </row>
    <row r="5718" spans="2:21" x14ac:dyDescent="0.25">
      <c r="B5718" s="6"/>
      <c r="C5718" s="6"/>
      <c r="D5718" s="6"/>
      <c r="E5718" s="46"/>
      <c r="F5718" s="46"/>
      <c r="G5718" s="44"/>
      <c r="L5718" s="7"/>
      <c r="M5718" s="7"/>
      <c r="N5718" s="6"/>
      <c r="O5718" s="45"/>
      <c r="P5718" s="6"/>
      <c r="Q5718" s="6"/>
      <c r="T5718" s="8"/>
      <c r="U5718" s="6"/>
    </row>
    <row r="5719" spans="2:21" x14ac:dyDescent="0.25">
      <c r="B5719" s="6"/>
      <c r="C5719" s="6"/>
      <c r="D5719" s="6"/>
      <c r="E5719" s="46"/>
      <c r="F5719" s="46"/>
      <c r="G5719" s="44"/>
      <c r="L5719" s="7"/>
      <c r="M5719" s="7"/>
      <c r="N5719" s="6"/>
      <c r="O5719" s="45"/>
      <c r="P5719" s="6"/>
      <c r="Q5719" s="6"/>
      <c r="T5719" s="8"/>
      <c r="U5719" s="6"/>
    </row>
    <row r="5720" spans="2:21" x14ac:dyDescent="0.25">
      <c r="B5720" s="6"/>
      <c r="C5720" s="6"/>
      <c r="D5720" s="6"/>
      <c r="E5720" s="46"/>
      <c r="F5720" s="46"/>
      <c r="G5720" s="44"/>
      <c r="L5720" s="7"/>
      <c r="M5720" s="7"/>
      <c r="N5720" s="6"/>
      <c r="O5720" s="45"/>
      <c r="P5720" s="6"/>
      <c r="Q5720" s="6"/>
      <c r="T5720" s="8"/>
      <c r="U5720" s="6"/>
    </row>
    <row r="5721" spans="2:21" x14ac:dyDescent="0.25">
      <c r="B5721" s="6"/>
      <c r="C5721" s="6"/>
      <c r="D5721" s="6"/>
      <c r="E5721" s="46"/>
      <c r="F5721" s="46"/>
      <c r="G5721" s="44"/>
      <c r="L5721" s="7"/>
      <c r="M5721" s="7"/>
      <c r="N5721" s="6"/>
      <c r="O5721" s="45"/>
      <c r="P5721" s="6"/>
      <c r="Q5721" s="6"/>
      <c r="T5721" s="8"/>
      <c r="U5721" s="6"/>
    </row>
    <row r="5722" spans="2:21" x14ac:dyDescent="0.25">
      <c r="B5722" s="6"/>
      <c r="C5722" s="6"/>
      <c r="D5722" s="6"/>
      <c r="E5722" s="46"/>
      <c r="F5722" s="46"/>
      <c r="G5722" s="44"/>
      <c r="L5722" s="7"/>
      <c r="M5722" s="7"/>
      <c r="N5722" s="6"/>
      <c r="O5722" s="45"/>
      <c r="P5722" s="6"/>
      <c r="Q5722" s="6"/>
      <c r="T5722" s="8"/>
      <c r="U5722" s="6"/>
    </row>
    <row r="5723" spans="2:21" x14ac:dyDescent="0.25">
      <c r="B5723" s="6"/>
      <c r="C5723" s="6"/>
      <c r="D5723" s="6"/>
      <c r="E5723" s="46"/>
      <c r="F5723" s="46"/>
      <c r="G5723" s="44"/>
      <c r="L5723" s="7"/>
      <c r="M5723" s="7"/>
      <c r="N5723" s="6"/>
      <c r="O5723" s="45"/>
      <c r="P5723" s="6"/>
      <c r="Q5723" s="6"/>
      <c r="T5723" s="8"/>
      <c r="U5723" s="6"/>
    </row>
    <row r="5724" spans="2:21" x14ac:dyDescent="0.25">
      <c r="B5724" s="6"/>
      <c r="C5724" s="6"/>
      <c r="D5724" s="6"/>
      <c r="E5724" s="46"/>
      <c r="F5724" s="46"/>
      <c r="G5724" s="44"/>
      <c r="L5724" s="7"/>
      <c r="M5724" s="7"/>
      <c r="N5724" s="6"/>
      <c r="O5724" s="45"/>
      <c r="P5724" s="6"/>
      <c r="Q5724" s="6"/>
      <c r="T5724" s="8"/>
      <c r="U5724" s="6"/>
    </row>
    <row r="5725" spans="2:21" x14ac:dyDescent="0.25">
      <c r="B5725" s="6"/>
      <c r="C5725" s="6"/>
      <c r="D5725" s="6"/>
      <c r="E5725" s="46"/>
      <c r="F5725" s="46"/>
      <c r="G5725" s="44"/>
      <c r="L5725" s="7"/>
      <c r="M5725" s="7"/>
      <c r="N5725" s="6"/>
      <c r="O5725" s="45"/>
      <c r="P5725" s="6"/>
      <c r="Q5725" s="6"/>
      <c r="T5725" s="8"/>
      <c r="U5725" s="6"/>
    </row>
    <row r="5726" spans="2:21" x14ac:dyDescent="0.25">
      <c r="B5726" s="6"/>
      <c r="C5726" s="6"/>
      <c r="D5726" s="6"/>
      <c r="E5726" s="46"/>
      <c r="F5726" s="46"/>
      <c r="G5726" s="44"/>
      <c r="L5726" s="7"/>
      <c r="M5726" s="7"/>
      <c r="N5726" s="6"/>
      <c r="O5726" s="45"/>
      <c r="P5726" s="6"/>
      <c r="Q5726" s="6"/>
      <c r="T5726" s="8"/>
      <c r="U5726" s="6"/>
    </row>
    <row r="5727" spans="2:21" x14ac:dyDescent="0.25">
      <c r="B5727" s="6"/>
      <c r="C5727" s="6"/>
      <c r="D5727" s="6"/>
      <c r="E5727" s="46"/>
      <c r="F5727" s="46"/>
      <c r="G5727" s="44"/>
      <c r="L5727" s="7"/>
      <c r="M5727" s="7"/>
      <c r="N5727" s="6"/>
      <c r="O5727" s="45"/>
      <c r="P5727" s="6"/>
      <c r="Q5727" s="6"/>
      <c r="T5727" s="8"/>
      <c r="U5727" s="6"/>
    </row>
    <row r="5728" spans="2:21" x14ac:dyDescent="0.25">
      <c r="B5728" s="6"/>
      <c r="C5728" s="6"/>
      <c r="D5728" s="6"/>
      <c r="E5728" s="46"/>
      <c r="F5728" s="46"/>
      <c r="G5728" s="44"/>
      <c r="L5728" s="7"/>
      <c r="M5728" s="7"/>
      <c r="N5728" s="6"/>
      <c r="O5728" s="45"/>
      <c r="P5728" s="6"/>
      <c r="Q5728" s="6"/>
      <c r="T5728" s="8"/>
      <c r="U5728" s="6"/>
    </row>
    <row r="5729" spans="2:21" x14ac:dyDescent="0.25">
      <c r="B5729" s="6"/>
      <c r="C5729" s="6"/>
      <c r="D5729" s="6"/>
      <c r="E5729" s="46"/>
      <c r="F5729" s="46"/>
      <c r="G5729" s="44"/>
      <c r="L5729" s="7"/>
      <c r="M5729" s="7"/>
      <c r="N5729" s="6"/>
      <c r="O5729" s="45"/>
      <c r="P5729" s="6"/>
      <c r="Q5729" s="6"/>
      <c r="T5729" s="8"/>
      <c r="U5729" s="6"/>
    </row>
    <row r="5730" spans="2:21" x14ac:dyDescent="0.25">
      <c r="B5730" s="6"/>
      <c r="C5730" s="6"/>
      <c r="D5730" s="6"/>
      <c r="E5730" s="46"/>
      <c r="F5730" s="46"/>
      <c r="G5730" s="44"/>
      <c r="L5730" s="7"/>
      <c r="M5730" s="7"/>
      <c r="N5730" s="6"/>
      <c r="O5730" s="45"/>
      <c r="P5730" s="6"/>
      <c r="Q5730" s="6"/>
      <c r="T5730" s="8"/>
      <c r="U5730" s="6"/>
    </row>
    <row r="5731" spans="2:21" x14ac:dyDescent="0.25">
      <c r="B5731" s="6"/>
      <c r="C5731" s="6"/>
      <c r="D5731" s="6"/>
      <c r="E5731" s="46"/>
      <c r="F5731" s="46"/>
      <c r="G5731" s="44"/>
      <c r="L5731" s="7"/>
      <c r="M5731" s="7"/>
      <c r="N5731" s="6"/>
      <c r="O5731" s="45"/>
      <c r="P5731" s="6"/>
      <c r="Q5731" s="6"/>
      <c r="T5731" s="8"/>
      <c r="U5731" s="6"/>
    </row>
    <row r="5732" spans="2:21" x14ac:dyDescent="0.25">
      <c r="B5732" s="6"/>
      <c r="C5732" s="6"/>
      <c r="D5732" s="6"/>
      <c r="E5732" s="46"/>
      <c r="F5732" s="46"/>
      <c r="G5732" s="44"/>
      <c r="L5732" s="7"/>
      <c r="M5732" s="7"/>
      <c r="N5732" s="6"/>
      <c r="O5732" s="45"/>
      <c r="P5732" s="6"/>
      <c r="Q5732" s="6"/>
      <c r="T5732" s="8"/>
      <c r="U5732" s="6"/>
    </row>
    <row r="5733" spans="2:21" x14ac:dyDescent="0.25">
      <c r="B5733" s="6"/>
      <c r="C5733" s="6"/>
      <c r="D5733" s="6"/>
      <c r="E5733" s="46"/>
      <c r="F5733" s="46"/>
      <c r="G5733" s="44"/>
      <c r="L5733" s="7"/>
      <c r="M5733" s="7"/>
      <c r="N5733" s="6"/>
      <c r="O5733" s="45"/>
      <c r="P5733" s="6"/>
      <c r="Q5733" s="6"/>
      <c r="T5733" s="8"/>
      <c r="U5733" s="6"/>
    </row>
    <row r="5734" spans="2:21" x14ac:dyDescent="0.25">
      <c r="B5734" s="6"/>
      <c r="C5734" s="6"/>
      <c r="D5734" s="6"/>
      <c r="E5734" s="46"/>
      <c r="F5734" s="46"/>
      <c r="G5734" s="44"/>
      <c r="L5734" s="7"/>
      <c r="M5734" s="7"/>
      <c r="N5734" s="6"/>
      <c r="O5734" s="45"/>
      <c r="P5734" s="6"/>
      <c r="Q5734" s="6"/>
      <c r="T5734" s="8"/>
      <c r="U5734" s="6"/>
    </row>
    <row r="5735" spans="2:21" x14ac:dyDescent="0.25">
      <c r="B5735" s="6"/>
      <c r="C5735" s="6"/>
      <c r="D5735" s="6"/>
      <c r="E5735" s="46"/>
      <c r="F5735" s="46"/>
      <c r="G5735" s="44"/>
      <c r="L5735" s="7"/>
      <c r="M5735" s="7"/>
      <c r="N5735" s="6"/>
      <c r="O5735" s="45"/>
      <c r="P5735" s="6"/>
      <c r="Q5735" s="6"/>
      <c r="T5735" s="8"/>
      <c r="U5735" s="6"/>
    </row>
    <row r="5736" spans="2:21" x14ac:dyDescent="0.25">
      <c r="B5736" s="6"/>
      <c r="C5736" s="6"/>
      <c r="D5736" s="6"/>
      <c r="E5736" s="46"/>
      <c r="F5736" s="46"/>
      <c r="G5736" s="44"/>
      <c r="L5736" s="7"/>
      <c r="M5736" s="7"/>
      <c r="N5736" s="6"/>
      <c r="O5736" s="45"/>
      <c r="P5736" s="6"/>
      <c r="Q5736" s="6"/>
      <c r="T5736" s="8"/>
      <c r="U5736" s="6"/>
    </row>
    <row r="5737" spans="2:21" x14ac:dyDescent="0.25">
      <c r="B5737" s="6"/>
      <c r="C5737" s="6"/>
      <c r="D5737" s="6"/>
      <c r="E5737" s="46"/>
      <c r="F5737" s="46"/>
      <c r="G5737" s="44"/>
      <c r="L5737" s="7"/>
      <c r="M5737" s="7"/>
      <c r="N5737" s="6"/>
      <c r="O5737" s="45"/>
      <c r="P5737" s="6"/>
      <c r="Q5737" s="6"/>
      <c r="T5737" s="8"/>
      <c r="U5737" s="6"/>
    </row>
    <row r="5738" spans="2:21" x14ac:dyDescent="0.25">
      <c r="B5738" s="6"/>
      <c r="C5738" s="6"/>
      <c r="D5738" s="6"/>
      <c r="E5738" s="46"/>
      <c r="F5738" s="46"/>
      <c r="G5738" s="44"/>
      <c r="L5738" s="7"/>
      <c r="M5738" s="7"/>
      <c r="N5738" s="6"/>
      <c r="O5738" s="45"/>
      <c r="P5738" s="6"/>
      <c r="Q5738" s="6"/>
      <c r="T5738" s="8"/>
      <c r="U5738" s="6"/>
    </row>
    <row r="5739" spans="2:21" x14ac:dyDescent="0.25">
      <c r="B5739" s="6"/>
      <c r="C5739" s="6"/>
      <c r="D5739" s="6"/>
      <c r="E5739" s="46"/>
      <c r="F5739" s="46"/>
      <c r="G5739" s="44"/>
      <c r="L5739" s="7"/>
      <c r="M5739" s="7"/>
      <c r="N5739" s="6"/>
      <c r="O5739" s="45"/>
      <c r="P5739" s="6"/>
      <c r="Q5739" s="6"/>
      <c r="T5739" s="8"/>
      <c r="U5739" s="6"/>
    </row>
    <row r="5740" spans="2:21" x14ac:dyDescent="0.25">
      <c r="B5740" s="6"/>
      <c r="C5740" s="6"/>
      <c r="D5740" s="6"/>
      <c r="E5740" s="46"/>
      <c r="F5740" s="46"/>
      <c r="G5740" s="44"/>
      <c r="L5740" s="7"/>
      <c r="M5740" s="7"/>
      <c r="N5740" s="6"/>
      <c r="O5740" s="45"/>
      <c r="P5740" s="6"/>
      <c r="Q5740" s="6"/>
      <c r="T5740" s="8"/>
      <c r="U5740" s="6"/>
    </row>
    <row r="5741" spans="2:21" x14ac:dyDescent="0.25">
      <c r="B5741" s="6"/>
      <c r="C5741" s="6"/>
      <c r="D5741" s="6"/>
      <c r="E5741" s="46"/>
      <c r="F5741" s="46"/>
      <c r="G5741" s="44"/>
      <c r="L5741" s="7"/>
      <c r="M5741" s="7"/>
      <c r="N5741" s="6"/>
      <c r="O5741" s="45"/>
      <c r="P5741" s="6"/>
      <c r="Q5741" s="6"/>
      <c r="T5741" s="8"/>
      <c r="U5741" s="6"/>
    </row>
    <row r="5742" spans="2:21" x14ac:dyDescent="0.25">
      <c r="B5742" s="6"/>
      <c r="C5742" s="6"/>
      <c r="D5742" s="6"/>
      <c r="E5742" s="46"/>
      <c r="F5742" s="46"/>
      <c r="G5742" s="44"/>
      <c r="L5742" s="7"/>
      <c r="M5742" s="7"/>
      <c r="N5742" s="6"/>
      <c r="O5742" s="45"/>
      <c r="P5742" s="6"/>
      <c r="Q5742" s="6"/>
      <c r="T5742" s="8"/>
      <c r="U5742" s="6"/>
    </row>
    <row r="5743" spans="2:21" x14ac:dyDescent="0.25">
      <c r="B5743" s="6"/>
      <c r="C5743" s="6"/>
      <c r="D5743" s="6"/>
      <c r="E5743" s="46"/>
      <c r="F5743" s="46"/>
      <c r="G5743" s="44"/>
      <c r="L5743" s="7"/>
      <c r="M5743" s="7"/>
      <c r="N5743" s="6"/>
      <c r="O5743" s="45"/>
      <c r="P5743" s="6"/>
      <c r="Q5743" s="6"/>
      <c r="T5743" s="8"/>
      <c r="U5743" s="6"/>
    </row>
    <row r="5744" spans="2:21" x14ac:dyDescent="0.25">
      <c r="B5744" s="6"/>
      <c r="C5744" s="6"/>
      <c r="D5744" s="6"/>
      <c r="E5744" s="46"/>
      <c r="F5744" s="46"/>
      <c r="G5744" s="44"/>
      <c r="L5744" s="7"/>
      <c r="M5744" s="7"/>
      <c r="N5744" s="6"/>
      <c r="O5744" s="45"/>
      <c r="P5744" s="6"/>
      <c r="Q5744" s="6"/>
      <c r="T5744" s="8"/>
      <c r="U5744" s="6"/>
    </row>
    <row r="5745" spans="2:21" x14ac:dyDescent="0.25">
      <c r="B5745" s="6"/>
      <c r="C5745" s="6"/>
      <c r="D5745" s="6"/>
      <c r="E5745" s="46"/>
      <c r="F5745" s="46"/>
      <c r="G5745" s="44"/>
      <c r="L5745" s="7"/>
      <c r="M5745" s="7"/>
      <c r="N5745" s="6"/>
      <c r="O5745" s="45"/>
      <c r="P5745" s="6"/>
      <c r="Q5745" s="6"/>
      <c r="T5745" s="8"/>
      <c r="U5745" s="6"/>
    </row>
    <row r="5746" spans="2:21" x14ac:dyDescent="0.25">
      <c r="B5746" s="6"/>
      <c r="C5746" s="6"/>
      <c r="D5746" s="6"/>
      <c r="E5746" s="46"/>
      <c r="F5746" s="46"/>
      <c r="G5746" s="44"/>
      <c r="L5746" s="7"/>
      <c r="M5746" s="7"/>
      <c r="N5746" s="6"/>
      <c r="O5746" s="45"/>
      <c r="P5746" s="6"/>
      <c r="Q5746" s="6"/>
      <c r="T5746" s="8"/>
      <c r="U5746" s="6"/>
    </row>
    <row r="5747" spans="2:21" x14ac:dyDescent="0.25">
      <c r="B5747" s="6"/>
      <c r="C5747" s="6"/>
      <c r="D5747" s="6"/>
      <c r="E5747" s="46"/>
      <c r="F5747" s="46"/>
      <c r="G5747" s="44"/>
      <c r="L5747" s="7"/>
      <c r="M5747" s="7"/>
      <c r="N5747" s="6"/>
      <c r="O5747" s="45"/>
      <c r="P5747" s="6"/>
      <c r="Q5747" s="6"/>
      <c r="T5747" s="8"/>
      <c r="U5747" s="6"/>
    </row>
    <row r="5748" spans="2:21" x14ac:dyDescent="0.25">
      <c r="B5748" s="6"/>
      <c r="C5748" s="6"/>
      <c r="D5748" s="6"/>
      <c r="E5748" s="46"/>
      <c r="F5748" s="46"/>
      <c r="G5748" s="44"/>
      <c r="L5748" s="7"/>
      <c r="M5748" s="7"/>
      <c r="N5748" s="6"/>
      <c r="O5748" s="45"/>
      <c r="P5748" s="6"/>
      <c r="Q5748" s="6"/>
      <c r="T5748" s="8"/>
      <c r="U5748" s="6"/>
    </row>
    <row r="5749" spans="2:21" x14ac:dyDescent="0.25">
      <c r="B5749" s="6"/>
      <c r="C5749" s="6"/>
      <c r="D5749" s="6"/>
      <c r="E5749" s="46"/>
      <c r="F5749" s="46"/>
      <c r="G5749" s="44"/>
      <c r="L5749" s="7"/>
      <c r="M5749" s="7"/>
      <c r="N5749" s="6"/>
      <c r="O5749" s="45"/>
      <c r="P5749" s="6"/>
      <c r="Q5749" s="6"/>
      <c r="T5749" s="8"/>
      <c r="U5749" s="6"/>
    </row>
    <row r="5750" spans="2:21" x14ac:dyDescent="0.25">
      <c r="B5750" s="6"/>
      <c r="C5750" s="6"/>
      <c r="D5750" s="6"/>
      <c r="E5750" s="46"/>
      <c r="F5750" s="46"/>
      <c r="G5750" s="44"/>
      <c r="L5750" s="7"/>
      <c r="M5750" s="7"/>
      <c r="N5750" s="6"/>
      <c r="O5750" s="45"/>
      <c r="P5750" s="6"/>
      <c r="Q5750" s="6"/>
      <c r="T5750" s="8"/>
      <c r="U5750" s="6"/>
    </row>
    <row r="5751" spans="2:21" x14ac:dyDescent="0.25">
      <c r="B5751" s="6"/>
      <c r="C5751" s="6"/>
      <c r="D5751" s="6"/>
      <c r="E5751" s="46"/>
      <c r="F5751" s="46"/>
      <c r="G5751" s="44"/>
      <c r="L5751" s="7"/>
      <c r="M5751" s="7"/>
      <c r="N5751" s="6"/>
      <c r="O5751" s="45"/>
      <c r="P5751" s="6"/>
      <c r="Q5751" s="6"/>
      <c r="T5751" s="8"/>
      <c r="U5751" s="6"/>
    </row>
    <row r="5752" spans="2:21" x14ac:dyDescent="0.25">
      <c r="B5752" s="6"/>
      <c r="C5752" s="6"/>
      <c r="D5752" s="6"/>
      <c r="E5752" s="46"/>
      <c r="F5752" s="46"/>
      <c r="G5752" s="44"/>
      <c r="L5752" s="7"/>
      <c r="M5752" s="7"/>
      <c r="N5752" s="6"/>
      <c r="O5752" s="45"/>
      <c r="P5752" s="6"/>
      <c r="Q5752" s="6"/>
      <c r="T5752" s="8"/>
      <c r="U5752" s="6"/>
    </row>
    <row r="5753" spans="2:21" x14ac:dyDescent="0.25">
      <c r="B5753" s="6"/>
      <c r="C5753" s="6"/>
      <c r="D5753" s="6"/>
      <c r="E5753" s="46"/>
      <c r="F5753" s="46"/>
      <c r="G5753" s="44"/>
      <c r="L5753" s="7"/>
      <c r="M5753" s="7"/>
      <c r="N5753" s="6"/>
      <c r="O5753" s="45"/>
      <c r="P5753" s="6"/>
      <c r="Q5753" s="6"/>
      <c r="T5753" s="8"/>
      <c r="U5753" s="6"/>
    </row>
    <row r="5754" spans="2:21" x14ac:dyDescent="0.25">
      <c r="B5754" s="6"/>
      <c r="C5754" s="6"/>
      <c r="D5754" s="6"/>
      <c r="E5754" s="46"/>
      <c r="F5754" s="46"/>
      <c r="G5754" s="44"/>
      <c r="L5754" s="7"/>
      <c r="M5754" s="7"/>
      <c r="N5754" s="6"/>
      <c r="O5754" s="45"/>
      <c r="P5754" s="6"/>
      <c r="Q5754" s="6"/>
      <c r="T5754" s="8"/>
      <c r="U5754" s="6"/>
    </row>
    <row r="5755" spans="2:21" x14ac:dyDescent="0.25">
      <c r="B5755" s="6"/>
      <c r="C5755" s="6"/>
      <c r="D5755" s="6"/>
      <c r="E5755" s="46"/>
      <c r="F5755" s="46"/>
      <c r="G5755" s="44"/>
      <c r="L5755" s="7"/>
      <c r="M5755" s="7"/>
      <c r="N5755" s="6"/>
      <c r="O5755" s="45"/>
      <c r="P5755" s="6"/>
      <c r="Q5755" s="6"/>
      <c r="T5755" s="8"/>
      <c r="U5755" s="6"/>
    </row>
    <row r="5756" spans="2:21" x14ac:dyDescent="0.25">
      <c r="B5756" s="6"/>
      <c r="C5756" s="6"/>
      <c r="D5756" s="6"/>
      <c r="E5756" s="46"/>
      <c r="F5756" s="46"/>
      <c r="G5756" s="44"/>
      <c r="L5756" s="7"/>
      <c r="M5756" s="7"/>
      <c r="N5756" s="6"/>
      <c r="O5756" s="45"/>
      <c r="P5756" s="6"/>
      <c r="Q5756" s="6"/>
      <c r="T5756" s="8"/>
      <c r="U5756" s="6"/>
    </row>
    <row r="5757" spans="2:21" x14ac:dyDescent="0.25">
      <c r="B5757" s="6"/>
      <c r="C5757" s="6"/>
      <c r="D5757" s="6"/>
      <c r="E5757" s="46"/>
      <c r="F5757" s="46"/>
      <c r="G5757" s="44"/>
      <c r="L5757" s="7"/>
      <c r="M5757" s="7"/>
      <c r="N5757" s="6"/>
      <c r="O5757" s="45"/>
      <c r="P5757" s="6"/>
      <c r="Q5757" s="6"/>
      <c r="T5757" s="8"/>
      <c r="U5757" s="6"/>
    </row>
    <row r="5758" spans="2:21" x14ac:dyDescent="0.25">
      <c r="B5758" s="6"/>
      <c r="C5758" s="6"/>
      <c r="D5758" s="6"/>
      <c r="E5758" s="46"/>
      <c r="F5758" s="46"/>
      <c r="G5758" s="44"/>
      <c r="L5758" s="7"/>
      <c r="M5758" s="7"/>
      <c r="N5758" s="6"/>
      <c r="O5758" s="45"/>
      <c r="P5758" s="6"/>
      <c r="Q5758" s="6"/>
      <c r="T5758" s="8"/>
      <c r="U5758" s="6"/>
    </row>
    <row r="5759" spans="2:21" x14ac:dyDescent="0.25">
      <c r="B5759" s="6"/>
      <c r="C5759" s="6"/>
      <c r="D5759" s="6"/>
      <c r="E5759" s="46"/>
      <c r="F5759" s="46"/>
      <c r="G5759" s="44"/>
      <c r="L5759" s="7"/>
      <c r="M5759" s="7"/>
      <c r="N5759" s="6"/>
      <c r="O5759" s="45"/>
      <c r="P5759" s="6"/>
      <c r="Q5759" s="6"/>
      <c r="T5759" s="8"/>
      <c r="U5759" s="6"/>
    </row>
    <row r="5760" spans="2:21" x14ac:dyDescent="0.25">
      <c r="B5760" s="6"/>
      <c r="C5760" s="6"/>
      <c r="D5760" s="6"/>
      <c r="E5760" s="46"/>
      <c r="F5760" s="46"/>
      <c r="G5760" s="44"/>
      <c r="L5760" s="7"/>
      <c r="M5760" s="7"/>
      <c r="N5760" s="6"/>
      <c r="O5760" s="45"/>
      <c r="P5760" s="6"/>
      <c r="Q5760" s="6"/>
      <c r="T5760" s="8"/>
      <c r="U5760" s="6"/>
    </row>
    <row r="5761" spans="2:21" x14ac:dyDescent="0.25">
      <c r="B5761" s="6"/>
      <c r="C5761" s="6"/>
      <c r="D5761" s="6"/>
      <c r="E5761" s="46"/>
      <c r="F5761" s="46"/>
      <c r="G5761" s="44"/>
      <c r="L5761" s="7"/>
      <c r="M5761" s="7"/>
      <c r="N5761" s="6"/>
      <c r="O5761" s="45"/>
      <c r="P5761" s="6"/>
      <c r="Q5761" s="6"/>
      <c r="T5761" s="8"/>
      <c r="U5761" s="6"/>
    </row>
    <row r="5762" spans="2:21" x14ac:dyDescent="0.25">
      <c r="B5762" s="6"/>
      <c r="C5762" s="6"/>
      <c r="D5762" s="6"/>
      <c r="E5762" s="46"/>
      <c r="F5762" s="46"/>
      <c r="G5762" s="44"/>
      <c r="L5762" s="7"/>
      <c r="M5762" s="7"/>
      <c r="N5762" s="6"/>
      <c r="O5762" s="45"/>
      <c r="P5762" s="6"/>
      <c r="Q5762" s="6"/>
      <c r="T5762" s="8"/>
      <c r="U5762" s="6"/>
    </row>
    <row r="5763" spans="2:21" x14ac:dyDescent="0.25">
      <c r="B5763" s="6"/>
      <c r="C5763" s="6"/>
      <c r="D5763" s="6"/>
      <c r="E5763" s="46"/>
      <c r="F5763" s="46"/>
      <c r="G5763" s="44"/>
      <c r="L5763" s="7"/>
      <c r="M5763" s="7"/>
      <c r="N5763" s="6"/>
      <c r="O5763" s="45"/>
      <c r="P5763" s="6"/>
      <c r="Q5763" s="6"/>
      <c r="T5763" s="8"/>
      <c r="U5763" s="6"/>
    </row>
    <row r="5764" spans="2:21" x14ac:dyDescent="0.25">
      <c r="B5764" s="6"/>
      <c r="C5764" s="6"/>
      <c r="D5764" s="6"/>
      <c r="E5764" s="46"/>
      <c r="F5764" s="46"/>
      <c r="G5764" s="44"/>
      <c r="L5764" s="7"/>
      <c r="M5764" s="7"/>
      <c r="N5764" s="6"/>
      <c r="O5764" s="45"/>
      <c r="P5764" s="6"/>
      <c r="Q5764" s="6"/>
      <c r="T5764" s="8"/>
      <c r="U5764" s="6"/>
    </row>
    <row r="5765" spans="2:21" x14ac:dyDescent="0.25">
      <c r="B5765" s="6"/>
      <c r="C5765" s="6"/>
      <c r="D5765" s="6"/>
      <c r="E5765" s="46"/>
      <c r="F5765" s="46"/>
      <c r="G5765" s="44"/>
      <c r="L5765" s="7"/>
      <c r="M5765" s="7"/>
      <c r="N5765" s="6"/>
      <c r="O5765" s="45"/>
      <c r="P5765" s="6"/>
      <c r="Q5765" s="6"/>
      <c r="T5765" s="8"/>
      <c r="U5765" s="6"/>
    </row>
    <row r="5766" spans="2:21" x14ac:dyDescent="0.25">
      <c r="B5766" s="6"/>
      <c r="C5766" s="6"/>
      <c r="D5766" s="6"/>
      <c r="E5766" s="46"/>
      <c r="F5766" s="46"/>
      <c r="G5766" s="44"/>
      <c r="L5766" s="7"/>
      <c r="M5766" s="7"/>
      <c r="N5766" s="6"/>
      <c r="O5766" s="45"/>
      <c r="P5766" s="6"/>
      <c r="Q5766" s="6"/>
      <c r="T5766" s="8"/>
      <c r="U5766" s="6"/>
    </row>
    <row r="5767" spans="2:21" x14ac:dyDescent="0.25">
      <c r="B5767" s="6"/>
      <c r="C5767" s="6"/>
      <c r="D5767" s="6"/>
      <c r="E5767" s="46"/>
      <c r="F5767" s="46"/>
      <c r="G5767" s="44"/>
      <c r="L5767" s="7"/>
      <c r="M5767" s="7"/>
      <c r="N5767" s="6"/>
      <c r="O5767" s="45"/>
      <c r="P5767" s="6"/>
      <c r="Q5767" s="6"/>
      <c r="T5767" s="8"/>
      <c r="U5767" s="6"/>
    </row>
    <row r="5768" spans="2:21" x14ac:dyDescent="0.25">
      <c r="B5768" s="6"/>
      <c r="C5768" s="6"/>
      <c r="D5768" s="6"/>
      <c r="E5768" s="46"/>
      <c r="F5768" s="46"/>
      <c r="G5768" s="44"/>
      <c r="L5768" s="7"/>
      <c r="M5768" s="7"/>
      <c r="N5768" s="6"/>
      <c r="O5768" s="45"/>
      <c r="P5768" s="6"/>
      <c r="Q5768" s="6"/>
      <c r="T5768" s="8"/>
      <c r="U5768" s="6"/>
    </row>
    <row r="5769" spans="2:21" x14ac:dyDescent="0.25">
      <c r="B5769" s="6"/>
      <c r="C5769" s="6"/>
      <c r="D5769" s="6"/>
      <c r="E5769" s="46"/>
      <c r="F5769" s="46"/>
      <c r="G5769" s="44"/>
      <c r="L5769" s="7"/>
      <c r="M5769" s="7"/>
      <c r="N5769" s="6"/>
      <c r="O5769" s="45"/>
      <c r="P5769" s="6"/>
      <c r="Q5769" s="6"/>
      <c r="T5769" s="8"/>
      <c r="U5769" s="6"/>
    </row>
    <row r="5770" spans="2:21" x14ac:dyDescent="0.25">
      <c r="B5770" s="6"/>
      <c r="C5770" s="6"/>
      <c r="D5770" s="6"/>
      <c r="E5770" s="46"/>
      <c r="F5770" s="46"/>
      <c r="G5770" s="44"/>
      <c r="L5770" s="7"/>
      <c r="M5770" s="7"/>
      <c r="N5770" s="6"/>
      <c r="O5770" s="45"/>
      <c r="P5770" s="6"/>
      <c r="Q5770" s="6"/>
      <c r="T5770" s="8"/>
      <c r="U5770" s="6"/>
    </row>
    <row r="5771" spans="2:21" x14ac:dyDescent="0.25">
      <c r="B5771" s="6"/>
      <c r="C5771" s="6"/>
      <c r="D5771" s="6"/>
      <c r="E5771" s="46"/>
      <c r="F5771" s="46"/>
      <c r="G5771" s="44"/>
      <c r="L5771" s="7"/>
      <c r="M5771" s="7"/>
      <c r="N5771" s="6"/>
      <c r="O5771" s="45"/>
      <c r="P5771" s="6"/>
      <c r="Q5771" s="6"/>
      <c r="T5771" s="8"/>
      <c r="U5771" s="6"/>
    </row>
    <row r="5772" spans="2:21" x14ac:dyDescent="0.25">
      <c r="B5772" s="6"/>
      <c r="C5772" s="6"/>
      <c r="D5772" s="6"/>
      <c r="E5772" s="46"/>
      <c r="F5772" s="46"/>
      <c r="G5772" s="44"/>
      <c r="L5772" s="7"/>
      <c r="M5772" s="7"/>
      <c r="N5772" s="6"/>
      <c r="O5772" s="45"/>
      <c r="P5772" s="6"/>
      <c r="Q5772" s="6"/>
      <c r="T5772" s="8"/>
      <c r="U5772" s="6"/>
    </row>
    <row r="5773" spans="2:21" x14ac:dyDescent="0.25">
      <c r="B5773" s="6"/>
      <c r="C5773" s="6"/>
      <c r="D5773" s="6"/>
      <c r="E5773" s="46"/>
      <c r="F5773" s="46"/>
      <c r="G5773" s="44"/>
      <c r="L5773" s="7"/>
      <c r="M5773" s="7"/>
      <c r="N5773" s="6"/>
      <c r="O5773" s="45"/>
      <c r="P5773" s="6"/>
      <c r="Q5773" s="6"/>
      <c r="T5773" s="8"/>
      <c r="U5773" s="6"/>
    </row>
    <row r="5774" spans="2:21" x14ac:dyDescent="0.25">
      <c r="B5774" s="6"/>
      <c r="C5774" s="6"/>
      <c r="D5774" s="6"/>
      <c r="E5774" s="46"/>
      <c r="F5774" s="46"/>
      <c r="G5774" s="44"/>
      <c r="L5774" s="7"/>
      <c r="M5774" s="7"/>
      <c r="N5774" s="6"/>
      <c r="O5774" s="45"/>
      <c r="P5774" s="6"/>
      <c r="Q5774" s="6"/>
      <c r="T5774" s="8"/>
      <c r="U5774" s="6"/>
    </row>
    <row r="5775" spans="2:21" x14ac:dyDescent="0.25">
      <c r="B5775" s="6"/>
      <c r="C5775" s="6"/>
      <c r="D5775" s="6"/>
      <c r="E5775" s="46"/>
      <c r="F5775" s="46"/>
      <c r="G5775" s="44"/>
      <c r="L5775" s="7"/>
      <c r="M5775" s="7"/>
      <c r="N5775" s="6"/>
      <c r="O5775" s="45"/>
      <c r="P5775" s="6"/>
      <c r="Q5775" s="6"/>
      <c r="T5775" s="8"/>
      <c r="U5775" s="6"/>
    </row>
    <row r="5776" spans="2:21" x14ac:dyDescent="0.25">
      <c r="B5776" s="6"/>
      <c r="C5776" s="6"/>
      <c r="D5776" s="6"/>
      <c r="E5776" s="46"/>
      <c r="F5776" s="46"/>
      <c r="G5776" s="44"/>
      <c r="L5776" s="7"/>
      <c r="M5776" s="7"/>
      <c r="N5776" s="6"/>
      <c r="O5776" s="45"/>
      <c r="P5776" s="6"/>
      <c r="Q5776" s="6"/>
      <c r="T5776" s="8"/>
      <c r="U5776" s="6"/>
    </row>
    <row r="5777" spans="2:21" x14ac:dyDescent="0.25">
      <c r="B5777" s="6"/>
      <c r="C5777" s="6"/>
      <c r="D5777" s="6"/>
      <c r="E5777" s="46"/>
      <c r="F5777" s="46"/>
      <c r="G5777" s="44"/>
      <c r="L5777" s="7"/>
      <c r="M5777" s="7"/>
      <c r="N5777" s="6"/>
      <c r="O5777" s="45"/>
      <c r="P5777" s="6"/>
      <c r="Q5777" s="6"/>
      <c r="T5777" s="8"/>
      <c r="U5777" s="6"/>
    </row>
    <row r="5778" spans="2:21" x14ac:dyDescent="0.25">
      <c r="B5778" s="6"/>
      <c r="C5778" s="6"/>
      <c r="D5778" s="6"/>
      <c r="E5778" s="46"/>
      <c r="F5778" s="46"/>
      <c r="G5778" s="44"/>
      <c r="L5778" s="7"/>
      <c r="M5778" s="7"/>
      <c r="N5778" s="6"/>
      <c r="O5778" s="45"/>
      <c r="P5778" s="6"/>
      <c r="Q5778" s="6"/>
      <c r="T5778" s="8"/>
      <c r="U5778" s="6"/>
    </row>
    <row r="5779" spans="2:21" x14ac:dyDescent="0.25">
      <c r="B5779" s="6"/>
      <c r="C5779" s="6"/>
      <c r="D5779" s="6"/>
      <c r="E5779" s="46"/>
      <c r="F5779" s="46"/>
      <c r="G5779" s="44"/>
      <c r="L5779" s="7"/>
      <c r="M5779" s="7"/>
      <c r="N5779" s="6"/>
      <c r="O5779" s="45"/>
      <c r="P5779" s="6"/>
      <c r="Q5779" s="6"/>
      <c r="T5779" s="8"/>
      <c r="U5779" s="6"/>
    </row>
    <row r="5780" spans="2:21" x14ac:dyDescent="0.25">
      <c r="B5780" s="6"/>
      <c r="C5780" s="6"/>
      <c r="D5780" s="6"/>
      <c r="E5780" s="46"/>
      <c r="F5780" s="46"/>
      <c r="G5780" s="44"/>
      <c r="L5780" s="7"/>
      <c r="M5780" s="7"/>
      <c r="N5780" s="6"/>
      <c r="O5780" s="45"/>
      <c r="P5780" s="6"/>
      <c r="Q5780" s="6"/>
      <c r="T5780" s="8"/>
      <c r="U5780" s="6"/>
    </row>
    <row r="5781" spans="2:21" x14ac:dyDescent="0.25">
      <c r="B5781" s="6"/>
      <c r="C5781" s="6"/>
      <c r="D5781" s="6"/>
      <c r="E5781" s="46"/>
      <c r="F5781" s="46"/>
      <c r="G5781" s="44"/>
      <c r="L5781" s="7"/>
      <c r="M5781" s="7"/>
      <c r="N5781" s="6"/>
      <c r="O5781" s="45"/>
      <c r="P5781" s="6"/>
      <c r="Q5781" s="6"/>
      <c r="T5781" s="8"/>
      <c r="U5781" s="6"/>
    </row>
    <row r="5782" spans="2:21" x14ac:dyDescent="0.25">
      <c r="B5782" s="6"/>
      <c r="C5782" s="6"/>
      <c r="D5782" s="6"/>
      <c r="E5782" s="46"/>
      <c r="F5782" s="46"/>
      <c r="G5782" s="44"/>
      <c r="L5782" s="7"/>
      <c r="M5782" s="7"/>
      <c r="N5782" s="6"/>
      <c r="O5782" s="45"/>
      <c r="P5782" s="6"/>
      <c r="Q5782" s="6"/>
      <c r="T5782" s="8"/>
      <c r="U5782" s="6"/>
    </row>
    <row r="5783" spans="2:21" x14ac:dyDescent="0.25">
      <c r="B5783" s="6"/>
      <c r="C5783" s="6"/>
      <c r="D5783" s="6"/>
      <c r="E5783" s="46"/>
      <c r="F5783" s="46"/>
      <c r="G5783" s="44"/>
      <c r="L5783" s="7"/>
      <c r="M5783" s="7"/>
      <c r="N5783" s="6"/>
      <c r="O5783" s="45"/>
      <c r="P5783" s="6"/>
      <c r="Q5783" s="6"/>
      <c r="T5783" s="8"/>
      <c r="U5783" s="6"/>
    </row>
    <row r="5784" spans="2:21" x14ac:dyDescent="0.25">
      <c r="B5784" s="6"/>
      <c r="C5784" s="6"/>
      <c r="D5784" s="6"/>
      <c r="E5784" s="46"/>
      <c r="F5784" s="46"/>
      <c r="G5784" s="44"/>
      <c r="L5784" s="7"/>
      <c r="M5784" s="7"/>
      <c r="N5784" s="6"/>
      <c r="O5784" s="45"/>
      <c r="P5784" s="6"/>
      <c r="Q5784" s="6"/>
      <c r="T5784" s="8"/>
      <c r="U5784" s="6"/>
    </row>
    <row r="5785" spans="2:21" x14ac:dyDescent="0.25">
      <c r="B5785" s="6"/>
      <c r="C5785" s="6"/>
      <c r="D5785" s="6"/>
      <c r="E5785" s="46"/>
      <c r="F5785" s="46"/>
      <c r="G5785" s="44"/>
      <c r="L5785" s="7"/>
      <c r="M5785" s="7"/>
      <c r="N5785" s="6"/>
      <c r="O5785" s="45"/>
      <c r="P5785" s="6"/>
      <c r="Q5785" s="6"/>
      <c r="T5785" s="8"/>
      <c r="U5785" s="6"/>
    </row>
    <row r="5786" spans="2:21" x14ac:dyDescent="0.25">
      <c r="B5786" s="6"/>
      <c r="C5786" s="6"/>
      <c r="D5786" s="6"/>
      <c r="E5786" s="46"/>
      <c r="F5786" s="46"/>
      <c r="G5786" s="44"/>
      <c r="L5786" s="7"/>
      <c r="M5786" s="7"/>
      <c r="N5786" s="6"/>
      <c r="O5786" s="45"/>
      <c r="P5786" s="6"/>
      <c r="Q5786" s="6"/>
      <c r="T5786" s="8"/>
      <c r="U5786" s="6"/>
    </row>
    <row r="5787" spans="2:21" x14ac:dyDescent="0.25">
      <c r="B5787" s="6"/>
      <c r="C5787" s="6"/>
      <c r="D5787" s="6"/>
      <c r="E5787" s="46"/>
      <c r="F5787" s="46"/>
      <c r="G5787" s="44"/>
      <c r="L5787" s="7"/>
      <c r="M5787" s="7"/>
      <c r="N5787" s="6"/>
      <c r="O5787" s="45"/>
      <c r="P5787" s="6"/>
      <c r="Q5787" s="6"/>
      <c r="T5787" s="8"/>
      <c r="U5787" s="6"/>
    </row>
    <row r="5788" spans="2:21" x14ac:dyDescent="0.25">
      <c r="B5788" s="6"/>
      <c r="C5788" s="6"/>
      <c r="D5788" s="6"/>
      <c r="E5788" s="46"/>
      <c r="F5788" s="46"/>
      <c r="G5788" s="44"/>
      <c r="L5788" s="7"/>
      <c r="M5788" s="7"/>
      <c r="N5788" s="6"/>
      <c r="O5788" s="45"/>
      <c r="P5788" s="6"/>
      <c r="Q5788" s="6"/>
      <c r="T5788" s="8"/>
      <c r="U5788" s="6"/>
    </row>
    <row r="5789" spans="2:21" x14ac:dyDescent="0.25">
      <c r="B5789" s="6"/>
      <c r="C5789" s="6"/>
      <c r="D5789" s="6"/>
      <c r="E5789" s="46"/>
      <c r="F5789" s="46"/>
      <c r="G5789" s="44"/>
      <c r="L5789" s="7"/>
      <c r="M5789" s="7"/>
      <c r="N5789" s="6"/>
      <c r="O5789" s="45"/>
      <c r="P5789" s="6"/>
      <c r="Q5789" s="6"/>
      <c r="T5789" s="8"/>
      <c r="U5789" s="6"/>
    </row>
    <row r="5790" spans="2:21" x14ac:dyDescent="0.25">
      <c r="B5790" s="6"/>
      <c r="C5790" s="6"/>
      <c r="D5790" s="6"/>
      <c r="E5790" s="46"/>
      <c r="F5790" s="46"/>
      <c r="G5790" s="44"/>
      <c r="L5790" s="7"/>
      <c r="M5790" s="7"/>
      <c r="N5790" s="6"/>
      <c r="O5790" s="45"/>
      <c r="P5790" s="6"/>
      <c r="Q5790" s="6"/>
      <c r="T5790" s="8"/>
      <c r="U5790" s="6"/>
    </row>
    <row r="5791" spans="2:21" x14ac:dyDescent="0.25">
      <c r="B5791" s="6"/>
      <c r="C5791" s="6"/>
      <c r="D5791" s="6"/>
      <c r="E5791" s="46"/>
      <c r="F5791" s="46"/>
      <c r="G5791" s="44"/>
      <c r="L5791" s="7"/>
      <c r="M5791" s="7"/>
      <c r="N5791" s="6"/>
      <c r="O5791" s="45"/>
      <c r="P5791" s="6"/>
      <c r="Q5791" s="6"/>
      <c r="T5791" s="8"/>
      <c r="U5791" s="6"/>
    </row>
    <row r="5792" spans="2:21" x14ac:dyDescent="0.25">
      <c r="B5792" s="6"/>
      <c r="C5792" s="6"/>
      <c r="D5792" s="6"/>
      <c r="E5792" s="46"/>
      <c r="F5792" s="46"/>
      <c r="G5792" s="44"/>
      <c r="L5792" s="7"/>
      <c r="M5792" s="7"/>
      <c r="N5792" s="6"/>
      <c r="O5792" s="45"/>
      <c r="P5792" s="6"/>
      <c r="Q5792" s="6"/>
      <c r="T5792" s="8"/>
      <c r="U5792" s="6"/>
    </row>
    <row r="5793" spans="2:21" x14ac:dyDescent="0.25">
      <c r="B5793" s="6"/>
      <c r="C5793" s="6"/>
      <c r="D5793" s="6"/>
      <c r="E5793" s="46"/>
      <c r="F5793" s="46"/>
      <c r="G5793" s="44"/>
      <c r="L5793" s="7"/>
      <c r="M5793" s="7"/>
      <c r="N5793" s="6"/>
      <c r="O5793" s="45"/>
      <c r="P5793" s="6"/>
      <c r="Q5793" s="6"/>
      <c r="T5793" s="8"/>
      <c r="U5793" s="6"/>
    </row>
    <row r="5794" spans="2:21" x14ac:dyDescent="0.25">
      <c r="B5794" s="6"/>
      <c r="C5794" s="6"/>
      <c r="D5794" s="6"/>
      <c r="E5794" s="46"/>
      <c r="F5794" s="46"/>
      <c r="G5794" s="44"/>
      <c r="L5794" s="7"/>
      <c r="M5794" s="7"/>
      <c r="N5794" s="6"/>
      <c r="O5794" s="45"/>
      <c r="P5794" s="6"/>
      <c r="Q5794" s="6"/>
      <c r="T5794" s="8"/>
      <c r="U5794" s="6"/>
    </row>
    <row r="5795" spans="2:21" x14ac:dyDescent="0.25">
      <c r="B5795" s="6"/>
      <c r="C5795" s="6"/>
      <c r="D5795" s="6"/>
      <c r="E5795" s="46"/>
      <c r="F5795" s="46"/>
      <c r="G5795" s="44"/>
      <c r="L5795" s="7"/>
      <c r="M5795" s="7"/>
      <c r="N5795" s="6"/>
      <c r="O5795" s="45"/>
      <c r="P5795" s="6"/>
      <c r="Q5795" s="6"/>
      <c r="T5795" s="8"/>
      <c r="U5795" s="6"/>
    </row>
    <row r="5796" spans="2:21" x14ac:dyDescent="0.25">
      <c r="B5796" s="6"/>
      <c r="C5796" s="6"/>
      <c r="D5796" s="6"/>
      <c r="E5796" s="46"/>
      <c r="F5796" s="46"/>
      <c r="G5796" s="44"/>
      <c r="L5796" s="7"/>
      <c r="M5796" s="7"/>
      <c r="N5796" s="6"/>
      <c r="O5796" s="45"/>
      <c r="P5796" s="6"/>
      <c r="Q5796" s="6"/>
      <c r="T5796" s="8"/>
      <c r="U5796" s="6"/>
    </row>
    <row r="5797" spans="2:21" x14ac:dyDescent="0.25">
      <c r="B5797" s="6"/>
      <c r="C5797" s="6"/>
      <c r="D5797" s="6"/>
      <c r="E5797" s="46"/>
      <c r="F5797" s="46"/>
      <c r="G5797" s="44"/>
      <c r="L5797" s="7"/>
      <c r="M5797" s="7"/>
      <c r="N5797" s="6"/>
      <c r="O5797" s="45"/>
      <c r="P5797" s="6"/>
      <c r="Q5797" s="6"/>
      <c r="T5797" s="8"/>
      <c r="U5797" s="6"/>
    </row>
    <row r="5798" spans="2:21" x14ac:dyDescent="0.25">
      <c r="B5798" s="6"/>
      <c r="C5798" s="6"/>
      <c r="D5798" s="6"/>
      <c r="E5798" s="46"/>
      <c r="F5798" s="46"/>
      <c r="G5798" s="44"/>
      <c r="L5798" s="7"/>
      <c r="M5798" s="7"/>
      <c r="N5798" s="6"/>
      <c r="O5798" s="45"/>
      <c r="P5798" s="6"/>
      <c r="Q5798" s="6"/>
      <c r="T5798" s="8"/>
      <c r="U5798" s="6"/>
    </row>
    <row r="5799" spans="2:21" x14ac:dyDescent="0.25">
      <c r="B5799" s="6"/>
      <c r="C5799" s="6"/>
      <c r="D5799" s="6"/>
      <c r="E5799" s="46"/>
      <c r="F5799" s="46"/>
      <c r="G5799" s="44"/>
      <c r="L5799" s="7"/>
      <c r="M5799" s="7"/>
      <c r="N5799" s="6"/>
      <c r="O5799" s="45"/>
      <c r="P5799" s="6"/>
      <c r="Q5799" s="6"/>
      <c r="T5799" s="8"/>
      <c r="U5799" s="6"/>
    </row>
    <row r="5800" spans="2:21" x14ac:dyDescent="0.25">
      <c r="B5800" s="6"/>
      <c r="C5800" s="6"/>
      <c r="D5800" s="6"/>
      <c r="E5800" s="46"/>
      <c r="F5800" s="46"/>
      <c r="G5800" s="44"/>
      <c r="L5800" s="7"/>
      <c r="M5800" s="7"/>
      <c r="N5800" s="6"/>
      <c r="O5800" s="45"/>
      <c r="P5800" s="6"/>
      <c r="Q5800" s="6"/>
      <c r="T5800" s="8"/>
      <c r="U5800" s="6"/>
    </row>
    <row r="5801" spans="2:21" x14ac:dyDescent="0.25">
      <c r="B5801" s="6"/>
      <c r="C5801" s="6"/>
      <c r="D5801" s="6"/>
      <c r="E5801" s="46"/>
      <c r="F5801" s="46"/>
      <c r="G5801" s="44"/>
      <c r="L5801" s="7"/>
      <c r="M5801" s="7"/>
      <c r="N5801" s="6"/>
      <c r="O5801" s="45"/>
      <c r="P5801" s="6"/>
      <c r="Q5801" s="6"/>
      <c r="T5801" s="8"/>
      <c r="U5801" s="6"/>
    </row>
    <row r="5802" spans="2:21" x14ac:dyDescent="0.25">
      <c r="B5802" s="6"/>
      <c r="C5802" s="6"/>
      <c r="D5802" s="6"/>
      <c r="E5802" s="46"/>
      <c r="F5802" s="46"/>
      <c r="G5802" s="44"/>
      <c r="L5802" s="7"/>
      <c r="M5802" s="7"/>
      <c r="N5802" s="6"/>
      <c r="O5802" s="45"/>
      <c r="P5802" s="6"/>
      <c r="Q5802" s="6"/>
      <c r="T5802" s="8"/>
      <c r="U5802" s="6"/>
    </row>
    <row r="5803" spans="2:21" x14ac:dyDescent="0.25">
      <c r="B5803" s="6"/>
      <c r="C5803" s="6"/>
      <c r="D5803" s="6"/>
      <c r="E5803" s="46"/>
      <c r="F5803" s="46"/>
      <c r="G5803" s="44"/>
      <c r="L5803" s="7"/>
      <c r="M5803" s="7"/>
      <c r="N5803" s="6"/>
      <c r="O5803" s="45"/>
      <c r="P5803" s="6"/>
      <c r="Q5803" s="6"/>
      <c r="T5803" s="8"/>
      <c r="U5803" s="6"/>
    </row>
    <row r="5804" spans="2:21" x14ac:dyDescent="0.25">
      <c r="B5804" s="6"/>
      <c r="C5804" s="6"/>
      <c r="D5804" s="6"/>
      <c r="E5804" s="46"/>
      <c r="F5804" s="46"/>
      <c r="G5804" s="44"/>
      <c r="L5804" s="7"/>
      <c r="M5804" s="7"/>
      <c r="N5804" s="6"/>
      <c r="O5804" s="45"/>
      <c r="P5804" s="6"/>
      <c r="Q5804" s="6"/>
      <c r="T5804" s="8"/>
      <c r="U5804" s="6"/>
    </row>
    <row r="5805" spans="2:21" x14ac:dyDescent="0.25">
      <c r="B5805" s="6"/>
      <c r="C5805" s="6"/>
      <c r="D5805" s="6"/>
      <c r="E5805" s="46"/>
      <c r="F5805" s="46"/>
      <c r="G5805" s="44"/>
      <c r="L5805" s="7"/>
      <c r="M5805" s="7"/>
      <c r="N5805" s="6"/>
      <c r="O5805" s="45"/>
      <c r="P5805" s="6"/>
      <c r="Q5805" s="6"/>
      <c r="T5805" s="8"/>
      <c r="U5805" s="6"/>
    </row>
    <row r="5806" spans="2:21" x14ac:dyDescent="0.25">
      <c r="B5806" s="6"/>
      <c r="C5806" s="6"/>
      <c r="D5806" s="6"/>
      <c r="E5806" s="46"/>
      <c r="F5806" s="46"/>
      <c r="G5806" s="44"/>
      <c r="L5806" s="7"/>
      <c r="M5806" s="7"/>
      <c r="N5806" s="6"/>
      <c r="O5806" s="45"/>
      <c r="P5806" s="6"/>
      <c r="Q5806" s="6"/>
      <c r="T5806" s="8"/>
      <c r="U5806" s="6"/>
    </row>
    <row r="5807" spans="2:21" x14ac:dyDescent="0.25">
      <c r="B5807" s="6"/>
      <c r="C5807" s="6"/>
      <c r="D5807" s="6"/>
      <c r="E5807" s="46"/>
      <c r="F5807" s="46"/>
      <c r="G5807" s="44"/>
      <c r="L5807" s="7"/>
      <c r="M5807" s="7"/>
      <c r="N5807" s="6"/>
      <c r="O5807" s="45"/>
      <c r="P5807" s="6"/>
      <c r="Q5807" s="6"/>
      <c r="T5807" s="8"/>
      <c r="U5807" s="6"/>
    </row>
    <row r="5808" spans="2:21" x14ac:dyDescent="0.25">
      <c r="B5808" s="6"/>
      <c r="C5808" s="6"/>
      <c r="D5808" s="6"/>
      <c r="E5808" s="46"/>
      <c r="F5808" s="46"/>
      <c r="G5808" s="44"/>
      <c r="L5808" s="7"/>
      <c r="M5808" s="7"/>
      <c r="N5808" s="6"/>
      <c r="O5808" s="45"/>
      <c r="P5808" s="6"/>
      <c r="Q5808" s="6"/>
      <c r="T5808" s="8"/>
      <c r="U5808" s="6"/>
    </row>
    <row r="5809" spans="2:21" x14ac:dyDescent="0.25">
      <c r="B5809" s="6"/>
      <c r="C5809" s="6"/>
      <c r="D5809" s="6"/>
      <c r="E5809" s="46"/>
      <c r="F5809" s="46"/>
      <c r="G5809" s="44"/>
      <c r="L5809" s="7"/>
      <c r="M5809" s="7"/>
      <c r="N5809" s="6"/>
      <c r="O5809" s="45"/>
      <c r="P5809" s="6"/>
      <c r="Q5809" s="6"/>
      <c r="T5809" s="8"/>
      <c r="U5809" s="6"/>
    </row>
    <row r="5810" spans="2:21" x14ac:dyDescent="0.25">
      <c r="B5810" s="6"/>
      <c r="C5810" s="6"/>
      <c r="D5810" s="6"/>
      <c r="E5810" s="46"/>
      <c r="F5810" s="46"/>
      <c r="G5810" s="44"/>
      <c r="L5810" s="7"/>
      <c r="M5810" s="7"/>
      <c r="N5810" s="6"/>
      <c r="O5810" s="45"/>
      <c r="P5810" s="6"/>
      <c r="Q5810" s="6"/>
      <c r="T5810" s="8"/>
      <c r="U5810" s="6"/>
    </row>
    <row r="5811" spans="2:21" x14ac:dyDescent="0.25">
      <c r="B5811" s="6"/>
      <c r="C5811" s="6"/>
      <c r="D5811" s="6"/>
      <c r="E5811" s="46"/>
      <c r="F5811" s="46"/>
      <c r="G5811" s="44"/>
      <c r="L5811" s="7"/>
      <c r="M5811" s="7"/>
      <c r="N5811" s="6"/>
      <c r="O5811" s="45"/>
      <c r="P5811" s="6"/>
      <c r="Q5811" s="6"/>
      <c r="T5811" s="8"/>
      <c r="U5811" s="6"/>
    </row>
    <row r="5812" spans="2:21" x14ac:dyDescent="0.25">
      <c r="B5812" s="6"/>
      <c r="C5812" s="6"/>
      <c r="D5812" s="6"/>
      <c r="E5812" s="46"/>
      <c r="F5812" s="46"/>
      <c r="G5812" s="44"/>
      <c r="L5812" s="7"/>
      <c r="M5812" s="7"/>
      <c r="N5812" s="6"/>
      <c r="O5812" s="45"/>
      <c r="P5812" s="6"/>
      <c r="Q5812" s="6"/>
      <c r="T5812" s="8"/>
      <c r="U5812" s="6"/>
    </row>
    <row r="5813" spans="2:21" x14ac:dyDescent="0.25">
      <c r="B5813" s="6"/>
      <c r="C5813" s="6"/>
      <c r="D5813" s="6"/>
      <c r="E5813" s="46"/>
      <c r="F5813" s="46"/>
      <c r="G5813" s="44"/>
      <c r="L5813" s="7"/>
      <c r="M5813" s="7"/>
      <c r="N5813" s="6"/>
      <c r="O5813" s="45"/>
      <c r="P5813" s="6"/>
      <c r="Q5813" s="6"/>
      <c r="T5813" s="8"/>
      <c r="U5813" s="6"/>
    </row>
    <row r="5814" spans="2:21" x14ac:dyDescent="0.25">
      <c r="B5814" s="6"/>
      <c r="C5814" s="6"/>
      <c r="D5814" s="6"/>
      <c r="E5814" s="46"/>
      <c r="F5814" s="46"/>
      <c r="G5814" s="44"/>
      <c r="L5814" s="7"/>
      <c r="M5814" s="7"/>
      <c r="N5814" s="6"/>
      <c r="O5814" s="45"/>
      <c r="P5814" s="6"/>
      <c r="Q5814" s="6"/>
      <c r="T5814" s="8"/>
      <c r="U5814" s="6"/>
    </row>
    <row r="5815" spans="2:21" x14ac:dyDescent="0.25">
      <c r="B5815" s="6"/>
      <c r="C5815" s="6"/>
      <c r="D5815" s="6"/>
      <c r="E5815" s="46"/>
      <c r="F5815" s="46"/>
      <c r="G5815" s="44"/>
      <c r="L5815" s="7"/>
      <c r="M5815" s="7"/>
      <c r="N5815" s="6"/>
      <c r="O5815" s="45"/>
      <c r="P5815" s="6"/>
      <c r="Q5815" s="6"/>
      <c r="T5815" s="8"/>
      <c r="U5815" s="6"/>
    </row>
    <row r="5816" spans="2:21" x14ac:dyDescent="0.25">
      <c r="B5816" s="6"/>
      <c r="C5816" s="6"/>
      <c r="D5816" s="6"/>
      <c r="E5816" s="46"/>
      <c r="F5816" s="46"/>
      <c r="G5816" s="44"/>
      <c r="L5816" s="7"/>
      <c r="M5816" s="7"/>
      <c r="N5816" s="6"/>
      <c r="O5816" s="45"/>
      <c r="P5816" s="6"/>
      <c r="Q5816" s="6"/>
      <c r="T5816" s="8"/>
      <c r="U5816" s="6"/>
    </row>
    <row r="5817" spans="2:21" x14ac:dyDescent="0.25">
      <c r="B5817" s="6"/>
      <c r="C5817" s="6"/>
      <c r="D5817" s="6"/>
      <c r="E5817" s="46"/>
      <c r="F5817" s="46"/>
      <c r="G5817" s="44"/>
      <c r="L5817" s="7"/>
      <c r="M5817" s="7"/>
      <c r="N5817" s="6"/>
      <c r="O5817" s="45"/>
      <c r="P5817" s="6"/>
      <c r="Q5817" s="6"/>
      <c r="T5817" s="8"/>
      <c r="U5817" s="6"/>
    </row>
    <row r="5818" spans="2:21" x14ac:dyDescent="0.25">
      <c r="B5818" s="6"/>
      <c r="C5818" s="6"/>
      <c r="D5818" s="6"/>
      <c r="E5818" s="46"/>
      <c r="F5818" s="46"/>
      <c r="G5818" s="44"/>
      <c r="L5818" s="7"/>
      <c r="M5818" s="7"/>
      <c r="N5818" s="6"/>
      <c r="O5818" s="45"/>
      <c r="P5818" s="6"/>
      <c r="Q5818" s="6"/>
      <c r="T5818" s="8"/>
      <c r="U5818" s="6"/>
    </row>
    <row r="5819" spans="2:21" x14ac:dyDescent="0.25">
      <c r="B5819" s="6"/>
      <c r="C5819" s="6"/>
      <c r="D5819" s="6"/>
      <c r="E5819" s="46"/>
      <c r="F5819" s="46"/>
      <c r="G5819" s="44"/>
      <c r="L5819" s="7"/>
      <c r="M5819" s="7"/>
      <c r="N5819" s="6"/>
      <c r="O5819" s="45"/>
      <c r="P5819" s="6"/>
      <c r="Q5819" s="6"/>
      <c r="T5819" s="8"/>
      <c r="U5819" s="6"/>
    </row>
    <row r="5820" spans="2:21" x14ac:dyDescent="0.25">
      <c r="B5820" s="6"/>
      <c r="C5820" s="6"/>
      <c r="D5820" s="6"/>
      <c r="E5820" s="46"/>
      <c r="F5820" s="46"/>
      <c r="G5820" s="44"/>
      <c r="L5820" s="7"/>
      <c r="M5820" s="7"/>
      <c r="N5820" s="6"/>
      <c r="O5820" s="45"/>
      <c r="P5820" s="6"/>
      <c r="Q5820" s="6"/>
      <c r="T5820" s="8"/>
      <c r="U5820" s="6"/>
    </row>
    <row r="5821" spans="2:21" x14ac:dyDescent="0.25">
      <c r="B5821" s="6"/>
      <c r="C5821" s="6"/>
      <c r="D5821" s="6"/>
      <c r="E5821" s="46"/>
      <c r="F5821" s="46"/>
      <c r="G5821" s="44"/>
      <c r="L5821" s="7"/>
      <c r="M5821" s="7"/>
      <c r="N5821" s="6"/>
      <c r="O5821" s="45"/>
      <c r="P5821" s="6"/>
      <c r="Q5821" s="6"/>
      <c r="T5821" s="8"/>
      <c r="U5821" s="6"/>
    </row>
    <row r="5822" spans="2:21" x14ac:dyDescent="0.25">
      <c r="B5822" s="6"/>
      <c r="C5822" s="6"/>
      <c r="D5822" s="6"/>
      <c r="E5822" s="46"/>
      <c r="F5822" s="46"/>
      <c r="G5822" s="44"/>
      <c r="L5822" s="7"/>
      <c r="M5822" s="7"/>
      <c r="N5822" s="6"/>
      <c r="O5822" s="45"/>
      <c r="P5822" s="6"/>
      <c r="Q5822" s="6"/>
      <c r="T5822" s="8"/>
      <c r="U5822" s="6"/>
    </row>
    <row r="5823" spans="2:21" x14ac:dyDescent="0.25">
      <c r="B5823" s="6"/>
      <c r="C5823" s="6"/>
      <c r="D5823" s="6"/>
      <c r="E5823" s="46"/>
      <c r="F5823" s="46"/>
      <c r="G5823" s="44"/>
      <c r="L5823" s="7"/>
      <c r="M5823" s="7"/>
      <c r="N5823" s="6"/>
      <c r="O5823" s="45"/>
      <c r="P5823" s="6"/>
      <c r="Q5823" s="6"/>
      <c r="T5823" s="8"/>
      <c r="U5823" s="6"/>
    </row>
    <row r="5824" spans="2:21" x14ac:dyDescent="0.25">
      <c r="B5824" s="6"/>
      <c r="C5824" s="6"/>
      <c r="D5824" s="6"/>
      <c r="E5824" s="46"/>
      <c r="F5824" s="46"/>
      <c r="G5824" s="44"/>
      <c r="L5824" s="7"/>
      <c r="M5824" s="7"/>
      <c r="N5824" s="6"/>
      <c r="O5824" s="45"/>
      <c r="P5824" s="6"/>
      <c r="Q5824" s="6"/>
      <c r="T5824" s="8"/>
      <c r="U5824" s="6"/>
    </row>
    <row r="5825" spans="2:21" x14ac:dyDescent="0.25">
      <c r="B5825" s="6"/>
      <c r="C5825" s="6"/>
      <c r="D5825" s="6"/>
      <c r="E5825" s="46"/>
      <c r="F5825" s="46"/>
      <c r="G5825" s="44"/>
      <c r="L5825" s="7"/>
      <c r="M5825" s="7"/>
      <c r="N5825" s="6"/>
      <c r="O5825" s="45"/>
      <c r="P5825" s="6"/>
      <c r="Q5825" s="6"/>
      <c r="T5825" s="8"/>
      <c r="U5825" s="6"/>
    </row>
    <row r="5826" spans="2:21" x14ac:dyDescent="0.25">
      <c r="B5826" s="6"/>
      <c r="C5826" s="6"/>
      <c r="D5826" s="6"/>
      <c r="E5826" s="46"/>
      <c r="F5826" s="46"/>
      <c r="G5826" s="44"/>
      <c r="L5826" s="7"/>
      <c r="M5826" s="7"/>
      <c r="N5826" s="6"/>
      <c r="O5826" s="45"/>
      <c r="P5826" s="6"/>
      <c r="Q5826" s="6"/>
      <c r="T5826" s="8"/>
      <c r="U5826" s="6"/>
    </row>
    <row r="5827" spans="2:21" x14ac:dyDescent="0.25">
      <c r="B5827" s="6"/>
      <c r="C5827" s="6"/>
      <c r="D5827" s="6"/>
      <c r="E5827" s="46"/>
      <c r="F5827" s="46"/>
      <c r="G5827" s="44"/>
      <c r="L5827" s="7"/>
      <c r="M5827" s="7"/>
      <c r="N5827" s="6"/>
      <c r="O5827" s="45"/>
      <c r="P5827" s="6"/>
      <c r="Q5827" s="6"/>
      <c r="T5827" s="8"/>
      <c r="U5827" s="6"/>
    </row>
    <row r="5828" spans="2:21" x14ac:dyDescent="0.25">
      <c r="B5828" s="6"/>
      <c r="C5828" s="6"/>
      <c r="D5828" s="6"/>
      <c r="E5828" s="46"/>
      <c r="F5828" s="46"/>
      <c r="G5828" s="44"/>
      <c r="L5828" s="7"/>
      <c r="M5828" s="7"/>
      <c r="N5828" s="6"/>
      <c r="O5828" s="45"/>
      <c r="P5828" s="6"/>
      <c r="Q5828" s="6"/>
      <c r="T5828" s="8"/>
      <c r="U5828" s="6"/>
    </row>
    <row r="5829" spans="2:21" x14ac:dyDescent="0.25">
      <c r="B5829" s="6"/>
      <c r="C5829" s="6"/>
      <c r="D5829" s="6"/>
      <c r="E5829" s="46"/>
      <c r="F5829" s="46"/>
      <c r="G5829" s="44"/>
      <c r="L5829" s="7"/>
      <c r="M5829" s="7"/>
      <c r="N5829" s="6"/>
      <c r="O5829" s="45"/>
      <c r="P5829" s="6"/>
      <c r="Q5829" s="6"/>
      <c r="T5829" s="8"/>
      <c r="U5829" s="6"/>
    </row>
    <row r="5830" spans="2:21" x14ac:dyDescent="0.25">
      <c r="B5830" s="6"/>
      <c r="C5830" s="6"/>
      <c r="D5830" s="6"/>
      <c r="E5830" s="46"/>
      <c r="F5830" s="46"/>
      <c r="G5830" s="44"/>
      <c r="L5830" s="7"/>
      <c r="M5830" s="7"/>
      <c r="N5830" s="6"/>
      <c r="O5830" s="45"/>
      <c r="P5830" s="6"/>
      <c r="Q5830" s="6"/>
      <c r="T5830" s="8"/>
      <c r="U5830" s="6"/>
    </row>
    <row r="5831" spans="2:21" x14ac:dyDescent="0.25">
      <c r="B5831" s="6"/>
      <c r="C5831" s="6"/>
      <c r="D5831" s="6"/>
      <c r="E5831" s="46"/>
      <c r="F5831" s="46"/>
      <c r="G5831" s="44"/>
      <c r="L5831" s="7"/>
      <c r="M5831" s="7"/>
      <c r="N5831" s="6"/>
      <c r="O5831" s="45"/>
      <c r="P5831" s="6"/>
      <c r="Q5831" s="6"/>
      <c r="T5831" s="8"/>
      <c r="U5831" s="6"/>
    </row>
    <row r="5832" spans="2:21" x14ac:dyDescent="0.25">
      <c r="B5832" s="6"/>
      <c r="C5832" s="6"/>
      <c r="D5832" s="6"/>
      <c r="E5832" s="46"/>
      <c r="F5832" s="46"/>
      <c r="G5832" s="44"/>
      <c r="L5832" s="7"/>
      <c r="M5832" s="7"/>
      <c r="N5832" s="6"/>
      <c r="O5832" s="45"/>
      <c r="P5832" s="6"/>
      <c r="Q5832" s="6"/>
      <c r="T5832" s="8"/>
      <c r="U5832" s="6"/>
    </row>
    <row r="5833" spans="2:21" x14ac:dyDescent="0.25">
      <c r="B5833" s="6"/>
      <c r="C5833" s="6"/>
      <c r="D5833" s="6"/>
      <c r="E5833" s="46"/>
      <c r="F5833" s="46"/>
      <c r="G5833" s="44"/>
      <c r="L5833" s="7"/>
      <c r="M5833" s="7"/>
      <c r="N5833" s="6"/>
      <c r="O5833" s="45"/>
      <c r="P5833" s="6"/>
      <c r="Q5833" s="6"/>
      <c r="T5833" s="8"/>
      <c r="U5833" s="6"/>
    </row>
    <row r="5834" spans="2:21" x14ac:dyDescent="0.25">
      <c r="B5834" s="6"/>
      <c r="C5834" s="6"/>
      <c r="D5834" s="6"/>
      <c r="E5834" s="46"/>
      <c r="F5834" s="46"/>
      <c r="G5834" s="44"/>
      <c r="L5834" s="7"/>
      <c r="M5834" s="7"/>
      <c r="N5834" s="6"/>
      <c r="O5834" s="45"/>
      <c r="P5834" s="6"/>
      <c r="Q5834" s="6"/>
      <c r="T5834" s="8"/>
      <c r="U5834" s="6"/>
    </row>
    <row r="5835" spans="2:21" x14ac:dyDescent="0.25">
      <c r="B5835" s="6"/>
      <c r="C5835" s="6"/>
      <c r="D5835" s="6"/>
      <c r="E5835" s="46"/>
      <c r="F5835" s="46"/>
      <c r="G5835" s="44"/>
      <c r="L5835" s="7"/>
      <c r="M5835" s="7"/>
      <c r="N5835" s="6"/>
      <c r="O5835" s="45"/>
      <c r="P5835" s="6"/>
      <c r="Q5835" s="6"/>
      <c r="T5835" s="8"/>
      <c r="U5835" s="6"/>
    </row>
    <row r="5836" spans="2:21" x14ac:dyDescent="0.25">
      <c r="B5836" s="6"/>
      <c r="C5836" s="6"/>
      <c r="D5836" s="6"/>
      <c r="E5836" s="46"/>
      <c r="F5836" s="46"/>
      <c r="G5836" s="44"/>
      <c r="L5836" s="7"/>
      <c r="M5836" s="7"/>
      <c r="N5836" s="6"/>
      <c r="O5836" s="45"/>
      <c r="P5836" s="6"/>
      <c r="Q5836" s="6"/>
      <c r="T5836" s="8"/>
      <c r="U5836" s="6"/>
    </row>
    <row r="5837" spans="2:21" x14ac:dyDescent="0.25">
      <c r="B5837" s="6"/>
      <c r="C5837" s="6"/>
      <c r="D5837" s="6"/>
      <c r="E5837" s="46"/>
      <c r="F5837" s="46"/>
      <c r="G5837" s="44"/>
      <c r="L5837" s="7"/>
      <c r="M5837" s="7"/>
      <c r="N5837" s="6"/>
      <c r="O5837" s="45"/>
      <c r="P5837" s="6"/>
      <c r="Q5837" s="6"/>
      <c r="T5837" s="8"/>
      <c r="U5837" s="6"/>
    </row>
    <row r="5838" spans="2:21" x14ac:dyDescent="0.25">
      <c r="B5838" s="6"/>
      <c r="C5838" s="6"/>
      <c r="D5838" s="6"/>
      <c r="E5838" s="46"/>
      <c r="F5838" s="46"/>
      <c r="G5838" s="44"/>
      <c r="L5838" s="7"/>
      <c r="M5838" s="7"/>
      <c r="N5838" s="6"/>
      <c r="O5838" s="45"/>
      <c r="P5838" s="6"/>
      <c r="Q5838" s="6"/>
      <c r="T5838" s="8"/>
      <c r="U5838" s="6"/>
    </row>
    <row r="5839" spans="2:21" x14ac:dyDescent="0.25">
      <c r="B5839" s="6"/>
      <c r="C5839" s="6"/>
      <c r="D5839" s="6"/>
      <c r="E5839" s="46"/>
      <c r="F5839" s="46"/>
      <c r="G5839" s="44"/>
      <c r="L5839" s="7"/>
      <c r="M5839" s="7"/>
      <c r="N5839" s="6"/>
      <c r="O5839" s="45"/>
      <c r="P5839" s="6"/>
      <c r="Q5839" s="6"/>
      <c r="T5839" s="8"/>
      <c r="U5839" s="6"/>
    </row>
    <row r="5840" spans="2:21" x14ac:dyDescent="0.25">
      <c r="B5840" s="6"/>
      <c r="C5840" s="6"/>
      <c r="D5840" s="6"/>
      <c r="E5840" s="46"/>
      <c r="F5840" s="46"/>
      <c r="G5840" s="44"/>
      <c r="L5840" s="7"/>
      <c r="M5840" s="7"/>
      <c r="N5840" s="6"/>
      <c r="O5840" s="45"/>
      <c r="P5840" s="6"/>
      <c r="Q5840" s="6"/>
      <c r="T5840" s="8"/>
      <c r="U5840" s="6"/>
    </row>
    <row r="5841" spans="2:21" x14ac:dyDescent="0.25">
      <c r="B5841" s="6"/>
      <c r="C5841" s="6"/>
      <c r="D5841" s="6"/>
      <c r="E5841" s="46"/>
      <c r="F5841" s="46"/>
      <c r="G5841" s="44"/>
      <c r="L5841" s="7"/>
      <c r="M5841" s="7"/>
      <c r="N5841" s="6"/>
      <c r="O5841" s="45"/>
      <c r="P5841" s="6"/>
      <c r="Q5841" s="6"/>
      <c r="T5841" s="8"/>
      <c r="U5841" s="6"/>
    </row>
    <row r="5842" spans="2:21" x14ac:dyDescent="0.25">
      <c r="B5842" s="6"/>
      <c r="C5842" s="6"/>
      <c r="D5842" s="6"/>
      <c r="E5842" s="46"/>
      <c r="F5842" s="46"/>
      <c r="G5842" s="44"/>
      <c r="L5842" s="7"/>
      <c r="M5842" s="7"/>
      <c r="N5842" s="6"/>
      <c r="O5842" s="45"/>
      <c r="P5842" s="6"/>
      <c r="Q5842" s="6"/>
      <c r="T5842" s="8"/>
      <c r="U5842" s="6"/>
    </row>
    <row r="5843" spans="2:21" x14ac:dyDescent="0.25">
      <c r="B5843" s="6"/>
      <c r="C5843" s="6"/>
      <c r="D5843" s="6"/>
      <c r="E5843" s="46"/>
      <c r="F5843" s="46"/>
      <c r="G5843" s="44"/>
      <c r="L5843" s="7"/>
      <c r="M5843" s="7"/>
      <c r="N5843" s="6"/>
      <c r="O5843" s="45"/>
      <c r="P5843" s="6"/>
      <c r="Q5843" s="6"/>
      <c r="T5843" s="8"/>
      <c r="U5843" s="6"/>
    </row>
    <row r="5844" spans="2:21" x14ac:dyDescent="0.25">
      <c r="B5844" s="6"/>
      <c r="C5844" s="6"/>
      <c r="D5844" s="6"/>
      <c r="E5844" s="46"/>
      <c r="F5844" s="46"/>
      <c r="G5844" s="44"/>
      <c r="L5844" s="7"/>
      <c r="M5844" s="7"/>
      <c r="N5844" s="6"/>
      <c r="O5844" s="45"/>
      <c r="P5844" s="6"/>
      <c r="Q5844" s="6"/>
      <c r="T5844" s="8"/>
      <c r="U5844" s="6"/>
    </row>
    <row r="5845" spans="2:21" x14ac:dyDescent="0.25">
      <c r="B5845" s="6"/>
      <c r="C5845" s="6"/>
      <c r="D5845" s="6"/>
      <c r="E5845" s="46"/>
      <c r="F5845" s="46"/>
      <c r="G5845" s="44"/>
      <c r="L5845" s="7"/>
      <c r="M5845" s="7"/>
      <c r="N5845" s="6"/>
      <c r="O5845" s="45"/>
      <c r="P5845" s="6"/>
      <c r="Q5845" s="6"/>
      <c r="T5845" s="8"/>
      <c r="U5845" s="6"/>
    </row>
    <row r="5846" spans="2:21" x14ac:dyDescent="0.25">
      <c r="B5846" s="6"/>
      <c r="C5846" s="6"/>
      <c r="D5846" s="6"/>
      <c r="E5846" s="46"/>
      <c r="F5846" s="46"/>
      <c r="G5846" s="44"/>
      <c r="L5846" s="7"/>
      <c r="M5846" s="7"/>
      <c r="N5846" s="6"/>
      <c r="O5846" s="45"/>
      <c r="P5846" s="6"/>
      <c r="Q5846" s="6"/>
      <c r="T5846" s="8"/>
      <c r="U5846" s="6"/>
    </row>
    <row r="5847" spans="2:21" x14ac:dyDescent="0.25">
      <c r="B5847" s="6"/>
      <c r="C5847" s="6"/>
      <c r="D5847" s="6"/>
      <c r="E5847" s="46"/>
      <c r="F5847" s="46"/>
      <c r="G5847" s="44"/>
      <c r="L5847" s="7"/>
      <c r="M5847" s="7"/>
      <c r="N5847" s="6"/>
      <c r="O5847" s="45"/>
      <c r="P5847" s="6"/>
      <c r="Q5847" s="6"/>
      <c r="T5847" s="8"/>
      <c r="U5847" s="6"/>
    </row>
    <row r="5848" spans="2:21" x14ac:dyDescent="0.25">
      <c r="B5848" s="6"/>
      <c r="C5848" s="6"/>
      <c r="D5848" s="6"/>
      <c r="E5848" s="46"/>
      <c r="F5848" s="46"/>
      <c r="G5848" s="44"/>
      <c r="L5848" s="7"/>
      <c r="M5848" s="7"/>
      <c r="N5848" s="6"/>
      <c r="O5848" s="45"/>
      <c r="P5848" s="6"/>
      <c r="Q5848" s="6"/>
      <c r="T5848" s="8"/>
      <c r="U5848" s="6"/>
    </row>
    <row r="5849" spans="2:21" x14ac:dyDescent="0.25">
      <c r="B5849" s="6"/>
      <c r="C5849" s="6"/>
      <c r="D5849" s="6"/>
      <c r="E5849" s="46"/>
      <c r="F5849" s="46"/>
      <c r="G5849" s="44"/>
      <c r="L5849" s="7"/>
      <c r="M5849" s="7"/>
      <c r="N5849" s="6"/>
      <c r="O5849" s="45"/>
      <c r="P5849" s="6"/>
      <c r="Q5849" s="6"/>
      <c r="T5849" s="8"/>
      <c r="U5849" s="6"/>
    </row>
    <row r="5850" spans="2:21" x14ac:dyDescent="0.25">
      <c r="B5850" s="6"/>
      <c r="C5850" s="6"/>
      <c r="D5850" s="6"/>
      <c r="E5850" s="46"/>
      <c r="F5850" s="46"/>
      <c r="G5850" s="44"/>
      <c r="L5850" s="7"/>
      <c r="M5850" s="7"/>
      <c r="N5850" s="6"/>
      <c r="O5850" s="45"/>
      <c r="P5850" s="6"/>
      <c r="Q5850" s="6"/>
      <c r="T5850" s="8"/>
      <c r="U5850" s="6"/>
    </row>
    <row r="5851" spans="2:21" x14ac:dyDescent="0.25">
      <c r="B5851" s="6"/>
      <c r="C5851" s="6"/>
      <c r="D5851" s="6"/>
      <c r="E5851" s="46"/>
      <c r="F5851" s="46"/>
      <c r="G5851" s="44"/>
      <c r="L5851" s="7"/>
      <c r="M5851" s="7"/>
      <c r="N5851" s="6"/>
      <c r="O5851" s="45"/>
      <c r="P5851" s="6"/>
      <c r="Q5851" s="6"/>
      <c r="T5851" s="8"/>
      <c r="U5851" s="6"/>
    </row>
    <row r="5852" spans="2:21" x14ac:dyDescent="0.25">
      <c r="B5852" s="6"/>
      <c r="C5852" s="6"/>
      <c r="D5852" s="6"/>
      <c r="E5852" s="46"/>
      <c r="F5852" s="46"/>
      <c r="G5852" s="44"/>
      <c r="L5852" s="7"/>
      <c r="M5852" s="7"/>
      <c r="N5852" s="6"/>
      <c r="O5852" s="45"/>
      <c r="P5852" s="6"/>
      <c r="Q5852" s="6"/>
      <c r="T5852" s="8"/>
      <c r="U5852" s="6"/>
    </row>
    <row r="5853" spans="2:21" x14ac:dyDescent="0.25">
      <c r="B5853" s="6"/>
      <c r="C5853" s="6"/>
      <c r="D5853" s="6"/>
      <c r="E5853" s="46"/>
      <c r="F5853" s="46"/>
      <c r="G5853" s="44"/>
      <c r="L5853" s="7"/>
      <c r="M5853" s="7"/>
      <c r="N5853" s="6"/>
      <c r="O5853" s="45"/>
      <c r="P5853" s="6"/>
      <c r="Q5853" s="6"/>
      <c r="T5853" s="8"/>
      <c r="U5853" s="6"/>
    </row>
    <row r="5854" spans="2:21" x14ac:dyDescent="0.25">
      <c r="B5854" s="6"/>
      <c r="C5854" s="6"/>
      <c r="D5854" s="6"/>
      <c r="E5854" s="46"/>
      <c r="F5854" s="46"/>
      <c r="G5854" s="44"/>
      <c r="L5854" s="7"/>
      <c r="M5854" s="7"/>
      <c r="N5854" s="6"/>
      <c r="O5854" s="45"/>
      <c r="P5854" s="6"/>
      <c r="Q5854" s="6"/>
      <c r="T5854" s="8"/>
      <c r="U5854" s="6"/>
    </row>
    <row r="5855" spans="2:21" x14ac:dyDescent="0.25">
      <c r="B5855" s="6"/>
      <c r="C5855" s="6"/>
      <c r="D5855" s="6"/>
      <c r="E5855" s="46"/>
      <c r="F5855" s="46"/>
      <c r="G5855" s="44"/>
      <c r="L5855" s="7"/>
      <c r="M5855" s="7"/>
      <c r="N5855" s="6"/>
      <c r="O5855" s="45"/>
      <c r="P5855" s="6"/>
      <c r="Q5855" s="6"/>
      <c r="T5855" s="8"/>
      <c r="U5855" s="6"/>
    </row>
    <row r="5856" spans="2:21" x14ac:dyDescent="0.25">
      <c r="B5856" s="6"/>
      <c r="C5856" s="6"/>
      <c r="D5856" s="6"/>
      <c r="E5856" s="46"/>
      <c r="F5856" s="46"/>
      <c r="G5856" s="44"/>
      <c r="L5856" s="7"/>
      <c r="M5856" s="7"/>
      <c r="N5856" s="6"/>
      <c r="O5856" s="45"/>
      <c r="P5856" s="6"/>
      <c r="Q5856" s="6"/>
      <c r="T5856" s="8"/>
      <c r="U5856" s="6"/>
    </row>
    <row r="5857" spans="2:21" x14ac:dyDescent="0.25">
      <c r="B5857" s="6"/>
      <c r="C5857" s="6"/>
      <c r="D5857" s="6"/>
      <c r="E5857" s="46"/>
      <c r="F5857" s="46"/>
      <c r="G5857" s="44"/>
      <c r="L5857" s="7"/>
      <c r="M5857" s="7"/>
      <c r="N5857" s="6"/>
      <c r="O5857" s="45"/>
      <c r="P5857" s="6"/>
      <c r="Q5857" s="6"/>
      <c r="T5857" s="8"/>
      <c r="U5857" s="6"/>
    </row>
    <row r="5858" spans="2:21" x14ac:dyDescent="0.25">
      <c r="B5858" s="6"/>
      <c r="C5858" s="6"/>
      <c r="D5858" s="6"/>
      <c r="E5858" s="46"/>
      <c r="F5858" s="46"/>
      <c r="G5858" s="44"/>
      <c r="L5858" s="7"/>
      <c r="M5858" s="7"/>
      <c r="N5858" s="6"/>
      <c r="O5858" s="45"/>
      <c r="P5858" s="6"/>
      <c r="Q5858" s="6"/>
      <c r="T5858" s="8"/>
      <c r="U5858" s="6"/>
    </row>
    <row r="5859" spans="2:21" x14ac:dyDescent="0.25">
      <c r="B5859" s="6"/>
      <c r="C5859" s="6"/>
      <c r="D5859" s="6"/>
      <c r="E5859" s="46"/>
      <c r="F5859" s="46"/>
      <c r="G5859" s="44"/>
      <c r="L5859" s="7"/>
      <c r="M5859" s="7"/>
      <c r="N5859" s="6"/>
      <c r="O5859" s="45"/>
      <c r="P5859" s="6"/>
      <c r="Q5859" s="6"/>
      <c r="T5859" s="8"/>
      <c r="U5859" s="6"/>
    </row>
    <row r="5860" spans="2:21" x14ac:dyDescent="0.25">
      <c r="B5860" s="6"/>
      <c r="C5860" s="6"/>
      <c r="D5860" s="6"/>
      <c r="E5860" s="46"/>
      <c r="F5860" s="46"/>
      <c r="G5860" s="44"/>
      <c r="L5860" s="7"/>
      <c r="M5860" s="7"/>
      <c r="N5860" s="6"/>
      <c r="O5860" s="45"/>
      <c r="P5860" s="6"/>
      <c r="Q5860" s="6"/>
      <c r="T5860" s="8"/>
      <c r="U5860" s="6"/>
    </row>
    <row r="5861" spans="2:21" x14ac:dyDescent="0.25">
      <c r="B5861" s="6"/>
      <c r="C5861" s="6"/>
      <c r="D5861" s="6"/>
      <c r="E5861" s="46"/>
      <c r="F5861" s="46"/>
      <c r="G5861" s="44"/>
      <c r="L5861" s="7"/>
      <c r="M5861" s="7"/>
      <c r="N5861" s="6"/>
      <c r="O5861" s="45"/>
      <c r="P5861" s="6"/>
      <c r="Q5861" s="6"/>
      <c r="T5861" s="8"/>
      <c r="U5861" s="6"/>
    </row>
    <row r="5862" spans="2:21" x14ac:dyDescent="0.25">
      <c r="B5862" s="6"/>
      <c r="C5862" s="6"/>
      <c r="D5862" s="6"/>
      <c r="E5862" s="46"/>
      <c r="F5862" s="46"/>
      <c r="G5862" s="44"/>
      <c r="L5862" s="7"/>
      <c r="M5862" s="7"/>
      <c r="N5862" s="6"/>
      <c r="O5862" s="45"/>
      <c r="P5862" s="6"/>
      <c r="Q5862" s="6"/>
      <c r="T5862" s="8"/>
      <c r="U5862" s="6"/>
    </row>
    <row r="5863" spans="2:21" x14ac:dyDescent="0.25">
      <c r="B5863" s="6"/>
      <c r="C5863" s="6"/>
      <c r="D5863" s="6"/>
      <c r="E5863" s="46"/>
      <c r="F5863" s="46"/>
      <c r="G5863" s="44"/>
      <c r="L5863" s="7"/>
      <c r="M5863" s="7"/>
      <c r="N5863" s="6"/>
      <c r="O5863" s="45"/>
      <c r="P5863" s="6"/>
      <c r="Q5863" s="6"/>
      <c r="T5863" s="8"/>
      <c r="U5863" s="6"/>
    </row>
    <row r="5864" spans="2:21" x14ac:dyDescent="0.25">
      <c r="B5864" s="6"/>
      <c r="C5864" s="6"/>
      <c r="D5864" s="6"/>
      <c r="E5864" s="46"/>
      <c r="F5864" s="46"/>
      <c r="G5864" s="44"/>
      <c r="L5864" s="7"/>
      <c r="M5864" s="7"/>
      <c r="N5864" s="6"/>
      <c r="O5864" s="45"/>
      <c r="P5864" s="6"/>
      <c r="Q5864" s="6"/>
      <c r="T5864" s="8"/>
      <c r="U5864" s="6"/>
    </row>
    <row r="5865" spans="2:21" x14ac:dyDescent="0.25">
      <c r="B5865" s="6"/>
      <c r="C5865" s="6"/>
      <c r="D5865" s="6"/>
      <c r="E5865" s="46"/>
      <c r="F5865" s="46"/>
      <c r="G5865" s="44"/>
      <c r="L5865" s="7"/>
      <c r="M5865" s="7"/>
      <c r="N5865" s="6"/>
      <c r="O5865" s="45"/>
      <c r="P5865" s="6"/>
      <c r="Q5865" s="6"/>
      <c r="T5865" s="8"/>
      <c r="U5865" s="6"/>
    </row>
    <row r="5866" spans="2:21" x14ac:dyDescent="0.25">
      <c r="B5866" s="6"/>
      <c r="C5866" s="6"/>
      <c r="D5866" s="6"/>
      <c r="E5866" s="46"/>
      <c r="F5866" s="46"/>
      <c r="G5866" s="44"/>
      <c r="L5866" s="7"/>
      <c r="M5866" s="7"/>
      <c r="N5866" s="6"/>
      <c r="O5866" s="45"/>
      <c r="P5866" s="6"/>
      <c r="Q5866" s="6"/>
      <c r="T5866" s="8"/>
      <c r="U5866" s="6"/>
    </row>
    <row r="5867" spans="2:21" x14ac:dyDescent="0.25">
      <c r="B5867" s="6"/>
      <c r="C5867" s="6"/>
      <c r="D5867" s="6"/>
      <c r="E5867" s="46"/>
      <c r="F5867" s="46"/>
      <c r="G5867" s="44"/>
      <c r="L5867" s="7"/>
      <c r="M5867" s="7"/>
      <c r="N5867" s="6"/>
      <c r="O5867" s="45"/>
      <c r="P5867" s="6"/>
      <c r="Q5867" s="6"/>
      <c r="T5867" s="8"/>
      <c r="U5867" s="6"/>
    </row>
    <row r="5868" spans="2:21" x14ac:dyDescent="0.25">
      <c r="B5868" s="6"/>
      <c r="C5868" s="6"/>
      <c r="D5868" s="6"/>
      <c r="E5868" s="46"/>
      <c r="F5868" s="46"/>
      <c r="G5868" s="44"/>
      <c r="L5868" s="7"/>
      <c r="M5868" s="7"/>
      <c r="N5868" s="6"/>
      <c r="O5868" s="45"/>
      <c r="P5868" s="6"/>
      <c r="Q5868" s="6"/>
      <c r="T5868" s="8"/>
      <c r="U5868" s="6"/>
    </row>
    <row r="5869" spans="2:21" x14ac:dyDescent="0.25">
      <c r="B5869" s="6"/>
      <c r="C5869" s="6"/>
      <c r="D5869" s="6"/>
      <c r="E5869" s="46"/>
      <c r="F5869" s="46"/>
      <c r="G5869" s="44"/>
      <c r="L5869" s="7"/>
      <c r="M5869" s="7"/>
      <c r="N5869" s="6"/>
      <c r="O5869" s="45"/>
      <c r="P5869" s="6"/>
      <c r="Q5869" s="6"/>
      <c r="T5869" s="8"/>
      <c r="U5869" s="6"/>
    </row>
    <row r="5870" spans="2:21" x14ac:dyDescent="0.25">
      <c r="B5870" s="6"/>
      <c r="C5870" s="6"/>
      <c r="D5870" s="6"/>
      <c r="E5870" s="46"/>
      <c r="F5870" s="46"/>
      <c r="G5870" s="44"/>
      <c r="L5870" s="7"/>
      <c r="M5870" s="7"/>
      <c r="N5870" s="6"/>
      <c r="O5870" s="45"/>
      <c r="P5870" s="6"/>
      <c r="Q5870" s="6"/>
      <c r="T5870" s="8"/>
      <c r="U5870" s="6"/>
    </row>
    <row r="5871" spans="2:21" x14ac:dyDescent="0.25">
      <c r="B5871" s="6"/>
      <c r="C5871" s="6"/>
      <c r="D5871" s="6"/>
      <c r="E5871" s="46"/>
      <c r="F5871" s="46"/>
      <c r="G5871" s="44"/>
      <c r="L5871" s="7"/>
      <c r="M5871" s="7"/>
      <c r="N5871" s="6"/>
      <c r="O5871" s="45"/>
      <c r="P5871" s="6"/>
      <c r="Q5871" s="6"/>
      <c r="T5871" s="8"/>
      <c r="U5871" s="6"/>
    </row>
    <row r="5872" spans="2:21" x14ac:dyDescent="0.25">
      <c r="B5872" s="6"/>
      <c r="C5872" s="6"/>
      <c r="D5872" s="6"/>
      <c r="E5872" s="46"/>
      <c r="F5872" s="46"/>
      <c r="G5872" s="44"/>
      <c r="L5872" s="7"/>
      <c r="M5872" s="7"/>
      <c r="N5872" s="6"/>
      <c r="O5872" s="45"/>
      <c r="P5872" s="6"/>
      <c r="Q5872" s="6"/>
      <c r="T5872" s="8"/>
      <c r="U5872" s="6"/>
    </row>
    <row r="5873" spans="2:21" x14ac:dyDescent="0.25">
      <c r="B5873" s="6"/>
      <c r="C5873" s="6"/>
      <c r="D5873" s="6"/>
      <c r="E5873" s="46"/>
      <c r="F5873" s="46"/>
      <c r="G5873" s="44"/>
      <c r="L5873" s="7"/>
      <c r="M5873" s="7"/>
      <c r="N5873" s="6"/>
      <c r="O5873" s="45"/>
      <c r="P5873" s="6"/>
      <c r="Q5873" s="6"/>
      <c r="T5873" s="8"/>
      <c r="U5873" s="6"/>
    </row>
    <row r="5874" spans="2:21" x14ac:dyDescent="0.25">
      <c r="B5874" s="6"/>
      <c r="C5874" s="6"/>
      <c r="D5874" s="6"/>
      <c r="E5874" s="46"/>
      <c r="F5874" s="46"/>
      <c r="G5874" s="44"/>
      <c r="L5874" s="7"/>
      <c r="M5874" s="7"/>
      <c r="N5874" s="6"/>
      <c r="O5874" s="45"/>
      <c r="P5874" s="6"/>
      <c r="Q5874" s="6"/>
      <c r="T5874" s="8"/>
      <c r="U5874" s="6"/>
    </row>
    <row r="5875" spans="2:21" x14ac:dyDescent="0.25">
      <c r="B5875" s="6"/>
      <c r="C5875" s="6"/>
      <c r="D5875" s="6"/>
      <c r="E5875" s="46"/>
      <c r="F5875" s="46"/>
      <c r="G5875" s="44"/>
      <c r="L5875" s="7"/>
      <c r="M5875" s="7"/>
      <c r="N5875" s="6"/>
      <c r="O5875" s="45"/>
      <c r="P5875" s="6"/>
      <c r="Q5875" s="6"/>
      <c r="T5875" s="8"/>
      <c r="U5875" s="6"/>
    </row>
    <row r="5876" spans="2:21" x14ac:dyDescent="0.25">
      <c r="B5876" s="6"/>
      <c r="C5876" s="6"/>
      <c r="D5876" s="6"/>
      <c r="E5876" s="46"/>
      <c r="F5876" s="46"/>
      <c r="G5876" s="44"/>
      <c r="L5876" s="7"/>
      <c r="M5876" s="7"/>
      <c r="N5876" s="6"/>
      <c r="O5876" s="45"/>
      <c r="P5876" s="6"/>
      <c r="Q5876" s="6"/>
      <c r="T5876" s="8"/>
      <c r="U5876" s="6"/>
    </row>
    <row r="5877" spans="2:21" x14ac:dyDescent="0.25">
      <c r="B5877" s="6"/>
      <c r="C5877" s="6"/>
      <c r="D5877" s="6"/>
      <c r="E5877" s="46"/>
      <c r="F5877" s="46"/>
      <c r="G5877" s="44"/>
      <c r="L5877" s="7"/>
      <c r="M5877" s="7"/>
      <c r="N5877" s="6"/>
      <c r="O5877" s="45"/>
      <c r="P5877" s="6"/>
      <c r="Q5877" s="6"/>
      <c r="T5877" s="8"/>
      <c r="U5877" s="6"/>
    </row>
    <row r="5878" spans="2:21" x14ac:dyDescent="0.25">
      <c r="B5878" s="6"/>
      <c r="C5878" s="6"/>
      <c r="D5878" s="6"/>
      <c r="E5878" s="46"/>
      <c r="F5878" s="46"/>
      <c r="G5878" s="44"/>
      <c r="L5878" s="7"/>
      <c r="M5878" s="7"/>
      <c r="N5878" s="6"/>
      <c r="O5878" s="45"/>
      <c r="P5878" s="6"/>
      <c r="Q5878" s="6"/>
      <c r="T5878" s="8"/>
      <c r="U5878" s="6"/>
    </row>
    <row r="5879" spans="2:21" x14ac:dyDescent="0.25">
      <c r="B5879" s="6"/>
      <c r="C5879" s="6"/>
      <c r="D5879" s="6"/>
      <c r="E5879" s="46"/>
      <c r="F5879" s="46"/>
      <c r="G5879" s="44"/>
      <c r="L5879" s="7"/>
      <c r="M5879" s="7"/>
      <c r="N5879" s="6"/>
      <c r="O5879" s="45"/>
      <c r="P5879" s="6"/>
      <c r="Q5879" s="6"/>
      <c r="T5879" s="8"/>
      <c r="U5879" s="6"/>
    </row>
    <row r="5880" spans="2:21" x14ac:dyDescent="0.25">
      <c r="B5880" s="6"/>
      <c r="C5880" s="6"/>
      <c r="D5880" s="6"/>
      <c r="E5880" s="46"/>
      <c r="F5880" s="46"/>
      <c r="G5880" s="44"/>
      <c r="L5880" s="7"/>
      <c r="M5880" s="7"/>
      <c r="N5880" s="6"/>
      <c r="O5880" s="45"/>
      <c r="P5880" s="6"/>
      <c r="Q5880" s="6"/>
      <c r="T5880" s="8"/>
      <c r="U5880" s="6"/>
    </row>
    <row r="5881" spans="2:21" x14ac:dyDescent="0.25">
      <c r="B5881" s="6"/>
      <c r="C5881" s="6"/>
      <c r="D5881" s="6"/>
      <c r="E5881" s="46"/>
      <c r="F5881" s="46"/>
      <c r="G5881" s="44"/>
      <c r="L5881" s="7"/>
      <c r="M5881" s="7"/>
      <c r="N5881" s="6"/>
      <c r="O5881" s="45"/>
      <c r="P5881" s="6"/>
      <c r="Q5881" s="6"/>
      <c r="T5881" s="8"/>
      <c r="U5881" s="6"/>
    </row>
    <row r="5882" spans="2:21" x14ac:dyDescent="0.25">
      <c r="B5882" s="6"/>
      <c r="C5882" s="6"/>
      <c r="D5882" s="6"/>
      <c r="E5882" s="46"/>
      <c r="F5882" s="46"/>
      <c r="G5882" s="44"/>
      <c r="L5882" s="7"/>
      <c r="M5882" s="7"/>
      <c r="N5882" s="6"/>
      <c r="O5882" s="45"/>
      <c r="P5882" s="6"/>
      <c r="Q5882" s="6"/>
      <c r="T5882" s="8"/>
      <c r="U5882" s="6"/>
    </row>
    <row r="5883" spans="2:21" x14ac:dyDescent="0.25">
      <c r="B5883" s="6"/>
      <c r="C5883" s="6"/>
      <c r="D5883" s="6"/>
      <c r="E5883" s="46"/>
      <c r="F5883" s="46"/>
      <c r="G5883" s="44"/>
      <c r="L5883" s="7"/>
      <c r="M5883" s="7"/>
      <c r="N5883" s="6"/>
      <c r="O5883" s="45"/>
      <c r="P5883" s="6"/>
      <c r="Q5883" s="6"/>
      <c r="T5883" s="8"/>
      <c r="U5883" s="6"/>
    </row>
    <row r="5884" spans="2:21" x14ac:dyDescent="0.25">
      <c r="B5884" s="6"/>
      <c r="C5884" s="6"/>
      <c r="D5884" s="6"/>
      <c r="E5884" s="46"/>
      <c r="F5884" s="46"/>
      <c r="G5884" s="44"/>
      <c r="L5884" s="7"/>
      <c r="M5884" s="7"/>
      <c r="N5884" s="6"/>
      <c r="O5884" s="45"/>
      <c r="P5884" s="6"/>
      <c r="Q5884" s="6"/>
      <c r="T5884" s="8"/>
      <c r="U5884" s="6"/>
    </row>
    <row r="5885" spans="2:21" x14ac:dyDescent="0.25">
      <c r="B5885" s="6"/>
      <c r="C5885" s="6"/>
      <c r="D5885" s="6"/>
      <c r="E5885" s="46"/>
      <c r="F5885" s="46"/>
      <c r="G5885" s="44"/>
      <c r="L5885" s="7"/>
      <c r="M5885" s="7"/>
      <c r="N5885" s="6"/>
      <c r="O5885" s="45"/>
      <c r="P5885" s="6"/>
      <c r="Q5885" s="6"/>
      <c r="T5885" s="8"/>
      <c r="U5885" s="6"/>
    </row>
    <row r="5886" spans="2:21" x14ac:dyDescent="0.25">
      <c r="B5886" s="6"/>
      <c r="C5886" s="6"/>
      <c r="D5886" s="6"/>
      <c r="E5886" s="46"/>
      <c r="F5886" s="46"/>
      <c r="G5886" s="44"/>
      <c r="L5886" s="7"/>
      <c r="M5886" s="7"/>
      <c r="N5886" s="6"/>
      <c r="O5886" s="45"/>
      <c r="P5886" s="6"/>
      <c r="Q5886" s="6"/>
      <c r="T5886" s="8"/>
      <c r="U5886" s="6"/>
    </row>
    <row r="5887" spans="2:21" x14ac:dyDescent="0.25">
      <c r="B5887" s="6"/>
      <c r="C5887" s="6"/>
      <c r="D5887" s="6"/>
      <c r="E5887" s="46"/>
      <c r="F5887" s="46"/>
      <c r="G5887" s="44"/>
      <c r="L5887" s="7"/>
      <c r="M5887" s="7"/>
      <c r="N5887" s="6"/>
      <c r="O5887" s="45"/>
      <c r="P5887" s="6"/>
      <c r="Q5887" s="6"/>
      <c r="T5887" s="8"/>
      <c r="U5887" s="6"/>
    </row>
    <row r="5888" spans="2:21" x14ac:dyDescent="0.25">
      <c r="B5888" s="6"/>
      <c r="C5888" s="6"/>
      <c r="D5888" s="6"/>
      <c r="E5888" s="46"/>
      <c r="F5888" s="46"/>
      <c r="G5888" s="44"/>
      <c r="L5888" s="7"/>
      <c r="M5888" s="7"/>
      <c r="N5888" s="6"/>
      <c r="O5888" s="45"/>
      <c r="P5888" s="6"/>
      <c r="Q5888" s="6"/>
      <c r="T5888" s="8"/>
      <c r="U5888" s="6"/>
    </row>
    <row r="5889" spans="2:21" x14ac:dyDescent="0.25">
      <c r="B5889" s="6"/>
      <c r="C5889" s="6"/>
      <c r="D5889" s="6"/>
      <c r="E5889" s="46"/>
      <c r="F5889" s="46"/>
      <c r="G5889" s="44"/>
      <c r="L5889" s="7"/>
      <c r="M5889" s="7"/>
      <c r="N5889" s="6"/>
      <c r="O5889" s="45"/>
      <c r="P5889" s="6"/>
      <c r="Q5889" s="6"/>
      <c r="T5889" s="8"/>
      <c r="U5889" s="6"/>
    </row>
    <row r="5890" spans="2:21" x14ac:dyDescent="0.25">
      <c r="B5890" s="6"/>
      <c r="C5890" s="6"/>
      <c r="D5890" s="6"/>
      <c r="E5890" s="46"/>
      <c r="F5890" s="46"/>
      <c r="G5890" s="44"/>
      <c r="L5890" s="7"/>
      <c r="M5890" s="7"/>
      <c r="N5890" s="6"/>
      <c r="O5890" s="45"/>
      <c r="P5890" s="6"/>
      <c r="Q5890" s="6"/>
      <c r="T5890" s="8"/>
      <c r="U5890" s="6"/>
    </row>
    <row r="5891" spans="2:21" x14ac:dyDescent="0.25">
      <c r="B5891" s="6"/>
      <c r="C5891" s="6"/>
      <c r="D5891" s="6"/>
      <c r="E5891" s="46"/>
      <c r="F5891" s="46"/>
      <c r="G5891" s="44"/>
      <c r="L5891" s="7"/>
      <c r="M5891" s="7"/>
      <c r="N5891" s="6"/>
      <c r="O5891" s="45"/>
      <c r="P5891" s="6"/>
      <c r="Q5891" s="6"/>
      <c r="T5891" s="8"/>
      <c r="U5891" s="6"/>
    </row>
    <row r="5892" spans="2:21" x14ac:dyDescent="0.25">
      <c r="B5892" s="6"/>
      <c r="C5892" s="6"/>
      <c r="D5892" s="6"/>
      <c r="E5892" s="46"/>
      <c r="F5892" s="46"/>
      <c r="G5892" s="44"/>
      <c r="L5892" s="7"/>
      <c r="M5892" s="7"/>
      <c r="N5892" s="6"/>
      <c r="O5892" s="45"/>
      <c r="P5892" s="6"/>
      <c r="Q5892" s="6"/>
      <c r="T5892" s="8"/>
      <c r="U5892" s="6"/>
    </row>
    <row r="5893" spans="2:21" x14ac:dyDescent="0.25">
      <c r="B5893" s="6"/>
      <c r="C5893" s="6"/>
      <c r="D5893" s="6"/>
      <c r="E5893" s="46"/>
      <c r="F5893" s="46"/>
      <c r="G5893" s="44"/>
      <c r="L5893" s="7"/>
      <c r="M5893" s="7"/>
      <c r="N5893" s="6"/>
      <c r="O5893" s="45"/>
      <c r="P5893" s="6"/>
      <c r="Q5893" s="6"/>
      <c r="T5893" s="8"/>
      <c r="U5893" s="6"/>
    </row>
    <row r="5894" spans="2:21" x14ac:dyDescent="0.25">
      <c r="B5894" s="6"/>
      <c r="C5894" s="6"/>
      <c r="D5894" s="6"/>
      <c r="E5894" s="46"/>
      <c r="F5894" s="46"/>
      <c r="G5894" s="44"/>
      <c r="L5894" s="7"/>
      <c r="M5894" s="7"/>
      <c r="N5894" s="6"/>
      <c r="O5894" s="45"/>
      <c r="P5894" s="6"/>
      <c r="Q5894" s="6"/>
      <c r="T5894" s="8"/>
      <c r="U5894" s="6"/>
    </row>
    <row r="5895" spans="2:21" x14ac:dyDescent="0.25">
      <c r="B5895" s="6"/>
      <c r="C5895" s="6"/>
      <c r="D5895" s="6"/>
      <c r="E5895" s="46"/>
      <c r="F5895" s="46"/>
      <c r="G5895" s="44"/>
      <c r="L5895" s="7"/>
      <c r="M5895" s="7"/>
      <c r="N5895" s="6"/>
      <c r="O5895" s="45"/>
      <c r="P5895" s="6"/>
      <c r="Q5895" s="6"/>
      <c r="T5895" s="8"/>
      <c r="U5895" s="6"/>
    </row>
    <row r="5896" spans="2:21" x14ac:dyDescent="0.25">
      <c r="B5896" s="6"/>
      <c r="C5896" s="6"/>
      <c r="D5896" s="6"/>
      <c r="E5896" s="46"/>
      <c r="F5896" s="46"/>
      <c r="G5896" s="44"/>
      <c r="L5896" s="7"/>
      <c r="M5896" s="7"/>
      <c r="N5896" s="6"/>
      <c r="O5896" s="45"/>
      <c r="P5896" s="6"/>
      <c r="Q5896" s="6"/>
      <c r="T5896" s="8"/>
      <c r="U5896" s="6"/>
    </row>
    <row r="5897" spans="2:21" x14ac:dyDescent="0.25">
      <c r="B5897" s="6"/>
      <c r="C5897" s="6"/>
      <c r="D5897" s="6"/>
      <c r="E5897" s="46"/>
      <c r="F5897" s="46"/>
      <c r="G5897" s="44"/>
      <c r="L5897" s="7"/>
      <c r="M5897" s="7"/>
      <c r="N5897" s="6"/>
      <c r="O5897" s="45"/>
      <c r="P5897" s="6"/>
      <c r="Q5897" s="6"/>
      <c r="T5897" s="8"/>
      <c r="U5897" s="6"/>
    </row>
    <row r="5898" spans="2:21" x14ac:dyDescent="0.25">
      <c r="B5898" s="6"/>
      <c r="C5898" s="6"/>
      <c r="D5898" s="6"/>
      <c r="E5898" s="46"/>
      <c r="F5898" s="46"/>
      <c r="G5898" s="44"/>
      <c r="L5898" s="7"/>
      <c r="M5898" s="7"/>
      <c r="N5898" s="6"/>
      <c r="O5898" s="45"/>
      <c r="P5898" s="6"/>
      <c r="Q5898" s="6"/>
      <c r="T5898" s="8"/>
      <c r="U5898" s="6"/>
    </row>
    <row r="5899" spans="2:21" x14ac:dyDescent="0.25">
      <c r="B5899" s="6"/>
      <c r="C5899" s="6"/>
      <c r="D5899" s="6"/>
      <c r="E5899" s="46"/>
      <c r="F5899" s="46"/>
      <c r="G5899" s="44"/>
      <c r="L5899" s="7"/>
      <c r="M5899" s="7"/>
      <c r="N5899" s="6"/>
      <c r="O5899" s="45"/>
      <c r="P5899" s="6"/>
      <c r="Q5899" s="6"/>
      <c r="T5899" s="8"/>
      <c r="U5899" s="6"/>
    </row>
    <row r="5900" spans="2:21" x14ac:dyDescent="0.25">
      <c r="B5900" s="6"/>
      <c r="C5900" s="6"/>
      <c r="D5900" s="6"/>
      <c r="E5900" s="46"/>
      <c r="F5900" s="46"/>
      <c r="G5900" s="44"/>
      <c r="L5900" s="7"/>
      <c r="M5900" s="7"/>
      <c r="N5900" s="6"/>
      <c r="O5900" s="45"/>
      <c r="P5900" s="6"/>
      <c r="Q5900" s="6"/>
      <c r="T5900" s="8"/>
      <c r="U5900" s="6"/>
    </row>
    <row r="5901" spans="2:21" x14ac:dyDescent="0.25">
      <c r="B5901" s="6"/>
      <c r="C5901" s="6"/>
      <c r="D5901" s="6"/>
      <c r="E5901" s="46"/>
      <c r="F5901" s="46"/>
      <c r="G5901" s="44"/>
      <c r="L5901" s="7"/>
      <c r="M5901" s="7"/>
      <c r="N5901" s="6"/>
      <c r="O5901" s="45"/>
      <c r="P5901" s="6"/>
      <c r="Q5901" s="6"/>
      <c r="T5901" s="8"/>
      <c r="U5901" s="6"/>
    </row>
    <row r="5902" spans="2:21" x14ac:dyDescent="0.25">
      <c r="B5902" s="6"/>
      <c r="C5902" s="6"/>
      <c r="D5902" s="6"/>
      <c r="E5902" s="46"/>
      <c r="F5902" s="46"/>
      <c r="G5902" s="44"/>
      <c r="L5902" s="7"/>
      <c r="M5902" s="7"/>
      <c r="N5902" s="6"/>
      <c r="O5902" s="45"/>
      <c r="P5902" s="6"/>
      <c r="Q5902" s="6"/>
      <c r="T5902" s="8"/>
      <c r="U5902" s="6"/>
    </row>
    <row r="5903" spans="2:21" x14ac:dyDescent="0.25">
      <c r="B5903" s="6"/>
      <c r="C5903" s="6"/>
      <c r="D5903" s="6"/>
      <c r="E5903" s="46"/>
      <c r="F5903" s="46"/>
      <c r="G5903" s="44"/>
      <c r="L5903" s="7"/>
      <c r="M5903" s="7"/>
      <c r="N5903" s="6"/>
      <c r="O5903" s="45"/>
      <c r="P5903" s="6"/>
      <c r="Q5903" s="6"/>
      <c r="T5903" s="8"/>
      <c r="U5903" s="6"/>
    </row>
    <row r="5904" spans="2:21" x14ac:dyDescent="0.25">
      <c r="B5904" s="6"/>
      <c r="C5904" s="6"/>
      <c r="D5904" s="6"/>
      <c r="E5904" s="46"/>
      <c r="F5904" s="46"/>
      <c r="G5904" s="44"/>
      <c r="L5904" s="7"/>
      <c r="M5904" s="7"/>
      <c r="N5904" s="6"/>
      <c r="O5904" s="45"/>
      <c r="P5904" s="6"/>
      <c r="Q5904" s="6"/>
      <c r="T5904" s="8"/>
      <c r="U5904" s="6"/>
    </row>
    <row r="5905" spans="2:21" x14ac:dyDescent="0.25">
      <c r="B5905" s="6"/>
      <c r="C5905" s="6"/>
      <c r="D5905" s="6"/>
      <c r="E5905" s="46"/>
      <c r="F5905" s="46"/>
      <c r="G5905" s="44"/>
      <c r="L5905" s="7"/>
      <c r="M5905" s="7"/>
      <c r="N5905" s="6"/>
      <c r="O5905" s="45"/>
      <c r="P5905" s="6"/>
      <c r="Q5905" s="6"/>
      <c r="T5905" s="8"/>
      <c r="U5905" s="6"/>
    </row>
    <row r="5906" spans="2:21" x14ac:dyDescent="0.25">
      <c r="B5906" s="6"/>
      <c r="C5906" s="6"/>
      <c r="D5906" s="6"/>
      <c r="E5906" s="46"/>
      <c r="F5906" s="46"/>
      <c r="G5906" s="44"/>
      <c r="L5906" s="7"/>
      <c r="M5906" s="7"/>
      <c r="N5906" s="6"/>
      <c r="O5906" s="45"/>
      <c r="P5906" s="6"/>
      <c r="Q5906" s="6"/>
      <c r="T5906" s="8"/>
      <c r="U5906" s="6"/>
    </row>
    <row r="5907" spans="2:21" x14ac:dyDescent="0.25">
      <c r="B5907" s="6"/>
      <c r="C5907" s="6"/>
      <c r="D5907" s="6"/>
      <c r="E5907" s="46"/>
      <c r="F5907" s="46"/>
      <c r="G5907" s="44"/>
      <c r="L5907" s="7"/>
      <c r="M5907" s="7"/>
      <c r="N5907" s="6"/>
      <c r="O5907" s="45"/>
      <c r="P5907" s="6"/>
      <c r="Q5907" s="6"/>
      <c r="T5907" s="8"/>
      <c r="U5907" s="6"/>
    </row>
    <row r="5908" spans="2:21" x14ac:dyDescent="0.25">
      <c r="B5908" s="6"/>
      <c r="C5908" s="6"/>
      <c r="D5908" s="6"/>
      <c r="E5908" s="46"/>
      <c r="F5908" s="46"/>
      <c r="G5908" s="44"/>
      <c r="L5908" s="7"/>
      <c r="M5908" s="7"/>
      <c r="N5908" s="6"/>
      <c r="O5908" s="45"/>
      <c r="P5908" s="6"/>
      <c r="Q5908" s="6"/>
      <c r="T5908" s="8"/>
      <c r="U5908" s="6"/>
    </row>
    <row r="5909" spans="2:21" x14ac:dyDescent="0.25">
      <c r="B5909" s="6"/>
      <c r="C5909" s="6"/>
      <c r="D5909" s="6"/>
      <c r="E5909" s="46"/>
      <c r="F5909" s="46"/>
      <c r="G5909" s="44"/>
      <c r="L5909" s="7"/>
      <c r="M5909" s="7"/>
      <c r="N5909" s="6"/>
      <c r="O5909" s="45"/>
      <c r="P5909" s="6"/>
      <c r="Q5909" s="6"/>
      <c r="T5909" s="8"/>
      <c r="U5909" s="6"/>
    </row>
    <row r="5910" spans="2:21" x14ac:dyDescent="0.25">
      <c r="B5910" s="6"/>
      <c r="C5910" s="6"/>
      <c r="D5910" s="6"/>
      <c r="E5910" s="46"/>
      <c r="F5910" s="46"/>
      <c r="G5910" s="44"/>
      <c r="L5910" s="7"/>
      <c r="M5910" s="7"/>
      <c r="N5910" s="6"/>
      <c r="O5910" s="45"/>
      <c r="P5910" s="6"/>
      <c r="Q5910" s="6"/>
      <c r="T5910" s="8"/>
      <c r="U5910" s="6"/>
    </row>
    <row r="5911" spans="2:21" x14ac:dyDescent="0.25">
      <c r="B5911" s="6"/>
      <c r="C5911" s="6"/>
      <c r="D5911" s="6"/>
      <c r="E5911" s="46"/>
      <c r="F5911" s="46"/>
      <c r="G5911" s="44"/>
      <c r="L5911" s="7"/>
      <c r="M5911" s="7"/>
      <c r="N5911" s="6"/>
      <c r="O5911" s="45"/>
      <c r="P5911" s="6"/>
      <c r="Q5911" s="6"/>
      <c r="T5911" s="8"/>
      <c r="U5911" s="6"/>
    </row>
    <row r="5912" spans="2:21" x14ac:dyDescent="0.25">
      <c r="B5912" s="6"/>
      <c r="C5912" s="6"/>
      <c r="D5912" s="6"/>
      <c r="E5912" s="46"/>
      <c r="F5912" s="46"/>
      <c r="G5912" s="44"/>
      <c r="L5912" s="7"/>
      <c r="M5912" s="7"/>
      <c r="N5912" s="6"/>
      <c r="O5912" s="45"/>
      <c r="P5912" s="6"/>
      <c r="Q5912" s="6"/>
      <c r="T5912" s="8"/>
      <c r="U5912" s="6"/>
    </row>
    <row r="5913" spans="2:21" x14ac:dyDescent="0.25">
      <c r="B5913" s="6"/>
      <c r="C5913" s="6"/>
      <c r="D5913" s="6"/>
      <c r="E5913" s="46"/>
      <c r="F5913" s="46"/>
      <c r="G5913" s="44"/>
      <c r="L5913" s="7"/>
      <c r="M5913" s="7"/>
      <c r="N5913" s="6"/>
      <c r="O5913" s="45"/>
      <c r="P5913" s="6"/>
      <c r="Q5913" s="6"/>
      <c r="T5913" s="8"/>
      <c r="U5913" s="6"/>
    </row>
    <row r="5914" spans="2:21" x14ac:dyDescent="0.25">
      <c r="B5914" s="6"/>
      <c r="C5914" s="6"/>
      <c r="D5914" s="6"/>
      <c r="E5914" s="46"/>
      <c r="F5914" s="46"/>
      <c r="G5914" s="44"/>
      <c r="L5914" s="7"/>
      <c r="M5914" s="7"/>
      <c r="N5914" s="6"/>
      <c r="O5914" s="45"/>
      <c r="P5914" s="6"/>
      <c r="Q5914" s="6"/>
      <c r="T5914" s="8"/>
      <c r="U5914" s="6"/>
    </row>
    <row r="5915" spans="2:21" x14ac:dyDescent="0.25">
      <c r="B5915" s="6"/>
      <c r="C5915" s="6"/>
      <c r="D5915" s="6"/>
      <c r="E5915" s="46"/>
      <c r="F5915" s="46"/>
      <c r="G5915" s="44"/>
      <c r="L5915" s="7"/>
      <c r="M5915" s="7"/>
      <c r="N5915" s="6"/>
      <c r="O5915" s="45"/>
      <c r="P5915" s="6"/>
      <c r="Q5915" s="6"/>
      <c r="T5915" s="8"/>
      <c r="U5915" s="6"/>
    </row>
    <row r="5916" spans="2:21" x14ac:dyDescent="0.25">
      <c r="B5916" s="6"/>
      <c r="C5916" s="6"/>
      <c r="D5916" s="6"/>
      <c r="E5916" s="46"/>
      <c r="F5916" s="46"/>
      <c r="G5916" s="44"/>
      <c r="L5916" s="7"/>
      <c r="M5916" s="7"/>
      <c r="N5916" s="6"/>
      <c r="O5916" s="45"/>
      <c r="P5916" s="6"/>
      <c r="Q5916" s="6"/>
      <c r="T5916" s="8"/>
      <c r="U5916" s="6"/>
    </row>
    <row r="5917" spans="2:21" x14ac:dyDescent="0.25">
      <c r="B5917" s="6"/>
      <c r="C5917" s="6"/>
      <c r="D5917" s="6"/>
      <c r="E5917" s="46"/>
      <c r="F5917" s="46"/>
      <c r="G5917" s="44"/>
      <c r="L5917" s="7"/>
      <c r="M5917" s="7"/>
      <c r="N5917" s="6"/>
      <c r="O5917" s="45"/>
      <c r="P5917" s="6"/>
      <c r="Q5917" s="6"/>
      <c r="T5917" s="8"/>
      <c r="U5917" s="6"/>
    </row>
    <row r="5918" spans="2:21" x14ac:dyDescent="0.25">
      <c r="B5918" s="6"/>
      <c r="C5918" s="6"/>
      <c r="D5918" s="6"/>
      <c r="E5918" s="46"/>
      <c r="F5918" s="46"/>
      <c r="G5918" s="44"/>
      <c r="L5918" s="7"/>
      <c r="M5918" s="7"/>
      <c r="N5918" s="6"/>
      <c r="O5918" s="45"/>
      <c r="P5918" s="6"/>
      <c r="Q5918" s="6"/>
      <c r="T5918" s="8"/>
      <c r="U5918" s="6"/>
    </row>
    <row r="5919" spans="2:21" x14ac:dyDescent="0.25">
      <c r="B5919" s="6"/>
      <c r="C5919" s="6"/>
      <c r="D5919" s="6"/>
      <c r="E5919" s="46"/>
      <c r="F5919" s="46"/>
      <c r="G5919" s="44"/>
      <c r="L5919" s="7"/>
      <c r="M5919" s="7"/>
      <c r="N5919" s="6"/>
      <c r="O5919" s="45"/>
      <c r="P5919" s="6"/>
      <c r="Q5919" s="6"/>
      <c r="T5919" s="8"/>
      <c r="U5919" s="6"/>
    </row>
    <row r="5920" spans="2:21" x14ac:dyDescent="0.25">
      <c r="B5920" s="6"/>
      <c r="C5920" s="6"/>
      <c r="D5920" s="6"/>
      <c r="E5920" s="46"/>
      <c r="F5920" s="46"/>
      <c r="G5920" s="44"/>
      <c r="L5920" s="7"/>
      <c r="M5920" s="7"/>
      <c r="N5920" s="6"/>
      <c r="O5920" s="45"/>
      <c r="P5920" s="6"/>
      <c r="Q5920" s="6"/>
      <c r="T5920" s="8"/>
      <c r="U5920" s="6"/>
    </row>
    <row r="5921" spans="2:21" x14ac:dyDescent="0.25">
      <c r="B5921" s="6"/>
      <c r="C5921" s="6"/>
      <c r="D5921" s="6"/>
      <c r="E5921" s="46"/>
      <c r="F5921" s="46"/>
      <c r="G5921" s="44"/>
      <c r="L5921" s="7"/>
      <c r="M5921" s="7"/>
      <c r="N5921" s="6"/>
      <c r="O5921" s="45"/>
      <c r="P5921" s="6"/>
      <c r="Q5921" s="6"/>
      <c r="T5921" s="8"/>
      <c r="U5921" s="6"/>
    </row>
    <row r="5922" spans="2:21" x14ac:dyDescent="0.25">
      <c r="B5922" s="6"/>
      <c r="C5922" s="6"/>
      <c r="D5922" s="6"/>
      <c r="E5922" s="46"/>
      <c r="F5922" s="46"/>
      <c r="G5922" s="44"/>
      <c r="L5922" s="7"/>
      <c r="M5922" s="7"/>
      <c r="N5922" s="6"/>
      <c r="O5922" s="45"/>
      <c r="P5922" s="6"/>
      <c r="Q5922" s="6"/>
      <c r="T5922" s="8"/>
      <c r="U5922" s="6"/>
    </row>
    <row r="5923" spans="2:21" x14ac:dyDescent="0.25">
      <c r="B5923" s="6"/>
      <c r="C5923" s="6"/>
      <c r="D5923" s="6"/>
      <c r="E5923" s="46"/>
      <c r="F5923" s="46"/>
      <c r="G5923" s="44"/>
      <c r="L5923" s="7"/>
      <c r="M5923" s="7"/>
      <c r="N5923" s="6"/>
      <c r="O5923" s="45"/>
      <c r="P5923" s="6"/>
      <c r="Q5923" s="6"/>
      <c r="T5923" s="8"/>
      <c r="U5923" s="6"/>
    </row>
    <row r="5924" spans="2:21" x14ac:dyDescent="0.25">
      <c r="B5924" s="6"/>
      <c r="C5924" s="6"/>
      <c r="D5924" s="6"/>
      <c r="E5924" s="46"/>
      <c r="F5924" s="46"/>
      <c r="G5924" s="44"/>
      <c r="L5924" s="7"/>
      <c r="M5924" s="7"/>
      <c r="N5924" s="6"/>
      <c r="O5924" s="45"/>
      <c r="P5924" s="6"/>
      <c r="Q5924" s="6"/>
      <c r="T5924" s="8"/>
      <c r="U5924" s="6"/>
    </row>
    <row r="5925" spans="2:21" x14ac:dyDescent="0.25">
      <c r="B5925" s="6"/>
      <c r="C5925" s="6"/>
      <c r="D5925" s="6"/>
      <c r="E5925" s="46"/>
      <c r="F5925" s="46"/>
      <c r="G5925" s="44"/>
      <c r="L5925" s="7"/>
      <c r="M5925" s="7"/>
      <c r="N5925" s="6"/>
      <c r="O5925" s="45"/>
      <c r="P5925" s="6"/>
      <c r="Q5925" s="6"/>
      <c r="T5925" s="8"/>
      <c r="U5925" s="6"/>
    </row>
    <row r="5926" spans="2:21" x14ac:dyDescent="0.25">
      <c r="B5926" s="6"/>
      <c r="C5926" s="6"/>
      <c r="D5926" s="6"/>
      <c r="E5926" s="46"/>
      <c r="F5926" s="46"/>
      <c r="G5926" s="44"/>
      <c r="L5926" s="7"/>
      <c r="M5926" s="7"/>
      <c r="N5926" s="6"/>
      <c r="O5926" s="45"/>
      <c r="P5926" s="6"/>
      <c r="Q5926" s="6"/>
      <c r="T5926" s="8"/>
      <c r="U5926" s="6"/>
    </row>
    <row r="5927" spans="2:21" x14ac:dyDescent="0.25">
      <c r="B5927" s="6"/>
      <c r="C5927" s="6"/>
      <c r="D5927" s="6"/>
      <c r="E5927" s="46"/>
      <c r="F5927" s="46"/>
      <c r="G5927" s="44"/>
      <c r="L5927" s="7"/>
      <c r="M5927" s="7"/>
      <c r="N5927" s="6"/>
      <c r="O5927" s="45"/>
      <c r="P5927" s="6"/>
      <c r="Q5927" s="6"/>
      <c r="T5927" s="8"/>
      <c r="U5927" s="6"/>
    </row>
    <row r="5928" spans="2:21" x14ac:dyDescent="0.25">
      <c r="B5928" s="6"/>
      <c r="C5928" s="6"/>
      <c r="D5928" s="6"/>
      <c r="E5928" s="46"/>
      <c r="F5928" s="46"/>
      <c r="G5928" s="44"/>
      <c r="L5928" s="7"/>
      <c r="M5928" s="7"/>
      <c r="N5928" s="6"/>
      <c r="O5928" s="45"/>
      <c r="P5928" s="6"/>
      <c r="Q5928" s="6"/>
      <c r="T5928" s="8"/>
      <c r="U5928" s="6"/>
    </row>
    <row r="5929" spans="2:21" x14ac:dyDescent="0.25">
      <c r="B5929" s="6"/>
      <c r="C5929" s="6"/>
      <c r="D5929" s="6"/>
      <c r="E5929" s="46"/>
      <c r="F5929" s="46"/>
      <c r="G5929" s="44"/>
      <c r="L5929" s="7"/>
      <c r="M5929" s="7"/>
      <c r="N5929" s="6"/>
      <c r="O5929" s="45"/>
      <c r="P5929" s="6"/>
      <c r="Q5929" s="6"/>
      <c r="T5929" s="8"/>
      <c r="U5929" s="6"/>
    </row>
    <row r="5930" spans="2:21" x14ac:dyDescent="0.25">
      <c r="B5930" s="6"/>
      <c r="C5930" s="6"/>
      <c r="D5930" s="6"/>
      <c r="E5930" s="46"/>
      <c r="F5930" s="46"/>
      <c r="G5930" s="44"/>
      <c r="L5930" s="7"/>
      <c r="M5930" s="7"/>
      <c r="N5930" s="6"/>
      <c r="O5930" s="45"/>
      <c r="P5930" s="6"/>
      <c r="Q5930" s="6"/>
      <c r="T5930" s="8"/>
      <c r="U5930" s="6"/>
    </row>
    <row r="5931" spans="2:21" x14ac:dyDescent="0.25">
      <c r="B5931" s="6"/>
      <c r="C5931" s="6"/>
      <c r="D5931" s="6"/>
      <c r="E5931" s="46"/>
      <c r="F5931" s="46"/>
      <c r="G5931" s="44"/>
      <c r="L5931" s="7"/>
      <c r="M5931" s="7"/>
      <c r="N5931" s="6"/>
      <c r="O5931" s="45"/>
      <c r="P5931" s="6"/>
      <c r="Q5931" s="6"/>
      <c r="T5931" s="8"/>
      <c r="U5931" s="6"/>
    </row>
    <row r="5932" spans="2:21" x14ac:dyDescent="0.25">
      <c r="B5932" s="6"/>
      <c r="C5932" s="6"/>
      <c r="D5932" s="6"/>
      <c r="E5932" s="46"/>
      <c r="F5932" s="46"/>
      <c r="G5932" s="44"/>
      <c r="L5932" s="7"/>
      <c r="M5932" s="7"/>
      <c r="N5932" s="6"/>
      <c r="O5932" s="45"/>
      <c r="P5932" s="6"/>
      <c r="Q5932" s="6"/>
      <c r="T5932" s="8"/>
      <c r="U5932" s="6"/>
    </row>
    <row r="5933" spans="2:21" x14ac:dyDescent="0.25">
      <c r="B5933" s="6"/>
      <c r="C5933" s="6"/>
      <c r="D5933" s="6"/>
      <c r="E5933" s="46"/>
      <c r="F5933" s="46"/>
      <c r="G5933" s="44"/>
      <c r="L5933" s="7"/>
      <c r="M5933" s="7"/>
      <c r="N5933" s="6"/>
      <c r="O5933" s="45"/>
      <c r="P5933" s="6"/>
      <c r="Q5933" s="6"/>
      <c r="T5933" s="8"/>
      <c r="U5933" s="6"/>
    </row>
    <row r="5934" spans="2:21" x14ac:dyDescent="0.25">
      <c r="B5934" s="6"/>
      <c r="C5934" s="6"/>
      <c r="D5934" s="6"/>
      <c r="E5934" s="46"/>
      <c r="F5934" s="46"/>
      <c r="G5934" s="44"/>
      <c r="L5934" s="7"/>
      <c r="M5934" s="7"/>
      <c r="N5934" s="6"/>
      <c r="O5934" s="45"/>
      <c r="P5934" s="6"/>
      <c r="Q5934" s="6"/>
      <c r="T5934" s="8"/>
      <c r="U5934" s="6"/>
    </row>
    <row r="5935" spans="2:21" x14ac:dyDescent="0.25">
      <c r="B5935" s="6"/>
      <c r="C5935" s="6"/>
      <c r="D5935" s="6"/>
      <c r="E5935" s="46"/>
      <c r="F5935" s="46"/>
      <c r="G5935" s="44"/>
      <c r="L5935" s="7"/>
      <c r="M5935" s="7"/>
      <c r="N5935" s="6"/>
      <c r="O5935" s="45"/>
      <c r="P5935" s="6"/>
      <c r="Q5935" s="6"/>
      <c r="T5935" s="8"/>
      <c r="U5935" s="6"/>
    </row>
    <row r="5936" spans="2:21" x14ac:dyDescent="0.25">
      <c r="B5936" s="6"/>
      <c r="C5936" s="6"/>
      <c r="D5936" s="6"/>
      <c r="E5936" s="46"/>
      <c r="F5936" s="46"/>
      <c r="G5936" s="44"/>
      <c r="L5936" s="7"/>
      <c r="M5936" s="7"/>
      <c r="N5936" s="6"/>
      <c r="O5936" s="45"/>
      <c r="P5936" s="6"/>
      <c r="Q5936" s="6"/>
      <c r="T5936" s="8"/>
      <c r="U5936" s="6"/>
    </row>
    <row r="5937" spans="2:21" x14ac:dyDescent="0.25">
      <c r="B5937" s="6"/>
      <c r="C5937" s="6"/>
      <c r="D5937" s="6"/>
      <c r="E5937" s="46"/>
      <c r="F5937" s="46"/>
      <c r="G5937" s="44"/>
      <c r="L5937" s="7"/>
      <c r="M5937" s="7"/>
      <c r="N5937" s="6"/>
      <c r="O5937" s="45"/>
      <c r="P5937" s="6"/>
      <c r="Q5937" s="6"/>
      <c r="T5937" s="8"/>
      <c r="U5937" s="6"/>
    </row>
    <row r="5938" spans="2:21" x14ac:dyDescent="0.25">
      <c r="B5938" s="6"/>
      <c r="C5938" s="6"/>
      <c r="D5938" s="6"/>
      <c r="E5938" s="46"/>
      <c r="F5938" s="46"/>
      <c r="G5938" s="44"/>
      <c r="L5938" s="7"/>
      <c r="M5938" s="7"/>
      <c r="N5938" s="6"/>
      <c r="O5938" s="45"/>
      <c r="P5938" s="6"/>
      <c r="Q5938" s="6"/>
      <c r="T5938" s="8"/>
      <c r="U5938" s="6"/>
    </row>
    <row r="5939" spans="2:21" x14ac:dyDescent="0.25">
      <c r="B5939" s="6"/>
      <c r="C5939" s="6"/>
      <c r="D5939" s="6"/>
      <c r="E5939" s="46"/>
      <c r="F5939" s="46"/>
      <c r="G5939" s="44"/>
      <c r="L5939" s="7"/>
      <c r="M5939" s="7"/>
      <c r="N5939" s="6"/>
      <c r="O5939" s="45"/>
      <c r="P5939" s="6"/>
      <c r="Q5939" s="6"/>
      <c r="T5939" s="8"/>
      <c r="U5939" s="6"/>
    </row>
    <row r="5940" spans="2:21" x14ac:dyDescent="0.25">
      <c r="B5940" s="6"/>
      <c r="C5940" s="6"/>
      <c r="D5940" s="6"/>
      <c r="E5940" s="46"/>
      <c r="F5940" s="46"/>
      <c r="G5940" s="44"/>
      <c r="L5940" s="7"/>
      <c r="M5940" s="7"/>
      <c r="N5940" s="6"/>
      <c r="O5940" s="45"/>
      <c r="P5940" s="6"/>
      <c r="Q5940" s="6"/>
      <c r="T5940" s="8"/>
      <c r="U5940" s="6"/>
    </row>
    <row r="5941" spans="2:21" x14ac:dyDescent="0.25">
      <c r="B5941" s="6"/>
      <c r="C5941" s="6"/>
      <c r="D5941" s="6"/>
      <c r="E5941" s="46"/>
      <c r="F5941" s="46"/>
      <c r="G5941" s="44"/>
      <c r="L5941" s="7"/>
      <c r="M5941" s="7"/>
      <c r="N5941" s="6"/>
      <c r="O5941" s="45"/>
      <c r="P5941" s="6"/>
      <c r="Q5941" s="6"/>
      <c r="T5941" s="8"/>
      <c r="U5941" s="6"/>
    </row>
    <row r="5942" spans="2:21" x14ac:dyDescent="0.25">
      <c r="B5942" s="6"/>
      <c r="C5942" s="6"/>
      <c r="D5942" s="6"/>
      <c r="E5942" s="46"/>
      <c r="F5942" s="46"/>
      <c r="G5942" s="44"/>
      <c r="L5942" s="7"/>
      <c r="M5942" s="7"/>
      <c r="N5942" s="6"/>
      <c r="O5942" s="45"/>
      <c r="P5942" s="6"/>
      <c r="Q5942" s="6"/>
      <c r="T5942" s="8"/>
      <c r="U5942" s="6"/>
    </row>
    <row r="5943" spans="2:21" x14ac:dyDescent="0.25">
      <c r="B5943" s="6"/>
      <c r="C5943" s="6"/>
      <c r="D5943" s="6"/>
      <c r="E5943" s="46"/>
      <c r="F5943" s="46"/>
      <c r="G5943" s="44"/>
      <c r="L5943" s="7"/>
      <c r="M5943" s="7"/>
      <c r="N5943" s="6"/>
      <c r="O5943" s="45"/>
      <c r="P5943" s="6"/>
      <c r="Q5943" s="6"/>
      <c r="T5943" s="8"/>
      <c r="U5943" s="6"/>
    </row>
    <row r="5944" spans="2:21" x14ac:dyDescent="0.25">
      <c r="B5944" s="6"/>
      <c r="C5944" s="6"/>
      <c r="D5944" s="6"/>
      <c r="E5944" s="46"/>
      <c r="F5944" s="46"/>
      <c r="G5944" s="44"/>
      <c r="L5944" s="7"/>
      <c r="M5944" s="7"/>
      <c r="N5944" s="6"/>
      <c r="O5944" s="45"/>
      <c r="P5944" s="6"/>
      <c r="Q5944" s="6"/>
      <c r="T5944" s="8"/>
      <c r="U5944" s="6"/>
    </row>
    <row r="5945" spans="2:21" x14ac:dyDescent="0.25">
      <c r="B5945" s="6"/>
      <c r="C5945" s="6"/>
      <c r="D5945" s="6"/>
      <c r="E5945" s="46"/>
      <c r="F5945" s="46"/>
      <c r="G5945" s="44"/>
      <c r="L5945" s="7"/>
      <c r="M5945" s="7"/>
      <c r="N5945" s="6"/>
      <c r="O5945" s="45"/>
      <c r="P5945" s="6"/>
      <c r="Q5945" s="6"/>
      <c r="T5945" s="8"/>
      <c r="U5945" s="6"/>
    </row>
    <row r="5946" spans="2:21" x14ac:dyDescent="0.25">
      <c r="B5946" s="6"/>
      <c r="C5946" s="6"/>
      <c r="D5946" s="6"/>
      <c r="E5946" s="46"/>
      <c r="F5946" s="46"/>
      <c r="G5946" s="44"/>
      <c r="L5946" s="7"/>
      <c r="M5946" s="7"/>
      <c r="N5946" s="6"/>
      <c r="O5946" s="45"/>
      <c r="P5946" s="6"/>
      <c r="Q5946" s="6"/>
      <c r="T5946" s="8"/>
      <c r="U5946" s="6"/>
    </row>
    <row r="5947" spans="2:21" x14ac:dyDescent="0.25">
      <c r="B5947" s="6"/>
      <c r="C5947" s="6"/>
      <c r="D5947" s="6"/>
      <c r="E5947" s="46"/>
      <c r="F5947" s="46"/>
      <c r="G5947" s="44"/>
      <c r="L5947" s="7"/>
      <c r="M5947" s="7"/>
      <c r="N5947" s="6"/>
      <c r="O5947" s="45"/>
      <c r="P5947" s="6"/>
      <c r="Q5947" s="6"/>
      <c r="T5947" s="8"/>
      <c r="U5947" s="6"/>
    </row>
    <row r="5948" spans="2:21" x14ac:dyDescent="0.25">
      <c r="B5948" s="6"/>
      <c r="C5948" s="6"/>
      <c r="D5948" s="6"/>
      <c r="E5948" s="46"/>
      <c r="F5948" s="46"/>
      <c r="G5948" s="44"/>
      <c r="L5948" s="7"/>
      <c r="M5948" s="7"/>
      <c r="N5948" s="6"/>
      <c r="O5948" s="45"/>
      <c r="P5948" s="6"/>
      <c r="Q5948" s="6"/>
      <c r="T5948" s="8"/>
      <c r="U5948" s="6"/>
    </row>
    <row r="5949" spans="2:21" x14ac:dyDescent="0.25">
      <c r="B5949" s="6"/>
      <c r="C5949" s="6"/>
      <c r="D5949" s="6"/>
      <c r="E5949" s="46"/>
      <c r="F5949" s="46"/>
      <c r="G5949" s="44"/>
      <c r="L5949" s="7"/>
      <c r="M5949" s="7"/>
      <c r="N5949" s="6"/>
      <c r="O5949" s="45"/>
      <c r="P5949" s="6"/>
      <c r="Q5949" s="6"/>
      <c r="T5949" s="8"/>
      <c r="U5949" s="6"/>
    </row>
    <row r="5950" spans="2:21" x14ac:dyDescent="0.25">
      <c r="B5950" s="6"/>
      <c r="C5950" s="6"/>
      <c r="D5950" s="6"/>
      <c r="E5950" s="46"/>
      <c r="F5950" s="46"/>
      <c r="G5950" s="44"/>
      <c r="L5950" s="7"/>
      <c r="M5950" s="7"/>
      <c r="N5950" s="6"/>
      <c r="O5950" s="45"/>
      <c r="P5950" s="6"/>
      <c r="Q5950" s="6"/>
      <c r="T5950" s="8"/>
      <c r="U5950" s="6"/>
    </row>
    <row r="5951" spans="2:21" x14ac:dyDescent="0.25">
      <c r="B5951" s="6"/>
      <c r="C5951" s="6"/>
      <c r="D5951" s="6"/>
      <c r="E5951" s="46"/>
      <c r="F5951" s="46"/>
      <c r="G5951" s="44"/>
      <c r="L5951" s="7"/>
      <c r="M5951" s="7"/>
      <c r="N5951" s="6"/>
      <c r="O5951" s="45"/>
      <c r="P5951" s="6"/>
      <c r="Q5951" s="6"/>
      <c r="T5951" s="8"/>
      <c r="U5951" s="6"/>
    </row>
    <row r="5952" spans="2:21" x14ac:dyDescent="0.25">
      <c r="B5952" s="6"/>
      <c r="C5952" s="6"/>
      <c r="D5952" s="6"/>
      <c r="E5952" s="46"/>
      <c r="F5952" s="46"/>
      <c r="G5952" s="44"/>
      <c r="L5952" s="7"/>
      <c r="M5952" s="7"/>
      <c r="N5952" s="6"/>
      <c r="O5952" s="45"/>
      <c r="P5952" s="6"/>
      <c r="Q5952" s="6"/>
      <c r="T5952" s="8"/>
      <c r="U5952" s="6"/>
    </row>
    <row r="5953" spans="2:21" x14ac:dyDescent="0.25">
      <c r="B5953" s="6"/>
      <c r="C5953" s="6"/>
      <c r="D5953" s="6"/>
      <c r="E5953" s="46"/>
      <c r="F5953" s="46"/>
      <c r="G5953" s="44"/>
      <c r="L5953" s="7"/>
      <c r="M5953" s="7"/>
      <c r="N5953" s="6"/>
      <c r="O5953" s="45"/>
      <c r="P5953" s="6"/>
      <c r="Q5953" s="6"/>
      <c r="T5953" s="8"/>
      <c r="U5953" s="6"/>
    </row>
    <row r="5954" spans="2:21" x14ac:dyDescent="0.25">
      <c r="B5954" s="6"/>
      <c r="C5954" s="6"/>
      <c r="D5954" s="6"/>
      <c r="E5954" s="46"/>
      <c r="F5954" s="46"/>
      <c r="G5954" s="44"/>
      <c r="L5954" s="7"/>
      <c r="M5954" s="7"/>
      <c r="N5954" s="6"/>
      <c r="O5954" s="45"/>
      <c r="P5954" s="6"/>
      <c r="Q5954" s="6"/>
      <c r="T5954" s="8"/>
      <c r="U5954" s="6"/>
    </row>
    <row r="5955" spans="2:21" x14ac:dyDescent="0.25">
      <c r="B5955" s="6"/>
      <c r="C5955" s="6"/>
      <c r="D5955" s="6"/>
      <c r="E5955" s="46"/>
      <c r="F5955" s="46"/>
      <c r="G5955" s="44"/>
      <c r="L5955" s="7"/>
      <c r="M5955" s="7"/>
      <c r="N5955" s="6"/>
      <c r="O5955" s="45"/>
      <c r="P5955" s="6"/>
      <c r="Q5955" s="6"/>
      <c r="T5955" s="8"/>
      <c r="U5955" s="6"/>
    </row>
    <row r="5956" spans="2:21" x14ac:dyDescent="0.25">
      <c r="B5956" s="6"/>
      <c r="C5956" s="6"/>
      <c r="D5956" s="6"/>
      <c r="E5956" s="46"/>
      <c r="F5956" s="46"/>
      <c r="G5956" s="44"/>
      <c r="L5956" s="7"/>
      <c r="M5956" s="7"/>
      <c r="N5956" s="6"/>
      <c r="O5956" s="45"/>
      <c r="P5956" s="6"/>
      <c r="Q5956" s="6"/>
      <c r="T5956" s="8"/>
      <c r="U5956" s="6"/>
    </row>
    <row r="5957" spans="2:21" x14ac:dyDescent="0.25">
      <c r="B5957" s="6"/>
      <c r="C5957" s="6"/>
      <c r="D5957" s="6"/>
      <c r="E5957" s="46"/>
      <c r="F5957" s="46"/>
      <c r="G5957" s="44"/>
      <c r="L5957" s="7"/>
      <c r="M5957" s="7"/>
      <c r="N5957" s="6"/>
      <c r="O5957" s="45"/>
      <c r="P5957" s="6"/>
      <c r="Q5957" s="6"/>
      <c r="T5957" s="8"/>
      <c r="U5957" s="6"/>
    </row>
    <row r="5958" spans="2:21" x14ac:dyDescent="0.25">
      <c r="B5958" s="6"/>
      <c r="C5958" s="6"/>
      <c r="D5958" s="6"/>
      <c r="E5958" s="46"/>
      <c r="F5958" s="46"/>
      <c r="G5958" s="44"/>
      <c r="L5958" s="7"/>
      <c r="M5958" s="7"/>
      <c r="N5958" s="6"/>
      <c r="O5958" s="45"/>
      <c r="P5958" s="6"/>
      <c r="Q5958" s="6"/>
      <c r="T5958" s="8"/>
      <c r="U5958" s="6"/>
    </row>
    <row r="5959" spans="2:21" x14ac:dyDescent="0.25">
      <c r="B5959" s="6"/>
      <c r="C5959" s="6"/>
      <c r="D5959" s="6"/>
      <c r="E5959" s="46"/>
      <c r="F5959" s="46"/>
      <c r="G5959" s="44"/>
      <c r="L5959" s="7"/>
      <c r="M5959" s="7"/>
      <c r="N5959" s="6"/>
      <c r="O5959" s="45"/>
      <c r="P5959" s="6"/>
      <c r="Q5959" s="6"/>
      <c r="T5959" s="8"/>
      <c r="U5959" s="6"/>
    </row>
    <row r="5960" spans="2:21" x14ac:dyDescent="0.25">
      <c r="B5960" s="6"/>
      <c r="C5960" s="6"/>
      <c r="D5960" s="6"/>
      <c r="E5960" s="46"/>
      <c r="F5960" s="46"/>
      <c r="G5960" s="44"/>
      <c r="L5960" s="7"/>
      <c r="M5960" s="7"/>
      <c r="N5960" s="6"/>
      <c r="O5960" s="45"/>
      <c r="P5960" s="6"/>
      <c r="Q5960" s="6"/>
      <c r="T5960" s="8"/>
      <c r="U5960" s="6"/>
    </row>
    <row r="5961" spans="2:21" x14ac:dyDescent="0.25">
      <c r="B5961" s="6"/>
      <c r="C5961" s="6"/>
      <c r="D5961" s="6"/>
      <c r="E5961" s="46"/>
      <c r="F5961" s="46"/>
      <c r="G5961" s="44"/>
      <c r="L5961" s="7"/>
      <c r="M5961" s="7"/>
      <c r="N5961" s="6"/>
      <c r="O5961" s="45"/>
      <c r="P5961" s="6"/>
      <c r="Q5961" s="6"/>
      <c r="T5961" s="8"/>
      <c r="U5961" s="6"/>
    </row>
    <row r="5962" spans="2:21" x14ac:dyDescent="0.25">
      <c r="B5962" s="6"/>
      <c r="C5962" s="6"/>
      <c r="D5962" s="6"/>
      <c r="E5962" s="46"/>
      <c r="F5962" s="46"/>
      <c r="G5962" s="44"/>
      <c r="L5962" s="7"/>
      <c r="M5962" s="7"/>
      <c r="N5962" s="6"/>
      <c r="O5962" s="45"/>
      <c r="P5962" s="6"/>
      <c r="Q5962" s="6"/>
      <c r="T5962" s="8"/>
      <c r="U5962" s="6"/>
    </row>
    <row r="5963" spans="2:21" x14ac:dyDescent="0.25">
      <c r="B5963" s="6"/>
      <c r="C5963" s="6"/>
      <c r="D5963" s="6"/>
      <c r="E5963" s="46"/>
      <c r="F5963" s="46"/>
      <c r="G5963" s="44"/>
      <c r="L5963" s="7"/>
      <c r="M5963" s="7"/>
      <c r="N5963" s="6"/>
      <c r="O5963" s="45"/>
      <c r="P5963" s="6"/>
      <c r="Q5963" s="6"/>
      <c r="T5963" s="8"/>
      <c r="U5963" s="6"/>
    </row>
    <row r="5964" spans="2:21" x14ac:dyDescent="0.25">
      <c r="B5964" s="6"/>
      <c r="C5964" s="6"/>
      <c r="D5964" s="6"/>
      <c r="E5964" s="46"/>
      <c r="F5964" s="46"/>
      <c r="G5964" s="44"/>
      <c r="L5964" s="7"/>
      <c r="M5964" s="7"/>
      <c r="N5964" s="6"/>
      <c r="O5964" s="45"/>
      <c r="P5964" s="6"/>
      <c r="Q5964" s="6"/>
      <c r="T5964" s="8"/>
      <c r="U5964" s="6"/>
    </row>
    <row r="5965" spans="2:21" x14ac:dyDescent="0.25">
      <c r="B5965" s="6"/>
      <c r="C5965" s="6"/>
      <c r="D5965" s="6"/>
      <c r="E5965" s="46"/>
      <c r="F5965" s="46"/>
      <c r="G5965" s="44"/>
      <c r="L5965" s="7"/>
      <c r="M5965" s="7"/>
      <c r="N5965" s="6"/>
      <c r="O5965" s="45"/>
      <c r="P5965" s="6"/>
      <c r="Q5965" s="6"/>
      <c r="T5965" s="8"/>
      <c r="U5965" s="6"/>
    </row>
    <row r="5966" spans="2:21" x14ac:dyDescent="0.25">
      <c r="B5966" s="6"/>
      <c r="C5966" s="6"/>
      <c r="D5966" s="6"/>
      <c r="E5966" s="46"/>
      <c r="F5966" s="46"/>
      <c r="G5966" s="44"/>
      <c r="L5966" s="7"/>
      <c r="M5966" s="7"/>
      <c r="N5966" s="6"/>
      <c r="O5966" s="45"/>
      <c r="P5966" s="6"/>
      <c r="Q5966" s="6"/>
      <c r="T5966" s="8"/>
      <c r="U5966" s="6"/>
    </row>
    <row r="5967" spans="2:21" x14ac:dyDescent="0.25">
      <c r="B5967" s="6"/>
      <c r="C5967" s="6"/>
      <c r="D5967" s="6"/>
      <c r="E5967" s="46"/>
      <c r="F5967" s="46"/>
      <c r="G5967" s="44"/>
      <c r="L5967" s="7"/>
      <c r="M5967" s="7"/>
      <c r="N5967" s="6"/>
      <c r="O5967" s="45"/>
      <c r="P5967" s="6"/>
      <c r="Q5967" s="6"/>
      <c r="T5967" s="8"/>
      <c r="U5967" s="6"/>
    </row>
    <row r="5968" spans="2:21" x14ac:dyDescent="0.25">
      <c r="B5968" s="6"/>
      <c r="C5968" s="6"/>
      <c r="D5968" s="6"/>
      <c r="E5968" s="46"/>
      <c r="F5968" s="46"/>
      <c r="G5968" s="44"/>
      <c r="L5968" s="7"/>
      <c r="M5968" s="7"/>
      <c r="N5968" s="6"/>
      <c r="O5968" s="45"/>
      <c r="P5968" s="6"/>
      <c r="Q5968" s="6"/>
      <c r="T5968" s="8"/>
      <c r="U5968" s="6"/>
    </row>
    <row r="5969" spans="2:21" x14ac:dyDescent="0.25">
      <c r="B5969" s="6"/>
      <c r="C5969" s="6"/>
      <c r="D5969" s="6"/>
      <c r="E5969" s="46"/>
      <c r="F5969" s="46"/>
      <c r="G5969" s="44"/>
      <c r="L5969" s="7"/>
      <c r="M5969" s="7"/>
      <c r="N5969" s="6"/>
      <c r="O5969" s="45"/>
      <c r="P5969" s="6"/>
      <c r="Q5969" s="6"/>
      <c r="T5969" s="8"/>
      <c r="U5969" s="6"/>
    </row>
    <row r="5970" spans="2:21" x14ac:dyDescent="0.25">
      <c r="B5970" s="6"/>
      <c r="C5970" s="6"/>
      <c r="D5970" s="6"/>
      <c r="E5970" s="46"/>
      <c r="F5970" s="46"/>
      <c r="G5970" s="44"/>
      <c r="L5970" s="7"/>
      <c r="M5970" s="7"/>
      <c r="N5970" s="6"/>
      <c r="O5970" s="45"/>
      <c r="P5970" s="6"/>
      <c r="Q5970" s="6"/>
      <c r="T5970" s="8"/>
      <c r="U5970" s="6"/>
    </row>
    <row r="5971" spans="2:21" x14ac:dyDescent="0.25">
      <c r="B5971" s="6"/>
      <c r="C5971" s="6"/>
      <c r="D5971" s="6"/>
      <c r="E5971" s="46"/>
      <c r="F5971" s="46"/>
      <c r="G5971" s="44"/>
      <c r="L5971" s="7"/>
      <c r="M5971" s="7"/>
      <c r="N5971" s="6"/>
      <c r="O5971" s="45"/>
      <c r="P5971" s="6"/>
      <c r="Q5971" s="6"/>
      <c r="T5971" s="8"/>
      <c r="U5971" s="6"/>
    </row>
    <row r="5972" spans="2:21" x14ac:dyDescent="0.25">
      <c r="B5972" s="6"/>
      <c r="C5972" s="6"/>
      <c r="D5972" s="6"/>
      <c r="E5972" s="46"/>
      <c r="F5972" s="46"/>
      <c r="G5972" s="44"/>
      <c r="L5972" s="7"/>
      <c r="M5972" s="7"/>
      <c r="N5972" s="6"/>
      <c r="O5972" s="45"/>
      <c r="P5972" s="6"/>
      <c r="Q5972" s="6"/>
      <c r="T5972" s="8"/>
      <c r="U5972" s="6"/>
    </row>
    <row r="5973" spans="2:21" x14ac:dyDescent="0.25">
      <c r="B5973" s="6"/>
      <c r="C5973" s="6"/>
      <c r="D5973" s="6"/>
      <c r="E5973" s="46"/>
      <c r="F5973" s="46"/>
      <c r="G5973" s="44"/>
      <c r="L5973" s="7"/>
      <c r="M5973" s="7"/>
      <c r="N5973" s="6"/>
      <c r="O5973" s="45"/>
      <c r="P5973" s="6"/>
      <c r="Q5973" s="6"/>
      <c r="T5973" s="8"/>
      <c r="U5973" s="6"/>
    </row>
    <row r="5974" spans="2:21" x14ac:dyDescent="0.25">
      <c r="B5974" s="6"/>
      <c r="C5974" s="6"/>
      <c r="D5974" s="6"/>
      <c r="E5974" s="46"/>
      <c r="F5974" s="46"/>
      <c r="G5974" s="44"/>
      <c r="L5974" s="7"/>
      <c r="M5974" s="7"/>
      <c r="N5974" s="6"/>
      <c r="O5974" s="45"/>
      <c r="P5974" s="6"/>
      <c r="Q5974" s="6"/>
      <c r="T5974" s="8"/>
      <c r="U5974" s="6"/>
    </row>
    <row r="5975" spans="2:21" x14ac:dyDescent="0.25">
      <c r="B5975" s="6"/>
      <c r="C5975" s="6"/>
      <c r="D5975" s="6"/>
      <c r="E5975" s="46"/>
      <c r="F5975" s="46"/>
      <c r="G5975" s="44"/>
      <c r="L5975" s="7"/>
      <c r="M5975" s="7"/>
      <c r="N5975" s="6"/>
      <c r="O5975" s="45"/>
      <c r="P5975" s="6"/>
      <c r="Q5975" s="6"/>
      <c r="T5975" s="8"/>
      <c r="U5975" s="6"/>
    </row>
    <row r="5976" spans="2:21" x14ac:dyDescent="0.25">
      <c r="B5976" s="6"/>
      <c r="C5976" s="6"/>
      <c r="D5976" s="6"/>
      <c r="E5976" s="46"/>
      <c r="F5976" s="46"/>
      <c r="G5976" s="44"/>
      <c r="L5976" s="7"/>
      <c r="M5976" s="7"/>
      <c r="N5976" s="6"/>
      <c r="O5976" s="45"/>
      <c r="P5976" s="6"/>
      <c r="Q5976" s="6"/>
      <c r="T5976" s="8"/>
      <c r="U5976" s="6"/>
    </row>
    <row r="5977" spans="2:21" x14ac:dyDescent="0.25">
      <c r="B5977" s="6"/>
      <c r="C5977" s="6"/>
      <c r="D5977" s="6"/>
      <c r="E5977" s="46"/>
      <c r="F5977" s="46"/>
      <c r="G5977" s="44"/>
      <c r="L5977" s="7"/>
      <c r="M5977" s="7"/>
      <c r="N5977" s="6"/>
      <c r="O5977" s="45"/>
      <c r="P5977" s="6"/>
      <c r="Q5977" s="6"/>
      <c r="T5977" s="8"/>
      <c r="U5977" s="6"/>
    </row>
    <row r="5978" spans="2:21" x14ac:dyDescent="0.25">
      <c r="B5978" s="6"/>
      <c r="C5978" s="6"/>
      <c r="D5978" s="6"/>
      <c r="E5978" s="46"/>
      <c r="F5978" s="46"/>
      <c r="G5978" s="44"/>
      <c r="L5978" s="7"/>
      <c r="M5978" s="7"/>
      <c r="N5978" s="6"/>
      <c r="O5978" s="45"/>
      <c r="P5978" s="6"/>
      <c r="Q5978" s="6"/>
      <c r="T5978" s="8"/>
      <c r="U5978" s="6"/>
    </row>
    <row r="5979" spans="2:21" x14ac:dyDescent="0.25">
      <c r="B5979" s="6"/>
      <c r="C5979" s="6"/>
      <c r="D5979" s="6"/>
      <c r="E5979" s="46"/>
      <c r="F5979" s="46"/>
      <c r="G5979" s="44"/>
      <c r="L5979" s="7"/>
      <c r="M5979" s="7"/>
      <c r="N5979" s="6"/>
      <c r="O5979" s="45"/>
      <c r="P5979" s="6"/>
      <c r="Q5979" s="6"/>
      <c r="T5979" s="8"/>
      <c r="U5979" s="6"/>
    </row>
    <row r="5980" spans="2:21" x14ac:dyDescent="0.25">
      <c r="B5980" s="6"/>
      <c r="C5980" s="6"/>
      <c r="D5980" s="6"/>
      <c r="E5980" s="46"/>
      <c r="F5980" s="46"/>
      <c r="G5980" s="44"/>
      <c r="L5980" s="7"/>
      <c r="M5980" s="7"/>
      <c r="N5980" s="6"/>
      <c r="O5980" s="45"/>
      <c r="P5980" s="6"/>
      <c r="Q5980" s="6"/>
      <c r="T5980" s="8"/>
      <c r="U5980" s="6"/>
    </row>
    <row r="5981" spans="2:21" x14ac:dyDescent="0.25">
      <c r="B5981" s="6"/>
      <c r="C5981" s="6"/>
      <c r="D5981" s="6"/>
      <c r="E5981" s="46"/>
      <c r="F5981" s="46"/>
      <c r="G5981" s="44"/>
      <c r="L5981" s="7"/>
      <c r="M5981" s="7"/>
      <c r="N5981" s="6"/>
      <c r="O5981" s="45"/>
      <c r="P5981" s="6"/>
      <c r="Q5981" s="6"/>
      <c r="T5981" s="8"/>
      <c r="U5981" s="6"/>
    </row>
    <row r="5982" spans="2:21" x14ac:dyDescent="0.25">
      <c r="B5982" s="6"/>
      <c r="C5982" s="6"/>
      <c r="D5982" s="6"/>
      <c r="E5982" s="46"/>
      <c r="F5982" s="46"/>
      <c r="G5982" s="44"/>
      <c r="L5982" s="7"/>
      <c r="M5982" s="7"/>
      <c r="N5982" s="6"/>
      <c r="O5982" s="45"/>
      <c r="P5982" s="6"/>
      <c r="Q5982" s="6"/>
      <c r="T5982" s="8"/>
      <c r="U5982" s="6"/>
    </row>
    <row r="5983" spans="2:21" x14ac:dyDescent="0.25">
      <c r="B5983" s="6"/>
      <c r="C5983" s="6"/>
      <c r="D5983" s="6"/>
      <c r="E5983" s="46"/>
      <c r="F5983" s="46"/>
      <c r="G5983" s="44"/>
      <c r="L5983" s="7"/>
      <c r="M5983" s="7"/>
      <c r="N5983" s="6"/>
      <c r="O5983" s="45"/>
      <c r="P5983" s="6"/>
      <c r="Q5983" s="6"/>
      <c r="T5983" s="8"/>
      <c r="U5983" s="6"/>
    </row>
    <row r="5984" spans="2:21" x14ac:dyDescent="0.25">
      <c r="B5984" s="6"/>
      <c r="C5984" s="6"/>
      <c r="D5984" s="6"/>
      <c r="E5984" s="46"/>
      <c r="F5984" s="46"/>
      <c r="G5984" s="44"/>
      <c r="L5984" s="7"/>
      <c r="M5984" s="7"/>
      <c r="N5984" s="6"/>
      <c r="O5984" s="45"/>
      <c r="P5984" s="6"/>
      <c r="Q5984" s="6"/>
      <c r="T5984" s="8"/>
      <c r="U5984" s="6"/>
    </row>
    <row r="5985" spans="2:21" x14ac:dyDescent="0.25">
      <c r="B5985" s="6"/>
      <c r="C5985" s="6"/>
      <c r="D5985" s="6"/>
      <c r="E5985" s="46"/>
      <c r="F5985" s="46"/>
      <c r="G5985" s="44"/>
      <c r="L5985" s="7"/>
      <c r="M5985" s="7"/>
      <c r="N5985" s="6"/>
      <c r="O5985" s="45"/>
      <c r="P5985" s="6"/>
      <c r="Q5985" s="6"/>
      <c r="T5985" s="8"/>
      <c r="U5985" s="6"/>
    </row>
    <row r="5986" spans="2:21" x14ac:dyDescent="0.25">
      <c r="B5986" s="6"/>
      <c r="C5986" s="6"/>
      <c r="D5986" s="6"/>
      <c r="E5986" s="46"/>
      <c r="F5986" s="46"/>
      <c r="G5986" s="44"/>
      <c r="L5986" s="7"/>
      <c r="M5986" s="7"/>
      <c r="N5986" s="6"/>
      <c r="O5986" s="45"/>
      <c r="P5986" s="6"/>
      <c r="Q5986" s="6"/>
      <c r="T5986" s="8"/>
      <c r="U5986" s="6"/>
    </row>
    <row r="5987" spans="2:21" x14ac:dyDescent="0.25">
      <c r="B5987" s="6"/>
      <c r="C5987" s="6"/>
      <c r="D5987" s="6"/>
      <c r="E5987" s="46"/>
      <c r="F5987" s="46"/>
      <c r="G5987" s="44"/>
      <c r="L5987" s="7"/>
      <c r="M5987" s="7"/>
      <c r="N5987" s="6"/>
      <c r="O5987" s="45"/>
      <c r="P5987" s="6"/>
      <c r="Q5987" s="6"/>
      <c r="T5987" s="8"/>
      <c r="U5987" s="6"/>
    </row>
    <row r="5988" spans="2:21" x14ac:dyDescent="0.25">
      <c r="B5988" s="6"/>
      <c r="C5988" s="6"/>
      <c r="D5988" s="6"/>
      <c r="E5988" s="46"/>
      <c r="F5988" s="46"/>
      <c r="G5988" s="44"/>
      <c r="L5988" s="7"/>
      <c r="M5988" s="7"/>
      <c r="N5988" s="6"/>
      <c r="O5988" s="45"/>
      <c r="P5988" s="6"/>
      <c r="Q5988" s="6"/>
      <c r="T5988" s="8"/>
      <c r="U5988" s="6"/>
    </row>
    <row r="5989" spans="2:21" x14ac:dyDescent="0.25">
      <c r="B5989" s="6"/>
      <c r="C5989" s="6"/>
      <c r="D5989" s="6"/>
      <c r="E5989" s="46"/>
      <c r="F5989" s="46"/>
      <c r="G5989" s="44"/>
      <c r="L5989" s="7"/>
      <c r="M5989" s="7"/>
      <c r="N5989" s="6"/>
      <c r="O5989" s="45"/>
      <c r="P5989" s="6"/>
      <c r="Q5989" s="6"/>
      <c r="T5989" s="8"/>
      <c r="U5989" s="6"/>
    </row>
    <row r="5990" spans="2:21" x14ac:dyDescent="0.25">
      <c r="B5990" s="6"/>
      <c r="C5990" s="6"/>
      <c r="D5990" s="6"/>
      <c r="E5990" s="46"/>
      <c r="F5990" s="46"/>
      <c r="G5990" s="44"/>
      <c r="L5990" s="7"/>
      <c r="M5990" s="7"/>
      <c r="N5990" s="6"/>
      <c r="O5990" s="45"/>
      <c r="P5990" s="6"/>
      <c r="Q5990" s="6"/>
      <c r="T5990" s="8"/>
      <c r="U5990" s="6"/>
    </row>
    <row r="5991" spans="2:21" x14ac:dyDescent="0.25">
      <c r="B5991" s="6"/>
      <c r="C5991" s="6"/>
      <c r="D5991" s="6"/>
      <c r="E5991" s="46"/>
      <c r="F5991" s="46"/>
      <c r="G5991" s="44"/>
      <c r="L5991" s="7"/>
      <c r="M5991" s="7"/>
      <c r="N5991" s="6"/>
      <c r="O5991" s="45"/>
      <c r="P5991" s="6"/>
      <c r="Q5991" s="6"/>
      <c r="T5991" s="8"/>
      <c r="U5991" s="6"/>
    </row>
    <row r="5992" spans="2:21" x14ac:dyDescent="0.25">
      <c r="B5992" s="6"/>
      <c r="C5992" s="6"/>
      <c r="D5992" s="6"/>
      <c r="E5992" s="46"/>
      <c r="F5992" s="46"/>
      <c r="G5992" s="44"/>
      <c r="L5992" s="7"/>
      <c r="M5992" s="7"/>
      <c r="N5992" s="6"/>
      <c r="O5992" s="45"/>
      <c r="P5992" s="6"/>
      <c r="Q5992" s="6"/>
      <c r="T5992" s="8"/>
      <c r="U5992" s="6"/>
    </row>
    <row r="5993" spans="2:21" x14ac:dyDescent="0.25">
      <c r="B5993" s="6"/>
      <c r="C5993" s="6"/>
      <c r="D5993" s="6"/>
      <c r="E5993" s="46"/>
      <c r="F5993" s="46"/>
      <c r="G5993" s="44"/>
      <c r="L5993" s="7"/>
      <c r="M5993" s="7"/>
      <c r="N5993" s="6"/>
      <c r="O5993" s="45"/>
      <c r="P5993" s="6"/>
      <c r="Q5993" s="6"/>
      <c r="T5993" s="8"/>
      <c r="U5993" s="6"/>
    </row>
    <row r="5994" spans="2:21" x14ac:dyDescent="0.25">
      <c r="B5994" s="6"/>
      <c r="C5994" s="6"/>
      <c r="D5994" s="6"/>
      <c r="E5994" s="46"/>
      <c r="F5994" s="46"/>
      <c r="G5994" s="44"/>
      <c r="L5994" s="7"/>
      <c r="M5994" s="7"/>
      <c r="N5994" s="6"/>
      <c r="O5994" s="45"/>
      <c r="P5994" s="6"/>
      <c r="Q5994" s="6"/>
      <c r="T5994" s="8"/>
      <c r="U5994" s="6"/>
    </row>
    <row r="5995" spans="2:21" x14ac:dyDescent="0.25">
      <c r="B5995" s="6"/>
      <c r="C5995" s="6"/>
      <c r="D5995" s="6"/>
      <c r="E5995" s="46"/>
      <c r="F5995" s="46"/>
      <c r="G5995" s="44"/>
      <c r="L5995" s="7"/>
      <c r="M5995" s="7"/>
      <c r="N5995" s="6"/>
      <c r="O5995" s="45"/>
      <c r="P5995" s="6"/>
      <c r="Q5995" s="6"/>
      <c r="T5995" s="8"/>
      <c r="U5995" s="6"/>
    </row>
    <row r="5996" spans="2:21" x14ac:dyDescent="0.25">
      <c r="B5996" s="6"/>
      <c r="C5996" s="6"/>
      <c r="D5996" s="6"/>
      <c r="E5996" s="46"/>
      <c r="F5996" s="46"/>
      <c r="G5996" s="44"/>
      <c r="L5996" s="7"/>
      <c r="M5996" s="7"/>
      <c r="N5996" s="6"/>
      <c r="O5996" s="45"/>
      <c r="P5996" s="6"/>
      <c r="Q5996" s="6"/>
      <c r="T5996" s="8"/>
      <c r="U5996" s="6"/>
    </row>
    <row r="5997" spans="2:21" x14ac:dyDescent="0.25">
      <c r="B5997" s="6"/>
      <c r="C5997" s="6"/>
      <c r="D5997" s="6"/>
      <c r="E5997" s="46"/>
      <c r="F5997" s="46"/>
      <c r="G5997" s="44"/>
      <c r="L5997" s="7"/>
      <c r="M5997" s="7"/>
      <c r="N5997" s="6"/>
      <c r="O5997" s="45"/>
      <c r="P5997" s="6"/>
      <c r="Q5997" s="6"/>
      <c r="T5997" s="8"/>
      <c r="U5997" s="6"/>
    </row>
    <row r="5998" spans="2:21" x14ac:dyDescent="0.25">
      <c r="B5998" s="6"/>
      <c r="C5998" s="6"/>
      <c r="D5998" s="6"/>
      <c r="E5998" s="46"/>
      <c r="F5998" s="46"/>
      <c r="G5998" s="44"/>
      <c r="L5998" s="7"/>
      <c r="M5998" s="7"/>
      <c r="N5998" s="6"/>
      <c r="O5998" s="45"/>
      <c r="P5998" s="6"/>
      <c r="Q5998" s="6"/>
      <c r="T5998" s="8"/>
      <c r="U5998" s="6"/>
    </row>
    <row r="5999" spans="2:21" x14ac:dyDescent="0.25">
      <c r="B5999" s="6"/>
      <c r="C5999" s="6"/>
      <c r="D5999" s="6"/>
      <c r="E5999" s="46"/>
      <c r="F5999" s="46"/>
      <c r="G5999" s="44"/>
      <c r="L5999" s="7"/>
      <c r="M5999" s="7"/>
      <c r="N5999" s="6"/>
      <c r="O5999" s="45"/>
      <c r="P5999" s="6"/>
      <c r="Q5999" s="6"/>
      <c r="T5999" s="8"/>
      <c r="U5999" s="6"/>
    </row>
    <row r="6000" spans="2:21" x14ac:dyDescent="0.25">
      <c r="B6000" s="6"/>
      <c r="C6000" s="6"/>
      <c r="D6000" s="6"/>
      <c r="E6000" s="46"/>
      <c r="F6000" s="46"/>
      <c r="G6000" s="44"/>
      <c r="L6000" s="7"/>
      <c r="M6000" s="7"/>
      <c r="N6000" s="6"/>
      <c r="O6000" s="45"/>
      <c r="P6000" s="6"/>
      <c r="Q6000" s="6"/>
      <c r="T6000" s="8"/>
      <c r="U6000" s="6"/>
    </row>
    <row r="6001" spans="2:21" x14ac:dyDescent="0.25">
      <c r="B6001" s="6"/>
      <c r="C6001" s="6"/>
      <c r="D6001" s="6"/>
      <c r="E6001" s="46"/>
      <c r="F6001" s="46"/>
      <c r="G6001" s="44"/>
      <c r="L6001" s="7"/>
      <c r="M6001" s="7"/>
      <c r="N6001" s="6"/>
      <c r="O6001" s="45"/>
      <c r="P6001" s="6"/>
      <c r="Q6001" s="6"/>
      <c r="T6001" s="8"/>
      <c r="U6001" s="6"/>
    </row>
    <row r="6002" spans="2:21" x14ac:dyDescent="0.25">
      <c r="B6002" s="6"/>
      <c r="C6002" s="6"/>
      <c r="D6002" s="6"/>
      <c r="E6002" s="46"/>
      <c r="F6002" s="46"/>
      <c r="G6002" s="44"/>
      <c r="L6002" s="7"/>
      <c r="M6002" s="7"/>
      <c r="N6002" s="6"/>
      <c r="O6002" s="45"/>
      <c r="P6002" s="6"/>
      <c r="Q6002" s="6"/>
      <c r="T6002" s="8"/>
      <c r="U6002" s="6"/>
    </row>
    <row r="6003" spans="2:21" x14ac:dyDescent="0.25">
      <c r="B6003" s="6"/>
      <c r="C6003" s="6"/>
      <c r="D6003" s="6"/>
      <c r="E6003" s="46"/>
      <c r="F6003" s="46"/>
      <c r="G6003" s="44"/>
      <c r="L6003" s="7"/>
      <c r="M6003" s="7"/>
      <c r="N6003" s="6"/>
      <c r="O6003" s="45"/>
      <c r="P6003" s="6"/>
      <c r="Q6003" s="6"/>
      <c r="T6003" s="8"/>
      <c r="U6003" s="6"/>
    </row>
    <row r="6004" spans="2:21" x14ac:dyDescent="0.25">
      <c r="B6004" s="6"/>
      <c r="C6004" s="6"/>
      <c r="D6004" s="6"/>
      <c r="E6004" s="46"/>
      <c r="F6004" s="46"/>
      <c r="G6004" s="44"/>
      <c r="L6004" s="7"/>
      <c r="M6004" s="7"/>
      <c r="N6004" s="6"/>
      <c r="O6004" s="45"/>
      <c r="P6004" s="6"/>
      <c r="Q6004" s="6"/>
      <c r="T6004" s="8"/>
      <c r="U6004" s="6"/>
    </row>
    <row r="6005" spans="2:21" x14ac:dyDescent="0.25">
      <c r="B6005" s="6"/>
      <c r="C6005" s="6"/>
      <c r="D6005" s="6"/>
      <c r="E6005" s="46"/>
      <c r="F6005" s="46"/>
      <c r="G6005" s="44"/>
      <c r="L6005" s="7"/>
      <c r="M6005" s="7"/>
      <c r="N6005" s="6"/>
      <c r="O6005" s="45"/>
      <c r="P6005" s="6"/>
      <c r="Q6005" s="6"/>
      <c r="T6005" s="8"/>
      <c r="U6005" s="6"/>
    </row>
    <row r="6006" spans="2:21" x14ac:dyDescent="0.25">
      <c r="B6006" s="6"/>
      <c r="C6006" s="6"/>
      <c r="D6006" s="6"/>
      <c r="E6006" s="46"/>
      <c r="F6006" s="46"/>
      <c r="G6006" s="44"/>
      <c r="L6006" s="7"/>
      <c r="M6006" s="7"/>
      <c r="N6006" s="6"/>
      <c r="O6006" s="45"/>
      <c r="P6006" s="6"/>
      <c r="Q6006" s="6"/>
      <c r="T6006" s="8"/>
      <c r="U6006" s="6"/>
    </row>
    <row r="6007" spans="2:21" x14ac:dyDescent="0.25">
      <c r="B6007" s="6"/>
      <c r="C6007" s="6"/>
      <c r="D6007" s="6"/>
      <c r="E6007" s="46"/>
      <c r="F6007" s="46"/>
      <c r="G6007" s="44"/>
      <c r="L6007" s="7"/>
      <c r="M6007" s="7"/>
      <c r="N6007" s="6"/>
      <c r="O6007" s="45"/>
      <c r="P6007" s="6"/>
      <c r="Q6007" s="6"/>
      <c r="T6007" s="8"/>
      <c r="U6007" s="6"/>
    </row>
    <row r="6008" spans="2:21" x14ac:dyDescent="0.25">
      <c r="B6008" s="6"/>
      <c r="C6008" s="6"/>
      <c r="D6008" s="6"/>
      <c r="E6008" s="46"/>
      <c r="F6008" s="46"/>
      <c r="G6008" s="44"/>
      <c r="L6008" s="7"/>
      <c r="M6008" s="7"/>
      <c r="N6008" s="6"/>
      <c r="O6008" s="45"/>
      <c r="P6008" s="6"/>
      <c r="Q6008" s="6"/>
      <c r="T6008" s="8"/>
      <c r="U6008" s="6"/>
    </row>
    <row r="6009" spans="2:21" x14ac:dyDescent="0.25">
      <c r="B6009" s="6"/>
      <c r="C6009" s="6"/>
      <c r="D6009" s="6"/>
      <c r="E6009" s="46"/>
      <c r="F6009" s="46"/>
      <c r="G6009" s="44"/>
      <c r="L6009" s="7"/>
      <c r="M6009" s="7"/>
      <c r="N6009" s="6"/>
      <c r="O6009" s="45"/>
      <c r="P6009" s="6"/>
      <c r="Q6009" s="6"/>
      <c r="T6009" s="8"/>
      <c r="U6009" s="6"/>
    </row>
    <row r="6010" spans="2:21" x14ac:dyDescent="0.25">
      <c r="B6010" s="6"/>
      <c r="C6010" s="6"/>
      <c r="D6010" s="6"/>
      <c r="E6010" s="46"/>
      <c r="F6010" s="46"/>
      <c r="G6010" s="44"/>
      <c r="L6010" s="7"/>
      <c r="M6010" s="7"/>
      <c r="N6010" s="6"/>
      <c r="O6010" s="45"/>
      <c r="P6010" s="6"/>
      <c r="Q6010" s="6"/>
      <c r="T6010" s="8"/>
      <c r="U6010" s="6"/>
    </row>
    <row r="6011" spans="2:21" x14ac:dyDescent="0.25">
      <c r="B6011" s="6"/>
      <c r="C6011" s="6"/>
      <c r="D6011" s="6"/>
      <c r="E6011" s="46"/>
      <c r="F6011" s="46"/>
      <c r="G6011" s="44"/>
      <c r="L6011" s="7"/>
      <c r="M6011" s="7"/>
      <c r="N6011" s="6"/>
      <c r="O6011" s="45"/>
      <c r="P6011" s="6"/>
      <c r="Q6011" s="6"/>
      <c r="T6011" s="8"/>
      <c r="U6011" s="6"/>
    </row>
    <row r="6012" spans="2:21" x14ac:dyDescent="0.25">
      <c r="B6012" s="6"/>
      <c r="C6012" s="6"/>
      <c r="D6012" s="6"/>
      <c r="E6012" s="46"/>
      <c r="F6012" s="46"/>
      <c r="G6012" s="44"/>
      <c r="L6012" s="7"/>
      <c r="M6012" s="7"/>
      <c r="N6012" s="6"/>
      <c r="O6012" s="45"/>
      <c r="P6012" s="6"/>
      <c r="Q6012" s="6"/>
      <c r="T6012" s="8"/>
      <c r="U6012" s="6"/>
    </row>
    <row r="6013" spans="2:21" x14ac:dyDescent="0.25">
      <c r="B6013" s="6"/>
      <c r="C6013" s="6"/>
      <c r="D6013" s="6"/>
      <c r="E6013" s="46"/>
      <c r="F6013" s="46"/>
      <c r="G6013" s="44"/>
      <c r="L6013" s="7"/>
      <c r="M6013" s="7"/>
      <c r="N6013" s="6"/>
      <c r="O6013" s="45"/>
      <c r="P6013" s="6"/>
      <c r="Q6013" s="6"/>
      <c r="T6013" s="8"/>
      <c r="U6013" s="6"/>
    </row>
    <row r="6014" spans="2:21" x14ac:dyDescent="0.25">
      <c r="B6014" s="6"/>
      <c r="C6014" s="6"/>
      <c r="D6014" s="6"/>
      <c r="E6014" s="46"/>
      <c r="F6014" s="46"/>
      <c r="G6014" s="44"/>
      <c r="L6014" s="7"/>
      <c r="M6014" s="7"/>
      <c r="N6014" s="6"/>
      <c r="O6014" s="45"/>
      <c r="P6014" s="6"/>
      <c r="Q6014" s="6"/>
      <c r="T6014" s="8"/>
      <c r="U6014" s="6"/>
    </row>
    <row r="6015" spans="2:21" x14ac:dyDescent="0.25">
      <c r="B6015" s="6"/>
      <c r="C6015" s="6"/>
      <c r="D6015" s="6"/>
      <c r="E6015" s="46"/>
      <c r="F6015" s="46"/>
      <c r="G6015" s="44"/>
      <c r="L6015" s="7"/>
      <c r="M6015" s="7"/>
      <c r="N6015" s="6"/>
      <c r="O6015" s="45"/>
      <c r="P6015" s="6"/>
      <c r="Q6015" s="6"/>
      <c r="T6015" s="8"/>
      <c r="U6015" s="6"/>
    </row>
    <row r="6016" spans="2:21" x14ac:dyDescent="0.25">
      <c r="B6016" s="6"/>
      <c r="C6016" s="6"/>
      <c r="D6016" s="6"/>
      <c r="E6016" s="46"/>
      <c r="F6016" s="46"/>
      <c r="G6016" s="44"/>
      <c r="L6016" s="7"/>
      <c r="M6016" s="7"/>
      <c r="N6016" s="6"/>
      <c r="O6016" s="45"/>
      <c r="P6016" s="6"/>
      <c r="Q6016" s="6"/>
      <c r="T6016" s="8"/>
      <c r="U6016" s="6"/>
    </row>
    <row r="6017" spans="2:21" x14ac:dyDescent="0.25">
      <c r="B6017" s="6"/>
      <c r="C6017" s="6"/>
      <c r="D6017" s="6"/>
      <c r="E6017" s="46"/>
      <c r="F6017" s="46"/>
      <c r="G6017" s="44"/>
      <c r="L6017" s="7"/>
      <c r="M6017" s="7"/>
      <c r="N6017" s="6"/>
      <c r="O6017" s="45"/>
      <c r="P6017" s="6"/>
      <c r="Q6017" s="6"/>
      <c r="T6017" s="8"/>
      <c r="U6017" s="6"/>
    </row>
    <row r="6018" spans="2:21" x14ac:dyDescent="0.25">
      <c r="B6018" s="6"/>
      <c r="C6018" s="6"/>
      <c r="D6018" s="6"/>
      <c r="E6018" s="46"/>
      <c r="F6018" s="46"/>
      <c r="G6018" s="44"/>
      <c r="L6018" s="7"/>
      <c r="M6018" s="7"/>
      <c r="N6018" s="6"/>
      <c r="O6018" s="45"/>
      <c r="P6018" s="6"/>
      <c r="Q6018" s="6"/>
      <c r="T6018" s="8"/>
      <c r="U6018" s="6"/>
    </row>
    <row r="6019" spans="2:21" x14ac:dyDescent="0.25">
      <c r="B6019" s="6"/>
      <c r="C6019" s="6"/>
      <c r="D6019" s="6"/>
      <c r="E6019" s="46"/>
      <c r="F6019" s="46"/>
      <c r="G6019" s="44"/>
      <c r="L6019" s="7"/>
      <c r="M6019" s="7"/>
      <c r="N6019" s="6"/>
      <c r="O6019" s="45"/>
      <c r="P6019" s="6"/>
      <c r="Q6019" s="6"/>
      <c r="T6019" s="8"/>
      <c r="U6019" s="6"/>
    </row>
    <row r="6020" spans="2:21" x14ac:dyDescent="0.25">
      <c r="B6020" s="6"/>
      <c r="C6020" s="6"/>
      <c r="D6020" s="6"/>
      <c r="E6020" s="46"/>
      <c r="F6020" s="46"/>
      <c r="G6020" s="44"/>
      <c r="L6020" s="7"/>
      <c r="M6020" s="7"/>
      <c r="N6020" s="6"/>
      <c r="O6020" s="45"/>
      <c r="P6020" s="6"/>
      <c r="Q6020" s="6"/>
      <c r="T6020" s="8"/>
      <c r="U6020" s="6"/>
    </row>
    <row r="6021" spans="2:21" x14ac:dyDescent="0.25">
      <c r="B6021" s="6"/>
      <c r="C6021" s="6"/>
      <c r="D6021" s="6"/>
      <c r="E6021" s="46"/>
      <c r="F6021" s="46"/>
      <c r="G6021" s="44"/>
      <c r="L6021" s="7"/>
      <c r="M6021" s="7"/>
      <c r="N6021" s="6"/>
      <c r="O6021" s="45"/>
      <c r="P6021" s="6"/>
      <c r="Q6021" s="6"/>
      <c r="T6021" s="8"/>
      <c r="U6021" s="6"/>
    </row>
    <row r="6022" spans="2:21" x14ac:dyDescent="0.25">
      <c r="B6022" s="6"/>
      <c r="C6022" s="6"/>
      <c r="D6022" s="6"/>
      <c r="E6022" s="46"/>
      <c r="F6022" s="46"/>
      <c r="G6022" s="44"/>
      <c r="L6022" s="7"/>
      <c r="M6022" s="7"/>
      <c r="N6022" s="6"/>
      <c r="O6022" s="45"/>
      <c r="P6022" s="6"/>
      <c r="Q6022" s="6"/>
      <c r="T6022" s="8"/>
      <c r="U6022" s="6"/>
    </row>
    <row r="6023" spans="2:21" x14ac:dyDescent="0.25">
      <c r="B6023" s="6"/>
      <c r="C6023" s="6"/>
      <c r="D6023" s="6"/>
      <c r="E6023" s="46"/>
      <c r="F6023" s="46"/>
      <c r="G6023" s="44"/>
      <c r="L6023" s="7"/>
      <c r="M6023" s="7"/>
      <c r="N6023" s="6"/>
      <c r="O6023" s="45"/>
      <c r="P6023" s="6"/>
      <c r="Q6023" s="6"/>
      <c r="T6023" s="8"/>
      <c r="U6023" s="6"/>
    </row>
    <row r="6024" spans="2:21" x14ac:dyDescent="0.25">
      <c r="B6024" s="6"/>
      <c r="C6024" s="6"/>
      <c r="D6024" s="6"/>
      <c r="E6024" s="46"/>
      <c r="F6024" s="46"/>
      <c r="G6024" s="44"/>
      <c r="L6024" s="7"/>
      <c r="M6024" s="7"/>
      <c r="N6024" s="6"/>
      <c r="O6024" s="45"/>
      <c r="P6024" s="6"/>
      <c r="Q6024" s="6"/>
      <c r="T6024" s="8"/>
      <c r="U6024" s="6"/>
    </row>
    <row r="6025" spans="2:21" x14ac:dyDescent="0.25">
      <c r="B6025" s="6"/>
      <c r="C6025" s="6"/>
      <c r="D6025" s="6"/>
      <c r="E6025" s="46"/>
      <c r="F6025" s="46"/>
      <c r="G6025" s="44"/>
      <c r="L6025" s="7"/>
      <c r="M6025" s="7"/>
      <c r="N6025" s="6"/>
      <c r="O6025" s="45"/>
      <c r="P6025" s="6"/>
      <c r="Q6025" s="6"/>
      <c r="T6025" s="8"/>
      <c r="U6025" s="6"/>
    </row>
    <row r="6026" spans="2:21" x14ac:dyDescent="0.25">
      <c r="B6026" s="6"/>
      <c r="C6026" s="6"/>
      <c r="D6026" s="6"/>
      <c r="E6026" s="46"/>
      <c r="F6026" s="46"/>
      <c r="G6026" s="44"/>
      <c r="L6026" s="7"/>
      <c r="M6026" s="7"/>
      <c r="N6026" s="6"/>
      <c r="O6026" s="45"/>
      <c r="P6026" s="6"/>
      <c r="Q6026" s="6"/>
      <c r="T6026" s="8"/>
      <c r="U6026" s="6"/>
    </row>
    <row r="6027" spans="2:21" x14ac:dyDescent="0.25">
      <c r="B6027" s="6"/>
      <c r="C6027" s="6"/>
      <c r="D6027" s="6"/>
      <c r="E6027" s="46"/>
      <c r="F6027" s="46"/>
      <c r="G6027" s="44"/>
      <c r="L6027" s="7"/>
      <c r="M6027" s="7"/>
      <c r="N6027" s="6"/>
      <c r="O6027" s="45"/>
      <c r="P6027" s="6"/>
      <c r="Q6027" s="6"/>
      <c r="T6027" s="8"/>
      <c r="U6027" s="6"/>
    </row>
    <row r="6028" spans="2:21" x14ac:dyDescent="0.25">
      <c r="B6028" s="6"/>
      <c r="C6028" s="6"/>
      <c r="D6028" s="6"/>
      <c r="E6028" s="46"/>
      <c r="F6028" s="46"/>
      <c r="G6028" s="44"/>
      <c r="L6028" s="7"/>
      <c r="M6028" s="7"/>
      <c r="N6028" s="6"/>
      <c r="O6028" s="45"/>
      <c r="P6028" s="6"/>
      <c r="Q6028" s="6"/>
      <c r="T6028" s="8"/>
      <c r="U6028" s="6"/>
    </row>
    <row r="6029" spans="2:21" x14ac:dyDescent="0.25">
      <c r="B6029" s="6"/>
      <c r="C6029" s="6"/>
      <c r="D6029" s="6"/>
      <c r="E6029" s="46"/>
      <c r="F6029" s="46"/>
      <c r="G6029" s="44"/>
      <c r="L6029" s="7"/>
      <c r="M6029" s="7"/>
      <c r="N6029" s="6"/>
      <c r="O6029" s="45"/>
      <c r="P6029" s="6"/>
      <c r="Q6029" s="6"/>
      <c r="T6029" s="8"/>
      <c r="U6029" s="6"/>
    </row>
    <row r="6030" spans="2:21" x14ac:dyDescent="0.25">
      <c r="B6030" s="6"/>
      <c r="C6030" s="6"/>
      <c r="D6030" s="6"/>
      <c r="E6030" s="46"/>
      <c r="F6030" s="46"/>
      <c r="G6030" s="44"/>
      <c r="L6030" s="7"/>
      <c r="M6030" s="7"/>
      <c r="N6030" s="6"/>
      <c r="O6030" s="45"/>
      <c r="P6030" s="6"/>
      <c r="Q6030" s="6"/>
      <c r="T6030" s="8"/>
      <c r="U6030" s="6"/>
    </row>
    <row r="6031" spans="2:21" x14ac:dyDescent="0.25">
      <c r="B6031" s="6"/>
      <c r="C6031" s="6"/>
      <c r="D6031" s="6"/>
      <c r="E6031" s="46"/>
      <c r="F6031" s="46"/>
      <c r="G6031" s="44"/>
      <c r="L6031" s="7"/>
      <c r="M6031" s="7"/>
      <c r="N6031" s="6"/>
      <c r="O6031" s="45"/>
      <c r="P6031" s="6"/>
      <c r="Q6031" s="6"/>
      <c r="T6031" s="8"/>
      <c r="U6031" s="6"/>
    </row>
    <row r="6032" spans="2:21" x14ac:dyDescent="0.25">
      <c r="B6032" s="6"/>
      <c r="C6032" s="6"/>
      <c r="D6032" s="6"/>
      <c r="E6032" s="46"/>
      <c r="F6032" s="46"/>
      <c r="G6032" s="44"/>
      <c r="L6032" s="7"/>
      <c r="M6032" s="7"/>
      <c r="N6032" s="6"/>
      <c r="O6032" s="45"/>
      <c r="P6032" s="6"/>
      <c r="Q6032" s="6"/>
      <c r="T6032" s="8"/>
      <c r="U6032" s="6"/>
    </row>
    <row r="6033" spans="2:21" x14ac:dyDescent="0.25">
      <c r="B6033" s="6"/>
      <c r="C6033" s="6"/>
      <c r="D6033" s="6"/>
      <c r="E6033" s="46"/>
      <c r="F6033" s="46"/>
      <c r="G6033" s="44"/>
      <c r="L6033" s="7"/>
      <c r="M6033" s="7"/>
      <c r="N6033" s="6"/>
      <c r="O6033" s="45"/>
      <c r="P6033" s="6"/>
      <c r="Q6033" s="6"/>
      <c r="T6033" s="8"/>
      <c r="U6033" s="6"/>
    </row>
    <row r="6034" spans="2:21" x14ac:dyDescent="0.25">
      <c r="B6034" s="6"/>
      <c r="C6034" s="6"/>
      <c r="D6034" s="6"/>
      <c r="E6034" s="46"/>
      <c r="F6034" s="46"/>
      <c r="G6034" s="44"/>
      <c r="L6034" s="7"/>
      <c r="M6034" s="7"/>
      <c r="N6034" s="6"/>
      <c r="O6034" s="45"/>
      <c r="P6034" s="6"/>
      <c r="Q6034" s="6"/>
      <c r="T6034" s="8"/>
      <c r="U6034" s="6"/>
    </row>
    <row r="6035" spans="2:21" x14ac:dyDescent="0.25">
      <c r="B6035" s="6"/>
      <c r="C6035" s="6"/>
      <c r="D6035" s="6"/>
      <c r="E6035" s="46"/>
      <c r="F6035" s="46"/>
      <c r="G6035" s="44"/>
      <c r="L6035" s="7"/>
      <c r="M6035" s="7"/>
      <c r="N6035" s="6"/>
      <c r="O6035" s="45"/>
      <c r="P6035" s="6"/>
      <c r="Q6035" s="6"/>
      <c r="T6035" s="8"/>
      <c r="U6035" s="6"/>
    </row>
    <row r="6036" spans="2:21" x14ac:dyDescent="0.25">
      <c r="B6036" s="6"/>
      <c r="C6036" s="6"/>
      <c r="D6036" s="6"/>
      <c r="E6036" s="46"/>
      <c r="F6036" s="46"/>
      <c r="G6036" s="44"/>
      <c r="L6036" s="7"/>
      <c r="M6036" s="7"/>
      <c r="N6036" s="6"/>
      <c r="O6036" s="45"/>
      <c r="P6036" s="6"/>
      <c r="Q6036" s="6"/>
      <c r="T6036" s="8"/>
      <c r="U6036" s="6"/>
    </row>
    <row r="6037" spans="2:21" x14ac:dyDescent="0.25">
      <c r="B6037" s="6"/>
      <c r="C6037" s="6"/>
      <c r="D6037" s="6"/>
      <c r="E6037" s="46"/>
      <c r="F6037" s="46"/>
      <c r="G6037" s="44"/>
      <c r="L6037" s="7"/>
      <c r="M6037" s="7"/>
      <c r="N6037" s="6"/>
      <c r="O6037" s="45"/>
      <c r="P6037" s="6"/>
      <c r="Q6037" s="6"/>
      <c r="T6037" s="8"/>
      <c r="U6037" s="6"/>
    </row>
    <row r="6038" spans="2:21" x14ac:dyDescent="0.25">
      <c r="B6038" s="6"/>
      <c r="C6038" s="6"/>
      <c r="D6038" s="6"/>
      <c r="E6038" s="46"/>
      <c r="F6038" s="46"/>
      <c r="G6038" s="44"/>
      <c r="L6038" s="7"/>
      <c r="M6038" s="7"/>
      <c r="N6038" s="6"/>
      <c r="O6038" s="45"/>
      <c r="P6038" s="6"/>
      <c r="Q6038" s="6"/>
      <c r="T6038" s="8"/>
      <c r="U6038" s="6"/>
    </row>
    <row r="6039" spans="2:21" x14ac:dyDescent="0.25">
      <c r="B6039" s="6"/>
      <c r="C6039" s="6"/>
      <c r="D6039" s="6"/>
      <c r="E6039" s="46"/>
      <c r="F6039" s="46"/>
      <c r="G6039" s="44"/>
      <c r="L6039" s="7"/>
      <c r="M6039" s="7"/>
      <c r="N6039" s="6"/>
      <c r="O6039" s="45"/>
      <c r="P6039" s="6"/>
      <c r="Q6039" s="6"/>
      <c r="T6039" s="8"/>
      <c r="U6039" s="6"/>
    </row>
    <row r="6040" spans="2:21" x14ac:dyDescent="0.25">
      <c r="B6040" s="6"/>
      <c r="C6040" s="6"/>
      <c r="D6040" s="6"/>
      <c r="E6040" s="46"/>
      <c r="F6040" s="46"/>
      <c r="G6040" s="44"/>
      <c r="L6040" s="7"/>
      <c r="M6040" s="7"/>
      <c r="N6040" s="6"/>
      <c r="O6040" s="45"/>
      <c r="P6040" s="6"/>
      <c r="Q6040" s="6"/>
      <c r="T6040" s="8"/>
      <c r="U6040" s="6"/>
    </row>
    <row r="6041" spans="2:21" x14ac:dyDescent="0.25">
      <c r="B6041" s="6"/>
      <c r="C6041" s="6"/>
      <c r="D6041" s="6"/>
      <c r="E6041" s="46"/>
      <c r="F6041" s="46"/>
      <c r="G6041" s="44"/>
      <c r="L6041" s="7"/>
      <c r="M6041" s="7"/>
      <c r="N6041" s="6"/>
      <c r="O6041" s="45"/>
      <c r="P6041" s="6"/>
      <c r="Q6041" s="6"/>
      <c r="T6041" s="8"/>
      <c r="U6041" s="6"/>
    </row>
    <row r="6042" spans="2:21" x14ac:dyDescent="0.25">
      <c r="B6042" s="6"/>
      <c r="C6042" s="6"/>
      <c r="D6042" s="6"/>
      <c r="E6042" s="46"/>
      <c r="F6042" s="46"/>
      <c r="G6042" s="44"/>
      <c r="L6042" s="7"/>
      <c r="M6042" s="7"/>
      <c r="N6042" s="6"/>
      <c r="O6042" s="45"/>
      <c r="P6042" s="6"/>
      <c r="Q6042" s="6"/>
      <c r="T6042" s="8"/>
      <c r="U6042" s="6"/>
    </row>
    <row r="6043" spans="2:21" x14ac:dyDescent="0.25">
      <c r="B6043" s="6"/>
      <c r="C6043" s="6"/>
      <c r="D6043" s="6"/>
      <c r="E6043" s="46"/>
      <c r="F6043" s="46"/>
      <c r="G6043" s="44"/>
      <c r="L6043" s="7"/>
      <c r="M6043" s="7"/>
      <c r="N6043" s="6"/>
      <c r="O6043" s="45"/>
      <c r="P6043" s="6"/>
      <c r="Q6043" s="6"/>
      <c r="T6043" s="8"/>
      <c r="U6043" s="6"/>
    </row>
    <row r="6044" spans="2:21" x14ac:dyDescent="0.25">
      <c r="B6044" s="6"/>
      <c r="C6044" s="6"/>
      <c r="D6044" s="6"/>
      <c r="E6044" s="46"/>
      <c r="F6044" s="46"/>
      <c r="G6044" s="44"/>
      <c r="L6044" s="7"/>
      <c r="M6044" s="7"/>
      <c r="N6044" s="6"/>
      <c r="O6044" s="45"/>
      <c r="P6044" s="6"/>
      <c r="Q6044" s="6"/>
      <c r="T6044" s="8"/>
      <c r="U6044" s="6"/>
    </row>
    <row r="6045" spans="2:21" x14ac:dyDescent="0.25">
      <c r="B6045" s="6"/>
      <c r="C6045" s="6"/>
      <c r="D6045" s="6"/>
      <c r="E6045" s="46"/>
      <c r="F6045" s="46"/>
      <c r="G6045" s="44"/>
      <c r="L6045" s="7"/>
      <c r="M6045" s="7"/>
      <c r="N6045" s="6"/>
      <c r="O6045" s="45"/>
      <c r="P6045" s="6"/>
      <c r="Q6045" s="6"/>
      <c r="T6045" s="8"/>
      <c r="U6045" s="6"/>
    </row>
    <row r="6046" spans="2:21" x14ac:dyDescent="0.25">
      <c r="B6046" s="6"/>
      <c r="C6046" s="6"/>
      <c r="D6046" s="6"/>
      <c r="E6046" s="46"/>
      <c r="F6046" s="46"/>
      <c r="G6046" s="44"/>
      <c r="L6046" s="7"/>
      <c r="M6046" s="7"/>
      <c r="N6046" s="6"/>
      <c r="O6046" s="45"/>
      <c r="P6046" s="6"/>
      <c r="Q6046" s="6"/>
      <c r="T6046" s="8"/>
      <c r="U6046" s="6"/>
    </row>
    <row r="6047" spans="2:21" x14ac:dyDescent="0.25">
      <c r="B6047" s="6"/>
      <c r="C6047" s="6"/>
      <c r="D6047" s="6"/>
      <c r="E6047" s="46"/>
      <c r="F6047" s="46"/>
      <c r="G6047" s="44"/>
      <c r="L6047" s="7"/>
      <c r="M6047" s="7"/>
      <c r="N6047" s="6"/>
      <c r="O6047" s="45"/>
      <c r="P6047" s="6"/>
      <c r="Q6047" s="6"/>
      <c r="T6047" s="8"/>
      <c r="U6047" s="6"/>
    </row>
    <row r="6048" spans="2:21" x14ac:dyDescent="0.25">
      <c r="B6048" s="6"/>
      <c r="C6048" s="6"/>
      <c r="D6048" s="6"/>
      <c r="E6048" s="46"/>
      <c r="F6048" s="46"/>
      <c r="G6048" s="44"/>
      <c r="L6048" s="7"/>
      <c r="M6048" s="7"/>
      <c r="N6048" s="6"/>
      <c r="O6048" s="45"/>
      <c r="P6048" s="6"/>
      <c r="Q6048" s="6"/>
      <c r="T6048" s="8"/>
      <c r="U6048" s="6"/>
    </row>
    <row r="6049" spans="2:21" x14ac:dyDescent="0.25">
      <c r="B6049" s="6"/>
      <c r="C6049" s="6"/>
      <c r="D6049" s="6"/>
      <c r="E6049" s="46"/>
      <c r="F6049" s="46"/>
      <c r="G6049" s="44"/>
      <c r="L6049" s="7"/>
      <c r="M6049" s="7"/>
      <c r="N6049" s="6"/>
      <c r="O6049" s="45"/>
      <c r="P6049" s="6"/>
      <c r="Q6049" s="6"/>
      <c r="T6049" s="8"/>
      <c r="U6049" s="6"/>
    </row>
    <row r="6050" spans="2:21" x14ac:dyDescent="0.25">
      <c r="B6050" s="6"/>
      <c r="C6050" s="6"/>
      <c r="D6050" s="6"/>
      <c r="E6050" s="46"/>
      <c r="F6050" s="46"/>
      <c r="G6050" s="44"/>
      <c r="L6050" s="7"/>
      <c r="M6050" s="7"/>
      <c r="N6050" s="6"/>
      <c r="O6050" s="45"/>
      <c r="P6050" s="6"/>
      <c r="Q6050" s="6"/>
      <c r="T6050" s="8"/>
      <c r="U6050" s="6"/>
    </row>
    <row r="6051" spans="2:21" x14ac:dyDescent="0.25">
      <c r="B6051" s="6"/>
      <c r="C6051" s="6"/>
      <c r="D6051" s="6"/>
      <c r="E6051" s="46"/>
      <c r="F6051" s="46"/>
      <c r="G6051" s="44"/>
      <c r="L6051" s="7"/>
      <c r="M6051" s="7"/>
      <c r="N6051" s="6"/>
      <c r="O6051" s="45"/>
      <c r="P6051" s="6"/>
      <c r="Q6051" s="6"/>
      <c r="T6051" s="8"/>
      <c r="U6051" s="6"/>
    </row>
    <row r="6052" spans="2:21" x14ac:dyDescent="0.25">
      <c r="B6052" s="6"/>
      <c r="C6052" s="6"/>
      <c r="D6052" s="6"/>
      <c r="E6052" s="46"/>
      <c r="F6052" s="46"/>
      <c r="G6052" s="44"/>
      <c r="L6052" s="7"/>
      <c r="M6052" s="7"/>
      <c r="N6052" s="6"/>
      <c r="O6052" s="45"/>
      <c r="P6052" s="6"/>
      <c r="Q6052" s="6"/>
      <c r="T6052" s="8"/>
      <c r="U6052" s="6"/>
    </row>
    <row r="6053" spans="2:21" x14ac:dyDescent="0.25">
      <c r="B6053" s="6"/>
      <c r="C6053" s="6"/>
      <c r="D6053" s="6"/>
      <c r="E6053" s="46"/>
      <c r="F6053" s="46"/>
      <c r="G6053" s="44"/>
      <c r="L6053" s="7"/>
      <c r="M6053" s="7"/>
      <c r="N6053" s="6"/>
      <c r="O6053" s="45"/>
      <c r="P6053" s="6"/>
      <c r="Q6053" s="6"/>
      <c r="T6053" s="8"/>
      <c r="U6053" s="6"/>
    </row>
    <row r="6054" spans="2:21" x14ac:dyDescent="0.25">
      <c r="B6054" s="6"/>
      <c r="C6054" s="6"/>
      <c r="D6054" s="6"/>
      <c r="E6054" s="46"/>
      <c r="F6054" s="46"/>
      <c r="G6054" s="44"/>
      <c r="L6054" s="7"/>
      <c r="M6054" s="7"/>
      <c r="N6054" s="6"/>
      <c r="O6054" s="45"/>
      <c r="P6054" s="6"/>
      <c r="Q6054" s="6"/>
      <c r="T6054" s="8"/>
      <c r="U6054" s="6"/>
    </row>
    <row r="6055" spans="2:21" x14ac:dyDescent="0.25">
      <c r="B6055" s="6"/>
      <c r="C6055" s="6"/>
      <c r="D6055" s="6"/>
      <c r="E6055" s="46"/>
      <c r="F6055" s="46"/>
      <c r="G6055" s="44"/>
      <c r="L6055" s="7"/>
      <c r="M6055" s="7"/>
      <c r="N6055" s="6"/>
      <c r="O6055" s="45"/>
      <c r="P6055" s="6"/>
      <c r="Q6055" s="6"/>
      <c r="T6055" s="8"/>
      <c r="U6055" s="6"/>
    </row>
    <row r="6056" spans="2:21" x14ac:dyDescent="0.25">
      <c r="B6056" s="6"/>
      <c r="C6056" s="6"/>
      <c r="D6056" s="6"/>
      <c r="E6056" s="46"/>
      <c r="F6056" s="46"/>
      <c r="G6056" s="44"/>
      <c r="L6056" s="7"/>
      <c r="M6056" s="7"/>
      <c r="N6056" s="6"/>
      <c r="O6056" s="45"/>
      <c r="P6056" s="6"/>
      <c r="Q6056" s="6"/>
      <c r="T6056" s="8"/>
      <c r="U6056" s="6"/>
    </row>
    <row r="6057" spans="2:21" x14ac:dyDescent="0.25">
      <c r="B6057" s="6"/>
      <c r="C6057" s="6"/>
      <c r="D6057" s="6"/>
      <c r="E6057" s="46"/>
      <c r="F6057" s="46"/>
      <c r="G6057" s="44"/>
      <c r="L6057" s="7"/>
      <c r="M6057" s="7"/>
      <c r="N6057" s="6"/>
      <c r="O6057" s="45"/>
      <c r="P6057" s="6"/>
      <c r="Q6057" s="6"/>
      <c r="T6057" s="8"/>
      <c r="U6057" s="6"/>
    </row>
    <row r="6058" spans="2:21" x14ac:dyDescent="0.25">
      <c r="B6058" s="6"/>
      <c r="C6058" s="6"/>
      <c r="D6058" s="6"/>
      <c r="E6058" s="46"/>
      <c r="F6058" s="46"/>
      <c r="G6058" s="44"/>
      <c r="L6058" s="7"/>
      <c r="M6058" s="7"/>
      <c r="N6058" s="6"/>
      <c r="O6058" s="45"/>
      <c r="P6058" s="6"/>
      <c r="Q6058" s="6"/>
      <c r="T6058" s="8"/>
      <c r="U6058" s="6"/>
    </row>
    <row r="6059" spans="2:21" x14ac:dyDescent="0.25">
      <c r="B6059" s="6"/>
      <c r="C6059" s="6"/>
      <c r="D6059" s="6"/>
      <c r="E6059" s="46"/>
      <c r="F6059" s="46"/>
      <c r="G6059" s="44"/>
      <c r="L6059" s="7"/>
      <c r="M6059" s="7"/>
      <c r="N6059" s="6"/>
      <c r="O6059" s="45"/>
      <c r="P6059" s="6"/>
      <c r="Q6059" s="6"/>
      <c r="T6059" s="8"/>
      <c r="U6059" s="6"/>
    </row>
    <row r="6060" spans="2:21" x14ac:dyDescent="0.25">
      <c r="B6060" s="6"/>
      <c r="C6060" s="6"/>
      <c r="D6060" s="6"/>
      <c r="E6060" s="46"/>
      <c r="F6060" s="46"/>
      <c r="G6060" s="44"/>
      <c r="L6060" s="7"/>
      <c r="M6060" s="7"/>
      <c r="N6060" s="6"/>
      <c r="O6060" s="45"/>
      <c r="P6060" s="6"/>
      <c r="Q6060" s="6"/>
      <c r="T6060" s="8"/>
      <c r="U6060" s="6"/>
    </row>
    <row r="6061" spans="2:21" x14ac:dyDescent="0.25">
      <c r="B6061" s="6"/>
      <c r="C6061" s="6"/>
      <c r="D6061" s="6"/>
      <c r="E6061" s="46"/>
      <c r="F6061" s="46"/>
      <c r="G6061" s="44"/>
      <c r="L6061" s="7"/>
      <c r="M6061" s="7"/>
      <c r="N6061" s="6"/>
      <c r="O6061" s="45"/>
      <c r="P6061" s="6"/>
      <c r="Q6061" s="6"/>
      <c r="T6061" s="8"/>
      <c r="U6061" s="6"/>
    </row>
    <row r="6062" spans="2:21" x14ac:dyDescent="0.25">
      <c r="B6062" s="6"/>
      <c r="C6062" s="6"/>
      <c r="D6062" s="6"/>
      <c r="E6062" s="46"/>
      <c r="F6062" s="46"/>
      <c r="G6062" s="44"/>
      <c r="L6062" s="7"/>
      <c r="M6062" s="7"/>
      <c r="N6062" s="6"/>
      <c r="O6062" s="45"/>
      <c r="P6062" s="6"/>
      <c r="Q6062" s="6"/>
      <c r="T6062" s="8"/>
      <c r="U6062" s="6"/>
    </row>
    <row r="6063" spans="2:21" x14ac:dyDescent="0.25">
      <c r="B6063" s="6"/>
      <c r="C6063" s="6"/>
      <c r="D6063" s="6"/>
      <c r="E6063" s="46"/>
      <c r="F6063" s="46"/>
      <c r="G6063" s="44"/>
      <c r="L6063" s="7"/>
      <c r="M6063" s="7"/>
      <c r="N6063" s="6"/>
      <c r="O6063" s="45"/>
      <c r="P6063" s="6"/>
      <c r="Q6063" s="6"/>
      <c r="T6063" s="8"/>
      <c r="U6063" s="6"/>
    </row>
    <row r="6064" spans="2:21" x14ac:dyDescent="0.25">
      <c r="B6064" s="6"/>
      <c r="C6064" s="6"/>
      <c r="D6064" s="6"/>
      <c r="E6064" s="46"/>
      <c r="F6064" s="46"/>
      <c r="G6064" s="44"/>
      <c r="L6064" s="7"/>
      <c r="M6064" s="7"/>
      <c r="N6064" s="6"/>
      <c r="O6064" s="45"/>
      <c r="P6064" s="6"/>
      <c r="Q6064" s="6"/>
      <c r="T6064" s="8"/>
      <c r="U6064" s="6"/>
    </row>
    <row r="6065" spans="2:21" x14ac:dyDescent="0.25">
      <c r="B6065" s="6"/>
      <c r="C6065" s="6"/>
      <c r="D6065" s="6"/>
      <c r="E6065" s="46"/>
      <c r="F6065" s="46"/>
      <c r="G6065" s="44"/>
      <c r="L6065" s="7"/>
      <c r="M6065" s="7"/>
      <c r="N6065" s="6"/>
      <c r="O6065" s="45"/>
      <c r="P6065" s="6"/>
      <c r="Q6065" s="6"/>
      <c r="T6065" s="8"/>
      <c r="U6065" s="6"/>
    </row>
    <row r="6066" spans="2:21" x14ac:dyDescent="0.25">
      <c r="B6066" s="6"/>
      <c r="C6066" s="6"/>
      <c r="D6066" s="6"/>
      <c r="E6066" s="46"/>
      <c r="F6066" s="46"/>
      <c r="G6066" s="44"/>
      <c r="L6066" s="7"/>
      <c r="M6066" s="7"/>
      <c r="N6066" s="6"/>
      <c r="O6066" s="45"/>
      <c r="P6066" s="6"/>
      <c r="Q6066" s="6"/>
      <c r="T6066" s="8"/>
      <c r="U6066" s="6"/>
    </row>
    <row r="6067" spans="2:21" x14ac:dyDescent="0.25">
      <c r="B6067" s="6"/>
      <c r="C6067" s="6"/>
      <c r="D6067" s="6"/>
      <c r="E6067" s="46"/>
      <c r="F6067" s="46"/>
      <c r="G6067" s="44"/>
      <c r="L6067" s="7"/>
      <c r="M6067" s="7"/>
      <c r="N6067" s="6"/>
      <c r="O6067" s="45"/>
      <c r="P6067" s="6"/>
      <c r="Q6067" s="6"/>
      <c r="T6067" s="8"/>
      <c r="U6067" s="6"/>
    </row>
    <row r="6068" spans="2:21" x14ac:dyDescent="0.25">
      <c r="B6068" s="6"/>
      <c r="C6068" s="6"/>
      <c r="D6068" s="6"/>
      <c r="E6068" s="46"/>
      <c r="F6068" s="46"/>
      <c r="G6068" s="44"/>
      <c r="L6068" s="7"/>
      <c r="M6068" s="7"/>
      <c r="N6068" s="6"/>
      <c r="O6068" s="45"/>
      <c r="P6068" s="6"/>
      <c r="Q6068" s="6"/>
      <c r="T6068" s="8"/>
      <c r="U6068" s="6"/>
    </row>
    <row r="6069" spans="2:21" x14ac:dyDescent="0.25">
      <c r="B6069" s="6"/>
      <c r="C6069" s="6"/>
      <c r="D6069" s="6"/>
      <c r="E6069" s="46"/>
      <c r="F6069" s="46"/>
      <c r="G6069" s="44"/>
      <c r="L6069" s="7"/>
      <c r="M6069" s="7"/>
      <c r="N6069" s="6"/>
      <c r="O6069" s="45"/>
      <c r="P6069" s="6"/>
      <c r="Q6069" s="6"/>
      <c r="T6069" s="8"/>
      <c r="U6069" s="6"/>
    </row>
    <row r="6070" spans="2:21" x14ac:dyDescent="0.25">
      <c r="B6070" s="6"/>
      <c r="C6070" s="6"/>
      <c r="D6070" s="6"/>
      <c r="E6070" s="46"/>
      <c r="F6070" s="46"/>
      <c r="G6070" s="44"/>
      <c r="L6070" s="7"/>
      <c r="M6070" s="7"/>
      <c r="N6070" s="6"/>
      <c r="O6070" s="45"/>
      <c r="P6070" s="6"/>
      <c r="Q6070" s="6"/>
      <c r="T6070" s="8"/>
      <c r="U6070" s="6"/>
    </row>
    <row r="6071" spans="2:21" x14ac:dyDescent="0.25">
      <c r="B6071" s="6"/>
      <c r="C6071" s="6"/>
      <c r="D6071" s="6"/>
      <c r="E6071" s="46"/>
      <c r="F6071" s="46"/>
      <c r="G6071" s="44"/>
      <c r="L6071" s="7"/>
      <c r="M6071" s="7"/>
      <c r="N6071" s="6"/>
      <c r="O6071" s="45"/>
      <c r="P6071" s="6"/>
      <c r="Q6071" s="6"/>
      <c r="T6071" s="8"/>
      <c r="U6071" s="6"/>
    </row>
    <row r="6072" spans="2:21" x14ac:dyDescent="0.25">
      <c r="B6072" s="6"/>
      <c r="C6072" s="6"/>
      <c r="D6072" s="6"/>
      <c r="E6072" s="46"/>
      <c r="F6072" s="46"/>
      <c r="G6072" s="44"/>
      <c r="L6072" s="7"/>
      <c r="M6072" s="7"/>
      <c r="N6072" s="6"/>
      <c r="O6072" s="45"/>
      <c r="P6072" s="6"/>
      <c r="Q6072" s="6"/>
      <c r="T6072" s="8"/>
      <c r="U6072" s="6"/>
    </row>
    <row r="6073" spans="2:21" x14ac:dyDescent="0.25">
      <c r="B6073" s="6"/>
      <c r="C6073" s="6"/>
      <c r="D6073" s="6"/>
      <c r="E6073" s="46"/>
      <c r="F6073" s="46"/>
      <c r="G6073" s="44"/>
      <c r="L6073" s="7"/>
      <c r="M6073" s="7"/>
      <c r="N6073" s="6"/>
      <c r="O6073" s="45"/>
      <c r="P6073" s="6"/>
      <c r="Q6073" s="6"/>
      <c r="T6073" s="8"/>
      <c r="U6073" s="6"/>
    </row>
    <row r="6074" spans="2:21" x14ac:dyDescent="0.25">
      <c r="B6074" s="6"/>
      <c r="C6074" s="6"/>
      <c r="D6074" s="6"/>
      <c r="E6074" s="46"/>
      <c r="F6074" s="46"/>
      <c r="G6074" s="44"/>
      <c r="L6074" s="7"/>
      <c r="M6074" s="7"/>
      <c r="N6074" s="6"/>
      <c r="O6074" s="45"/>
      <c r="P6074" s="6"/>
      <c r="Q6074" s="6"/>
      <c r="T6074" s="8"/>
      <c r="U6074" s="6"/>
    </row>
    <row r="6075" spans="2:21" x14ac:dyDescent="0.25">
      <c r="B6075" s="6"/>
      <c r="C6075" s="6"/>
      <c r="D6075" s="6"/>
      <c r="E6075" s="46"/>
      <c r="F6075" s="46"/>
      <c r="G6075" s="44"/>
      <c r="L6075" s="7"/>
      <c r="M6075" s="7"/>
      <c r="N6075" s="6"/>
      <c r="O6075" s="45"/>
      <c r="P6075" s="6"/>
      <c r="Q6075" s="6"/>
      <c r="T6075" s="8"/>
      <c r="U6075" s="6"/>
    </row>
    <row r="6076" spans="2:21" x14ac:dyDescent="0.25">
      <c r="B6076" s="6"/>
      <c r="C6076" s="6"/>
      <c r="D6076" s="6"/>
      <c r="E6076" s="46"/>
      <c r="F6076" s="46"/>
      <c r="G6076" s="44"/>
      <c r="L6076" s="7"/>
      <c r="M6076" s="7"/>
      <c r="N6076" s="6"/>
      <c r="O6076" s="45"/>
      <c r="P6076" s="6"/>
      <c r="Q6076" s="6"/>
      <c r="T6076" s="8"/>
      <c r="U6076" s="6"/>
    </row>
    <row r="6077" spans="2:21" x14ac:dyDescent="0.25">
      <c r="B6077" s="6"/>
      <c r="C6077" s="6"/>
      <c r="D6077" s="6"/>
      <c r="E6077" s="46"/>
      <c r="F6077" s="46"/>
      <c r="G6077" s="44"/>
      <c r="L6077" s="7"/>
      <c r="M6077" s="7"/>
      <c r="N6077" s="6"/>
      <c r="O6077" s="45"/>
      <c r="P6077" s="6"/>
      <c r="Q6077" s="6"/>
      <c r="T6077" s="8"/>
      <c r="U6077" s="6"/>
    </row>
    <row r="6078" spans="2:21" x14ac:dyDescent="0.25">
      <c r="B6078" s="6"/>
      <c r="C6078" s="6"/>
      <c r="D6078" s="6"/>
      <c r="E6078" s="46"/>
      <c r="F6078" s="46"/>
      <c r="G6078" s="44"/>
      <c r="L6078" s="7"/>
      <c r="M6078" s="7"/>
      <c r="N6078" s="6"/>
      <c r="O6078" s="45"/>
      <c r="P6078" s="6"/>
      <c r="Q6078" s="6"/>
      <c r="T6078" s="8"/>
      <c r="U6078" s="6"/>
    </row>
    <row r="6079" spans="2:21" x14ac:dyDescent="0.25">
      <c r="B6079" s="6"/>
      <c r="C6079" s="6"/>
      <c r="D6079" s="6"/>
      <c r="E6079" s="46"/>
      <c r="F6079" s="46"/>
      <c r="G6079" s="44"/>
      <c r="L6079" s="7"/>
      <c r="M6079" s="7"/>
      <c r="N6079" s="6"/>
      <c r="O6079" s="45"/>
      <c r="P6079" s="6"/>
      <c r="Q6079" s="6"/>
      <c r="T6079" s="8"/>
      <c r="U6079" s="6"/>
    </row>
    <row r="6080" spans="2:21" x14ac:dyDescent="0.25">
      <c r="B6080" s="6"/>
      <c r="C6080" s="6"/>
      <c r="D6080" s="6"/>
      <c r="E6080" s="46"/>
      <c r="F6080" s="46"/>
      <c r="G6080" s="44"/>
      <c r="L6080" s="7"/>
      <c r="M6080" s="7"/>
      <c r="N6080" s="6"/>
      <c r="O6080" s="45"/>
      <c r="P6080" s="6"/>
      <c r="Q6080" s="6"/>
      <c r="T6080" s="8"/>
      <c r="U6080" s="6"/>
    </row>
    <row r="6081" spans="2:21" x14ac:dyDescent="0.25">
      <c r="B6081" s="6"/>
      <c r="C6081" s="6"/>
      <c r="D6081" s="6"/>
      <c r="E6081" s="46"/>
      <c r="F6081" s="46"/>
      <c r="G6081" s="44"/>
      <c r="L6081" s="7"/>
      <c r="M6081" s="7"/>
      <c r="N6081" s="6"/>
      <c r="O6081" s="45"/>
      <c r="P6081" s="6"/>
      <c r="Q6081" s="6"/>
      <c r="T6081" s="8"/>
      <c r="U6081" s="6"/>
    </row>
    <row r="6082" spans="2:21" x14ac:dyDescent="0.25">
      <c r="B6082" s="6"/>
      <c r="C6082" s="6"/>
      <c r="D6082" s="6"/>
      <c r="E6082" s="46"/>
      <c r="F6082" s="46"/>
      <c r="G6082" s="44"/>
      <c r="L6082" s="7"/>
      <c r="M6082" s="7"/>
      <c r="N6082" s="6"/>
      <c r="O6082" s="45"/>
      <c r="P6082" s="6"/>
      <c r="Q6082" s="6"/>
      <c r="T6082" s="8"/>
      <c r="U6082" s="6"/>
    </row>
    <row r="6083" spans="2:21" x14ac:dyDescent="0.25">
      <c r="B6083" s="6"/>
      <c r="C6083" s="6"/>
      <c r="D6083" s="6"/>
      <c r="E6083" s="46"/>
      <c r="F6083" s="46"/>
      <c r="G6083" s="44"/>
      <c r="L6083" s="7"/>
      <c r="M6083" s="7"/>
      <c r="N6083" s="6"/>
      <c r="O6083" s="45"/>
      <c r="P6083" s="6"/>
      <c r="Q6083" s="6"/>
      <c r="T6083" s="8"/>
      <c r="U6083" s="6"/>
    </row>
    <row r="6084" spans="2:21" x14ac:dyDescent="0.25">
      <c r="B6084" s="6"/>
      <c r="C6084" s="6"/>
      <c r="D6084" s="6"/>
      <c r="E6084" s="46"/>
      <c r="F6084" s="46"/>
      <c r="G6084" s="44"/>
      <c r="L6084" s="7"/>
      <c r="M6084" s="7"/>
      <c r="N6084" s="6"/>
      <c r="O6084" s="45"/>
      <c r="P6084" s="6"/>
      <c r="Q6084" s="6"/>
      <c r="T6084" s="8"/>
      <c r="U6084" s="6"/>
    </row>
    <row r="6085" spans="2:21" x14ac:dyDescent="0.25">
      <c r="B6085" s="6"/>
      <c r="C6085" s="6"/>
      <c r="D6085" s="6"/>
      <c r="E6085" s="46"/>
      <c r="F6085" s="46"/>
      <c r="G6085" s="44"/>
      <c r="L6085" s="7"/>
      <c r="M6085" s="7"/>
      <c r="N6085" s="6"/>
      <c r="O6085" s="45"/>
      <c r="P6085" s="6"/>
      <c r="Q6085" s="6"/>
      <c r="T6085" s="8"/>
      <c r="U6085" s="6"/>
    </row>
    <row r="6086" spans="2:21" x14ac:dyDescent="0.25">
      <c r="B6086" s="6"/>
      <c r="C6086" s="6"/>
      <c r="D6086" s="6"/>
      <c r="E6086" s="46"/>
      <c r="F6086" s="46"/>
      <c r="G6086" s="44"/>
      <c r="L6086" s="7"/>
      <c r="M6086" s="7"/>
      <c r="N6086" s="6"/>
      <c r="O6086" s="45"/>
      <c r="P6086" s="6"/>
      <c r="Q6086" s="6"/>
      <c r="T6086" s="8"/>
      <c r="U6086" s="6"/>
    </row>
    <row r="6087" spans="2:21" x14ac:dyDescent="0.25">
      <c r="B6087" s="6"/>
      <c r="C6087" s="6"/>
      <c r="D6087" s="6"/>
      <c r="E6087" s="46"/>
      <c r="F6087" s="46"/>
      <c r="G6087" s="44"/>
      <c r="L6087" s="7"/>
      <c r="M6087" s="7"/>
      <c r="N6087" s="6"/>
      <c r="O6087" s="45"/>
      <c r="P6087" s="6"/>
      <c r="Q6087" s="6"/>
      <c r="T6087" s="8"/>
      <c r="U6087" s="6"/>
    </row>
    <row r="6088" spans="2:21" x14ac:dyDescent="0.25">
      <c r="B6088" s="6"/>
      <c r="C6088" s="6"/>
      <c r="D6088" s="6"/>
      <c r="E6088" s="46"/>
      <c r="F6088" s="46"/>
      <c r="G6088" s="44"/>
      <c r="L6088" s="7"/>
      <c r="M6088" s="7"/>
      <c r="N6088" s="6"/>
      <c r="O6088" s="45"/>
      <c r="P6088" s="6"/>
      <c r="Q6088" s="6"/>
      <c r="T6088" s="8"/>
      <c r="U6088" s="6"/>
    </row>
    <row r="6089" spans="2:21" x14ac:dyDescent="0.25">
      <c r="B6089" s="6"/>
      <c r="C6089" s="6"/>
      <c r="D6089" s="6"/>
      <c r="E6089" s="46"/>
      <c r="F6089" s="46"/>
      <c r="G6089" s="44"/>
      <c r="L6089" s="7"/>
      <c r="M6089" s="7"/>
      <c r="N6089" s="6"/>
      <c r="O6089" s="45"/>
      <c r="P6089" s="6"/>
      <c r="Q6089" s="6"/>
      <c r="T6089" s="8"/>
      <c r="U6089" s="6"/>
    </row>
    <row r="6090" spans="2:21" x14ac:dyDescent="0.25">
      <c r="B6090" s="6"/>
      <c r="C6090" s="6"/>
      <c r="D6090" s="6"/>
      <c r="E6090" s="46"/>
      <c r="F6090" s="46"/>
      <c r="G6090" s="44"/>
      <c r="L6090" s="7"/>
      <c r="M6090" s="7"/>
      <c r="N6090" s="6"/>
      <c r="O6090" s="45"/>
      <c r="P6090" s="6"/>
      <c r="Q6090" s="6"/>
      <c r="T6090" s="8"/>
      <c r="U6090" s="6"/>
    </row>
    <row r="6091" spans="2:21" x14ac:dyDescent="0.25">
      <c r="B6091" s="6"/>
      <c r="C6091" s="6"/>
      <c r="D6091" s="6"/>
      <c r="E6091" s="46"/>
      <c r="F6091" s="46"/>
      <c r="G6091" s="44"/>
      <c r="L6091" s="7"/>
      <c r="M6091" s="7"/>
      <c r="N6091" s="6"/>
      <c r="O6091" s="45"/>
      <c r="P6091" s="6"/>
      <c r="Q6091" s="6"/>
      <c r="T6091" s="8"/>
      <c r="U6091" s="6"/>
    </row>
    <row r="6092" spans="2:21" x14ac:dyDescent="0.25">
      <c r="B6092" s="6"/>
      <c r="C6092" s="6"/>
      <c r="D6092" s="6"/>
      <c r="E6092" s="46"/>
      <c r="F6092" s="46"/>
      <c r="G6092" s="44"/>
      <c r="L6092" s="7"/>
      <c r="M6092" s="7"/>
      <c r="N6092" s="6"/>
      <c r="O6092" s="45"/>
      <c r="P6092" s="6"/>
      <c r="Q6092" s="6"/>
      <c r="T6092" s="8"/>
      <c r="U6092" s="6"/>
    </row>
    <row r="6093" spans="2:21" x14ac:dyDescent="0.25">
      <c r="B6093" s="6"/>
      <c r="C6093" s="6"/>
      <c r="D6093" s="6"/>
      <c r="E6093" s="46"/>
      <c r="F6093" s="46"/>
      <c r="G6093" s="44"/>
      <c r="L6093" s="7"/>
      <c r="M6093" s="7"/>
      <c r="N6093" s="6"/>
      <c r="O6093" s="45"/>
      <c r="P6093" s="6"/>
      <c r="Q6093" s="6"/>
      <c r="T6093" s="8"/>
      <c r="U6093" s="6"/>
    </row>
    <row r="6094" spans="2:21" x14ac:dyDescent="0.25">
      <c r="B6094" s="6"/>
      <c r="C6094" s="6"/>
      <c r="D6094" s="6"/>
      <c r="E6094" s="46"/>
      <c r="F6094" s="46"/>
      <c r="G6094" s="44"/>
      <c r="L6094" s="7"/>
      <c r="M6094" s="7"/>
      <c r="N6094" s="6"/>
      <c r="O6094" s="45"/>
      <c r="P6094" s="6"/>
      <c r="Q6094" s="6"/>
      <c r="T6094" s="8"/>
      <c r="U6094" s="6"/>
    </row>
    <row r="6095" spans="2:21" x14ac:dyDescent="0.25">
      <c r="B6095" s="6"/>
      <c r="C6095" s="6"/>
      <c r="D6095" s="6"/>
      <c r="E6095" s="46"/>
      <c r="F6095" s="46"/>
      <c r="G6095" s="44"/>
      <c r="L6095" s="7"/>
      <c r="M6095" s="7"/>
      <c r="N6095" s="6"/>
      <c r="O6095" s="45"/>
      <c r="P6095" s="6"/>
      <c r="Q6095" s="6"/>
      <c r="T6095" s="8"/>
      <c r="U6095" s="6"/>
    </row>
    <row r="6096" spans="2:21" x14ac:dyDescent="0.25">
      <c r="B6096" s="6"/>
      <c r="C6096" s="6"/>
      <c r="D6096" s="6"/>
      <c r="E6096" s="46"/>
      <c r="F6096" s="46"/>
      <c r="G6096" s="44"/>
      <c r="L6096" s="7"/>
      <c r="M6096" s="7"/>
      <c r="N6096" s="6"/>
      <c r="O6096" s="45"/>
      <c r="P6096" s="6"/>
      <c r="Q6096" s="6"/>
      <c r="T6096" s="8"/>
      <c r="U6096" s="6"/>
    </row>
    <row r="6097" spans="2:21" x14ac:dyDescent="0.25">
      <c r="B6097" s="6"/>
      <c r="C6097" s="6"/>
      <c r="D6097" s="6"/>
      <c r="E6097" s="46"/>
      <c r="F6097" s="46"/>
      <c r="G6097" s="44"/>
      <c r="L6097" s="7"/>
      <c r="M6097" s="7"/>
      <c r="N6097" s="6"/>
      <c r="O6097" s="45"/>
      <c r="P6097" s="6"/>
      <c r="Q6097" s="6"/>
      <c r="T6097" s="8"/>
      <c r="U6097" s="6"/>
    </row>
    <row r="6098" spans="2:21" x14ac:dyDescent="0.25">
      <c r="B6098" s="6"/>
      <c r="C6098" s="6"/>
      <c r="D6098" s="6"/>
      <c r="E6098" s="46"/>
      <c r="F6098" s="46"/>
      <c r="G6098" s="44"/>
      <c r="L6098" s="7"/>
      <c r="M6098" s="7"/>
      <c r="N6098" s="6"/>
      <c r="O6098" s="45"/>
      <c r="P6098" s="6"/>
      <c r="Q6098" s="6"/>
      <c r="T6098" s="8"/>
      <c r="U6098" s="6"/>
    </row>
    <row r="6099" spans="2:21" x14ac:dyDescent="0.25">
      <c r="B6099" s="6"/>
      <c r="C6099" s="6"/>
      <c r="D6099" s="6"/>
      <c r="E6099" s="46"/>
      <c r="F6099" s="46"/>
      <c r="G6099" s="44"/>
      <c r="L6099" s="7"/>
      <c r="M6099" s="7"/>
      <c r="N6099" s="6"/>
      <c r="O6099" s="45"/>
      <c r="P6099" s="6"/>
      <c r="Q6099" s="6"/>
      <c r="T6099" s="8"/>
      <c r="U6099" s="6"/>
    </row>
    <row r="6100" spans="2:21" x14ac:dyDescent="0.25">
      <c r="B6100" s="6"/>
      <c r="C6100" s="6"/>
      <c r="D6100" s="6"/>
      <c r="E6100" s="46"/>
      <c r="F6100" s="46"/>
      <c r="G6100" s="44"/>
      <c r="L6100" s="7"/>
      <c r="M6100" s="7"/>
      <c r="N6100" s="6"/>
      <c r="O6100" s="45"/>
      <c r="P6100" s="6"/>
      <c r="Q6100" s="6"/>
      <c r="T6100" s="8"/>
      <c r="U6100" s="6"/>
    </row>
    <row r="6101" spans="2:21" x14ac:dyDescent="0.25">
      <c r="B6101" s="6"/>
      <c r="C6101" s="6"/>
      <c r="D6101" s="6"/>
      <c r="E6101" s="46"/>
      <c r="F6101" s="46"/>
      <c r="G6101" s="44"/>
      <c r="L6101" s="7"/>
      <c r="M6101" s="7"/>
      <c r="N6101" s="6"/>
      <c r="O6101" s="45"/>
      <c r="P6101" s="6"/>
      <c r="Q6101" s="6"/>
      <c r="T6101" s="8"/>
      <c r="U6101" s="6"/>
    </row>
    <row r="6102" spans="2:21" x14ac:dyDescent="0.25">
      <c r="B6102" s="6"/>
      <c r="C6102" s="6"/>
      <c r="D6102" s="6"/>
      <c r="E6102" s="46"/>
      <c r="F6102" s="46"/>
      <c r="G6102" s="44"/>
      <c r="L6102" s="7"/>
      <c r="M6102" s="7"/>
      <c r="N6102" s="6"/>
      <c r="O6102" s="45"/>
      <c r="P6102" s="6"/>
      <c r="Q6102" s="6"/>
      <c r="T6102" s="8"/>
      <c r="U6102" s="6"/>
    </row>
    <row r="6103" spans="2:21" x14ac:dyDescent="0.25">
      <c r="B6103" s="6"/>
      <c r="C6103" s="6"/>
      <c r="D6103" s="6"/>
      <c r="E6103" s="46"/>
      <c r="F6103" s="46"/>
      <c r="G6103" s="44"/>
      <c r="L6103" s="7"/>
      <c r="M6103" s="7"/>
      <c r="N6103" s="6"/>
      <c r="O6103" s="45"/>
      <c r="P6103" s="6"/>
      <c r="Q6103" s="6"/>
      <c r="T6103" s="8"/>
      <c r="U6103" s="6"/>
    </row>
    <row r="6104" spans="2:21" x14ac:dyDescent="0.25">
      <c r="B6104" s="6"/>
      <c r="C6104" s="6"/>
      <c r="D6104" s="6"/>
      <c r="E6104" s="46"/>
      <c r="F6104" s="46"/>
      <c r="G6104" s="44"/>
      <c r="L6104" s="7"/>
      <c r="M6104" s="7"/>
      <c r="N6104" s="6"/>
      <c r="O6104" s="45"/>
      <c r="P6104" s="6"/>
      <c r="Q6104" s="6"/>
      <c r="T6104" s="8"/>
      <c r="U6104" s="6"/>
    </row>
    <row r="6105" spans="2:21" x14ac:dyDescent="0.25">
      <c r="B6105" s="6"/>
      <c r="C6105" s="6"/>
      <c r="D6105" s="6"/>
      <c r="E6105" s="46"/>
      <c r="F6105" s="46"/>
      <c r="G6105" s="44"/>
      <c r="L6105" s="7"/>
      <c r="M6105" s="7"/>
      <c r="N6105" s="6"/>
      <c r="O6105" s="45"/>
      <c r="P6105" s="6"/>
      <c r="Q6105" s="6"/>
      <c r="T6105" s="8"/>
      <c r="U6105" s="6"/>
    </row>
    <row r="6106" spans="2:21" x14ac:dyDescent="0.25">
      <c r="B6106" s="6"/>
      <c r="C6106" s="6"/>
      <c r="D6106" s="6"/>
      <c r="E6106" s="46"/>
      <c r="F6106" s="46"/>
      <c r="G6106" s="44"/>
      <c r="L6106" s="7"/>
      <c r="M6106" s="7"/>
      <c r="N6106" s="6"/>
      <c r="O6106" s="45"/>
      <c r="P6106" s="6"/>
      <c r="Q6106" s="6"/>
      <c r="T6106" s="8"/>
      <c r="U6106" s="6"/>
    </row>
    <row r="6107" spans="2:21" x14ac:dyDescent="0.25">
      <c r="B6107" s="6"/>
      <c r="C6107" s="6"/>
      <c r="D6107" s="6"/>
      <c r="E6107" s="46"/>
      <c r="F6107" s="46"/>
      <c r="G6107" s="44"/>
      <c r="L6107" s="7"/>
      <c r="M6107" s="7"/>
      <c r="N6107" s="6"/>
      <c r="O6107" s="45"/>
      <c r="P6107" s="6"/>
      <c r="Q6107" s="6"/>
      <c r="T6107" s="8"/>
      <c r="U6107" s="6"/>
    </row>
    <row r="6108" spans="2:21" x14ac:dyDescent="0.25">
      <c r="B6108" s="6"/>
      <c r="C6108" s="6"/>
      <c r="D6108" s="6"/>
      <c r="E6108" s="46"/>
      <c r="F6108" s="46"/>
      <c r="G6108" s="44"/>
      <c r="L6108" s="7"/>
      <c r="M6108" s="7"/>
      <c r="N6108" s="6"/>
      <c r="O6108" s="45"/>
      <c r="P6108" s="6"/>
      <c r="Q6108" s="6"/>
      <c r="T6108" s="8"/>
      <c r="U6108" s="6"/>
    </row>
    <row r="6109" spans="2:21" x14ac:dyDescent="0.25">
      <c r="B6109" s="6"/>
      <c r="C6109" s="6"/>
      <c r="D6109" s="6"/>
      <c r="E6109" s="46"/>
      <c r="F6109" s="46"/>
      <c r="G6109" s="44"/>
      <c r="L6109" s="7"/>
      <c r="M6109" s="7"/>
      <c r="N6109" s="6"/>
      <c r="O6109" s="45"/>
      <c r="P6109" s="6"/>
      <c r="Q6109" s="6"/>
      <c r="T6109" s="8"/>
      <c r="U6109" s="6"/>
    </row>
    <row r="6110" spans="2:21" x14ac:dyDescent="0.25">
      <c r="B6110" s="6"/>
      <c r="C6110" s="6"/>
      <c r="D6110" s="6"/>
      <c r="E6110" s="46"/>
      <c r="F6110" s="46"/>
      <c r="G6110" s="44"/>
      <c r="L6110" s="7"/>
      <c r="M6110" s="7"/>
      <c r="N6110" s="6"/>
      <c r="O6110" s="45"/>
      <c r="P6110" s="6"/>
      <c r="Q6110" s="6"/>
      <c r="T6110" s="8"/>
      <c r="U6110" s="6"/>
    </row>
    <row r="6111" spans="2:21" x14ac:dyDescent="0.25">
      <c r="B6111" s="6"/>
      <c r="C6111" s="6"/>
      <c r="D6111" s="6"/>
      <c r="E6111" s="46"/>
      <c r="F6111" s="46"/>
      <c r="G6111" s="44"/>
      <c r="L6111" s="7"/>
      <c r="M6111" s="7"/>
      <c r="N6111" s="6"/>
      <c r="O6111" s="45"/>
      <c r="P6111" s="6"/>
      <c r="Q6111" s="6"/>
      <c r="T6111" s="8"/>
      <c r="U6111" s="6"/>
    </row>
    <row r="6112" spans="2:21" x14ac:dyDescent="0.25">
      <c r="B6112" s="6"/>
      <c r="C6112" s="6"/>
      <c r="D6112" s="6"/>
      <c r="E6112" s="46"/>
      <c r="F6112" s="46"/>
      <c r="G6112" s="44"/>
      <c r="L6112" s="7"/>
      <c r="M6112" s="7"/>
      <c r="N6112" s="6"/>
      <c r="O6112" s="45"/>
      <c r="P6112" s="6"/>
      <c r="Q6112" s="6"/>
      <c r="T6112" s="8"/>
      <c r="U6112" s="6"/>
    </row>
    <row r="6113" spans="2:21" x14ac:dyDescent="0.25">
      <c r="B6113" s="6"/>
      <c r="C6113" s="6"/>
      <c r="D6113" s="6"/>
      <c r="E6113" s="46"/>
      <c r="F6113" s="46"/>
      <c r="G6113" s="44"/>
      <c r="L6113" s="7"/>
      <c r="M6113" s="7"/>
      <c r="N6113" s="6"/>
      <c r="O6113" s="45"/>
      <c r="P6113" s="6"/>
      <c r="Q6113" s="6"/>
      <c r="T6113" s="8"/>
      <c r="U6113" s="6"/>
    </row>
    <row r="6114" spans="2:21" x14ac:dyDescent="0.25">
      <c r="B6114" s="6"/>
      <c r="C6114" s="6"/>
      <c r="D6114" s="6"/>
      <c r="E6114" s="46"/>
      <c r="F6114" s="46"/>
      <c r="G6114" s="44"/>
      <c r="L6114" s="7"/>
      <c r="M6114" s="7"/>
      <c r="N6114" s="6"/>
      <c r="O6114" s="45"/>
      <c r="P6114" s="6"/>
      <c r="Q6114" s="6"/>
      <c r="T6114" s="8"/>
      <c r="U6114" s="6"/>
    </row>
    <row r="6115" spans="2:21" x14ac:dyDescent="0.25">
      <c r="B6115" s="6"/>
      <c r="C6115" s="6"/>
      <c r="D6115" s="6"/>
      <c r="E6115" s="46"/>
      <c r="F6115" s="46"/>
      <c r="G6115" s="44"/>
      <c r="L6115" s="7"/>
      <c r="M6115" s="7"/>
      <c r="N6115" s="6"/>
      <c r="O6115" s="45"/>
      <c r="P6115" s="6"/>
      <c r="Q6115" s="6"/>
      <c r="T6115" s="8"/>
      <c r="U6115" s="6"/>
    </row>
    <row r="6116" spans="2:21" x14ac:dyDescent="0.25">
      <c r="B6116" s="6"/>
      <c r="C6116" s="6"/>
      <c r="D6116" s="6"/>
      <c r="E6116" s="46"/>
      <c r="F6116" s="46"/>
      <c r="G6116" s="44"/>
      <c r="L6116" s="7"/>
      <c r="M6116" s="7"/>
      <c r="N6116" s="6"/>
      <c r="O6116" s="45"/>
      <c r="P6116" s="6"/>
      <c r="Q6116" s="6"/>
      <c r="T6116" s="8"/>
      <c r="U6116" s="6"/>
    </row>
    <row r="6117" spans="2:21" x14ac:dyDescent="0.25">
      <c r="B6117" s="6"/>
      <c r="C6117" s="6"/>
      <c r="D6117" s="6"/>
      <c r="E6117" s="46"/>
      <c r="F6117" s="46"/>
      <c r="G6117" s="44"/>
      <c r="L6117" s="7"/>
      <c r="M6117" s="7"/>
      <c r="N6117" s="6"/>
      <c r="O6117" s="45"/>
      <c r="P6117" s="6"/>
      <c r="Q6117" s="6"/>
      <c r="T6117" s="8"/>
      <c r="U6117" s="6"/>
    </row>
    <row r="6118" spans="2:21" x14ac:dyDescent="0.25">
      <c r="B6118" s="6"/>
      <c r="C6118" s="6"/>
      <c r="D6118" s="6"/>
      <c r="E6118" s="46"/>
      <c r="F6118" s="46"/>
      <c r="G6118" s="44"/>
      <c r="L6118" s="7"/>
      <c r="M6118" s="7"/>
      <c r="N6118" s="6"/>
      <c r="O6118" s="45"/>
      <c r="P6118" s="6"/>
      <c r="Q6118" s="6"/>
      <c r="T6118" s="8"/>
      <c r="U6118" s="6"/>
    </row>
    <row r="6119" spans="2:21" x14ac:dyDescent="0.25">
      <c r="B6119" s="6"/>
      <c r="C6119" s="6"/>
      <c r="D6119" s="6"/>
      <c r="E6119" s="46"/>
      <c r="F6119" s="46"/>
      <c r="G6119" s="44"/>
      <c r="L6119" s="7"/>
      <c r="M6119" s="7"/>
      <c r="N6119" s="6"/>
      <c r="O6119" s="45"/>
      <c r="P6119" s="6"/>
      <c r="Q6119" s="6"/>
      <c r="T6119" s="8"/>
      <c r="U6119" s="6"/>
    </row>
    <row r="6120" spans="2:21" x14ac:dyDescent="0.25">
      <c r="B6120" s="6"/>
      <c r="C6120" s="6"/>
      <c r="D6120" s="6"/>
      <c r="E6120" s="46"/>
      <c r="F6120" s="46"/>
      <c r="G6120" s="44"/>
      <c r="L6120" s="7"/>
      <c r="M6120" s="7"/>
      <c r="N6120" s="6"/>
      <c r="O6120" s="45"/>
      <c r="P6120" s="6"/>
      <c r="Q6120" s="6"/>
      <c r="T6120" s="8"/>
      <c r="U6120" s="6"/>
    </row>
    <row r="6121" spans="2:21" x14ac:dyDescent="0.25">
      <c r="B6121" s="6"/>
      <c r="C6121" s="6"/>
      <c r="D6121" s="6"/>
      <c r="E6121" s="46"/>
      <c r="F6121" s="46"/>
      <c r="G6121" s="44"/>
      <c r="L6121" s="7"/>
      <c r="M6121" s="7"/>
      <c r="N6121" s="6"/>
      <c r="O6121" s="45"/>
      <c r="P6121" s="6"/>
      <c r="Q6121" s="6"/>
      <c r="T6121" s="8"/>
      <c r="U6121" s="6"/>
    </row>
    <row r="6122" spans="2:21" x14ac:dyDescent="0.25">
      <c r="B6122" s="6"/>
      <c r="C6122" s="6"/>
      <c r="D6122" s="6"/>
      <c r="E6122" s="46"/>
      <c r="F6122" s="46"/>
      <c r="G6122" s="44"/>
      <c r="L6122" s="7"/>
      <c r="M6122" s="7"/>
      <c r="N6122" s="6"/>
      <c r="O6122" s="45"/>
      <c r="P6122" s="6"/>
      <c r="Q6122" s="6"/>
      <c r="T6122" s="8"/>
      <c r="U6122" s="6"/>
    </row>
    <row r="6123" spans="2:21" x14ac:dyDescent="0.25">
      <c r="B6123" s="6"/>
      <c r="C6123" s="6"/>
      <c r="D6123" s="6"/>
      <c r="E6123" s="46"/>
      <c r="F6123" s="46"/>
      <c r="G6123" s="44"/>
      <c r="L6123" s="7"/>
      <c r="M6123" s="7"/>
      <c r="N6123" s="6"/>
      <c r="O6123" s="45"/>
      <c r="P6123" s="6"/>
      <c r="Q6123" s="6"/>
      <c r="T6123" s="8"/>
      <c r="U6123" s="6"/>
    </row>
    <row r="6124" spans="2:21" x14ac:dyDescent="0.25">
      <c r="B6124" s="6"/>
      <c r="C6124" s="6"/>
      <c r="D6124" s="6"/>
      <c r="E6124" s="46"/>
      <c r="F6124" s="46"/>
      <c r="G6124" s="44"/>
      <c r="L6124" s="7"/>
      <c r="M6124" s="7"/>
      <c r="N6124" s="6"/>
      <c r="O6124" s="45"/>
      <c r="P6124" s="6"/>
      <c r="Q6124" s="6"/>
      <c r="T6124" s="8"/>
      <c r="U6124" s="6"/>
    </row>
    <row r="6125" spans="2:21" x14ac:dyDescent="0.25">
      <c r="B6125" s="6"/>
      <c r="C6125" s="6"/>
      <c r="D6125" s="6"/>
      <c r="E6125" s="46"/>
      <c r="F6125" s="46"/>
      <c r="G6125" s="44"/>
      <c r="L6125" s="7"/>
      <c r="M6125" s="7"/>
      <c r="N6125" s="6"/>
      <c r="O6125" s="45"/>
      <c r="P6125" s="6"/>
      <c r="Q6125" s="6"/>
      <c r="T6125" s="8"/>
      <c r="U6125" s="6"/>
    </row>
    <row r="6126" spans="2:21" x14ac:dyDescent="0.25">
      <c r="B6126" s="6"/>
      <c r="C6126" s="6"/>
      <c r="D6126" s="6"/>
      <c r="E6126" s="46"/>
      <c r="F6126" s="46"/>
      <c r="G6126" s="44"/>
      <c r="L6126" s="7"/>
      <c r="M6126" s="7"/>
      <c r="N6126" s="6"/>
      <c r="O6126" s="45"/>
      <c r="P6126" s="6"/>
      <c r="Q6126" s="6"/>
      <c r="T6126" s="8"/>
      <c r="U6126" s="6"/>
    </row>
    <row r="6127" spans="2:21" x14ac:dyDescent="0.25">
      <c r="B6127" s="6"/>
      <c r="C6127" s="6"/>
      <c r="D6127" s="6"/>
      <c r="E6127" s="46"/>
      <c r="F6127" s="46"/>
      <c r="G6127" s="44"/>
      <c r="L6127" s="7"/>
      <c r="M6127" s="7"/>
      <c r="N6127" s="6"/>
      <c r="O6127" s="45"/>
      <c r="P6127" s="6"/>
      <c r="Q6127" s="6"/>
      <c r="T6127" s="8"/>
      <c r="U6127" s="6"/>
    </row>
    <row r="6128" spans="2:21" x14ac:dyDescent="0.25">
      <c r="B6128" s="6"/>
      <c r="C6128" s="6"/>
      <c r="D6128" s="6"/>
      <c r="E6128" s="46"/>
      <c r="F6128" s="46"/>
      <c r="G6128" s="44"/>
      <c r="L6128" s="7"/>
      <c r="M6128" s="7"/>
      <c r="N6128" s="6"/>
      <c r="O6128" s="45"/>
      <c r="P6128" s="6"/>
      <c r="Q6128" s="6"/>
      <c r="T6128" s="8"/>
      <c r="U6128" s="6"/>
    </row>
    <row r="6129" spans="2:21" x14ac:dyDescent="0.25">
      <c r="B6129" s="6"/>
      <c r="C6129" s="6"/>
      <c r="D6129" s="6"/>
      <c r="E6129" s="46"/>
      <c r="F6129" s="46"/>
      <c r="G6129" s="44"/>
      <c r="L6129" s="7"/>
      <c r="M6129" s="7"/>
      <c r="N6129" s="6"/>
      <c r="O6129" s="45"/>
      <c r="P6129" s="6"/>
      <c r="Q6129" s="6"/>
      <c r="T6129" s="8"/>
      <c r="U6129" s="6"/>
    </row>
    <row r="6130" spans="2:21" x14ac:dyDescent="0.25">
      <c r="B6130" s="6"/>
      <c r="C6130" s="6"/>
      <c r="D6130" s="6"/>
      <c r="E6130" s="46"/>
      <c r="F6130" s="46"/>
      <c r="G6130" s="44"/>
      <c r="L6130" s="7"/>
      <c r="M6130" s="7"/>
      <c r="N6130" s="6"/>
      <c r="O6130" s="45"/>
      <c r="P6130" s="6"/>
      <c r="Q6130" s="6"/>
      <c r="T6130" s="8"/>
      <c r="U6130" s="6"/>
    </row>
    <row r="6131" spans="2:21" x14ac:dyDescent="0.25">
      <c r="B6131" s="6"/>
      <c r="C6131" s="6"/>
      <c r="D6131" s="6"/>
      <c r="E6131" s="46"/>
      <c r="F6131" s="46"/>
      <c r="G6131" s="44"/>
      <c r="L6131" s="7"/>
      <c r="M6131" s="7"/>
      <c r="N6131" s="6"/>
      <c r="O6131" s="45"/>
      <c r="P6131" s="6"/>
      <c r="Q6131" s="6"/>
      <c r="T6131" s="8"/>
      <c r="U6131" s="6"/>
    </row>
    <row r="6132" spans="2:21" x14ac:dyDescent="0.25">
      <c r="B6132" s="6"/>
      <c r="C6132" s="6"/>
      <c r="D6132" s="6"/>
      <c r="E6132" s="46"/>
      <c r="F6132" s="46"/>
      <c r="G6132" s="44"/>
      <c r="L6132" s="7"/>
      <c r="M6132" s="7"/>
      <c r="N6132" s="6"/>
      <c r="O6132" s="45"/>
      <c r="P6132" s="6"/>
      <c r="Q6132" s="6"/>
      <c r="T6132" s="8"/>
      <c r="U6132" s="6"/>
    </row>
    <row r="6133" spans="2:21" x14ac:dyDescent="0.25">
      <c r="B6133" s="6"/>
      <c r="C6133" s="6"/>
      <c r="D6133" s="6"/>
      <c r="E6133" s="46"/>
      <c r="F6133" s="46"/>
      <c r="G6133" s="44"/>
      <c r="L6133" s="7"/>
      <c r="M6133" s="7"/>
      <c r="N6133" s="6"/>
      <c r="O6133" s="45"/>
      <c r="P6133" s="6"/>
      <c r="Q6133" s="6"/>
      <c r="T6133" s="8"/>
      <c r="U6133" s="6"/>
    </row>
    <row r="6134" spans="2:21" x14ac:dyDescent="0.25">
      <c r="B6134" s="6"/>
      <c r="C6134" s="6"/>
      <c r="D6134" s="6"/>
      <c r="E6134" s="46"/>
      <c r="F6134" s="46"/>
      <c r="G6134" s="44"/>
      <c r="L6134" s="7"/>
      <c r="M6134" s="7"/>
      <c r="N6134" s="6"/>
      <c r="O6134" s="45"/>
      <c r="P6134" s="6"/>
      <c r="Q6134" s="6"/>
      <c r="T6134" s="8"/>
      <c r="U6134" s="6"/>
    </row>
    <row r="6135" spans="2:21" x14ac:dyDescent="0.25">
      <c r="B6135" s="6"/>
      <c r="C6135" s="6"/>
      <c r="D6135" s="6"/>
      <c r="E6135" s="46"/>
      <c r="F6135" s="46"/>
      <c r="G6135" s="44"/>
      <c r="L6135" s="7"/>
      <c r="M6135" s="7"/>
      <c r="N6135" s="6"/>
      <c r="O6135" s="45"/>
      <c r="P6135" s="6"/>
      <c r="Q6135" s="6"/>
      <c r="T6135" s="8"/>
      <c r="U6135" s="6"/>
    </row>
    <row r="6136" spans="2:21" x14ac:dyDescent="0.25">
      <c r="B6136" s="6"/>
      <c r="C6136" s="6"/>
      <c r="D6136" s="6"/>
      <c r="E6136" s="46"/>
      <c r="F6136" s="46"/>
      <c r="G6136" s="44"/>
      <c r="L6136" s="7"/>
      <c r="M6136" s="7"/>
      <c r="N6136" s="6"/>
      <c r="O6136" s="45"/>
      <c r="P6136" s="6"/>
      <c r="Q6136" s="6"/>
      <c r="T6136" s="8"/>
      <c r="U6136" s="6"/>
    </row>
    <row r="6137" spans="2:21" x14ac:dyDescent="0.25">
      <c r="B6137" s="6"/>
      <c r="C6137" s="6"/>
      <c r="D6137" s="6"/>
      <c r="E6137" s="46"/>
      <c r="F6137" s="46"/>
      <c r="G6137" s="44"/>
      <c r="L6137" s="7"/>
      <c r="M6137" s="7"/>
      <c r="N6137" s="6"/>
      <c r="O6137" s="45"/>
      <c r="P6137" s="6"/>
      <c r="Q6137" s="6"/>
      <c r="T6137" s="8"/>
      <c r="U6137" s="6"/>
    </row>
    <row r="6138" spans="2:21" x14ac:dyDescent="0.25">
      <c r="B6138" s="6"/>
      <c r="C6138" s="6"/>
      <c r="D6138" s="6"/>
      <c r="E6138" s="46"/>
      <c r="F6138" s="46"/>
      <c r="G6138" s="44"/>
      <c r="L6138" s="7"/>
      <c r="M6138" s="7"/>
      <c r="N6138" s="6"/>
      <c r="O6138" s="45"/>
      <c r="P6138" s="6"/>
      <c r="Q6138" s="6"/>
      <c r="T6138" s="8"/>
      <c r="U6138" s="6"/>
    </row>
    <row r="6139" spans="2:21" x14ac:dyDescent="0.25">
      <c r="B6139" s="6"/>
      <c r="C6139" s="6"/>
      <c r="D6139" s="6"/>
      <c r="E6139" s="46"/>
      <c r="F6139" s="46"/>
      <c r="G6139" s="44"/>
      <c r="L6139" s="7"/>
      <c r="M6139" s="7"/>
      <c r="N6139" s="6"/>
      <c r="O6139" s="45"/>
      <c r="P6139" s="6"/>
      <c r="Q6139" s="6"/>
      <c r="T6139" s="8"/>
      <c r="U6139" s="6"/>
    </row>
    <row r="6140" spans="2:21" x14ac:dyDescent="0.25">
      <c r="B6140" s="6"/>
      <c r="C6140" s="6"/>
      <c r="D6140" s="6"/>
      <c r="E6140" s="46"/>
      <c r="F6140" s="46"/>
      <c r="G6140" s="44"/>
      <c r="L6140" s="7"/>
      <c r="M6140" s="7"/>
      <c r="N6140" s="6"/>
      <c r="O6140" s="45"/>
      <c r="P6140" s="6"/>
      <c r="Q6140" s="6"/>
      <c r="T6140" s="8"/>
      <c r="U6140" s="6"/>
    </row>
    <row r="6141" spans="2:21" x14ac:dyDescent="0.25">
      <c r="B6141" s="6"/>
      <c r="C6141" s="6"/>
      <c r="D6141" s="6"/>
      <c r="E6141" s="46"/>
      <c r="F6141" s="46"/>
      <c r="G6141" s="44"/>
      <c r="L6141" s="7"/>
      <c r="M6141" s="7"/>
      <c r="N6141" s="6"/>
      <c r="O6141" s="45"/>
      <c r="P6141" s="6"/>
      <c r="Q6141" s="6"/>
      <c r="T6141" s="8"/>
      <c r="U6141" s="6"/>
    </row>
    <row r="6142" spans="2:21" x14ac:dyDescent="0.25">
      <c r="B6142" s="6"/>
      <c r="C6142" s="6"/>
      <c r="D6142" s="6"/>
      <c r="E6142" s="46"/>
      <c r="F6142" s="46"/>
      <c r="G6142" s="44"/>
      <c r="L6142" s="7"/>
      <c r="M6142" s="7"/>
      <c r="N6142" s="6"/>
      <c r="O6142" s="45"/>
      <c r="P6142" s="6"/>
      <c r="Q6142" s="6"/>
      <c r="T6142" s="8"/>
      <c r="U6142" s="6"/>
    </row>
    <row r="6143" spans="2:21" x14ac:dyDescent="0.25">
      <c r="B6143" s="6"/>
      <c r="C6143" s="6"/>
      <c r="D6143" s="6"/>
      <c r="E6143" s="46"/>
      <c r="F6143" s="46"/>
      <c r="G6143" s="44"/>
      <c r="L6143" s="7"/>
      <c r="M6143" s="7"/>
      <c r="N6143" s="6"/>
      <c r="O6143" s="45"/>
      <c r="P6143" s="6"/>
      <c r="Q6143" s="6"/>
      <c r="T6143" s="8"/>
      <c r="U6143" s="6"/>
    </row>
    <row r="6144" spans="2:21" x14ac:dyDescent="0.25">
      <c r="B6144" s="6"/>
      <c r="C6144" s="6"/>
      <c r="D6144" s="6"/>
      <c r="E6144" s="46"/>
      <c r="F6144" s="46"/>
      <c r="G6144" s="44"/>
      <c r="L6144" s="7"/>
      <c r="M6144" s="7"/>
      <c r="N6144" s="6"/>
      <c r="O6144" s="45"/>
      <c r="P6144" s="6"/>
      <c r="Q6144" s="6"/>
      <c r="T6144" s="8"/>
      <c r="U6144" s="6"/>
    </row>
    <row r="6145" spans="2:21" x14ac:dyDescent="0.25">
      <c r="B6145" s="6"/>
      <c r="C6145" s="6"/>
      <c r="D6145" s="6"/>
      <c r="E6145" s="46"/>
      <c r="F6145" s="46"/>
      <c r="G6145" s="44"/>
      <c r="L6145" s="7"/>
      <c r="M6145" s="7"/>
      <c r="N6145" s="6"/>
      <c r="O6145" s="45"/>
      <c r="P6145" s="6"/>
      <c r="Q6145" s="6"/>
      <c r="T6145" s="8"/>
      <c r="U6145" s="6"/>
    </row>
    <row r="6146" spans="2:21" x14ac:dyDescent="0.25">
      <c r="B6146" s="6"/>
      <c r="C6146" s="6"/>
      <c r="D6146" s="6"/>
      <c r="E6146" s="46"/>
      <c r="F6146" s="46"/>
      <c r="G6146" s="44"/>
      <c r="L6146" s="7"/>
      <c r="M6146" s="7"/>
      <c r="N6146" s="6"/>
      <c r="O6146" s="45"/>
      <c r="P6146" s="6"/>
      <c r="Q6146" s="6"/>
      <c r="T6146" s="8"/>
      <c r="U6146" s="6"/>
    </row>
    <row r="6147" spans="2:21" x14ac:dyDescent="0.25">
      <c r="B6147" s="6"/>
      <c r="C6147" s="6"/>
      <c r="D6147" s="6"/>
      <c r="E6147" s="46"/>
      <c r="F6147" s="46"/>
      <c r="G6147" s="44"/>
      <c r="L6147" s="7"/>
      <c r="M6147" s="7"/>
      <c r="N6147" s="6"/>
      <c r="O6147" s="45"/>
      <c r="P6147" s="6"/>
      <c r="Q6147" s="6"/>
      <c r="T6147" s="8"/>
      <c r="U6147" s="6"/>
    </row>
    <row r="6148" spans="2:21" x14ac:dyDescent="0.25">
      <c r="B6148" s="6"/>
      <c r="C6148" s="6"/>
      <c r="D6148" s="6"/>
      <c r="E6148" s="46"/>
      <c r="F6148" s="46"/>
      <c r="G6148" s="44"/>
      <c r="L6148" s="7"/>
      <c r="M6148" s="7"/>
      <c r="N6148" s="6"/>
      <c r="O6148" s="45"/>
      <c r="P6148" s="6"/>
      <c r="Q6148" s="6"/>
      <c r="T6148" s="8"/>
      <c r="U6148" s="6"/>
    </row>
    <row r="6149" spans="2:21" x14ac:dyDescent="0.25">
      <c r="B6149" s="6"/>
      <c r="C6149" s="6"/>
      <c r="D6149" s="6"/>
      <c r="E6149" s="46"/>
      <c r="F6149" s="46"/>
      <c r="G6149" s="44"/>
      <c r="L6149" s="7"/>
      <c r="M6149" s="7"/>
      <c r="N6149" s="6"/>
      <c r="O6149" s="45"/>
      <c r="P6149" s="6"/>
      <c r="Q6149" s="6"/>
      <c r="T6149" s="8"/>
      <c r="U6149" s="6"/>
    </row>
    <row r="6150" spans="2:21" x14ac:dyDescent="0.25">
      <c r="B6150" s="6"/>
      <c r="C6150" s="6"/>
      <c r="D6150" s="6"/>
      <c r="E6150" s="46"/>
      <c r="F6150" s="46"/>
      <c r="G6150" s="44"/>
      <c r="L6150" s="7"/>
      <c r="M6150" s="7"/>
      <c r="N6150" s="6"/>
      <c r="O6150" s="45"/>
      <c r="P6150" s="6"/>
      <c r="Q6150" s="6"/>
      <c r="T6150" s="8"/>
      <c r="U6150" s="6"/>
    </row>
    <row r="6151" spans="2:21" x14ac:dyDescent="0.25">
      <c r="B6151" s="6"/>
      <c r="C6151" s="6"/>
      <c r="D6151" s="6"/>
      <c r="E6151" s="46"/>
      <c r="F6151" s="46"/>
      <c r="G6151" s="44"/>
      <c r="L6151" s="7"/>
      <c r="M6151" s="7"/>
      <c r="N6151" s="6"/>
      <c r="O6151" s="45"/>
      <c r="P6151" s="6"/>
      <c r="Q6151" s="6"/>
      <c r="T6151" s="8"/>
      <c r="U6151" s="6"/>
    </row>
    <row r="6152" spans="2:21" x14ac:dyDescent="0.25">
      <c r="B6152" s="6"/>
      <c r="C6152" s="6"/>
      <c r="D6152" s="6"/>
      <c r="E6152" s="46"/>
      <c r="F6152" s="46"/>
      <c r="G6152" s="44"/>
      <c r="L6152" s="7"/>
      <c r="M6152" s="7"/>
      <c r="N6152" s="6"/>
      <c r="O6152" s="45"/>
      <c r="P6152" s="6"/>
      <c r="Q6152" s="6"/>
      <c r="T6152" s="8"/>
      <c r="U6152" s="6"/>
    </row>
    <row r="6153" spans="2:21" x14ac:dyDescent="0.25">
      <c r="B6153" s="6"/>
      <c r="C6153" s="6"/>
      <c r="D6153" s="6"/>
      <c r="E6153" s="46"/>
      <c r="F6153" s="46"/>
      <c r="G6153" s="44"/>
      <c r="L6153" s="7"/>
      <c r="M6153" s="7"/>
      <c r="N6153" s="6"/>
      <c r="O6153" s="45"/>
      <c r="P6153" s="6"/>
      <c r="Q6153" s="6"/>
      <c r="T6153" s="8"/>
      <c r="U6153" s="6"/>
    </row>
    <row r="6154" spans="2:21" x14ac:dyDescent="0.25">
      <c r="B6154" s="6"/>
      <c r="C6154" s="6"/>
      <c r="D6154" s="6"/>
      <c r="E6154" s="46"/>
      <c r="F6154" s="46"/>
      <c r="G6154" s="44"/>
      <c r="L6154" s="7"/>
      <c r="M6154" s="7"/>
      <c r="N6154" s="6"/>
      <c r="O6154" s="45"/>
      <c r="P6154" s="6"/>
      <c r="Q6154" s="6"/>
      <c r="T6154" s="8"/>
      <c r="U6154" s="6"/>
    </row>
    <row r="6155" spans="2:21" x14ac:dyDescent="0.25">
      <c r="B6155" s="6"/>
      <c r="C6155" s="6"/>
      <c r="D6155" s="6"/>
      <c r="E6155" s="46"/>
      <c r="F6155" s="46"/>
      <c r="G6155" s="44"/>
      <c r="L6155" s="7"/>
      <c r="M6155" s="7"/>
      <c r="N6155" s="6"/>
      <c r="O6155" s="45"/>
      <c r="P6155" s="6"/>
      <c r="Q6155" s="6"/>
      <c r="T6155" s="8"/>
      <c r="U6155" s="6"/>
    </row>
    <row r="6156" spans="2:21" x14ac:dyDescent="0.25">
      <c r="B6156" s="6"/>
      <c r="C6156" s="6"/>
      <c r="D6156" s="6"/>
      <c r="E6156" s="46"/>
      <c r="F6156" s="46"/>
      <c r="G6156" s="44"/>
      <c r="L6156" s="7"/>
      <c r="M6156" s="7"/>
      <c r="N6156" s="6"/>
      <c r="O6156" s="45"/>
      <c r="P6156" s="6"/>
      <c r="Q6156" s="6"/>
      <c r="T6156" s="8"/>
      <c r="U6156" s="6"/>
    </row>
    <row r="6157" spans="2:21" x14ac:dyDescent="0.25">
      <c r="B6157" s="6"/>
      <c r="C6157" s="6"/>
      <c r="D6157" s="6"/>
      <c r="E6157" s="46"/>
      <c r="F6157" s="46"/>
      <c r="G6157" s="44"/>
      <c r="L6157" s="7"/>
      <c r="M6157" s="7"/>
      <c r="N6157" s="6"/>
      <c r="O6157" s="45"/>
      <c r="P6157" s="6"/>
      <c r="Q6157" s="6"/>
      <c r="T6157" s="8"/>
      <c r="U6157" s="6"/>
    </row>
    <row r="6158" spans="2:21" x14ac:dyDescent="0.25">
      <c r="B6158" s="6"/>
      <c r="C6158" s="6"/>
      <c r="D6158" s="6"/>
      <c r="E6158" s="46"/>
      <c r="F6158" s="46"/>
      <c r="G6158" s="44"/>
      <c r="L6158" s="7"/>
      <c r="M6158" s="7"/>
      <c r="N6158" s="6"/>
      <c r="O6158" s="45"/>
      <c r="P6158" s="6"/>
      <c r="Q6158" s="6"/>
      <c r="T6158" s="8"/>
      <c r="U6158" s="6"/>
    </row>
    <row r="6159" spans="2:21" x14ac:dyDescent="0.25">
      <c r="B6159" s="6"/>
      <c r="C6159" s="6"/>
      <c r="D6159" s="6"/>
      <c r="E6159" s="46"/>
      <c r="F6159" s="46"/>
      <c r="G6159" s="44"/>
      <c r="L6159" s="7"/>
      <c r="M6159" s="7"/>
      <c r="N6159" s="6"/>
      <c r="O6159" s="45"/>
      <c r="P6159" s="6"/>
      <c r="Q6159" s="6"/>
      <c r="T6159" s="8"/>
      <c r="U6159" s="6"/>
    </row>
    <row r="6160" spans="2:21" x14ac:dyDescent="0.25">
      <c r="B6160" s="6"/>
      <c r="C6160" s="6"/>
      <c r="D6160" s="6"/>
      <c r="E6160" s="46"/>
      <c r="F6160" s="46"/>
      <c r="G6160" s="44"/>
      <c r="L6160" s="7"/>
      <c r="M6160" s="7"/>
      <c r="N6160" s="6"/>
      <c r="O6160" s="45"/>
      <c r="P6160" s="6"/>
      <c r="Q6160" s="6"/>
      <c r="T6160" s="8"/>
      <c r="U6160" s="6"/>
    </row>
    <row r="6161" spans="2:21" x14ac:dyDescent="0.25">
      <c r="B6161" s="6"/>
      <c r="C6161" s="6"/>
      <c r="D6161" s="6"/>
      <c r="E6161" s="46"/>
      <c r="F6161" s="46"/>
      <c r="G6161" s="44"/>
      <c r="L6161" s="7"/>
      <c r="M6161" s="7"/>
      <c r="N6161" s="6"/>
      <c r="O6161" s="45"/>
      <c r="P6161" s="6"/>
      <c r="Q6161" s="6"/>
      <c r="T6161" s="8"/>
      <c r="U6161" s="6"/>
    </row>
    <row r="6162" spans="2:21" x14ac:dyDescent="0.25">
      <c r="B6162" s="6"/>
      <c r="C6162" s="6"/>
      <c r="D6162" s="6"/>
      <c r="E6162" s="46"/>
      <c r="F6162" s="46"/>
      <c r="G6162" s="44"/>
      <c r="L6162" s="7"/>
      <c r="M6162" s="7"/>
      <c r="N6162" s="6"/>
      <c r="O6162" s="45"/>
      <c r="P6162" s="6"/>
      <c r="Q6162" s="6"/>
      <c r="T6162" s="8"/>
      <c r="U6162" s="6"/>
    </row>
    <row r="6163" spans="2:21" x14ac:dyDescent="0.25">
      <c r="B6163" s="6"/>
      <c r="C6163" s="6"/>
      <c r="D6163" s="6"/>
      <c r="E6163" s="46"/>
      <c r="F6163" s="46"/>
      <c r="G6163" s="44"/>
      <c r="L6163" s="7"/>
      <c r="M6163" s="7"/>
      <c r="N6163" s="6"/>
      <c r="O6163" s="45"/>
      <c r="P6163" s="6"/>
      <c r="Q6163" s="6"/>
      <c r="T6163" s="8"/>
      <c r="U6163" s="6"/>
    </row>
    <row r="6164" spans="2:21" x14ac:dyDescent="0.25">
      <c r="B6164" s="6"/>
      <c r="C6164" s="6"/>
      <c r="D6164" s="6"/>
      <c r="E6164" s="46"/>
      <c r="F6164" s="46"/>
      <c r="G6164" s="44"/>
      <c r="L6164" s="7"/>
      <c r="M6164" s="7"/>
      <c r="N6164" s="6"/>
      <c r="O6164" s="45"/>
      <c r="P6164" s="6"/>
      <c r="Q6164" s="6"/>
      <c r="T6164" s="8"/>
      <c r="U6164" s="6"/>
    </row>
    <row r="6165" spans="2:21" x14ac:dyDescent="0.25">
      <c r="B6165" s="6"/>
      <c r="C6165" s="6"/>
      <c r="D6165" s="6"/>
      <c r="E6165" s="46"/>
      <c r="F6165" s="46"/>
      <c r="G6165" s="44"/>
      <c r="L6165" s="7"/>
      <c r="M6165" s="7"/>
      <c r="N6165" s="6"/>
      <c r="O6165" s="45"/>
      <c r="P6165" s="6"/>
      <c r="Q6165" s="6"/>
      <c r="T6165" s="8"/>
      <c r="U6165" s="6"/>
    </row>
    <row r="6166" spans="2:21" x14ac:dyDescent="0.25">
      <c r="B6166" s="6"/>
      <c r="C6166" s="6"/>
      <c r="D6166" s="6"/>
      <c r="E6166" s="46"/>
      <c r="F6166" s="46"/>
      <c r="G6166" s="44"/>
      <c r="L6166" s="7"/>
      <c r="M6166" s="7"/>
      <c r="N6166" s="6"/>
      <c r="O6166" s="45"/>
      <c r="P6166" s="6"/>
      <c r="Q6166" s="6"/>
      <c r="T6166" s="8"/>
      <c r="U6166" s="6"/>
    </row>
    <row r="6167" spans="2:21" x14ac:dyDescent="0.25">
      <c r="B6167" s="6"/>
      <c r="C6167" s="6"/>
      <c r="D6167" s="6"/>
      <c r="E6167" s="46"/>
      <c r="F6167" s="46"/>
      <c r="G6167" s="44"/>
      <c r="L6167" s="7"/>
      <c r="M6167" s="7"/>
      <c r="N6167" s="6"/>
      <c r="O6167" s="45"/>
      <c r="P6167" s="6"/>
      <c r="Q6167" s="6"/>
      <c r="T6167" s="8"/>
      <c r="U6167" s="6"/>
    </row>
    <row r="6168" spans="2:21" x14ac:dyDescent="0.25">
      <c r="B6168" s="6"/>
      <c r="C6168" s="6"/>
      <c r="D6168" s="6"/>
      <c r="E6168" s="46"/>
      <c r="F6168" s="46"/>
      <c r="G6168" s="44"/>
      <c r="L6168" s="7"/>
      <c r="M6168" s="7"/>
      <c r="N6168" s="6"/>
      <c r="O6168" s="45"/>
      <c r="P6168" s="6"/>
      <c r="Q6168" s="6"/>
      <c r="T6168" s="8"/>
      <c r="U6168" s="6"/>
    </row>
    <row r="6169" spans="2:21" x14ac:dyDescent="0.25">
      <c r="B6169" s="6"/>
      <c r="C6169" s="6"/>
      <c r="D6169" s="6"/>
      <c r="E6169" s="46"/>
      <c r="F6169" s="46"/>
      <c r="G6169" s="44"/>
      <c r="L6169" s="7"/>
      <c r="M6169" s="7"/>
      <c r="N6169" s="6"/>
      <c r="O6169" s="45"/>
      <c r="P6169" s="6"/>
      <c r="Q6169" s="6"/>
      <c r="T6169" s="8"/>
      <c r="U6169" s="6"/>
    </row>
    <row r="6170" spans="2:21" x14ac:dyDescent="0.25">
      <c r="B6170" s="6"/>
      <c r="C6170" s="6"/>
      <c r="D6170" s="6"/>
      <c r="E6170" s="46"/>
      <c r="F6170" s="46"/>
      <c r="G6170" s="44"/>
      <c r="L6170" s="7"/>
      <c r="M6170" s="7"/>
      <c r="N6170" s="6"/>
      <c r="O6170" s="45"/>
      <c r="P6170" s="6"/>
      <c r="Q6170" s="6"/>
      <c r="T6170" s="8"/>
      <c r="U6170" s="6"/>
    </row>
    <row r="6171" spans="2:21" x14ac:dyDescent="0.25">
      <c r="B6171" s="6"/>
      <c r="C6171" s="6"/>
      <c r="D6171" s="6"/>
      <c r="E6171" s="46"/>
      <c r="F6171" s="46"/>
      <c r="G6171" s="44"/>
      <c r="L6171" s="7"/>
      <c r="M6171" s="7"/>
      <c r="N6171" s="6"/>
      <c r="O6171" s="45"/>
      <c r="P6171" s="6"/>
      <c r="Q6171" s="6"/>
      <c r="T6171" s="8"/>
      <c r="U6171" s="6"/>
    </row>
    <row r="6172" spans="2:21" x14ac:dyDescent="0.25">
      <c r="B6172" s="6"/>
      <c r="C6172" s="6"/>
      <c r="D6172" s="6"/>
      <c r="E6172" s="46"/>
      <c r="F6172" s="46"/>
      <c r="G6172" s="44"/>
      <c r="L6172" s="7"/>
      <c r="M6172" s="7"/>
      <c r="N6172" s="6"/>
      <c r="O6172" s="45"/>
      <c r="P6172" s="6"/>
      <c r="Q6172" s="6"/>
      <c r="T6172" s="8"/>
      <c r="U6172" s="6"/>
    </row>
    <row r="6173" spans="2:21" x14ac:dyDescent="0.25">
      <c r="B6173" s="6"/>
      <c r="C6173" s="6"/>
      <c r="D6173" s="6"/>
      <c r="E6173" s="46"/>
      <c r="F6173" s="46"/>
      <c r="G6173" s="44"/>
      <c r="L6173" s="7"/>
      <c r="M6173" s="7"/>
      <c r="N6173" s="6"/>
      <c r="O6173" s="45"/>
      <c r="P6173" s="6"/>
      <c r="Q6173" s="6"/>
      <c r="T6173" s="8"/>
      <c r="U6173" s="6"/>
    </row>
    <row r="6174" spans="2:21" x14ac:dyDescent="0.25">
      <c r="B6174" s="6"/>
      <c r="C6174" s="6"/>
      <c r="D6174" s="6"/>
      <c r="E6174" s="46"/>
      <c r="F6174" s="46"/>
      <c r="G6174" s="44"/>
      <c r="L6174" s="7"/>
      <c r="M6174" s="7"/>
      <c r="N6174" s="6"/>
      <c r="O6174" s="45"/>
      <c r="P6174" s="6"/>
      <c r="Q6174" s="6"/>
      <c r="T6174" s="8"/>
      <c r="U6174" s="6"/>
    </row>
    <row r="6175" spans="2:21" x14ac:dyDescent="0.25">
      <c r="B6175" s="6"/>
      <c r="C6175" s="6"/>
      <c r="D6175" s="6"/>
      <c r="E6175" s="46"/>
      <c r="F6175" s="46"/>
      <c r="G6175" s="44"/>
      <c r="L6175" s="7"/>
      <c r="M6175" s="7"/>
      <c r="N6175" s="6"/>
      <c r="O6175" s="45"/>
      <c r="P6175" s="6"/>
      <c r="Q6175" s="6"/>
      <c r="T6175" s="8"/>
      <c r="U6175" s="6"/>
    </row>
    <row r="6176" spans="2:21" x14ac:dyDescent="0.25">
      <c r="B6176" s="6"/>
      <c r="C6176" s="6"/>
      <c r="D6176" s="6"/>
      <c r="E6176" s="46"/>
      <c r="F6176" s="46"/>
      <c r="G6176" s="44"/>
      <c r="L6176" s="7"/>
      <c r="M6176" s="7"/>
      <c r="N6176" s="6"/>
      <c r="O6176" s="45"/>
      <c r="P6176" s="6"/>
      <c r="Q6176" s="6"/>
      <c r="T6176" s="8"/>
      <c r="U6176" s="6"/>
    </row>
    <row r="6177" spans="2:21" x14ac:dyDescent="0.25">
      <c r="B6177" s="6"/>
      <c r="C6177" s="6"/>
      <c r="D6177" s="6"/>
      <c r="E6177" s="46"/>
      <c r="F6177" s="46"/>
      <c r="G6177" s="44"/>
      <c r="L6177" s="7"/>
      <c r="M6177" s="7"/>
      <c r="N6177" s="6"/>
      <c r="O6177" s="45"/>
      <c r="P6177" s="6"/>
      <c r="Q6177" s="6"/>
      <c r="T6177" s="8"/>
      <c r="U6177" s="6"/>
    </row>
    <row r="6178" spans="2:21" x14ac:dyDescent="0.25">
      <c r="B6178" s="6"/>
      <c r="C6178" s="6"/>
      <c r="D6178" s="6"/>
      <c r="E6178" s="46"/>
      <c r="F6178" s="46"/>
      <c r="G6178" s="44"/>
      <c r="L6178" s="7"/>
      <c r="M6178" s="7"/>
      <c r="N6178" s="6"/>
      <c r="O6178" s="45"/>
      <c r="P6178" s="6"/>
      <c r="Q6178" s="6"/>
      <c r="T6178" s="8"/>
      <c r="U6178" s="6"/>
    </row>
    <row r="6179" spans="2:21" x14ac:dyDescent="0.25">
      <c r="B6179" s="6"/>
      <c r="C6179" s="6"/>
      <c r="D6179" s="6"/>
      <c r="E6179" s="46"/>
      <c r="F6179" s="46"/>
      <c r="G6179" s="44"/>
      <c r="L6179" s="7"/>
      <c r="M6179" s="7"/>
      <c r="N6179" s="6"/>
      <c r="O6179" s="45"/>
      <c r="P6179" s="6"/>
      <c r="Q6179" s="6"/>
      <c r="T6179" s="8"/>
      <c r="U6179" s="6"/>
    </row>
    <row r="6180" spans="2:21" x14ac:dyDescent="0.25">
      <c r="B6180" s="6"/>
      <c r="C6180" s="6"/>
      <c r="D6180" s="6"/>
      <c r="E6180" s="46"/>
      <c r="F6180" s="46"/>
      <c r="G6180" s="44"/>
      <c r="L6180" s="7"/>
      <c r="M6180" s="7"/>
      <c r="N6180" s="6"/>
      <c r="O6180" s="45"/>
      <c r="P6180" s="6"/>
      <c r="Q6180" s="6"/>
      <c r="T6180" s="8"/>
      <c r="U6180" s="6"/>
    </row>
    <row r="6181" spans="2:21" x14ac:dyDescent="0.25">
      <c r="B6181" s="6"/>
      <c r="C6181" s="6"/>
      <c r="D6181" s="6"/>
      <c r="E6181" s="46"/>
      <c r="F6181" s="46"/>
      <c r="G6181" s="44"/>
      <c r="L6181" s="7"/>
      <c r="M6181" s="7"/>
      <c r="N6181" s="6"/>
      <c r="O6181" s="45"/>
      <c r="P6181" s="6"/>
      <c r="Q6181" s="6"/>
      <c r="T6181" s="8"/>
      <c r="U6181" s="6"/>
    </row>
    <row r="6182" spans="2:21" x14ac:dyDescent="0.25">
      <c r="B6182" s="6"/>
      <c r="C6182" s="6"/>
      <c r="D6182" s="6"/>
      <c r="E6182" s="46"/>
      <c r="F6182" s="46"/>
      <c r="G6182" s="44"/>
      <c r="L6182" s="7"/>
      <c r="M6182" s="7"/>
      <c r="N6182" s="6"/>
      <c r="O6182" s="45"/>
      <c r="P6182" s="6"/>
      <c r="Q6182" s="6"/>
      <c r="T6182" s="8"/>
      <c r="U6182" s="6"/>
    </row>
    <row r="6183" spans="2:21" x14ac:dyDescent="0.25">
      <c r="B6183" s="6"/>
      <c r="C6183" s="6"/>
      <c r="D6183" s="6"/>
      <c r="E6183" s="46"/>
      <c r="F6183" s="46"/>
      <c r="G6183" s="44"/>
      <c r="L6183" s="7"/>
      <c r="M6183" s="7"/>
      <c r="N6183" s="6"/>
      <c r="O6183" s="45"/>
      <c r="P6183" s="6"/>
      <c r="Q6183" s="6"/>
      <c r="T6183" s="8"/>
      <c r="U6183" s="6"/>
    </row>
    <row r="6184" spans="2:21" x14ac:dyDescent="0.25">
      <c r="B6184" s="6"/>
      <c r="C6184" s="6"/>
      <c r="D6184" s="6"/>
      <c r="E6184" s="46"/>
      <c r="F6184" s="46"/>
      <c r="G6184" s="44"/>
      <c r="L6184" s="7"/>
      <c r="M6184" s="7"/>
      <c r="N6184" s="6"/>
      <c r="O6184" s="45"/>
      <c r="P6184" s="6"/>
      <c r="Q6184" s="6"/>
      <c r="T6184" s="8"/>
      <c r="U6184" s="6"/>
    </row>
    <row r="6185" spans="2:21" x14ac:dyDescent="0.25">
      <c r="B6185" s="6"/>
      <c r="C6185" s="6"/>
      <c r="D6185" s="6"/>
      <c r="E6185" s="46"/>
      <c r="F6185" s="46"/>
      <c r="G6185" s="44"/>
      <c r="L6185" s="7"/>
      <c r="M6185" s="7"/>
      <c r="N6185" s="6"/>
      <c r="O6185" s="45"/>
      <c r="P6185" s="6"/>
      <c r="Q6185" s="6"/>
      <c r="T6185" s="8"/>
      <c r="U6185" s="6"/>
    </row>
    <row r="6186" spans="2:21" x14ac:dyDescent="0.25">
      <c r="B6186" s="6"/>
      <c r="C6186" s="6"/>
      <c r="D6186" s="6"/>
      <c r="E6186" s="46"/>
      <c r="F6186" s="46"/>
      <c r="G6186" s="44"/>
      <c r="L6186" s="7"/>
      <c r="M6186" s="7"/>
      <c r="N6186" s="6"/>
      <c r="O6186" s="45"/>
      <c r="P6186" s="6"/>
      <c r="Q6186" s="6"/>
      <c r="T6186" s="8"/>
      <c r="U6186" s="6"/>
    </row>
    <row r="6187" spans="2:21" x14ac:dyDescent="0.25">
      <c r="B6187" s="6"/>
      <c r="C6187" s="6"/>
      <c r="D6187" s="6"/>
      <c r="E6187" s="46"/>
      <c r="F6187" s="46"/>
      <c r="G6187" s="44"/>
      <c r="L6187" s="7"/>
      <c r="M6187" s="7"/>
      <c r="N6187" s="6"/>
      <c r="O6187" s="45"/>
      <c r="P6187" s="6"/>
      <c r="Q6187" s="6"/>
      <c r="T6187" s="8"/>
      <c r="U6187" s="6"/>
    </row>
    <row r="6188" spans="2:21" x14ac:dyDescent="0.25">
      <c r="B6188" s="6"/>
      <c r="C6188" s="6"/>
      <c r="D6188" s="6"/>
      <c r="E6188" s="46"/>
      <c r="F6188" s="46"/>
      <c r="G6188" s="44"/>
      <c r="L6188" s="7"/>
      <c r="M6188" s="7"/>
      <c r="N6188" s="6"/>
      <c r="O6188" s="45"/>
      <c r="P6188" s="6"/>
      <c r="Q6188" s="6"/>
      <c r="T6188" s="8"/>
      <c r="U6188" s="6"/>
    </row>
    <row r="6189" spans="2:21" x14ac:dyDescent="0.25">
      <c r="B6189" s="6"/>
      <c r="C6189" s="6"/>
      <c r="D6189" s="6"/>
      <c r="E6189" s="46"/>
      <c r="F6189" s="46"/>
      <c r="G6189" s="44"/>
      <c r="L6189" s="7"/>
      <c r="M6189" s="7"/>
      <c r="N6189" s="6"/>
      <c r="O6189" s="45"/>
      <c r="P6189" s="6"/>
      <c r="Q6189" s="6"/>
      <c r="T6189" s="8"/>
      <c r="U6189" s="6"/>
    </row>
    <row r="6190" spans="2:21" x14ac:dyDescent="0.25">
      <c r="B6190" s="6"/>
      <c r="C6190" s="6"/>
      <c r="D6190" s="6"/>
      <c r="E6190" s="46"/>
      <c r="F6190" s="46"/>
      <c r="G6190" s="44"/>
      <c r="L6190" s="7"/>
      <c r="M6190" s="7"/>
      <c r="N6190" s="6"/>
      <c r="O6190" s="45"/>
      <c r="P6190" s="6"/>
      <c r="Q6190" s="6"/>
      <c r="T6190" s="8"/>
      <c r="U6190" s="6"/>
    </row>
    <row r="6191" spans="2:21" x14ac:dyDescent="0.25">
      <c r="B6191" s="6"/>
      <c r="C6191" s="6"/>
      <c r="D6191" s="6"/>
      <c r="E6191" s="46"/>
      <c r="F6191" s="46"/>
      <c r="G6191" s="44"/>
      <c r="L6191" s="7"/>
      <c r="M6191" s="7"/>
      <c r="N6191" s="6"/>
      <c r="O6191" s="45"/>
      <c r="P6191" s="6"/>
      <c r="Q6191" s="6"/>
      <c r="T6191" s="8"/>
      <c r="U6191" s="6"/>
    </row>
    <row r="6192" spans="2:21" x14ac:dyDescent="0.25">
      <c r="B6192" s="6"/>
      <c r="C6192" s="6"/>
      <c r="D6192" s="6"/>
      <c r="E6192" s="46"/>
      <c r="F6192" s="46"/>
      <c r="G6192" s="44"/>
      <c r="L6192" s="7"/>
      <c r="M6192" s="7"/>
      <c r="N6192" s="6"/>
      <c r="O6192" s="45"/>
      <c r="P6192" s="6"/>
      <c r="Q6192" s="6"/>
      <c r="T6192" s="8"/>
      <c r="U6192" s="6"/>
    </row>
    <row r="6193" spans="2:21" x14ac:dyDescent="0.25">
      <c r="B6193" s="6"/>
      <c r="C6193" s="6"/>
      <c r="D6193" s="6"/>
      <c r="E6193" s="46"/>
      <c r="F6193" s="46"/>
      <c r="G6193" s="44"/>
      <c r="L6193" s="7"/>
      <c r="M6193" s="7"/>
      <c r="N6193" s="6"/>
      <c r="O6193" s="45"/>
      <c r="P6193" s="6"/>
      <c r="Q6193" s="6"/>
      <c r="T6193" s="8"/>
      <c r="U6193" s="6"/>
    </row>
    <row r="6194" spans="2:21" x14ac:dyDescent="0.25">
      <c r="B6194" s="6"/>
      <c r="C6194" s="6"/>
      <c r="D6194" s="6"/>
      <c r="E6194" s="46"/>
      <c r="F6194" s="46"/>
      <c r="G6194" s="44"/>
      <c r="L6194" s="7"/>
      <c r="M6194" s="7"/>
      <c r="N6194" s="6"/>
      <c r="O6194" s="45"/>
      <c r="P6194" s="6"/>
      <c r="Q6194" s="6"/>
      <c r="T6194" s="8"/>
      <c r="U6194" s="6"/>
    </row>
    <row r="6195" spans="2:21" x14ac:dyDescent="0.25">
      <c r="B6195" s="6"/>
      <c r="C6195" s="6"/>
      <c r="D6195" s="6"/>
      <c r="E6195" s="46"/>
      <c r="F6195" s="46"/>
      <c r="G6195" s="44"/>
      <c r="L6195" s="7"/>
      <c r="M6195" s="7"/>
      <c r="N6195" s="6"/>
      <c r="O6195" s="45"/>
      <c r="P6195" s="6"/>
      <c r="Q6195" s="6"/>
      <c r="T6195" s="8"/>
      <c r="U6195" s="6"/>
    </row>
    <row r="6196" spans="2:21" x14ac:dyDescent="0.25">
      <c r="B6196" s="6"/>
      <c r="C6196" s="6"/>
      <c r="D6196" s="6"/>
      <c r="E6196" s="46"/>
      <c r="F6196" s="46"/>
      <c r="G6196" s="44"/>
      <c r="L6196" s="7"/>
      <c r="M6196" s="7"/>
      <c r="N6196" s="6"/>
      <c r="O6196" s="45"/>
      <c r="P6196" s="6"/>
      <c r="Q6196" s="6"/>
      <c r="T6196" s="8"/>
      <c r="U6196" s="6"/>
    </row>
    <row r="6197" spans="2:21" x14ac:dyDescent="0.25">
      <c r="B6197" s="6"/>
      <c r="C6197" s="6"/>
      <c r="D6197" s="6"/>
      <c r="E6197" s="46"/>
      <c r="F6197" s="46"/>
      <c r="G6197" s="44"/>
      <c r="L6197" s="7"/>
      <c r="M6197" s="7"/>
      <c r="N6197" s="6"/>
      <c r="O6197" s="45"/>
      <c r="P6197" s="6"/>
      <c r="Q6197" s="6"/>
      <c r="T6197" s="8"/>
      <c r="U6197" s="6"/>
    </row>
    <row r="6198" spans="2:21" x14ac:dyDescent="0.25">
      <c r="B6198" s="6"/>
      <c r="C6198" s="6"/>
      <c r="D6198" s="6"/>
      <c r="E6198" s="46"/>
      <c r="F6198" s="46"/>
      <c r="G6198" s="44"/>
      <c r="L6198" s="7"/>
      <c r="M6198" s="7"/>
      <c r="N6198" s="6"/>
      <c r="O6198" s="45"/>
      <c r="P6198" s="6"/>
      <c r="Q6198" s="6"/>
      <c r="T6198" s="8"/>
      <c r="U6198" s="6"/>
    </row>
    <row r="6199" spans="2:21" x14ac:dyDescent="0.25">
      <c r="B6199" s="6"/>
      <c r="C6199" s="6"/>
      <c r="D6199" s="6"/>
      <c r="E6199" s="46"/>
      <c r="F6199" s="46"/>
      <c r="G6199" s="44"/>
      <c r="L6199" s="7"/>
      <c r="M6199" s="7"/>
      <c r="N6199" s="6"/>
      <c r="O6199" s="45"/>
      <c r="P6199" s="6"/>
      <c r="Q6199" s="6"/>
      <c r="T6199" s="8"/>
      <c r="U6199" s="6"/>
    </row>
    <row r="6200" spans="2:21" x14ac:dyDescent="0.25">
      <c r="B6200" s="6"/>
      <c r="C6200" s="6"/>
      <c r="D6200" s="6"/>
      <c r="E6200" s="46"/>
      <c r="F6200" s="46"/>
      <c r="G6200" s="44"/>
      <c r="L6200" s="7"/>
      <c r="M6200" s="7"/>
      <c r="N6200" s="6"/>
      <c r="O6200" s="45"/>
      <c r="P6200" s="6"/>
      <c r="Q6200" s="6"/>
      <c r="T6200" s="8"/>
      <c r="U6200" s="6"/>
    </row>
    <row r="6201" spans="2:21" x14ac:dyDescent="0.25">
      <c r="B6201" s="6"/>
      <c r="C6201" s="6"/>
      <c r="D6201" s="6"/>
      <c r="E6201" s="46"/>
      <c r="F6201" s="46"/>
      <c r="G6201" s="44"/>
      <c r="L6201" s="7"/>
      <c r="M6201" s="7"/>
      <c r="N6201" s="6"/>
      <c r="O6201" s="45"/>
      <c r="P6201" s="6"/>
      <c r="Q6201" s="6"/>
      <c r="T6201" s="8"/>
      <c r="U6201" s="6"/>
    </row>
    <row r="6202" spans="2:21" x14ac:dyDescent="0.25">
      <c r="B6202" s="6"/>
      <c r="C6202" s="6"/>
      <c r="D6202" s="6"/>
      <c r="E6202" s="46"/>
      <c r="F6202" s="46"/>
      <c r="G6202" s="44"/>
      <c r="L6202" s="7"/>
      <c r="M6202" s="7"/>
      <c r="N6202" s="6"/>
      <c r="O6202" s="45"/>
      <c r="P6202" s="6"/>
      <c r="Q6202" s="6"/>
      <c r="T6202" s="8"/>
      <c r="U6202" s="6"/>
    </row>
    <row r="6203" spans="2:21" x14ac:dyDescent="0.25">
      <c r="B6203" s="6"/>
      <c r="C6203" s="6"/>
      <c r="D6203" s="6"/>
      <c r="E6203" s="46"/>
      <c r="F6203" s="46"/>
      <c r="G6203" s="44"/>
      <c r="L6203" s="7"/>
      <c r="M6203" s="7"/>
      <c r="N6203" s="6"/>
      <c r="O6203" s="45"/>
      <c r="P6203" s="6"/>
      <c r="Q6203" s="6"/>
      <c r="T6203" s="8"/>
      <c r="U6203" s="6"/>
    </row>
    <row r="6204" spans="2:21" x14ac:dyDescent="0.25">
      <c r="B6204" s="6"/>
      <c r="C6204" s="6"/>
      <c r="D6204" s="6"/>
      <c r="E6204" s="46"/>
      <c r="F6204" s="46"/>
      <c r="G6204" s="44"/>
      <c r="L6204" s="7"/>
      <c r="M6204" s="7"/>
      <c r="N6204" s="6"/>
      <c r="O6204" s="45"/>
      <c r="P6204" s="6"/>
      <c r="Q6204" s="6"/>
      <c r="T6204" s="8"/>
      <c r="U6204" s="6"/>
    </row>
    <row r="6205" spans="2:21" x14ac:dyDescent="0.25">
      <c r="B6205" s="6"/>
      <c r="C6205" s="6"/>
      <c r="D6205" s="6"/>
      <c r="E6205" s="46"/>
      <c r="F6205" s="46"/>
      <c r="G6205" s="44"/>
      <c r="L6205" s="7"/>
      <c r="M6205" s="7"/>
      <c r="N6205" s="6"/>
      <c r="O6205" s="45"/>
      <c r="P6205" s="6"/>
      <c r="Q6205" s="6"/>
      <c r="T6205" s="8"/>
      <c r="U6205" s="6"/>
    </row>
    <row r="6206" spans="2:21" x14ac:dyDescent="0.25">
      <c r="B6206" s="6"/>
      <c r="C6206" s="6"/>
      <c r="D6206" s="6"/>
      <c r="E6206" s="46"/>
      <c r="F6206" s="46"/>
      <c r="G6206" s="44"/>
      <c r="L6206" s="7"/>
      <c r="M6206" s="7"/>
      <c r="N6206" s="6"/>
      <c r="O6206" s="45"/>
      <c r="P6206" s="6"/>
      <c r="Q6206" s="6"/>
      <c r="T6206" s="8"/>
      <c r="U6206" s="6"/>
    </row>
    <row r="6207" spans="2:21" x14ac:dyDescent="0.25">
      <c r="B6207" s="6"/>
      <c r="C6207" s="6"/>
      <c r="D6207" s="6"/>
      <c r="E6207" s="46"/>
      <c r="F6207" s="46"/>
      <c r="G6207" s="44"/>
      <c r="L6207" s="7"/>
      <c r="M6207" s="7"/>
      <c r="N6207" s="6"/>
      <c r="O6207" s="45"/>
      <c r="P6207" s="6"/>
      <c r="Q6207" s="6"/>
      <c r="T6207" s="8"/>
      <c r="U6207" s="6"/>
    </row>
    <row r="6208" spans="2:21" x14ac:dyDescent="0.25">
      <c r="B6208" s="6"/>
      <c r="C6208" s="6"/>
      <c r="D6208" s="6"/>
      <c r="E6208" s="46"/>
      <c r="F6208" s="46"/>
      <c r="G6208" s="44"/>
      <c r="L6208" s="7"/>
      <c r="M6208" s="7"/>
      <c r="N6208" s="6"/>
      <c r="O6208" s="45"/>
      <c r="P6208" s="6"/>
      <c r="Q6208" s="6"/>
      <c r="T6208" s="8"/>
      <c r="U6208" s="6"/>
    </row>
    <row r="6209" spans="2:21" x14ac:dyDescent="0.25">
      <c r="B6209" s="6"/>
      <c r="C6209" s="6"/>
      <c r="D6209" s="6"/>
      <c r="E6209" s="46"/>
      <c r="F6209" s="46"/>
      <c r="G6209" s="44"/>
      <c r="L6209" s="7"/>
      <c r="M6209" s="7"/>
      <c r="N6209" s="6"/>
      <c r="O6209" s="45"/>
      <c r="P6209" s="6"/>
      <c r="Q6209" s="6"/>
      <c r="T6209" s="8"/>
      <c r="U6209" s="6"/>
    </row>
    <row r="6210" spans="2:21" x14ac:dyDescent="0.25">
      <c r="B6210" s="6"/>
      <c r="C6210" s="6"/>
      <c r="D6210" s="6"/>
      <c r="E6210" s="46"/>
      <c r="F6210" s="46"/>
      <c r="G6210" s="44"/>
      <c r="L6210" s="7"/>
      <c r="M6210" s="7"/>
      <c r="N6210" s="6"/>
      <c r="O6210" s="45"/>
      <c r="P6210" s="6"/>
      <c r="Q6210" s="6"/>
      <c r="T6210" s="8"/>
      <c r="U6210" s="6"/>
    </row>
    <row r="6211" spans="2:21" x14ac:dyDescent="0.25">
      <c r="B6211" s="6"/>
      <c r="C6211" s="6"/>
      <c r="D6211" s="6"/>
      <c r="E6211" s="46"/>
      <c r="F6211" s="46"/>
      <c r="G6211" s="44"/>
      <c r="L6211" s="7"/>
      <c r="M6211" s="7"/>
      <c r="N6211" s="6"/>
      <c r="O6211" s="45"/>
      <c r="P6211" s="6"/>
      <c r="Q6211" s="6"/>
      <c r="T6211" s="8"/>
      <c r="U6211" s="6"/>
    </row>
    <row r="6212" spans="2:21" x14ac:dyDescent="0.25">
      <c r="B6212" s="6"/>
      <c r="C6212" s="6"/>
      <c r="D6212" s="6"/>
      <c r="E6212" s="46"/>
      <c r="F6212" s="46"/>
      <c r="G6212" s="44"/>
      <c r="L6212" s="7"/>
      <c r="M6212" s="7"/>
      <c r="N6212" s="6"/>
      <c r="O6212" s="45"/>
      <c r="P6212" s="6"/>
      <c r="Q6212" s="6"/>
      <c r="T6212" s="8"/>
      <c r="U6212" s="6"/>
    </row>
    <row r="6213" spans="2:21" x14ac:dyDescent="0.25">
      <c r="B6213" s="6"/>
      <c r="C6213" s="6"/>
      <c r="D6213" s="6"/>
      <c r="E6213" s="46"/>
      <c r="F6213" s="46"/>
      <c r="G6213" s="44"/>
      <c r="L6213" s="7"/>
      <c r="M6213" s="7"/>
      <c r="N6213" s="6"/>
      <c r="O6213" s="45"/>
      <c r="P6213" s="6"/>
      <c r="Q6213" s="6"/>
      <c r="T6213" s="8"/>
      <c r="U6213" s="6"/>
    </row>
    <row r="6214" spans="2:21" x14ac:dyDescent="0.25">
      <c r="B6214" s="6"/>
      <c r="C6214" s="6"/>
      <c r="D6214" s="6"/>
      <c r="E6214" s="46"/>
      <c r="F6214" s="46"/>
      <c r="G6214" s="44"/>
      <c r="L6214" s="7"/>
      <c r="M6214" s="7"/>
      <c r="N6214" s="6"/>
      <c r="O6214" s="45"/>
      <c r="P6214" s="6"/>
      <c r="Q6214" s="6"/>
      <c r="T6214" s="8"/>
      <c r="U6214" s="6"/>
    </row>
    <row r="6215" spans="2:21" x14ac:dyDescent="0.25">
      <c r="B6215" s="6"/>
      <c r="C6215" s="6"/>
      <c r="D6215" s="6"/>
      <c r="E6215" s="46"/>
      <c r="F6215" s="46"/>
      <c r="G6215" s="44"/>
      <c r="L6215" s="7"/>
      <c r="M6215" s="7"/>
      <c r="N6215" s="6"/>
      <c r="O6215" s="45"/>
      <c r="P6215" s="6"/>
      <c r="Q6215" s="6"/>
      <c r="T6215" s="8"/>
      <c r="U6215" s="6"/>
    </row>
    <row r="6216" spans="2:21" x14ac:dyDescent="0.25">
      <c r="B6216" s="6"/>
      <c r="C6216" s="6"/>
      <c r="D6216" s="6"/>
      <c r="E6216" s="46"/>
      <c r="F6216" s="46"/>
      <c r="G6216" s="44"/>
      <c r="L6216" s="7"/>
      <c r="M6216" s="7"/>
      <c r="N6216" s="6"/>
      <c r="O6216" s="45"/>
      <c r="P6216" s="6"/>
      <c r="Q6216" s="6"/>
      <c r="T6216" s="8"/>
      <c r="U6216" s="6"/>
    </row>
    <row r="6217" spans="2:21" x14ac:dyDescent="0.25">
      <c r="B6217" s="6"/>
      <c r="C6217" s="6"/>
      <c r="D6217" s="6"/>
      <c r="E6217" s="46"/>
      <c r="F6217" s="46"/>
      <c r="G6217" s="44"/>
      <c r="L6217" s="7"/>
      <c r="M6217" s="7"/>
      <c r="N6217" s="6"/>
      <c r="O6217" s="45"/>
      <c r="P6217" s="6"/>
      <c r="Q6217" s="6"/>
      <c r="T6217" s="8"/>
      <c r="U6217" s="6"/>
    </row>
    <row r="6218" spans="2:21" x14ac:dyDescent="0.25">
      <c r="B6218" s="6"/>
      <c r="C6218" s="6"/>
      <c r="D6218" s="6"/>
      <c r="E6218" s="46"/>
      <c r="F6218" s="46"/>
      <c r="G6218" s="44"/>
      <c r="L6218" s="7"/>
      <c r="M6218" s="7"/>
      <c r="N6218" s="6"/>
      <c r="O6218" s="45"/>
      <c r="P6218" s="6"/>
      <c r="Q6218" s="6"/>
      <c r="T6218" s="8"/>
      <c r="U6218" s="6"/>
    </row>
    <row r="6219" spans="2:21" x14ac:dyDescent="0.25">
      <c r="B6219" s="6"/>
      <c r="C6219" s="6"/>
      <c r="D6219" s="6"/>
      <c r="E6219" s="46"/>
      <c r="F6219" s="46"/>
      <c r="G6219" s="44"/>
      <c r="L6219" s="7"/>
      <c r="M6219" s="7"/>
      <c r="N6219" s="6"/>
      <c r="O6219" s="45"/>
      <c r="P6219" s="6"/>
      <c r="Q6219" s="6"/>
      <c r="T6219" s="8"/>
      <c r="U6219" s="6"/>
    </row>
    <row r="6220" spans="2:21" x14ac:dyDescent="0.25">
      <c r="B6220" s="6"/>
      <c r="C6220" s="6"/>
      <c r="D6220" s="6"/>
      <c r="E6220" s="46"/>
      <c r="F6220" s="46"/>
      <c r="G6220" s="44"/>
      <c r="L6220" s="7"/>
      <c r="M6220" s="7"/>
      <c r="N6220" s="6"/>
      <c r="O6220" s="45"/>
      <c r="P6220" s="6"/>
      <c r="Q6220" s="6"/>
      <c r="T6220" s="8"/>
      <c r="U6220" s="6"/>
    </row>
    <row r="6221" spans="2:21" x14ac:dyDescent="0.25">
      <c r="B6221" s="6"/>
      <c r="C6221" s="6"/>
      <c r="D6221" s="6"/>
      <c r="E6221" s="46"/>
      <c r="F6221" s="46"/>
      <c r="G6221" s="44"/>
      <c r="L6221" s="7"/>
      <c r="M6221" s="7"/>
      <c r="N6221" s="6"/>
      <c r="O6221" s="45"/>
      <c r="P6221" s="6"/>
      <c r="Q6221" s="6"/>
      <c r="T6221" s="8"/>
      <c r="U6221" s="6"/>
    </row>
    <row r="6222" spans="2:21" x14ac:dyDescent="0.25">
      <c r="B6222" s="6"/>
      <c r="C6222" s="6"/>
      <c r="D6222" s="6"/>
      <c r="E6222" s="46"/>
      <c r="F6222" s="46"/>
      <c r="G6222" s="44"/>
      <c r="L6222" s="7"/>
      <c r="M6222" s="7"/>
      <c r="N6222" s="6"/>
      <c r="O6222" s="45"/>
      <c r="P6222" s="6"/>
      <c r="Q6222" s="6"/>
      <c r="T6222" s="8"/>
      <c r="U6222" s="6"/>
    </row>
    <row r="6223" spans="2:21" x14ac:dyDescent="0.25">
      <c r="B6223" s="6"/>
      <c r="C6223" s="6"/>
      <c r="D6223" s="6"/>
      <c r="E6223" s="46"/>
      <c r="F6223" s="46"/>
      <c r="G6223" s="44"/>
      <c r="L6223" s="7"/>
      <c r="M6223" s="7"/>
      <c r="N6223" s="6"/>
      <c r="O6223" s="45"/>
      <c r="P6223" s="6"/>
      <c r="Q6223" s="6"/>
      <c r="T6223" s="8"/>
      <c r="U6223" s="6"/>
    </row>
    <row r="6224" spans="2:21" x14ac:dyDescent="0.25">
      <c r="B6224" s="6"/>
      <c r="C6224" s="6"/>
      <c r="D6224" s="6"/>
      <c r="E6224" s="46"/>
      <c r="F6224" s="46"/>
      <c r="G6224" s="44"/>
      <c r="L6224" s="7"/>
      <c r="M6224" s="7"/>
      <c r="N6224" s="6"/>
      <c r="O6224" s="45"/>
      <c r="P6224" s="6"/>
      <c r="Q6224" s="6"/>
      <c r="T6224" s="8"/>
      <c r="U6224" s="6"/>
    </row>
    <row r="6225" spans="2:21" x14ac:dyDescent="0.25">
      <c r="B6225" s="6"/>
      <c r="C6225" s="6"/>
      <c r="D6225" s="6"/>
      <c r="E6225" s="46"/>
      <c r="F6225" s="46"/>
      <c r="G6225" s="44"/>
      <c r="L6225" s="7"/>
      <c r="M6225" s="7"/>
      <c r="N6225" s="6"/>
      <c r="O6225" s="45"/>
      <c r="P6225" s="6"/>
      <c r="Q6225" s="6"/>
      <c r="T6225" s="8"/>
      <c r="U6225" s="6"/>
    </row>
    <row r="6226" spans="2:21" x14ac:dyDescent="0.25">
      <c r="B6226" s="6"/>
      <c r="C6226" s="6"/>
      <c r="D6226" s="6"/>
      <c r="E6226" s="46"/>
      <c r="F6226" s="46"/>
      <c r="G6226" s="44"/>
      <c r="L6226" s="7"/>
      <c r="M6226" s="7"/>
      <c r="N6226" s="6"/>
      <c r="O6226" s="45"/>
      <c r="P6226" s="6"/>
      <c r="Q6226" s="6"/>
      <c r="T6226" s="8"/>
      <c r="U6226" s="6"/>
    </row>
    <row r="6227" spans="2:21" x14ac:dyDescent="0.25">
      <c r="B6227" s="6"/>
      <c r="C6227" s="6"/>
      <c r="D6227" s="6"/>
      <c r="E6227" s="46"/>
      <c r="F6227" s="46"/>
      <c r="G6227" s="44"/>
      <c r="L6227" s="7"/>
      <c r="M6227" s="7"/>
      <c r="N6227" s="6"/>
      <c r="O6227" s="45"/>
      <c r="P6227" s="6"/>
      <c r="Q6227" s="6"/>
      <c r="T6227" s="8"/>
      <c r="U6227" s="6"/>
    </row>
    <row r="6228" spans="2:21" x14ac:dyDescent="0.25">
      <c r="B6228" s="6"/>
      <c r="C6228" s="6"/>
      <c r="D6228" s="6"/>
      <c r="E6228" s="46"/>
      <c r="F6228" s="46"/>
      <c r="G6228" s="44"/>
      <c r="L6228" s="7"/>
      <c r="M6228" s="7"/>
      <c r="N6228" s="6"/>
      <c r="O6228" s="45"/>
      <c r="P6228" s="6"/>
      <c r="Q6228" s="6"/>
      <c r="T6228" s="8"/>
      <c r="U6228" s="6"/>
    </row>
    <row r="6229" spans="2:21" x14ac:dyDescent="0.25">
      <c r="B6229" s="6"/>
      <c r="C6229" s="6"/>
      <c r="D6229" s="6"/>
      <c r="E6229" s="46"/>
      <c r="F6229" s="46"/>
      <c r="G6229" s="44"/>
      <c r="L6229" s="7"/>
      <c r="M6229" s="7"/>
      <c r="N6229" s="6"/>
      <c r="O6229" s="45"/>
      <c r="P6229" s="6"/>
      <c r="Q6229" s="6"/>
      <c r="T6229" s="8"/>
      <c r="U6229" s="6"/>
    </row>
    <row r="6230" spans="2:21" x14ac:dyDescent="0.25">
      <c r="B6230" s="6"/>
      <c r="C6230" s="6"/>
      <c r="D6230" s="6"/>
      <c r="E6230" s="46"/>
      <c r="F6230" s="46"/>
      <c r="G6230" s="44"/>
      <c r="L6230" s="7"/>
      <c r="M6230" s="7"/>
      <c r="N6230" s="6"/>
      <c r="O6230" s="45"/>
      <c r="P6230" s="6"/>
      <c r="Q6230" s="6"/>
      <c r="T6230" s="8"/>
      <c r="U6230" s="6"/>
    </row>
    <row r="6231" spans="2:21" x14ac:dyDescent="0.25">
      <c r="B6231" s="6"/>
      <c r="C6231" s="6"/>
      <c r="D6231" s="6"/>
      <c r="E6231" s="46"/>
      <c r="F6231" s="46"/>
      <c r="G6231" s="44"/>
      <c r="L6231" s="7"/>
      <c r="M6231" s="7"/>
      <c r="N6231" s="6"/>
      <c r="O6231" s="45"/>
      <c r="P6231" s="6"/>
      <c r="Q6231" s="6"/>
      <c r="T6231" s="8"/>
      <c r="U6231" s="6"/>
    </row>
    <row r="6232" spans="2:21" x14ac:dyDescent="0.25">
      <c r="B6232" s="6"/>
      <c r="C6232" s="6"/>
      <c r="D6232" s="6"/>
      <c r="E6232" s="46"/>
      <c r="F6232" s="46"/>
      <c r="G6232" s="44"/>
      <c r="L6232" s="7"/>
      <c r="M6232" s="7"/>
      <c r="N6232" s="6"/>
      <c r="O6232" s="45"/>
      <c r="P6232" s="6"/>
      <c r="Q6232" s="6"/>
      <c r="T6232" s="8"/>
      <c r="U6232" s="6"/>
    </row>
    <row r="6233" spans="2:21" x14ac:dyDescent="0.25">
      <c r="B6233" s="6"/>
      <c r="C6233" s="6"/>
      <c r="D6233" s="6"/>
      <c r="E6233" s="46"/>
      <c r="F6233" s="46"/>
      <c r="G6233" s="44"/>
      <c r="L6233" s="7"/>
      <c r="M6233" s="7"/>
      <c r="N6233" s="6"/>
      <c r="O6233" s="45"/>
      <c r="P6233" s="6"/>
      <c r="Q6233" s="6"/>
      <c r="T6233" s="8"/>
      <c r="U6233" s="6"/>
    </row>
    <row r="6234" spans="2:21" x14ac:dyDescent="0.25">
      <c r="B6234" s="6"/>
      <c r="C6234" s="6"/>
      <c r="D6234" s="6"/>
      <c r="E6234" s="46"/>
      <c r="F6234" s="46"/>
      <c r="G6234" s="44"/>
      <c r="L6234" s="7"/>
      <c r="M6234" s="7"/>
      <c r="N6234" s="6"/>
      <c r="O6234" s="45"/>
      <c r="P6234" s="6"/>
      <c r="Q6234" s="6"/>
      <c r="T6234" s="8"/>
      <c r="U6234" s="6"/>
    </row>
    <row r="6235" spans="2:21" x14ac:dyDescent="0.25">
      <c r="B6235" s="6"/>
      <c r="C6235" s="6"/>
      <c r="D6235" s="6"/>
      <c r="E6235" s="46"/>
      <c r="F6235" s="46"/>
      <c r="G6235" s="44"/>
      <c r="L6235" s="7"/>
      <c r="M6235" s="7"/>
      <c r="N6235" s="6"/>
      <c r="O6235" s="45"/>
      <c r="P6235" s="6"/>
      <c r="Q6235" s="6"/>
      <c r="T6235" s="8"/>
      <c r="U6235" s="6"/>
    </row>
    <row r="6236" spans="2:21" x14ac:dyDescent="0.25">
      <c r="B6236" s="6"/>
      <c r="C6236" s="6"/>
      <c r="D6236" s="6"/>
      <c r="E6236" s="46"/>
      <c r="F6236" s="46"/>
      <c r="G6236" s="44"/>
      <c r="L6236" s="7"/>
      <c r="M6236" s="7"/>
      <c r="N6236" s="6"/>
      <c r="O6236" s="45"/>
      <c r="P6236" s="6"/>
      <c r="Q6236" s="6"/>
      <c r="T6236" s="8"/>
      <c r="U6236" s="6"/>
    </row>
    <row r="6237" spans="2:21" x14ac:dyDescent="0.25">
      <c r="B6237" s="6"/>
      <c r="C6237" s="6"/>
      <c r="D6237" s="6"/>
      <c r="E6237" s="46"/>
      <c r="F6237" s="46"/>
      <c r="G6237" s="44"/>
      <c r="L6237" s="7"/>
      <c r="M6237" s="7"/>
      <c r="N6237" s="6"/>
      <c r="O6237" s="45"/>
      <c r="P6237" s="6"/>
      <c r="Q6237" s="6"/>
      <c r="T6237" s="8"/>
      <c r="U6237" s="6"/>
    </row>
    <row r="6238" spans="2:21" x14ac:dyDescent="0.25">
      <c r="B6238" s="6"/>
      <c r="C6238" s="6"/>
      <c r="D6238" s="6"/>
      <c r="E6238" s="46"/>
      <c r="F6238" s="46"/>
      <c r="G6238" s="44"/>
      <c r="L6238" s="7"/>
      <c r="M6238" s="7"/>
      <c r="N6238" s="6"/>
      <c r="O6238" s="45"/>
      <c r="P6238" s="6"/>
      <c r="Q6238" s="6"/>
      <c r="T6238" s="8"/>
      <c r="U6238" s="6"/>
    </row>
    <row r="6239" spans="2:21" x14ac:dyDescent="0.25">
      <c r="B6239" s="6"/>
      <c r="C6239" s="6"/>
      <c r="D6239" s="6"/>
      <c r="E6239" s="46"/>
      <c r="F6239" s="46"/>
      <c r="G6239" s="44"/>
      <c r="L6239" s="7"/>
      <c r="M6239" s="7"/>
      <c r="N6239" s="6"/>
      <c r="O6239" s="45"/>
      <c r="P6239" s="6"/>
      <c r="Q6239" s="6"/>
      <c r="T6239" s="8"/>
      <c r="U6239" s="6"/>
    </row>
    <row r="6240" spans="2:21" x14ac:dyDescent="0.25">
      <c r="B6240" s="6"/>
      <c r="C6240" s="6"/>
      <c r="D6240" s="6"/>
      <c r="E6240" s="46"/>
      <c r="F6240" s="46"/>
      <c r="G6240" s="44"/>
      <c r="L6240" s="7"/>
      <c r="M6240" s="7"/>
      <c r="N6240" s="6"/>
      <c r="O6240" s="45"/>
      <c r="P6240" s="6"/>
      <c r="Q6240" s="6"/>
      <c r="T6240" s="8"/>
      <c r="U6240" s="6"/>
    </row>
    <row r="6241" spans="2:21" x14ac:dyDescent="0.25">
      <c r="B6241" s="6"/>
      <c r="C6241" s="6"/>
      <c r="D6241" s="6"/>
      <c r="E6241" s="46"/>
      <c r="F6241" s="46"/>
      <c r="G6241" s="44"/>
      <c r="L6241" s="7"/>
      <c r="M6241" s="7"/>
      <c r="N6241" s="6"/>
      <c r="O6241" s="45"/>
      <c r="P6241" s="6"/>
      <c r="Q6241" s="6"/>
      <c r="T6241" s="8"/>
      <c r="U6241" s="6"/>
    </row>
    <row r="6242" spans="2:21" x14ac:dyDescent="0.25">
      <c r="B6242" s="6"/>
      <c r="C6242" s="6"/>
      <c r="D6242" s="6"/>
      <c r="E6242" s="46"/>
      <c r="F6242" s="46"/>
      <c r="G6242" s="44"/>
      <c r="L6242" s="7"/>
      <c r="M6242" s="7"/>
      <c r="N6242" s="6"/>
      <c r="O6242" s="45"/>
      <c r="P6242" s="6"/>
      <c r="Q6242" s="6"/>
      <c r="T6242" s="8"/>
      <c r="U6242" s="6"/>
    </row>
    <row r="6243" spans="2:21" x14ac:dyDescent="0.25">
      <c r="B6243" s="6"/>
      <c r="C6243" s="6"/>
      <c r="D6243" s="6"/>
      <c r="E6243" s="46"/>
      <c r="F6243" s="46"/>
      <c r="G6243" s="44"/>
      <c r="L6243" s="7"/>
      <c r="M6243" s="7"/>
      <c r="N6243" s="6"/>
      <c r="O6243" s="45"/>
      <c r="P6243" s="6"/>
      <c r="Q6243" s="6"/>
      <c r="T6243" s="8"/>
      <c r="U6243" s="6"/>
    </row>
    <row r="6244" spans="2:21" x14ac:dyDescent="0.25">
      <c r="B6244" s="6"/>
      <c r="C6244" s="6"/>
      <c r="D6244" s="6"/>
      <c r="E6244" s="46"/>
      <c r="F6244" s="46"/>
      <c r="G6244" s="44"/>
      <c r="L6244" s="7"/>
      <c r="M6244" s="7"/>
      <c r="N6244" s="6"/>
      <c r="O6244" s="45"/>
      <c r="P6244" s="6"/>
      <c r="Q6244" s="6"/>
      <c r="T6244" s="8"/>
      <c r="U6244" s="6"/>
    </row>
    <row r="6245" spans="2:21" x14ac:dyDescent="0.25">
      <c r="B6245" s="6"/>
      <c r="C6245" s="6"/>
      <c r="D6245" s="6"/>
      <c r="E6245" s="46"/>
      <c r="F6245" s="46"/>
      <c r="G6245" s="44"/>
      <c r="L6245" s="7"/>
      <c r="M6245" s="7"/>
      <c r="N6245" s="6"/>
      <c r="O6245" s="45"/>
      <c r="P6245" s="6"/>
      <c r="Q6245" s="6"/>
      <c r="T6245" s="8"/>
      <c r="U6245" s="6"/>
    </row>
    <row r="6246" spans="2:21" x14ac:dyDescent="0.25">
      <c r="B6246" s="6"/>
      <c r="C6246" s="6"/>
      <c r="D6246" s="6"/>
      <c r="E6246" s="46"/>
      <c r="F6246" s="46"/>
      <c r="G6246" s="44"/>
      <c r="L6246" s="7"/>
      <c r="M6246" s="7"/>
      <c r="N6246" s="6"/>
      <c r="O6246" s="45"/>
      <c r="P6246" s="6"/>
      <c r="Q6246" s="6"/>
      <c r="T6246" s="8"/>
      <c r="U6246" s="6"/>
    </row>
    <row r="6247" spans="2:21" x14ac:dyDescent="0.25">
      <c r="B6247" s="6"/>
      <c r="C6247" s="6"/>
      <c r="D6247" s="6"/>
      <c r="E6247" s="46"/>
      <c r="F6247" s="46"/>
      <c r="G6247" s="44"/>
      <c r="L6247" s="7"/>
      <c r="M6247" s="7"/>
      <c r="N6247" s="6"/>
      <c r="O6247" s="45"/>
      <c r="P6247" s="6"/>
      <c r="Q6247" s="6"/>
      <c r="T6247" s="8"/>
      <c r="U6247" s="6"/>
    </row>
    <row r="6248" spans="2:21" x14ac:dyDescent="0.25">
      <c r="B6248" s="6"/>
      <c r="C6248" s="6"/>
      <c r="D6248" s="6"/>
      <c r="E6248" s="46"/>
      <c r="F6248" s="46"/>
      <c r="G6248" s="44"/>
      <c r="L6248" s="7"/>
      <c r="M6248" s="7"/>
      <c r="N6248" s="6"/>
      <c r="O6248" s="45"/>
      <c r="P6248" s="6"/>
      <c r="Q6248" s="6"/>
      <c r="T6248" s="8"/>
      <c r="U6248" s="6"/>
    </row>
    <row r="6249" spans="2:21" x14ac:dyDescent="0.25">
      <c r="B6249" s="6"/>
      <c r="C6249" s="6"/>
      <c r="D6249" s="6"/>
      <c r="E6249" s="46"/>
      <c r="F6249" s="46"/>
      <c r="G6249" s="44"/>
      <c r="L6249" s="7"/>
      <c r="M6249" s="7"/>
      <c r="N6249" s="6"/>
      <c r="O6249" s="45"/>
      <c r="P6249" s="6"/>
      <c r="Q6249" s="6"/>
      <c r="T6249" s="8"/>
      <c r="U6249" s="6"/>
    </row>
    <row r="6250" spans="2:21" x14ac:dyDescent="0.25">
      <c r="B6250" s="6"/>
      <c r="C6250" s="6"/>
      <c r="D6250" s="6"/>
      <c r="E6250" s="46"/>
      <c r="F6250" s="46"/>
      <c r="G6250" s="44"/>
      <c r="L6250" s="7"/>
      <c r="M6250" s="7"/>
      <c r="N6250" s="6"/>
      <c r="O6250" s="45"/>
      <c r="P6250" s="6"/>
      <c r="Q6250" s="6"/>
      <c r="T6250" s="8"/>
      <c r="U6250" s="6"/>
    </row>
    <row r="6251" spans="2:21" x14ac:dyDescent="0.25">
      <c r="B6251" s="6"/>
      <c r="C6251" s="6"/>
      <c r="D6251" s="6"/>
      <c r="E6251" s="46"/>
      <c r="F6251" s="46"/>
      <c r="G6251" s="44"/>
      <c r="L6251" s="7"/>
      <c r="M6251" s="7"/>
      <c r="N6251" s="6"/>
      <c r="O6251" s="45"/>
      <c r="P6251" s="6"/>
      <c r="Q6251" s="6"/>
      <c r="T6251" s="8"/>
      <c r="U6251" s="6"/>
    </row>
    <row r="6252" spans="2:21" x14ac:dyDescent="0.25">
      <c r="B6252" s="6"/>
      <c r="C6252" s="6"/>
      <c r="D6252" s="6"/>
      <c r="E6252" s="46"/>
      <c r="F6252" s="46"/>
      <c r="G6252" s="44"/>
      <c r="L6252" s="7"/>
      <c r="M6252" s="7"/>
      <c r="N6252" s="6"/>
      <c r="O6252" s="45"/>
      <c r="P6252" s="6"/>
      <c r="Q6252" s="6"/>
      <c r="T6252" s="8"/>
      <c r="U6252" s="6"/>
    </row>
    <row r="6253" spans="2:21" x14ac:dyDescent="0.25">
      <c r="B6253" s="6"/>
      <c r="C6253" s="6"/>
      <c r="D6253" s="6"/>
      <c r="E6253" s="46"/>
      <c r="F6253" s="46"/>
      <c r="G6253" s="44"/>
      <c r="L6253" s="7"/>
      <c r="M6253" s="7"/>
      <c r="N6253" s="6"/>
      <c r="O6253" s="45"/>
      <c r="P6253" s="6"/>
      <c r="Q6253" s="6"/>
      <c r="T6253" s="8"/>
      <c r="U6253" s="6"/>
    </row>
    <row r="6254" spans="2:21" x14ac:dyDescent="0.25">
      <c r="B6254" s="6"/>
      <c r="C6254" s="6"/>
      <c r="D6254" s="6"/>
      <c r="E6254" s="46"/>
      <c r="F6254" s="46"/>
      <c r="G6254" s="44"/>
      <c r="L6254" s="7"/>
      <c r="M6254" s="7"/>
      <c r="N6254" s="6"/>
      <c r="O6254" s="45"/>
      <c r="P6254" s="6"/>
      <c r="Q6254" s="6"/>
      <c r="T6254" s="8"/>
      <c r="U6254" s="6"/>
    </row>
    <row r="6255" spans="2:21" x14ac:dyDescent="0.25">
      <c r="B6255" s="6"/>
      <c r="C6255" s="6"/>
      <c r="D6255" s="6"/>
      <c r="E6255" s="46"/>
      <c r="F6255" s="46"/>
      <c r="G6255" s="44"/>
      <c r="L6255" s="7"/>
      <c r="M6255" s="7"/>
      <c r="N6255" s="6"/>
      <c r="O6255" s="45"/>
      <c r="P6255" s="6"/>
      <c r="Q6255" s="6"/>
      <c r="T6255" s="8"/>
      <c r="U6255" s="6"/>
    </row>
    <row r="6256" spans="2:21" x14ac:dyDescent="0.25">
      <c r="B6256" s="6"/>
      <c r="C6256" s="6"/>
      <c r="D6256" s="6"/>
      <c r="E6256" s="46"/>
      <c r="F6256" s="46"/>
      <c r="G6256" s="44"/>
      <c r="L6256" s="7"/>
      <c r="M6256" s="7"/>
      <c r="N6256" s="6"/>
      <c r="O6256" s="45"/>
      <c r="P6256" s="6"/>
      <c r="Q6256" s="6"/>
      <c r="T6256" s="8"/>
      <c r="U6256" s="6"/>
    </row>
    <row r="6257" spans="2:21" x14ac:dyDescent="0.25">
      <c r="B6257" s="6"/>
      <c r="C6257" s="6"/>
      <c r="D6257" s="6"/>
      <c r="E6257" s="46"/>
      <c r="F6257" s="46"/>
      <c r="G6257" s="44"/>
      <c r="L6257" s="7"/>
      <c r="M6257" s="7"/>
      <c r="N6257" s="6"/>
      <c r="O6257" s="45"/>
      <c r="P6257" s="6"/>
      <c r="Q6257" s="6"/>
      <c r="T6257" s="8"/>
      <c r="U6257" s="6"/>
    </row>
    <row r="6258" spans="2:21" x14ac:dyDescent="0.25">
      <c r="B6258" s="6"/>
      <c r="C6258" s="6"/>
      <c r="D6258" s="6"/>
      <c r="E6258" s="46"/>
      <c r="F6258" s="46"/>
      <c r="G6258" s="44"/>
      <c r="L6258" s="7"/>
      <c r="M6258" s="7"/>
      <c r="N6258" s="6"/>
      <c r="O6258" s="45"/>
      <c r="P6258" s="6"/>
      <c r="Q6258" s="6"/>
      <c r="T6258" s="8"/>
      <c r="U6258" s="6"/>
    </row>
    <row r="6259" spans="2:21" x14ac:dyDescent="0.25">
      <c r="B6259" s="6"/>
      <c r="C6259" s="6"/>
      <c r="D6259" s="6"/>
      <c r="E6259" s="46"/>
      <c r="F6259" s="46"/>
      <c r="G6259" s="44"/>
      <c r="L6259" s="7"/>
      <c r="M6259" s="7"/>
      <c r="N6259" s="6"/>
      <c r="O6259" s="45"/>
      <c r="P6259" s="6"/>
      <c r="Q6259" s="6"/>
      <c r="T6259" s="8"/>
      <c r="U6259" s="6"/>
    </row>
    <row r="6260" spans="2:21" x14ac:dyDescent="0.25">
      <c r="B6260" s="6"/>
      <c r="C6260" s="6"/>
      <c r="D6260" s="6"/>
      <c r="E6260" s="46"/>
      <c r="F6260" s="46"/>
      <c r="G6260" s="44"/>
      <c r="L6260" s="7"/>
      <c r="M6260" s="7"/>
      <c r="N6260" s="6"/>
      <c r="O6260" s="45"/>
      <c r="P6260" s="6"/>
      <c r="Q6260" s="6"/>
      <c r="T6260" s="8"/>
      <c r="U6260" s="6"/>
    </row>
    <row r="6261" spans="2:21" x14ac:dyDescent="0.25">
      <c r="B6261" s="6"/>
      <c r="C6261" s="6"/>
      <c r="D6261" s="6"/>
      <c r="E6261" s="46"/>
      <c r="F6261" s="46"/>
      <c r="G6261" s="44"/>
      <c r="L6261" s="7"/>
      <c r="M6261" s="7"/>
      <c r="N6261" s="6"/>
      <c r="O6261" s="45"/>
      <c r="P6261" s="6"/>
      <c r="Q6261" s="6"/>
      <c r="T6261" s="8"/>
      <c r="U6261" s="6"/>
    </row>
    <row r="6262" spans="2:21" x14ac:dyDescent="0.25">
      <c r="B6262" s="6"/>
      <c r="C6262" s="6"/>
      <c r="D6262" s="6"/>
      <c r="E6262" s="46"/>
      <c r="F6262" s="46"/>
      <c r="G6262" s="44"/>
      <c r="L6262" s="7"/>
      <c r="M6262" s="7"/>
      <c r="N6262" s="6"/>
      <c r="O6262" s="45"/>
      <c r="P6262" s="6"/>
      <c r="Q6262" s="6"/>
      <c r="T6262" s="8"/>
      <c r="U6262" s="6"/>
    </row>
    <row r="6263" spans="2:21" x14ac:dyDescent="0.25">
      <c r="B6263" s="6"/>
      <c r="C6263" s="6"/>
      <c r="D6263" s="6"/>
      <c r="E6263" s="46"/>
      <c r="F6263" s="46"/>
      <c r="G6263" s="44"/>
      <c r="L6263" s="7"/>
      <c r="M6263" s="7"/>
      <c r="N6263" s="6"/>
      <c r="O6263" s="45"/>
      <c r="P6263" s="6"/>
      <c r="Q6263" s="6"/>
      <c r="T6263" s="8"/>
      <c r="U6263" s="6"/>
    </row>
    <row r="6264" spans="2:21" x14ac:dyDescent="0.25">
      <c r="B6264" s="6"/>
      <c r="C6264" s="6"/>
      <c r="D6264" s="6"/>
      <c r="E6264" s="46"/>
      <c r="F6264" s="46"/>
      <c r="G6264" s="44"/>
      <c r="L6264" s="7"/>
      <c r="M6264" s="7"/>
      <c r="N6264" s="6"/>
      <c r="O6264" s="45"/>
      <c r="P6264" s="6"/>
      <c r="Q6264" s="6"/>
      <c r="T6264" s="8"/>
      <c r="U6264" s="6"/>
    </row>
    <row r="6265" spans="2:21" x14ac:dyDescent="0.25">
      <c r="B6265" s="6"/>
      <c r="C6265" s="6"/>
      <c r="D6265" s="6"/>
      <c r="E6265" s="46"/>
      <c r="F6265" s="46"/>
      <c r="G6265" s="44"/>
      <c r="L6265" s="7"/>
      <c r="M6265" s="7"/>
      <c r="N6265" s="6"/>
      <c r="O6265" s="45"/>
      <c r="P6265" s="6"/>
      <c r="Q6265" s="6"/>
      <c r="T6265" s="8"/>
      <c r="U6265" s="6"/>
    </row>
    <row r="6266" spans="2:21" x14ac:dyDescent="0.25">
      <c r="B6266" s="6"/>
      <c r="C6266" s="6"/>
      <c r="D6266" s="6"/>
      <c r="E6266" s="46"/>
      <c r="F6266" s="46"/>
      <c r="G6266" s="44"/>
      <c r="L6266" s="7"/>
      <c r="M6266" s="7"/>
      <c r="N6266" s="6"/>
      <c r="O6266" s="45"/>
      <c r="P6266" s="6"/>
      <c r="Q6266" s="6"/>
      <c r="T6266" s="8"/>
      <c r="U6266" s="6"/>
    </row>
    <row r="6267" spans="2:21" x14ac:dyDescent="0.25">
      <c r="B6267" s="6"/>
      <c r="C6267" s="6"/>
      <c r="D6267" s="6"/>
      <c r="E6267" s="46"/>
      <c r="F6267" s="46"/>
      <c r="G6267" s="44"/>
      <c r="L6267" s="7"/>
      <c r="M6267" s="7"/>
      <c r="N6267" s="6"/>
      <c r="O6267" s="45"/>
      <c r="P6267" s="6"/>
      <c r="Q6267" s="6"/>
      <c r="T6267" s="8"/>
      <c r="U6267" s="6"/>
    </row>
    <row r="6268" spans="2:21" x14ac:dyDescent="0.25">
      <c r="B6268" s="6"/>
      <c r="C6268" s="6"/>
      <c r="D6268" s="6"/>
      <c r="E6268" s="46"/>
      <c r="F6268" s="46"/>
      <c r="G6268" s="44"/>
      <c r="L6268" s="7"/>
      <c r="M6268" s="7"/>
      <c r="N6268" s="6"/>
      <c r="O6268" s="45"/>
      <c r="P6268" s="6"/>
      <c r="Q6268" s="6"/>
      <c r="T6268" s="8"/>
      <c r="U6268" s="6"/>
    </row>
    <row r="6269" spans="2:21" x14ac:dyDescent="0.25">
      <c r="B6269" s="6"/>
      <c r="C6269" s="6"/>
      <c r="D6269" s="6"/>
      <c r="E6269" s="46"/>
      <c r="F6269" s="46"/>
      <c r="G6269" s="44"/>
      <c r="L6269" s="7"/>
      <c r="M6269" s="7"/>
      <c r="N6269" s="6"/>
      <c r="O6269" s="45"/>
      <c r="P6269" s="6"/>
      <c r="Q6269" s="6"/>
      <c r="T6269" s="8"/>
      <c r="U6269" s="6"/>
    </row>
    <row r="6270" spans="2:21" x14ac:dyDescent="0.25">
      <c r="B6270" s="6"/>
      <c r="C6270" s="6"/>
      <c r="D6270" s="6"/>
      <c r="E6270" s="46"/>
      <c r="F6270" s="46"/>
      <c r="G6270" s="44"/>
      <c r="L6270" s="7"/>
      <c r="M6270" s="7"/>
      <c r="N6270" s="6"/>
      <c r="O6270" s="45"/>
      <c r="P6270" s="6"/>
      <c r="Q6270" s="6"/>
      <c r="T6270" s="8"/>
      <c r="U6270" s="6"/>
    </row>
    <row r="6271" spans="2:21" x14ac:dyDescent="0.25">
      <c r="B6271" s="6"/>
      <c r="C6271" s="6"/>
      <c r="D6271" s="6"/>
      <c r="E6271" s="46"/>
      <c r="F6271" s="46"/>
      <c r="G6271" s="44"/>
      <c r="L6271" s="7"/>
      <c r="M6271" s="7"/>
      <c r="N6271" s="6"/>
      <c r="O6271" s="45"/>
      <c r="P6271" s="6"/>
      <c r="Q6271" s="6"/>
      <c r="T6271" s="8"/>
      <c r="U6271" s="6"/>
    </row>
    <row r="6272" spans="2:21" x14ac:dyDescent="0.25">
      <c r="B6272" s="6"/>
      <c r="C6272" s="6"/>
      <c r="D6272" s="6"/>
      <c r="E6272" s="46"/>
      <c r="F6272" s="46"/>
      <c r="G6272" s="44"/>
      <c r="L6272" s="7"/>
      <c r="M6272" s="7"/>
      <c r="N6272" s="6"/>
      <c r="O6272" s="45"/>
      <c r="P6272" s="6"/>
      <c r="Q6272" s="6"/>
      <c r="T6272" s="8"/>
      <c r="U6272" s="6"/>
    </row>
    <row r="6273" spans="2:21" x14ac:dyDescent="0.25">
      <c r="B6273" s="6"/>
      <c r="C6273" s="6"/>
      <c r="D6273" s="6"/>
      <c r="E6273" s="46"/>
      <c r="F6273" s="46"/>
      <c r="G6273" s="44"/>
      <c r="L6273" s="7"/>
      <c r="M6273" s="7"/>
      <c r="N6273" s="6"/>
      <c r="O6273" s="45"/>
      <c r="P6273" s="6"/>
      <c r="Q6273" s="6"/>
      <c r="T6273" s="8"/>
      <c r="U6273" s="6"/>
    </row>
    <row r="6274" spans="2:21" x14ac:dyDescent="0.25">
      <c r="B6274" s="6"/>
      <c r="C6274" s="6"/>
      <c r="D6274" s="6"/>
      <c r="E6274" s="46"/>
      <c r="F6274" s="46"/>
      <c r="G6274" s="44"/>
      <c r="L6274" s="7"/>
      <c r="M6274" s="7"/>
      <c r="N6274" s="6"/>
      <c r="O6274" s="45"/>
      <c r="P6274" s="6"/>
      <c r="Q6274" s="6"/>
      <c r="T6274" s="8"/>
      <c r="U6274" s="6"/>
    </row>
    <row r="6275" spans="2:21" x14ac:dyDescent="0.25">
      <c r="B6275" s="6"/>
      <c r="C6275" s="6"/>
      <c r="D6275" s="6"/>
      <c r="E6275" s="46"/>
      <c r="F6275" s="46"/>
      <c r="G6275" s="44"/>
      <c r="L6275" s="7"/>
      <c r="M6275" s="7"/>
      <c r="N6275" s="6"/>
      <c r="O6275" s="45"/>
      <c r="P6275" s="6"/>
      <c r="Q6275" s="6"/>
      <c r="T6275" s="8"/>
      <c r="U6275" s="6"/>
    </row>
    <row r="6276" spans="2:21" x14ac:dyDescent="0.25">
      <c r="B6276" s="6"/>
      <c r="C6276" s="6"/>
      <c r="D6276" s="6"/>
      <c r="E6276" s="46"/>
      <c r="F6276" s="46"/>
      <c r="G6276" s="44"/>
      <c r="L6276" s="7"/>
      <c r="M6276" s="7"/>
      <c r="N6276" s="6"/>
      <c r="O6276" s="45"/>
      <c r="P6276" s="6"/>
      <c r="Q6276" s="6"/>
      <c r="T6276" s="8"/>
      <c r="U6276" s="6"/>
    </row>
    <row r="6277" spans="2:21" x14ac:dyDescent="0.25">
      <c r="B6277" s="6"/>
      <c r="C6277" s="6"/>
      <c r="D6277" s="6"/>
      <c r="E6277" s="46"/>
      <c r="F6277" s="46"/>
      <c r="G6277" s="44"/>
      <c r="L6277" s="7"/>
      <c r="M6277" s="7"/>
      <c r="N6277" s="6"/>
      <c r="O6277" s="45"/>
      <c r="P6277" s="6"/>
      <c r="Q6277" s="6"/>
      <c r="T6277" s="8"/>
      <c r="U6277" s="6"/>
    </row>
    <row r="6278" spans="2:21" x14ac:dyDescent="0.25">
      <c r="B6278" s="6"/>
      <c r="C6278" s="6"/>
      <c r="D6278" s="6"/>
      <c r="E6278" s="46"/>
      <c r="F6278" s="46"/>
      <c r="G6278" s="44"/>
      <c r="L6278" s="7"/>
      <c r="M6278" s="7"/>
      <c r="N6278" s="6"/>
      <c r="O6278" s="45"/>
      <c r="P6278" s="6"/>
      <c r="Q6278" s="6"/>
      <c r="T6278" s="8"/>
      <c r="U6278" s="6"/>
    </row>
    <row r="6279" spans="2:21" x14ac:dyDescent="0.25">
      <c r="B6279" s="6"/>
      <c r="C6279" s="6"/>
      <c r="D6279" s="6"/>
      <c r="E6279" s="46"/>
      <c r="F6279" s="46"/>
      <c r="G6279" s="44"/>
      <c r="L6279" s="7"/>
      <c r="M6279" s="7"/>
      <c r="N6279" s="6"/>
      <c r="O6279" s="45"/>
      <c r="P6279" s="6"/>
      <c r="Q6279" s="6"/>
      <c r="T6279" s="8"/>
      <c r="U6279" s="6"/>
    </row>
    <row r="6280" spans="2:21" x14ac:dyDescent="0.25">
      <c r="B6280" s="6"/>
      <c r="C6280" s="6"/>
      <c r="D6280" s="6"/>
      <c r="E6280" s="46"/>
      <c r="F6280" s="46"/>
      <c r="G6280" s="44"/>
      <c r="L6280" s="7"/>
      <c r="M6280" s="7"/>
      <c r="N6280" s="6"/>
      <c r="O6280" s="45"/>
      <c r="P6280" s="6"/>
      <c r="Q6280" s="6"/>
      <c r="T6280" s="8"/>
      <c r="U6280" s="6"/>
    </row>
    <row r="6281" spans="2:21" x14ac:dyDescent="0.25">
      <c r="B6281" s="6"/>
      <c r="C6281" s="6"/>
      <c r="D6281" s="6"/>
      <c r="E6281" s="46"/>
      <c r="F6281" s="46"/>
      <c r="G6281" s="44"/>
      <c r="L6281" s="7"/>
      <c r="M6281" s="7"/>
      <c r="N6281" s="6"/>
      <c r="O6281" s="45"/>
      <c r="P6281" s="6"/>
      <c r="Q6281" s="6"/>
      <c r="T6281" s="8"/>
      <c r="U6281" s="6"/>
    </row>
    <row r="6282" spans="2:21" x14ac:dyDescent="0.25">
      <c r="B6282" s="6"/>
      <c r="C6282" s="6"/>
      <c r="D6282" s="6"/>
      <c r="E6282" s="46"/>
      <c r="F6282" s="46"/>
      <c r="G6282" s="44"/>
      <c r="L6282" s="7"/>
      <c r="M6282" s="7"/>
      <c r="N6282" s="6"/>
      <c r="O6282" s="45"/>
      <c r="P6282" s="6"/>
      <c r="Q6282" s="6"/>
      <c r="T6282" s="8"/>
      <c r="U6282" s="6"/>
    </row>
    <row r="6283" spans="2:21" x14ac:dyDescent="0.25">
      <c r="B6283" s="6"/>
      <c r="C6283" s="6"/>
      <c r="D6283" s="6"/>
      <c r="E6283" s="46"/>
      <c r="F6283" s="46"/>
      <c r="G6283" s="44"/>
      <c r="L6283" s="7"/>
      <c r="M6283" s="7"/>
      <c r="N6283" s="6"/>
      <c r="O6283" s="45"/>
      <c r="P6283" s="6"/>
      <c r="Q6283" s="6"/>
      <c r="T6283" s="8"/>
      <c r="U6283" s="6"/>
    </row>
    <row r="6284" spans="2:21" x14ac:dyDescent="0.25">
      <c r="B6284" s="6"/>
      <c r="C6284" s="6"/>
      <c r="D6284" s="6"/>
      <c r="E6284" s="46"/>
      <c r="F6284" s="46"/>
      <c r="G6284" s="44"/>
      <c r="L6284" s="7"/>
      <c r="M6284" s="7"/>
      <c r="N6284" s="6"/>
      <c r="O6284" s="45"/>
      <c r="P6284" s="6"/>
      <c r="Q6284" s="6"/>
      <c r="T6284" s="8"/>
      <c r="U6284" s="6"/>
    </row>
    <row r="6285" spans="2:21" x14ac:dyDescent="0.25">
      <c r="B6285" s="6"/>
      <c r="C6285" s="6"/>
      <c r="D6285" s="6"/>
      <c r="E6285" s="46"/>
      <c r="F6285" s="46"/>
      <c r="G6285" s="44"/>
      <c r="L6285" s="7"/>
      <c r="M6285" s="7"/>
      <c r="N6285" s="6"/>
      <c r="O6285" s="45"/>
      <c r="P6285" s="6"/>
      <c r="Q6285" s="6"/>
      <c r="T6285" s="8"/>
      <c r="U6285" s="6"/>
    </row>
    <row r="6286" spans="2:21" x14ac:dyDescent="0.25">
      <c r="B6286" s="6"/>
      <c r="C6286" s="6"/>
      <c r="D6286" s="6"/>
      <c r="E6286" s="46"/>
      <c r="F6286" s="46"/>
      <c r="G6286" s="44"/>
      <c r="L6286" s="7"/>
      <c r="M6286" s="7"/>
      <c r="N6286" s="6"/>
      <c r="O6286" s="45"/>
      <c r="P6286" s="6"/>
      <c r="Q6286" s="6"/>
      <c r="T6286" s="8"/>
      <c r="U6286" s="6"/>
    </row>
    <row r="6287" spans="2:21" x14ac:dyDescent="0.25">
      <c r="B6287" s="6"/>
      <c r="C6287" s="6"/>
      <c r="D6287" s="6"/>
      <c r="E6287" s="46"/>
      <c r="F6287" s="46"/>
      <c r="G6287" s="44"/>
      <c r="L6287" s="7"/>
      <c r="M6287" s="7"/>
      <c r="N6287" s="6"/>
      <c r="O6287" s="45"/>
      <c r="P6287" s="6"/>
      <c r="Q6287" s="6"/>
      <c r="T6287" s="8"/>
      <c r="U6287" s="6"/>
    </row>
    <row r="6288" spans="2:21" x14ac:dyDescent="0.25">
      <c r="B6288" s="6"/>
      <c r="C6288" s="6"/>
      <c r="D6288" s="6"/>
      <c r="E6288" s="46"/>
      <c r="F6288" s="46"/>
      <c r="G6288" s="44"/>
      <c r="L6288" s="7"/>
      <c r="M6288" s="7"/>
      <c r="N6288" s="6"/>
      <c r="O6288" s="45"/>
      <c r="P6288" s="6"/>
      <c r="Q6288" s="6"/>
      <c r="T6288" s="8"/>
      <c r="U6288" s="6"/>
    </row>
    <row r="6289" spans="2:21" x14ac:dyDescent="0.25">
      <c r="B6289" s="6"/>
      <c r="C6289" s="6"/>
      <c r="D6289" s="6"/>
      <c r="E6289" s="46"/>
      <c r="F6289" s="46"/>
      <c r="G6289" s="44"/>
      <c r="L6289" s="7"/>
      <c r="M6289" s="7"/>
      <c r="N6289" s="6"/>
      <c r="O6289" s="45"/>
      <c r="P6289" s="6"/>
      <c r="Q6289" s="6"/>
      <c r="T6289" s="8"/>
      <c r="U6289" s="6"/>
    </row>
    <row r="6290" spans="2:21" x14ac:dyDescent="0.25">
      <c r="B6290" s="6"/>
      <c r="C6290" s="6"/>
      <c r="D6290" s="6"/>
      <c r="E6290" s="46"/>
      <c r="F6290" s="46"/>
      <c r="G6290" s="44"/>
      <c r="L6290" s="7"/>
      <c r="M6290" s="7"/>
      <c r="N6290" s="6"/>
      <c r="O6290" s="45"/>
      <c r="P6290" s="6"/>
      <c r="Q6290" s="6"/>
      <c r="T6290" s="8"/>
      <c r="U6290" s="6"/>
    </row>
    <row r="6291" spans="2:21" x14ac:dyDescent="0.25">
      <c r="B6291" s="6"/>
      <c r="C6291" s="6"/>
      <c r="D6291" s="6"/>
      <c r="E6291" s="46"/>
      <c r="F6291" s="46"/>
      <c r="G6291" s="44"/>
      <c r="L6291" s="7"/>
      <c r="M6291" s="7"/>
      <c r="N6291" s="6"/>
      <c r="O6291" s="45"/>
      <c r="P6291" s="6"/>
      <c r="Q6291" s="6"/>
      <c r="T6291" s="8"/>
      <c r="U6291" s="6"/>
    </row>
    <row r="6292" spans="2:21" x14ac:dyDescent="0.25">
      <c r="B6292" s="6"/>
      <c r="C6292" s="6"/>
      <c r="D6292" s="6"/>
      <c r="E6292" s="46"/>
      <c r="F6292" s="46"/>
      <c r="G6292" s="44"/>
      <c r="L6292" s="7"/>
      <c r="M6292" s="7"/>
      <c r="N6292" s="6"/>
      <c r="O6292" s="45"/>
      <c r="P6292" s="6"/>
      <c r="Q6292" s="6"/>
      <c r="T6292" s="8"/>
      <c r="U6292" s="6"/>
    </row>
    <row r="6293" spans="2:21" x14ac:dyDescent="0.25">
      <c r="B6293" s="6"/>
      <c r="C6293" s="6"/>
      <c r="D6293" s="6"/>
      <c r="E6293" s="46"/>
      <c r="F6293" s="46"/>
      <c r="G6293" s="44"/>
      <c r="L6293" s="7"/>
      <c r="M6293" s="7"/>
      <c r="N6293" s="6"/>
      <c r="O6293" s="45"/>
      <c r="P6293" s="6"/>
      <c r="Q6293" s="6"/>
      <c r="T6293" s="8"/>
      <c r="U6293" s="6"/>
    </row>
    <row r="6294" spans="2:21" x14ac:dyDescent="0.25">
      <c r="B6294" s="6"/>
      <c r="C6294" s="6"/>
      <c r="D6294" s="6"/>
      <c r="E6294" s="46"/>
      <c r="F6294" s="46"/>
      <c r="G6294" s="44"/>
      <c r="L6294" s="7"/>
      <c r="M6294" s="7"/>
      <c r="N6294" s="6"/>
      <c r="O6294" s="45"/>
      <c r="P6294" s="6"/>
      <c r="Q6294" s="6"/>
      <c r="T6294" s="8"/>
      <c r="U6294" s="6"/>
    </row>
    <row r="6295" spans="2:21" x14ac:dyDescent="0.25">
      <c r="B6295" s="6"/>
      <c r="C6295" s="6"/>
      <c r="D6295" s="6"/>
      <c r="E6295" s="46"/>
      <c r="F6295" s="46"/>
      <c r="G6295" s="44"/>
      <c r="L6295" s="7"/>
      <c r="M6295" s="7"/>
      <c r="N6295" s="6"/>
      <c r="O6295" s="45"/>
      <c r="P6295" s="6"/>
      <c r="Q6295" s="6"/>
      <c r="T6295" s="8"/>
      <c r="U6295" s="6"/>
    </row>
    <row r="6296" spans="2:21" x14ac:dyDescent="0.25">
      <c r="B6296" s="6"/>
      <c r="C6296" s="6"/>
      <c r="D6296" s="6"/>
      <c r="E6296" s="46"/>
      <c r="F6296" s="46"/>
      <c r="G6296" s="44"/>
      <c r="L6296" s="7"/>
      <c r="M6296" s="7"/>
      <c r="N6296" s="6"/>
      <c r="O6296" s="45"/>
      <c r="P6296" s="6"/>
      <c r="Q6296" s="6"/>
      <c r="T6296" s="8"/>
      <c r="U6296" s="6"/>
    </row>
    <row r="6297" spans="2:21" x14ac:dyDescent="0.25">
      <c r="B6297" s="6"/>
      <c r="C6297" s="6"/>
      <c r="D6297" s="6"/>
      <c r="E6297" s="46"/>
      <c r="F6297" s="46"/>
      <c r="G6297" s="44"/>
      <c r="L6297" s="7"/>
      <c r="M6297" s="7"/>
      <c r="N6297" s="6"/>
      <c r="O6297" s="45"/>
      <c r="P6297" s="6"/>
      <c r="Q6297" s="6"/>
      <c r="T6297" s="8"/>
      <c r="U6297" s="6"/>
    </row>
    <row r="6298" spans="2:21" x14ac:dyDescent="0.25">
      <c r="B6298" s="6"/>
      <c r="C6298" s="6"/>
      <c r="D6298" s="6"/>
      <c r="E6298" s="46"/>
      <c r="F6298" s="46"/>
      <c r="G6298" s="44"/>
      <c r="L6298" s="7"/>
      <c r="M6298" s="7"/>
      <c r="N6298" s="6"/>
      <c r="O6298" s="45"/>
      <c r="P6298" s="6"/>
      <c r="Q6298" s="6"/>
      <c r="T6298" s="8"/>
      <c r="U6298" s="6"/>
    </row>
    <row r="6299" spans="2:21" x14ac:dyDescent="0.25">
      <c r="B6299" s="6"/>
      <c r="C6299" s="6"/>
      <c r="D6299" s="6"/>
      <c r="E6299" s="46"/>
      <c r="F6299" s="46"/>
      <c r="G6299" s="44"/>
      <c r="L6299" s="7"/>
      <c r="M6299" s="7"/>
      <c r="N6299" s="6"/>
      <c r="O6299" s="45"/>
      <c r="P6299" s="6"/>
      <c r="Q6299" s="6"/>
      <c r="T6299" s="8"/>
      <c r="U6299" s="6"/>
    </row>
    <row r="6300" spans="2:21" x14ac:dyDescent="0.25">
      <c r="B6300" s="6"/>
      <c r="C6300" s="6"/>
      <c r="D6300" s="6"/>
      <c r="E6300" s="46"/>
      <c r="F6300" s="46"/>
      <c r="G6300" s="44"/>
      <c r="L6300" s="7"/>
      <c r="M6300" s="7"/>
      <c r="N6300" s="6"/>
      <c r="O6300" s="45"/>
      <c r="P6300" s="6"/>
      <c r="Q6300" s="6"/>
      <c r="T6300" s="8"/>
      <c r="U6300" s="6"/>
    </row>
    <row r="6301" spans="2:21" x14ac:dyDescent="0.25">
      <c r="B6301" s="6"/>
      <c r="C6301" s="6"/>
      <c r="D6301" s="6"/>
      <c r="E6301" s="46"/>
      <c r="F6301" s="46"/>
      <c r="G6301" s="44"/>
      <c r="L6301" s="7"/>
      <c r="M6301" s="7"/>
      <c r="N6301" s="6"/>
      <c r="O6301" s="45"/>
      <c r="P6301" s="6"/>
      <c r="Q6301" s="6"/>
      <c r="T6301" s="8"/>
      <c r="U6301" s="6"/>
    </row>
    <row r="6302" spans="2:21" x14ac:dyDescent="0.25">
      <c r="B6302" s="6"/>
      <c r="C6302" s="6"/>
      <c r="D6302" s="6"/>
      <c r="E6302" s="46"/>
      <c r="F6302" s="46"/>
      <c r="G6302" s="44"/>
      <c r="L6302" s="7"/>
      <c r="M6302" s="7"/>
      <c r="N6302" s="6"/>
      <c r="O6302" s="45"/>
      <c r="P6302" s="6"/>
      <c r="Q6302" s="6"/>
      <c r="T6302" s="8"/>
      <c r="U6302" s="6"/>
    </row>
    <row r="6303" spans="2:21" x14ac:dyDescent="0.25">
      <c r="B6303" s="6"/>
      <c r="C6303" s="6"/>
      <c r="D6303" s="6"/>
      <c r="E6303" s="46"/>
      <c r="F6303" s="46"/>
      <c r="G6303" s="44"/>
      <c r="L6303" s="7"/>
      <c r="M6303" s="7"/>
      <c r="N6303" s="6"/>
      <c r="O6303" s="45"/>
      <c r="P6303" s="6"/>
      <c r="Q6303" s="6"/>
      <c r="T6303" s="8"/>
      <c r="U6303" s="6"/>
    </row>
    <row r="6304" spans="2:21" x14ac:dyDescent="0.25">
      <c r="B6304" s="6"/>
      <c r="C6304" s="6"/>
      <c r="D6304" s="6"/>
      <c r="E6304" s="46"/>
      <c r="F6304" s="46"/>
      <c r="G6304" s="44"/>
      <c r="L6304" s="7"/>
      <c r="M6304" s="7"/>
      <c r="N6304" s="6"/>
      <c r="O6304" s="45"/>
      <c r="P6304" s="6"/>
      <c r="Q6304" s="6"/>
      <c r="T6304" s="8"/>
      <c r="U6304" s="6"/>
    </row>
    <row r="6305" spans="2:21" x14ac:dyDescent="0.25">
      <c r="B6305" s="6"/>
      <c r="C6305" s="6"/>
      <c r="D6305" s="6"/>
      <c r="E6305" s="46"/>
      <c r="F6305" s="46"/>
      <c r="G6305" s="44"/>
      <c r="L6305" s="7"/>
      <c r="M6305" s="7"/>
      <c r="N6305" s="6"/>
      <c r="O6305" s="45"/>
      <c r="P6305" s="6"/>
      <c r="Q6305" s="6"/>
      <c r="T6305" s="8"/>
      <c r="U6305" s="6"/>
    </row>
    <row r="6306" spans="2:21" x14ac:dyDescent="0.25">
      <c r="B6306" s="6"/>
      <c r="C6306" s="6"/>
      <c r="D6306" s="6"/>
      <c r="E6306" s="46"/>
      <c r="F6306" s="46"/>
      <c r="G6306" s="44"/>
      <c r="L6306" s="7"/>
      <c r="M6306" s="7"/>
      <c r="N6306" s="6"/>
      <c r="O6306" s="45"/>
      <c r="P6306" s="6"/>
      <c r="Q6306" s="6"/>
      <c r="T6306" s="8"/>
      <c r="U6306" s="6"/>
    </row>
    <row r="6307" spans="2:21" x14ac:dyDescent="0.25">
      <c r="B6307" s="6"/>
      <c r="C6307" s="6"/>
      <c r="D6307" s="6"/>
      <c r="E6307" s="46"/>
      <c r="F6307" s="46"/>
      <c r="G6307" s="44"/>
      <c r="L6307" s="7"/>
      <c r="M6307" s="7"/>
      <c r="N6307" s="6"/>
      <c r="O6307" s="45"/>
      <c r="P6307" s="6"/>
      <c r="Q6307" s="6"/>
      <c r="T6307" s="8"/>
      <c r="U6307" s="6"/>
    </row>
    <row r="6308" spans="2:21" x14ac:dyDescent="0.25">
      <c r="B6308" s="6"/>
      <c r="C6308" s="6"/>
      <c r="D6308" s="6"/>
      <c r="E6308" s="46"/>
      <c r="F6308" s="46"/>
      <c r="G6308" s="44"/>
      <c r="L6308" s="7"/>
      <c r="M6308" s="7"/>
      <c r="N6308" s="6"/>
      <c r="O6308" s="45"/>
      <c r="P6308" s="6"/>
      <c r="Q6308" s="6"/>
      <c r="T6308" s="8"/>
      <c r="U6308" s="6"/>
    </row>
    <row r="6309" spans="2:21" x14ac:dyDescent="0.25">
      <c r="B6309" s="6"/>
      <c r="C6309" s="6"/>
      <c r="D6309" s="6"/>
      <c r="E6309" s="46"/>
      <c r="F6309" s="46"/>
      <c r="G6309" s="44"/>
      <c r="L6309" s="7"/>
      <c r="M6309" s="7"/>
      <c r="N6309" s="6"/>
      <c r="O6309" s="45"/>
      <c r="P6309" s="6"/>
      <c r="Q6309" s="6"/>
      <c r="T6309" s="8"/>
      <c r="U6309" s="6"/>
    </row>
    <row r="6310" spans="2:21" x14ac:dyDescent="0.25">
      <c r="B6310" s="6"/>
      <c r="C6310" s="6"/>
      <c r="D6310" s="6"/>
      <c r="E6310" s="46"/>
      <c r="F6310" s="46"/>
      <c r="G6310" s="44"/>
      <c r="L6310" s="7"/>
      <c r="M6310" s="7"/>
      <c r="N6310" s="6"/>
      <c r="O6310" s="45"/>
      <c r="P6310" s="6"/>
      <c r="Q6310" s="6"/>
      <c r="T6310" s="8"/>
      <c r="U6310" s="6"/>
    </row>
    <row r="6311" spans="2:21" x14ac:dyDescent="0.25">
      <c r="B6311" s="6"/>
      <c r="C6311" s="6"/>
      <c r="D6311" s="6"/>
      <c r="E6311" s="46"/>
      <c r="F6311" s="46"/>
      <c r="G6311" s="44"/>
      <c r="L6311" s="7"/>
      <c r="M6311" s="7"/>
      <c r="N6311" s="6"/>
      <c r="O6311" s="45"/>
      <c r="P6311" s="6"/>
      <c r="Q6311" s="6"/>
      <c r="T6311" s="8"/>
      <c r="U6311" s="6"/>
    </row>
    <row r="6312" spans="2:21" x14ac:dyDescent="0.25">
      <c r="B6312" s="6"/>
      <c r="C6312" s="6"/>
      <c r="D6312" s="6"/>
      <c r="E6312" s="46"/>
      <c r="F6312" s="46"/>
      <c r="G6312" s="44"/>
      <c r="L6312" s="7"/>
      <c r="M6312" s="7"/>
      <c r="N6312" s="6"/>
      <c r="O6312" s="45"/>
      <c r="P6312" s="6"/>
      <c r="Q6312" s="6"/>
      <c r="T6312" s="8"/>
      <c r="U6312" s="6"/>
    </row>
    <row r="6313" spans="2:21" x14ac:dyDescent="0.25">
      <c r="B6313" s="6"/>
      <c r="C6313" s="6"/>
      <c r="D6313" s="6"/>
      <c r="E6313" s="46"/>
      <c r="F6313" s="46"/>
      <c r="G6313" s="44"/>
      <c r="L6313" s="7"/>
      <c r="M6313" s="7"/>
      <c r="N6313" s="6"/>
      <c r="O6313" s="45"/>
      <c r="P6313" s="6"/>
      <c r="Q6313" s="6"/>
      <c r="T6313" s="8"/>
      <c r="U6313" s="6"/>
    </row>
    <row r="6314" spans="2:21" x14ac:dyDescent="0.25">
      <c r="B6314" s="6"/>
      <c r="C6314" s="6"/>
      <c r="D6314" s="6"/>
      <c r="E6314" s="46"/>
      <c r="F6314" s="46"/>
      <c r="G6314" s="44"/>
      <c r="L6314" s="7"/>
      <c r="M6314" s="7"/>
      <c r="N6314" s="6"/>
      <c r="O6314" s="45"/>
      <c r="P6314" s="6"/>
      <c r="Q6314" s="6"/>
      <c r="T6314" s="8"/>
      <c r="U6314" s="6"/>
    </row>
    <row r="6315" spans="2:21" x14ac:dyDescent="0.25">
      <c r="B6315" s="6"/>
      <c r="C6315" s="6"/>
      <c r="D6315" s="6"/>
      <c r="E6315" s="46"/>
      <c r="F6315" s="46"/>
      <c r="G6315" s="44"/>
      <c r="L6315" s="7"/>
      <c r="M6315" s="7"/>
      <c r="N6315" s="6"/>
      <c r="O6315" s="45"/>
      <c r="P6315" s="6"/>
      <c r="Q6315" s="6"/>
      <c r="T6315" s="8"/>
      <c r="U6315" s="6"/>
    </row>
    <row r="6316" spans="2:21" x14ac:dyDescent="0.25">
      <c r="B6316" s="6"/>
      <c r="C6316" s="6"/>
      <c r="D6316" s="6"/>
      <c r="E6316" s="46"/>
      <c r="F6316" s="46"/>
      <c r="G6316" s="44"/>
      <c r="L6316" s="7"/>
      <c r="M6316" s="7"/>
      <c r="N6316" s="6"/>
      <c r="O6316" s="45"/>
      <c r="P6316" s="6"/>
      <c r="Q6316" s="6"/>
      <c r="T6316" s="8"/>
      <c r="U6316" s="6"/>
    </row>
    <row r="6317" spans="2:21" x14ac:dyDescent="0.25">
      <c r="B6317" s="6"/>
      <c r="C6317" s="6"/>
      <c r="D6317" s="6"/>
      <c r="E6317" s="46"/>
      <c r="F6317" s="46"/>
      <c r="G6317" s="44"/>
      <c r="L6317" s="7"/>
      <c r="M6317" s="7"/>
      <c r="N6317" s="6"/>
      <c r="O6317" s="45"/>
      <c r="P6317" s="6"/>
      <c r="Q6317" s="6"/>
      <c r="T6317" s="8"/>
      <c r="U6317" s="6"/>
    </row>
    <row r="6318" spans="2:21" x14ac:dyDescent="0.25">
      <c r="B6318" s="6"/>
      <c r="C6318" s="6"/>
      <c r="D6318" s="6"/>
      <c r="E6318" s="46"/>
      <c r="F6318" s="46"/>
      <c r="G6318" s="44"/>
      <c r="L6318" s="7"/>
      <c r="M6318" s="7"/>
      <c r="N6318" s="6"/>
      <c r="O6318" s="45"/>
      <c r="P6318" s="6"/>
      <c r="Q6318" s="6"/>
      <c r="T6318" s="8"/>
      <c r="U6318" s="6"/>
    </row>
    <row r="6319" spans="2:21" x14ac:dyDescent="0.25">
      <c r="B6319" s="6"/>
      <c r="C6319" s="6"/>
      <c r="D6319" s="6"/>
      <c r="E6319" s="46"/>
      <c r="F6319" s="46"/>
      <c r="G6319" s="44"/>
      <c r="L6319" s="7"/>
      <c r="M6319" s="7"/>
      <c r="N6319" s="6"/>
      <c r="O6319" s="45"/>
      <c r="P6319" s="6"/>
      <c r="Q6319" s="6"/>
      <c r="T6319" s="8"/>
      <c r="U6319" s="6"/>
    </row>
    <row r="6320" spans="2:21" x14ac:dyDescent="0.25">
      <c r="B6320" s="6"/>
      <c r="C6320" s="6"/>
      <c r="D6320" s="6"/>
      <c r="E6320" s="46"/>
      <c r="F6320" s="46"/>
      <c r="G6320" s="44"/>
      <c r="L6320" s="7"/>
      <c r="M6320" s="7"/>
      <c r="N6320" s="6"/>
      <c r="O6320" s="45"/>
      <c r="P6320" s="6"/>
      <c r="Q6320" s="6"/>
      <c r="T6320" s="8"/>
      <c r="U6320" s="6"/>
    </row>
    <row r="6321" spans="2:21" x14ac:dyDescent="0.25">
      <c r="B6321" s="6"/>
      <c r="C6321" s="6"/>
      <c r="D6321" s="6"/>
      <c r="E6321" s="46"/>
      <c r="F6321" s="46"/>
      <c r="G6321" s="44"/>
      <c r="L6321" s="7"/>
      <c r="M6321" s="7"/>
      <c r="N6321" s="6"/>
      <c r="O6321" s="45"/>
      <c r="P6321" s="6"/>
      <c r="Q6321" s="6"/>
      <c r="T6321" s="8"/>
      <c r="U6321" s="6"/>
    </row>
    <row r="6322" spans="2:21" x14ac:dyDescent="0.25">
      <c r="B6322" s="6"/>
      <c r="C6322" s="6"/>
      <c r="D6322" s="6"/>
      <c r="E6322" s="46"/>
      <c r="F6322" s="46"/>
      <c r="G6322" s="44"/>
      <c r="L6322" s="7"/>
      <c r="M6322" s="7"/>
      <c r="N6322" s="6"/>
      <c r="O6322" s="45"/>
      <c r="P6322" s="6"/>
      <c r="Q6322" s="6"/>
      <c r="T6322" s="8"/>
      <c r="U6322" s="6"/>
    </row>
    <row r="6323" spans="2:21" x14ac:dyDescent="0.25">
      <c r="B6323" s="6"/>
      <c r="C6323" s="6"/>
      <c r="D6323" s="6"/>
      <c r="E6323" s="46"/>
      <c r="F6323" s="46"/>
      <c r="G6323" s="44"/>
      <c r="L6323" s="7"/>
      <c r="M6323" s="7"/>
      <c r="N6323" s="6"/>
      <c r="O6323" s="45"/>
      <c r="P6323" s="6"/>
      <c r="Q6323" s="6"/>
      <c r="T6323" s="8"/>
      <c r="U6323" s="6"/>
    </row>
    <row r="6324" spans="2:21" x14ac:dyDescent="0.25">
      <c r="B6324" s="6"/>
      <c r="C6324" s="6"/>
      <c r="D6324" s="6"/>
      <c r="E6324" s="46"/>
      <c r="F6324" s="46"/>
      <c r="G6324" s="44"/>
      <c r="L6324" s="7"/>
      <c r="M6324" s="7"/>
      <c r="N6324" s="6"/>
      <c r="O6324" s="45"/>
      <c r="P6324" s="6"/>
      <c r="Q6324" s="6"/>
      <c r="T6324" s="8"/>
      <c r="U6324" s="6"/>
    </row>
    <row r="6325" spans="2:21" x14ac:dyDescent="0.25">
      <c r="B6325" s="6"/>
      <c r="C6325" s="6"/>
      <c r="D6325" s="6"/>
      <c r="E6325" s="46"/>
      <c r="F6325" s="46"/>
      <c r="G6325" s="44"/>
      <c r="L6325" s="7"/>
      <c r="M6325" s="7"/>
      <c r="N6325" s="6"/>
      <c r="O6325" s="45"/>
      <c r="P6325" s="6"/>
      <c r="Q6325" s="6"/>
      <c r="T6325" s="8"/>
      <c r="U6325" s="6"/>
    </row>
    <row r="6326" spans="2:21" x14ac:dyDescent="0.25">
      <c r="B6326" s="6"/>
      <c r="C6326" s="6"/>
      <c r="D6326" s="6"/>
      <c r="E6326" s="46"/>
      <c r="F6326" s="46"/>
      <c r="G6326" s="44"/>
      <c r="L6326" s="7"/>
      <c r="M6326" s="7"/>
      <c r="N6326" s="6"/>
      <c r="O6326" s="45"/>
      <c r="P6326" s="6"/>
      <c r="Q6326" s="6"/>
      <c r="T6326" s="8"/>
      <c r="U6326" s="6"/>
    </row>
    <row r="6327" spans="2:21" x14ac:dyDescent="0.25">
      <c r="B6327" s="6"/>
      <c r="C6327" s="6"/>
      <c r="D6327" s="6"/>
      <c r="E6327" s="46"/>
      <c r="F6327" s="46"/>
      <c r="G6327" s="44"/>
      <c r="L6327" s="7"/>
      <c r="M6327" s="7"/>
      <c r="N6327" s="6"/>
      <c r="O6327" s="45"/>
      <c r="P6327" s="6"/>
      <c r="Q6327" s="6"/>
      <c r="T6327" s="8"/>
      <c r="U6327" s="6"/>
    </row>
    <row r="6328" spans="2:21" x14ac:dyDescent="0.25">
      <c r="B6328" s="6"/>
      <c r="C6328" s="6"/>
      <c r="D6328" s="6"/>
      <c r="E6328" s="46"/>
      <c r="F6328" s="46"/>
      <c r="G6328" s="44"/>
      <c r="L6328" s="7"/>
      <c r="M6328" s="7"/>
      <c r="N6328" s="6"/>
      <c r="O6328" s="45"/>
      <c r="P6328" s="6"/>
      <c r="Q6328" s="6"/>
      <c r="T6328" s="8"/>
      <c r="U6328" s="6"/>
    </row>
    <row r="6329" spans="2:21" x14ac:dyDescent="0.25">
      <c r="B6329" s="6"/>
      <c r="C6329" s="6"/>
      <c r="D6329" s="6"/>
      <c r="E6329" s="46"/>
      <c r="F6329" s="46"/>
      <c r="G6329" s="44"/>
      <c r="L6329" s="7"/>
      <c r="M6329" s="7"/>
      <c r="N6329" s="6"/>
      <c r="O6329" s="45"/>
      <c r="P6329" s="6"/>
      <c r="Q6329" s="6"/>
      <c r="T6329" s="8"/>
      <c r="U6329" s="6"/>
    </row>
    <row r="6330" spans="2:21" x14ac:dyDescent="0.25">
      <c r="B6330" s="6"/>
      <c r="C6330" s="6"/>
      <c r="D6330" s="6"/>
      <c r="E6330" s="46"/>
      <c r="F6330" s="46"/>
      <c r="G6330" s="44"/>
      <c r="L6330" s="7"/>
      <c r="M6330" s="7"/>
      <c r="N6330" s="6"/>
      <c r="O6330" s="45"/>
      <c r="P6330" s="6"/>
      <c r="Q6330" s="6"/>
      <c r="T6330" s="8"/>
      <c r="U6330" s="6"/>
    </row>
    <row r="6331" spans="2:21" x14ac:dyDescent="0.25">
      <c r="B6331" s="6"/>
      <c r="C6331" s="6"/>
      <c r="D6331" s="6"/>
      <c r="E6331" s="46"/>
      <c r="F6331" s="46"/>
      <c r="G6331" s="44"/>
      <c r="L6331" s="7"/>
      <c r="M6331" s="7"/>
      <c r="N6331" s="6"/>
      <c r="O6331" s="45"/>
      <c r="P6331" s="6"/>
      <c r="Q6331" s="6"/>
      <c r="T6331" s="8"/>
      <c r="U6331" s="6"/>
    </row>
    <row r="6332" spans="2:21" x14ac:dyDescent="0.25">
      <c r="B6332" s="6"/>
      <c r="C6332" s="6"/>
      <c r="D6332" s="6"/>
      <c r="E6332" s="46"/>
      <c r="F6332" s="46"/>
      <c r="G6332" s="44"/>
      <c r="L6332" s="7"/>
      <c r="M6332" s="7"/>
      <c r="N6332" s="6"/>
      <c r="O6332" s="45"/>
      <c r="P6332" s="6"/>
      <c r="Q6332" s="6"/>
      <c r="T6332" s="8"/>
      <c r="U6332" s="6"/>
    </row>
    <row r="6333" spans="2:21" x14ac:dyDescent="0.25">
      <c r="B6333" s="6"/>
      <c r="C6333" s="6"/>
      <c r="D6333" s="6"/>
      <c r="E6333" s="46"/>
      <c r="F6333" s="46"/>
      <c r="G6333" s="44"/>
      <c r="L6333" s="7"/>
      <c r="M6333" s="7"/>
      <c r="N6333" s="6"/>
      <c r="O6333" s="45"/>
      <c r="P6333" s="6"/>
      <c r="Q6333" s="6"/>
      <c r="T6333" s="8"/>
      <c r="U6333" s="6"/>
    </row>
    <row r="6334" spans="2:21" x14ac:dyDescent="0.25">
      <c r="B6334" s="6"/>
      <c r="C6334" s="6"/>
      <c r="D6334" s="6"/>
      <c r="E6334" s="46"/>
      <c r="F6334" s="46"/>
      <c r="G6334" s="44"/>
      <c r="L6334" s="7"/>
      <c r="M6334" s="7"/>
      <c r="N6334" s="6"/>
      <c r="O6334" s="45"/>
      <c r="P6334" s="6"/>
      <c r="Q6334" s="6"/>
      <c r="T6334" s="8"/>
      <c r="U6334" s="6"/>
    </row>
    <row r="6335" spans="2:21" x14ac:dyDescent="0.25">
      <c r="B6335" s="6"/>
      <c r="C6335" s="6"/>
      <c r="D6335" s="6"/>
      <c r="E6335" s="46"/>
      <c r="F6335" s="46"/>
      <c r="G6335" s="44"/>
      <c r="L6335" s="7"/>
      <c r="M6335" s="7"/>
      <c r="N6335" s="6"/>
      <c r="O6335" s="45"/>
      <c r="P6335" s="6"/>
      <c r="Q6335" s="6"/>
      <c r="T6335" s="8"/>
      <c r="U6335" s="6"/>
    </row>
    <row r="6336" spans="2:21" x14ac:dyDescent="0.25">
      <c r="B6336" s="6"/>
      <c r="C6336" s="6"/>
      <c r="D6336" s="6"/>
      <c r="E6336" s="46"/>
      <c r="F6336" s="46"/>
      <c r="G6336" s="44"/>
      <c r="L6336" s="7"/>
      <c r="M6336" s="7"/>
      <c r="N6336" s="6"/>
      <c r="O6336" s="45"/>
      <c r="P6336" s="6"/>
      <c r="Q6336" s="6"/>
      <c r="T6336" s="8"/>
      <c r="U6336" s="6"/>
    </row>
    <row r="6337" spans="2:21" x14ac:dyDescent="0.25">
      <c r="B6337" s="6"/>
      <c r="C6337" s="6"/>
      <c r="D6337" s="6"/>
      <c r="E6337" s="46"/>
      <c r="F6337" s="46"/>
      <c r="G6337" s="44"/>
      <c r="L6337" s="7"/>
      <c r="M6337" s="7"/>
      <c r="N6337" s="6"/>
      <c r="O6337" s="45"/>
      <c r="P6337" s="6"/>
      <c r="Q6337" s="6"/>
      <c r="T6337" s="8"/>
      <c r="U6337" s="6"/>
    </row>
    <row r="6338" spans="2:21" x14ac:dyDescent="0.25">
      <c r="B6338" s="6"/>
      <c r="C6338" s="6"/>
      <c r="D6338" s="6"/>
      <c r="E6338" s="46"/>
      <c r="F6338" s="46"/>
      <c r="G6338" s="44"/>
      <c r="L6338" s="7"/>
      <c r="M6338" s="7"/>
      <c r="N6338" s="6"/>
      <c r="O6338" s="45"/>
      <c r="P6338" s="6"/>
      <c r="Q6338" s="6"/>
      <c r="T6338" s="8"/>
      <c r="U6338" s="6"/>
    </row>
    <row r="6339" spans="2:21" x14ac:dyDescent="0.25">
      <c r="B6339" s="6"/>
      <c r="C6339" s="6"/>
      <c r="D6339" s="6"/>
      <c r="E6339" s="46"/>
      <c r="F6339" s="46"/>
      <c r="G6339" s="44"/>
      <c r="L6339" s="7"/>
      <c r="M6339" s="7"/>
      <c r="N6339" s="6"/>
      <c r="O6339" s="45"/>
      <c r="P6339" s="6"/>
      <c r="Q6339" s="6"/>
      <c r="T6339" s="8"/>
      <c r="U6339" s="6"/>
    </row>
    <row r="6340" spans="2:21" x14ac:dyDescent="0.25">
      <c r="B6340" s="6"/>
      <c r="C6340" s="6"/>
      <c r="D6340" s="6"/>
      <c r="E6340" s="46"/>
      <c r="F6340" s="46"/>
      <c r="G6340" s="44"/>
      <c r="L6340" s="7"/>
      <c r="M6340" s="7"/>
      <c r="N6340" s="6"/>
      <c r="O6340" s="45"/>
      <c r="P6340" s="6"/>
      <c r="Q6340" s="6"/>
      <c r="T6340" s="8"/>
      <c r="U6340" s="6"/>
    </row>
    <row r="6341" spans="2:21" x14ac:dyDescent="0.25">
      <c r="B6341" s="6"/>
      <c r="C6341" s="6"/>
      <c r="D6341" s="6"/>
      <c r="E6341" s="46"/>
      <c r="F6341" s="46"/>
      <c r="G6341" s="44"/>
      <c r="L6341" s="7"/>
      <c r="M6341" s="7"/>
      <c r="N6341" s="6"/>
      <c r="O6341" s="45"/>
      <c r="P6341" s="6"/>
      <c r="Q6341" s="6"/>
      <c r="T6341" s="8"/>
      <c r="U6341" s="6"/>
    </row>
    <row r="6342" spans="2:21" x14ac:dyDescent="0.25">
      <c r="B6342" s="6"/>
      <c r="C6342" s="6"/>
      <c r="D6342" s="6"/>
      <c r="E6342" s="46"/>
      <c r="F6342" s="46"/>
      <c r="G6342" s="44"/>
      <c r="L6342" s="7"/>
      <c r="M6342" s="7"/>
      <c r="N6342" s="6"/>
      <c r="O6342" s="45"/>
      <c r="P6342" s="6"/>
      <c r="Q6342" s="6"/>
      <c r="T6342" s="8"/>
      <c r="U6342" s="6"/>
    </row>
    <row r="6343" spans="2:21" x14ac:dyDescent="0.25">
      <c r="B6343" s="6"/>
      <c r="C6343" s="6"/>
      <c r="D6343" s="6"/>
      <c r="E6343" s="46"/>
      <c r="F6343" s="46"/>
      <c r="G6343" s="44"/>
      <c r="L6343" s="7"/>
      <c r="M6343" s="7"/>
      <c r="N6343" s="6"/>
      <c r="O6343" s="45"/>
      <c r="P6343" s="6"/>
      <c r="Q6343" s="6"/>
      <c r="T6343" s="8"/>
      <c r="U6343" s="6"/>
    </row>
    <row r="6344" spans="2:21" x14ac:dyDescent="0.25">
      <c r="B6344" s="6"/>
      <c r="C6344" s="6"/>
      <c r="D6344" s="6"/>
      <c r="E6344" s="46"/>
      <c r="F6344" s="46"/>
      <c r="G6344" s="44"/>
      <c r="L6344" s="7"/>
      <c r="M6344" s="7"/>
      <c r="N6344" s="6"/>
      <c r="O6344" s="45"/>
      <c r="P6344" s="6"/>
      <c r="Q6344" s="6"/>
      <c r="T6344" s="8"/>
      <c r="U6344" s="6"/>
    </row>
    <row r="6345" spans="2:21" x14ac:dyDescent="0.25">
      <c r="B6345" s="6"/>
      <c r="C6345" s="6"/>
      <c r="D6345" s="6"/>
      <c r="E6345" s="46"/>
      <c r="F6345" s="46"/>
      <c r="G6345" s="44"/>
      <c r="L6345" s="7"/>
      <c r="M6345" s="7"/>
      <c r="N6345" s="6"/>
      <c r="O6345" s="45"/>
      <c r="P6345" s="6"/>
      <c r="Q6345" s="6"/>
      <c r="T6345" s="8"/>
      <c r="U6345" s="6"/>
    </row>
    <row r="6346" spans="2:21" x14ac:dyDescent="0.25">
      <c r="B6346" s="6"/>
      <c r="C6346" s="6"/>
      <c r="D6346" s="6"/>
      <c r="E6346" s="46"/>
      <c r="F6346" s="46"/>
      <c r="G6346" s="44"/>
      <c r="L6346" s="7"/>
      <c r="M6346" s="7"/>
      <c r="N6346" s="6"/>
      <c r="O6346" s="45"/>
      <c r="P6346" s="6"/>
      <c r="Q6346" s="6"/>
      <c r="T6346" s="8"/>
      <c r="U6346" s="6"/>
    </row>
    <row r="6347" spans="2:21" x14ac:dyDescent="0.25">
      <c r="B6347" s="6"/>
      <c r="C6347" s="6"/>
      <c r="D6347" s="6"/>
      <c r="E6347" s="46"/>
      <c r="F6347" s="46"/>
      <c r="G6347" s="44"/>
      <c r="L6347" s="7"/>
      <c r="M6347" s="7"/>
      <c r="N6347" s="6"/>
      <c r="O6347" s="45"/>
      <c r="P6347" s="6"/>
      <c r="Q6347" s="6"/>
      <c r="T6347" s="8"/>
      <c r="U6347" s="6"/>
    </row>
    <row r="6348" spans="2:21" x14ac:dyDescent="0.25">
      <c r="B6348" s="6"/>
      <c r="C6348" s="6"/>
      <c r="D6348" s="6"/>
      <c r="E6348" s="46"/>
      <c r="F6348" s="46"/>
      <c r="G6348" s="44"/>
      <c r="L6348" s="7"/>
      <c r="M6348" s="7"/>
      <c r="N6348" s="6"/>
      <c r="O6348" s="45"/>
      <c r="P6348" s="6"/>
      <c r="Q6348" s="6"/>
      <c r="T6348" s="8"/>
      <c r="U6348" s="6"/>
    </row>
    <row r="6349" spans="2:21" x14ac:dyDescent="0.25">
      <c r="B6349" s="6"/>
      <c r="C6349" s="6"/>
      <c r="D6349" s="6"/>
      <c r="E6349" s="46"/>
      <c r="F6349" s="46"/>
      <c r="G6349" s="44"/>
      <c r="L6349" s="7"/>
      <c r="M6349" s="7"/>
      <c r="N6349" s="6"/>
      <c r="O6349" s="45"/>
      <c r="P6349" s="6"/>
      <c r="Q6349" s="6"/>
      <c r="T6349" s="8"/>
      <c r="U6349" s="6"/>
    </row>
    <row r="6350" spans="2:21" x14ac:dyDescent="0.25">
      <c r="B6350" s="6"/>
      <c r="C6350" s="6"/>
      <c r="D6350" s="6"/>
      <c r="E6350" s="46"/>
      <c r="F6350" s="46"/>
      <c r="G6350" s="44"/>
      <c r="L6350" s="7"/>
      <c r="M6350" s="7"/>
      <c r="N6350" s="6"/>
      <c r="O6350" s="45"/>
      <c r="P6350" s="6"/>
      <c r="Q6350" s="6"/>
      <c r="T6350" s="8"/>
      <c r="U6350" s="6"/>
    </row>
    <row r="6351" spans="2:21" x14ac:dyDescent="0.25">
      <c r="B6351" s="6"/>
      <c r="C6351" s="6"/>
      <c r="D6351" s="6"/>
      <c r="E6351" s="46"/>
      <c r="F6351" s="46"/>
      <c r="G6351" s="44"/>
      <c r="L6351" s="7"/>
      <c r="M6351" s="7"/>
      <c r="N6351" s="6"/>
      <c r="O6351" s="45"/>
      <c r="P6351" s="6"/>
      <c r="Q6351" s="6"/>
      <c r="T6351" s="8"/>
      <c r="U6351" s="6"/>
    </row>
    <row r="6352" spans="2:21" x14ac:dyDescent="0.25">
      <c r="B6352" s="6"/>
      <c r="C6352" s="6"/>
      <c r="D6352" s="6"/>
      <c r="E6352" s="46"/>
      <c r="F6352" s="46"/>
      <c r="G6352" s="44"/>
      <c r="L6352" s="7"/>
      <c r="M6352" s="7"/>
      <c r="N6352" s="6"/>
      <c r="O6352" s="45"/>
      <c r="P6352" s="6"/>
      <c r="Q6352" s="6"/>
      <c r="T6352" s="8"/>
      <c r="U6352" s="6"/>
    </row>
    <row r="6353" spans="2:21" x14ac:dyDescent="0.25">
      <c r="B6353" s="6"/>
      <c r="C6353" s="6"/>
      <c r="D6353" s="6"/>
      <c r="E6353" s="46"/>
      <c r="F6353" s="46"/>
      <c r="G6353" s="44"/>
      <c r="L6353" s="7"/>
      <c r="M6353" s="7"/>
      <c r="N6353" s="6"/>
      <c r="O6353" s="45"/>
      <c r="P6353" s="6"/>
      <c r="Q6353" s="6"/>
      <c r="T6353" s="8"/>
      <c r="U6353" s="6"/>
    </row>
    <row r="6354" spans="2:21" x14ac:dyDescent="0.25">
      <c r="B6354" s="6"/>
      <c r="C6354" s="6"/>
      <c r="D6354" s="6"/>
      <c r="E6354" s="46"/>
      <c r="F6354" s="46"/>
      <c r="G6354" s="44"/>
      <c r="L6354" s="7"/>
      <c r="M6354" s="7"/>
      <c r="N6354" s="6"/>
      <c r="O6354" s="45"/>
      <c r="P6354" s="6"/>
      <c r="Q6354" s="6"/>
      <c r="T6354" s="8"/>
      <c r="U6354" s="6"/>
    </row>
    <row r="6355" spans="2:21" x14ac:dyDescent="0.25">
      <c r="B6355" s="6"/>
      <c r="C6355" s="6"/>
      <c r="D6355" s="6"/>
      <c r="E6355" s="46"/>
      <c r="F6355" s="46"/>
      <c r="G6355" s="44"/>
      <c r="L6355" s="7"/>
      <c r="M6355" s="7"/>
      <c r="N6355" s="6"/>
      <c r="O6355" s="45"/>
      <c r="P6355" s="6"/>
      <c r="Q6355" s="6"/>
      <c r="T6355" s="8"/>
      <c r="U6355" s="6"/>
    </row>
    <row r="6356" spans="2:21" x14ac:dyDescent="0.25">
      <c r="B6356" s="6"/>
      <c r="C6356" s="6"/>
      <c r="D6356" s="6"/>
      <c r="E6356" s="46"/>
      <c r="F6356" s="46"/>
      <c r="G6356" s="44"/>
      <c r="L6356" s="7"/>
      <c r="M6356" s="7"/>
      <c r="N6356" s="6"/>
      <c r="O6356" s="45"/>
      <c r="P6356" s="6"/>
      <c r="Q6356" s="6"/>
      <c r="T6356" s="8"/>
      <c r="U6356" s="6"/>
    </row>
    <row r="6357" spans="2:21" x14ac:dyDescent="0.25">
      <c r="B6357" s="6"/>
      <c r="C6357" s="6"/>
      <c r="D6357" s="6"/>
      <c r="E6357" s="46"/>
      <c r="F6357" s="46"/>
      <c r="G6357" s="44"/>
      <c r="L6357" s="7"/>
      <c r="M6357" s="7"/>
      <c r="N6357" s="6"/>
      <c r="O6357" s="45"/>
      <c r="P6357" s="6"/>
      <c r="Q6357" s="6"/>
      <c r="T6357" s="8"/>
      <c r="U6357" s="6"/>
    </row>
    <row r="6358" spans="2:21" x14ac:dyDescent="0.25">
      <c r="B6358" s="6"/>
      <c r="C6358" s="6"/>
      <c r="D6358" s="6"/>
      <c r="E6358" s="46"/>
      <c r="F6358" s="46"/>
      <c r="G6358" s="44"/>
      <c r="L6358" s="7"/>
      <c r="M6358" s="7"/>
      <c r="N6358" s="6"/>
      <c r="O6358" s="45"/>
      <c r="P6358" s="6"/>
      <c r="Q6358" s="6"/>
      <c r="T6358" s="8"/>
      <c r="U6358" s="6"/>
    </row>
    <row r="6359" spans="2:21" x14ac:dyDescent="0.25">
      <c r="B6359" s="6"/>
      <c r="C6359" s="6"/>
      <c r="D6359" s="6"/>
      <c r="E6359" s="46"/>
      <c r="F6359" s="46"/>
      <c r="G6359" s="44"/>
      <c r="L6359" s="7"/>
      <c r="M6359" s="7"/>
      <c r="N6359" s="6"/>
      <c r="O6359" s="45"/>
      <c r="P6359" s="6"/>
      <c r="Q6359" s="6"/>
      <c r="T6359" s="8"/>
      <c r="U6359" s="6"/>
    </row>
    <row r="6360" spans="2:21" x14ac:dyDescent="0.25">
      <c r="B6360" s="6"/>
      <c r="C6360" s="6"/>
      <c r="D6360" s="6"/>
      <c r="E6360" s="46"/>
      <c r="F6360" s="46"/>
      <c r="G6360" s="44"/>
      <c r="L6360" s="7"/>
      <c r="M6360" s="7"/>
      <c r="N6360" s="6"/>
      <c r="O6360" s="45"/>
      <c r="P6360" s="6"/>
      <c r="Q6360" s="6"/>
      <c r="T6360" s="8"/>
      <c r="U6360" s="6"/>
    </row>
    <row r="6361" spans="2:21" x14ac:dyDescent="0.25">
      <c r="B6361" s="6"/>
      <c r="C6361" s="6"/>
      <c r="D6361" s="6"/>
      <c r="E6361" s="46"/>
      <c r="F6361" s="46"/>
      <c r="G6361" s="44"/>
      <c r="L6361" s="7"/>
      <c r="M6361" s="7"/>
      <c r="N6361" s="6"/>
      <c r="O6361" s="45"/>
      <c r="P6361" s="6"/>
      <c r="Q6361" s="6"/>
      <c r="T6361" s="8"/>
      <c r="U6361" s="6"/>
    </row>
    <row r="6362" spans="2:21" x14ac:dyDescent="0.25">
      <c r="B6362" s="6"/>
      <c r="C6362" s="6"/>
      <c r="D6362" s="6"/>
      <c r="E6362" s="46"/>
      <c r="F6362" s="46"/>
      <c r="G6362" s="44"/>
      <c r="L6362" s="7"/>
      <c r="M6362" s="7"/>
      <c r="N6362" s="6"/>
      <c r="O6362" s="45"/>
      <c r="P6362" s="6"/>
      <c r="Q6362" s="6"/>
      <c r="T6362" s="8"/>
      <c r="U6362" s="6"/>
    </row>
    <row r="6363" spans="2:21" x14ac:dyDescent="0.25">
      <c r="B6363" s="6"/>
      <c r="C6363" s="6"/>
      <c r="D6363" s="6"/>
      <c r="E6363" s="46"/>
      <c r="F6363" s="46"/>
      <c r="G6363" s="44"/>
      <c r="L6363" s="7"/>
      <c r="M6363" s="7"/>
      <c r="N6363" s="6"/>
      <c r="O6363" s="45"/>
      <c r="P6363" s="6"/>
      <c r="Q6363" s="6"/>
      <c r="T6363" s="8"/>
      <c r="U6363" s="6"/>
    </row>
    <row r="6364" spans="2:21" x14ac:dyDescent="0.25">
      <c r="B6364" s="6"/>
      <c r="C6364" s="6"/>
      <c r="D6364" s="6"/>
      <c r="E6364" s="46"/>
      <c r="F6364" s="46"/>
      <c r="G6364" s="44"/>
      <c r="L6364" s="7"/>
      <c r="M6364" s="7"/>
      <c r="N6364" s="6"/>
      <c r="O6364" s="45"/>
      <c r="P6364" s="6"/>
      <c r="Q6364" s="6"/>
      <c r="T6364" s="8"/>
      <c r="U6364" s="6"/>
    </row>
    <row r="6365" spans="2:21" x14ac:dyDescent="0.25">
      <c r="B6365" s="6"/>
      <c r="C6365" s="6"/>
      <c r="D6365" s="6"/>
      <c r="E6365" s="46"/>
      <c r="F6365" s="46"/>
      <c r="G6365" s="44"/>
      <c r="L6365" s="7"/>
      <c r="M6365" s="7"/>
      <c r="N6365" s="6"/>
      <c r="O6365" s="45"/>
      <c r="P6365" s="6"/>
      <c r="Q6365" s="6"/>
      <c r="T6365" s="8"/>
      <c r="U6365" s="6"/>
    </row>
    <row r="6366" spans="2:21" x14ac:dyDescent="0.25">
      <c r="B6366" s="6"/>
      <c r="C6366" s="6"/>
      <c r="D6366" s="6"/>
      <c r="E6366" s="46"/>
      <c r="F6366" s="46"/>
      <c r="G6366" s="44"/>
      <c r="L6366" s="7"/>
      <c r="M6366" s="7"/>
      <c r="N6366" s="6"/>
      <c r="O6366" s="45"/>
      <c r="P6366" s="6"/>
      <c r="Q6366" s="6"/>
      <c r="T6366" s="8"/>
      <c r="U6366" s="6"/>
    </row>
    <row r="6367" spans="2:21" x14ac:dyDescent="0.25">
      <c r="B6367" s="6"/>
      <c r="C6367" s="6"/>
      <c r="D6367" s="6"/>
      <c r="E6367" s="46"/>
      <c r="F6367" s="46"/>
      <c r="G6367" s="44"/>
      <c r="L6367" s="7"/>
      <c r="M6367" s="7"/>
      <c r="N6367" s="6"/>
      <c r="O6367" s="45"/>
      <c r="P6367" s="6"/>
      <c r="Q6367" s="6"/>
      <c r="T6367" s="8"/>
      <c r="U6367" s="6"/>
    </row>
    <row r="6368" spans="2:21" x14ac:dyDescent="0.25">
      <c r="B6368" s="6"/>
      <c r="C6368" s="6"/>
      <c r="D6368" s="6"/>
      <c r="E6368" s="46"/>
      <c r="F6368" s="46"/>
      <c r="G6368" s="44"/>
      <c r="L6368" s="7"/>
      <c r="M6368" s="7"/>
      <c r="N6368" s="6"/>
      <c r="O6368" s="45"/>
      <c r="P6368" s="6"/>
      <c r="Q6368" s="6"/>
      <c r="T6368" s="8"/>
      <c r="U6368" s="6"/>
    </row>
    <row r="6369" spans="2:21" x14ac:dyDescent="0.25">
      <c r="B6369" s="6"/>
      <c r="C6369" s="6"/>
      <c r="D6369" s="6"/>
      <c r="E6369" s="46"/>
      <c r="F6369" s="46"/>
      <c r="G6369" s="44"/>
      <c r="L6369" s="7"/>
      <c r="M6369" s="7"/>
      <c r="N6369" s="6"/>
      <c r="O6369" s="45"/>
      <c r="P6369" s="6"/>
      <c r="Q6369" s="6"/>
      <c r="T6369" s="8"/>
      <c r="U6369" s="6"/>
    </row>
    <row r="6370" spans="2:21" x14ac:dyDescent="0.25">
      <c r="B6370" s="6"/>
      <c r="C6370" s="6"/>
      <c r="D6370" s="6"/>
      <c r="E6370" s="46"/>
      <c r="F6370" s="46"/>
      <c r="G6370" s="44"/>
      <c r="L6370" s="7"/>
      <c r="M6370" s="7"/>
      <c r="N6370" s="6"/>
      <c r="O6370" s="45"/>
      <c r="P6370" s="6"/>
      <c r="Q6370" s="6"/>
      <c r="T6370" s="8"/>
      <c r="U6370" s="6"/>
    </row>
    <row r="6371" spans="2:21" x14ac:dyDescent="0.25">
      <c r="B6371" s="6"/>
      <c r="C6371" s="6"/>
      <c r="D6371" s="6"/>
      <c r="E6371" s="46"/>
      <c r="F6371" s="46"/>
      <c r="G6371" s="44"/>
      <c r="L6371" s="7"/>
      <c r="M6371" s="7"/>
      <c r="N6371" s="6"/>
      <c r="O6371" s="45"/>
      <c r="P6371" s="6"/>
      <c r="Q6371" s="6"/>
      <c r="T6371" s="8"/>
      <c r="U6371" s="6"/>
    </row>
    <row r="6372" spans="2:21" x14ac:dyDescent="0.25">
      <c r="B6372" s="6"/>
      <c r="C6372" s="6"/>
      <c r="D6372" s="6"/>
      <c r="E6372" s="46"/>
      <c r="F6372" s="46"/>
      <c r="G6372" s="44"/>
      <c r="L6372" s="7"/>
      <c r="M6372" s="7"/>
      <c r="N6372" s="6"/>
      <c r="O6372" s="45"/>
      <c r="P6372" s="6"/>
      <c r="Q6372" s="6"/>
      <c r="T6372" s="8"/>
      <c r="U6372" s="6"/>
    </row>
    <row r="6373" spans="2:21" x14ac:dyDescent="0.25">
      <c r="B6373" s="6"/>
      <c r="C6373" s="6"/>
      <c r="D6373" s="6"/>
      <c r="E6373" s="46"/>
      <c r="F6373" s="46"/>
      <c r="G6373" s="44"/>
      <c r="L6373" s="7"/>
      <c r="M6373" s="7"/>
      <c r="N6373" s="6"/>
      <c r="O6373" s="45"/>
      <c r="P6373" s="6"/>
      <c r="Q6373" s="6"/>
      <c r="T6373" s="8"/>
      <c r="U6373" s="6"/>
    </row>
    <row r="6374" spans="2:21" x14ac:dyDescent="0.25">
      <c r="B6374" s="6"/>
      <c r="C6374" s="6"/>
      <c r="D6374" s="6"/>
      <c r="E6374" s="46"/>
      <c r="F6374" s="46"/>
      <c r="G6374" s="44"/>
      <c r="L6374" s="7"/>
      <c r="M6374" s="7"/>
      <c r="N6374" s="6"/>
      <c r="O6374" s="45"/>
      <c r="P6374" s="6"/>
      <c r="Q6374" s="6"/>
      <c r="T6374" s="8"/>
      <c r="U6374" s="6"/>
    </row>
    <row r="6375" spans="2:21" x14ac:dyDescent="0.25">
      <c r="B6375" s="6"/>
      <c r="C6375" s="6"/>
      <c r="D6375" s="6"/>
      <c r="E6375" s="46"/>
      <c r="F6375" s="46"/>
      <c r="G6375" s="44"/>
      <c r="L6375" s="7"/>
      <c r="M6375" s="7"/>
      <c r="N6375" s="6"/>
      <c r="O6375" s="45"/>
      <c r="P6375" s="6"/>
      <c r="Q6375" s="6"/>
      <c r="T6375" s="8"/>
      <c r="U6375" s="6"/>
    </row>
    <row r="6376" spans="2:21" x14ac:dyDescent="0.25">
      <c r="B6376" s="6"/>
      <c r="C6376" s="6"/>
      <c r="D6376" s="6"/>
      <c r="E6376" s="46"/>
      <c r="F6376" s="46"/>
      <c r="G6376" s="44"/>
      <c r="L6376" s="7"/>
      <c r="M6376" s="7"/>
      <c r="N6376" s="6"/>
      <c r="O6376" s="45"/>
      <c r="P6376" s="6"/>
      <c r="Q6376" s="6"/>
      <c r="T6376" s="8"/>
      <c r="U6376" s="6"/>
    </row>
    <row r="6377" spans="2:21" x14ac:dyDescent="0.25">
      <c r="B6377" s="6"/>
      <c r="C6377" s="6"/>
      <c r="D6377" s="6"/>
      <c r="E6377" s="46"/>
      <c r="F6377" s="46"/>
      <c r="G6377" s="44"/>
      <c r="L6377" s="7"/>
      <c r="M6377" s="7"/>
      <c r="N6377" s="6"/>
      <c r="O6377" s="45"/>
      <c r="P6377" s="6"/>
      <c r="Q6377" s="6"/>
      <c r="T6377" s="8"/>
      <c r="U6377" s="6"/>
    </row>
    <row r="6378" spans="2:21" x14ac:dyDescent="0.25">
      <c r="B6378" s="6"/>
      <c r="C6378" s="6"/>
      <c r="D6378" s="6"/>
      <c r="E6378" s="46"/>
      <c r="F6378" s="46"/>
      <c r="G6378" s="44"/>
      <c r="L6378" s="7"/>
      <c r="M6378" s="7"/>
      <c r="N6378" s="6"/>
      <c r="O6378" s="45"/>
      <c r="P6378" s="6"/>
      <c r="Q6378" s="6"/>
      <c r="T6378" s="8"/>
      <c r="U6378" s="6"/>
    </row>
    <row r="6379" spans="2:21" x14ac:dyDescent="0.25">
      <c r="B6379" s="6"/>
      <c r="C6379" s="6"/>
      <c r="D6379" s="6"/>
      <c r="E6379" s="46"/>
      <c r="F6379" s="46"/>
      <c r="G6379" s="44"/>
      <c r="L6379" s="7"/>
      <c r="M6379" s="7"/>
      <c r="N6379" s="6"/>
      <c r="O6379" s="45"/>
      <c r="P6379" s="6"/>
      <c r="Q6379" s="6"/>
      <c r="T6379" s="8"/>
      <c r="U6379" s="6"/>
    </row>
    <row r="6380" spans="2:21" x14ac:dyDescent="0.25">
      <c r="B6380" s="6"/>
      <c r="C6380" s="6"/>
      <c r="D6380" s="6"/>
      <c r="E6380" s="46"/>
      <c r="F6380" s="46"/>
      <c r="G6380" s="44"/>
      <c r="L6380" s="7"/>
      <c r="M6380" s="7"/>
      <c r="N6380" s="6"/>
      <c r="O6380" s="45"/>
      <c r="P6380" s="6"/>
      <c r="Q6380" s="6"/>
      <c r="T6380" s="8"/>
      <c r="U6380" s="6"/>
    </row>
    <row r="6381" spans="2:21" x14ac:dyDescent="0.25">
      <c r="B6381" s="6"/>
      <c r="C6381" s="6"/>
      <c r="D6381" s="6"/>
      <c r="E6381" s="46"/>
      <c r="F6381" s="46"/>
      <c r="G6381" s="44"/>
      <c r="L6381" s="7"/>
      <c r="M6381" s="7"/>
      <c r="N6381" s="6"/>
      <c r="O6381" s="45"/>
      <c r="P6381" s="6"/>
      <c r="Q6381" s="6"/>
      <c r="T6381" s="8"/>
      <c r="U6381" s="6"/>
    </row>
    <row r="6382" spans="2:21" x14ac:dyDescent="0.25">
      <c r="B6382" s="6"/>
      <c r="C6382" s="6"/>
      <c r="D6382" s="6"/>
      <c r="E6382" s="46"/>
      <c r="F6382" s="46"/>
      <c r="G6382" s="44"/>
      <c r="L6382" s="7"/>
      <c r="M6382" s="7"/>
      <c r="N6382" s="6"/>
      <c r="O6382" s="45"/>
      <c r="P6382" s="6"/>
      <c r="Q6382" s="6"/>
      <c r="T6382" s="8"/>
      <c r="U6382" s="6"/>
    </row>
    <row r="6383" spans="2:21" x14ac:dyDescent="0.25">
      <c r="B6383" s="6"/>
      <c r="C6383" s="6"/>
      <c r="D6383" s="6"/>
      <c r="E6383" s="46"/>
      <c r="F6383" s="46"/>
      <c r="G6383" s="44"/>
      <c r="L6383" s="7"/>
      <c r="M6383" s="7"/>
      <c r="N6383" s="6"/>
      <c r="O6383" s="45"/>
      <c r="P6383" s="6"/>
      <c r="Q6383" s="6"/>
      <c r="T6383" s="8"/>
      <c r="U6383" s="6"/>
    </row>
    <row r="6384" spans="2:21" x14ac:dyDescent="0.25">
      <c r="B6384" s="6"/>
      <c r="C6384" s="6"/>
      <c r="D6384" s="6"/>
      <c r="E6384" s="46"/>
      <c r="F6384" s="46"/>
      <c r="G6384" s="44"/>
      <c r="L6384" s="7"/>
      <c r="M6384" s="7"/>
      <c r="N6384" s="6"/>
      <c r="O6384" s="45"/>
      <c r="P6384" s="6"/>
      <c r="Q6384" s="6"/>
      <c r="T6384" s="8"/>
      <c r="U6384" s="6"/>
    </row>
    <row r="6385" spans="2:21" x14ac:dyDescent="0.25">
      <c r="B6385" s="6"/>
      <c r="C6385" s="6"/>
      <c r="D6385" s="6"/>
      <c r="E6385" s="46"/>
      <c r="F6385" s="46"/>
      <c r="G6385" s="44"/>
      <c r="L6385" s="7"/>
      <c r="M6385" s="7"/>
      <c r="N6385" s="6"/>
      <c r="O6385" s="45"/>
      <c r="P6385" s="6"/>
      <c r="Q6385" s="6"/>
      <c r="T6385" s="8"/>
      <c r="U6385" s="6"/>
    </row>
    <row r="6386" spans="2:21" x14ac:dyDescent="0.25">
      <c r="B6386" s="6"/>
      <c r="C6386" s="6"/>
      <c r="D6386" s="6"/>
      <c r="E6386" s="46"/>
      <c r="F6386" s="46"/>
      <c r="G6386" s="44"/>
      <c r="L6386" s="7"/>
      <c r="M6386" s="7"/>
      <c r="N6386" s="6"/>
      <c r="O6386" s="45"/>
      <c r="P6386" s="6"/>
      <c r="Q6386" s="6"/>
      <c r="T6386" s="8"/>
      <c r="U6386" s="6"/>
    </row>
    <row r="6387" spans="2:21" x14ac:dyDescent="0.25">
      <c r="B6387" s="6"/>
      <c r="C6387" s="6"/>
      <c r="D6387" s="6"/>
      <c r="E6387" s="46"/>
      <c r="F6387" s="46"/>
      <c r="G6387" s="44"/>
      <c r="L6387" s="7"/>
      <c r="M6387" s="7"/>
      <c r="N6387" s="6"/>
      <c r="O6387" s="45"/>
      <c r="P6387" s="6"/>
      <c r="Q6387" s="6"/>
      <c r="T6387" s="8"/>
      <c r="U6387" s="6"/>
    </row>
    <row r="6388" spans="2:21" x14ac:dyDescent="0.25">
      <c r="B6388" s="6"/>
      <c r="C6388" s="6"/>
      <c r="D6388" s="6"/>
      <c r="E6388" s="46"/>
      <c r="F6388" s="46"/>
      <c r="G6388" s="44"/>
      <c r="L6388" s="7"/>
      <c r="M6388" s="7"/>
      <c r="N6388" s="6"/>
      <c r="O6388" s="45"/>
      <c r="P6388" s="6"/>
      <c r="Q6388" s="6"/>
      <c r="T6388" s="8"/>
      <c r="U6388" s="6"/>
    </row>
    <row r="6389" spans="2:21" x14ac:dyDescent="0.25">
      <c r="B6389" s="6"/>
      <c r="C6389" s="6"/>
      <c r="D6389" s="6"/>
      <c r="E6389" s="46"/>
      <c r="F6389" s="46"/>
      <c r="G6389" s="44"/>
      <c r="L6389" s="7"/>
      <c r="M6389" s="7"/>
      <c r="N6389" s="6"/>
      <c r="O6389" s="45"/>
      <c r="P6389" s="6"/>
      <c r="Q6389" s="6"/>
      <c r="T6389" s="8"/>
      <c r="U6389" s="6"/>
    </row>
    <row r="6390" spans="2:21" x14ac:dyDescent="0.25">
      <c r="B6390" s="6"/>
      <c r="C6390" s="6"/>
      <c r="D6390" s="6"/>
      <c r="E6390" s="46"/>
      <c r="F6390" s="46"/>
      <c r="G6390" s="44"/>
      <c r="L6390" s="7"/>
      <c r="M6390" s="7"/>
      <c r="N6390" s="6"/>
      <c r="O6390" s="45"/>
      <c r="P6390" s="6"/>
      <c r="Q6390" s="6"/>
      <c r="T6390" s="8"/>
      <c r="U6390" s="6"/>
    </row>
    <row r="6391" spans="2:21" x14ac:dyDescent="0.25">
      <c r="B6391" s="6"/>
      <c r="C6391" s="6"/>
      <c r="D6391" s="6"/>
      <c r="E6391" s="46"/>
      <c r="F6391" s="46"/>
      <c r="G6391" s="44"/>
      <c r="L6391" s="7"/>
      <c r="M6391" s="7"/>
      <c r="N6391" s="6"/>
      <c r="O6391" s="45"/>
      <c r="P6391" s="6"/>
      <c r="Q6391" s="6"/>
      <c r="T6391" s="8"/>
      <c r="U6391" s="6"/>
    </row>
    <row r="6392" spans="2:21" x14ac:dyDescent="0.25">
      <c r="B6392" s="6"/>
      <c r="C6392" s="6"/>
      <c r="D6392" s="6"/>
      <c r="E6392" s="46"/>
      <c r="F6392" s="46"/>
      <c r="G6392" s="44"/>
      <c r="L6392" s="7"/>
      <c r="M6392" s="7"/>
      <c r="N6392" s="6"/>
      <c r="O6392" s="45"/>
      <c r="P6392" s="6"/>
      <c r="Q6392" s="6"/>
      <c r="T6392" s="8"/>
      <c r="U6392" s="6"/>
    </row>
    <row r="6393" spans="2:21" x14ac:dyDescent="0.25">
      <c r="B6393" s="6"/>
      <c r="C6393" s="6"/>
      <c r="D6393" s="6"/>
      <c r="E6393" s="46"/>
      <c r="F6393" s="46"/>
      <c r="G6393" s="44"/>
      <c r="L6393" s="7"/>
      <c r="M6393" s="7"/>
      <c r="N6393" s="6"/>
      <c r="O6393" s="45"/>
      <c r="P6393" s="6"/>
      <c r="Q6393" s="6"/>
      <c r="T6393" s="8"/>
      <c r="U6393" s="6"/>
    </row>
    <row r="6394" spans="2:21" x14ac:dyDescent="0.25">
      <c r="B6394" s="6"/>
      <c r="C6394" s="6"/>
      <c r="D6394" s="6"/>
      <c r="E6394" s="46"/>
      <c r="F6394" s="46"/>
      <c r="G6394" s="44"/>
      <c r="L6394" s="7"/>
      <c r="M6394" s="7"/>
      <c r="N6394" s="6"/>
      <c r="O6394" s="45"/>
      <c r="P6394" s="6"/>
      <c r="Q6394" s="6"/>
      <c r="T6394" s="8"/>
      <c r="U6394" s="6"/>
    </row>
    <row r="6395" spans="2:21" x14ac:dyDescent="0.25">
      <c r="B6395" s="6"/>
      <c r="C6395" s="6"/>
      <c r="D6395" s="6"/>
      <c r="E6395" s="46"/>
      <c r="F6395" s="46"/>
      <c r="G6395" s="44"/>
      <c r="L6395" s="7"/>
      <c r="M6395" s="7"/>
      <c r="N6395" s="6"/>
      <c r="O6395" s="45"/>
      <c r="P6395" s="6"/>
      <c r="Q6395" s="6"/>
      <c r="T6395" s="8"/>
      <c r="U6395" s="6"/>
    </row>
    <row r="6396" spans="2:21" x14ac:dyDescent="0.25">
      <c r="B6396" s="6"/>
      <c r="C6396" s="6"/>
      <c r="D6396" s="6"/>
      <c r="E6396" s="46"/>
      <c r="F6396" s="46"/>
      <c r="G6396" s="44"/>
      <c r="L6396" s="7"/>
      <c r="M6396" s="7"/>
      <c r="N6396" s="6"/>
      <c r="O6396" s="45"/>
      <c r="P6396" s="6"/>
      <c r="Q6396" s="6"/>
      <c r="T6396" s="8"/>
      <c r="U6396" s="6"/>
    </row>
    <row r="6397" spans="2:21" x14ac:dyDescent="0.25">
      <c r="B6397" s="6"/>
      <c r="C6397" s="6"/>
      <c r="D6397" s="6"/>
      <c r="E6397" s="46"/>
      <c r="F6397" s="46"/>
      <c r="G6397" s="44"/>
      <c r="L6397" s="7"/>
      <c r="M6397" s="7"/>
      <c r="N6397" s="6"/>
      <c r="O6397" s="45"/>
      <c r="P6397" s="6"/>
      <c r="Q6397" s="6"/>
      <c r="T6397" s="8"/>
      <c r="U6397" s="6"/>
    </row>
    <row r="6398" spans="2:21" x14ac:dyDescent="0.25">
      <c r="B6398" s="6"/>
      <c r="C6398" s="6"/>
      <c r="D6398" s="6"/>
      <c r="E6398" s="46"/>
      <c r="F6398" s="46"/>
      <c r="G6398" s="44"/>
      <c r="L6398" s="7"/>
      <c r="M6398" s="7"/>
      <c r="N6398" s="6"/>
      <c r="O6398" s="45"/>
      <c r="P6398" s="6"/>
      <c r="Q6398" s="6"/>
      <c r="T6398" s="8"/>
      <c r="U6398" s="6"/>
    </row>
    <row r="6399" spans="2:21" x14ac:dyDescent="0.25">
      <c r="B6399" s="6"/>
      <c r="C6399" s="6"/>
      <c r="D6399" s="6"/>
      <c r="E6399" s="46"/>
      <c r="F6399" s="46"/>
      <c r="G6399" s="44"/>
      <c r="L6399" s="7"/>
      <c r="M6399" s="7"/>
      <c r="N6399" s="6"/>
      <c r="O6399" s="45"/>
      <c r="P6399" s="6"/>
      <c r="Q6399" s="6"/>
      <c r="T6399" s="8"/>
      <c r="U6399" s="6"/>
    </row>
    <row r="6400" spans="2:21" x14ac:dyDescent="0.25">
      <c r="B6400" s="6"/>
      <c r="C6400" s="6"/>
      <c r="D6400" s="6"/>
      <c r="E6400" s="46"/>
      <c r="F6400" s="46"/>
      <c r="G6400" s="44"/>
      <c r="L6400" s="7"/>
      <c r="M6400" s="7"/>
      <c r="N6400" s="6"/>
      <c r="O6400" s="45"/>
      <c r="P6400" s="6"/>
      <c r="Q6400" s="6"/>
      <c r="T6400" s="8"/>
      <c r="U6400" s="6"/>
    </row>
    <row r="6401" spans="2:21" x14ac:dyDescent="0.25">
      <c r="B6401" s="6"/>
      <c r="C6401" s="6"/>
      <c r="D6401" s="6"/>
      <c r="E6401" s="46"/>
      <c r="F6401" s="46"/>
      <c r="G6401" s="44"/>
      <c r="L6401" s="7"/>
      <c r="M6401" s="7"/>
      <c r="N6401" s="6"/>
      <c r="O6401" s="45"/>
      <c r="P6401" s="6"/>
      <c r="Q6401" s="6"/>
      <c r="T6401" s="8"/>
      <c r="U6401" s="6"/>
    </row>
    <row r="6402" spans="2:21" x14ac:dyDescent="0.25">
      <c r="B6402" s="6"/>
      <c r="C6402" s="6"/>
      <c r="D6402" s="6"/>
      <c r="E6402" s="46"/>
      <c r="F6402" s="46"/>
      <c r="G6402" s="44"/>
      <c r="L6402" s="7"/>
      <c r="M6402" s="7"/>
      <c r="N6402" s="6"/>
      <c r="O6402" s="45"/>
      <c r="P6402" s="6"/>
      <c r="Q6402" s="6"/>
      <c r="T6402" s="8"/>
      <c r="U6402" s="6"/>
    </row>
    <row r="6403" spans="2:21" x14ac:dyDescent="0.25">
      <c r="B6403" s="6"/>
      <c r="C6403" s="6"/>
      <c r="D6403" s="6"/>
      <c r="E6403" s="46"/>
      <c r="F6403" s="46"/>
      <c r="G6403" s="44"/>
      <c r="L6403" s="7"/>
      <c r="M6403" s="7"/>
      <c r="N6403" s="6"/>
      <c r="O6403" s="45"/>
      <c r="P6403" s="6"/>
      <c r="Q6403" s="6"/>
      <c r="T6403" s="8"/>
      <c r="U6403" s="6"/>
    </row>
    <row r="6404" spans="2:21" x14ac:dyDescent="0.25">
      <c r="B6404" s="6"/>
      <c r="C6404" s="6"/>
      <c r="D6404" s="6"/>
      <c r="E6404" s="46"/>
      <c r="F6404" s="46"/>
      <c r="G6404" s="44"/>
      <c r="L6404" s="7"/>
      <c r="M6404" s="7"/>
      <c r="N6404" s="6"/>
      <c r="O6404" s="45"/>
      <c r="P6404" s="6"/>
      <c r="Q6404" s="6"/>
      <c r="T6404" s="8"/>
      <c r="U6404" s="6"/>
    </row>
    <row r="6405" spans="2:21" x14ac:dyDescent="0.25">
      <c r="B6405" s="6"/>
      <c r="C6405" s="6"/>
      <c r="D6405" s="6"/>
      <c r="E6405" s="46"/>
      <c r="F6405" s="46"/>
      <c r="G6405" s="44"/>
      <c r="L6405" s="7"/>
      <c r="M6405" s="7"/>
      <c r="N6405" s="6"/>
      <c r="O6405" s="45"/>
      <c r="P6405" s="6"/>
      <c r="Q6405" s="6"/>
      <c r="T6405" s="8"/>
      <c r="U6405" s="6"/>
    </row>
    <row r="6406" spans="2:21" x14ac:dyDescent="0.25">
      <c r="B6406" s="6"/>
      <c r="C6406" s="6"/>
      <c r="D6406" s="6"/>
      <c r="E6406" s="46"/>
      <c r="F6406" s="46"/>
      <c r="G6406" s="44"/>
      <c r="L6406" s="7"/>
      <c r="M6406" s="7"/>
      <c r="N6406" s="6"/>
      <c r="O6406" s="45"/>
      <c r="P6406" s="6"/>
      <c r="Q6406" s="6"/>
      <c r="T6406" s="8"/>
      <c r="U6406" s="6"/>
    </row>
    <row r="6407" spans="2:21" x14ac:dyDescent="0.25">
      <c r="B6407" s="6"/>
      <c r="C6407" s="6"/>
      <c r="D6407" s="6"/>
      <c r="E6407" s="46"/>
      <c r="F6407" s="46"/>
      <c r="G6407" s="44"/>
      <c r="L6407" s="7"/>
      <c r="M6407" s="7"/>
      <c r="N6407" s="6"/>
      <c r="O6407" s="45"/>
      <c r="P6407" s="6"/>
      <c r="Q6407" s="6"/>
      <c r="T6407" s="8"/>
      <c r="U6407" s="6"/>
    </row>
    <row r="6408" spans="2:21" x14ac:dyDescent="0.25">
      <c r="B6408" s="6"/>
      <c r="C6408" s="6"/>
      <c r="D6408" s="6"/>
      <c r="E6408" s="46"/>
      <c r="F6408" s="46"/>
      <c r="G6408" s="44"/>
      <c r="L6408" s="7"/>
      <c r="M6408" s="7"/>
      <c r="N6408" s="6"/>
      <c r="O6408" s="45"/>
      <c r="P6408" s="6"/>
      <c r="Q6408" s="6"/>
      <c r="T6408" s="8"/>
      <c r="U6408" s="6"/>
    </row>
    <row r="6409" spans="2:21" x14ac:dyDescent="0.25">
      <c r="B6409" s="6"/>
      <c r="C6409" s="6"/>
      <c r="D6409" s="6"/>
      <c r="E6409" s="46"/>
      <c r="F6409" s="46"/>
      <c r="G6409" s="44"/>
      <c r="L6409" s="7"/>
      <c r="M6409" s="7"/>
      <c r="N6409" s="6"/>
      <c r="O6409" s="45"/>
      <c r="P6409" s="6"/>
      <c r="Q6409" s="6"/>
      <c r="T6409" s="8"/>
      <c r="U6409" s="6"/>
    </row>
    <row r="6410" spans="2:21" x14ac:dyDescent="0.25">
      <c r="B6410" s="6"/>
      <c r="C6410" s="6"/>
      <c r="D6410" s="6"/>
      <c r="E6410" s="46"/>
      <c r="F6410" s="46"/>
      <c r="G6410" s="44"/>
      <c r="L6410" s="7"/>
      <c r="M6410" s="7"/>
      <c r="N6410" s="6"/>
      <c r="O6410" s="45"/>
      <c r="P6410" s="6"/>
      <c r="Q6410" s="6"/>
      <c r="T6410" s="8"/>
      <c r="U6410" s="6"/>
    </row>
    <row r="6411" spans="2:21" x14ac:dyDescent="0.25">
      <c r="B6411" s="6"/>
      <c r="C6411" s="6"/>
      <c r="D6411" s="6"/>
      <c r="E6411" s="46"/>
      <c r="F6411" s="46"/>
      <c r="G6411" s="44"/>
      <c r="L6411" s="7"/>
      <c r="M6411" s="7"/>
      <c r="N6411" s="6"/>
      <c r="O6411" s="45"/>
      <c r="P6411" s="6"/>
      <c r="Q6411" s="6"/>
      <c r="T6411" s="8"/>
      <c r="U6411" s="6"/>
    </row>
    <row r="6412" spans="2:21" x14ac:dyDescent="0.25">
      <c r="B6412" s="6"/>
      <c r="C6412" s="6"/>
      <c r="D6412" s="6"/>
      <c r="E6412" s="46"/>
      <c r="F6412" s="46"/>
      <c r="G6412" s="44"/>
      <c r="L6412" s="7"/>
      <c r="M6412" s="7"/>
      <c r="N6412" s="6"/>
      <c r="O6412" s="45"/>
      <c r="P6412" s="6"/>
      <c r="Q6412" s="6"/>
      <c r="T6412" s="8"/>
      <c r="U6412" s="6"/>
    </row>
    <row r="6413" spans="2:21" x14ac:dyDescent="0.25">
      <c r="B6413" s="6"/>
      <c r="C6413" s="6"/>
      <c r="D6413" s="6"/>
      <c r="E6413" s="46"/>
      <c r="F6413" s="46"/>
      <c r="G6413" s="44"/>
      <c r="L6413" s="7"/>
      <c r="M6413" s="7"/>
      <c r="N6413" s="6"/>
      <c r="O6413" s="45"/>
      <c r="P6413" s="6"/>
      <c r="Q6413" s="6"/>
      <c r="T6413" s="8"/>
      <c r="U6413" s="6"/>
    </row>
    <row r="6414" spans="2:21" x14ac:dyDescent="0.25">
      <c r="B6414" s="6"/>
      <c r="C6414" s="6"/>
      <c r="D6414" s="6"/>
      <c r="E6414" s="46"/>
      <c r="F6414" s="46"/>
      <c r="G6414" s="44"/>
      <c r="L6414" s="7"/>
      <c r="M6414" s="7"/>
      <c r="N6414" s="6"/>
      <c r="O6414" s="45"/>
      <c r="P6414" s="6"/>
      <c r="Q6414" s="6"/>
      <c r="T6414" s="8"/>
      <c r="U6414" s="6"/>
    </row>
    <row r="6415" spans="2:21" x14ac:dyDescent="0.25">
      <c r="B6415" s="6"/>
      <c r="C6415" s="6"/>
      <c r="D6415" s="6"/>
      <c r="E6415" s="46"/>
      <c r="F6415" s="46"/>
      <c r="G6415" s="44"/>
      <c r="L6415" s="7"/>
      <c r="M6415" s="7"/>
      <c r="N6415" s="6"/>
      <c r="O6415" s="45"/>
      <c r="P6415" s="6"/>
      <c r="Q6415" s="6"/>
      <c r="T6415" s="8"/>
      <c r="U6415" s="6"/>
    </row>
    <row r="6416" spans="2:21" x14ac:dyDescent="0.25">
      <c r="B6416" s="6"/>
      <c r="C6416" s="6"/>
      <c r="D6416" s="6"/>
      <c r="E6416" s="46"/>
      <c r="F6416" s="46"/>
      <c r="G6416" s="44"/>
      <c r="L6416" s="7"/>
      <c r="M6416" s="7"/>
      <c r="N6416" s="6"/>
      <c r="O6416" s="45"/>
      <c r="P6416" s="6"/>
      <c r="Q6416" s="6"/>
      <c r="T6416" s="8"/>
      <c r="U6416" s="6"/>
    </row>
    <row r="6417" spans="2:21" x14ac:dyDescent="0.25">
      <c r="B6417" s="6"/>
      <c r="C6417" s="6"/>
      <c r="D6417" s="6"/>
      <c r="E6417" s="46"/>
      <c r="F6417" s="46"/>
      <c r="G6417" s="44"/>
      <c r="L6417" s="7"/>
      <c r="M6417" s="7"/>
      <c r="N6417" s="6"/>
      <c r="O6417" s="45"/>
      <c r="P6417" s="6"/>
      <c r="Q6417" s="6"/>
      <c r="T6417" s="8"/>
      <c r="U6417" s="6"/>
    </row>
    <row r="6418" spans="2:21" x14ac:dyDescent="0.25">
      <c r="B6418" s="6"/>
      <c r="C6418" s="6"/>
      <c r="D6418" s="6"/>
      <c r="E6418" s="46"/>
      <c r="F6418" s="46"/>
      <c r="G6418" s="44"/>
      <c r="L6418" s="7"/>
      <c r="M6418" s="7"/>
      <c r="N6418" s="6"/>
      <c r="O6418" s="45"/>
      <c r="P6418" s="6"/>
      <c r="Q6418" s="6"/>
      <c r="T6418" s="8"/>
      <c r="U6418" s="6"/>
    </row>
    <row r="6419" spans="2:21" x14ac:dyDescent="0.25">
      <c r="B6419" s="6"/>
      <c r="C6419" s="6"/>
      <c r="D6419" s="6"/>
      <c r="E6419" s="46"/>
      <c r="F6419" s="46"/>
      <c r="G6419" s="44"/>
      <c r="L6419" s="7"/>
      <c r="M6419" s="7"/>
      <c r="N6419" s="6"/>
      <c r="O6419" s="45"/>
      <c r="P6419" s="6"/>
      <c r="Q6419" s="6"/>
      <c r="T6419" s="8"/>
      <c r="U6419" s="6"/>
    </row>
    <row r="6420" spans="2:21" x14ac:dyDescent="0.25">
      <c r="B6420" s="6"/>
      <c r="C6420" s="6"/>
      <c r="D6420" s="6"/>
      <c r="E6420" s="46"/>
      <c r="F6420" s="46"/>
      <c r="G6420" s="44"/>
      <c r="L6420" s="7"/>
      <c r="M6420" s="7"/>
      <c r="N6420" s="6"/>
      <c r="O6420" s="45"/>
      <c r="P6420" s="6"/>
      <c r="Q6420" s="6"/>
      <c r="T6420" s="8"/>
      <c r="U6420" s="6"/>
    </row>
    <row r="6421" spans="2:21" x14ac:dyDescent="0.25">
      <c r="B6421" s="6"/>
      <c r="C6421" s="6"/>
      <c r="D6421" s="6"/>
      <c r="E6421" s="46"/>
      <c r="F6421" s="46"/>
      <c r="G6421" s="44"/>
      <c r="L6421" s="7"/>
      <c r="M6421" s="7"/>
      <c r="N6421" s="6"/>
      <c r="O6421" s="45"/>
      <c r="P6421" s="6"/>
      <c r="Q6421" s="6"/>
      <c r="T6421" s="8"/>
      <c r="U6421" s="6"/>
    </row>
    <row r="6422" spans="2:21" x14ac:dyDescent="0.25">
      <c r="B6422" s="6"/>
      <c r="C6422" s="6"/>
      <c r="D6422" s="6"/>
      <c r="E6422" s="46"/>
      <c r="F6422" s="46"/>
      <c r="G6422" s="44"/>
      <c r="L6422" s="7"/>
      <c r="M6422" s="7"/>
      <c r="N6422" s="6"/>
      <c r="O6422" s="45"/>
      <c r="P6422" s="6"/>
      <c r="Q6422" s="6"/>
      <c r="T6422" s="8"/>
      <c r="U6422" s="6"/>
    </row>
    <row r="6423" spans="2:21" x14ac:dyDescent="0.25">
      <c r="B6423" s="6"/>
      <c r="C6423" s="6"/>
      <c r="D6423" s="6"/>
      <c r="E6423" s="46"/>
      <c r="F6423" s="46"/>
      <c r="G6423" s="44"/>
      <c r="L6423" s="7"/>
      <c r="M6423" s="7"/>
      <c r="N6423" s="6"/>
      <c r="O6423" s="45"/>
      <c r="P6423" s="6"/>
      <c r="Q6423" s="6"/>
      <c r="T6423" s="8"/>
      <c r="U6423" s="6"/>
    </row>
    <row r="6424" spans="2:21" x14ac:dyDescent="0.25">
      <c r="B6424" s="6"/>
      <c r="C6424" s="6"/>
      <c r="D6424" s="6"/>
      <c r="E6424" s="46"/>
      <c r="F6424" s="46"/>
      <c r="G6424" s="44"/>
      <c r="L6424" s="7"/>
      <c r="M6424" s="7"/>
      <c r="N6424" s="6"/>
      <c r="O6424" s="45"/>
      <c r="P6424" s="6"/>
      <c r="Q6424" s="6"/>
      <c r="T6424" s="8"/>
      <c r="U6424" s="6"/>
    </row>
    <row r="6425" spans="2:21" x14ac:dyDescent="0.25">
      <c r="B6425" s="6"/>
      <c r="C6425" s="6"/>
      <c r="D6425" s="6"/>
      <c r="E6425" s="46"/>
      <c r="F6425" s="46"/>
      <c r="G6425" s="44"/>
      <c r="L6425" s="7"/>
      <c r="M6425" s="7"/>
      <c r="N6425" s="6"/>
      <c r="O6425" s="45"/>
      <c r="P6425" s="6"/>
      <c r="Q6425" s="6"/>
      <c r="T6425" s="8"/>
      <c r="U6425" s="6"/>
    </row>
    <row r="6426" spans="2:21" x14ac:dyDescent="0.25">
      <c r="B6426" s="6"/>
      <c r="C6426" s="6"/>
      <c r="D6426" s="6"/>
      <c r="E6426" s="46"/>
      <c r="F6426" s="46"/>
      <c r="G6426" s="44"/>
      <c r="L6426" s="7"/>
      <c r="M6426" s="7"/>
      <c r="N6426" s="6"/>
      <c r="O6426" s="45"/>
      <c r="P6426" s="6"/>
      <c r="Q6426" s="6"/>
      <c r="T6426" s="8"/>
      <c r="U6426" s="6"/>
    </row>
    <row r="6427" spans="2:21" x14ac:dyDescent="0.25">
      <c r="B6427" s="6"/>
      <c r="C6427" s="6"/>
      <c r="D6427" s="6"/>
      <c r="E6427" s="46"/>
      <c r="F6427" s="46"/>
      <c r="G6427" s="44"/>
      <c r="L6427" s="7"/>
      <c r="M6427" s="7"/>
      <c r="N6427" s="6"/>
      <c r="O6427" s="45"/>
      <c r="P6427" s="6"/>
      <c r="Q6427" s="6"/>
      <c r="T6427" s="8"/>
      <c r="U6427" s="6"/>
    </row>
    <row r="6428" spans="2:21" x14ac:dyDescent="0.25">
      <c r="B6428" s="6"/>
      <c r="C6428" s="6"/>
      <c r="D6428" s="6"/>
      <c r="E6428" s="46"/>
      <c r="F6428" s="46"/>
      <c r="G6428" s="44"/>
      <c r="L6428" s="7"/>
      <c r="M6428" s="7"/>
      <c r="N6428" s="6"/>
      <c r="O6428" s="45"/>
      <c r="P6428" s="6"/>
      <c r="Q6428" s="6"/>
      <c r="T6428" s="8"/>
      <c r="U6428" s="6"/>
    </row>
    <row r="6429" spans="2:21" x14ac:dyDescent="0.25">
      <c r="B6429" s="6"/>
      <c r="C6429" s="6"/>
      <c r="D6429" s="6"/>
      <c r="E6429" s="46"/>
      <c r="F6429" s="46"/>
      <c r="G6429" s="44"/>
      <c r="L6429" s="7"/>
      <c r="M6429" s="7"/>
      <c r="N6429" s="6"/>
      <c r="O6429" s="45"/>
      <c r="P6429" s="6"/>
      <c r="Q6429" s="6"/>
      <c r="T6429" s="8"/>
      <c r="U6429" s="6"/>
    </row>
    <row r="6430" spans="2:21" x14ac:dyDescent="0.25">
      <c r="B6430" s="6"/>
      <c r="C6430" s="6"/>
      <c r="D6430" s="6"/>
      <c r="E6430" s="46"/>
      <c r="F6430" s="46"/>
      <c r="G6430" s="44"/>
      <c r="L6430" s="7"/>
      <c r="M6430" s="7"/>
      <c r="N6430" s="6"/>
      <c r="O6430" s="45"/>
      <c r="P6430" s="6"/>
      <c r="Q6430" s="6"/>
      <c r="T6430" s="8"/>
      <c r="U6430" s="6"/>
    </row>
    <row r="6431" spans="2:21" x14ac:dyDescent="0.25">
      <c r="B6431" s="6"/>
      <c r="C6431" s="6"/>
      <c r="D6431" s="6"/>
      <c r="E6431" s="46"/>
      <c r="F6431" s="46"/>
      <c r="G6431" s="44"/>
      <c r="L6431" s="7"/>
      <c r="M6431" s="7"/>
      <c r="N6431" s="6"/>
      <c r="O6431" s="45"/>
      <c r="P6431" s="6"/>
      <c r="Q6431" s="6"/>
      <c r="T6431" s="8"/>
      <c r="U6431" s="6"/>
    </row>
    <row r="6432" spans="2:21" x14ac:dyDescent="0.25">
      <c r="B6432" s="6"/>
      <c r="C6432" s="6"/>
      <c r="D6432" s="6"/>
      <c r="E6432" s="46"/>
      <c r="F6432" s="46"/>
      <c r="G6432" s="44"/>
      <c r="L6432" s="7"/>
      <c r="M6432" s="7"/>
      <c r="N6432" s="6"/>
      <c r="O6432" s="45"/>
      <c r="P6432" s="6"/>
      <c r="Q6432" s="6"/>
      <c r="T6432" s="8"/>
      <c r="U6432" s="6"/>
    </row>
    <row r="6433" spans="2:21" x14ac:dyDescent="0.25">
      <c r="B6433" s="6"/>
      <c r="C6433" s="6"/>
      <c r="D6433" s="6"/>
      <c r="E6433" s="46"/>
      <c r="F6433" s="46"/>
      <c r="G6433" s="44"/>
      <c r="L6433" s="7"/>
      <c r="M6433" s="7"/>
      <c r="N6433" s="6"/>
      <c r="O6433" s="45"/>
      <c r="P6433" s="6"/>
      <c r="Q6433" s="6"/>
      <c r="T6433" s="8"/>
      <c r="U6433" s="6"/>
    </row>
    <row r="6434" spans="2:21" x14ac:dyDescent="0.25">
      <c r="B6434" s="6"/>
      <c r="C6434" s="6"/>
      <c r="D6434" s="6"/>
      <c r="E6434" s="46"/>
      <c r="F6434" s="46"/>
      <c r="G6434" s="44"/>
      <c r="L6434" s="7"/>
      <c r="M6434" s="7"/>
      <c r="N6434" s="6"/>
      <c r="O6434" s="45"/>
      <c r="P6434" s="6"/>
      <c r="Q6434" s="6"/>
      <c r="T6434" s="8"/>
      <c r="U6434" s="6"/>
    </row>
    <row r="6435" spans="2:21" x14ac:dyDescent="0.25">
      <c r="B6435" s="6"/>
      <c r="C6435" s="6"/>
      <c r="D6435" s="6"/>
      <c r="E6435" s="46"/>
      <c r="F6435" s="46"/>
      <c r="G6435" s="44"/>
      <c r="L6435" s="7"/>
      <c r="M6435" s="7"/>
      <c r="N6435" s="6"/>
      <c r="O6435" s="45"/>
      <c r="P6435" s="6"/>
      <c r="Q6435" s="6"/>
      <c r="T6435" s="8"/>
      <c r="U6435" s="6"/>
    </row>
    <row r="6436" spans="2:21" x14ac:dyDescent="0.25">
      <c r="B6436" s="6"/>
      <c r="C6436" s="6"/>
      <c r="D6436" s="6"/>
      <c r="E6436" s="46"/>
      <c r="F6436" s="46"/>
      <c r="G6436" s="44"/>
      <c r="L6436" s="7"/>
      <c r="M6436" s="7"/>
      <c r="N6436" s="6"/>
      <c r="O6436" s="45"/>
      <c r="P6436" s="6"/>
      <c r="Q6436" s="6"/>
      <c r="T6436" s="8"/>
      <c r="U6436" s="6"/>
    </row>
    <row r="6437" spans="2:21" x14ac:dyDescent="0.25">
      <c r="B6437" s="6"/>
      <c r="C6437" s="6"/>
      <c r="D6437" s="6"/>
      <c r="E6437" s="46"/>
      <c r="F6437" s="46"/>
      <c r="G6437" s="44"/>
      <c r="L6437" s="7"/>
      <c r="M6437" s="7"/>
      <c r="N6437" s="6"/>
      <c r="O6437" s="45"/>
      <c r="P6437" s="6"/>
      <c r="Q6437" s="6"/>
      <c r="T6437" s="8"/>
      <c r="U6437" s="6"/>
    </row>
    <row r="6438" spans="2:21" x14ac:dyDescent="0.25">
      <c r="B6438" s="6"/>
      <c r="C6438" s="6"/>
      <c r="D6438" s="6"/>
      <c r="E6438" s="46"/>
      <c r="F6438" s="46"/>
      <c r="G6438" s="44"/>
      <c r="L6438" s="7"/>
      <c r="M6438" s="7"/>
      <c r="N6438" s="6"/>
      <c r="O6438" s="45"/>
      <c r="P6438" s="6"/>
      <c r="Q6438" s="6"/>
      <c r="T6438" s="8"/>
      <c r="U6438" s="6"/>
    </row>
    <row r="6439" spans="2:21" x14ac:dyDescent="0.25">
      <c r="B6439" s="6"/>
      <c r="C6439" s="6"/>
      <c r="D6439" s="6"/>
      <c r="E6439" s="46"/>
      <c r="F6439" s="46"/>
      <c r="G6439" s="44"/>
      <c r="L6439" s="7"/>
      <c r="M6439" s="7"/>
      <c r="N6439" s="6"/>
      <c r="O6439" s="45"/>
      <c r="P6439" s="6"/>
      <c r="Q6439" s="6"/>
      <c r="T6439" s="8"/>
      <c r="U6439" s="6"/>
    </row>
    <row r="6440" spans="2:21" x14ac:dyDescent="0.25">
      <c r="B6440" s="6"/>
      <c r="C6440" s="6"/>
      <c r="D6440" s="6"/>
      <c r="E6440" s="46"/>
      <c r="F6440" s="46"/>
      <c r="G6440" s="44"/>
      <c r="L6440" s="7"/>
      <c r="M6440" s="7"/>
      <c r="N6440" s="6"/>
      <c r="O6440" s="45"/>
      <c r="P6440" s="6"/>
      <c r="Q6440" s="6"/>
      <c r="T6440" s="8"/>
      <c r="U6440" s="6"/>
    </row>
    <row r="6441" spans="2:21" x14ac:dyDescent="0.25">
      <c r="B6441" s="6"/>
      <c r="C6441" s="6"/>
      <c r="D6441" s="6"/>
      <c r="E6441" s="46"/>
      <c r="F6441" s="46"/>
      <c r="G6441" s="44"/>
      <c r="L6441" s="7"/>
      <c r="M6441" s="7"/>
      <c r="N6441" s="6"/>
      <c r="O6441" s="45"/>
      <c r="P6441" s="6"/>
      <c r="Q6441" s="6"/>
      <c r="T6441" s="8"/>
      <c r="U6441" s="6"/>
    </row>
    <row r="6442" spans="2:21" x14ac:dyDescent="0.25">
      <c r="B6442" s="6"/>
      <c r="C6442" s="6"/>
      <c r="D6442" s="6"/>
      <c r="E6442" s="46"/>
      <c r="F6442" s="46"/>
      <c r="G6442" s="44"/>
      <c r="L6442" s="7"/>
      <c r="M6442" s="7"/>
      <c r="N6442" s="6"/>
      <c r="O6442" s="45"/>
      <c r="P6442" s="6"/>
      <c r="Q6442" s="6"/>
      <c r="T6442" s="8"/>
      <c r="U6442" s="6"/>
    </row>
    <row r="6443" spans="2:21" x14ac:dyDescent="0.25">
      <c r="B6443" s="6"/>
      <c r="C6443" s="6"/>
      <c r="D6443" s="6"/>
      <c r="E6443" s="46"/>
      <c r="F6443" s="46"/>
      <c r="G6443" s="44"/>
      <c r="L6443" s="7"/>
      <c r="M6443" s="7"/>
      <c r="N6443" s="6"/>
      <c r="O6443" s="45"/>
      <c r="P6443" s="6"/>
      <c r="Q6443" s="6"/>
      <c r="T6443" s="8"/>
      <c r="U6443" s="6"/>
    </row>
    <row r="6444" spans="2:21" x14ac:dyDescent="0.25">
      <c r="B6444" s="6"/>
      <c r="C6444" s="6"/>
      <c r="D6444" s="6"/>
      <c r="E6444" s="46"/>
      <c r="F6444" s="46"/>
      <c r="G6444" s="44"/>
      <c r="L6444" s="7"/>
      <c r="M6444" s="7"/>
      <c r="N6444" s="6"/>
      <c r="O6444" s="45"/>
      <c r="P6444" s="6"/>
      <c r="Q6444" s="6"/>
      <c r="T6444" s="8"/>
      <c r="U6444" s="6"/>
    </row>
    <row r="6445" spans="2:21" x14ac:dyDescent="0.25">
      <c r="B6445" s="6"/>
      <c r="C6445" s="6"/>
      <c r="D6445" s="6"/>
      <c r="E6445" s="46"/>
      <c r="F6445" s="46"/>
      <c r="G6445" s="44"/>
      <c r="L6445" s="7"/>
      <c r="M6445" s="7"/>
      <c r="N6445" s="6"/>
      <c r="O6445" s="45"/>
      <c r="P6445" s="6"/>
      <c r="Q6445" s="6"/>
      <c r="T6445" s="8"/>
      <c r="U6445" s="6"/>
    </row>
    <row r="6446" spans="2:21" x14ac:dyDescent="0.25">
      <c r="B6446" s="6"/>
      <c r="C6446" s="6"/>
      <c r="D6446" s="6"/>
      <c r="E6446" s="46"/>
      <c r="F6446" s="46"/>
      <c r="G6446" s="44"/>
      <c r="L6446" s="7"/>
      <c r="M6446" s="7"/>
      <c r="N6446" s="6"/>
      <c r="O6446" s="45"/>
      <c r="P6446" s="6"/>
      <c r="Q6446" s="6"/>
      <c r="T6446" s="8"/>
      <c r="U6446" s="6"/>
    </row>
    <row r="6447" spans="2:21" x14ac:dyDescent="0.25">
      <c r="B6447" s="6"/>
      <c r="C6447" s="6"/>
      <c r="D6447" s="6"/>
      <c r="E6447" s="46"/>
      <c r="F6447" s="46"/>
      <c r="G6447" s="44"/>
      <c r="L6447" s="7"/>
      <c r="M6447" s="7"/>
      <c r="N6447" s="6"/>
      <c r="O6447" s="45"/>
      <c r="P6447" s="6"/>
      <c r="Q6447" s="6"/>
      <c r="T6447" s="8"/>
      <c r="U6447" s="6"/>
    </row>
    <row r="6448" spans="2:21" x14ac:dyDescent="0.25">
      <c r="B6448" s="6"/>
      <c r="C6448" s="6"/>
      <c r="D6448" s="6"/>
      <c r="E6448" s="46"/>
      <c r="F6448" s="46"/>
      <c r="G6448" s="44"/>
      <c r="L6448" s="7"/>
      <c r="M6448" s="7"/>
      <c r="N6448" s="6"/>
      <c r="O6448" s="45"/>
      <c r="P6448" s="6"/>
      <c r="Q6448" s="6"/>
      <c r="T6448" s="8"/>
      <c r="U6448" s="6"/>
    </row>
    <row r="6449" spans="2:21" x14ac:dyDescent="0.25">
      <c r="B6449" s="6"/>
      <c r="C6449" s="6"/>
      <c r="D6449" s="6"/>
      <c r="E6449" s="46"/>
      <c r="F6449" s="46"/>
      <c r="G6449" s="44"/>
      <c r="L6449" s="7"/>
      <c r="M6449" s="7"/>
      <c r="N6449" s="6"/>
      <c r="O6449" s="45"/>
      <c r="P6449" s="6"/>
      <c r="Q6449" s="6"/>
      <c r="T6449" s="8"/>
      <c r="U6449" s="6"/>
    </row>
    <row r="6450" spans="2:21" x14ac:dyDescent="0.25">
      <c r="B6450" s="6"/>
      <c r="C6450" s="6"/>
      <c r="D6450" s="6"/>
      <c r="E6450" s="46"/>
      <c r="F6450" s="46"/>
      <c r="G6450" s="44"/>
      <c r="L6450" s="7"/>
      <c r="M6450" s="7"/>
      <c r="N6450" s="6"/>
      <c r="O6450" s="45"/>
      <c r="P6450" s="6"/>
      <c r="Q6450" s="6"/>
      <c r="T6450" s="8"/>
      <c r="U6450" s="6"/>
    </row>
    <row r="6451" spans="2:21" x14ac:dyDescent="0.25">
      <c r="B6451" s="6"/>
      <c r="C6451" s="6"/>
      <c r="D6451" s="6"/>
      <c r="E6451" s="46"/>
      <c r="F6451" s="46"/>
      <c r="G6451" s="44"/>
      <c r="L6451" s="7"/>
      <c r="M6451" s="7"/>
      <c r="N6451" s="6"/>
      <c r="O6451" s="45"/>
      <c r="P6451" s="6"/>
      <c r="Q6451" s="6"/>
      <c r="T6451" s="8"/>
      <c r="U6451" s="6"/>
    </row>
    <row r="6452" spans="2:21" x14ac:dyDescent="0.25">
      <c r="B6452" s="6"/>
      <c r="C6452" s="6"/>
      <c r="D6452" s="6"/>
      <c r="E6452" s="46"/>
      <c r="F6452" s="46"/>
      <c r="G6452" s="44"/>
      <c r="L6452" s="7"/>
      <c r="M6452" s="7"/>
      <c r="N6452" s="6"/>
      <c r="O6452" s="45"/>
      <c r="P6452" s="6"/>
      <c r="Q6452" s="6"/>
      <c r="T6452" s="8"/>
      <c r="U6452" s="6"/>
    </row>
    <row r="6453" spans="2:21" x14ac:dyDescent="0.25">
      <c r="B6453" s="6"/>
      <c r="C6453" s="6"/>
      <c r="D6453" s="6"/>
      <c r="E6453" s="46"/>
      <c r="F6453" s="46"/>
      <c r="G6453" s="44"/>
      <c r="L6453" s="7"/>
      <c r="M6453" s="7"/>
      <c r="N6453" s="6"/>
      <c r="O6453" s="45"/>
      <c r="P6453" s="6"/>
      <c r="Q6453" s="6"/>
      <c r="T6453" s="8"/>
      <c r="U6453" s="6"/>
    </row>
    <row r="6454" spans="2:21" x14ac:dyDescent="0.25">
      <c r="B6454" s="6"/>
      <c r="C6454" s="6"/>
      <c r="D6454" s="6"/>
      <c r="E6454" s="46"/>
      <c r="F6454" s="46"/>
      <c r="G6454" s="44"/>
      <c r="L6454" s="7"/>
      <c r="M6454" s="7"/>
      <c r="N6454" s="6"/>
      <c r="O6454" s="45"/>
      <c r="P6454" s="6"/>
      <c r="Q6454" s="6"/>
      <c r="T6454" s="8"/>
      <c r="U6454" s="6"/>
    </row>
    <row r="6455" spans="2:21" x14ac:dyDescent="0.25">
      <c r="B6455" s="6"/>
      <c r="C6455" s="6"/>
      <c r="D6455" s="6"/>
      <c r="E6455" s="46"/>
      <c r="F6455" s="46"/>
      <c r="G6455" s="44"/>
      <c r="L6455" s="7"/>
      <c r="M6455" s="7"/>
      <c r="N6455" s="6"/>
      <c r="O6455" s="45"/>
      <c r="P6455" s="6"/>
      <c r="Q6455" s="6"/>
      <c r="T6455" s="8"/>
      <c r="U6455" s="6"/>
    </row>
    <row r="6456" spans="2:21" x14ac:dyDescent="0.25">
      <c r="B6456" s="6"/>
      <c r="C6456" s="6"/>
      <c r="D6456" s="6"/>
      <c r="E6456" s="46"/>
      <c r="F6456" s="46"/>
      <c r="G6456" s="44"/>
      <c r="L6456" s="7"/>
      <c r="M6456" s="7"/>
      <c r="N6456" s="6"/>
      <c r="O6456" s="45"/>
      <c r="P6456" s="6"/>
      <c r="Q6456" s="6"/>
      <c r="T6456" s="8"/>
      <c r="U6456" s="6"/>
    </row>
    <row r="6457" spans="2:21" x14ac:dyDescent="0.25">
      <c r="B6457" s="6"/>
      <c r="C6457" s="6"/>
      <c r="D6457" s="6"/>
      <c r="E6457" s="46"/>
      <c r="F6457" s="46"/>
      <c r="G6457" s="44"/>
      <c r="L6457" s="7"/>
      <c r="M6457" s="7"/>
      <c r="N6457" s="6"/>
      <c r="O6457" s="45"/>
      <c r="P6457" s="6"/>
      <c r="Q6457" s="6"/>
      <c r="T6457" s="8"/>
      <c r="U6457" s="6"/>
    </row>
    <row r="6458" spans="2:21" x14ac:dyDescent="0.25">
      <c r="B6458" s="6"/>
      <c r="C6458" s="6"/>
      <c r="D6458" s="6"/>
      <c r="E6458" s="46"/>
      <c r="F6458" s="46"/>
      <c r="G6458" s="44"/>
      <c r="L6458" s="7"/>
      <c r="M6458" s="7"/>
      <c r="N6458" s="6"/>
      <c r="O6458" s="45"/>
      <c r="P6458" s="6"/>
      <c r="Q6458" s="6"/>
      <c r="T6458" s="8"/>
      <c r="U6458" s="6"/>
    </row>
    <row r="6459" spans="2:21" x14ac:dyDescent="0.25">
      <c r="B6459" s="6"/>
      <c r="C6459" s="6"/>
      <c r="D6459" s="6"/>
      <c r="E6459" s="46"/>
      <c r="F6459" s="46"/>
      <c r="G6459" s="44"/>
      <c r="L6459" s="7"/>
      <c r="M6459" s="7"/>
      <c r="N6459" s="6"/>
      <c r="O6459" s="45"/>
      <c r="P6459" s="6"/>
      <c r="Q6459" s="6"/>
      <c r="T6459" s="8"/>
      <c r="U6459" s="6"/>
    </row>
    <row r="6460" spans="2:21" x14ac:dyDescent="0.25">
      <c r="B6460" s="6"/>
      <c r="C6460" s="6"/>
      <c r="D6460" s="6"/>
      <c r="E6460" s="46"/>
      <c r="F6460" s="46"/>
      <c r="G6460" s="44"/>
      <c r="L6460" s="7"/>
      <c r="M6460" s="7"/>
      <c r="N6460" s="6"/>
      <c r="O6460" s="45"/>
      <c r="P6460" s="6"/>
      <c r="Q6460" s="6"/>
      <c r="T6460" s="8"/>
      <c r="U6460" s="6"/>
    </row>
    <row r="6461" spans="2:21" x14ac:dyDescent="0.25">
      <c r="B6461" s="6"/>
      <c r="C6461" s="6"/>
      <c r="D6461" s="6"/>
      <c r="E6461" s="46"/>
      <c r="F6461" s="46"/>
      <c r="G6461" s="44"/>
      <c r="L6461" s="7"/>
      <c r="M6461" s="7"/>
      <c r="N6461" s="6"/>
      <c r="O6461" s="45"/>
      <c r="P6461" s="6"/>
      <c r="Q6461" s="6"/>
      <c r="T6461" s="8"/>
      <c r="U6461" s="6"/>
    </row>
    <row r="6462" spans="2:21" x14ac:dyDescent="0.25">
      <c r="B6462" s="6"/>
      <c r="C6462" s="6"/>
      <c r="D6462" s="6"/>
      <c r="E6462" s="46"/>
      <c r="F6462" s="46"/>
      <c r="G6462" s="44"/>
      <c r="L6462" s="7"/>
      <c r="M6462" s="7"/>
      <c r="N6462" s="6"/>
      <c r="O6462" s="45"/>
      <c r="P6462" s="6"/>
      <c r="Q6462" s="6"/>
      <c r="T6462" s="8"/>
      <c r="U6462" s="6"/>
    </row>
    <row r="6463" spans="2:21" x14ac:dyDescent="0.25">
      <c r="B6463" s="6"/>
      <c r="C6463" s="6"/>
      <c r="D6463" s="6"/>
      <c r="E6463" s="46"/>
      <c r="F6463" s="46"/>
      <c r="G6463" s="44"/>
      <c r="L6463" s="7"/>
      <c r="M6463" s="7"/>
      <c r="N6463" s="6"/>
      <c r="O6463" s="45"/>
      <c r="P6463" s="6"/>
      <c r="Q6463" s="6"/>
      <c r="T6463" s="8"/>
      <c r="U6463" s="6"/>
    </row>
    <row r="6464" spans="2:21" x14ac:dyDescent="0.25">
      <c r="B6464" s="6"/>
      <c r="C6464" s="6"/>
      <c r="D6464" s="6"/>
      <c r="E6464" s="46"/>
      <c r="F6464" s="46"/>
      <c r="G6464" s="44"/>
      <c r="L6464" s="7"/>
      <c r="M6464" s="7"/>
      <c r="N6464" s="6"/>
      <c r="O6464" s="45"/>
      <c r="P6464" s="6"/>
      <c r="Q6464" s="6"/>
      <c r="T6464" s="8"/>
      <c r="U6464" s="6"/>
    </row>
    <row r="6465" spans="2:21" x14ac:dyDescent="0.25">
      <c r="B6465" s="6"/>
      <c r="C6465" s="6"/>
      <c r="D6465" s="6"/>
      <c r="E6465" s="46"/>
      <c r="F6465" s="46"/>
      <c r="G6465" s="44"/>
      <c r="L6465" s="7"/>
      <c r="M6465" s="7"/>
      <c r="N6465" s="6"/>
      <c r="O6465" s="45"/>
      <c r="P6465" s="6"/>
      <c r="Q6465" s="6"/>
      <c r="T6465" s="8"/>
      <c r="U6465" s="6"/>
    </row>
    <row r="6466" spans="2:21" x14ac:dyDescent="0.25">
      <c r="B6466" s="6"/>
      <c r="C6466" s="6"/>
      <c r="D6466" s="6"/>
      <c r="E6466" s="46"/>
      <c r="F6466" s="46"/>
      <c r="G6466" s="44"/>
      <c r="L6466" s="7"/>
      <c r="M6466" s="7"/>
      <c r="N6466" s="6"/>
      <c r="O6466" s="45"/>
      <c r="P6466" s="6"/>
      <c r="Q6466" s="6"/>
      <c r="T6466" s="8"/>
      <c r="U6466" s="6"/>
    </row>
    <row r="6467" spans="2:21" x14ac:dyDescent="0.25">
      <c r="B6467" s="6"/>
      <c r="C6467" s="6"/>
      <c r="D6467" s="6"/>
      <c r="E6467" s="46"/>
      <c r="F6467" s="46"/>
      <c r="G6467" s="44"/>
      <c r="L6467" s="7"/>
      <c r="M6467" s="7"/>
      <c r="N6467" s="6"/>
      <c r="O6467" s="45"/>
      <c r="P6467" s="6"/>
      <c r="Q6467" s="6"/>
      <c r="T6467" s="8"/>
      <c r="U6467" s="6"/>
    </row>
    <row r="6468" spans="2:21" x14ac:dyDescent="0.25">
      <c r="B6468" s="6"/>
      <c r="C6468" s="6"/>
      <c r="D6468" s="6"/>
      <c r="E6468" s="46"/>
      <c r="F6468" s="46"/>
      <c r="G6468" s="44"/>
      <c r="L6468" s="7"/>
      <c r="M6468" s="7"/>
      <c r="N6468" s="6"/>
      <c r="O6468" s="45"/>
      <c r="P6468" s="6"/>
      <c r="Q6468" s="6"/>
      <c r="T6468" s="8"/>
      <c r="U6468" s="6"/>
    </row>
    <row r="6469" spans="2:21" x14ac:dyDescent="0.25">
      <c r="B6469" s="6"/>
      <c r="C6469" s="6"/>
      <c r="D6469" s="6"/>
      <c r="E6469" s="46"/>
      <c r="F6469" s="46"/>
      <c r="G6469" s="44"/>
      <c r="L6469" s="7"/>
      <c r="M6469" s="7"/>
      <c r="N6469" s="6"/>
      <c r="O6469" s="45"/>
      <c r="P6469" s="6"/>
      <c r="Q6469" s="6"/>
      <c r="T6469" s="8"/>
      <c r="U6469" s="6"/>
    </row>
    <row r="6470" spans="2:21" x14ac:dyDescent="0.25">
      <c r="B6470" s="6"/>
      <c r="C6470" s="6"/>
      <c r="D6470" s="6"/>
      <c r="E6470" s="46"/>
      <c r="F6470" s="46"/>
      <c r="G6470" s="44"/>
      <c r="L6470" s="7"/>
      <c r="M6470" s="7"/>
      <c r="N6470" s="6"/>
      <c r="O6470" s="45"/>
      <c r="P6470" s="6"/>
      <c r="Q6470" s="6"/>
      <c r="T6470" s="8"/>
      <c r="U6470" s="6"/>
    </row>
    <row r="6471" spans="2:21" x14ac:dyDescent="0.25">
      <c r="B6471" s="6"/>
      <c r="C6471" s="6"/>
      <c r="D6471" s="6"/>
      <c r="E6471" s="46"/>
      <c r="F6471" s="46"/>
      <c r="G6471" s="44"/>
      <c r="L6471" s="7"/>
      <c r="M6471" s="7"/>
      <c r="N6471" s="6"/>
      <c r="O6471" s="45"/>
      <c r="P6471" s="6"/>
      <c r="Q6471" s="6"/>
      <c r="T6471" s="8"/>
      <c r="U6471" s="6"/>
    </row>
    <row r="6472" spans="2:21" x14ac:dyDescent="0.25">
      <c r="B6472" s="6"/>
      <c r="C6472" s="6"/>
      <c r="D6472" s="6"/>
      <c r="E6472" s="46"/>
      <c r="F6472" s="46"/>
      <c r="G6472" s="44"/>
      <c r="L6472" s="7"/>
      <c r="M6472" s="7"/>
      <c r="N6472" s="6"/>
      <c r="O6472" s="45"/>
      <c r="P6472" s="6"/>
      <c r="Q6472" s="6"/>
      <c r="T6472" s="8"/>
      <c r="U6472" s="6"/>
    </row>
    <row r="6473" spans="2:21" x14ac:dyDescent="0.25">
      <c r="B6473" s="6"/>
      <c r="C6473" s="6"/>
      <c r="D6473" s="6"/>
      <c r="E6473" s="46"/>
      <c r="F6473" s="46"/>
      <c r="G6473" s="44"/>
      <c r="L6473" s="7"/>
      <c r="M6473" s="7"/>
      <c r="N6473" s="6"/>
      <c r="O6473" s="45"/>
      <c r="P6473" s="6"/>
      <c r="Q6473" s="6"/>
      <c r="T6473" s="8"/>
      <c r="U6473" s="6"/>
    </row>
    <row r="6474" spans="2:21" x14ac:dyDescent="0.25">
      <c r="B6474" s="6"/>
      <c r="C6474" s="6"/>
      <c r="D6474" s="6"/>
      <c r="E6474" s="46"/>
      <c r="F6474" s="46"/>
      <c r="G6474" s="44"/>
      <c r="L6474" s="7"/>
      <c r="M6474" s="7"/>
      <c r="N6474" s="6"/>
      <c r="O6474" s="45"/>
      <c r="P6474" s="6"/>
      <c r="Q6474" s="6"/>
      <c r="T6474" s="8"/>
      <c r="U6474" s="6"/>
    </row>
    <row r="6475" spans="2:21" x14ac:dyDescent="0.25">
      <c r="B6475" s="6"/>
      <c r="C6475" s="6"/>
      <c r="D6475" s="6"/>
      <c r="E6475" s="46"/>
      <c r="F6475" s="46"/>
      <c r="G6475" s="44"/>
      <c r="L6475" s="7"/>
      <c r="M6475" s="7"/>
      <c r="N6475" s="6"/>
      <c r="O6475" s="45"/>
      <c r="P6475" s="6"/>
      <c r="Q6475" s="6"/>
      <c r="T6475" s="8"/>
      <c r="U6475" s="6"/>
    </row>
    <row r="6476" spans="2:21" x14ac:dyDescent="0.25">
      <c r="B6476" s="6"/>
      <c r="C6476" s="6"/>
      <c r="D6476" s="6"/>
      <c r="E6476" s="46"/>
      <c r="F6476" s="46"/>
      <c r="G6476" s="44"/>
      <c r="L6476" s="7"/>
      <c r="M6476" s="7"/>
      <c r="N6476" s="6"/>
      <c r="O6476" s="45"/>
      <c r="P6476" s="6"/>
      <c r="Q6476" s="6"/>
      <c r="T6476" s="8"/>
      <c r="U6476" s="6"/>
    </row>
    <row r="6477" spans="2:21" x14ac:dyDescent="0.25">
      <c r="B6477" s="6"/>
      <c r="C6477" s="6"/>
      <c r="D6477" s="6"/>
      <c r="E6477" s="46"/>
      <c r="F6477" s="46"/>
      <c r="G6477" s="44"/>
      <c r="L6477" s="7"/>
      <c r="M6477" s="7"/>
      <c r="N6477" s="6"/>
      <c r="O6477" s="45"/>
      <c r="P6477" s="6"/>
      <c r="Q6477" s="6"/>
      <c r="T6477" s="8"/>
      <c r="U6477" s="6"/>
    </row>
    <row r="6478" spans="2:21" x14ac:dyDescent="0.25">
      <c r="B6478" s="6"/>
      <c r="C6478" s="6"/>
      <c r="D6478" s="6"/>
      <c r="E6478" s="46"/>
      <c r="F6478" s="46"/>
      <c r="G6478" s="44"/>
      <c r="L6478" s="7"/>
      <c r="M6478" s="7"/>
      <c r="N6478" s="6"/>
      <c r="O6478" s="45"/>
      <c r="P6478" s="6"/>
      <c r="Q6478" s="6"/>
      <c r="T6478" s="8"/>
      <c r="U6478" s="6"/>
    </row>
    <row r="6479" spans="2:21" x14ac:dyDescent="0.25">
      <c r="B6479" s="6"/>
      <c r="C6479" s="6"/>
      <c r="D6479" s="6"/>
      <c r="E6479" s="46"/>
      <c r="F6479" s="46"/>
      <c r="G6479" s="44"/>
      <c r="L6479" s="7"/>
      <c r="M6479" s="7"/>
      <c r="N6479" s="6"/>
      <c r="O6479" s="45"/>
      <c r="P6479" s="6"/>
      <c r="Q6479" s="6"/>
      <c r="T6479" s="8"/>
      <c r="U6479" s="6"/>
    </row>
    <row r="6480" spans="2:21" x14ac:dyDescent="0.25">
      <c r="B6480" s="6"/>
      <c r="C6480" s="6"/>
      <c r="D6480" s="6"/>
      <c r="E6480" s="46"/>
      <c r="F6480" s="46"/>
      <c r="G6480" s="44"/>
      <c r="L6480" s="7"/>
      <c r="M6480" s="7"/>
      <c r="N6480" s="6"/>
      <c r="O6480" s="45"/>
      <c r="P6480" s="6"/>
      <c r="Q6480" s="6"/>
      <c r="T6480" s="8"/>
      <c r="U6480" s="6"/>
    </row>
    <row r="6481" spans="2:21" x14ac:dyDescent="0.25">
      <c r="B6481" s="6"/>
      <c r="C6481" s="6"/>
      <c r="D6481" s="6"/>
      <c r="E6481" s="46"/>
      <c r="F6481" s="46"/>
      <c r="G6481" s="44"/>
      <c r="L6481" s="7"/>
      <c r="M6481" s="7"/>
      <c r="N6481" s="6"/>
      <c r="O6481" s="45"/>
      <c r="P6481" s="6"/>
      <c r="Q6481" s="6"/>
      <c r="T6481" s="8"/>
      <c r="U6481" s="6"/>
    </row>
    <row r="6482" spans="2:21" x14ac:dyDescent="0.25">
      <c r="B6482" s="6"/>
      <c r="C6482" s="6"/>
      <c r="D6482" s="6"/>
      <c r="E6482" s="46"/>
      <c r="F6482" s="46"/>
      <c r="G6482" s="44"/>
      <c r="L6482" s="7"/>
      <c r="M6482" s="7"/>
      <c r="N6482" s="6"/>
      <c r="O6482" s="45"/>
      <c r="P6482" s="6"/>
      <c r="Q6482" s="6"/>
      <c r="T6482" s="8"/>
      <c r="U6482" s="6"/>
    </row>
    <row r="6483" spans="2:21" x14ac:dyDescent="0.25">
      <c r="B6483" s="6"/>
      <c r="C6483" s="6"/>
      <c r="D6483" s="6"/>
      <c r="E6483" s="46"/>
      <c r="F6483" s="46"/>
      <c r="G6483" s="44"/>
      <c r="L6483" s="7"/>
      <c r="M6483" s="7"/>
      <c r="N6483" s="6"/>
      <c r="O6483" s="45"/>
      <c r="P6483" s="6"/>
      <c r="Q6483" s="6"/>
      <c r="T6483" s="8"/>
      <c r="U6483" s="6"/>
    </row>
    <row r="6484" spans="2:21" x14ac:dyDescent="0.25">
      <c r="B6484" s="6"/>
      <c r="C6484" s="6"/>
      <c r="D6484" s="6"/>
      <c r="E6484" s="46"/>
      <c r="F6484" s="46"/>
      <c r="G6484" s="44"/>
      <c r="L6484" s="7"/>
      <c r="M6484" s="7"/>
      <c r="N6484" s="6"/>
      <c r="O6484" s="45"/>
      <c r="P6484" s="6"/>
      <c r="Q6484" s="6"/>
      <c r="T6484" s="8"/>
      <c r="U6484" s="6"/>
    </row>
    <row r="6485" spans="2:21" x14ac:dyDescent="0.25">
      <c r="B6485" s="6"/>
      <c r="C6485" s="6"/>
      <c r="D6485" s="6"/>
      <c r="E6485" s="46"/>
      <c r="F6485" s="46"/>
      <c r="G6485" s="44"/>
      <c r="L6485" s="7"/>
      <c r="M6485" s="7"/>
      <c r="N6485" s="6"/>
      <c r="O6485" s="45"/>
      <c r="P6485" s="6"/>
      <c r="Q6485" s="6"/>
      <c r="T6485" s="8"/>
      <c r="U6485" s="6"/>
    </row>
    <row r="6486" spans="2:21" x14ac:dyDescent="0.25">
      <c r="B6486" s="6"/>
      <c r="C6486" s="6"/>
      <c r="D6486" s="6"/>
      <c r="E6486" s="46"/>
      <c r="F6486" s="46"/>
      <c r="G6486" s="44"/>
      <c r="L6486" s="7"/>
      <c r="M6486" s="7"/>
      <c r="N6486" s="6"/>
      <c r="O6486" s="45"/>
      <c r="P6486" s="6"/>
      <c r="Q6486" s="6"/>
      <c r="T6486" s="8"/>
      <c r="U6486" s="6"/>
    </row>
    <row r="6487" spans="2:21" x14ac:dyDescent="0.25">
      <c r="B6487" s="6"/>
      <c r="C6487" s="6"/>
      <c r="D6487" s="6"/>
      <c r="E6487" s="46"/>
      <c r="F6487" s="46"/>
      <c r="G6487" s="44"/>
      <c r="L6487" s="7"/>
      <c r="M6487" s="7"/>
      <c r="N6487" s="6"/>
      <c r="O6487" s="45"/>
      <c r="P6487" s="6"/>
      <c r="Q6487" s="6"/>
      <c r="T6487" s="8"/>
      <c r="U6487" s="6"/>
    </row>
    <row r="6488" spans="2:21" x14ac:dyDescent="0.25">
      <c r="B6488" s="6"/>
      <c r="C6488" s="6"/>
      <c r="D6488" s="6"/>
      <c r="E6488" s="46"/>
      <c r="F6488" s="46"/>
      <c r="G6488" s="44"/>
      <c r="L6488" s="7"/>
      <c r="M6488" s="7"/>
      <c r="N6488" s="6"/>
      <c r="O6488" s="45"/>
      <c r="P6488" s="6"/>
      <c r="Q6488" s="6"/>
      <c r="T6488" s="8"/>
      <c r="U6488" s="6"/>
    </row>
    <row r="6489" spans="2:21" x14ac:dyDescent="0.25">
      <c r="B6489" s="6"/>
      <c r="C6489" s="6"/>
      <c r="D6489" s="6"/>
      <c r="E6489" s="46"/>
      <c r="F6489" s="46"/>
      <c r="G6489" s="44"/>
      <c r="L6489" s="7"/>
      <c r="M6489" s="7"/>
      <c r="N6489" s="6"/>
      <c r="O6489" s="45"/>
      <c r="P6489" s="6"/>
      <c r="Q6489" s="6"/>
      <c r="T6489" s="8"/>
      <c r="U6489" s="6"/>
    </row>
    <row r="6490" spans="2:21" x14ac:dyDescent="0.25">
      <c r="B6490" s="6"/>
      <c r="C6490" s="6"/>
      <c r="D6490" s="6"/>
      <c r="E6490" s="46"/>
      <c r="F6490" s="46"/>
      <c r="G6490" s="44"/>
      <c r="L6490" s="7"/>
      <c r="M6490" s="7"/>
      <c r="N6490" s="6"/>
      <c r="O6490" s="45"/>
      <c r="P6490" s="6"/>
      <c r="Q6490" s="6"/>
      <c r="T6490" s="8"/>
      <c r="U6490" s="6"/>
    </row>
    <row r="6491" spans="2:21" x14ac:dyDescent="0.25">
      <c r="B6491" s="6"/>
      <c r="C6491" s="6"/>
      <c r="D6491" s="6"/>
      <c r="E6491" s="46"/>
      <c r="F6491" s="46"/>
      <c r="G6491" s="44"/>
      <c r="L6491" s="7"/>
      <c r="M6491" s="7"/>
      <c r="N6491" s="6"/>
      <c r="O6491" s="45"/>
      <c r="P6491" s="6"/>
      <c r="Q6491" s="6"/>
      <c r="T6491" s="8"/>
      <c r="U6491" s="6"/>
    </row>
    <row r="6492" spans="2:21" x14ac:dyDescent="0.25">
      <c r="B6492" s="6"/>
      <c r="C6492" s="6"/>
      <c r="D6492" s="6"/>
      <c r="E6492" s="46"/>
      <c r="F6492" s="46"/>
      <c r="G6492" s="44"/>
      <c r="L6492" s="7"/>
      <c r="M6492" s="7"/>
      <c r="N6492" s="6"/>
      <c r="O6492" s="45"/>
      <c r="P6492" s="6"/>
      <c r="Q6492" s="6"/>
      <c r="T6492" s="8"/>
      <c r="U6492" s="6"/>
    </row>
    <row r="6493" spans="2:21" x14ac:dyDescent="0.25">
      <c r="B6493" s="6"/>
      <c r="C6493" s="6"/>
      <c r="D6493" s="6"/>
      <c r="E6493" s="46"/>
      <c r="F6493" s="46"/>
      <c r="G6493" s="44"/>
      <c r="L6493" s="7"/>
      <c r="M6493" s="7"/>
      <c r="N6493" s="6"/>
      <c r="O6493" s="45"/>
      <c r="P6493" s="6"/>
      <c r="Q6493" s="6"/>
      <c r="T6493" s="8"/>
      <c r="U6493" s="6"/>
    </row>
    <row r="6494" spans="2:21" x14ac:dyDescent="0.25">
      <c r="B6494" s="6"/>
      <c r="C6494" s="6"/>
      <c r="D6494" s="6"/>
      <c r="E6494" s="46"/>
      <c r="F6494" s="46"/>
      <c r="G6494" s="44"/>
      <c r="L6494" s="7"/>
      <c r="M6494" s="7"/>
      <c r="N6494" s="6"/>
      <c r="O6494" s="45"/>
      <c r="P6494" s="6"/>
      <c r="Q6494" s="6"/>
      <c r="T6494" s="8"/>
      <c r="U6494" s="6"/>
    </row>
    <row r="6495" spans="2:21" x14ac:dyDescent="0.25">
      <c r="B6495" s="6"/>
      <c r="C6495" s="6"/>
      <c r="D6495" s="6"/>
      <c r="E6495" s="46"/>
      <c r="F6495" s="46"/>
      <c r="G6495" s="44"/>
      <c r="L6495" s="7"/>
      <c r="M6495" s="7"/>
      <c r="N6495" s="6"/>
      <c r="O6495" s="45"/>
      <c r="P6495" s="6"/>
      <c r="Q6495" s="6"/>
      <c r="T6495" s="8"/>
      <c r="U6495" s="6"/>
    </row>
    <row r="6496" spans="2:21" x14ac:dyDescent="0.25">
      <c r="B6496" s="6"/>
      <c r="C6496" s="6"/>
      <c r="D6496" s="6"/>
      <c r="E6496" s="46"/>
      <c r="F6496" s="46"/>
      <c r="G6496" s="44"/>
      <c r="L6496" s="7"/>
      <c r="M6496" s="7"/>
      <c r="N6496" s="6"/>
      <c r="O6496" s="45"/>
      <c r="P6496" s="6"/>
      <c r="Q6496" s="6"/>
      <c r="T6496" s="8"/>
      <c r="U6496" s="6"/>
    </row>
    <row r="6497" spans="2:21" x14ac:dyDescent="0.25">
      <c r="B6497" s="6"/>
      <c r="C6497" s="6"/>
      <c r="D6497" s="6"/>
      <c r="E6497" s="46"/>
      <c r="F6497" s="46"/>
      <c r="G6497" s="44"/>
      <c r="L6497" s="7"/>
      <c r="M6497" s="7"/>
      <c r="N6497" s="6"/>
      <c r="O6497" s="45"/>
      <c r="P6497" s="6"/>
      <c r="Q6497" s="6"/>
      <c r="T6497" s="8"/>
      <c r="U6497" s="6"/>
    </row>
    <row r="6498" spans="2:21" x14ac:dyDescent="0.25">
      <c r="B6498" s="6"/>
      <c r="C6498" s="6"/>
      <c r="D6498" s="6"/>
      <c r="E6498" s="46"/>
      <c r="F6498" s="46"/>
      <c r="G6498" s="44"/>
      <c r="L6498" s="7"/>
      <c r="M6498" s="7"/>
      <c r="N6498" s="6"/>
      <c r="O6498" s="45"/>
      <c r="P6498" s="6"/>
      <c r="Q6498" s="6"/>
      <c r="T6498" s="8"/>
      <c r="U6498" s="6"/>
    </row>
    <row r="6499" spans="2:21" x14ac:dyDescent="0.25">
      <c r="B6499" s="6"/>
      <c r="C6499" s="6"/>
      <c r="D6499" s="6"/>
      <c r="E6499" s="46"/>
      <c r="F6499" s="46"/>
      <c r="G6499" s="44"/>
      <c r="L6499" s="7"/>
      <c r="M6499" s="7"/>
      <c r="N6499" s="6"/>
      <c r="O6499" s="45"/>
      <c r="P6499" s="6"/>
      <c r="Q6499" s="6"/>
      <c r="T6499" s="8"/>
      <c r="U6499" s="6"/>
    </row>
    <row r="6500" spans="2:21" x14ac:dyDescent="0.25">
      <c r="B6500" s="6"/>
      <c r="C6500" s="6"/>
      <c r="D6500" s="6"/>
      <c r="E6500" s="46"/>
      <c r="F6500" s="46"/>
      <c r="G6500" s="44"/>
      <c r="L6500" s="7"/>
      <c r="M6500" s="7"/>
      <c r="N6500" s="6"/>
      <c r="O6500" s="45"/>
      <c r="P6500" s="6"/>
      <c r="Q6500" s="6"/>
      <c r="T6500" s="8"/>
      <c r="U6500" s="6"/>
    </row>
    <row r="6501" spans="2:21" x14ac:dyDescent="0.25">
      <c r="B6501" s="6"/>
      <c r="C6501" s="6"/>
      <c r="D6501" s="6"/>
      <c r="E6501" s="46"/>
      <c r="F6501" s="46"/>
      <c r="G6501" s="44"/>
      <c r="L6501" s="7"/>
      <c r="M6501" s="7"/>
      <c r="N6501" s="6"/>
      <c r="O6501" s="45"/>
      <c r="P6501" s="6"/>
      <c r="Q6501" s="6"/>
      <c r="T6501" s="8"/>
      <c r="U6501" s="6"/>
    </row>
    <row r="6502" spans="2:21" x14ac:dyDescent="0.25">
      <c r="B6502" s="6"/>
      <c r="C6502" s="6"/>
      <c r="D6502" s="6"/>
      <c r="E6502" s="46"/>
      <c r="F6502" s="46"/>
      <c r="G6502" s="44"/>
      <c r="L6502" s="7"/>
      <c r="M6502" s="7"/>
      <c r="N6502" s="6"/>
      <c r="O6502" s="45"/>
      <c r="P6502" s="6"/>
      <c r="Q6502" s="6"/>
      <c r="T6502" s="8"/>
      <c r="U6502" s="6"/>
    </row>
    <row r="6503" spans="2:21" x14ac:dyDescent="0.25">
      <c r="B6503" s="6"/>
      <c r="C6503" s="6"/>
      <c r="D6503" s="6"/>
      <c r="E6503" s="46"/>
      <c r="F6503" s="46"/>
      <c r="G6503" s="44"/>
      <c r="L6503" s="7"/>
      <c r="M6503" s="7"/>
      <c r="N6503" s="6"/>
      <c r="O6503" s="45"/>
      <c r="P6503" s="6"/>
      <c r="Q6503" s="6"/>
      <c r="T6503" s="8"/>
      <c r="U6503" s="6"/>
    </row>
    <row r="6504" spans="2:21" x14ac:dyDescent="0.25">
      <c r="B6504" s="6"/>
      <c r="C6504" s="6"/>
      <c r="D6504" s="6"/>
      <c r="E6504" s="46"/>
      <c r="F6504" s="46"/>
      <c r="G6504" s="44"/>
      <c r="L6504" s="7"/>
      <c r="M6504" s="7"/>
      <c r="N6504" s="6"/>
      <c r="O6504" s="45"/>
      <c r="P6504" s="6"/>
      <c r="Q6504" s="6"/>
      <c r="T6504" s="8"/>
      <c r="U6504" s="6"/>
    </row>
    <row r="6505" spans="2:21" x14ac:dyDescent="0.25">
      <c r="B6505" s="6"/>
      <c r="C6505" s="6"/>
      <c r="D6505" s="6"/>
      <c r="E6505" s="46"/>
      <c r="F6505" s="46"/>
      <c r="G6505" s="44"/>
      <c r="L6505" s="7"/>
      <c r="M6505" s="7"/>
      <c r="N6505" s="6"/>
      <c r="O6505" s="45"/>
      <c r="P6505" s="6"/>
      <c r="Q6505" s="6"/>
      <c r="T6505" s="8"/>
      <c r="U6505" s="6"/>
    </row>
    <row r="6506" spans="2:21" x14ac:dyDescent="0.25">
      <c r="B6506" s="6"/>
      <c r="C6506" s="6"/>
      <c r="D6506" s="6"/>
      <c r="E6506" s="46"/>
      <c r="F6506" s="46"/>
      <c r="G6506" s="44"/>
      <c r="L6506" s="7"/>
      <c r="M6506" s="7"/>
      <c r="N6506" s="6"/>
      <c r="O6506" s="45"/>
      <c r="P6506" s="6"/>
      <c r="Q6506" s="6"/>
      <c r="T6506" s="8"/>
      <c r="U6506" s="6"/>
    </row>
    <row r="6507" spans="2:21" x14ac:dyDescent="0.25">
      <c r="B6507" s="6"/>
      <c r="C6507" s="6"/>
      <c r="D6507" s="6"/>
      <c r="E6507" s="46"/>
      <c r="F6507" s="46"/>
      <c r="G6507" s="44"/>
      <c r="L6507" s="7"/>
      <c r="M6507" s="7"/>
      <c r="N6507" s="6"/>
      <c r="O6507" s="45"/>
      <c r="P6507" s="6"/>
      <c r="Q6507" s="6"/>
      <c r="T6507" s="8"/>
      <c r="U6507" s="6"/>
    </row>
    <row r="6508" spans="2:21" x14ac:dyDescent="0.25">
      <c r="B6508" s="6"/>
      <c r="C6508" s="6"/>
      <c r="D6508" s="6"/>
      <c r="E6508" s="46"/>
      <c r="F6508" s="46"/>
      <c r="G6508" s="44"/>
      <c r="L6508" s="7"/>
      <c r="M6508" s="7"/>
      <c r="N6508" s="6"/>
      <c r="O6508" s="45"/>
      <c r="P6508" s="6"/>
      <c r="Q6508" s="6"/>
      <c r="T6508" s="8"/>
      <c r="U6508" s="6"/>
    </row>
    <row r="6509" spans="2:21" x14ac:dyDescent="0.25">
      <c r="B6509" s="6"/>
      <c r="C6509" s="6"/>
      <c r="D6509" s="6"/>
      <c r="E6509" s="46"/>
      <c r="F6509" s="46"/>
      <c r="G6509" s="44"/>
      <c r="L6509" s="7"/>
      <c r="M6509" s="7"/>
      <c r="N6509" s="6"/>
      <c r="O6509" s="45"/>
      <c r="P6509" s="6"/>
      <c r="Q6509" s="6"/>
      <c r="T6509" s="8"/>
      <c r="U6509" s="6"/>
    </row>
    <row r="6510" spans="2:21" x14ac:dyDescent="0.25">
      <c r="B6510" s="6"/>
      <c r="C6510" s="6"/>
      <c r="D6510" s="6"/>
      <c r="E6510" s="46"/>
      <c r="F6510" s="46"/>
      <c r="G6510" s="44"/>
      <c r="L6510" s="7"/>
      <c r="M6510" s="7"/>
      <c r="N6510" s="6"/>
      <c r="O6510" s="45"/>
      <c r="P6510" s="6"/>
      <c r="Q6510" s="6"/>
      <c r="T6510" s="8"/>
      <c r="U6510" s="6"/>
    </row>
    <row r="6511" spans="2:21" x14ac:dyDescent="0.25">
      <c r="B6511" s="6"/>
      <c r="C6511" s="6"/>
      <c r="D6511" s="6"/>
      <c r="E6511" s="46"/>
      <c r="F6511" s="46"/>
      <c r="G6511" s="44"/>
      <c r="L6511" s="7"/>
      <c r="M6511" s="7"/>
      <c r="N6511" s="6"/>
      <c r="O6511" s="45"/>
      <c r="P6511" s="6"/>
      <c r="Q6511" s="6"/>
      <c r="T6511" s="8"/>
      <c r="U6511" s="6"/>
    </row>
    <row r="6512" spans="2:21" x14ac:dyDescent="0.25">
      <c r="B6512" s="6"/>
      <c r="C6512" s="6"/>
      <c r="D6512" s="6"/>
      <c r="E6512" s="46"/>
      <c r="F6512" s="46"/>
      <c r="G6512" s="44"/>
      <c r="L6512" s="7"/>
      <c r="M6512" s="7"/>
      <c r="N6512" s="6"/>
      <c r="O6512" s="45"/>
      <c r="P6512" s="6"/>
      <c r="Q6512" s="6"/>
      <c r="T6512" s="8"/>
      <c r="U6512" s="6"/>
    </row>
    <row r="6513" spans="2:21" x14ac:dyDescent="0.25">
      <c r="B6513" s="6"/>
      <c r="C6513" s="6"/>
      <c r="D6513" s="6"/>
      <c r="E6513" s="46"/>
      <c r="F6513" s="46"/>
      <c r="G6513" s="44"/>
      <c r="L6513" s="7"/>
      <c r="M6513" s="7"/>
      <c r="N6513" s="6"/>
      <c r="O6513" s="45"/>
      <c r="P6513" s="6"/>
      <c r="Q6513" s="6"/>
      <c r="T6513" s="8"/>
      <c r="U6513" s="6"/>
    </row>
    <row r="6514" spans="2:21" x14ac:dyDescent="0.25">
      <c r="B6514" s="6"/>
      <c r="C6514" s="6"/>
      <c r="D6514" s="6"/>
      <c r="E6514" s="46"/>
      <c r="F6514" s="46"/>
      <c r="G6514" s="44"/>
      <c r="L6514" s="7"/>
      <c r="M6514" s="7"/>
      <c r="N6514" s="6"/>
      <c r="O6514" s="45"/>
      <c r="P6514" s="6"/>
      <c r="Q6514" s="6"/>
      <c r="T6514" s="8"/>
      <c r="U6514" s="6"/>
    </row>
    <row r="6515" spans="2:21" x14ac:dyDescent="0.25">
      <c r="B6515" s="6"/>
      <c r="C6515" s="6"/>
      <c r="D6515" s="6"/>
      <c r="E6515" s="46"/>
      <c r="F6515" s="46"/>
      <c r="G6515" s="44"/>
      <c r="L6515" s="7"/>
      <c r="M6515" s="7"/>
      <c r="N6515" s="6"/>
      <c r="O6515" s="45"/>
      <c r="P6515" s="6"/>
      <c r="Q6515" s="6"/>
      <c r="T6515" s="8"/>
      <c r="U6515" s="6"/>
    </row>
    <row r="6516" spans="2:21" x14ac:dyDescent="0.25">
      <c r="B6516" s="6"/>
      <c r="C6516" s="6"/>
      <c r="D6516" s="6"/>
      <c r="E6516" s="46"/>
      <c r="F6516" s="46"/>
      <c r="G6516" s="44"/>
      <c r="L6516" s="7"/>
      <c r="M6516" s="7"/>
      <c r="N6516" s="6"/>
      <c r="O6516" s="45"/>
      <c r="P6516" s="6"/>
      <c r="Q6516" s="6"/>
      <c r="T6516" s="8"/>
      <c r="U6516" s="6"/>
    </row>
    <row r="6517" spans="2:21" x14ac:dyDescent="0.25">
      <c r="B6517" s="6"/>
      <c r="C6517" s="6"/>
      <c r="D6517" s="6"/>
      <c r="E6517" s="46"/>
      <c r="F6517" s="46"/>
      <c r="G6517" s="44"/>
      <c r="L6517" s="7"/>
      <c r="M6517" s="7"/>
      <c r="N6517" s="6"/>
      <c r="O6517" s="45"/>
      <c r="P6517" s="6"/>
      <c r="Q6517" s="6"/>
      <c r="T6517" s="8"/>
      <c r="U6517" s="6"/>
    </row>
    <row r="6518" spans="2:21" x14ac:dyDescent="0.25">
      <c r="B6518" s="6"/>
      <c r="C6518" s="6"/>
      <c r="D6518" s="6"/>
      <c r="E6518" s="46"/>
      <c r="F6518" s="46"/>
      <c r="G6518" s="44"/>
      <c r="L6518" s="7"/>
      <c r="M6518" s="7"/>
      <c r="N6518" s="6"/>
      <c r="O6518" s="45"/>
      <c r="P6518" s="6"/>
      <c r="Q6518" s="6"/>
      <c r="T6518" s="8"/>
      <c r="U6518" s="6"/>
    </row>
    <row r="6519" spans="2:21" x14ac:dyDescent="0.25">
      <c r="B6519" s="6"/>
      <c r="C6519" s="6"/>
      <c r="D6519" s="6"/>
      <c r="E6519" s="46"/>
      <c r="F6519" s="46"/>
      <c r="G6519" s="44"/>
      <c r="L6519" s="7"/>
      <c r="M6519" s="7"/>
      <c r="N6519" s="6"/>
      <c r="O6519" s="45"/>
      <c r="P6519" s="6"/>
      <c r="Q6519" s="6"/>
      <c r="T6519" s="8"/>
      <c r="U6519" s="6"/>
    </row>
    <row r="6520" spans="2:21" x14ac:dyDescent="0.25">
      <c r="B6520" s="6"/>
      <c r="C6520" s="6"/>
      <c r="D6520" s="6"/>
      <c r="E6520" s="46"/>
      <c r="F6520" s="46"/>
      <c r="G6520" s="44"/>
      <c r="L6520" s="7"/>
      <c r="M6520" s="7"/>
      <c r="N6520" s="6"/>
      <c r="O6520" s="45"/>
      <c r="P6520" s="6"/>
      <c r="Q6520" s="6"/>
      <c r="T6520" s="8"/>
      <c r="U6520" s="6"/>
    </row>
    <row r="6521" spans="2:21" x14ac:dyDescent="0.25">
      <c r="B6521" s="6"/>
      <c r="C6521" s="6"/>
      <c r="D6521" s="6"/>
      <c r="E6521" s="46"/>
      <c r="F6521" s="46"/>
      <c r="G6521" s="44"/>
      <c r="L6521" s="7"/>
      <c r="M6521" s="7"/>
      <c r="N6521" s="6"/>
      <c r="O6521" s="45"/>
      <c r="P6521" s="6"/>
      <c r="Q6521" s="6"/>
      <c r="T6521" s="8"/>
      <c r="U6521" s="6"/>
    </row>
    <row r="6522" spans="2:21" x14ac:dyDescent="0.25">
      <c r="B6522" s="6"/>
      <c r="C6522" s="6"/>
      <c r="D6522" s="6"/>
      <c r="E6522" s="46"/>
      <c r="F6522" s="46"/>
      <c r="G6522" s="44"/>
      <c r="L6522" s="7"/>
      <c r="M6522" s="7"/>
      <c r="N6522" s="6"/>
      <c r="O6522" s="45"/>
      <c r="P6522" s="6"/>
      <c r="Q6522" s="6"/>
      <c r="T6522" s="8"/>
      <c r="U6522" s="6"/>
    </row>
    <row r="6523" spans="2:21" x14ac:dyDescent="0.25">
      <c r="B6523" s="6"/>
      <c r="C6523" s="6"/>
      <c r="D6523" s="6"/>
      <c r="E6523" s="46"/>
      <c r="F6523" s="46"/>
      <c r="G6523" s="44"/>
      <c r="L6523" s="7"/>
      <c r="M6523" s="7"/>
      <c r="N6523" s="6"/>
      <c r="O6523" s="45"/>
      <c r="P6523" s="6"/>
      <c r="Q6523" s="6"/>
      <c r="T6523" s="8"/>
      <c r="U6523" s="6"/>
    </row>
    <row r="6524" spans="2:21" x14ac:dyDescent="0.25">
      <c r="B6524" s="6"/>
      <c r="C6524" s="6"/>
      <c r="D6524" s="6"/>
      <c r="E6524" s="46"/>
      <c r="F6524" s="46"/>
      <c r="G6524" s="44"/>
      <c r="L6524" s="7"/>
      <c r="M6524" s="7"/>
      <c r="N6524" s="6"/>
      <c r="O6524" s="45"/>
      <c r="P6524" s="6"/>
      <c r="Q6524" s="6"/>
      <c r="T6524" s="8"/>
      <c r="U6524" s="6"/>
    </row>
    <row r="6525" spans="2:21" x14ac:dyDescent="0.25">
      <c r="B6525" s="6"/>
      <c r="C6525" s="6"/>
      <c r="D6525" s="6"/>
      <c r="E6525" s="46"/>
      <c r="F6525" s="46"/>
      <c r="G6525" s="44"/>
      <c r="L6525" s="7"/>
      <c r="M6525" s="7"/>
      <c r="N6525" s="6"/>
      <c r="O6525" s="45"/>
      <c r="P6525" s="6"/>
      <c r="Q6525" s="6"/>
      <c r="T6525" s="8"/>
      <c r="U6525" s="6"/>
    </row>
    <row r="6526" spans="2:21" x14ac:dyDescent="0.25">
      <c r="B6526" s="6"/>
      <c r="C6526" s="6"/>
      <c r="D6526" s="6"/>
      <c r="E6526" s="46"/>
      <c r="F6526" s="46"/>
      <c r="G6526" s="44"/>
      <c r="L6526" s="7"/>
      <c r="M6526" s="7"/>
      <c r="N6526" s="6"/>
      <c r="O6526" s="45"/>
      <c r="P6526" s="6"/>
      <c r="Q6526" s="6"/>
      <c r="T6526" s="8"/>
      <c r="U6526" s="6"/>
    </row>
    <row r="6527" spans="2:21" x14ac:dyDescent="0.25">
      <c r="B6527" s="6"/>
      <c r="C6527" s="6"/>
      <c r="D6527" s="6"/>
      <c r="E6527" s="46"/>
      <c r="F6527" s="46"/>
      <c r="G6527" s="44"/>
      <c r="L6527" s="7"/>
      <c r="M6527" s="7"/>
      <c r="N6527" s="6"/>
      <c r="O6527" s="45"/>
      <c r="P6527" s="6"/>
      <c r="Q6527" s="6"/>
      <c r="T6527" s="8"/>
      <c r="U6527" s="6"/>
    </row>
    <row r="6528" spans="2:21" x14ac:dyDescent="0.25">
      <c r="B6528" s="6"/>
      <c r="C6528" s="6"/>
      <c r="D6528" s="6"/>
      <c r="E6528" s="46"/>
      <c r="F6528" s="46"/>
      <c r="G6528" s="44"/>
      <c r="L6528" s="7"/>
      <c r="M6528" s="7"/>
      <c r="N6528" s="6"/>
      <c r="O6528" s="45"/>
      <c r="P6528" s="6"/>
      <c r="Q6528" s="6"/>
      <c r="T6528" s="8"/>
      <c r="U6528" s="6"/>
    </row>
    <row r="6529" spans="2:21" x14ac:dyDescent="0.25">
      <c r="B6529" s="6"/>
      <c r="C6529" s="6"/>
      <c r="D6529" s="6"/>
      <c r="E6529" s="46"/>
      <c r="F6529" s="46"/>
      <c r="G6529" s="44"/>
      <c r="L6529" s="7"/>
      <c r="M6529" s="7"/>
      <c r="N6529" s="6"/>
      <c r="O6529" s="45"/>
      <c r="P6529" s="6"/>
      <c r="Q6529" s="6"/>
      <c r="T6529" s="8"/>
      <c r="U6529" s="6"/>
    </row>
    <row r="6530" spans="2:21" x14ac:dyDescent="0.25">
      <c r="B6530" s="6"/>
      <c r="C6530" s="6"/>
      <c r="D6530" s="6"/>
      <c r="E6530" s="46"/>
      <c r="F6530" s="46"/>
      <c r="G6530" s="44"/>
      <c r="L6530" s="7"/>
      <c r="M6530" s="7"/>
      <c r="N6530" s="6"/>
      <c r="O6530" s="45"/>
      <c r="P6530" s="6"/>
      <c r="Q6530" s="6"/>
      <c r="T6530" s="8"/>
      <c r="U6530" s="6"/>
    </row>
    <row r="6531" spans="2:21" x14ac:dyDescent="0.25">
      <c r="B6531" s="6"/>
      <c r="C6531" s="6"/>
      <c r="D6531" s="6"/>
      <c r="E6531" s="46"/>
      <c r="F6531" s="46"/>
      <c r="G6531" s="44"/>
      <c r="L6531" s="7"/>
      <c r="M6531" s="7"/>
      <c r="N6531" s="6"/>
      <c r="O6531" s="45"/>
      <c r="P6531" s="6"/>
      <c r="Q6531" s="6"/>
      <c r="T6531" s="8"/>
      <c r="U6531" s="6"/>
    </row>
    <row r="6532" spans="2:21" x14ac:dyDescent="0.25">
      <c r="B6532" s="6"/>
      <c r="C6532" s="6"/>
      <c r="D6532" s="6"/>
      <c r="E6532" s="46"/>
      <c r="F6532" s="46"/>
      <c r="G6532" s="44"/>
      <c r="L6532" s="7"/>
      <c r="M6532" s="7"/>
      <c r="N6532" s="6"/>
      <c r="O6532" s="45"/>
      <c r="P6532" s="6"/>
      <c r="Q6532" s="6"/>
      <c r="T6532" s="8"/>
      <c r="U6532" s="6"/>
    </row>
    <row r="6533" spans="2:21" x14ac:dyDescent="0.25">
      <c r="B6533" s="6"/>
      <c r="C6533" s="6"/>
      <c r="D6533" s="6"/>
      <c r="E6533" s="46"/>
      <c r="F6533" s="46"/>
      <c r="G6533" s="44"/>
      <c r="L6533" s="7"/>
      <c r="M6533" s="7"/>
      <c r="N6533" s="6"/>
      <c r="O6533" s="45"/>
      <c r="P6533" s="6"/>
      <c r="Q6533" s="6"/>
      <c r="T6533" s="8"/>
      <c r="U6533" s="6"/>
    </row>
    <row r="6534" spans="2:21" x14ac:dyDescent="0.25">
      <c r="B6534" s="6"/>
      <c r="C6534" s="6"/>
      <c r="D6534" s="6"/>
      <c r="E6534" s="46"/>
      <c r="F6534" s="46"/>
      <c r="G6534" s="44"/>
      <c r="L6534" s="7"/>
      <c r="M6534" s="7"/>
      <c r="N6534" s="6"/>
      <c r="O6534" s="45"/>
      <c r="P6534" s="6"/>
      <c r="Q6534" s="6"/>
      <c r="T6534" s="8"/>
      <c r="U6534" s="6"/>
    </row>
    <row r="6535" spans="2:21" x14ac:dyDescent="0.25">
      <c r="B6535" s="6"/>
      <c r="C6535" s="6"/>
      <c r="D6535" s="6"/>
      <c r="E6535" s="46"/>
      <c r="F6535" s="46"/>
      <c r="G6535" s="44"/>
      <c r="L6535" s="7"/>
      <c r="M6535" s="7"/>
      <c r="N6535" s="6"/>
      <c r="O6535" s="45"/>
      <c r="P6535" s="6"/>
      <c r="Q6535" s="6"/>
      <c r="T6535" s="8"/>
      <c r="U6535" s="6"/>
    </row>
    <row r="6536" spans="2:21" x14ac:dyDescent="0.25">
      <c r="B6536" s="6"/>
      <c r="C6536" s="6"/>
      <c r="D6536" s="6"/>
      <c r="E6536" s="46"/>
      <c r="F6536" s="46"/>
      <c r="G6536" s="44"/>
      <c r="L6536" s="7"/>
      <c r="M6536" s="7"/>
      <c r="N6536" s="6"/>
      <c r="O6536" s="45"/>
      <c r="P6536" s="6"/>
      <c r="Q6536" s="6"/>
      <c r="T6536" s="8"/>
      <c r="U6536" s="6"/>
    </row>
    <row r="6537" spans="2:21" x14ac:dyDescent="0.25">
      <c r="B6537" s="6"/>
      <c r="C6537" s="6"/>
      <c r="D6537" s="6"/>
      <c r="E6537" s="46"/>
      <c r="F6537" s="46"/>
      <c r="G6537" s="44"/>
      <c r="L6537" s="7"/>
      <c r="M6537" s="7"/>
      <c r="N6537" s="6"/>
      <c r="O6537" s="45"/>
      <c r="P6537" s="6"/>
      <c r="Q6537" s="6"/>
      <c r="T6537" s="8"/>
      <c r="U6537" s="6"/>
    </row>
    <row r="6538" spans="2:21" x14ac:dyDescent="0.25">
      <c r="B6538" s="6"/>
      <c r="C6538" s="6"/>
      <c r="D6538" s="6"/>
      <c r="E6538" s="46"/>
      <c r="F6538" s="46"/>
      <c r="G6538" s="44"/>
      <c r="L6538" s="7"/>
      <c r="M6538" s="7"/>
      <c r="N6538" s="6"/>
      <c r="O6538" s="45"/>
      <c r="P6538" s="6"/>
      <c r="Q6538" s="6"/>
      <c r="T6538" s="8"/>
      <c r="U6538" s="6"/>
    </row>
    <row r="6539" spans="2:21" x14ac:dyDescent="0.25">
      <c r="B6539" s="6"/>
      <c r="C6539" s="6"/>
      <c r="D6539" s="6"/>
      <c r="E6539" s="46"/>
      <c r="F6539" s="46"/>
      <c r="G6539" s="44"/>
      <c r="L6539" s="7"/>
      <c r="M6539" s="7"/>
      <c r="N6539" s="6"/>
      <c r="O6539" s="45"/>
      <c r="P6539" s="6"/>
      <c r="Q6539" s="6"/>
      <c r="T6539" s="8"/>
      <c r="U6539" s="6"/>
    </row>
    <row r="6540" spans="2:21" x14ac:dyDescent="0.25">
      <c r="B6540" s="6"/>
      <c r="C6540" s="6"/>
      <c r="D6540" s="6"/>
      <c r="E6540" s="46"/>
      <c r="F6540" s="46"/>
      <c r="G6540" s="44"/>
      <c r="L6540" s="7"/>
      <c r="M6540" s="7"/>
      <c r="N6540" s="6"/>
      <c r="O6540" s="45"/>
      <c r="P6540" s="6"/>
      <c r="Q6540" s="6"/>
      <c r="T6540" s="8"/>
      <c r="U6540" s="6"/>
    </row>
    <row r="6541" spans="2:21" x14ac:dyDescent="0.25">
      <c r="B6541" s="6"/>
      <c r="C6541" s="6"/>
      <c r="D6541" s="6"/>
      <c r="E6541" s="46"/>
      <c r="F6541" s="46"/>
      <c r="G6541" s="44"/>
      <c r="L6541" s="7"/>
      <c r="M6541" s="7"/>
      <c r="N6541" s="6"/>
      <c r="O6541" s="45"/>
      <c r="P6541" s="6"/>
      <c r="Q6541" s="6"/>
      <c r="T6541" s="8"/>
      <c r="U6541" s="6"/>
    </row>
    <row r="6542" spans="2:21" x14ac:dyDescent="0.25">
      <c r="B6542" s="6"/>
      <c r="C6542" s="6"/>
      <c r="D6542" s="6"/>
      <c r="E6542" s="46"/>
      <c r="F6542" s="46"/>
      <c r="G6542" s="44"/>
      <c r="L6542" s="7"/>
      <c r="M6542" s="7"/>
      <c r="N6542" s="6"/>
      <c r="O6542" s="45"/>
      <c r="P6542" s="6"/>
      <c r="Q6542" s="6"/>
      <c r="T6542" s="8"/>
      <c r="U6542" s="6"/>
    </row>
    <row r="6543" spans="2:21" x14ac:dyDescent="0.25">
      <c r="B6543" s="6"/>
      <c r="C6543" s="6"/>
      <c r="D6543" s="6"/>
      <c r="E6543" s="46"/>
      <c r="F6543" s="46"/>
      <c r="G6543" s="44"/>
      <c r="L6543" s="7"/>
      <c r="M6543" s="7"/>
      <c r="N6543" s="6"/>
      <c r="O6543" s="45"/>
      <c r="P6543" s="6"/>
      <c r="Q6543" s="6"/>
      <c r="T6543" s="8"/>
      <c r="U6543" s="6"/>
    </row>
    <row r="6544" spans="2:21" x14ac:dyDescent="0.25">
      <c r="B6544" s="6"/>
      <c r="C6544" s="6"/>
      <c r="D6544" s="6"/>
      <c r="E6544" s="46"/>
      <c r="F6544" s="46"/>
      <c r="G6544" s="44"/>
      <c r="L6544" s="7"/>
      <c r="M6544" s="7"/>
      <c r="N6544" s="6"/>
      <c r="O6544" s="45"/>
      <c r="P6544" s="6"/>
      <c r="Q6544" s="6"/>
      <c r="T6544" s="8"/>
      <c r="U6544" s="6"/>
    </row>
    <row r="6545" spans="2:21" x14ac:dyDescent="0.25">
      <c r="B6545" s="6"/>
      <c r="C6545" s="6"/>
      <c r="D6545" s="6"/>
      <c r="E6545" s="46"/>
      <c r="F6545" s="46"/>
      <c r="G6545" s="44"/>
      <c r="L6545" s="7"/>
      <c r="M6545" s="7"/>
      <c r="N6545" s="6"/>
      <c r="O6545" s="45"/>
      <c r="P6545" s="6"/>
      <c r="Q6545" s="6"/>
      <c r="T6545" s="8"/>
      <c r="U6545" s="6"/>
    </row>
    <row r="6546" spans="2:21" x14ac:dyDescent="0.25">
      <c r="B6546" s="6"/>
      <c r="C6546" s="6"/>
      <c r="D6546" s="6"/>
      <c r="E6546" s="46"/>
      <c r="F6546" s="46"/>
      <c r="G6546" s="44"/>
      <c r="L6546" s="7"/>
      <c r="M6546" s="7"/>
      <c r="N6546" s="6"/>
      <c r="O6546" s="45"/>
      <c r="P6546" s="6"/>
      <c r="Q6546" s="6"/>
      <c r="T6546" s="8"/>
      <c r="U6546" s="6"/>
    </row>
    <row r="6547" spans="2:21" x14ac:dyDescent="0.25">
      <c r="B6547" s="6"/>
      <c r="C6547" s="6"/>
      <c r="D6547" s="6"/>
      <c r="E6547" s="46"/>
      <c r="F6547" s="46"/>
      <c r="G6547" s="44"/>
      <c r="L6547" s="7"/>
      <c r="M6547" s="7"/>
      <c r="N6547" s="6"/>
      <c r="O6547" s="45"/>
      <c r="P6547" s="6"/>
      <c r="Q6547" s="6"/>
      <c r="T6547" s="8"/>
      <c r="U6547" s="6"/>
    </row>
    <row r="6548" spans="2:21" x14ac:dyDescent="0.25">
      <c r="B6548" s="6"/>
      <c r="C6548" s="6"/>
      <c r="D6548" s="6"/>
      <c r="E6548" s="46"/>
      <c r="F6548" s="46"/>
      <c r="G6548" s="44"/>
      <c r="L6548" s="7"/>
      <c r="M6548" s="7"/>
      <c r="N6548" s="6"/>
      <c r="O6548" s="45"/>
      <c r="P6548" s="6"/>
      <c r="Q6548" s="6"/>
      <c r="T6548" s="8"/>
      <c r="U6548" s="6"/>
    </row>
    <row r="6549" spans="2:21" x14ac:dyDescent="0.25">
      <c r="B6549" s="6"/>
      <c r="C6549" s="6"/>
      <c r="D6549" s="6"/>
      <c r="E6549" s="46"/>
      <c r="F6549" s="46"/>
      <c r="G6549" s="44"/>
      <c r="L6549" s="7"/>
      <c r="M6549" s="7"/>
      <c r="N6549" s="6"/>
      <c r="O6549" s="45"/>
      <c r="P6549" s="6"/>
      <c r="Q6549" s="6"/>
      <c r="T6549" s="8"/>
      <c r="U6549" s="6"/>
    </row>
    <row r="6550" spans="2:21" x14ac:dyDescent="0.25">
      <c r="B6550" s="6"/>
      <c r="C6550" s="6"/>
      <c r="D6550" s="6"/>
      <c r="E6550" s="46"/>
      <c r="F6550" s="46"/>
      <c r="G6550" s="44"/>
      <c r="L6550" s="7"/>
      <c r="M6550" s="7"/>
      <c r="N6550" s="6"/>
      <c r="O6550" s="45"/>
      <c r="P6550" s="6"/>
      <c r="Q6550" s="6"/>
      <c r="T6550" s="8"/>
      <c r="U6550" s="6"/>
    </row>
    <row r="6551" spans="2:21" x14ac:dyDescent="0.25">
      <c r="B6551" s="6"/>
      <c r="C6551" s="6"/>
      <c r="D6551" s="6"/>
      <c r="E6551" s="46"/>
      <c r="F6551" s="46"/>
      <c r="G6551" s="44"/>
      <c r="L6551" s="7"/>
      <c r="M6551" s="7"/>
      <c r="N6551" s="6"/>
      <c r="O6551" s="45"/>
      <c r="P6551" s="6"/>
      <c r="Q6551" s="6"/>
      <c r="T6551" s="8"/>
      <c r="U6551" s="6"/>
    </row>
    <row r="6552" spans="2:21" x14ac:dyDescent="0.25">
      <c r="B6552" s="6"/>
      <c r="C6552" s="6"/>
      <c r="D6552" s="6"/>
      <c r="E6552" s="46"/>
      <c r="F6552" s="46"/>
      <c r="G6552" s="44"/>
      <c r="L6552" s="7"/>
      <c r="M6552" s="7"/>
      <c r="N6552" s="6"/>
      <c r="O6552" s="45"/>
      <c r="P6552" s="6"/>
      <c r="Q6552" s="6"/>
      <c r="T6552" s="8"/>
      <c r="U6552" s="6"/>
    </row>
    <row r="6553" spans="2:21" x14ac:dyDescent="0.25">
      <c r="B6553" s="6"/>
      <c r="C6553" s="6"/>
      <c r="D6553" s="6"/>
      <c r="E6553" s="46"/>
      <c r="F6553" s="46"/>
      <c r="G6553" s="44"/>
      <c r="L6553" s="7"/>
      <c r="M6553" s="7"/>
      <c r="N6553" s="6"/>
      <c r="O6553" s="45"/>
      <c r="P6553" s="6"/>
      <c r="Q6553" s="6"/>
      <c r="T6553" s="8"/>
      <c r="U6553" s="6"/>
    </row>
    <row r="6554" spans="2:21" x14ac:dyDescent="0.25">
      <c r="B6554" s="6"/>
      <c r="C6554" s="6"/>
      <c r="D6554" s="6"/>
      <c r="E6554" s="46"/>
      <c r="F6554" s="46"/>
      <c r="G6554" s="44"/>
      <c r="L6554" s="7"/>
      <c r="M6554" s="7"/>
      <c r="N6554" s="6"/>
      <c r="O6554" s="45"/>
      <c r="P6554" s="6"/>
      <c r="Q6554" s="6"/>
      <c r="T6554" s="8"/>
      <c r="U6554" s="6"/>
    </row>
    <row r="6555" spans="2:21" x14ac:dyDescent="0.25">
      <c r="B6555" s="6"/>
      <c r="C6555" s="6"/>
      <c r="D6555" s="6"/>
      <c r="E6555" s="46"/>
      <c r="F6555" s="46"/>
      <c r="G6555" s="44"/>
      <c r="L6555" s="7"/>
      <c r="M6555" s="7"/>
      <c r="N6555" s="6"/>
      <c r="O6555" s="45"/>
      <c r="P6555" s="6"/>
      <c r="Q6555" s="6"/>
      <c r="T6555" s="8"/>
      <c r="U6555" s="6"/>
    </row>
    <row r="6556" spans="2:21" x14ac:dyDescent="0.25">
      <c r="B6556" s="6"/>
      <c r="C6556" s="6"/>
      <c r="D6556" s="6"/>
      <c r="E6556" s="46"/>
      <c r="F6556" s="46"/>
      <c r="G6556" s="44"/>
      <c r="L6556" s="7"/>
      <c r="M6556" s="7"/>
      <c r="N6556" s="6"/>
      <c r="O6556" s="45"/>
      <c r="P6556" s="6"/>
      <c r="Q6556" s="6"/>
      <c r="T6556" s="8"/>
      <c r="U6556" s="6"/>
    </row>
    <row r="6557" spans="2:21" x14ac:dyDescent="0.25">
      <c r="B6557" s="6"/>
      <c r="C6557" s="6"/>
      <c r="D6557" s="6"/>
      <c r="E6557" s="46"/>
      <c r="F6557" s="46"/>
      <c r="G6557" s="44"/>
      <c r="L6557" s="7"/>
      <c r="M6557" s="7"/>
      <c r="N6557" s="6"/>
      <c r="O6557" s="45"/>
      <c r="P6557" s="6"/>
      <c r="Q6557" s="6"/>
      <c r="T6557" s="8"/>
      <c r="U6557" s="6"/>
    </row>
    <row r="6558" spans="2:21" x14ac:dyDescent="0.25">
      <c r="B6558" s="6"/>
      <c r="C6558" s="6"/>
      <c r="D6558" s="6"/>
      <c r="E6558" s="46"/>
      <c r="F6558" s="46"/>
      <c r="G6558" s="44"/>
      <c r="L6558" s="7"/>
      <c r="M6558" s="7"/>
      <c r="N6558" s="6"/>
      <c r="O6558" s="45"/>
      <c r="P6558" s="6"/>
      <c r="Q6558" s="6"/>
      <c r="T6558" s="8"/>
      <c r="U6558" s="6"/>
    </row>
    <row r="6559" spans="2:21" x14ac:dyDescent="0.25">
      <c r="B6559" s="6"/>
      <c r="C6559" s="6"/>
      <c r="D6559" s="6"/>
      <c r="E6559" s="46"/>
      <c r="F6559" s="46"/>
      <c r="G6559" s="44"/>
      <c r="L6559" s="7"/>
      <c r="M6559" s="7"/>
      <c r="N6559" s="6"/>
      <c r="O6559" s="45"/>
      <c r="P6559" s="6"/>
      <c r="Q6559" s="6"/>
      <c r="T6559" s="8"/>
      <c r="U6559" s="6"/>
    </row>
    <row r="6560" spans="2:21" x14ac:dyDescent="0.25">
      <c r="B6560" s="6"/>
      <c r="C6560" s="6"/>
      <c r="D6560" s="6"/>
      <c r="E6560" s="46"/>
      <c r="F6560" s="46"/>
      <c r="G6560" s="44"/>
      <c r="L6560" s="7"/>
      <c r="M6560" s="7"/>
      <c r="N6560" s="6"/>
      <c r="O6560" s="45"/>
      <c r="P6560" s="6"/>
      <c r="Q6560" s="6"/>
      <c r="T6560" s="8"/>
      <c r="U6560" s="6"/>
    </row>
    <row r="6561" spans="2:21" x14ac:dyDescent="0.25">
      <c r="B6561" s="6"/>
      <c r="C6561" s="6"/>
      <c r="D6561" s="6"/>
      <c r="E6561" s="46"/>
      <c r="F6561" s="46"/>
      <c r="G6561" s="44"/>
      <c r="L6561" s="7"/>
      <c r="M6561" s="7"/>
      <c r="N6561" s="6"/>
      <c r="O6561" s="45"/>
      <c r="P6561" s="6"/>
      <c r="Q6561" s="6"/>
      <c r="T6561" s="8"/>
      <c r="U6561" s="6"/>
    </row>
    <row r="6562" spans="2:21" x14ac:dyDescent="0.25">
      <c r="B6562" s="6"/>
      <c r="C6562" s="6"/>
      <c r="D6562" s="6"/>
      <c r="E6562" s="46"/>
      <c r="F6562" s="46"/>
      <c r="G6562" s="44"/>
      <c r="L6562" s="7"/>
      <c r="M6562" s="7"/>
      <c r="N6562" s="6"/>
      <c r="O6562" s="45"/>
      <c r="P6562" s="6"/>
      <c r="Q6562" s="6"/>
      <c r="T6562" s="8"/>
      <c r="U6562" s="6"/>
    </row>
    <row r="6563" spans="2:21" x14ac:dyDescent="0.25">
      <c r="B6563" s="6"/>
      <c r="C6563" s="6"/>
      <c r="D6563" s="6"/>
      <c r="E6563" s="46"/>
      <c r="F6563" s="46"/>
      <c r="G6563" s="44"/>
      <c r="L6563" s="7"/>
      <c r="M6563" s="7"/>
      <c r="N6563" s="6"/>
      <c r="O6563" s="45"/>
      <c r="P6563" s="6"/>
      <c r="Q6563" s="6"/>
      <c r="T6563" s="8"/>
      <c r="U6563" s="6"/>
    </row>
    <row r="6564" spans="2:21" x14ac:dyDescent="0.25">
      <c r="B6564" s="6"/>
      <c r="C6564" s="6"/>
      <c r="D6564" s="6"/>
      <c r="E6564" s="46"/>
      <c r="F6564" s="46"/>
      <c r="G6564" s="44"/>
      <c r="L6564" s="7"/>
      <c r="M6564" s="7"/>
      <c r="N6564" s="6"/>
      <c r="O6564" s="45"/>
      <c r="P6564" s="6"/>
      <c r="Q6564" s="6"/>
      <c r="T6564" s="8"/>
      <c r="U6564" s="6"/>
    </row>
    <row r="6565" spans="2:21" x14ac:dyDescent="0.25">
      <c r="B6565" s="6"/>
      <c r="C6565" s="6"/>
      <c r="D6565" s="6"/>
      <c r="E6565" s="46"/>
      <c r="F6565" s="46"/>
      <c r="G6565" s="44"/>
      <c r="L6565" s="7"/>
      <c r="M6565" s="7"/>
      <c r="N6565" s="6"/>
      <c r="O6565" s="45"/>
      <c r="P6565" s="6"/>
      <c r="Q6565" s="6"/>
      <c r="T6565" s="8"/>
      <c r="U6565" s="6"/>
    </row>
    <row r="6566" spans="2:21" x14ac:dyDescent="0.25">
      <c r="B6566" s="6"/>
      <c r="C6566" s="6"/>
      <c r="D6566" s="6"/>
      <c r="E6566" s="46"/>
      <c r="F6566" s="46"/>
      <c r="G6566" s="44"/>
      <c r="L6566" s="7"/>
      <c r="M6566" s="7"/>
      <c r="N6566" s="6"/>
      <c r="O6566" s="45"/>
      <c r="P6566" s="6"/>
      <c r="Q6566" s="6"/>
      <c r="T6566" s="8"/>
      <c r="U6566" s="6"/>
    </row>
    <row r="6567" spans="2:21" x14ac:dyDescent="0.25">
      <c r="B6567" s="6"/>
      <c r="C6567" s="6"/>
      <c r="D6567" s="6"/>
      <c r="E6567" s="46"/>
      <c r="F6567" s="46"/>
      <c r="G6567" s="44"/>
      <c r="L6567" s="7"/>
      <c r="M6567" s="7"/>
      <c r="N6567" s="6"/>
      <c r="O6567" s="45"/>
      <c r="P6567" s="6"/>
      <c r="Q6567" s="6"/>
      <c r="T6567" s="8"/>
      <c r="U6567" s="6"/>
    </row>
    <row r="6568" spans="2:21" x14ac:dyDescent="0.25">
      <c r="B6568" s="6"/>
      <c r="C6568" s="6"/>
      <c r="D6568" s="6"/>
      <c r="E6568" s="46"/>
      <c r="F6568" s="46"/>
      <c r="G6568" s="44"/>
      <c r="L6568" s="7"/>
      <c r="M6568" s="7"/>
      <c r="N6568" s="6"/>
      <c r="O6568" s="45"/>
      <c r="P6568" s="6"/>
      <c r="Q6568" s="6"/>
      <c r="T6568" s="8"/>
      <c r="U6568" s="6"/>
    </row>
    <row r="6569" spans="2:21" x14ac:dyDescent="0.25">
      <c r="B6569" s="6"/>
      <c r="C6569" s="6"/>
      <c r="D6569" s="6"/>
      <c r="E6569" s="46"/>
      <c r="F6569" s="46"/>
      <c r="G6569" s="44"/>
      <c r="L6569" s="7"/>
      <c r="M6569" s="7"/>
      <c r="N6569" s="6"/>
      <c r="O6569" s="45"/>
      <c r="P6569" s="6"/>
      <c r="Q6569" s="6"/>
      <c r="T6569" s="8"/>
      <c r="U6569" s="6"/>
    </row>
    <row r="6570" spans="2:21" x14ac:dyDescent="0.25">
      <c r="B6570" s="6"/>
      <c r="C6570" s="6"/>
      <c r="D6570" s="6"/>
      <c r="E6570" s="46"/>
      <c r="F6570" s="46"/>
      <c r="G6570" s="44"/>
      <c r="L6570" s="7"/>
      <c r="M6570" s="7"/>
      <c r="N6570" s="6"/>
      <c r="O6570" s="45"/>
      <c r="P6570" s="6"/>
      <c r="Q6570" s="6"/>
      <c r="T6570" s="8"/>
      <c r="U6570" s="6"/>
    </row>
    <row r="6571" spans="2:21" x14ac:dyDescent="0.25">
      <c r="B6571" s="6"/>
      <c r="C6571" s="6"/>
      <c r="D6571" s="6"/>
      <c r="E6571" s="46"/>
      <c r="F6571" s="46"/>
      <c r="G6571" s="44"/>
      <c r="L6571" s="7"/>
      <c r="M6571" s="7"/>
      <c r="N6571" s="6"/>
      <c r="O6571" s="45"/>
      <c r="P6571" s="6"/>
      <c r="Q6571" s="6"/>
      <c r="T6571" s="8"/>
      <c r="U6571" s="6"/>
    </row>
    <row r="6572" spans="2:21" x14ac:dyDescent="0.25">
      <c r="B6572" s="6"/>
      <c r="C6572" s="6"/>
      <c r="D6572" s="6"/>
      <c r="E6572" s="46"/>
      <c r="F6572" s="46"/>
      <c r="G6572" s="44"/>
      <c r="L6572" s="7"/>
      <c r="M6572" s="7"/>
      <c r="N6572" s="6"/>
      <c r="O6572" s="45"/>
      <c r="P6572" s="6"/>
      <c r="Q6572" s="6"/>
      <c r="T6572" s="8"/>
      <c r="U6572" s="6"/>
    </row>
    <row r="6573" spans="2:21" x14ac:dyDescent="0.25">
      <c r="B6573" s="6"/>
      <c r="C6573" s="6"/>
      <c r="D6573" s="6"/>
      <c r="E6573" s="46"/>
      <c r="F6573" s="46"/>
      <c r="G6573" s="44"/>
      <c r="L6573" s="7"/>
      <c r="M6573" s="7"/>
      <c r="N6573" s="6"/>
      <c r="O6573" s="45"/>
      <c r="P6573" s="6"/>
      <c r="Q6573" s="6"/>
      <c r="T6573" s="8"/>
      <c r="U6573" s="6"/>
    </row>
    <row r="6574" spans="2:21" x14ac:dyDescent="0.25">
      <c r="B6574" s="6"/>
      <c r="C6574" s="6"/>
      <c r="D6574" s="6"/>
      <c r="E6574" s="46"/>
      <c r="F6574" s="46"/>
      <c r="G6574" s="44"/>
      <c r="L6574" s="7"/>
      <c r="M6574" s="7"/>
      <c r="N6574" s="6"/>
      <c r="O6574" s="45"/>
      <c r="P6574" s="6"/>
      <c r="Q6574" s="6"/>
      <c r="T6574" s="8"/>
      <c r="U6574" s="6"/>
    </row>
    <row r="6575" spans="2:21" x14ac:dyDescent="0.25">
      <c r="B6575" s="6"/>
      <c r="C6575" s="6"/>
      <c r="D6575" s="6"/>
      <c r="E6575" s="46"/>
      <c r="F6575" s="46"/>
      <c r="G6575" s="44"/>
      <c r="L6575" s="7"/>
      <c r="M6575" s="7"/>
      <c r="N6575" s="6"/>
      <c r="O6575" s="45"/>
      <c r="P6575" s="6"/>
      <c r="Q6575" s="6"/>
      <c r="T6575" s="8"/>
      <c r="U6575" s="6"/>
    </row>
    <row r="6576" spans="2:21" x14ac:dyDescent="0.25">
      <c r="B6576" s="6"/>
      <c r="C6576" s="6"/>
      <c r="D6576" s="6"/>
      <c r="E6576" s="46"/>
      <c r="F6576" s="46"/>
      <c r="G6576" s="44"/>
      <c r="L6576" s="7"/>
      <c r="M6576" s="7"/>
      <c r="N6576" s="6"/>
      <c r="O6576" s="45"/>
      <c r="P6576" s="6"/>
      <c r="Q6576" s="6"/>
      <c r="T6576" s="8"/>
      <c r="U6576" s="6"/>
    </row>
    <row r="6577" spans="2:21" x14ac:dyDescent="0.25">
      <c r="B6577" s="6"/>
      <c r="C6577" s="6"/>
      <c r="D6577" s="6"/>
      <c r="E6577" s="46"/>
      <c r="F6577" s="46"/>
      <c r="G6577" s="44"/>
      <c r="L6577" s="7"/>
      <c r="M6577" s="7"/>
      <c r="N6577" s="6"/>
      <c r="O6577" s="45"/>
      <c r="P6577" s="6"/>
      <c r="Q6577" s="6"/>
      <c r="T6577" s="8"/>
      <c r="U6577" s="6"/>
    </row>
    <row r="6578" spans="2:21" x14ac:dyDescent="0.25">
      <c r="B6578" s="6"/>
      <c r="C6578" s="6"/>
      <c r="D6578" s="6"/>
      <c r="E6578" s="46"/>
      <c r="F6578" s="46"/>
      <c r="G6578" s="44"/>
      <c r="L6578" s="7"/>
      <c r="M6578" s="7"/>
      <c r="N6578" s="6"/>
      <c r="O6578" s="45"/>
      <c r="P6578" s="6"/>
      <c r="Q6578" s="6"/>
      <c r="T6578" s="8"/>
      <c r="U6578" s="6"/>
    </row>
    <row r="6579" spans="2:21" x14ac:dyDescent="0.25">
      <c r="B6579" s="6"/>
      <c r="C6579" s="6"/>
      <c r="D6579" s="6"/>
      <c r="E6579" s="46"/>
      <c r="F6579" s="46"/>
      <c r="G6579" s="44"/>
      <c r="L6579" s="7"/>
      <c r="M6579" s="7"/>
      <c r="N6579" s="6"/>
      <c r="O6579" s="45"/>
      <c r="P6579" s="6"/>
      <c r="Q6579" s="6"/>
      <c r="T6579" s="8"/>
      <c r="U6579" s="6"/>
    </row>
    <row r="6580" spans="2:21" x14ac:dyDescent="0.25">
      <c r="B6580" s="6"/>
      <c r="C6580" s="6"/>
      <c r="D6580" s="6"/>
      <c r="E6580" s="46"/>
      <c r="F6580" s="46"/>
      <c r="G6580" s="44"/>
      <c r="L6580" s="7"/>
      <c r="M6580" s="7"/>
      <c r="N6580" s="6"/>
      <c r="O6580" s="45"/>
      <c r="P6580" s="6"/>
      <c r="Q6580" s="6"/>
      <c r="T6580" s="8"/>
      <c r="U6580" s="6"/>
    </row>
    <row r="6581" spans="2:21" x14ac:dyDescent="0.25">
      <c r="B6581" s="6"/>
      <c r="C6581" s="6"/>
      <c r="D6581" s="6"/>
      <c r="E6581" s="46"/>
      <c r="F6581" s="46"/>
      <c r="G6581" s="44"/>
      <c r="L6581" s="7"/>
      <c r="M6581" s="7"/>
      <c r="N6581" s="6"/>
      <c r="O6581" s="45"/>
      <c r="P6581" s="6"/>
      <c r="Q6581" s="6"/>
      <c r="T6581" s="8"/>
      <c r="U6581" s="6"/>
    </row>
    <row r="6582" spans="2:21" x14ac:dyDescent="0.25">
      <c r="B6582" s="6"/>
      <c r="C6582" s="6"/>
      <c r="D6582" s="6"/>
      <c r="E6582" s="46"/>
      <c r="F6582" s="46"/>
      <c r="G6582" s="44"/>
      <c r="L6582" s="7"/>
      <c r="M6582" s="7"/>
      <c r="N6582" s="6"/>
      <c r="O6582" s="45"/>
      <c r="P6582" s="6"/>
      <c r="Q6582" s="6"/>
      <c r="T6582" s="8"/>
      <c r="U6582" s="6"/>
    </row>
    <row r="6583" spans="2:21" x14ac:dyDescent="0.25">
      <c r="B6583" s="6"/>
      <c r="C6583" s="6"/>
      <c r="D6583" s="6"/>
      <c r="E6583" s="46"/>
      <c r="F6583" s="46"/>
      <c r="G6583" s="44"/>
      <c r="L6583" s="7"/>
      <c r="M6583" s="7"/>
      <c r="N6583" s="6"/>
      <c r="O6583" s="45"/>
      <c r="P6583" s="6"/>
      <c r="Q6583" s="6"/>
      <c r="T6583" s="8"/>
      <c r="U6583" s="6"/>
    </row>
    <row r="6584" spans="2:21" x14ac:dyDescent="0.25">
      <c r="B6584" s="6"/>
      <c r="C6584" s="6"/>
      <c r="D6584" s="6"/>
      <c r="E6584" s="46"/>
      <c r="F6584" s="46"/>
      <c r="G6584" s="44"/>
      <c r="L6584" s="7"/>
      <c r="M6584" s="7"/>
      <c r="N6584" s="6"/>
      <c r="O6584" s="45"/>
      <c r="P6584" s="6"/>
      <c r="Q6584" s="6"/>
      <c r="T6584" s="8"/>
      <c r="U6584" s="6"/>
    </row>
    <row r="6585" spans="2:21" x14ac:dyDescent="0.25">
      <c r="B6585" s="6"/>
      <c r="C6585" s="6"/>
      <c r="D6585" s="6"/>
      <c r="E6585" s="46"/>
      <c r="F6585" s="46"/>
      <c r="G6585" s="44"/>
      <c r="L6585" s="7"/>
      <c r="M6585" s="7"/>
      <c r="N6585" s="6"/>
      <c r="O6585" s="45"/>
      <c r="P6585" s="6"/>
      <c r="Q6585" s="6"/>
      <c r="T6585" s="8"/>
      <c r="U6585" s="6"/>
    </row>
    <row r="6586" spans="2:21" x14ac:dyDescent="0.25">
      <c r="B6586" s="6"/>
      <c r="C6586" s="6"/>
      <c r="D6586" s="6"/>
      <c r="E6586" s="46"/>
      <c r="F6586" s="46"/>
      <c r="G6586" s="44"/>
      <c r="L6586" s="7"/>
      <c r="M6586" s="7"/>
      <c r="N6586" s="6"/>
      <c r="O6586" s="45"/>
      <c r="P6586" s="6"/>
      <c r="Q6586" s="6"/>
      <c r="T6586" s="8"/>
      <c r="U6586" s="6"/>
    </row>
    <row r="6587" spans="2:21" x14ac:dyDescent="0.25">
      <c r="B6587" s="6"/>
      <c r="C6587" s="6"/>
      <c r="D6587" s="6"/>
      <c r="E6587" s="46"/>
      <c r="F6587" s="46"/>
      <c r="G6587" s="44"/>
      <c r="L6587" s="7"/>
      <c r="M6587" s="7"/>
      <c r="N6587" s="6"/>
      <c r="O6587" s="45"/>
      <c r="P6587" s="6"/>
      <c r="Q6587" s="6"/>
      <c r="T6587" s="8"/>
      <c r="U6587" s="6"/>
    </row>
    <row r="6588" spans="2:21" x14ac:dyDescent="0.25">
      <c r="B6588" s="6"/>
      <c r="C6588" s="6"/>
      <c r="D6588" s="6"/>
      <c r="E6588" s="46"/>
      <c r="F6588" s="46"/>
      <c r="G6588" s="44"/>
      <c r="L6588" s="7"/>
      <c r="M6588" s="7"/>
      <c r="N6588" s="6"/>
      <c r="O6588" s="45"/>
      <c r="P6588" s="6"/>
      <c r="Q6588" s="6"/>
      <c r="T6588" s="8"/>
      <c r="U6588" s="6"/>
    </row>
    <row r="6589" spans="2:21" x14ac:dyDescent="0.25">
      <c r="B6589" s="6"/>
      <c r="C6589" s="6"/>
      <c r="D6589" s="6"/>
      <c r="E6589" s="46"/>
      <c r="F6589" s="46"/>
      <c r="G6589" s="44"/>
      <c r="L6589" s="7"/>
      <c r="M6589" s="7"/>
      <c r="N6589" s="6"/>
      <c r="O6589" s="45"/>
      <c r="P6589" s="6"/>
      <c r="Q6589" s="6"/>
      <c r="T6589" s="8"/>
      <c r="U6589" s="6"/>
    </row>
    <row r="6590" spans="2:21" x14ac:dyDescent="0.25">
      <c r="B6590" s="6"/>
      <c r="C6590" s="6"/>
      <c r="D6590" s="6"/>
      <c r="E6590" s="46"/>
      <c r="F6590" s="46"/>
      <c r="G6590" s="44"/>
      <c r="L6590" s="7"/>
      <c r="M6590" s="7"/>
      <c r="N6590" s="6"/>
      <c r="O6590" s="45"/>
      <c r="P6590" s="6"/>
      <c r="Q6590" s="6"/>
      <c r="T6590" s="8"/>
      <c r="U6590" s="6"/>
    </row>
    <row r="6591" spans="2:21" x14ac:dyDescent="0.25">
      <c r="B6591" s="6"/>
      <c r="C6591" s="6"/>
      <c r="D6591" s="6"/>
      <c r="E6591" s="46"/>
      <c r="F6591" s="46"/>
      <c r="G6591" s="44"/>
      <c r="L6591" s="7"/>
      <c r="M6591" s="7"/>
      <c r="N6591" s="6"/>
      <c r="O6591" s="45"/>
      <c r="P6591" s="6"/>
      <c r="Q6591" s="6"/>
      <c r="T6591" s="8"/>
      <c r="U6591" s="6"/>
    </row>
    <row r="6592" spans="2:21" x14ac:dyDescent="0.25">
      <c r="B6592" s="6"/>
      <c r="C6592" s="6"/>
      <c r="D6592" s="6"/>
      <c r="E6592" s="46"/>
      <c r="F6592" s="46"/>
      <c r="G6592" s="44"/>
      <c r="L6592" s="7"/>
      <c r="M6592" s="7"/>
      <c r="N6592" s="6"/>
      <c r="O6592" s="45"/>
      <c r="P6592" s="6"/>
      <c r="Q6592" s="6"/>
      <c r="T6592" s="8"/>
      <c r="U6592" s="6"/>
    </row>
    <row r="6593" spans="2:21" x14ac:dyDescent="0.25">
      <c r="B6593" s="6"/>
      <c r="C6593" s="6"/>
      <c r="D6593" s="6"/>
      <c r="E6593" s="46"/>
      <c r="F6593" s="46"/>
      <c r="G6593" s="44"/>
      <c r="L6593" s="7"/>
      <c r="M6593" s="7"/>
      <c r="N6593" s="6"/>
      <c r="O6593" s="45"/>
      <c r="P6593" s="6"/>
      <c r="Q6593" s="6"/>
      <c r="T6593" s="8"/>
      <c r="U6593" s="6"/>
    </row>
    <row r="6594" spans="2:21" x14ac:dyDescent="0.25">
      <c r="B6594" s="6"/>
      <c r="C6594" s="6"/>
      <c r="D6594" s="6"/>
      <c r="E6594" s="46"/>
      <c r="F6594" s="46"/>
      <c r="G6594" s="44"/>
      <c r="L6594" s="7"/>
      <c r="M6594" s="7"/>
      <c r="N6594" s="6"/>
      <c r="O6594" s="45"/>
      <c r="P6594" s="6"/>
      <c r="Q6594" s="6"/>
      <c r="T6594" s="8"/>
      <c r="U6594" s="6"/>
    </row>
    <row r="6595" spans="2:21" x14ac:dyDescent="0.25">
      <c r="B6595" s="6"/>
      <c r="C6595" s="6"/>
      <c r="D6595" s="6"/>
      <c r="E6595" s="46"/>
      <c r="F6595" s="46"/>
      <c r="G6595" s="44"/>
      <c r="L6595" s="7"/>
      <c r="M6595" s="7"/>
      <c r="N6595" s="6"/>
      <c r="O6595" s="45"/>
      <c r="P6595" s="6"/>
      <c r="Q6595" s="6"/>
      <c r="T6595" s="8"/>
      <c r="U6595" s="6"/>
    </row>
    <row r="6596" spans="2:21" x14ac:dyDescent="0.25">
      <c r="B6596" s="6"/>
      <c r="C6596" s="6"/>
      <c r="D6596" s="6"/>
      <c r="E6596" s="46"/>
      <c r="F6596" s="46"/>
      <c r="G6596" s="44"/>
      <c r="L6596" s="7"/>
      <c r="M6596" s="7"/>
      <c r="N6596" s="6"/>
      <c r="O6596" s="45"/>
      <c r="P6596" s="6"/>
      <c r="Q6596" s="6"/>
      <c r="T6596" s="8"/>
      <c r="U6596" s="6"/>
    </row>
    <row r="6597" spans="2:21" x14ac:dyDescent="0.25">
      <c r="B6597" s="6"/>
      <c r="C6597" s="6"/>
      <c r="D6597" s="6"/>
      <c r="E6597" s="46"/>
      <c r="F6597" s="46"/>
      <c r="G6597" s="44"/>
      <c r="L6597" s="7"/>
      <c r="M6597" s="7"/>
      <c r="N6597" s="6"/>
      <c r="O6597" s="45"/>
      <c r="P6597" s="6"/>
      <c r="Q6597" s="6"/>
      <c r="T6597" s="8"/>
      <c r="U6597" s="6"/>
    </row>
    <row r="6598" spans="2:21" x14ac:dyDescent="0.25">
      <c r="B6598" s="6"/>
      <c r="C6598" s="6"/>
      <c r="D6598" s="6"/>
      <c r="E6598" s="46"/>
      <c r="F6598" s="46"/>
      <c r="G6598" s="44"/>
      <c r="L6598" s="7"/>
      <c r="M6598" s="7"/>
      <c r="N6598" s="6"/>
      <c r="O6598" s="45"/>
      <c r="P6598" s="6"/>
      <c r="Q6598" s="6"/>
      <c r="T6598" s="8"/>
      <c r="U6598" s="6"/>
    </row>
    <row r="6599" spans="2:21" x14ac:dyDescent="0.25">
      <c r="B6599" s="6"/>
      <c r="C6599" s="6"/>
      <c r="D6599" s="6"/>
      <c r="E6599" s="46"/>
      <c r="F6599" s="46"/>
      <c r="G6599" s="44"/>
      <c r="L6599" s="7"/>
      <c r="M6599" s="7"/>
      <c r="N6599" s="6"/>
      <c r="O6599" s="45"/>
      <c r="P6599" s="6"/>
      <c r="Q6599" s="6"/>
      <c r="T6599" s="8"/>
      <c r="U6599" s="6"/>
    </row>
    <row r="6600" spans="2:21" x14ac:dyDescent="0.25">
      <c r="B6600" s="6"/>
      <c r="C6600" s="6"/>
      <c r="D6600" s="6"/>
      <c r="E6600" s="46"/>
      <c r="F6600" s="46"/>
      <c r="G6600" s="44"/>
      <c r="L6600" s="7"/>
      <c r="M6600" s="7"/>
      <c r="N6600" s="6"/>
      <c r="O6600" s="45"/>
      <c r="P6600" s="6"/>
      <c r="Q6600" s="6"/>
      <c r="T6600" s="8"/>
      <c r="U6600" s="6"/>
    </row>
    <row r="6601" spans="2:21" x14ac:dyDescent="0.25">
      <c r="B6601" s="6"/>
      <c r="C6601" s="6"/>
      <c r="D6601" s="6"/>
      <c r="E6601" s="46"/>
      <c r="F6601" s="46"/>
      <c r="G6601" s="44"/>
      <c r="L6601" s="7"/>
      <c r="M6601" s="7"/>
      <c r="N6601" s="6"/>
      <c r="O6601" s="45"/>
      <c r="P6601" s="6"/>
      <c r="Q6601" s="6"/>
      <c r="T6601" s="8"/>
      <c r="U6601" s="6"/>
    </row>
    <row r="6602" spans="2:21" x14ac:dyDescent="0.25">
      <c r="B6602" s="6"/>
      <c r="C6602" s="6"/>
      <c r="D6602" s="6"/>
      <c r="E6602" s="46"/>
      <c r="F6602" s="46"/>
      <c r="G6602" s="44"/>
      <c r="L6602" s="7"/>
      <c r="M6602" s="7"/>
      <c r="N6602" s="6"/>
      <c r="O6602" s="45"/>
      <c r="P6602" s="6"/>
      <c r="Q6602" s="6"/>
      <c r="T6602" s="8"/>
      <c r="U6602" s="6"/>
    </row>
    <row r="6603" spans="2:21" x14ac:dyDescent="0.25">
      <c r="B6603" s="6"/>
      <c r="C6603" s="6"/>
      <c r="D6603" s="6"/>
      <c r="E6603" s="46"/>
      <c r="F6603" s="46"/>
      <c r="G6603" s="44"/>
      <c r="L6603" s="7"/>
      <c r="M6603" s="7"/>
      <c r="N6603" s="6"/>
      <c r="O6603" s="45"/>
      <c r="P6603" s="6"/>
      <c r="Q6603" s="6"/>
      <c r="T6603" s="8"/>
      <c r="U6603" s="6"/>
    </row>
    <row r="6604" spans="2:21" x14ac:dyDescent="0.25">
      <c r="B6604" s="6"/>
      <c r="C6604" s="6"/>
      <c r="D6604" s="6"/>
      <c r="E6604" s="46"/>
      <c r="F6604" s="46"/>
      <c r="G6604" s="44"/>
      <c r="L6604" s="7"/>
      <c r="M6604" s="7"/>
      <c r="N6604" s="6"/>
      <c r="O6604" s="45"/>
      <c r="P6604" s="6"/>
      <c r="Q6604" s="6"/>
      <c r="T6604" s="8"/>
      <c r="U6604" s="6"/>
    </row>
    <row r="6605" spans="2:21" x14ac:dyDescent="0.25">
      <c r="B6605" s="6"/>
      <c r="C6605" s="6"/>
      <c r="D6605" s="6"/>
      <c r="E6605" s="46"/>
      <c r="F6605" s="46"/>
      <c r="G6605" s="44"/>
      <c r="L6605" s="7"/>
      <c r="M6605" s="7"/>
      <c r="N6605" s="6"/>
      <c r="O6605" s="45"/>
      <c r="P6605" s="6"/>
      <c r="Q6605" s="6"/>
      <c r="T6605" s="8"/>
      <c r="U6605" s="6"/>
    </row>
    <row r="6606" spans="2:21" x14ac:dyDescent="0.25">
      <c r="B6606" s="6"/>
      <c r="C6606" s="6"/>
      <c r="D6606" s="6"/>
      <c r="E6606" s="46"/>
      <c r="F6606" s="46"/>
      <c r="G6606" s="44"/>
      <c r="L6606" s="7"/>
      <c r="M6606" s="7"/>
      <c r="N6606" s="6"/>
      <c r="O6606" s="45"/>
      <c r="P6606" s="6"/>
      <c r="Q6606" s="6"/>
      <c r="T6606" s="8"/>
      <c r="U6606" s="6"/>
    </row>
    <row r="6607" spans="2:21" x14ac:dyDescent="0.25">
      <c r="B6607" s="6"/>
      <c r="C6607" s="6"/>
      <c r="D6607" s="6"/>
      <c r="E6607" s="46"/>
      <c r="F6607" s="46"/>
      <c r="G6607" s="44"/>
      <c r="L6607" s="7"/>
      <c r="M6607" s="7"/>
      <c r="N6607" s="6"/>
      <c r="O6607" s="45"/>
      <c r="P6607" s="6"/>
      <c r="Q6607" s="6"/>
      <c r="T6607" s="8"/>
      <c r="U6607" s="6"/>
    </row>
    <row r="6608" spans="2:21" x14ac:dyDescent="0.25">
      <c r="B6608" s="6"/>
      <c r="C6608" s="6"/>
      <c r="D6608" s="6"/>
      <c r="E6608" s="46"/>
      <c r="F6608" s="46"/>
      <c r="G6608" s="44"/>
      <c r="L6608" s="7"/>
      <c r="M6608" s="7"/>
      <c r="N6608" s="6"/>
      <c r="O6608" s="45"/>
      <c r="P6608" s="6"/>
      <c r="Q6608" s="6"/>
      <c r="T6608" s="8"/>
      <c r="U6608" s="6"/>
    </row>
    <row r="6609" spans="2:21" x14ac:dyDescent="0.25">
      <c r="B6609" s="6"/>
      <c r="C6609" s="6"/>
      <c r="D6609" s="6"/>
      <c r="E6609" s="46"/>
      <c r="F6609" s="46"/>
      <c r="G6609" s="44"/>
      <c r="L6609" s="7"/>
      <c r="M6609" s="7"/>
      <c r="N6609" s="6"/>
      <c r="O6609" s="45"/>
      <c r="P6609" s="6"/>
      <c r="Q6609" s="6"/>
      <c r="T6609" s="8"/>
      <c r="U6609" s="6"/>
    </row>
    <row r="6610" spans="2:21" x14ac:dyDescent="0.25">
      <c r="B6610" s="6"/>
      <c r="C6610" s="6"/>
      <c r="D6610" s="6"/>
      <c r="E6610" s="46"/>
      <c r="F6610" s="46"/>
      <c r="G6610" s="44"/>
      <c r="L6610" s="7"/>
      <c r="M6610" s="7"/>
      <c r="N6610" s="6"/>
      <c r="O6610" s="45"/>
      <c r="P6610" s="6"/>
      <c r="Q6610" s="6"/>
      <c r="T6610" s="8"/>
      <c r="U6610" s="6"/>
    </row>
    <row r="6611" spans="2:21" x14ac:dyDescent="0.25">
      <c r="B6611" s="6"/>
      <c r="C6611" s="6"/>
      <c r="D6611" s="6"/>
      <c r="E6611" s="46"/>
      <c r="F6611" s="46"/>
      <c r="G6611" s="44"/>
      <c r="L6611" s="7"/>
      <c r="M6611" s="7"/>
      <c r="N6611" s="6"/>
      <c r="O6611" s="45"/>
      <c r="P6611" s="6"/>
      <c r="Q6611" s="6"/>
      <c r="T6611" s="8"/>
      <c r="U6611" s="6"/>
    </row>
    <row r="6612" spans="2:21" x14ac:dyDescent="0.25">
      <c r="B6612" s="6"/>
      <c r="C6612" s="6"/>
      <c r="D6612" s="6"/>
      <c r="E6612" s="46"/>
      <c r="F6612" s="46"/>
      <c r="G6612" s="44"/>
      <c r="L6612" s="7"/>
      <c r="M6612" s="7"/>
      <c r="N6612" s="6"/>
      <c r="O6612" s="45"/>
      <c r="P6612" s="6"/>
      <c r="Q6612" s="6"/>
      <c r="T6612" s="8"/>
      <c r="U6612" s="6"/>
    </row>
    <row r="6613" spans="2:21" x14ac:dyDescent="0.25">
      <c r="B6613" s="6"/>
      <c r="C6613" s="6"/>
      <c r="D6613" s="6"/>
      <c r="E6613" s="46"/>
      <c r="F6613" s="46"/>
      <c r="G6613" s="44"/>
      <c r="L6613" s="7"/>
      <c r="M6613" s="7"/>
      <c r="N6613" s="6"/>
      <c r="O6613" s="45"/>
      <c r="P6613" s="6"/>
      <c r="Q6613" s="6"/>
      <c r="T6613" s="8"/>
      <c r="U6613" s="6"/>
    </row>
    <row r="6614" spans="2:21" x14ac:dyDescent="0.25">
      <c r="B6614" s="6"/>
      <c r="C6614" s="6"/>
      <c r="D6614" s="6"/>
      <c r="E6614" s="46"/>
      <c r="F6614" s="46"/>
      <c r="G6614" s="44"/>
      <c r="L6614" s="7"/>
      <c r="M6614" s="7"/>
      <c r="N6614" s="6"/>
      <c r="O6614" s="45"/>
      <c r="P6614" s="6"/>
      <c r="Q6614" s="6"/>
      <c r="T6614" s="8"/>
      <c r="U6614" s="6"/>
    </row>
    <row r="6615" spans="2:21" x14ac:dyDescent="0.25">
      <c r="B6615" s="6"/>
      <c r="C6615" s="6"/>
      <c r="D6615" s="6"/>
      <c r="E6615" s="46"/>
      <c r="F6615" s="46"/>
      <c r="G6615" s="44"/>
      <c r="L6615" s="7"/>
      <c r="M6615" s="7"/>
      <c r="N6615" s="6"/>
      <c r="O6615" s="45"/>
      <c r="P6615" s="6"/>
      <c r="Q6615" s="6"/>
      <c r="T6615" s="8"/>
      <c r="U6615" s="6"/>
    </row>
    <row r="6616" spans="2:21" x14ac:dyDescent="0.25">
      <c r="B6616" s="6"/>
      <c r="C6616" s="6"/>
      <c r="D6616" s="6"/>
      <c r="E6616" s="46"/>
      <c r="F6616" s="46"/>
      <c r="G6616" s="44"/>
      <c r="L6616" s="7"/>
      <c r="M6616" s="7"/>
      <c r="N6616" s="6"/>
      <c r="O6616" s="45"/>
      <c r="P6616" s="6"/>
      <c r="Q6616" s="6"/>
      <c r="T6616" s="8"/>
      <c r="U6616" s="6"/>
    </row>
    <row r="6617" spans="2:21" x14ac:dyDescent="0.25">
      <c r="B6617" s="6"/>
      <c r="C6617" s="6"/>
      <c r="D6617" s="6"/>
      <c r="E6617" s="46"/>
      <c r="F6617" s="46"/>
      <c r="G6617" s="44"/>
      <c r="L6617" s="7"/>
      <c r="M6617" s="7"/>
      <c r="N6617" s="6"/>
      <c r="O6617" s="45"/>
      <c r="P6617" s="6"/>
      <c r="Q6617" s="6"/>
      <c r="T6617" s="8"/>
      <c r="U6617" s="6"/>
    </row>
    <row r="6618" spans="2:21" x14ac:dyDescent="0.25">
      <c r="B6618" s="6"/>
      <c r="C6618" s="6"/>
      <c r="D6618" s="6"/>
      <c r="E6618" s="46"/>
      <c r="F6618" s="46"/>
      <c r="G6618" s="44"/>
      <c r="L6618" s="7"/>
      <c r="M6618" s="7"/>
      <c r="N6618" s="6"/>
      <c r="O6618" s="45"/>
      <c r="P6618" s="6"/>
      <c r="Q6618" s="6"/>
      <c r="T6618" s="8"/>
      <c r="U6618" s="6"/>
    </row>
    <row r="6619" spans="2:21" x14ac:dyDescent="0.25">
      <c r="B6619" s="6"/>
      <c r="C6619" s="6"/>
      <c r="D6619" s="6"/>
      <c r="E6619" s="46"/>
      <c r="F6619" s="46"/>
      <c r="G6619" s="44"/>
      <c r="L6619" s="7"/>
      <c r="M6619" s="7"/>
      <c r="N6619" s="6"/>
      <c r="O6619" s="45"/>
      <c r="P6619" s="6"/>
      <c r="Q6619" s="6"/>
      <c r="T6619" s="8"/>
      <c r="U6619" s="6"/>
    </row>
    <row r="6620" spans="2:21" x14ac:dyDescent="0.25">
      <c r="B6620" s="6"/>
      <c r="C6620" s="6"/>
      <c r="D6620" s="6"/>
      <c r="E6620" s="46"/>
      <c r="F6620" s="46"/>
      <c r="G6620" s="44"/>
      <c r="L6620" s="7"/>
      <c r="M6620" s="7"/>
      <c r="N6620" s="6"/>
      <c r="O6620" s="45"/>
      <c r="P6620" s="6"/>
      <c r="Q6620" s="6"/>
      <c r="T6620" s="8"/>
      <c r="U6620" s="6"/>
    </row>
    <row r="6621" spans="2:21" x14ac:dyDescent="0.25">
      <c r="B6621" s="6"/>
      <c r="C6621" s="6"/>
      <c r="D6621" s="6"/>
      <c r="E6621" s="46"/>
      <c r="F6621" s="46"/>
      <c r="G6621" s="44"/>
      <c r="L6621" s="7"/>
      <c r="M6621" s="7"/>
      <c r="N6621" s="6"/>
      <c r="O6621" s="45"/>
      <c r="P6621" s="6"/>
      <c r="Q6621" s="6"/>
      <c r="T6621" s="8"/>
      <c r="U6621" s="6"/>
    </row>
    <row r="6622" spans="2:21" x14ac:dyDescent="0.25">
      <c r="B6622" s="6"/>
      <c r="C6622" s="6"/>
      <c r="D6622" s="6"/>
      <c r="E6622" s="46"/>
      <c r="F6622" s="46"/>
      <c r="G6622" s="44"/>
      <c r="L6622" s="7"/>
      <c r="M6622" s="7"/>
      <c r="N6622" s="6"/>
      <c r="O6622" s="45"/>
      <c r="P6622" s="6"/>
      <c r="Q6622" s="6"/>
      <c r="T6622" s="8"/>
      <c r="U6622" s="6"/>
    </row>
    <row r="6623" spans="2:21" x14ac:dyDescent="0.25">
      <c r="B6623" s="6"/>
      <c r="C6623" s="6"/>
      <c r="D6623" s="6"/>
      <c r="E6623" s="46"/>
      <c r="F6623" s="46"/>
      <c r="G6623" s="44"/>
      <c r="L6623" s="7"/>
      <c r="M6623" s="7"/>
      <c r="N6623" s="6"/>
      <c r="O6623" s="45"/>
      <c r="P6623" s="6"/>
      <c r="Q6623" s="6"/>
      <c r="T6623" s="8"/>
      <c r="U6623" s="6"/>
    </row>
    <row r="6624" spans="2:21" x14ac:dyDescent="0.25">
      <c r="B6624" s="6"/>
      <c r="C6624" s="6"/>
      <c r="D6624" s="6"/>
      <c r="E6624" s="46"/>
      <c r="F6624" s="46"/>
      <c r="G6624" s="44"/>
      <c r="L6624" s="7"/>
      <c r="M6624" s="7"/>
      <c r="N6624" s="6"/>
      <c r="O6624" s="45"/>
      <c r="P6624" s="6"/>
      <c r="Q6624" s="6"/>
      <c r="T6624" s="8"/>
      <c r="U6624" s="6"/>
    </row>
    <row r="6625" spans="2:21" x14ac:dyDescent="0.25">
      <c r="B6625" s="6"/>
      <c r="C6625" s="6"/>
      <c r="D6625" s="6"/>
      <c r="E6625" s="46"/>
      <c r="F6625" s="46"/>
      <c r="G6625" s="44"/>
      <c r="L6625" s="7"/>
      <c r="M6625" s="7"/>
      <c r="N6625" s="6"/>
      <c r="O6625" s="45"/>
      <c r="P6625" s="6"/>
      <c r="Q6625" s="6"/>
      <c r="T6625" s="8"/>
      <c r="U6625" s="6"/>
    </row>
    <row r="6626" spans="2:21" x14ac:dyDescent="0.25">
      <c r="B6626" s="6"/>
      <c r="C6626" s="6"/>
      <c r="D6626" s="6"/>
      <c r="E6626" s="46"/>
      <c r="F6626" s="46"/>
      <c r="G6626" s="44"/>
      <c r="L6626" s="7"/>
      <c r="M6626" s="7"/>
      <c r="N6626" s="6"/>
      <c r="O6626" s="45"/>
      <c r="P6626" s="6"/>
      <c r="Q6626" s="6"/>
      <c r="T6626" s="8"/>
      <c r="U6626" s="6"/>
    </row>
    <row r="6627" spans="2:21" x14ac:dyDescent="0.25">
      <c r="B6627" s="6"/>
      <c r="C6627" s="6"/>
      <c r="D6627" s="6"/>
      <c r="E6627" s="46"/>
      <c r="F6627" s="46"/>
      <c r="G6627" s="44"/>
      <c r="L6627" s="7"/>
      <c r="M6627" s="7"/>
      <c r="N6627" s="6"/>
      <c r="O6627" s="45"/>
      <c r="P6627" s="6"/>
      <c r="Q6627" s="6"/>
      <c r="T6627" s="8"/>
      <c r="U6627" s="6"/>
    </row>
    <row r="6628" spans="2:21" x14ac:dyDescent="0.25">
      <c r="B6628" s="6"/>
      <c r="C6628" s="6"/>
      <c r="D6628" s="6"/>
      <c r="E6628" s="46"/>
      <c r="F6628" s="46"/>
      <c r="G6628" s="44"/>
      <c r="L6628" s="7"/>
      <c r="M6628" s="7"/>
      <c r="N6628" s="6"/>
      <c r="O6628" s="45"/>
      <c r="P6628" s="6"/>
      <c r="Q6628" s="6"/>
      <c r="T6628" s="8"/>
      <c r="U6628" s="6"/>
    </row>
    <row r="6629" spans="2:21" x14ac:dyDescent="0.25">
      <c r="B6629" s="6"/>
      <c r="C6629" s="6"/>
      <c r="D6629" s="6"/>
      <c r="E6629" s="46"/>
      <c r="F6629" s="46"/>
      <c r="G6629" s="44"/>
      <c r="L6629" s="7"/>
      <c r="M6629" s="7"/>
      <c r="N6629" s="6"/>
      <c r="O6629" s="45"/>
      <c r="P6629" s="6"/>
      <c r="Q6629" s="6"/>
      <c r="T6629" s="8"/>
      <c r="U6629" s="6"/>
    </row>
    <row r="6630" spans="2:21" x14ac:dyDescent="0.25">
      <c r="B6630" s="6"/>
      <c r="C6630" s="6"/>
      <c r="D6630" s="6"/>
      <c r="E6630" s="46"/>
      <c r="F6630" s="46"/>
      <c r="G6630" s="44"/>
      <c r="L6630" s="7"/>
      <c r="M6630" s="7"/>
      <c r="N6630" s="6"/>
      <c r="O6630" s="45"/>
      <c r="P6630" s="6"/>
      <c r="Q6630" s="6"/>
      <c r="T6630" s="8"/>
      <c r="U6630" s="6"/>
    </row>
    <row r="6631" spans="2:21" x14ac:dyDescent="0.25">
      <c r="B6631" s="6"/>
      <c r="C6631" s="6"/>
      <c r="D6631" s="6"/>
      <c r="E6631" s="46"/>
      <c r="F6631" s="46"/>
      <c r="G6631" s="44"/>
      <c r="L6631" s="7"/>
      <c r="M6631" s="7"/>
      <c r="N6631" s="6"/>
      <c r="O6631" s="45"/>
      <c r="P6631" s="6"/>
      <c r="Q6631" s="6"/>
      <c r="T6631" s="8"/>
      <c r="U6631" s="6"/>
    </row>
    <row r="6632" spans="2:21" x14ac:dyDescent="0.25">
      <c r="B6632" s="6"/>
      <c r="C6632" s="6"/>
      <c r="D6632" s="6"/>
      <c r="E6632" s="46"/>
      <c r="F6632" s="46"/>
      <c r="G6632" s="44"/>
      <c r="L6632" s="7"/>
      <c r="M6632" s="7"/>
      <c r="N6632" s="6"/>
      <c r="O6632" s="45"/>
      <c r="P6632" s="6"/>
      <c r="Q6632" s="6"/>
      <c r="T6632" s="8"/>
      <c r="U6632" s="6"/>
    </row>
    <row r="6633" spans="2:21" x14ac:dyDescent="0.25">
      <c r="B6633" s="6"/>
      <c r="C6633" s="6"/>
      <c r="D6633" s="6"/>
      <c r="E6633" s="46"/>
      <c r="F6633" s="46"/>
      <c r="G6633" s="44"/>
      <c r="L6633" s="7"/>
      <c r="M6633" s="7"/>
      <c r="N6633" s="6"/>
      <c r="O6633" s="45"/>
      <c r="P6633" s="6"/>
      <c r="Q6633" s="6"/>
      <c r="T6633" s="8"/>
      <c r="U6633" s="6"/>
    </row>
    <row r="6634" spans="2:21" x14ac:dyDescent="0.25">
      <c r="B6634" s="6"/>
      <c r="C6634" s="6"/>
      <c r="D6634" s="6"/>
      <c r="E6634" s="46"/>
      <c r="F6634" s="46"/>
      <c r="G6634" s="44"/>
      <c r="L6634" s="7"/>
      <c r="M6634" s="7"/>
      <c r="N6634" s="6"/>
      <c r="O6634" s="45"/>
      <c r="P6634" s="6"/>
      <c r="Q6634" s="6"/>
      <c r="T6634" s="8"/>
      <c r="U6634" s="6"/>
    </row>
    <row r="6635" spans="2:21" x14ac:dyDescent="0.25">
      <c r="B6635" s="6"/>
      <c r="C6635" s="6"/>
      <c r="D6635" s="6"/>
      <c r="E6635" s="46"/>
      <c r="F6635" s="46"/>
      <c r="G6635" s="44"/>
      <c r="L6635" s="7"/>
      <c r="M6635" s="7"/>
      <c r="N6635" s="6"/>
      <c r="O6635" s="45"/>
      <c r="P6635" s="6"/>
      <c r="Q6635" s="6"/>
      <c r="T6635" s="8"/>
      <c r="U6635" s="6"/>
    </row>
    <row r="6636" spans="2:21" x14ac:dyDescent="0.25">
      <c r="B6636" s="6"/>
      <c r="C6636" s="6"/>
      <c r="D6636" s="6"/>
      <c r="E6636" s="46"/>
      <c r="F6636" s="46"/>
      <c r="G6636" s="44"/>
      <c r="L6636" s="7"/>
      <c r="M6636" s="7"/>
      <c r="N6636" s="6"/>
      <c r="O6636" s="45"/>
      <c r="P6636" s="6"/>
      <c r="Q6636" s="6"/>
      <c r="T6636" s="8"/>
      <c r="U6636" s="6"/>
    </row>
    <row r="6637" spans="2:21" x14ac:dyDescent="0.25">
      <c r="B6637" s="6"/>
      <c r="C6637" s="6"/>
      <c r="D6637" s="6"/>
      <c r="E6637" s="46"/>
      <c r="F6637" s="46"/>
      <c r="G6637" s="44"/>
      <c r="L6637" s="7"/>
      <c r="M6637" s="7"/>
      <c r="N6637" s="6"/>
      <c r="O6637" s="45"/>
      <c r="P6637" s="6"/>
      <c r="Q6637" s="6"/>
      <c r="T6637" s="8"/>
      <c r="U6637" s="6"/>
    </row>
    <row r="6638" spans="2:21" x14ac:dyDescent="0.25">
      <c r="B6638" s="6"/>
      <c r="C6638" s="6"/>
      <c r="D6638" s="6"/>
      <c r="E6638" s="46"/>
      <c r="F6638" s="46"/>
      <c r="G6638" s="44"/>
      <c r="L6638" s="7"/>
      <c r="M6638" s="7"/>
      <c r="N6638" s="6"/>
      <c r="O6638" s="45"/>
      <c r="P6638" s="6"/>
      <c r="Q6638" s="6"/>
      <c r="T6638" s="8"/>
      <c r="U6638" s="6"/>
    </row>
    <row r="6639" spans="2:21" x14ac:dyDescent="0.25">
      <c r="B6639" s="6"/>
      <c r="C6639" s="6"/>
      <c r="D6639" s="6"/>
      <c r="E6639" s="46"/>
      <c r="F6639" s="46"/>
      <c r="G6639" s="44"/>
      <c r="L6639" s="7"/>
      <c r="M6639" s="7"/>
      <c r="N6639" s="6"/>
      <c r="O6639" s="45"/>
      <c r="P6639" s="6"/>
      <c r="Q6639" s="6"/>
      <c r="T6639" s="8"/>
      <c r="U6639" s="6"/>
    </row>
    <row r="6640" spans="2:21" x14ac:dyDescent="0.25">
      <c r="B6640" s="6"/>
      <c r="C6640" s="6"/>
      <c r="D6640" s="6"/>
      <c r="E6640" s="46"/>
      <c r="F6640" s="46"/>
      <c r="G6640" s="44"/>
      <c r="L6640" s="7"/>
      <c r="M6640" s="7"/>
      <c r="N6640" s="6"/>
      <c r="O6640" s="45"/>
      <c r="P6640" s="6"/>
      <c r="Q6640" s="6"/>
      <c r="T6640" s="8"/>
      <c r="U6640" s="6"/>
    </row>
    <row r="6641" spans="2:21" x14ac:dyDescent="0.25">
      <c r="B6641" s="6"/>
      <c r="C6641" s="6"/>
      <c r="D6641" s="6"/>
      <c r="E6641" s="46"/>
      <c r="F6641" s="46"/>
      <c r="G6641" s="44"/>
      <c r="L6641" s="7"/>
      <c r="M6641" s="7"/>
      <c r="N6641" s="6"/>
      <c r="O6641" s="45"/>
      <c r="P6641" s="6"/>
      <c r="Q6641" s="6"/>
      <c r="T6641" s="8"/>
      <c r="U6641" s="6"/>
    </row>
    <row r="6642" spans="2:21" x14ac:dyDescent="0.25">
      <c r="B6642" s="6"/>
      <c r="C6642" s="6"/>
      <c r="D6642" s="6"/>
      <c r="E6642" s="46"/>
      <c r="F6642" s="46"/>
      <c r="G6642" s="44"/>
      <c r="L6642" s="7"/>
      <c r="M6642" s="7"/>
      <c r="N6642" s="6"/>
      <c r="O6642" s="45"/>
      <c r="P6642" s="6"/>
      <c r="Q6642" s="6"/>
      <c r="T6642" s="8"/>
      <c r="U6642" s="6"/>
    </row>
    <row r="6643" spans="2:21" x14ac:dyDescent="0.25">
      <c r="B6643" s="6"/>
      <c r="C6643" s="6"/>
      <c r="D6643" s="6"/>
      <c r="E6643" s="46"/>
      <c r="F6643" s="46"/>
      <c r="G6643" s="44"/>
      <c r="L6643" s="7"/>
      <c r="M6643" s="7"/>
      <c r="N6643" s="6"/>
      <c r="O6643" s="45"/>
      <c r="P6643" s="6"/>
      <c r="Q6643" s="6"/>
      <c r="T6643" s="8"/>
      <c r="U6643" s="6"/>
    </row>
    <row r="6644" spans="2:21" x14ac:dyDescent="0.25">
      <c r="B6644" s="6"/>
      <c r="C6644" s="6"/>
      <c r="D6644" s="6"/>
      <c r="E6644" s="46"/>
      <c r="F6644" s="46"/>
      <c r="G6644" s="44"/>
      <c r="L6644" s="7"/>
      <c r="M6644" s="7"/>
      <c r="N6644" s="6"/>
      <c r="O6644" s="45"/>
      <c r="P6644" s="6"/>
      <c r="Q6644" s="6"/>
      <c r="T6644" s="8"/>
      <c r="U6644" s="6"/>
    </row>
    <row r="6645" spans="2:21" x14ac:dyDescent="0.25">
      <c r="B6645" s="6"/>
      <c r="C6645" s="6"/>
      <c r="D6645" s="6"/>
      <c r="E6645" s="46"/>
      <c r="F6645" s="46"/>
      <c r="G6645" s="44"/>
      <c r="L6645" s="7"/>
      <c r="M6645" s="7"/>
      <c r="N6645" s="6"/>
      <c r="O6645" s="45"/>
      <c r="P6645" s="6"/>
      <c r="Q6645" s="6"/>
      <c r="T6645" s="8"/>
      <c r="U6645" s="6"/>
    </row>
    <row r="6646" spans="2:21" x14ac:dyDescent="0.25">
      <c r="B6646" s="6"/>
      <c r="C6646" s="6"/>
      <c r="D6646" s="6"/>
      <c r="E6646" s="46"/>
      <c r="F6646" s="46"/>
      <c r="G6646" s="44"/>
      <c r="L6646" s="7"/>
      <c r="M6646" s="7"/>
      <c r="N6646" s="6"/>
      <c r="O6646" s="45"/>
      <c r="P6646" s="6"/>
      <c r="Q6646" s="6"/>
      <c r="T6646" s="8"/>
      <c r="U6646" s="6"/>
    </row>
    <row r="6647" spans="2:21" x14ac:dyDescent="0.25">
      <c r="B6647" s="6"/>
      <c r="C6647" s="6"/>
      <c r="D6647" s="6"/>
      <c r="E6647" s="46"/>
      <c r="F6647" s="46"/>
      <c r="G6647" s="44"/>
      <c r="L6647" s="7"/>
      <c r="M6647" s="7"/>
      <c r="N6647" s="6"/>
      <c r="O6647" s="45"/>
      <c r="P6647" s="6"/>
      <c r="Q6647" s="6"/>
      <c r="T6647" s="8"/>
      <c r="U6647" s="6"/>
    </row>
    <row r="6648" spans="2:21" x14ac:dyDescent="0.25">
      <c r="B6648" s="6"/>
      <c r="C6648" s="6"/>
      <c r="D6648" s="6"/>
      <c r="E6648" s="46"/>
      <c r="F6648" s="46"/>
      <c r="G6648" s="44"/>
      <c r="L6648" s="7"/>
      <c r="M6648" s="7"/>
      <c r="N6648" s="6"/>
      <c r="O6648" s="45"/>
      <c r="P6648" s="6"/>
      <c r="Q6648" s="6"/>
      <c r="T6648" s="8"/>
      <c r="U6648" s="6"/>
    </row>
    <row r="6649" spans="2:21" x14ac:dyDescent="0.25">
      <c r="B6649" s="6"/>
      <c r="C6649" s="6"/>
      <c r="D6649" s="6"/>
      <c r="E6649" s="46"/>
      <c r="F6649" s="46"/>
      <c r="G6649" s="44"/>
      <c r="L6649" s="7"/>
      <c r="M6649" s="7"/>
      <c r="N6649" s="6"/>
      <c r="O6649" s="45"/>
      <c r="P6649" s="6"/>
      <c r="Q6649" s="6"/>
      <c r="T6649" s="8"/>
      <c r="U6649" s="6"/>
    </row>
    <row r="6650" spans="2:21" x14ac:dyDescent="0.25">
      <c r="B6650" s="6"/>
      <c r="C6650" s="6"/>
      <c r="D6650" s="6"/>
      <c r="E6650" s="46"/>
      <c r="F6650" s="46"/>
      <c r="G6650" s="44"/>
      <c r="L6650" s="7"/>
      <c r="M6650" s="7"/>
      <c r="N6650" s="6"/>
      <c r="O6650" s="45"/>
      <c r="P6650" s="6"/>
      <c r="Q6650" s="6"/>
      <c r="T6650" s="8"/>
      <c r="U6650" s="6"/>
    </row>
    <row r="6651" spans="2:21" x14ac:dyDescent="0.25">
      <c r="B6651" s="6"/>
      <c r="C6651" s="6"/>
      <c r="D6651" s="6"/>
      <c r="E6651" s="46"/>
      <c r="F6651" s="46"/>
      <c r="G6651" s="44"/>
      <c r="L6651" s="7"/>
      <c r="M6651" s="7"/>
      <c r="N6651" s="6"/>
      <c r="O6651" s="45"/>
      <c r="P6651" s="6"/>
      <c r="Q6651" s="6"/>
      <c r="T6651" s="8"/>
      <c r="U6651" s="6"/>
    </row>
    <row r="6652" spans="2:21" x14ac:dyDescent="0.25">
      <c r="B6652" s="6"/>
      <c r="C6652" s="6"/>
      <c r="D6652" s="6"/>
      <c r="E6652" s="46"/>
      <c r="F6652" s="46"/>
      <c r="G6652" s="44"/>
      <c r="L6652" s="7"/>
      <c r="M6652" s="7"/>
      <c r="N6652" s="6"/>
      <c r="O6652" s="45"/>
      <c r="P6652" s="6"/>
      <c r="Q6652" s="6"/>
      <c r="T6652" s="8"/>
      <c r="U6652" s="6"/>
    </row>
    <row r="6653" spans="2:21" x14ac:dyDescent="0.25">
      <c r="B6653" s="6"/>
      <c r="C6653" s="6"/>
      <c r="D6653" s="6"/>
      <c r="E6653" s="46"/>
      <c r="F6653" s="46"/>
      <c r="G6653" s="44"/>
      <c r="L6653" s="7"/>
      <c r="M6653" s="7"/>
      <c r="N6653" s="6"/>
      <c r="O6653" s="45"/>
      <c r="P6653" s="6"/>
      <c r="Q6653" s="6"/>
      <c r="T6653" s="8"/>
      <c r="U6653" s="6"/>
    </row>
    <row r="6654" spans="2:21" x14ac:dyDescent="0.25">
      <c r="B6654" s="6"/>
      <c r="C6654" s="6"/>
      <c r="D6654" s="6"/>
      <c r="E6654" s="46"/>
      <c r="F6654" s="46"/>
      <c r="G6654" s="44"/>
      <c r="L6654" s="7"/>
      <c r="M6654" s="7"/>
      <c r="N6654" s="6"/>
      <c r="O6654" s="45"/>
      <c r="P6654" s="6"/>
      <c r="Q6654" s="6"/>
      <c r="T6654" s="8"/>
      <c r="U6654" s="6"/>
    </row>
    <row r="6655" spans="2:21" x14ac:dyDescent="0.25">
      <c r="B6655" s="6"/>
      <c r="C6655" s="6"/>
      <c r="D6655" s="6"/>
      <c r="E6655" s="46"/>
      <c r="F6655" s="46"/>
      <c r="G6655" s="44"/>
      <c r="L6655" s="7"/>
      <c r="M6655" s="7"/>
      <c r="N6655" s="6"/>
      <c r="O6655" s="45"/>
      <c r="P6655" s="6"/>
      <c r="Q6655" s="6"/>
      <c r="T6655" s="8"/>
      <c r="U6655" s="6"/>
    </row>
    <row r="6656" spans="2:21" x14ac:dyDescent="0.25">
      <c r="B6656" s="6"/>
      <c r="C6656" s="6"/>
      <c r="D6656" s="6"/>
      <c r="E6656" s="46"/>
      <c r="F6656" s="46"/>
      <c r="G6656" s="44"/>
      <c r="L6656" s="7"/>
      <c r="M6656" s="7"/>
      <c r="N6656" s="6"/>
      <c r="O6656" s="45"/>
      <c r="P6656" s="6"/>
      <c r="Q6656" s="6"/>
      <c r="T6656" s="8"/>
      <c r="U6656" s="6"/>
    </row>
    <row r="6657" spans="2:21" x14ac:dyDescent="0.25">
      <c r="B6657" s="6"/>
      <c r="C6657" s="6"/>
      <c r="D6657" s="6"/>
      <c r="E6657" s="46"/>
      <c r="F6657" s="46"/>
      <c r="G6657" s="44"/>
      <c r="L6657" s="7"/>
      <c r="M6657" s="7"/>
      <c r="N6657" s="6"/>
      <c r="O6657" s="45"/>
      <c r="P6657" s="6"/>
      <c r="Q6657" s="6"/>
      <c r="T6657" s="8"/>
      <c r="U6657" s="6"/>
    </row>
    <row r="6658" spans="2:21" x14ac:dyDescent="0.25">
      <c r="B6658" s="6"/>
      <c r="C6658" s="6"/>
      <c r="D6658" s="6"/>
      <c r="E6658" s="46"/>
      <c r="F6658" s="46"/>
      <c r="G6658" s="44"/>
      <c r="L6658" s="7"/>
      <c r="M6658" s="7"/>
      <c r="N6658" s="6"/>
      <c r="O6658" s="45"/>
      <c r="P6658" s="6"/>
      <c r="Q6658" s="6"/>
      <c r="T6658" s="8"/>
      <c r="U6658" s="6"/>
    </row>
    <row r="6659" spans="2:21" x14ac:dyDescent="0.25">
      <c r="B6659" s="6"/>
      <c r="C6659" s="6"/>
      <c r="D6659" s="6"/>
      <c r="E6659" s="46"/>
      <c r="F6659" s="46"/>
      <c r="G6659" s="44"/>
      <c r="L6659" s="7"/>
      <c r="M6659" s="7"/>
      <c r="N6659" s="6"/>
      <c r="O6659" s="45"/>
      <c r="P6659" s="6"/>
      <c r="Q6659" s="6"/>
      <c r="T6659" s="8"/>
      <c r="U6659" s="6"/>
    </row>
    <row r="6660" spans="2:21" x14ac:dyDescent="0.25">
      <c r="B6660" s="6"/>
      <c r="C6660" s="6"/>
      <c r="D6660" s="6"/>
      <c r="E6660" s="46"/>
      <c r="F6660" s="46"/>
      <c r="G6660" s="44"/>
      <c r="L6660" s="7"/>
      <c r="M6660" s="7"/>
      <c r="N6660" s="6"/>
      <c r="O6660" s="45"/>
      <c r="P6660" s="6"/>
      <c r="Q6660" s="6"/>
      <c r="T6660" s="8"/>
      <c r="U6660" s="6"/>
    </row>
    <row r="6661" spans="2:21" x14ac:dyDescent="0.25">
      <c r="B6661" s="6"/>
      <c r="C6661" s="6"/>
      <c r="D6661" s="6"/>
      <c r="E6661" s="46"/>
      <c r="F6661" s="46"/>
      <c r="G6661" s="44"/>
      <c r="L6661" s="7"/>
      <c r="M6661" s="7"/>
      <c r="N6661" s="6"/>
      <c r="O6661" s="45"/>
      <c r="P6661" s="6"/>
      <c r="Q6661" s="6"/>
      <c r="T6661" s="8"/>
      <c r="U6661" s="6"/>
    </row>
    <row r="6662" spans="2:21" x14ac:dyDescent="0.25">
      <c r="B6662" s="6"/>
      <c r="C6662" s="6"/>
      <c r="D6662" s="6"/>
      <c r="E6662" s="46"/>
      <c r="F6662" s="46"/>
      <c r="G6662" s="44"/>
      <c r="L6662" s="7"/>
      <c r="M6662" s="7"/>
      <c r="N6662" s="6"/>
      <c r="O6662" s="45"/>
      <c r="P6662" s="6"/>
      <c r="Q6662" s="6"/>
      <c r="T6662" s="8"/>
      <c r="U6662" s="6"/>
    </row>
    <row r="6663" spans="2:21" x14ac:dyDescent="0.25">
      <c r="B6663" s="6"/>
      <c r="C6663" s="6"/>
      <c r="D6663" s="6"/>
      <c r="E6663" s="46"/>
      <c r="F6663" s="46"/>
      <c r="G6663" s="44"/>
      <c r="L6663" s="7"/>
      <c r="M6663" s="7"/>
      <c r="N6663" s="6"/>
      <c r="O6663" s="45"/>
      <c r="P6663" s="6"/>
      <c r="Q6663" s="6"/>
      <c r="T6663" s="8"/>
      <c r="U6663" s="6"/>
    </row>
    <row r="6664" spans="2:21" x14ac:dyDescent="0.25">
      <c r="B6664" s="6"/>
      <c r="C6664" s="6"/>
      <c r="D6664" s="6"/>
      <c r="E6664" s="46"/>
      <c r="F6664" s="46"/>
      <c r="G6664" s="44"/>
      <c r="L6664" s="7"/>
      <c r="M6664" s="7"/>
      <c r="N6664" s="6"/>
      <c r="O6664" s="45"/>
      <c r="P6664" s="6"/>
      <c r="Q6664" s="6"/>
      <c r="T6664" s="8"/>
      <c r="U6664" s="6"/>
    </row>
    <row r="6665" spans="2:21" x14ac:dyDescent="0.25">
      <c r="B6665" s="6"/>
      <c r="C6665" s="6"/>
      <c r="D6665" s="6"/>
      <c r="E6665" s="46"/>
      <c r="F6665" s="46"/>
      <c r="G6665" s="44"/>
      <c r="L6665" s="7"/>
      <c r="M6665" s="7"/>
      <c r="N6665" s="6"/>
      <c r="O6665" s="45"/>
      <c r="P6665" s="6"/>
      <c r="Q6665" s="6"/>
      <c r="T6665" s="8"/>
      <c r="U6665" s="6"/>
    </row>
    <row r="6666" spans="2:21" x14ac:dyDescent="0.25">
      <c r="B6666" s="6"/>
      <c r="C6666" s="6"/>
      <c r="D6666" s="6"/>
      <c r="E6666" s="46"/>
      <c r="F6666" s="46"/>
      <c r="G6666" s="44"/>
      <c r="L6666" s="7"/>
      <c r="M6666" s="7"/>
      <c r="N6666" s="6"/>
      <c r="O6666" s="45"/>
      <c r="P6666" s="6"/>
      <c r="Q6666" s="6"/>
      <c r="T6666" s="8"/>
      <c r="U6666" s="6"/>
    </row>
    <row r="6667" spans="2:21" x14ac:dyDescent="0.25">
      <c r="B6667" s="6"/>
      <c r="C6667" s="6"/>
      <c r="D6667" s="6"/>
      <c r="E6667" s="46"/>
      <c r="F6667" s="46"/>
      <c r="G6667" s="44"/>
      <c r="L6667" s="7"/>
      <c r="M6667" s="7"/>
      <c r="N6667" s="6"/>
      <c r="O6667" s="45"/>
      <c r="P6667" s="6"/>
      <c r="Q6667" s="6"/>
      <c r="T6667" s="8"/>
      <c r="U6667" s="6"/>
    </row>
    <row r="6668" spans="2:21" x14ac:dyDescent="0.25">
      <c r="B6668" s="6"/>
      <c r="C6668" s="6"/>
      <c r="D6668" s="6"/>
      <c r="E6668" s="46"/>
      <c r="F6668" s="46"/>
      <c r="G6668" s="44"/>
      <c r="L6668" s="7"/>
      <c r="M6668" s="7"/>
      <c r="N6668" s="6"/>
      <c r="O6668" s="45"/>
      <c r="P6668" s="6"/>
      <c r="Q6668" s="6"/>
      <c r="T6668" s="8"/>
      <c r="U6668" s="6"/>
    </row>
    <row r="6669" spans="2:21" x14ac:dyDescent="0.25">
      <c r="B6669" s="6"/>
      <c r="C6669" s="6"/>
      <c r="D6669" s="6"/>
      <c r="E6669" s="46"/>
      <c r="F6669" s="46"/>
      <c r="G6669" s="44"/>
      <c r="L6669" s="7"/>
      <c r="M6669" s="7"/>
      <c r="N6669" s="6"/>
      <c r="O6669" s="45"/>
      <c r="P6669" s="6"/>
      <c r="Q6669" s="6"/>
      <c r="T6669" s="8"/>
      <c r="U6669" s="6"/>
    </row>
    <row r="6670" spans="2:21" x14ac:dyDescent="0.25">
      <c r="B6670" s="6"/>
      <c r="C6670" s="6"/>
      <c r="D6670" s="6"/>
      <c r="E6670" s="46"/>
      <c r="F6670" s="46"/>
      <c r="G6670" s="44"/>
      <c r="L6670" s="7"/>
      <c r="M6670" s="7"/>
      <c r="N6670" s="6"/>
      <c r="O6670" s="45"/>
      <c r="P6670" s="6"/>
      <c r="Q6670" s="6"/>
      <c r="T6670" s="8"/>
      <c r="U6670" s="6"/>
    </row>
    <row r="6671" spans="2:21" x14ac:dyDescent="0.25">
      <c r="B6671" s="6"/>
      <c r="C6671" s="6"/>
      <c r="D6671" s="6"/>
      <c r="E6671" s="46"/>
      <c r="F6671" s="46"/>
      <c r="G6671" s="44"/>
      <c r="L6671" s="7"/>
      <c r="M6671" s="7"/>
      <c r="N6671" s="6"/>
      <c r="O6671" s="45"/>
      <c r="P6671" s="6"/>
      <c r="Q6671" s="6"/>
      <c r="T6671" s="8"/>
      <c r="U6671" s="6"/>
    </row>
    <row r="6672" spans="2:21" x14ac:dyDescent="0.25">
      <c r="B6672" s="6"/>
      <c r="C6672" s="6"/>
      <c r="D6672" s="6"/>
      <c r="E6672" s="46"/>
      <c r="F6672" s="46"/>
      <c r="G6672" s="44"/>
      <c r="L6672" s="7"/>
      <c r="M6672" s="7"/>
      <c r="N6672" s="6"/>
      <c r="O6672" s="45"/>
      <c r="P6672" s="6"/>
      <c r="Q6672" s="6"/>
      <c r="T6672" s="8"/>
      <c r="U6672" s="6"/>
    </row>
    <row r="6673" spans="2:21" x14ac:dyDescent="0.25">
      <c r="B6673" s="6"/>
      <c r="C6673" s="6"/>
      <c r="D6673" s="6"/>
      <c r="E6673" s="46"/>
      <c r="F6673" s="46"/>
      <c r="G6673" s="44"/>
      <c r="L6673" s="7"/>
      <c r="M6673" s="7"/>
      <c r="N6673" s="6"/>
      <c r="O6673" s="45"/>
      <c r="P6673" s="6"/>
      <c r="Q6673" s="6"/>
      <c r="T6673" s="8"/>
      <c r="U6673" s="6"/>
    </row>
    <row r="6674" spans="2:21" x14ac:dyDescent="0.25">
      <c r="B6674" s="6"/>
      <c r="C6674" s="6"/>
      <c r="D6674" s="6"/>
      <c r="E6674" s="46"/>
      <c r="F6674" s="46"/>
      <c r="G6674" s="44"/>
      <c r="L6674" s="7"/>
      <c r="M6674" s="7"/>
      <c r="N6674" s="6"/>
      <c r="O6674" s="45"/>
      <c r="P6674" s="6"/>
      <c r="Q6674" s="6"/>
      <c r="T6674" s="8"/>
      <c r="U6674" s="6"/>
    </row>
    <row r="6675" spans="2:21" x14ac:dyDescent="0.25">
      <c r="B6675" s="6"/>
      <c r="C6675" s="6"/>
      <c r="D6675" s="6"/>
      <c r="E6675" s="46"/>
      <c r="F6675" s="46"/>
      <c r="G6675" s="44"/>
      <c r="L6675" s="7"/>
      <c r="M6675" s="7"/>
      <c r="N6675" s="6"/>
      <c r="O6675" s="45"/>
      <c r="P6675" s="6"/>
      <c r="Q6675" s="6"/>
      <c r="T6675" s="8"/>
      <c r="U6675" s="6"/>
    </row>
    <row r="6676" spans="2:21" x14ac:dyDescent="0.25">
      <c r="B6676" s="6"/>
      <c r="C6676" s="6"/>
      <c r="D6676" s="6"/>
      <c r="E6676" s="46"/>
      <c r="F6676" s="46"/>
      <c r="G6676" s="44"/>
      <c r="L6676" s="7"/>
      <c r="M6676" s="7"/>
      <c r="N6676" s="6"/>
      <c r="O6676" s="45"/>
      <c r="P6676" s="6"/>
      <c r="Q6676" s="6"/>
      <c r="T6676" s="8"/>
      <c r="U6676" s="6"/>
    </row>
    <row r="6677" spans="2:21" x14ac:dyDescent="0.25">
      <c r="B6677" s="6"/>
      <c r="C6677" s="6"/>
      <c r="D6677" s="6"/>
      <c r="E6677" s="46"/>
      <c r="F6677" s="46"/>
      <c r="G6677" s="44"/>
      <c r="L6677" s="7"/>
      <c r="M6677" s="7"/>
      <c r="N6677" s="6"/>
      <c r="O6677" s="45"/>
      <c r="P6677" s="6"/>
      <c r="Q6677" s="6"/>
      <c r="T6677" s="8"/>
      <c r="U6677" s="6"/>
    </row>
    <row r="6678" spans="2:21" x14ac:dyDescent="0.25">
      <c r="B6678" s="6"/>
      <c r="C6678" s="6"/>
      <c r="D6678" s="6"/>
      <c r="E6678" s="46"/>
      <c r="F6678" s="46"/>
      <c r="G6678" s="44"/>
      <c r="L6678" s="7"/>
      <c r="M6678" s="7"/>
      <c r="N6678" s="6"/>
      <c r="O6678" s="45"/>
      <c r="P6678" s="6"/>
      <c r="Q6678" s="6"/>
      <c r="T6678" s="8"/>
      <c r="U6678" s="6"/>
    </row>
    <row r="6679" spans="2:21" x14ac:dyDescent="0.25">
      <c r="B6679" s="6"/>
      <c r="C6679" s="6"/>
      <c r="D6679" s="6"/>
      <c r="E6679" s="46"/>
      <c r="F6679" s="46"/>
      <c r="G6679" s="44"/>
      <c r="L6679" s="7"/>
      <c r="M6679" s="7"/>
      <c r="N6679" s="6"/>
      <c r="O6679" s="45"/>
      <c r="P6679" s="6"/>
      <c r="Q6679" s="6"/>
      <c r="T6679" s="8"/>
      <c r="U6679" s="6"/>
    </row>
    <row r="6680" spans="2:21" x14ac:dyDescent="0.25">
      <c r="B6680" s="6"/>
      <c r="C6680" s="6"/>
      <c r="D6680" s="6"/>
      <c r="E6680" s="46"/>
      <c r="F6680" s="46"/>
      <c r="G6680" s="44"/>
      <c r="L6680" s="7"/>
      <c r="M6680" s="7"/>
      <c r="N6680" s="6"/>
      <c r="O6680" s="45"/>
      <c r="P6680" s="6"/>
      <c r="Q6680" s="6"/>
      <c r="T6680" s="8"/>
      <c r="U6680" s="6"/>
    </row>
    <row r="6681" spans="2:21" x14ac:dyDescent="0.25">
      <c r="B6681" s="6"/>
      <c r="C6681" s="6"/>
      <c r="D6681" s="6"/>
      <c r="E6681" s="46"/>
      <c r="F6681" s="46"/>
      <c r="G6681" s="44"/>
      <c r="L6681" s="7"/>
      <c r="M6681" s="7"/>
      <c r="N6681" s="6"/>
      <c r="O6681" s="45"/>
      <c r="P6681" s="6"/>
      <c r="Q6681" s="6"/>
      <c r="T6681" s="8"/>
      <c r="U6681" s="6"/>
    </row>
    <row r="6682" spans="2:21" x14ac:dyDescent="0.25">
      <c r="B6682" s="6"/>
      <c r="C6682" s="6"/>
      <c r="D6682" s="6"/>
      <c r="E6682" s="46"/>
      <c r="F6682" s="46"/>
      <c r="G6682" s="44"/>
      <c r="L6682" s="7"/>
      <c r="M6682" s="7"/>
      <c r="N6682" s="6"/>
      <c r="O6682" s="45"/>
      <c r="P6682" s="6"/>
      <c r="Q6682" s="6"/>
      <c r="T6682" s="8"/>
      <c r="U6682" s="6"/>
    </row>
    <row r="6683" spans="2:21" x14ac:dyDescent="0.25">
      <c r="B6683" s="6"/>
      <c r="C6683" s="6"/>
      <c r="D6683" s="6"/>
      <c r="E6683" s="46"/>
      <c r="F6683" s="46"/>
      <c r="G6683" s="44"/>
      <c r="L6683" s="7"/>
      <c r="M6683" s="7"/>
      <c r="N6683" s="6"/>
      <c r="O6683" s="45"/>
      <c r="P6683" s="6"/>
      <c r="Q6683" s="6"/>
      <c r="T6683" s="8"/>
      <c r="U6683" s="6"/>
    </row>
    <row r="6684" spans="2:21" x14ac:dyDescent="0.25">
      <c r="B6684" s="6"/>
      <c r="C6684" s="6"/>
      <c r="D6684" s="6"/>
      <c r="E6684" s="46"/>
      <c r="F6684" s="46"/>
      <c r="G6684" s="44"/>
      <c r="L6684" s="7"/>
      <c r="M6684" s="7"/>
      <c r="N6684" s="6"/>
      <c r="O6684" s="45"/>
      <c r="P6684" s="6"/>
      <c r="Q6684" s="6"/>
      <c r="T6684" s="8"/>
      <c r="U6684" s="6"/>
    </row>
    <row r="6685" spans="2:21" x14ac:dyDescent="0.25">
      <c r="B6685" s="6"/>
      <c r="C6685" s="6"/>
      <c r="D6685" s="6"/>
      <c r="E6685" s="46"/>
      <c r="F6685" s="46"/>
      <c r="G6685" s="44"/>
      <c r="L6685" s="7"/>
      <c r="M6685" s="7"/>
      <c r="N6685" s="6"/>
      <c r="O6685" s="45"/>
      <c r="P6685" s="6"/>
      <c r="Q6685" s="6"/>
      <c r="T6685" s="8"/>
      <c r="U6685" s="6"/>
    </row>
    <row r="6686" spans="2:21" x14ac:dyDescent="0.25">
      <c r="B6686" s="6"/>
      <c r="C6686" s="6"/>
      <c r="D6686" s="6"/>
      <c r="E6686" s="46"/>
      <c r="F6686" s="46"/>
      <c r="G6686" s="44"/>
      <c r="L6686" s="7"/>
      <c r="M6686" s="7"/>
      <c r="N6686" s="6"/>
      <c r="O6686" s="45"/>
      <c r="P6686" s="6"/>
      <c r="Q6686" s="6"/>
      <c r="T6686" s="8"/>
      <c r="U6686" s="6"/>
    </row>
    <row r="6687" spans="2:21" x14ac:dyDescent="0.25">
      <c r="B6687" s="6"/>
      <c r="C6687" s="6"/>
      <c r="D6687" s="6"/>
      <c r="E6687" s="46"/>
      <c r="F6687" s="46"/>
      <c r="G6687" s="44"/>
      <c r="L6687" s="7"/>
      <c r="M6687" s="7"/>
      <c r="N6687" s="6"/>
      <c r="O6687" s="45"/>
      <c r="P6687" s="6"/>
      <c r="Q6687" s="6"/>
      <c r="T6687" s="8"/>
      <c r="U6687" s="6"/>
    </row>
    <row r="6688" spans="2:21" x14ac:dyDescent="0.25">
      <c r="B6688" s="6"/>
      <c r="C6688" s="6"/>
      <c r="D6688" s="6"/>
      <c r="E6688" s="46"/>
      <c r="F6688" s="46"/>
      <c r="G6688" s="44"/>
      <c r="L6688" s="7"/>
      <c r="M6688" s="7"/>
      <c r="N6688" s="6"/>
      <c r="O6688" s="45"/>
      <c r="P6688" s="6"/>
      <c r="Q6688" s="6"/>
      <c r="T6688" s="8"/>
      <c r="U6688" s="6"/>
    </row>
    <row r="6689" spans="2:21" x14ac:dyDescent="0.25">
      <c r="B6689" s="6"/>
      <c r="C6689" s="6"/>
      <c r="D6689" s="6"/>
      <c r="E6689" s="46"/>
      <c r="F6689" s="46"/>
      <c r="G6689" s="44"/>
      <c r="L6689" s="7"/>
      <c r="M6689" s="7"/>
      <c r="N6689" s="6"/>
      <c r="O6689" s="45"/>
      <c r="P6689" s="6"/>
      <c r="Q6689" s="6"/>
      <c r="T6689" s="8"/>
      <c r="U6689" s="6"/>
    </row>
    <row r="6690" spans="2:21" x14ac:dyDescent="0.25">
      <c r="B6690" s="6"/>
      <c r="C6690" s="6"/>
      <c r="D6690" s="6"/>
      <c r="E6690" s="46"/>
      <c r="F6690" s="46"/>
      <c r="G6690" s="44"/>
      <c r="L6690" s="7"/>
      <c r="M6690" s="7"/>
      <c r="N6690" s="6"/>
      <c r="O6690" s="45"/>
      <c r="P6690" s="6"/>
      <c r="Q6690" s="6"/>
      <c r="T6690" s="8"/>
      <c r="U6690" s="6"/>
    </row>
    <row r="6691" spans="2:21" x14ac:dyDescent="0.25">
      <c r="B6691" s="6"/>
      <c r="C6691" s="6"/>
      <c r="D6691" s="6"/>
      <c r="E6691" s="46"/>
      <c r="F6691" s="46"/>
      <c r="G6691" s="44"/>
      <c r="L6691" s="7"/>
      <c r="M6691" s="7"/>
      <c r="N6691" s="6"/>
      <c r="O6691" s="45"/>
      <c r="P6691" s="6"/>
      <c r="Q6691" s="6"/>
      <c r="T6691" s="8"/>
      <c r="U6691" s="6"/>
    </row>
    <row r="6692" spans="2:21" x14ac:dyDescent="0.25">
      <c r="B6692" s="6"/>
      <c r="C6692" s="6"/>
      <c r="D6692" s="6"/>
      <c r="E6692" s="46"/>
      <c r="F6692" s="46"/>
      <c r="G6692" s="44"/>
      <c r="L6692" s="7"/>
      <c r="M6692" s="7"/>
      <c r="N6692" s="6"/>
      <c r="O6692" s="45"/>
      <c r="P6692" s="6"/>
      <c r="Q6692" s="6"/>
      <c r="T6692" s="8"/>
      <c r="U6692" s="6"/>
    </row>
    <row r="6693" spans="2:21" x14ac:dyDescent="0.25">
      <c r="B6693" s="6"/>
      <c r="C6693" s="6"/>
      <c r="D6693" s="6"/>
      <c r="E6693" s="46"/>
      <c r="F6693" s="46"/>
      <c r="G6693" s="44"/>
      <c r="L6693" s="7"/>
      <c r="M6693" s="7"/>
      <c r="N6693" s="6"/>
      <c r="O6693" s="45"/>
      <c r="P6693" s="6"/>
      <c r="Q6693" s="6"/>
      <c r="T6693" s="8"/>
      <c r="U6693" s="6"/>
    </row>
    <row r="6694" spans="2:21" x14ac:dyDescent="0.25">
      <c r="B6694" s="6"/>
      <c r="C6694" s="6"/>
      <c r="D6694" s="6"/>
      <c r="E6694" s="46"/>
      <c r="F6694" s="46"/>
      <c r="G6694" s="44"/>
      <c r="L6694" s="7"/>
      <c r="M6694" s="7"/>
      <c r="N6694" s="6"/>
      <c r="O6694" s="45"/>
      <c r="P6694" s="6"/>
      <c r="Q6694" s="6"/>
      <c r="T6694" s="8"/>
      <c r="U6694" s="6"/>
    </row>
    <row r="6695" spans="2:21" x14ac:dyDescent="0.25">
      <c r="B6695" s="6"/>
      <c r="C6695" s="6"/>
      <c r="D6695" s="6"/>
      <c r="E6695" s="46"/>
      <c r="F6695" s="46"/>
      <c r="G6695" s="44"/>
      <c r="L6695" s="7"/>
      <c r="M6695" s="7"/>
      <c r="N6695" s="6"/>
      <c r="O6695" s="45"/>
      <c r="P6695" s="6"/>
      <c r="Q6695" s="6"/>
      <c r="T6695" s="8"/>
      <c r="U6695" s="6"/>
    </row>
    <row r="6696" spans="2:21" x14ac:dyDescent="0.25">
      <c r="B6696" s="6"/>
      <c r="C6696" s="6"/>
      <c r="D6696" s="6"/>
      <c r="E6696" s="46"/>
      <c r="F6696" s="46"/>
      <c r="G6696" s="44"/>
      <c r="L6696" s="7"/>
      <c r="M6696" s="7"/>
      <c r="N6696" s="6"/>
      <c r="O6696" s="45"/>
      <c r="P6696" s="6"/>
      <c r="Q6696" s="6"/>
      <c r="T6696" s="8"/>
      <c r="U6696" s="6"/>
    </row>
    <row r="6697" spans="2:21" x14ac:dyDescent="0.25">
      <c r="B6697" s="6"/>
      <c r="C6697" s="6"/>
      <c r="D6697" s="6"/>
      <c r="E6697" s="46"/>
      <c r="F6697" s="46"/>
      <c r="G6697" s="44"/>
      <c r="L6697" s="7"/>
      <c r="M6697" s="7"/>
      <c r="N6697" s="6"/>
      <c r="O6697" s="45"/>
      <c r="P6697" s="6"/>
      <c r="Q6697" s="6"/>
      <c r="T6697" s="8"/>
      <c r="U6697" s="6"/>
    </row>
    <row r="6698" spans="2:21" x14ac:dyDescent="0.25">
      <c r="B6698" s="6"/>
      <c r="C6698" s="6"/>
      <c r="D6698" s="6"/>
      <c r="E6698" s="46"/>
      <c r="F6698" s="46"/>
      <c r="G6698" s="44"/>
      <c r="L6698" s="7"/>
      <c r="M6698" s="7"/>
      <c r="N6698" s="6"/>
      <c r="O6698" s="45"/>
      <c r="P6698" s="6"/>
      <c r="Q6698" s="6"/>
      <c r="T6698" s="8"/>
      <c r="U6698" s="6"/>
    </row>
    <row r="6699" spans="2:21" x14ac:dyDescent="0.25">
      <c r="B6699" s="6"/>
      <c r="C6699" s="6"/>
      <c r="D6699" s="6"/>
      <c r="E6699" s="46"/>
      <c r="F6699" s="46"/>
      <c r="G6699" s="44"/>
      <c r="L6699" s="7"/>
      <c r="M6699" s="7"/>
      <c r="N6699" s="6"/>
      <c r="O6699" s="45"/>
      <c r="P6699" s="6"/>
      <c r="Q6699" s="6"/>
      <c r="T6699" s="8"/>
      <c r="U6699" s="6"/>
    </row>
    <row r="6700" spans="2:21" x14ac:dyDescent="0.25">
      <c r="B6700" s="6"/>
      <c r="C6700" s="6"/>
      <c r="D6700" s="6"/>
      <c r="E6700" s="46"/>
      <c r="F6700" s="46"/>
      <c r="G6700" s="44"/>
      <c r="L6700" s="7"/>
      <c r="M6700" s="7"/>
      <c r="N6700" s="6"/>
      <c r="O6700" s="45"/>
      <c r="P6700" s="6"/>
      <c r="Q6700" s="6"/>
      <c r="T6700" s="8"/>
      <c r="U6700" s="6"/>
    </row>
    <row r="6701" spans="2:21" x14ac:dyDescent="0.25">
      <c r="B6701" s="6"/>
      <c r="C6701" s="6"/>
      <c r="D6701" s="6"/>
      <c r="E6701" s="46"/>
      <c r="F6701" s="46"/>
      <c r="G6701" s="44"/>
      <c r="L6701" s="7"/>
      <c r="M6701" s="7"/>
      <c r="N6701" s="6"/>
      <c r="O6701" s="45"/>
      <c r="P6701" s="6"/>
      <c r="Q6701" s="6"/>
      <c r="T6701" s="8"/>
      <c r="U6701" s="6"/>
    </row>
    <row r="6702" spans="2:21" x14ac:dyDescent="0.25">
      <c r="B6702" s="6"/>
      <c r="C6702" s="6"/>
      <c r="D6702" s="6"/>
      <c r="E6702" s="46"/>
      <c r="F6702" s="46"/>
      <c r="G6702" s="44"/>
      <c r="L6702" s="7"/>
      <c r="M6702" s="7"/>
      <c r="N6702" s="6"/>
      <c r="O6702" s="45"/>
      <c r="P6702" s="6"/>
      <c r="Q6702" s="6"/>
      <c r="T6702" s="8"/>
      <c r="U6702" s="6"/>
    </row>
    <row r="6703" spans="2:21" x14ac:dyDescent="0.25">
      <c r="B6703" s="6"/>
      <c r="C6703" s="6"/>
      <c r="D6703" s="6"/>
      <c r="E6703" s="46"/>
      <c r="F6703" s="46"/>
      <c r="G6703" s="44"/>
      <c r="L6703" s="7"/>
      <c r="M6703" s="7"/>
      <c r="N6703" s="6"/>
      <c r="O6703" s="45"/>
      <c r="P6703" s="6"/>
      <c r="Q6703" s="6"/>
      <c r="T6703" s="8"/>
      <c r="U6703" s="6"/>
    </row>
    <row r="6704" spans="2:21" x14ac:dyDescent="0.25">
      <c r="B6704" s="6"/>
      <c r="C6704" s="6"/>
      <c r="D6704" s="6"/>
      <c r="E6704" s="46"/>
      <c r="F6704" s="46"/>
      <c r="G6704" s="44"/>
      <c r="L6704" s="7"/>
      <c r="M6704" s="7"/>
      <c r="N6704" s="6"/>
      <c r="O6704" s="45"/>
      <c r="P6704" s="6"/>
      <c r="Q6704" s="6"/>
      <c r="T6704" s="8"/>
      <c r="U6704" s="6"/>
    </row>
    <row r="6705" spans="2:21" x14ac:dyDescent="0.25">
      <c r="B6705" s="6"/>
      <c r="C6705" s="6"/>
      <c r="D6705" s="6"/>
      <c r="E6705" s="46"/>
      <c r="F6705" s="46"/>
      <c r="G6705" s="44"/>
      <c r="L6705" s="7"/>
      <c r="M6705" s="7"/>
      <c r="N6705" s="6"/>
      <c r="O6705" s="45"/>
      <c r="P6705" s="6"/>
      <c r="Q6705" s="6"/>
      <c r="T6705" s="8"/>
      <c r="U6705" s="6"/>
    </row>
    <row r="6706" spans="2:21" x14ac:dyDescent="0.25">
      <c r="B6706" s="6"/>
      <c r="C6706" s="6"/>
      <c r="D6706" s="6"/>
      <c r="E6706" s="46"/>
      <c r="F6706" s="46"/>
      <c r="G6706" s="44"/>
      <c r="L6706" s="7"/>
      <c r="M6706" s="7"/>
      <c r="N6706" s="6"/>
      <c r="O6706" s="45"/>
      <c r="P6706" s="6"/>
      <c r="Q6706" s="6"/>
      <c r="T6706" s="8"/>
      <c r="U6706" s="6"/>
    </row>
    <row r="6707" spans="2:21" x14ac:dyDescent="0.25">
      <c r="B6707" s="6"/>
      <c r="C6707" s="6"/>
      <c r="D6707" s="6"/>
      <c r="E6707" s="46"/>
      <c r="F6707" s="46"/>
      <c r="G6707" s="44"/>
      <c r="L6707" s="7"/>
      <c r="M6707" s="7"/>
      <c r="N6707" s="6"/>
      <c r="O6707" s="45"/>
      <c r="P6707" s="6"/>
      <c r="Q6707" s="6"/>
      <c r="T6707" s="8"/>
      <c r="U6707" s="6"/>
    </row>
    <row r="6708" spans="2:21" x14ac:dyDescent="0.25">
      <c r="B6708" s="6"/>
      <c r="C6708" s="6"/>
      <c r="D6708" s="6"/>
      <c r="E6708" s="46"/>
      <c r="F6708" s="46"/>
      <c r="G6708" s="44"/>
      <c r="L6708" s="7"/>
      <c r="M6708" s="7"/>
      <c r="N6708" s="6"/>
      <c r="O6708" s="45"/>
      <c r="P6708" s="6"/>
      <c r="Q6708" s="6"/>
      <c r="T6708" s="8"/>
      <c r="U6708" s="6"/>
    </row>
    <row r="6709" spans="2:21" x14ac:dyDescent="0.25">
      <c r="B6709" s="6"/>
      <c r="C6709" s="6"/>
      <c r="D6709" s="6"/>
      <c r="E6709" s="46"/>
      <c r="F6709" s="46"/>
      <c r="G6709" s="44"/>
      <c r="L6709" s="7"/>
      <c r="M6709" s="7"/>
      <c r="N6709" s="6"/>
      <c r="O6709" s="45"/>
      <c r="P6709" s="6"/>
      <c r="Q6709" s="6"/>
      <c r="T6709" s="8"/>
      <c r="U6709" s="6"/>
    </row>
    <row r="6710" spans="2:21" x14ac:dyDescent="0.25">
      <c r="B6710" s="6"/>
      <c r="C6710" s="6"/>
      <c r="D6710" s="6"/>
      <c r="E6710" s="46"/>
      <c r="F6710" s="46"/>
      <c r="G6710" s="44"/>
      <c r="L6710" s="7"/>
      <c r="M6710" s="7"/>
      <c r="N6710" s="6"/>
      <c r="O6710" s="45"/>
      <c r="P6710" s="6"/>
      <c r="Q6710" s="6"/>
      <c r="T6710" s="8"/>
      <c r="U6710" s="6"/>
    </row>
    <row r="6711" spans="2:21" x14ac:dyDescent="0.25">
      <c r="B6711" s="6"/>
      <c r="C6711" s="6"/>
      <c r="D6711" s="6"/>
      <c r="E6711" s="46"/>
      <c r="F6711" s="46"/>
      <c r="G6711" s="44"/>
      <c r="L6711" s="7"/>
      <c r="M6711" s="7"/>
      <c r="N6711" s="6"/>
      <c r="O6711" s="45"/>
      <c r="P6711" s="6"/>
      <c r="Q6711" s="6"/>
      <c r="T6711" s="8"/>
      <c r="U6711" s="6"/>
    </row>
    <row r="6712" spans="2:21" x14ac:dyDescent="0.25">
      <c r="B6712" s="6"/>
      <c r="C6712" s="6"/>
      <c r="D6712" s="6"/>
      <c r="E6712" s="46"/>
      <c r="F6712" s="46"/>
      <c r="G6712" s="44"/>
      <c r="L6712" s="7"/>
      <c r="M6712" s="7"/>
      <c r="N6712" s="6"/>
      <c r="O6712" s="45"/>
      <c r="P6712" s="6"/>
      <c r="Q6712" s="6"/>
      <c r="T6712" s="8"/>
      <c r="U6712" s="6"/>
    </row>
    <row r="6713" spans="2:21" x14ac:dyDescent="0.25">
      <c r="B6713" s="6"/>
      <c r="C6713" s="6"/>
      <c r="D6713" s="6"/>
      <c r="E6713" s="46"/>
      <c r="F6713" s="46"/>
      <c r="G6713" s="44"/>
      <c r="L6713" s="7"/>
      <c r="M6713" s="7"/>
      <c r="N6713" s="6"/>
      <c r="O6713" s="45"/>
      <c r="P6713" s="6"/>
      <c r="Q6713" s="6"/>
      <c r="T6713" s="8"/>
      <c r="U6713" s="6"/>
    </row>
    <row r="6714" spans="2:21" x14ac:dyDescent="0.25">
      <c r="B6714" s="6"/>
      <c r="C6714" s="6"/>
      <c r="D6714" s="6"/>
      <c r="E6714" s="46"/>
      <c r="F6714" s="46"/>
      <c r="G6714" s="44"/>
      <c r="L6714" s="7"/>
      <c r="M6714" s="7"/>
      <c r="N6714" s="6"/>
      <c r="O6714" s="45"/>
      <c r="P6714" s="6"/>
      <c r="Q6714" s="6"/>
      <c r="T6714" s="8"/>
      <c r="U6714" s="6"/>
    </row>
    <row r="6715" spans="2:21" x14ac:dyDescent="0.25">
      <c r="B6715" s="6"/>
      <c r="C6715" s="6"/>
      <c r="D6715" s="6"/>
      <c r="E6715" s="46"/>
      <c r="F6715" s="46"/>
      <c r="G6715" s="44"/>
      <c r="L6715" s="7"/>
      <c r="M6715" s="7"/>
      <c r="N6715" s="6"/>
      <c r="O6715" s="45"/>
      <c r="P6715" s="6"/>
      <c r="Q6715" s="6"/>
      <c r="T6715" s="8"/>
      <c r="U6715" s="6"/>
    </row>
    <row r="6716" spans="2:21" x14ac:dyDescent="0.25">
      <c r="B6716" s="6"/>
      <c r="C6716" s="6"/>
      <c r="D6716" s="6"/>
      <c r="E6716" s="46"/>
      <c r="F6716" s="46"/>
      <c r="G6716" s="44"/>
      <c r="L6716" s="7"/>
      <c r="M6716" s="7"/>
      <c r="N6716" s="6"/>
      <c r="O6716" s="45"/>
      <c r="P6716" s="6"/>
      <c r="Q6716" s="6"/>
      <c r="T6716" s="8"/>
      <c r="U6716" s="6"/>
    </row>
    <row r="6717" spans="2:21" x14ac:dyDescent="0.25">
      <c r="B6717" s="6"/>
      <c r="C6717" s="6"/>
      <c r="D6717" s="6"/>
      <c r="E6717" s="46"/>
      <c r="F6717" s="46"/>
      <c r="G6717" s="44"/>
      <c r="L6717" s="7"/>
      <c r="M6717" s="7"/>
      <c r="N6717" s="6"/>
      <c r="O6717" s="45"/>
      <c r="P6717" s="6"/>
      <c r="Q6717" s="6"/>
      <c r="T6717" s="8"/>
      <c r="U6717" s="6"/>
    </row>
    <row r="6718" spans="2:21" x14ac:dyDescent="0.25">
      <c r="B6718" s="6"/>
      <c r="C6718" s="6"/>
      <c r="D6718" s="6"/>
      <c r="E6718" s="46"/>
      <c r="F6718" s="46"/>
      <c r="G6718" s="44"/>
      <c r="L6718" s="7"/>
      <c r="M6718" s="7"/>
      <c r="N6718" s="6"/>
      <c r="O6718" s="45"/>
      <c r="P6718" s="6"/>
      <c r="Q6718" s="6"/>
      <c r="T6718" s="8"/>
      <c r="U6718" s="6"/>
    </row>
    <row r="6719" spans="2:21" x14ac:dyDescent="0.25">
      <c r="B6719" s="6"/>
      <c r="C6719" s="6"/>
      <c r="D6719" s="6"/>
      <c r="E6719" s="46"/>
      <c r="F6719" s="46"/>
      <c r="G6719" s="44"/>
      <c r="L6719" s="7"/>
      <c r="M6719" s="7"/>
      <c r="N6719" s="6"/>
      <c r="O6719" s="45"/>
      <c r="P6719" s="6"/>
      <c r="Q6719" s="6"/>
      <c r="T6719" s="8"/>
      <c r="U6719" s="6"/>
    </row>
    <row r="6720" spans="2:21" x14ac:dyDescent="0.25">
      <c r="B6720" s="6"/>
      <c r="C6720" s="6"/>
      <c r="D6720" s="6"/>
      <c r="E6720" s="46"/>
      <c r="F6720" s="46"/>
      <c r="G6720" s="44"/>
      <c r="L6720" s="7"/>
      <c r="M6720" s="7"/>
      <c r="N6720" s="6"/>
      <c r="O6720" s="45"/>
      <c r="P6720" s="6"/>
      <c r="Q6720" s="6"/>
      <c r="T6720" s="8"/>
      <c r="U6720" s="6"/>
    </row>
    <row r="6721" spans="2:21" x14ac:dyDescent="0.25">
      <c r="B6721" s="6"/>
      <c r="C6721" s="6"/>
      <c r="D6721" s="6"/>
      <c r="E6721" s="46"/>
      <c r="F6721" s="46"/>
      <c r="G6721" s="44"/>
      <c r="L6721" s="7"/>
      <c r="M6721" s="7"/>
      <c r="N6721" s="6"/>
      <c r="O6721" s="45"/>
      <c r="P6721" s="6"/>
      <c r="Q6721" s="6"/>
      <c r="T6721" s="8"/>
      <c r="U6721" s="6"/>
    </row>
    <row r="6722" spans="2:21" x14ac:dyDescent="0.25">
      <c r="B6722" s="6"/>
      <c r="C6722" s="6"/>
      <c r="D6722" s="6"/>
      <c r="E6722" s="46"/>
      <c r="F6722" s="46"/>
      <c r="G6722" s="44"/>
      <c r="L6722" s="7"/>
      <c r="M6722" s="7"/>
      <c r="N6722" s="6"/>
      <c r="O6722" s="45"/>
      <c r="P6722" s="6"/>
      <c r="Q6722" s="6"/>
      <c r="T6722" s="8"/>
      <c r="U6722" s="6"/>
    </row>
    <row r="6723" spans="2:21" x14ac:dyDescent="0.25">
      <c r="B6723" s="6"/>
      <c r="C6723" s="6"/>
      <c r="D6723" s="6"/>
      <c r="E6723" s="46"/>
      <c r="F6723" s="46"/>
      <c r="G6723" s="44"/>
      <c r="L6723" s="7"/>
      <c r="M6723" s="7"/>
      <c r="N6723" s="6"/>
      <c r="O6723" s="45"/>
      <c r="P6723" s="6"/>
      <c r="Q6723" s="6"/>
      <c r="T6723" s="8"/>
      <c r="U6723" s="6"/>
    </row>
    <row r="6724" spans="2:21" x14ac:dyDescent="0.25">
      <c r="B6724" s="6"/>
      <c r="C6724" s="6"/>
      <c r="D6724" s="6"/>
      <c r="E6724" s="46"/>
      <c r="F6724" s="46"/>
      <c r="G6724" s="44"/>
      <c r="L6724" s="7"/>
      <c r="M6724" s="7"/>
      <c r="N6724" s="6"/>
      <c r="O6724" s="45"/>
      <c r="P6724" s="6"/>
      <c r="Q6724" s="6"/>
      <c r="T6724" s="8"/>
      <c r="U6724" s="6"/>
    </row>
    <row r="6725" spans="2:21" x14ac:dyDescent="0.25">
      <c r="B6725" s="6"/>
      <c r="C6725" s="6"/>
      <c r="D6725" s="6"/>
      <c r="E6725" s="46"/>
      <c r="F6725" s="46"/>
      <c r="G6725" s="44"/>
      <c r="L6725" s="7"/>
      <c r="M6725" s="7"/>
      <c r="N6725" s="6"/>
      <c r="O6725" s="45"/>
      <c r="P6725" s="6"/>
      <c r="Q6725" s="6"/>
      <c r="T6725" s="8"/>
      <c r="U6725" s="6"/>
    </row>
    <row r="6726" spans="2:21" x14ac:dyDescent="0.25">
      <c r="B6726" s="6"/>
      <c r="C6726" s="6"/>
      <c r="D6726" s="6"/>
      <c r="E6726" s="46"/>
      <c r="F6726" s="46"/>
      <c r="G6726" s="44"/>
      <c r="L6726" s="7"/>
      <c r="M6726" s="7"/>
      <c r="N6726" s="6"/>
      <c r="O6726" s="45"/>
      <c r="P6726" s="6"/>
      <c r="Q6726" s="6"/>
      <c r="T6726" s="8"/>
      <c r="U6726" s="6"/>
    </row>
    <row r="6727" spans="2:21" x14ac:dyDescent="0.25">
      <c r="B6727" s="6"/>
      <c r="C6727" s="6"/>
      <c r="D6727" s="6"/>
      <c r="E6727" s="46"/>
      <c r="F6727" s="46"/>
      <c r="G6727" s="44"/>
      <c r="L6727" s="7"/>
      <c r="M6727" s="7"/>
      <c r="N6727" s="6"/>
      <c r="O6727" s="45"/>
      <c r="P6727" s="6"/>
      <c r="Q6727" s="6"/>
      <c r="T6727" s="8"/>
      <c r="U6727" s="6"/>
    </row>
    <row r="6728" spans="2:21" x14ac:dyDescent="0.25">
      <c r="B6728" s="6"/>
      <c r="C6728" s="6"/>
      <c r="D6728" s="6"/>
      <c r="E6728" s="46"/>
      <c r="F6728" s="46"/>
      <c r="G6728" s="44"/>
      <c r="L6728" s="7"/>
      <c r="M6728" s="7"/>
      <c r="N6728" s="6"/>
      <c r="O6728" s="45"/>
      <c r="P6728" s="6"/>
      <c r="Q6728" s="6"/>
      <c r="T6728" s="8"/>
      <c r="U6728" s="6"/>
    </row>
    <row r="6729" spans="2:21" x14ac:dyDescent="0.25">
      <c r="B6729" s="6"/>
      <c r="C6729" s="6"/>
      <c r="D6729" s="6"/>
      <c r="E6729" s="46"/>
      <c r="F6729" s="46"/>
      <c r="G6729" s="44"/>
      <c r="L6729" s="7"/>
      <c r="M6729" s="7"/>
      <c r="N6729" s="6"/>
      <c r="O6729" s="45"/>
      <c r="P6729" s="6"/>
      <c r="Q6729" s="6"/>
      <c r="T6729" s="8"/>
      <c r="U6729" s="6"/>
    </row>
    <row r="6730" spans="2:21" x14ac:dyDescent="0.25">
      <c r="B6730" s="6"/>
      <c r="C6730" s="6"/>
      <c r="D6730" s="6"/>
      <c r="E6730" s="46"/>
      <c r="F6730" s="46"/>
      <c r="G6730" s="44"/>
      <c r="L6730" s="7"/>
      <c r="M6730" s="7"/>
      <c r="N6730" s="6"/>
      <c r="O6730" s="45"/>
      <c r="P6730" s="6"/>
      <c r="Q6730" s="6"/>
      <c r="T6730" s="8"/>
      <c r="U6730" s="6"/>
    </row>
    <row r="6731" spans="2:21" x14ac:dyDescent="0.25">
      <c r="B6731" s="6"/>
      <c r="C6731" s="6"/>
      <c r="D6731" s="6"/>
      <c r="E6731" s="46"/>
      <c r="F6731" s="46"/>
      <c r="G6731" s="44"/>
      <c r="L6731" s="7"/>
      <c r="M6731" s="7"/>
      <c r="N6731" s="6"/>
      <c r="O6731" s="45"/>
      <c r="P6731" s="6"/>
      <c r="Q6731" s="6"/>
      <c r="T6731" s="8"/>
      <c r="U6731" s="6"/>
    </row>
    <row r="6732" spans="2:21" x14ac:dyDescent="0.25">
      <c r="B6732" s="6"/>
      <c r="C6732" s="6"/>
      <c r="D6732" s="6"/>
      <c r="E6732" s="46"/>
      <c r="F6732" s="46"/>
      <c r="G6732" s="44"/>
      <c r="L6732" s="7"/>
      <c r="M6732" s="7"/>
      <c r="N6732" s="6"/>
      <c r="O6732" s="45"/>
      <c r="P6732" s="6"/>
      <c r="Q6732" s="6"/>
      <c r="T6732" s="8"/>
      <c r="U6732" s="6"/>
    </row>
    <row r="6733" spans="2:21" x14ac:dyDescent="0.25">
      <c r="B6733" s="6"/>
      <c r="C6733" s="6"/>
      <c r="D6733" s="6"/>
      <c r="E6733" s="46"/>
      <c r="F6733" s="46"/>
      <c r="G6733" s="44"/>
      <c r="L6733" s="7"/>
      <c r="M6733" s="7"/>
      <c r="N6733" s="6"/>
      <c r="O6733" s="45"/>
      <c r="P6733" s="6"/>
      <c r="Q6733" s="6"/>
      <c r="T6733" s="8"/>
      <c r="U6733" s="6"/>
    </row>
    <row r="6734" spans="2:21" x14ac:dyDescent="0.25">
      <c r="B6734" s="6"/>
      <c r="C6734" s="6"/>
      <c r="D6734" s="6"/>
      <c r="E6734" s="46"/>
      <c r="F6734" s="46"/>
      <c r="G6734" s="44"/>
      <c r="L6734" s="7"/>
      <c r="M6734" s="7"/>
      <c r="N6734" s="6"/>
      <c r="O6734" s="45"/>
      <c r="P6734" s="6"/>
      <c r="Q6734" s="6"/>
      <c r="T6734" s="8"/>
      <c r="U6734" s="6"/>
    </row>
    <row r="6735" spans="2:21" x14ac:dyDescent="0.25">
      <c r="B6735" s="6"/>
      <c r="C6735" s="6"/>
      <c r="D6735" s="6"/>
      <c r="E6735" s="46"/>
      <c r="F6735" s="46"/>
      <c r="G6735" s="44"/>
      <c r="L6735" s="7"/>
      <c r="M6735" s="7"/>
      <c r="N6735" s="6"/>
      <c r="O6735" s="45"/>
      <c r="P6735" s="6"/>
      <c r="Q6735" s="6"/>
      <c r="T6735" s="8"/>
      <c r="U6735" s="6"/>
    </row>
    <row r="6736" spans="2:21" x14ac:dyDescent="0.25">
      <c r="B6736" s="6"/>
      <c r="C6736" s="6"/>
      <c r="D6736" s="6"/>
      <c r="E6736" s="46"/>
      <c r="F6736" s="46"/>
      <c r="G6736" s="44"/>
      <c r="L6736" s="7"/>
      <c r="M6736" s="7"/>
      <c r="N6736" s="6"/>
      <c r="O6736" s="45"/>
      <c r="P6736" s="6"/>
      <c r="Q6736" s="6"/>
      <c r="T6736" s="8"/>
      <c r="U6736" s="6"/>
    </row>
    <row r="6737" spans="2:21" x14ac:dyDescent="0.25">
      <c r="B6737" s="6"/>
      <c r="C6737" s="6"/>
      <c r="D6737" s="6"/>
      <c r="E6737" s="46"/>
      <c r="F6737" s="46"/>
      <c r="G6737" s="44"/>
      <c r="L6737" s="7"/>
      <c r="M6737" s="7"/>
      <c r="N6737" s="6"/>
      <c r="O6737" s="45"/>
      <c r="P6737" s="6"/>
      <c r="Q6737" s="6"/>
      <c r="T6737" s="8"/>
      <c r="U6737" s="6"/>
    </row>
    <row r="6738" spans="2:21" x14ac:dyDescent="0.25">
      <c r="B6738" s="6"/>
      <c r="C6738" s="6"/>
      <c r="D6738" s="6"/>
      <c r="E6738" s="46"/>
      <c r="F6738" s="46"/>
      <c r="G6738" s="44"/>
      <c r="L6738" s="7"/>
      <c r="M6738" s="7"/>
      <c r="N6738" s="6"/>
      <c r="O6738" s="45"/>
      <c r="P6738" s="6"/>
      <c r="Q6738" s="6"/>
      <c r="T6738" s="8"/>
      <c r="U6738" s="6"/>
    </row>
    <row r="6739" spans="2:21" x14ac:dyDescent="0.25">
      <c r="B6739" s="6"/>
      <c r="C6739" s="6"/>
      <c r="D6739" s="6"/>
      <c r="E6739" s="46"/>
      <c r="F6739" s="46"/>
      <c r="G6739" s="44"/>
      <c r="L6739" s="7"/>
      <c r="M6739" s="7"/>
      <c r="N6739" s="6"/>
      <c r="O6739" s="45"/>
      <c r="P6739" s="6"/>
      <c r="Q6739" s="6"/>
      <c r="T6739" s="8"/>
      <c r="U6739" s="6"/>
    </row>
    <row r="6740" spans="2:21" x14ac:dyDescent="0.25">
      <c r="B6740" s="6"/>
      <c r="C6740" s="6"/>
      <c r="D6740" s="6"/>
      <c r="E6740" s="46"/>
      <c r="F6740" s="46"/>
      <c r="G6740" s="44"/>
      <c r="L6740" s="7"/>
      <c r="M6740" s="7"/>
      <c r="N6740" s="6"/>
      <c r="O6740" s="45"/>
      <c r="P6740" s="6"/>
      <c r="Q6740" s="6"/>
      <c r="T6740" s="8"/>
      <c r="U6740" s="6"/>
    </row>
    <row r="6741" spans="2:21" x14ac:dyDescent="0.25">
      <c r="B6741" s="6"/>
      <c r="C6741" s="6"/>
      <c r="D6741" s="6"/>
      <c r="E6741" s="46"/>
      <c r="F6741" s="46"/>
      <c r="G6741" s="44"/>
      <c r="L6741" s="7"/>
      <c r="M6741" s="7"/>
      <c r="N6741" s="6"/>
      <c r="O6741" s="45"/>
      <c r="P6741" s="6"/>
      <c r="Q6741" s="6"/>
      <c r="T6741" s="8"/>
      <c r="U6741" s="6"/>
    </row>
    <row r="6742" spans="2:21" x14ac:dyDescent="0.25">
      <c r="B6742" s="6"/>
      <c r="C6742" s="6"/>
      <c r="D6742" s="6"/>
      <c r="E6742" s="46"/>
      <c r="F6742" s="46"/>
      <c r="G6742" s="44"/>
      <c r="L6742" s="7"/>
      <c r="M6742" s="7"/>
      <c r="N6742" s="6"/>
      <c r="O6742" s="45"/>
      <c r="P6742" s="6"/>
      <c r="Q6742" s="6"/>
      <c r="T6742" s="8"/>
      <c r="U6742" s="6"/>
    </row>
    <row r="6743" spans="2:21" x14ac:dyDescent="0.25">
      <c r="B6743" s="6"/>
      <c r="C6743" s="6"/>
      <c r="D6743" s="6"/>
      <c r="E6743" s="46"/>
      <c r="F6743" s="46"/>
      <c r="G6743" s="44"/>
      <c r="L6743" s="7"/>
      <c r="M6743" s="7"/>
      <c r="N6743" s="6"/>
      <c r="O6743" s="45"/>
      <c r="P6743" s="6"/>
      <c r="Q6743" s="6"/>
      <c r="T6743" s="8"/>
      <c r="U6743" s="6"/>
    </row>
    <row r="6744" spans="2:21" x14ac:dyDescent="0.25">
      <c r="B6744" s="6"/>
      <c r="C6744" s="6"/>
      <c r="D6744" s="6"/>
      <c r="E6744" s="46"/>
      <c r="F6744" s="46"/>
      <c r="G6744" s="44"/>
      <c r="L6744" s="7"/>
      <c r="M6744" s="7"/>
      <c r="N6744" s="6"/>
      <c r="O6744" s="45"/>
      <c r="P6744" s="6"/>
      <c r="Q6744" s="6"/>
      <c r="T6744" s="8"/>
      <c r="U6744" s="6"/>
    </row>
    <row r="6745" spans="2:21" x14ac:dyDescent="0.25">
      <c r="B6745" s="6"/>
      <c r="C6745" s="6"/>
      <c r="D6745" s="6"/>
      <c r="E6745" s="46"/>
      <c r="F6745" s="46"/>
      <c r="G6745" s="44"/>
      <c r="L6745" s="7"/>
      <c r="M6745" s="7"/>
      <c r="N6745" s="6"/>
      <c r="O6745" s="45"/>
      <c r="P6745" s="6"/>
      <c r="Q6745" s="6"/>
      <c r="T6745" s="8"/>
      <c r="U6745" s="6"/>
    </row>
    <row r="6746" spans="2:21" x14ac:dyDescent="0.25">
      <c r="B6746" s="6"/>
      <c r="C6746" s="6"/>
      <c r="D6746" s="6"/>
      <c r="E6746" s="46"/>
      <c r="F6746" s="46"/>
      <c r="G6746" s="44"/>
      <c r="L6746" s="7"/>
      <c r="M6746" s="7"/>
      <c r="N6746" s="6"/>
      <c r="O6746" s="45"/>
      <c r="P6746" s="6"/>
      <c r="Q6746" s="6"/>
      <c r="T6746" s="8"/>
      <c r="U6746" s="6"/>
    </row>
    <row r="6747" spans="2:21" x14ac:dyDescent="0.25">
      <c r="B6747" s="6"/>
      <c r="C6747" s="6"/>
      <c r="D6747" s="6"/>
      <c r="E6747" s="46"/>
      <c r="F6747" s="46"/>
      <c r="G6747" s="44"/>
      <c r="L6747" s="7"/>
      <c r="M6747" s="7"/>
      <c r="N6747" s="6"/>
      <c r="O6747" s="45"/>
      <c r="P6747" s="6"/>
      <c r="Q6747" s="6"/>
      <c r="T6747" s="8"/>
      <c r="U6747" s="6"/>
    </row>
    <row r="6748" spans="2:21" x14ac:dyDescent="0.25">
      <c r="B6748" s="6"/>
      <c r="C6748" s="6"/>
      <c r="D6748" s="6"/>
      <c r="E6748" s="46"/>
      <c r="F6748" s="46"/>
      <c r="G6748" s="44"/>
      <c r="L6748" s="7"/>
      <c r="M6748" s="7"/>
      <c r="N6748" s="6"/>
      <c r="O6748" s="45"/>
      <c r="P6748" s="6"/>
      <c r="Q6748" s="6"/>
      <c r="T6748" s="8"/>
      <c r="U6748" s="6"/>
    </row>
    <row r="6749" spans="2:21" x14ac:dyDescent="0.25">
      <c r="B6749" s="6"/>
      <c r="C6749" s="6"/>
      <c r="D6749" s="6"/>
      <c r="E6749" s="46"/>
      <c r="F6749" s="46"/>
      <c r="G6749" s="44"/>
      <c r="L6749" s="7"/>
      <c r="M6749" s="7"/>
      <c r="N6749" s="6"/>
      <c r="O6749" s="45"/>
      <c r="P6749" s="6"/>
      <c r="Q6749" s="6"/>
      <c r="T6749" s="8"/>
      <c r="U6749" s="6"/>
    </row>
    <row r="6750" spans="2:21" x14ac:dyDescent="0.25">
      <c r="B6750" s="6"/>
      <c r="C6750" s="6"/>
      <c r="D6750" s="6"/>
      <c r="E6750" s="46"/>
      <c r="F6750" s="46"/>
      <c r="G6750" s="44"/>
      <c r="L6750" s="7"/>
      <c r="M6750" s="7"/>
      <c r="N6750" s="6"/>
      <c r="O6750" s="45"/>
      <c r="P6750" s="6"/>
      <c r="Q6750" s="6"/>
      <c r="T6750" s="8"/>
      <c r="U6750" s="6"/>
    </row>
    <row r="6751" spans="2:21" x14ac:dyDescent="0.25">
      <c r="B6751" s="6"/>
      <c r="C6751" s="6"/>
      <c r="D6751" s="6"/>
      <c r="E6751" s="46"/>
      <c r="F6751" s="46"/>
      <c r="G6751" s="44"/>
      <c r="L6751" s="7"/>
      <c r="M6751" s="7"/>
      <c r="N6751" s="6"/>
      <c r="O6751" s="45"/>
      <c r="P6751" s="6"/>
      <c r="Q6751" s="6"/>
      <c r="T6751" s="8"/>
      <c r="U6751" s="6"/>
    </row>
    <row r="6752" spans="2:21" x14ac:dyDescent="0.25">
      <c r="B6752" s="6"/>
      <c r="C6752" s="6"/>
      <c r="D6752" s="6"/>
      <c r="E6752" s="46"/>
      <c r="F6752" s="46"/>
      <c r="G6752" s="44"/>
      <c r="L6752" s="7"/>
      <c r="M6752" s="7"/>
      <c r="N6752" s="6"/>
      <c r="O6752" s="45"/>
      <c r="P6752" s="6"/>
      <c r="Q6752" s="6"/>
      <c r="T6752" s="8"/>
      <c r="U6752" s="6"/>
    </row>
    <row r="6753" spans="2:21" x14ac:dyDescent="0.25">
      <c r="B6753" s="6"/>
      <c r="C6753" s="6"/>
      <c r="D6753" s="6"/>
      <c r="E6753" s="46"/>
      <c r="F6753" s="46"/>
      <c r="G6753" s="44"/>
      <c r="L6753" s="7"/>
      <c r="M6753" s="7"/>
      <c r="N6753" s="6"/>
      <c r="O6753" s="45"/>
      <c r="P6753" s="6"/>
      <c r="Q6753" s="6"/>
      <c r="T6753" s="8"/>
      <c r="U6753" s="6"/>
    </row>
    <row r="6754" spans="2:21" x14ac:dyDescent="0.25">
      <c r="B6754" s="6"/>
      <c r="C6754" s="6"/>
      <c r="D6754" s="6"/>
      <c r="E6754" s="46"/>
      <c r="F6754" s="46"/>
      <c r="G6754" s="44"/>
      <c r="L6754" s="7"/>
      <c r="M6754" s="7"/>
      <c r="N6754" s="6"/>
      <c r="O6754" s="45"/>
      <c r="P6754" s="6"/>
      <c r="Q6754" s="6"/>
      <c r="T6754" s="8"/>
      <c r="U6754" s="6"/>
    </row>
    <row r="6755" spans="2:21" x14ac:dyDescent="0.25">
      <c r="B6755" s="6"/>
      <c r="C6755" s="6"/>
      <c r="D6755" s="6"/>
      <c r="E6755" s="46"/>
      <c r="F6755" s="46"/>
      <c r="G6755" s="44"/>
      <c r="L6755" s="7"/>
      <c r="M6755" s="7"/>
      <c r="N6755" s="6"/>
      <c r="O6755" s="45"/>
      <c r="P6755" s="6"/>
      <c r="Q6755" s="6"/>
      <c r="T6755" s="8"/>
      <c r="U6755" s="6"/>
    </row>
    <row r="6756" spans="2:21" x14ac:dyDescent="0.25">
      <c r="B6756" s="6"/>
      <c r="C6756" s="6"/>
      <c r="D6756" s="6"/>
      <c r="E6756" s="46"/>
      <c r="F6756" s="46"/>
      <c r="G6756" s="44"/>
      <c r="L6756" s="7"/>
      <c r="M6756" s="7"/>
      <c r="N6756" s="6"/>
      <c r="O6756" s="45"/>
      <c r="P6756" s="6"/>
      <c r="Q6756" s="6"/>
      <c r="T6756" s="8"/>
      <c r="U6756" s="6"/>
    </row>
    <row r="6757" spans="2:21" x14ac:dyDescent="0.25">
      <c r="B6757" s="6"/>
      <c r="C6757" s="6"/>
      <c r="D6757" s="6"/>
      <c r="E6757" s="46"/>
      <c r="F6757" s="46"/>
      <c r="G6757" s="44"/>
      <c r="L6757" s="7"/>
      <c r="M6757" s="7"/>
      <c r="N6757" s="6"/>
      <c r="O6757" s="45"/>
      <c r="P6757" s="6"/>
      <c r="Q6757" s="6"/>
      <c r="T6757" s="8"/>
      <c r="U6757" s="6"/>
    </row>
    <row r="6758" spans="2:21" x14ac:dyDescent="0.25">
      <c r="B6758" s="6"/>
      <c r="C6758" s="6"/>
      <c r="D6758" s="6"/>
      <c r="E6758" s="46"/>
      <c r="F6758" s="46"/>
      <c r="G6758" s="44"/>
      <c r="L6758" s="7"/>
      <c r="M6758" s="7"/>
      <c r="N6758" s="6"/>
      <c r="O6758" s="45"/>
      <c r="P6758" s="6"/>
      <c r="Q6758" s="6"/>
      <c r="T6758" s="8"/>
      <c r="U6758" s="6"/>
    </row>
    <row r="6759" spans="2:21" x14ac:dyDescent="0.25">
      <c r="B6759" s="6"/>
      <c r="C6759" s="6"/>
      <c r="D6759" s="6"/>
      <c r="E6759" s="46"/>
      <c r="F6759" s="46"/>
      <c r="G6759" s="44"/>
      <c r="L6759" s="7"/>
      <c r="M6759" s="7"/>
      <c r="N6759" s="6"/>
      <c r="O6759" s="45"/>
      <c r="P6759" s="6"/>
      <c r="Q6759" s="6"/>
      <c r="T6759" s="8"/>
      <c r="U6759" s="6"/>
    </row>
    <row r="6760" spans="2:21" x14ac:dyDescent="0.25">
      <c r="B6760" s="6"/>
      <c r="C6760" s="6"/>
      <c r="D6760" s="6"/>
      <c r="E6760" s="46"/>
      <c r="F6760" s="46"/>
      <c r="G6760" s="44"/>
      <c r="L6760" s="7"/>
      <c r="M6760" s="7"/>
      <c r="N6760" s="6"/>
      <c r="O6760" s="45"/>
      <c r="P6760" s="6"/>
      <c r="Q6760" s="6"/>
      <c r="T6760" s="8"/>
      <c r="U6760" s="6"/>
    </row>
    <row r="6761" spans="2:21" x14ac:dyDescent="0.25">
      <c r="B6761" s="6"/>
      <c r="C6761" s="6"/>
      <c r="D6761" s="6"/>
      <c r="E6761" s="46"/>
      <c r="F6761" s="46"/>
      <c r="G6761" s="44"/>
      <c r="L6761" s="7"/>
      <c r="M6761" s="7"/>
      <c r="N6761" s="6"/>
      <c r="O6761" s="45"/>
      <c r="P6761" s="6"/>
      <c r="Q6761" s="6"/>
      <c r="T6761" s="8"/>
      <c r="U6761" s="6"/>
    </row>
    <row r="6762" spans="2:21" x14ac:dyDescent="0.25">
      <c r="B6762" s="6"/>
      <c r="C6762" s="6"/>
      <c r="D6762" s="6"/>
      <c r="E6762" s="46"/>
      <c r="F6762" s="46"/>
      <c r="G6762" s="44"/>
      <c r="L6762" s="7"/>
      <c r="M6762" s="7"/>
      <c r="N6762" s="6"/>
      <c r="O6762" s="45"/>
      <c r="P6762" s="6"/>
      <c r="Q6762" s="6"/>
      <c r="T6762" s="8"/>
      <c r="U6762" s="6"/>
    </row>
    <row r="6763" spans="2:21" x14ac:dyDescent="0.25">
      <c r="B6763" s="6"/>
      <c r="C6763" s="6"/>
      <c r="D6763" s="6"/>
      <c r="E6763" s="46"/>
      <c r="F6763" s="46"/>
      <c r="G6763" s="44"/>
      <c r="L6763" s="7"/>
      <c r="M6763" s="7"/>
      <c r="N6763" s="6"/>
      <c r="O6763" s="45"/>
      <c r="P6763" s="6"/>
      <c r="Q6763" s="6"/>
      <c r="T6763" s="8"/>
      <c r="U6763" s="6"/>
    </row>
    <row r="6764" spans="2:21" x14ac:dyDescent="0.25">
      <c r="B6764" s="6"/>
      <c r="C6764" s="6"/>
      <c r="D6764" s="6"/>
      <c r="E6764" s="46"/>
      <c r="F6764" s="46"/>
      <c r="G6764" s="44"/>
      <c r="L6764" s="7"/>
      <c r="M6764" s="7"/>
      <c r="N6764" s="6"/>
      <c r="O6764" s="45"/>
      <c r="P6764" s="6"/>
      <c r="Q6764" s="6"/>
      <c r="T6764" s="8"/>
      <c r="U6764" s="6"/>
    </row>
    <row r="6765" spans="2:21" x14ac:dyDescent="0.25">
      <c r="B6765" s="6"/>
      <c r="C6765" s="6"/>
      <c r="D6765" s="6"/>
      <c r="E6765" s="46"/>
      <c r="F6765" s="46"/>
      <c r="G6765" s="44"/>
      <c r="L6765" s="7"/>
      <c r="M6765" s="7"/>
      <c r="N6765" s="6"/>
      <c r="O6765" s="45"/>
      <c r="P6765" s="6"/>
      <c r="Q6765" s="6"/>
      <c r="T6765" s="8"/>
      <c r="U6765" s="6"/>
    </row>
    <row r="6766" spans="2:21" x14ac:dyDescent="0.25">
      <c r="B6766" s="6"/>
      <c r="C6766" s="6"/>
      <c r="D6766" s="6"/>
      <c r="E6766" s="46"/>
      <c r="F6766" s="46"/>
      <c r="G6766" s="44"/>
      <c r="L6766" s="7"/>
      <c r="M6766" s="7"/>
      <c r="N6766" s="6"/>
      <c r="O6766" s="45"/>
      <c r="P6766" s="6"/>
      <c r="Q6766" s="6"/>
      <c r="T6766" s="8"/>
      <c r="U6766" s="6"/>
    </row>
    <row r="6767" spans="2:21" x14ac:dyDescent="0.25">
      <c r="B6767" s="6"/>
      <c r="C6767" s="6"/>
      <c r="D6767" s="6"/>
      <c r="E6767" s="46"/>
      <c r="F6767" s="46"/>
      <c r="G6767" s="44"/>
      <c r="L6767" s="7"/>
      <c r="M6767" s="7"/>
      <c r="N6767" s="6"/>
      <c r="O6767" s="45"/>
      <c r="P6767" s="6"/>
      <c r="Q6767" s="6"/>
      <c r="T6767" s="8"/>
      <c r="U6767" s="6"/>
    </row>
    <row r="6768" spans="2:21" x14ac:dyDescent="0.25">
      <c r="B6768" s="6"/>
      <c r="C6768" s="6"/>
      <c r="D6768" s="6"/>
      <c r="E6768" s="46"/>
      <c r="F6768" s="46"/>
      <c r="G6768" s="44"/>
      <c r="L6768" s="7"/>
      <c r="M6768" s="7"/>
      <c r="N6768" s="6"/>
      <c r="O6768" s="45"/>
      <c r="P6768" s="6"/>
      <c r="Q6768" s="6"/>
      <c r="T6768" s="8"/>
      <c r="U6768" s="6"/>
    </row>
    <row r="6769" spans="2:21" x14ac:dyDescent="0.25">
      <c r="B6769" s="6"/>
      <c r="C6769" s="6"/>
      <c r="D6769" s="6"/>
      <c r="E6769" s="46"/>
      <c r="F6769" s="46"/>
      <c r="G6769" s="44"/>
      <c r="L6769" s="7"/>
      <c r="M6769" s="7"/>
      <c r="N6769" s="6"/>
      <c r="O6769" s="45"/>
      <c r="P6769" s="6"/>
      <c r="Q6769" s="6"/>
      <c r="T6769" s="8"/>
      <c r="U6769" s="6"/>
    </row>
    <row r="6770" spans="2:21" x14ac:dyDescent="0.25">
      <c r="B6770" s="6"/>
      <c r="C6770" s="6"/>
      <c r="D6770" s="6"/>
      <c r="E6770" s="46"/>
      <c r="F6770" s="46"/>
      <c r="G6770" s="44"/>
      <c r="L6770" s="7"/>
      <c r="M6770" s="7"/>
      <c r="N6770" s="6"/>
      <c r="O6770" s="45"/>
      <c r="P6770" s="6"/>
      <c r="Q6770" s="6"/>
      <c r="T6770" s="8"/>
      <c r="U6770" s="6"/>
    </row>
    <row r="6771" spans="2:21" x14ac:dyDescent="0.25">
      <c r="B6771" s="6"/>
      <c r="C6771" s="6"/>
      <c r="D6771" s="6"/>
      <c r="E6771" s="46"/>
      <c r="F6771" s="46"/>
      <c r="G6771" s="44"/>
      <c r="L6771" s="7"/>
      <c r="M6771" s="7"/>
      <c r="N6771" s="6"/>
      <c r="O6771" s="45"/>
      <c r="P6771" s="6"/>
      <c r="Q6771" s="6"/>
      <c r="T6771" s="8"/>
      <c r="U6771" s="6"/>
    </row>
    <row r="6772" spans="2:21" x14ac:dyDescent="0.25">
      <c r="B6772" s="6"/>
      <c r="C6772" s="6"/>
      <c r="D6772" s="6"/>
      <c r="E6772" s="46"/>
      <c r="F6772" s="46"/>
      <c r="G6772" s="44"/>
      <c r="L6772" s="7"/>
      <c r="M6772" s="7"/>
      <c r="N6772" s="6"/>
      <c r="O6772" s="45"/>
      <c r="P6772" s="6"/>
      <c r="Q6772" s="6"/>
      <c r="T6772" s="8"/>
      <c r="U6772" s="6"/>
    </row>
    <row r="6773" spans="2:21" x14ac:dyDescent="0.25">
      <c r="B6773" s="6"/>
      <c r="C6773" s="6"/>
      <c r="D6773" s="6"/>
      <c r="E6773" s="46"/>
      <c r="F6773" s="46"/>
      <c r="G6773" s="44"/>
      <c r="L6773" s="7"/>
      <c r="M6773" s="7"/>
      <c r="N6773" s="6"/>
      <c r="O6773" s="45"/>
      <c r="P6773" s="6"/>
      <c r="Q6773" s="6"/>
      <c r="T6773" s="8"/>
      <c r="U6773" s="6"/>
    </row>
    <row r="6774" spans="2:21" x14ac:dyDescent="0.25">
      <c r="B6774" s="6"/>
      <c r="C6774" s="6"/>
      <c r="D6774" s="6"/>
      <c r="E6774" s="46"/>
      <c r="F6774" s="46"/>
      <c r="G6774" s="44"/>
      <c r="L6774" s="7"/>
      <c r="M6774" s="7"/>
      <c r="N6774" s="6"/>
      <c r="O6774" s="45"/>
      <c r="P6774" s="6"/>
      <c r="Q6774" s="6"/>
      <c r="T6774" s="8"/>
      <c r="U6774" s="6"/>
    </row>
    <row r="6775" spans="2:21" x14ac:dyDescent="0.25">
      <c r="B6775" s="6"/>
      <c r="C6775" s="6"/>
      <c r="D6775" s="6"/>
      <c r="E6775" s="46"/>
      <c r="F6775" s="46"/>
      <c r="G6775" s="44"/>
      <c r="L6775" s="7"/>
      <c r="M6775" s="7"/>
      <c r="N6775" s="6"/>
      <c r="O6775" s="45"/>
      <c r="P6775" s="6"/>
      <c r="Q6775" s="6"/>
      <c r="T6775" s="8"/>
      <c r="U6775" s="6"/>
    </row>
    <row r="6776" spans="2:21" x14ac:dyDescent="0.25">
      <c r="B6776" s="6"/>
      <c r="C6776" s="6"/>
      <c r="D6776" s="6"/>
      <c r="E6776" s="46"/>
      <c r="F6776" s="46"/>
      <c r="G6776" s="44"/>
      <c r="L6776" s="7"/>
      <c r="M6776" s="7"/>
      <c r="N6776" s="6"/>
      <c r="O6776" s="45"/>
      <c r="P6776" s="6"/>
      <c r="Q6776" s="6"/>
      <c r="T6776" s="8"/>
      <c r="U6776" s="6"/>
    </row>
    <row r="6777" spans="2:21" x14ac:dyDescent="0.25">
      <c r="B6777" s="6"/>
      <c r="C6777" s="6"/>
      <c r="D6777" s="6"/>
      <c r="E6777" s="46"/>
      <c r="F6777" s="46"/>
      <c r="G6777" s="44"/>
      <c r="L6777" s="7"/>
      <c r="M6777" s="7"/>
      <c r="N6777" s="6"/>
      <c r="O6777" s="45"/>
      <c r="P6777" s="6"/>
      <c r="Q6777" s="6"/>
      <c r="T6777" s="8"/>
      <c r="U6777" s="6"/>
    </row>
    <row r="6778" spans="2:21" x14ac:dyDescent="0.25">
      <c r="B6778" s="6"/>
      <c r="C6778" s="6"/>
      <c r="D6778" s="6"/>
      <c r="E6778" s="46"/>
      <c r="F6778" s="46"/>
      <c r="G6778" s="44"/>
      <c r="L6778" s="7"/>
      <c r="M6778" s="7"/>
      <c r="N6778" s="6"/>
      <c r="O6778" s="45"/>
      <c r="P6778" s="6"/>
      <c r="Q6778" s="6"/>
      <c r="T6778" s="8"/>
      <c r="U6778" s="6"/>
    </row>
    <row r="6779" spans="2:21" x14ac:dyDescent="0.25">
      <c r="B6779" s="6"/>
      <c r="C6779" s="6"/>
      <c r="D6779" s="6"/>
      <c r="E6779" s="46"/>
      <c r="F6779" s="46"/>
      <c r="G6779" s="44"/>
      <c r="L6779" s="7"/>
      <c r="M6779" s="7"/>
      <c r="N6779" s="6"/>
      <c r="O6779" s="45"/>
      <c r="P6779" s="6"/>
      <c r="Q6779" s="6"/>
      <c r="T6779" s="8"/>
      <c r="U6779" s="6"/>
    </row>
    <row r="6780" spans="2:21" x14ac:dyDescent="0.25">
      <c r="B6780" s="6"/>
      <c r="C6780" s="6"/>
      <c r="D6780" s="6"/>
      <c r="E6780" s="46"/>
      <c r="F6780" s="46"/>
      <c r="G6780" s="44"/>
      <c r="L6780" s="7"/>
      <c r="M6780" s="7"/>
      <c r="N6780" s="6"/>
      <c r="O6780" s="45"/>
      <c r="P6780" s="6"/>
      <c r="Q6780" s="6"/>
      <c r="T6780" s="8"/>
      <c r="U6780" s="6"/>
    </row>
    <row r="6781" spans="2:21" x14ac:dyDescent="0.25">
      <c r="B6781" s="6"/>
      <c r="C6781" s="6"/>
      <c r="D6781" s="6"/>
      <c r="E6781" s="46"/>
      <c r="F6781" s="46"/>
      <c r="G6781" s="44"/>
      <c r="L6781" s="7"/>
      <c r="M6781" s="7"/>
      <c r="N6781" s="6"/>
      <c r="O6781" s="45"/>
      <c r="P6781" s="6"/>
      <c r="Q6781" s="6"/>
      <c r="T6781" s="8"/>
      <c r="U6781" s="6"/>
    </row>
    <row r="6782" spans="2:21" x14ac:dyDescent="0.25">
      <c r="B6782" s="6"/>
      <c r="C6782" s="6"/>
      <c r="D6782" s="6"/>
      <c r="E6782" s="46"/>
      <c r="F6782" s="46"/>
      <c r="G6782" s="44"/>
      <c r="L6782" s="7"/>
      <c r="M6782" s="7"/>
      <c r="N6782" s="6"/>
      <c r="O6782" s="45"/>
      <c r="P6782" s="6"/>
      <c r="Q6782" s="6"/>
      <c r="T6782" s="8"/>
      <c r="U6782" s="6"/>
    </row>
    <row r="6783" spans="2:21" x14ac:dyDescent="0.25">
      <c r="B6783" s="6"/>
      <c r="C6783" s="6"/>
      <c r="D6783" s="6"/>
      <c r="E6783" s="46"/>
      <c r="F6783" s="46"/>
      <c r="G6783" s="44"/>
      <c r="L6783" s="7"/>
      <c r="M6783" s="7"/>
      <c r="N6783" s="6"/>
      <c r="O6783" s="45"/>
      <c r="P6783" s="6"/>
      <c r="Q6783" s="6"/>
      <c r="T6783" s="8"/>
      <c r="U6783" s="6"/>
    </row>
    <row r="6784" spans="2:21" x14ac:dyDescent="0.25">
      <c r="B6784" s="6"/>
      <c r="C6784" s="6"/>
      <c r="D6784" s="6"/>
      <c r="E6784" s="46"/>
      <c r="F6784" s="46"/>
      <c r="G6784" s="44"/>
      <c r="L6784" s="7"/>
      <c r="M6784" s="7"/>
      <c r="N6784" s="6"/>
      <c r="O6784" s="45"/>
      <c r="P6784" s="6"/>
      <c r="Q6784" s="6"/>
      <c r="T6784" s="8"/>
      <c r="U6784" s="6"/>
    </row>
    <row r="6785" spans="2:21" x14ac:dyDescent="0.25">
      <c r="B6785" s="6"/>
      <c r="C6785" s="6"/>
      <c r="D6785" s="6"/>
      <c r="E6785" s="46"/>
      <c r="F6785" s="46"/>
      <c r="G6785" s="44"/>
      <c r="L6785" s="7"/>
      <c r="M6785" s="7"/>
      <c r="N6785" s="6"/>
      <c r="O6785" s="45"/>
      <c r="P6785" s="6"/>
      <c r="Q6785" s="6"/>
      <c r="T6785" s="8"/>
      <c r="U6785" s="6"/>
    </row>
    <row r="6786" spans="2:21" x14ac:dyDescent="0.25">
      <c r="B6786" s="6"/>
      <c r="C6786" s="6"/>
      <c r="D6786" s="6"/>
      <c r="E6786" s="46"/>
      <c r="F6786" s="46"/>
      <c r="G6786" s="44"/>
      <c r="L6786" s="7"/>
      <c r="M6786" s="7"/>
      <c r="N6786" s="6"/>
      <c r="O6786" s="45"/>
      <c r="P6786" s="6"/>
      <c r="Q6786" s="6"/>
      <c r="T6786" s="8"/>
      <c r="U6786" s="6"/>
    </row>
    <row r="6787" spans="2:21" x14ac:dyDescent="0.25">
      <c r="B6787" s="6"/>
      <c r="C6787" s="6"/>
      <c r="D6787" s="6"/>
      <c r="E6787" s="46"/>
      <c r="F6787" s="46"/>
      <c r="G6787" s="44"/>
      <c r="L6787" s="7"/>
      <c r="M6787" s="7"/>
      <c r="N6787" s="6"/>
      <c r="O6787" s="45"/>
      <c r="P6787" s="6"/>
      <c r="Q6787" s="6"/>
      <c r="T6787" s="8"/>
      <c r="U6787" s="6"/>
    </row>
    <row r="6788" spans="2:21" x14ac:dyDescent="0.25">
      <c r="B6788" s="6"/>
      <c r="C6788" s="6"/>
      <c r="D6788" s="6"/>
      <c r="E6788" s="46"/>
      <c r="F6788" s="46"/>
      <c r="G6788" s="44"/>
      <c r="L6788" s="7"/>
      <c r="M6788" s="7"/>
      <c r="N6788" s="6"/>
      <c r="O6788" s="45"/>
      <c r="P6788" s="6"/>
      <c r="Q6788" s="6"/>
      <c r="T6788" s="8"/>
      <c r="U6788" s="6"/>
    </row>
    <row r="6789" spans="2:21" x14ac:dyDescent="0.25">
      <c r="B6789" s="6"/>
      <c r="C6789" s="6"/>
      <c r="D6789" s="6"/>
      <c r="E6789" s="46"/>
      <c r="F6789" s="46"/>
      <c r="G6789" s="44"/>
      <c r="L6789" s="7"/>
      <c r="M6789" s="7"/>
      <c r="N6789" s="6"/>
      <c r="O6789" s="45"/>
      <c r="P6789" s="6"/>
      <c r="Q6789" s="6"/>
      <c r="T6789" s="8"/>
      <c r="U6789" s="6"/>
    </row>
    <row r="6790" spans="2:21" x14ac:dyDescent="0.25">
      <c r="B6790" s="6"/>
      <c r="C6790" s="6"/>
      <c r="D6790" s="6"/>
      <c r="E6790" s="46"/>
      <c r="F6790" s="46"/>
      <c r="G6790" s="44"/>
      <c r="L6790" s="7"/>
      <c r="M6790" s="7"/>
      <c r="N6790" s="6"/>
      <c r="O6790" s="45"/>
      <c r="P6790" s="6"/>
      <c r="Q6790" s="6"/>
      <c r="T6790" s="8"/>
      <c r="U6790" s="6"/>
    </row>
    <row r="6791" spans="2:21" x14ac:dyDescent="0.25">
      <c r="B6791" s="6"/>
      <c r="C6791" s="6"/>
      <c r="D6791" s="6"/>
      <c r="E6791" s="46"/>
      <c r="F6791" s="46"/>
      <c r="G6791" s="44"/>
      <c r="L6791" s="7"/>
      <c r="M6791" s="7"/>
      <c r="N6791" s="6"/>
      <c r="O6791" s="45"/>
      <c r="P6791" s="6"/>
      <c r="Q6791" s="6"/>
      <c r="T6791" s="8"/>
      <c r="U6791" s="6"/>
    </row>
    <row r="6792" spans="2:21" x14ac:dyDescent="0.25">
      <c r="B6792" s="6"/>
      <c r="C6792" s="6"/>
      <c r="D6792" s="6"/>
      <c r="E6792" s="46"/>
      <c r="F6792" s="46"/>
      <c r="G6792" s="44"/>
      <c r="L6792" s="7"/>
      <c r="M6792" s="7"/>
      <c r="N6792" s="6"/>
      <c r="O6792" s="45"/>
      <c r="P6792" s="6"/>
      <c r="Q6792" s="6"/>
      <c r="T6792" s="8"/>
      <c r="U6792" s="6"/>
    </row>
    <row r="6793" spans="2:21" x14ac:dyDescent="0.25">
      <c r="B6793" s="6"/>
      <c r="C6793" s="6"/>
      <c r="D6793" s="6"/>
      <c r="E6793" s="46"/>
      <c r="F6793" s="46"/>
      <c r="G6793" s="44"/>
      <c r="L6793" s="7"/>
      <c r="M6793" s="7"/>
      <c r="N6793" s="6"/>
      <c r="O6793" s="45"/>
      <c r="P6793" s="6"/>
      <c r="Q6793" s="6"/>
      <c r="T6793" s="8"/>
      <c r="U6793" s="6"/>
    </row>
    <row r="6794" spans="2:21" x14ac:dyDescent="0.25">
      <c r="B6794" s="6"/>
      <c r="C6794" s="6"/>
      <c r="D6794" s="6"/>
      <c r="E6794" s="46"/>
      <c r="F6794" s="46"/>
      <c r="G6794" s="44"/>
      <c r="L6794" s="7"/>
      <c r="M6794" s="7"/>
      <c r="N6794" s="6"/>
      <c r="O6794" s="45"/>
      <c r="P6794" s="6"/>
      <c r="Q6794" s="6"/>
      <c r="T6794" s="8"/>
      <c r="U6794" s="6"/>
    </row>
    <row r="6795" spans="2:21" x14ac:dyDescent="0.25">
      <c r="B6795" s="6"/>
      <c r="C6795" s="6"/>
      <c r="D6795" s="6"/>
      <c r="E6795" s="46"/>
      <c r="F6795" s="46"/>
      <c r="G6795" s="44"/>
      <c r="L6795" s="7"/>
      <c r="M6795" s="7"/>
      <c r="N6795" s="6"/>
      <c r="O6795" s="45"/>
      <c r="P6795" s="6"/>
      <c r="Q6795" s="6"/>
      <c r="T6795" s="8"/>
      <c r="U6795" s="6"/>
    </row>
    <row r="6796" spans="2:21" x14ac:dyDescent="0.25">
      <c r="B6796" s="6"/>
      <c r="C6796" s="6"/>
      <c r="D6796" s="6"/>
      <c r="E6796" s="46"/>
      <c r="F6796" s="46"/>
      <c r="G6796" s="44"/>
      <c r="L6796" s="7"/>
      <c r="M6796" s="7"/>
      <c r="N6796" s="6"/>
      <c r="O6796" s="45"/>
      <c r="P6796" s="6"/>
      <c r="Q6796" s="6"/>
      <c r="T6796" s="8"/>
      <c r="U6796" s="6"/>
    </row>
    <row r="6797" spans="2:21" x14ac:dyDescent="0.25">
      <c r="B6797" s="6"/>
      <c r="C6797" s="6"/>
      <c r="D6797" s="6"/>
      <c r="E6797" s="46"/>
      <c r="F6797" s="46"/>
      <c r="G6797" s="44"/>
      <c r="L6797" s="7"/>
      <c r="M6797" s="7"/>
      <c r="N6797" s="6"/>
      <c r="O6797" s="45"/>
      <c r="P6797" s="6"/>
      <c r="Q6797" s="6"/>
      <c r="T6797" s="8"/>
      <c r="U6797" s="6"/>
    </row>
    <row r="6798" spans="2:21" x14ac:dyDescent="0.25">
      <c r="B6798" s="6"/>
      <c r="C6798" s="6"/>
      <c r="D6798" s="6"/>
      <c r="E6798" s="46"/>
      <c r="F6798" s="46"/>
      <c r="G6798" s="44"/>
      <c r="L6798" s="7"/>
      <c r="M6798" s="7"/>
      <c r="N6798" s="6"/>
      <c r="O6798" s="45"/>
      <c r="P6798" s="6"/>
      <c r="Q6798" s="6"/>
      <c r="T6798" s="8"/>
      <c r="U6798" s="6"/>
    </row>
    <row r="6799" spans="2:21" x14ac:dyDescent="0.25">
      <c r="B6799" s="6"/>
      <c r="C6799" s="6"/>
      <c r="D6799" s="6"/>
      <c r="E6799" s="46"/>
      <c r="F6799" s="46"/>
      <c r="G6799" s="44"/>
      <c r="L6799" s="7"/>
      <c r="M6799" s="7"/>
      <c r="N6799" s="6"/>
      <c r="O6799" s="45"/>
      <c r="P6799" s="6"/>
      <c r="Q6799" s="6"/>
      <c r="T6799" s="8"/>
      <c r="U6799" s="6"/>
    </row>
    <row r="6800" spans="2:21" x14ac:dyDescent="0.25">
      <c r="B6800" s="6"/>
      <c r="C6800" s="6"/>
      <c r="D6800" s="6"/>
      <c r="E6800" s="46"/>
      <c r="F6800" s="46"/>
      <c r="G6800" s="44"/>
      <c r="L6800" s="7"/>
      <c r="M6800" s="7"/>
      <c r="N6800" s="6"/>
      <c r="O6800" s="45"/>
      <c r="P6800" s="6"/>
      <c r="Q6800" s="6"/>
      <c r="T6800" s="8"/>
      <c r="U6800" s="6"/>
    </row>
    <row r="6801" spans="2:21" x14ac:dyDescent="0.25">
      <c r="B6801" s="6"/>
      <c r="C6801" s="6"/>
      <c r="D6801" s="6"/>
      <c r="E6801" s="46"/>
      <c r="F6801" s="46"/>
      <c r="G6801" s="44"/>
      <c r="L6801" s="7"/>
      <c r="M6801" s="7"/>
      <c r="N6801" s="6"/>
      <c r="O6801" s="45"/>
      <c r="P6801" s="6"/>
      <c r="Q6801" s="6"/>
      <c r="T6801" s="8"/>
      <c r="U6801" s="6"/>
    </row>
    <row r="6802" spans="2:21" x14ac:dyDescent="0.25">
      <c r="B6802" s="6"/>
      <c r="C6802" s="6"/>
      <c r="D6802" s="6"/>
      <c r="E6802" s="46"/>
      <c r="F6802" s="46"/>
      <c r="G6802" s="44"/>
      <c r="L6802" s="7"/>
      <c r="M6802" s="7"/>
      <c r="N6802" s="6"/>
      <c r="O6802" s="45"/>
      <c r="P6802" s="6"/>
      <c r="Q6802" s="6"/>
      <c r="T6802" s="8"/>
      <c r="U6802" s="6"/>
    </row>
    <row r="6803" spans="2:21" x14ac:dyDescent="0.25">
      <c r="B6803" s="6"/>
      <c r="C6803" s="6"/>
      <c r="D6803" s="6"/>
      <c r="E6803" s="46"/>
      <c r="F6803" s="46"/>
      <c r="G6803" s="44"/>
      <c r="L6803" s="7"/>
      <c r="M6803" s="7"/>
      <c r="N6803" s="6"/>
      <c r="O6803" s="45"/>
      <c r="P6803" s="6"/>
      <c r="Q6803" s="6"/>
      <c r="T6803" s="8"/>
      <c r="U6803" s="6"/>
    </row>
    <row r="6804" spans="2:21" x14ac:dyDescent="0.25">
      <c r="B6804" s="6"/>
      <c r="C6804" s="6"/>
      <c r="D6804" s="6"/>
      <c r="E6804" s="46"/>
      <c r="F6804" s="46"/>
      <c r="G6804" s="44"/>
      <c r="L6804" s="7"/>
      <c r="M6804" s="7"/>
      <c r="N6804" s="6"/>
      <c r="O6804" s="45"/>
      <c r="P6804" s="6"/>
      <c r="Q6804" s="6"/>
      <c r="T6804" s="8"/>
      <c r="U6804" s="6"/>
    </row>
    <row r="6805" spans="2:21" x14ac:dyDescent="0.25">
      <c r="B6805" s="6"/>
      <c r="C6805" s="6"/>
      <c r="D6805" s="6"/>
      <c r="E6805" s="46"/>
      <c r="F6805" s="46"/>
      <c r="G6805" s="44"/>
      <c r="L6805" s="7"/>
      <c r="M6805" s="7"/>
      <c r="N6805" s="6"/>
      <c r="O6805" s="45"/>
      <c r="P6805" s="6"/>
      <c r="Q6805" s="6"/>
      <c r="T6805" s="8"/>
      <c r="U6805" s="6"/>
    </row>
    <row r="6806" spans="2:21" x14ac:dyDescent="0.25">
      <c r="B6806" s="6"/>
      <c r="C6806" s="6"/>
      <c r="D6806" s="6"/>
      <c r="E6806" s="46"/>
      <c r="F6806" s="46"/>
      <c r="G6806" s="44"/>
      <c r="L6806" s="7"/>
      <c r="M6806" s="7"/>
      <c r="N6806" s="6"/>
      <c r="O6806" s="45"/>
      <c r="P6806" s="6"/>
      <c r="Q6806" s="6"/>
      <c r="T6806" s="8"/>
      <c r="U6806" s="6"/>
    </row>
    <row r="6807" spans="2:21" x14ac:dyDescent="0.25">
      <c r="B6807" s="6"/>
      <c r="C6807" s="6"/>
      <c r="D6807" s="6"/>
      <c r="E6807" s="46"/>
      <c r="F6807" s="46"/>
      <c r="G6807" s="44"/>
      <c r="L6807" s="7"/>
      <c r="M6807" s="7"/>
      <c r="N6807" s="6"/>
      <c r="O6807" s="45"/>
      <c r="P6807" s="6"/>
      <c r="Q6807" s="6"/>
      <c r="T6807" s="8"/>
      <c r="U6807" s="6"/>
    </row>
    <row r="6808" spans="2:21" x14ac:dyDescent="0.25">
      <c r="B6808" s="6"/>
      <c r="C6808" s="6"/>
      <c r="D6808" s="6"/>
      <c r="E6808" s="46"/>
      <c r="F6808" s="46"/>
      <c r="G6808" s="44"/>
      <c r="L6808" s="7"/>
      <c r="M6808" s="7"/>
      <c r="N6808" s="6"/>
      <c r="O6808" s="45"/>
      <c r="P6808" s="6"/>
      <c r="Q6808" s="6"/>
      <c r="T6808" s="8"/>
      <c r="U6808" s="6"/>
    </row>
    <row r="6809" spans="2:21" x14ac:dyDescent="0.25">
      <c r="B6809" s="6"/>
      <c r="C6809" s="6"/>
      <c r="D6809" s="6"/>
      <c r="E6809" s="46"/>
      <c r="F6809" s="46"/>
      <c r="G6809" s="44"/>
      <c r="L6809" s="7"/>
      <c r="M6809" s="7"/>
      <c r="N6809" s="6"/>
      <c r="O6809" s="45"/>
      <c r="P6809" s="6"/>
      <c r="Q6809" s="6"/>
      <c r="T6809" s="8"/>
      <c r="U6809" s="6"/>
    </row>
    <row r="6810" spans="2:21" x14ac:dyDescent="0.25">
      <c r="B6810" s="6"/>
      <c r="C6810" s="6"/>
      <c r="D6810" s="6"/>
      <c r="E6810" s="46"/>
      <c r="F6810" s="46"/>
      <c r="G6810" s="44"/>
      <c r="L6810" s="7"/>
      <c r="M6810" s="7"/>
      <c r="N6810" s="6"/>
      <c r="O6810" s="45"/>
      <c r="P6810" s="6"/>
      <c r="Q6810" s="6"/>
      <c r="T6810" s="8"/>
      <c r="U6810" s="6"/>
    </row>
    <row r="6811" spans="2:21" x14ac:dyDescent="0.25">
      <c r="B6811" s="6"/>
      <c r="C6811" s="6"/>
      <c r="D6811" s="6"/>
      <c r="E6811" s="46"/>
      <c r="F6811" s="46"/>
      <c r="G6811" s="44"/>
      <c r="L6811" s="7"/>
      <c r="M6811" s="7"/>
      <c r="N6811" s="6"/>
      <c r="O6811" s="45"/>
      <c r="P6811" s="6"/>
      <c r="Q6811" s="6"/>
      <c r="T6811" s="8"/>
      <c r="U6811" s="6"/>
    </row>
    <row r="6812" spans="2:21" x14ac:dyDescent="0.25">
      <c r="B6812" s="6"/>
      <c r="C6812" s="6"/>
      <c r="D6812" s="6"/>
      <c r="E6812" s="46"/>
      <c r="F6812" s="46"/>
      <c r="G6812" s="44"/>
      <c r="L6812" s="7"/>
      <c r="M6812" s="7"/>
      <c r="N6812" s="6"/>
      <c r="O6812" s="45"/>
      <c r="P6812" s="6"/>
      <c r="Q6812" s="6"/>
      <c r="T6812" s="8"/>
      <c r="U6812" s="6"/>
    </row>
    <row r="6813" spans="2:21" x14ac:dyDescent="0.25">
      <c r="B6813" s="6"/>
      <c r="C6813" s="6"/>
      <c r="D6813" s="6"/>
      <c r="E6813" s="46"/>
      <c r="F6813" s="46"/>
      <c r="G6813" s="44"/>
      <c r="L6813" s="7"/>
      <c r="M6813" s="7"/>
      <c r="N6813" s="6"/>
      <c r="O6813" s="45"/>
      <c r="P6813" s="6"/>
      <c r="Q6813" s="6"/>
      <c r="T6813" s="8"/>
      <c r="U6813" s="6"/>
    </row>
    <row r="6814" spans="2:21" x14ac:dyDescent="0.25">
      <c r="B6814" s="6"/>
      <c r="C6814" s="6"/>
      <c r="D6814" s="6"/>
      <c r="E6814" s="46"/>
      <c r="F6814" s="46"/>
      <c r="G6814" s="44"/>
      <c r="L6814" s="7"/>
      <c r="M6814" s="7"/>
      <c r="N6814" s="6"/>
      <c r="O6814" s="45"/>
      <c r="P6814" s="6"/>
      <c r="Q6814" s="6"/>
      <c r="T6814" s="8"/>
      <c r="U6814" s="6"/>
    </row>
    <row r="6815" spans="2:21" x14ac:dyDescent="0.25">
      <c r="B6815" s="6"/>
      <c r="C6815" s="6"/>
      <c r="D6815" s="6"/>
      <c r="E6815" s="46"/>
      <c r="F6815" s="46"/>
      <c r="G6815" s="44"/>
      <c r="L6815" s="7"/>
      <c r="M6815" s="7"/>
      <c r="N6815" s="6"/>
      <c r="O6815" s="45"/>
      <c r="P6815" s="6"/>
      <c r="Q6815" s="6"/>
      <c r="T6815" s="8"/>
      <c r="U6815" s="6"/>
    </row>
    <row r="6816" spans="2:21" x14ac:dyDescent="0.25">
      <c r="B6816" s="6"/>
      <c r="C6816" s="6"/>
      <c r="D6816" s="6"/>
      <c r="E6816" s="46"/>
      <c r="F6816" s="46"/>
      <c r="G6816" s="44"/>
      <c r="L6816" s="7"/>
      <c r="M6816" s="7"/>
      <c r="N6816" s="6"/>
      <c r="O6816" s="45"/>
      <c r="P6816" s="6"/>
      <c r="Q6816" s="6"/>
      <c r="T6816" s="8"/>
      <c r="U6816" s="6"/>
    </row>
    <row r="6817" spans="2:21" x14ac:dyDescent="0.25">
      <c r="B6817" s="6"/>
      <c r="C6817" s="6"/>
      <c r="D6817" s="6"/>
      <c r="E6817" s="46"/>
      <c r="F6817" s="46"/>
      <c r="G6817" s="44"/>
      <c r="L6817" s="7"/>
      <c r="M6817" s="7"/>
      <c r="N6817" s="6"/>
      <c r="O6817" s="45"/>
      <c r="P6817" s="6"/>
      <c r="Q6817" s="6"/>
      <c r="T6817" s="8"/>
      <c r="U6817" s="6"/>
    </row>
    <row r="6818" spans="2:21" x14ac:dyDescent="0.25">
      <c r="B6818" s="6"/>
      <c r="C6818" s="6"/>
      <c r="D6818" s="6"/>
      <c r="E6818" s="46"/>
      <c r="F6818" s="46"/>
      <c r="G6818" s="44"/>
      <c r="L6818" s="7"/>
      <c r="M6818" s="7"/>
      <c r="N6818" s="6"/>
      <c r="O6818" s="45"/>
      <c r="P6818" s="6"/>
      <c r="Q6818" s="6"/>
      <c r="T6818" s="8"/>
      <c r="U6818" s="6"/>
    </row>
    <row r="6819" spans="2:21" x14ac:dyDescent="0.25">
      <c r="B6819" s="6"/>
      <c r="C6819" s="6"/>
      <c r="D6819" s="6"/>
      <c r="E6819" s="46"/>
      <c r="F6819" s="46"/>
      <c r="G6819" s="44"/>
      <c r="L6819" s="7"/>
      <c r="M6819" s="7"/>
      <c r="N6819" s="6"/>
      <c r="O6819" s="45"/>
      <c r="P6819" s="6"/>
      <c r="Q6819" s="6"/>
      <c r="T6819" s="8"/>
      <c r="U6819" s="6"/>
    </row>
    <row r="6820" spans="2:21" x14ac:dyDescent="0.25">
      <c r="B6820" s="6"/>
      <c r="C6820" s="6"/>
      <c r="D6820" s="6"/>
      <c r="E6820" s="46"/>
      <c r="F6820" s="46"/>
      <c r="G6820" s="44"/>
      <c r="L6820" s="7"/>
      <c r="M6820" s="7"/>
      <c r="N6820" s="6"/>
      <c r="O6820" s="45"/>
      <c r="P6820" s="6"/>
      <c r="Q6820" s="6"/>
      <c r="T6820" s="8"/>
      <c r="U6820" s="6"/>
    </row>
    <row r="6821" spans="2:21" x14ac:dyDescent="0.25">
      <c r="B6821" s="6"/>
      <c r="C6821" s="6"/>
      <c r="D6821" s="6"/>
      <c r="E6821" s="46"/>
      <c r="F6821" s="46"/>
      <c r="G6821" s="44"/>
      <c r="L6821" s="7"/>
      <c r="M6821" s="7"/>
      <c r="N6821" s="6"/>
      <c r="O6821" s="45"/>
      <c r="P6821" s="6"/>
      <c r="Q6821" s="6"/>
      <c r="T6821" s="8"/>
      <c r="U6821" s="6"/>
    </row>
    <row r="6822" spans="2:21" x14ac:dyDescent="0.25">
      <c r="B6822" s="6"/>
      <c r="C6822" s="6"/>
      <c r="D6822" s="6"/>
      <c r="E6822" s="46"/>
      <c r="F6822" s="46"/>
      <c r="G6822" s="44"/>
      <c r="L6822" s="7"/>
      <c r="M6822" s="7"/>
      <c r="N6822" s="6"/>
      <c r="O6822" s="45"/>
      <c r="P6822" s="6"/>
      <c r="Q6822" s="6"/>
      <c r="T6822" s="8"/>
      <c r="U6822" s="6"/>
    </row>
    <row r="6823" spans="2:21" x14ac:dyDescent="0.25">
      <c r="B6823" s="6"/>
      <c r="C6823" s="6"/>
      <c r="D6823" s="6"/>
      <c r="E6823" s="46"/>
      <c r="F6823" s="46"/>
      <c r="G6823" s="44"/>
      <c r="L6823" s="7"/>
      <c r="M6823" s="7"/>
      <c r="N6823" s="6"/>
      <c r="O6823" s="45"/>
      <c r="P6823" s="6"/>
      <c r="Q6823" s="6"/>
      <c r="T6823" s="8"/>
      <c r="U6823" s="6"/>
    </row>
    <row r="6824" spans="2:21" x14ac:dyDescent="0.25">
      <c r="B6824" s="6"/>
      <c r="C6824" s="6"/>
      <c r="D6824" s="6"/>
      <c r="E6824" s="46"/>
      <c r="F6824" s="46"/>
      <c r="G6824" s="44"/>
      <c r="L6824" s="7"/>
      <c r="M6824" s="7"/>
      <c r="N6824" s="6"/>
      <c r="O6824" s="45"/>
      <c r="P6824" s="6"/>
      <c r="Q6824" s="6"/>
      <c r="T6824" s="8"/>
      <c r="U6824" s="6"/>
    </row>
    <row r="6825" spans="2:21" x14ac:dyDescent="0.25">
      <c r="B6825" s="6"/>
      <c r="C6825" s="6"/>
      <c r="D6825" s="6"/>
      <c r="E6825" s="46"/>
      <c r="F6825" s="46"/>
      <c r="G6825" s="44"/>
      <c r="L6825" s="7"/>
      <c r="M6825" s="7"/>
      <c r="N6825" s="6"/>
      <c r="O6825" s="45"/>
      <c r="P6825" s="6"/>
      <c r="Q6825" s="6"/>
      <c r="T6825" s="8"/>
      <c r="U6825" s="6"/>
    </row>
    <row r="6826" spans="2:21" x14ac:dyDescent="0.25">
      <c r="B6826" s="6"/>
      <c r="C6826" s="6"/>
      <c r="D6826" s="6"/>
      <c r="E6826" s="46"/>
      <c r="F6826" s="46"/>
      <c r="G6826" s="44"/>
      <c r="L6826" s="7"/>
      <c r="M6826" s="7"/>
      <c r="N6826" s="6"/>
      <c r="O6826" s="45"/>
      <c r="P6826" s="6"/>
      <c r="Q6826" s="6"/>
      <c r="T6826" s="8"/>
      <c r="U6826" s="6"/>
    </row>
    <row r="6827" spans="2:21" x14ac:dyDescent="0.25">
      <c r="B6827" s="6"/>
      <c r="C6827" s="6"/>
      <c r="D6827" s="6"/>
      <c r="E6827" s="46"/>
      <c r="F6827" s="46"/>
      <c r="G6827" s="44"/>
      <c r="L6827" s="7"/>
      <c r="M6827" s="7"/>
      <c r="N6827" s="6"/>
      <c r="O6827" s="45"/>
      <c r="P6827" s="6"/>
      <c r="Q6827" s="6"/>
      <c r="T6827" s="8"/>
      <c r="U6827" s="6"/>
    </row>
    <row r="6828" spans="2:21" x14ac:dyDescent="0.25">
      <c r="B6828" s="6"/>
      <c r="C6828" s="6"/>
      <c r="D6828" s="6"/>
      <c r="E6828" s="46"/>
      <c r="F6828" s="46"/>
      <c r="G6828" s="44"/>
      <c r="L6828" s="7"/>
      <c r="M6828" s="7"/>
      <c r="N6828" s="6"/>
      <c r="O6828" s="45"/>
      <c r="P6828" s="6"/>
      <c r="Q6828" s="6"/>
      <c r="T6828" s="8"/>
      <c r="U6828" s="6"/>
    </row>
    <row r="6829" spans="2:21" x14ac:dyDescent="0.25">
      <c r="B6829" s="6"/>
      <c r="C6829" s="6"/>
      <c r="D6829" s="6"/>
      <c r="E6829" s="46"/>
      <c r="F6829" s="46"/>
      <c r="G6829" s="44"/>
      <c r="L6829" s="7"/>
      <c r="M6829" s="7"/>
      <c r="N6829" s="6"/>
      <c r="O6829" s="45"/>
      <c r="P6829" s="6"/>
      <c r="Q6829" s="6"/>
      <c r="T6829" s="8"/>
      <c r="U6829" s="6"/>
    </row>
    <row r="6830" spans="2:21" x14ac:dyDescent="0.25">
      <c r="B6830" s="6"/>
      <c r="C6830" s="6"/>
      <c r="D6830" s="6"/>
      <c r="E6830" s="46"/>
      <c r="F6830" s="46"/>
      <c r="G6830" s="44"/>
      <c r="L6830" s="7"/>
      <c r="M6830" s="7"/>
      <c r="N6830" s="6"/>
      <c r="O6830" s="45"/>
      <c r="P6830" s="6"/>
      <c r="Q6830" s="6"/>
      <c r="T6830" s="8"/>
      <c r="U6830" s="6"/>
    </row>
    <row r="6831" spans="2:21" x14ac:dyDescent="0.25">
      <c r="B6831" s="6"/>
      <c r="C6831" s="6"/>
      <c r="D6831" s="6"/>
      <c r="E6831" s="46"/>
      <c r="F6831" s="46"/>
      <c r="G6831" s="44"/>
      <c r="L6831" s="7"/>
      <c r="M6831" s="7"/>
      <c r="N6831" s="6"/>
      <c r="O6831" s="45"/>
      <c r="P6831" s="6"/>
      <c r="Q6831" s="6"/>
      <c r="T6831" s="8"/>
      <c r="U6831" s="6"/>
    </row>
    <row r="6832" spans="2:21" x14ac:dyDescent="0.25">
      <c r="B6832" s="6"/>
      <c r="C6832" s="6"/>
      <c r="D6832" s="6"/>
      <c r="E6832" s="46"/>
      <c r="F6832" s="46"/>
      <c r="G6832" s="44"/>
      <c r="L6832" s="7"/>
      <c r="M6832" s="7"/>
      <c r="N6832" s="6"/>
      <c r="O6832" s="45"/>
      <c r="P6832" s="6"/>
      <c r="Q6832" s="6"/>
      <c r="T6832" s="8"/>
      <c r="U6832" s="6"/>
    </row>
    <row r="6833" spans="2:21" x14ac:dyDescent="0.25">
      <c r="B6833" s="6"/>
      <c r="C6833" s="6"/>
      <c r="D6833" s="6"/>
      <c r="E6833" s="46"/>
      <c r="F6833" s="46"/>
      <c r="G6833" s="44"/>
      <c r="L6833" s="7"/>
      <c r="M6833" s="7"/>
      <c r="N6833" s="6"/>
      <c r="O6833" s="45"/>
      <c r="P6833" s="6"/>
      <c r="Q6833" s="6"/>
      <c r="T6833" s="8"/>
      <c r="U6833" s="6"/>
    </row>
    <row r="6834" spans="2:21" x14ac:dyDescent="0.25">
      <c r="B6834" s="6"/>
      <c r="C6834" s="6"/>
      <c r="D6834" s="6"/>
      <c r="E6834" s="46"/>
      <c r="F6834" s="46"/>
      <c r="G6834" s="44"/>
      <c r="L6834" s="7"/>
      <c r="M6834" s="7"/>
      <c r="N6834" s="6"/>
      <c r="O6834" s="45"/>
      <c r="P6834" s="6"/>
      <c r="Q6834" s="6"/>
      <c r="T6834" s="8"/>
      <c r="U6834" s="6"/>
    </row>
    <row r="6835" spans="2:21" x14ac:dyDescent="0.25">
      <c r="B6835" s="6"/>
      <c r="C6835" s="6"/>
      <c r="D6835" s="6"/>
      <c r="E6835" s="46"/>
      <c r="F6835" s="46"/>
      <c r="G6835" s="44"/>
      <c r="L6835" s="7"/>
      <c r="M6835" s="7"/>
      <c r="N6835" s="6"/>
      <c r="O6835" s="45"/>
      <c r="P6835" s="6"/>
      <c r="Q6835" s="6"/>
      <c r="T6835" s="8"/>
      <c r="U6835" s="6"/>
    </row>
    <row r="6836" spans="2:21" x14ac:dyDescent="0.25">
      <c r="B6836" s="6"/>
      <c r="C6836" s="6"/>
      <c r="D6836" s="6"/>
      <c r="E6836" s="46"/>
      <c r="F6836" s="46"/>
      <c r="G6836" s="44"/>
      <c r="L6836" s="7"/>
      <c r="M6836" s="7"/>
      <c r="N6836" s="6"/>
      <c r="O6836" s="45"/>
      <c r="P6836" s="6"/>
      <c r="Q6836" s="6"/>
      <c r="T6836" s="8"/>
      <c r="U6836" s="6"/>
    </row>
    <row r="6837" spans="2:21" x14ac:dyDescent="0.25">
      <c r="B6837" s="6"/>
      <c r="C6837" s="6"/>
      <c r="D6837" s="6"/>
      <c r="E6837" s="46"/>
      <c r="F6837" s="46"/>
      <c r="G6837" s="44"/>
      <c r="L6837" s="7"/>
      <c r="M6837" s="7"/>
      <c r="N6837" s="6"/>
      <c r="O6837" s="45"/>
      <c r="P6837" s="6"/>
      <c r="Q6837" s="6"/>
      <c r="T6837" s="8"/>
      <c r="U6837" s="6"/>
    </row>
    <row r="6838" spans="2:21" x14ac:dyDescent="0.25">
      <c r="B6838" s="6"/>
      <c r="C6838" s="6"/>
      <c r="D6838" s="6"/>
      <c r="E6838" s="46"/>
      <c r="F6838" s="46"/>
      <c r="G6838" s="44"/>
      <c r="L6838" s="7"/>
      <c r="M6838" s="7"/>
      <c r="N6838" s="6"/>
      <c r="O6838" s="45"/>
      <c r="P6838" s="6"/>
      <c r="Q6838" s="6"/>
      <c r="T6838" s="8"/>
      <c r="U6838" s="6"/>
    </row>
    <row r="6839" spans="2:21" x14ac:dyDescent="0.25">
      <c r="B6839" s="6"/>
      <c r="C6839" s="6"/>
      <c r="D6839" s="6"/>
      <c r="E6839" s="46"/>
      <c r="F6839" s="46"/>
      <c r="G6839" s="44"/>
      <c r="L6839" s="7"/>
      <c r="M6839" s="7"/>
      <c r="N6839" s="6"/>
      <c r="O6839" s="45"/>
      <c r="P6839" s="6"/>
      <c r="Q6839" s="6"/>
      <c r="T6839" s="8"/>
      <c r="U6839" s="6"/>
    </row>
    <row r="6840" spans="2:21" x14ac:dyDescent="0.25">
      <c r="B6840" s="6"/>
      <c r="C6840" s="6"/>
      <c r="D6840" s="6"/>
      <c r="E6840" s="46"/>
      <c r="F6840" s="46"/>
      <c r="G6840" s="44"/>
      <c r="L6840" s="7"/>
      <c r="M6840" s="7"/>
      <c r="N6840" s="6"/>
      <c r="O6840" s="45"/>
      <c r="P6840" s="6"/>
      <c r="Q6840" s="6"/>
      <c r="T6840" s="8"/>
      <c r="U6840" s="6"/>
    </row>
    <row r="6841" spans="2:21" x14ac:dyDescent="0.25">
      <c r="B6841" s="6"/>
      <c r="C6841" s="6"/>
      <c r="D6841" s="6"/>
      <c r="E6841" s="46"/>
      <c r="F6841" s="46"/>
      <c r="G6841" s="44"/>
      <c r="L6841" s="7"/>
      <c r="M6841" s="7"/>
      <c r="N6841" s="6"/>
      <c r="O6841" s="45"/>
      <c r="P6841" s="6"/>
      <c r="Q6841" s="6"/>
      <c r="T6841" s="8"/>
      <c r="U6841" s="6"/>
    </row>
    <row r="6842" spans="2:21" x14ac:dyDescent="0.25">
      <c r="B6842" s="6"/>
      <c r="C6842" s="6"/>
      <c r="D6842" s="6"/>
      <c r="E6842" s="46"/>
      <c r="F6842" s="46"/>
      <c r="G6842" s="44"/>
      <c r="L6842" s="7"/>
      <c r="M6842" s="7"/>
      <c r="N6842" s="6"/>
      <c r="O6842" s="45"/>
      <c r="P6842" s="6"/>
      <c r="Q6842" s="6"/>
      <c r="T6842" s="8"/>
      <c r="U6842" s="6"/>
    </row>
    <row r="6843" spans="2:21" x14ac:dyDescent="0.25">
      <c r="B6843" s="6"/>
      <c r="C6843" s="6"/>
      <c r="D6843" s="6"/>
      <c r="E6843" s="46"/>
      <c r="F6843" s="46"/>
      <c r="G6843" s="44"/>
      <c r="L6843" s="7"/>
      <c r="M6843" s="7"/>
      <c r="N6843" s="6"/>
      <c r="O6843" s="45"/>
      <c r="P6843" s="6"/>
      <c r="Q6843" s="6"/>
      <c r="T6843" s="8"/>
      <c r="U6843" s="6"/>
    </row>
    <row r="6844" spans="2:21" x14ac:dyDescent="0.25">
      <c r="B6844" s="6"/>
      <c r="C6844" s="6"/>
      <c r="D6844" s="6"/>
      <c r="E6844" s="46"/>
      <c r="F6844" s="46"/>
      <c r="G6844" s="44"/>
      <c r="L6844" s="7"/>
      <c r="M6844" s="7"/>
      <c r="N6844" s="6"/>
      <c r="O6844" s="45"/>
      <c r="P6844" s="6"/>
      <c r="Q6844" s="6"/>
      <c r="T6844" s="8"/>
      <c r="U6844" s="6"/>
    </row>
    <row r="6845" spans="2:21" x14ac:dyDescent="0.25">
      <c r="B6845" s="6"/>
      <c r="C6845" s="6"/>
      <c r="D6845" s="6"/>
      <c r="E6845" s="46"/>
      <c r="F6845" s="46"/>
      <c r="G6845" s="44"/>
      <c r="L6845" s="7"/>
      <c r="M6845" s="7"/>
      <c r="N6845" s="6"/>
      <c r="O6845" s="45"/>
      <c r="P6845" s="6"/>
      <c r="Q6845" s="6"/>
      <c r="T6845" s="8"/>
      <c r="U6845" s="6"/>
    </row>
    <row r="6846" spans="2:21" x14ac:dyDescent="0.25">
      <c r="B6846" s="6"/>
      <c r="C6846" s="6"/>
      <c r="D6846" s="6"/>
      <c r="E6846" s="46"/>
      <c r="F6846" s="46"/>
      <c r="G6846" s="44"/>
      <c r="L6846" s="7"/>
      <c r="M6846" s="7"/>
      <c r="N6846" s="6"/>
      <c r="O6846" s="45"/>
      <c r="P6846" s="6"/>
      <c r="Q6846" s="6"/>
      <c r="T6846" s="8"/>
      <c r="U6846" s="6"/>
    </row>
    <row r="6847" spans="2:21" x14ac:dyDescent="0.25">
      <c r="B6847" s="6"/>
      <c r="C6847" s="6"/>
      <c r="D6847" s="6"/>
      <c r="E6847" s="46"/>
      <c r="F6847" s="46"/>
      <c r="G6847" s="44"/>
      <c r="L6847" s="7"/>
      <c r="M6847" s="7"/>
      <c r="N6847" s="6"/>
      <c r="O6847" s="45"/>
      <c r="P6847" s="6"/>
      <c r="Q6847" s="6"/>
      <c r="T6847" s="8"/>
      <c r="U6847" s="6"/>
    </row>
    <row r="6848" spans="2:21" x14ac:dyDescent="0.25">
      <c r="B6848" s="6"/>
      <c r="C6848" s="6"/>
      <c r="D6848" s="6"/>
      <c r="E6848" s="46"/>
      <c r="F6848" s="46"/>
      <c r="G6848" s="44"/>
      <c r="L6848" s="7"/>
      <c r="M6848" s="7"/>
      <c r="N6848" s="6"/>
      <c r="O6848" s="45"/>
      <c r="P6848" s="6"/>
      <c r="Q6848" s="6"/>
      <c r="T6848" s="8"/>
      <c r="U6848" s="6"/>
    </row>
    <row r="6849" spans="2:21" x14ac:dyDescent="0.25">
      <c r="B6849" s="6"/>
      <c r="C6849" s="6"/>
      <c r="D6849" s="6"/>
      <c r="E6849" s="46"/>
      <c r="F6849" s="46"/>
      <c r="G6849" s="44"/>
      <c r="L6849" s="7"/>
      <c r="M6849" s="7"/>
      <c r="N6849" s="6"/>
      <c r="O6849" s="45"/>
      <c r="P6849" s="6"/>
      <c r="Q6849" s="6"/>
      <c r="T6849" s="8"/>
      <c r="U6849" s="6"/>
    </row>
    <row r="6850" spans="2:21" x14ac:dyDescent="0.25">
      <c r="B6850" s="6"/>
      <c r="C6850" s="6"/>
      <c r="D6850" s="6"/>
      <c r="E6850" s="46"/>
      <c r="F6850" s="46"/>
      <c r="G6850" s="44"/>
      <c r="L6850" s="7"/>
      <c r="M6850" s="7"/>
      <c r="N6850" s="6"/>
      <c r="O6850" s="45"/>
      <c r="P6850" s="6"/>
      <c r="Q6850" s="6"/>
      <c r="T6850" s="8"/>
      <c r="U6850" s="6"/>
    </row>
    <row r="6851" spans="2:21" x14ac:dyDescent="0.25">
      <c r="B6851" s="6"/>
      <c r="C6851" s="6"/>
      <c r="D6851" s="6"/>
      <c r="E6851" s="46"/>
      <c r="F6851" s="46"/>
      <c r="G6851" s="44"/>
      <c r="L6851" s="7"/>
      <c r="M6851" s="7"/>
      <c r="N6851" s="6"/>
      <c r="O6851" s="45"/>
      <c r="P6851" s="6"/>
      <c r="Q6851" s="6"/>
      <c r="T6851" s="8"/>
      <c r="U6851" s="6"/>
    </row>
    <row r="6852" spans="2:21" x14ac:dyDescent="0.25">
      <c r="B6852" s="6"/>
      <c r="C6852" s="6"/>
      <c r="D6852" s="6"/>
      <c r="E6852" s="46"/>
      <c r="F6852" s="46"/>
      <c r="G6852" s="44"/>
      <c r="L6852" s="7"/>
      <c r="M6852" s="7"/>
      <c r="N6852" s="6"/>
      <c r="O6852" s="45"/>
      <c r="P6852" s="6"/>
      <c r="Q6852" s="6"/>
      <c r="T6852" s="8"/>
      <c r="U6852" s="6"/>
    </row>
    <row r="6853" spans="2:21" x14ac:dyDescent="0.25">
      <c r="B6853" s="6"/>
      <c r="C6853" s="6"/>
      <c r="D6853" s="6"/>
      <c r="E6853" s="46"/>
      <c r="F6853" s="46"/>
      <c r="G6853" s="44"/>
      <c r="L6853" s="7"/>
      <c r="M6853" s="7"/>
      <c r="N6853" s="6"/>
      <c r="O6853" s="45"/>
      <c r="P6853" s="6"/>
      <c r="Q6853" s="6"/>
      <c r="T6853" s="8"/>
      <c r="U6853" s="6"/>
    </row>
    <row r="6854" spans="2:21" x14ac:dyDescent="0.25">
      <c r="B6854" s="6"/>
      <c r="C6854" s="6"/>
      <c r="D6854" s="6"/>
      <c r="E6854" s="46"/>
      <c r="F6854" s="46"/>
      <c r="G6854" s="44"/>
      <c r="L6854" s="7"/>
      <c r="M6854" s="7"/>
      <c r="N6854" s="6"/>
      <c r="O6854" s="45"/>
      <c r="P6854" s="6"/>
      <c r="Q6854" s="6"/>
      <c r="T6854" s="8"/>
      <c r="U6854" s="6"/>
    </row>
    <row r="6855" spans="2:21" x14ac:dyDescent="0.25">
      <c r="B6855" s="6"/>
      <c r="C6855" s="6"/>
      <c r="D6855" s="6"/>
      <c r="E6855" s="46"/>
      <c r="F6855" s="46"/>
      <c r="G6855" s="44"/>
      <c r="L6855" s="7"/>
      <c r="M6855" s="7"/>
      <c r="N6855" s="6"/>
      <c r="O6855" s="45"/>
      <c r="P6855" s="6"/>
      <c r="Q6855" s="6"/>
      <c r="T6855" s="8"/>
      <c r="U6855" s="6"/>
    </row>
    <row r="6856" spans="2:21" x14ac:dyDescent="0.25">
      <c r="B6856" s="6"/>
      <c r="C6856" s="6"/>
      <c r="D6856" s="6"/>
      <c r="E6856" s="46"/>
      <c r="F6856" s="46"/>
      <c r="G6856" s="44"/>
      <c r="L6856" s="7"/>
      <c r="M6856" s="7"/>
      <c r="N6856" s="6"/>
      <c r="O6856" s="45"/>
      <c r="P6856" s="6"/>
      <c r="Q6856" s="6"/>
      <c r="T6856" s="8"/>
      <c r="U6856" s="6"/>
    </row>
    <row r="6857" spans="2:21" x14ac:dyDescent="0.25">
      <c r="B6857" s="6"/>
      <c r="C6857" s="6"/>
      <c r="D6857" s="6"/>
      <c r="E6857" s="46"/>
      <c r="F6857" s="46"/>
      <c r="G6857" s="44"/>
      <c r="L6857" s="7"/>
      <c r="M6857" s="7"/>
      <c r="N6857" s="6"/>
      <c r="O6857" s="45"/>
      <c r="P6857" s="6"/>
      <c r="Q6857" s="6"/>
      <c r="T6857" s="8"/>
      <c r="U6857" s="6"/>
    </row>
    <row r="6858" spans="2:21" x14ac:dyDescent="0.25">
      <c r="B6858" s="6"/>
      <c r="C6858" s="6"/>
      <c r="D6858" s="6"/>
      <c r="E6858" s="46"/>
      <c r="F6858" s="46"/>
      <c r="G6858" s="44"/>
      <c r="L6858" s="7"/>
      <c r="M6858" s="7"/>
      <c r="N6858" s="6"/>
      <c r="O6858" s="45"/>
      <c r="P6858" s="6"/>
      <c r="Q6858" s="6"/>
      <c r="T6858" s="8"/>
      <c r="U6858" s="6"/>
    </row>
    <row r="6859" spans="2:21" x14ac:dyDescent="0.25">
      <c r="B6859" s="6"/>
      <c r="C6859" s="6"/>
      <c r="D6859" s="6"/>
      <c r="E6859" s="46"/>
      <c r="F6859" s="46"/>
      <c r="G6859" s="44"/>
      <c r="L6859" s="7"/>
      <c r="M6859" s="7"/>
      <c r="N6859" s="6"/>
      <c r="O6859" s="45"/>
      <c r="P6859" s="6"/>
      <c r="Q6859" s="6"/>
      <c r="T6859" s="8"/>
      <c r="U6859" s="6"/>
    </row>
    <row r="6860" spans="2:21" x14ac:dyDescent="0.25">
      <c r="B6860" s="6"/>
      <c r="C6860" s="6"/>
      <c r="D6860" s="6"/>
      <c r="E6860" s="46"/>
      <c r="F6860" s="46"/>
      <c r="G6860" s="44"/>
      <c r="L6860" s="7"/>
      <c r="M6860" s="7"/>
      <c r="N6860" s="6"/>
      <c r="O6860" s="45"/>
      <c r="P6860" s="6"/>
      <c r="Q6860" s="6"/>
      <c r="T6860" s="8"/>
      <c r="U6860" s="6"/>
    </row>
    <row r="6861" spans="2:21" x14ac:dyDescent="0.25">
      <c r="B6861" s="6"/>
      <c r="C6861" s="6"/>
      <c r="D6861" s="6"/>
      <c r="E6861" s="46"/>
      <c r="F6861" s="46"/>
      <c r="G6861" s="44"/>
      <c r="L6861" s="7"/>
      <c r="M6861" s="7"/>
      <c r="N6861" s="6"/>
      <c r="O6861" s="45"/>
      <c r="P6861" s="6"/>
      <c r="Q6861" s="6"/>
      <c r="T6861" s="8"/>
      <c r="U6861" s="6"/>
    </row>
    <row r="6862" spans="2:21" x14ac:dyDescent="0.25">
      <c r="B6862" s="6"/>
      <c r="C6862" s="6"/>
      <c r="D6862" s="6"/>
      <c r="E6862" s="46"/>
      <c r="F6862" s="46"/>
      <c r="G6862" s="44"/>
      <c r="L6862" s="7"/>
      <c r="M6862" s="7"/>
      <c r="N6862" s="6"/>
      <c r="O6862" s="45"/>
      <c r="P6862" s="6"/>
      <c r="Q6862" s="6"/>
      <c r="T6862" s="8"/>
      <c r="U6862" s="6"/>
    </row>
    <row r="6863" spans="2:21" x14ac:dyDescent="0.25">
      <c r="B6863" s="6"/>
      <c r="C6863" s="6"/>
      <c r="D6863" s="6"/>
      <c r="E6863" s="46"/>
      <c r="F6863" s="46"/>
      <c r="G6863" s="44"/>
      <c r="L6863" s="7"/>
      <c r="M6863" s="7"/>
      <c r="N6863" s="6"/>
      <c r="O6863" s="45"/>
      <c r="P6863" s="6"/>
      <c r="Q6863" s="6"/>
      <c r="T6863" s="8"/>
      <c r="U6863" s="6"/>
    </row>
    <row r="6864" spans="2:21" x14ac:dyDescent="0.25">
      <c r="B6864" s="6"/>
      <c r="C6864" s="6"/>
      <c r="D6864" s="6"/>
      <c r="E6864" s="46"/>
      <c r="F6864" s="46"/>
      <c r="G6864" s="44"/>
      <c r="L6864" s="7"/>
      <c r="M6864" s="7"/>
      <c r="N6864" s="6"/>
      <c r="O6864" s="45"/>
      <c r="P6864" s="6"/>
      <c r="Q6864" s="6"/>
      <c r="T6864" s="8"/>
      <c r="U6864" s="6"/>
    </row>
    <row r="6865" spans="2:21" x14ac:dyDescent="0.25">
      <c r="B6865" s="6"/>
      <c r="C6865" s="6"/>
      <c r="D6865" s="6"/>
      <c r="E6865" s="46"/>
      <c r="F6865" s="46"/>
      <c r="G6865" s="44"/>
      <c r="L6865" s="7"/>
      <c r="M6865" s="7"/>
      <c r="N6865" s="6"/>
      <c r="O6865" s="45"/>
      <c r="P6865" s="6"/>
      <c r="Q6865" s="6"/>
      <c r="T6865" s="8"/>
      <c r="U6865" s="6"/>
    </row>
    <row r="6866" spans="2:21" x14ac:dyDescent="0.25">
      <c r="B6866" s="6"/>
      <c r="C6866" s="6"/>
      <c r="D6866" s="6"/>
      <c r="E6866" s="46"/>
      <c r="F6866" s="46"/>
      <c r="G6866" s="44"/>
      <c r="L6866" s="7"/>
      <c r="M6866" s="7"/>
      <c r="N6866" s="6"/>
      <c r="O6866" s="45"/>
      <c r="P6866" s="6"/>
      <c r="Q6866" s="6"/>
      <c r="T6866" s="8"/>
      <c r="U6866" s="6"/>
    </row>
    <row r="6867" spans="2:21" x14ac:dyDescent="0.25">
      <c r="B6867" s="6"/>
      <c r="C6867" s="6"/>
      <c r="D6867" s="6"/>
      <c r="E6867" s="46"/>
      <c r="F6867" s="46"/>
      <c r="G6867" s="44"/>
      <c r="L6867" s="7"/>
      <c r="M6867" s="7"/>
      <c r="N6867" s="6"/>
      <c r="O6867" s="45"/>
      <c r="P6867" s="6"/>
      <c r="Q6867" s="6"/>
      <c r="T6867" s="8"/>
      <c r="U6867" s="6"/>
    </row>
    <row r="6868" spans="2:21" x14ac:dyDescent="0.25">
      <c r="B6868" s="6"/>
      <c r="C6868" s="6"/>
      <c r="D6868" s="6"/>
      <c r="E6868" s="46"/>
      <c r="F6868" s="46"/>
      <c r="G6868" s="44"/>
      <c r="L6868" s="7"/>
      <c r="M6868" s="7"/>
      <c r="N6868" s="6"/>
      <c r="O6868" s="45"/>
      <c r="P6868" s="6"/>
      <c r="Q6868" s="6"/>
      <c r="T6868" s="8"/>
      <c r="U6868" s="6"/>
    </row>
    <row r="6869" spans="2:21" x14ac:dyDescent="0.25">
      <c r="B6869" s="6"/>
      <c r="C6869" s="6"/>
      <c r="D6869" s="6"/>
      <c r="E6869" s="46"/>
      <c r="F6869" s="46"/>
      <c r="G6869" s="44"/>
      <c r="L6869" s="7"/>
      <c r="M6869" s="7"/>
      <c r="N6869" s="6"/>
      <c r="O6869" s="45"/>
      <c r="P6869" s="6"/>
      <c r="Q6869" s="6"/>
      <c r="T6869" s="8"/>
      <c r="U6869" s="6"/>
    </row>
    <row r="6870" spans="2:21" x14ac:dyDescent="0.25">
      <c r="B6870" s="6"/>
      <c r="C6870" s="6"/>
      <c r="D6870" s="6"/>
      <c r="E6870" s="46"/>
      <c r="F6870" s="46"/>
      <c r="G6870" s="44"/>
      <c r="L6870" s="7"/>
      <c r="M6870" s="7"/>
      <c r="N6870" s="6"/>
      <c r="O6870" s="45"/>
      <c r="P6870" s="6"/>
      <c r="Q6870" s="6"/>
      <c r="T6870" s="8"/>
      <c r="U6870" s="6"/>
    </row>
    <row r="6871" spans="2:21" x14ac:dyDescent="0.25">
      <c r="B6871" s="6"/>
      <c r="C6871" s="6"/>
      <c r="D6871" s="6"/>
      <c r="E6871" s="46"/>
      <c r="F6871" s="46"/>
      <c r="G6871" s="44"/>
      <c r="L6871" s="7"/>
      <c r="M6871" s="7"/>
      <c r="N6871" s="6"/>
      <c r="O6871" s="45"/>
      <c r="P6871" s="6"/>
      <c r="Q6871" s="6"/>
      <c r="T6871" s="8"/>
      <c r="U6871" s="6"/>
    </row>
    <row r="6872" spans="2:21" x14ac:dyDescent="0.25">
      <c r="B6872" s="6"/>
      <c r="C6872" s="6"/>
      <c r="D6872" s="6"/>
      <c r="E6872" s="46"/>
      <c r="F6872" s="46"/>
      <c r="G6872" s="44"/>
      <c r="L6872" s="7"/>
      <c r="M6872" s="7"/>
      <c r="N6872" s="6"/>
      <c r="O6872" s="45"/>
      <c r="P6872" s="6"/>
      <c r="Q6872" s="6"/>
      <c r="T6872" s="8"/>
      <c r="U6872" s="6"/>
    </row>
    <row r="6873" spans="2:21" x14ac:dyDescent="0.25">
      <c r="B6873" s="6"/>
      <c r="C6873" s="6"/>
      <c r="D6873" s="6"/>
      <c r="E6873" s="46"/>
      <c r="F6873" s="46"/>
      <c r="G6873" s="44"/>
      <c r="L6873" s="7"/>
      <c r="M6873" s="7"/>
      <c r="N6873" s="6"/>
      <c r="O6873" s="45"/>
      <c r="P6873" s="6"/>
      <c r="Q6873" s="6"/>
      <c r="T6873" s="8"/>
      <c r="U6873" s="6"/>
    </row>
    <row r="6874" spans="2:21" x14ac:dyDescent="0.25">
      <c r="B6874" s="6"/>
      <c r="C6874" s="6"/>
      <c r="D6874" s="6"/>
      <c r="E6874" s="46"/>
      <c r="F6874" s="46"/>
      <c r="G6874" s="44"/>
      <c r="L6874" s="7"/>
      <c r="M6874" s="7"/>
      <c r="N6874" s="6"/>
      <c r="O6874" s="45"/>
      <c r="P6874" s="6"/>
      <c r="Q6874" s="6"/>
      <c r="T6874" s="8"/>
      <c r="U6874" s="6"/>
    </row>
    <row r="6875" spans="2:21" x14ac:dyDescent="0.25">
      <c r="B6875" s="6"/>
      <c r="C6875" s="6"/>
      <c r="D6875" s="6"/>
      <c r="E6875" s="46"/>
      <c r="F6875" s="46"/>
      <c r="G6875" s="44"/>
      <c r="L6875" s="7"/>
      <c r="M6875" s="7"/>
      <c r="N6875" s="6"/>
      <c r="O6875" s="45"/>
      <c r="P6875" s="6"/>
      <c r="Q6875" s="6"/>
      <c r="T6875" s="8"/>
      <c r="U6875" s="6"/>
    </row>
    <row r="6876" spans="2:21" x14ac:dyDescent="0.25">
      <c r="B6876" s="6"/>
      <c r="C6876" s="6"/>
      <c r="D6876" s="6"/>
      <c r="E6876" s="46"/>
      <c r="F6876" s="46"/>
      <c r="G6876" s="44"/>
      <c r="L6876" s="7"/>
      <c r="M6876" s="7"/>
      <c r="N6876" s="6"/>
      <c r="O6876" s="45"/>
      <c r="P6876" s="6"/>
      <c r="Q6876" s="6"/>
      <c r="T6876" s="8"/>
      <c r="U6876" s="6"/>
    </row>
    <row r="6877" spans="2:21" x14ac:dyDescent="0.25">
      <c r="B6877" s="6"/>
      <c r="C6877" s="6"/>
      <c r="D6877" s="6"/>
      <c r="E6877" s="46"/>
      <c r="F6877" s="46"/>
      <c r="G6877" s="44"/>
      <c r="L6877" s="7"/>
      <c r="M6877" s="7"/>
      <c r="N6877" s="6"/>
      <c r="O6877" s="45"/>
      <c r="P6877" s="6"/>
      <c r="Q6877" s="6"/>
      <c r="T6877" s="8"/>
      <c r="U6877" s="6"/>
    </row>
    <row r="6878" spans="2:21" x14ac:dyDescent="0.25">
      <c r="B6878" s="6"/>
      <c r="C6878" s="6"/>
      <c r="D6878" s="6"/>
      <c r="E6878" s="46"/>
      <c r="F6878" s="46"/>
      <c r="G6878" s="44"/>
      <c r="L6878" s="7"/>
      <c r="M6878" s="7"/>
      <c r="N6878" s="6"/>
      <c r="O6878" s="45"/>
      <c r="P6878" s="6"/>
      <c r="Q6878" s="6"/>
      <c r="T6878" s="8"/>
      <c r="U6878" s="6"/>
    </row>
    <row r="6879" spans="2:21" x14ac:dyDescent="0.25">
      <c r="B6879" s="6"/>
      <c r="C6879" s="6"/>
      <c r="D6879" s="6"/>
      <c r="E6879" s="46"/>
      <c r="F6879" s="46"/>
      <c r="G6879" s="44"/>
      <c r="L6879" s="7"/>
      <c r="M6879" s="7"/>
      <c r="N6879" s="6"/>
      <c r="O6879" s="45"/>
      <c r="P6879" s="6"/>
      <c r="Q6879" s="6"/>
      <c r="T6879" s="8"/>
      <c r="U6879" s="6"/>
    </row>
    <row r="6880" spans="2:21" x14ac:dyDescent="0.25">
      <c r="B6880" s="6"/>
      <c r="C6880" s="6"/>
      <c r="D6880" s="6"/>
      <c r="E6880" s="46"/>
      <c r="F6880" s="46"/>
      <c r="G6880" s="44"/>
      <c r="L6880" s="7"/>
      <c r="M6880" s="7"/>
      <c r="N6880" s="6"/>
      <c r="O6880" s="45"/>
      <c r="P6880" s="6"/>
      <c r="Q6880" s="6"/>
      <c r="T6880" s="8"/>
      <c r="U6880" s="6"/>
    </row>
    <row r="6881" spans="2:21" x14ac:dyDescent="0.25">
      <c r="B6881" s="6"/>
      <c r="C6881" s="6"/>
      <c r="D6881" s="6"/>
      <c r="E6881" s="46"/>
      <c r="F6881" s="46"/>
      <c r="G6881" s="44"/>
      <c r="L6881" s="7"/>
      <c r="M6881" s="7"/>
      <c r="N6881" s="6"/>
      <c r="O6881" s="45"/>
      <c r="P6881" s="6"/>
      <c r="Q6881" s="6"/>
      <c r="T6881" s="8"/>
      <c r="U6881" s="6"/>
    </row>
    <row r="6882" spans="2:21" x14ac:dyDescent="0.25">
      <c r="B6882" s="6"/>
      <c r="C6882" s="6"/>
      <c r="D6882" s="6"/>
      <c r="E6882" s="46"/>
      <c r="F6882" s="46"/>
      <c r="G6882" s="44"/>
      <c r="L6882" s="7"/>
      <c r="M6882" s="7"/>
      <c r="N6882" s="6"/>
      <c r="O6882" s="45"/>
      <c r="P6882" s="6"/>
      <c r="Q6882" s="6"/>
      <c r="T6882" s="8"/>
      <c r="U6882" s="6"/>
    </row>
    <row r="6883" spans="2:21" x14ac:dyDescent="0.25">
      <c r="B6883" s="6"/>
      <c r="C6883" s="6"/>
      <c r="D6883" s="6"/>
      <c r="E6883" s="46"/>
      <c r="F6883" s="46"/>
      <c r="G6883" s="44"/>
      <c r="L6883" s="7"/>
      <c r="M6883" s="7"/>
      <c r="N6883" s="6"/>
      <c r="O6883" s="45"/>
      <c r="P6883" s="6"/>
      <c r="Q6883" s="6"/>
      <c r="T6883" s="8"/>
      <c r="U6883" s="6"/>
    </row>
    <row r="6884" spans="2:21" x14ac:dyDescent="0.25">
      <c r="B6884" s="6"/>
      <c r="C6884" s="6"/>
      <c r="D6884" s="6"/>
      <c r="E6884" s="46"/>
      <c r="F6884" s="46"/>
      <c r="G6884" s="44"/>
      <c r="L6884" s="7"/>
      <c r="M6884" s="7"/>
      <c r="N6884" s="6"/>
      <c r="O6884" s="45"/>
      <c r="P6884" s="6"/>
      <c r="Q6884" s="6"/>
      <c r="T6884" s="8"/>
      <c r="U6884" s="6"/>
    </row>
    <row r="6885" spans="2:21" x14ac:dyDescent="0.25">
      <c r="B6885" s="6"/>
      <c r="C6885" s="6"/>
      <c r="D6885" s="6"/>
      <c r="E6885" s="46"/>
      <c r="F6885" s="46"/>
      <c r="G6885" s="44"/>
      <c r="L6885" s="7"/>
      <c r="M6885" s="7"/>
      <c r="N6885" s="6"/>
      <c r="O6885" s="45"/>
      <c r="P6885" s="6"/>
      <c r="Q6885" s="6"/>
      <c r="T6885" s="8"/>
      <c r="U6885" s="6"/>
    </row>
    <row r="6886" spans="2:21" x14ac:dyDescent="0.25">
      <c r="B6886" s="6"/>
      <c r="C6886" s="6"/>
      <c r="D6886" s="6"/>
      <c r="E6886" s="46"/>
      <c r="F6886" s="46"/>
      <c r="G6886" s="44"/>
      <c r="L6886" s="7"/>
      <c r="M6886" s="7"/>
      <c r="N6886" s="6"/>
      <c r="O6886" s="45"/>
      <c r="P6886" s="6"/>
      <c r="Q6886" s="6"/>
      <c r="T6886" s="8"/>
      <c r="U6886" s="6"/>
    </row>
    <row r="6887" spans="2:21" x14ac:dyDescent="0.25">
      <c r="B6887" s="6"/>
      <c r="C6887" s="6"/>
      <c r="D6887" s="6"/>
      <c r="E6887" s="46"/>
      <c r="F6887" s="46"/>
      <c r="G6887" s="44"/>
      <c r="L6887" s="7"/>
      <c r="M6887" s="7"/>
      <c r="N6887" s="6"/>
      <c r="O6887" s="45"/>
      <c r="P6887" s="6"/>
      <c r="Q6887" s="6"/>
      <c r="T6887" s="8"/>
      <c r="U6887" s="6"/>
    </row>
    <row r="6888" spans="2:21" x14ac:dyDescent="0.25">
      <c r="B6888" s="6"/>
      <c r="C6888" s="6"/>
      <c r="D6888" s="6"/>
      <c r="E6888" s="46"/>
      <c r="F6888" s="46"/>
      <c r="G6888" s="44"/>
      <c r="L6888" s="7"/>
      <c r="M6888" s="7"/>
      <c r="N6888" s="6"/>
      <c r="O6888" s="45"/>
      <c r="P6888" s="6"/>
      <c r="Q6888" s="6"/>
      <c r="T6888" s="8"/>
      <c r="U6888" s="6"/>
    </row>
    <row r="6889" spans="2:21" x14ac:dyDescent="0.25">
      <c r="B6889" s="6"/>
      <c r="C6889" s="6"/>
      <c r="D6889" s="6"/>
      <c r="E6889" s="46"/>
      <c r="F6889" s="46"/>
      <c r="G6889" s="44"/>
      <c r="L6889" s="7"/>
      <c r="M6889" s="7"/>
      <c r="N6889" s="6"/>
      <c r="O6889" s="45"/>
      <c r="P6889" s="6"/>
      <c r="Q6889" s="6"/>
      <c r="T6889" s="8"/>
      <c r="U6889" s="6"/>
    </row>
    <row r="6890" spans="2:21" x14ac:dyDescent="0.25">
      <c r="B6890" s="6"/>
      <c r="C6890" s="6"/>
      <c r="D6890" s="6"/>
      <c r="E6890" s="46"/>
      <c r="F6890" s="46"/>
      <c r="G6890" s="44"/>
      <c r="L6890" s="7"/>
      <c r="M6890" s="7"/>
      <c r="N6890" s="6"/>
      <c r="O6890" s="45"/>
      <c r="P6890" s="6"/>
      <c r="Q6890" s="6"/>
      <c r="T6890" s="8"/>
      <c r="U6890" s="6"/>
    </row>
    <row r="6891" spans="2:21" x14ac:dyDescent="0.25">
      <c r="B6891" s="6"/>
      <c r="C6891" s="6"/>
      <c r="D6891" s="6"/>
      <c r="E6891" s="46"/>
      <c r="F6891" s="46"/>
      <c r="G6891" s="44"/>
      <c r="L6891" s="7"/>
      <c r="M6891" s="7"/>
      <c r="N6891" s="6"/>
      <c r="O6891" s="45"/>
      <c r="P6891" s="6"/>
      <c r="Q6891" s="6"/>
      <c r="T6891" s="8"/>
      <c r="U6891" s="6"/>
    </row>
    <row r="6892" spans="2:21" x14ac:dyDescent="0.25">
      <c r="B6892" s="6"/>
      <c r="C6892" s="6"/>
      <c r="D6892" s="6"/>
      <c r="E6892" s="46"/>
      <c r="F6892" s="46"/>
      <c r="G6892" s="44"/>
      <c r="L6892" s="7"/>
      <c r="M6892" s="7"/>
      <c r="N6892" s="6"/>
      <c r="O6892" s="45"/>
      <c r="P6892" s="6"/>
      <c r="Q6892" s="6"/>
      <c r="T6892" s="8"/>
      <c r="U6892" s="6"/>
    </row>
    <row r="6893" spans="2:21" x14ac:dyDescent="0.25">
      <c r="B6893" s="6"/>
      <c r="C6893" s="6"/>
      <c r="D6893" s="6"/>
      <c r="E6893" s="46"/>
      <c r="F6893" s="46"/>
      <c r="G6893" s="44"/>
      <c r="L6893" s="7"/>
      <c r="M6893" s="7"/>
      <c r="N6893" s="6"/>
      <c r="O6893" s="45"/>
      <c r="P6893" s="6"/>
      <c r="Q6893" s="6"/>
      <c r="T6893" s="8"/>
      <c r="U6893" s="6"/>
    </row>
    <row r="6894" spans="2:21" x14ac:dyDescent="0.25">
      <c r="B6894" s="6"/>
      <c r="C6894" s="6"/>
      <c r="D6894" s="6"/>
      <c r="E6894" s="46"/>
      <c r="F6894" s="46"/>
      <c r="G6894" s="44"/>
      <c r="L6894" s="7"/>
      <c r="M6894" s="7"/>
      <c r="N6894" s="6"/>
      <c r="O6894" s="45"/>
      <c r="P6894" s="6"/>
      <c r="Q6894" s="6"/>
      <c r="T6894" s="8"/>
      <c r="U6894" s="6"/>
    </row>
    <row r="6895" spans="2:21" x14ac:dyDescent="0.25">
      <c r="B6895" s="6"/>
      <c r="C6895" s="6"/>
      <c r="D6895" s="6"/>
      <c r="E6895" s="46"/>
      <c r="F6895" s="46"/>
      <c r="G6895" s="44"/>
      <c r="L6895" s="7"/>
      <c r="M6895" s="7"/>
      <c r="N6895" s="6"/>
      <c r="O6895" s="45"/>
      <c r="P6895" s="6"/>
      <c r="Q6895" s="6"/>
      <c r="T6895" s="8"/>
      <c r="U6895" s="6"/>
    </row>
    <row r="6896" spans="2:21" x14ac:dyDescent="0.25">
      <c r="B6896" s="6"/>
      <c r="C6896" s="6"/>
      <c r="D6896" s="6"/>
      <c r="E6896" s="46"/>
      <c r="F6896" s="46"/>
      <c r="G6896" s="44"/>
      <c r="L6896" s="7"/>
      <c r="M6896" s="7"/>
      <c r="N6896" s="6"/>
      <c r="O6896" s="45"/>
      <c r="P6896" s="6"/>
      <c r="Q6896" s="6"/>
      <c r="T6896" s="8"/>
      <c r="U6896" s="6"/>
    </row>
    <row r="6897" spans="2:21" x14ac:dyDescent="0.25">
      <c r="B6897" s="6"/>
      <c r="C6897" s="6"/>
      <c r="D6897" s="6"/>
      <c r="E6897" s="46"/>
      <c r="F6897" s="46"/>
      <c r="G6897" s="44"/>
      <c r="L6897" s="7"/>
      <c r="M6897" s="7"/>
      <c r="N6897" s="6"/>
      <c r="O6897" s="45"/>
      <c r="P6897" s="6"/>
      <c r="Q6897" s="6"/>
      <c r="T6897" s="8"/>
      <c r="U6897" s="6"/>
    </row>
    <row r="6898" spans="2:21" x14ac:dyDescent="0.25">
      <c r="B6898" s="6"/>
      <c r="C6898" s="6"/>
      <c r="D6898" s="6"/>
      <c r="E6898" s="46"/>
      <c r="F6898" s="46"/>
      <c r="G6898" s="44"/>
      <c r="L6898" s="7"/>
      <c r="M6898" s="7"/>
      <c r="N6898" s="6"/>
      <c r="O6898" s="45"/>
      <c r="P6898" s="6"/>
      <c r="Q6898" s="6"/>
      <c r="T6898" s="8"/>
      <c r="U6898" s="6"/>
    </row>
    <row r="6899" spans="2:21" x14ac:dyDescent="0.25">
      <c r="B6899" s="6"/>
      <c r="C6899" s="6"/>
      <c r="D6899" s="6"/>
      <c r="E6899" s="46"/>
      <c r="F6899" s="46"/>
      <c r="G6899" s="44"/>
      <c r="L6899" s="7"/>
      <c r="M6899" s="7"/>
      <c r="N6899" s="6"/>
      <c r="O6899" s="45"/>
      <c r="P6899" s="6"/>
      <c r="Q6899" s="6"/>
      <c r="T6899" s="8"/>
      <c r="U6899" s="6"/>
    </row>
    <row r="6900" spans="2:21" x14ac:dyDescent="0.25">
      <c r="B6900" s="6"/>
      <c r="C6900" s="6"/>
      <c r="D6900" s="6"/>
      <c r="E6900" s="46"/>
      <c r="F6900" s="46"/>
      <c r="G6900" s="44"/>
      <c r="L6900" s="7"/>
      <c r="M6900" s="7"/>
      <c r="N6900" s="6"/>
      <c r="O6900" s="45"/>
      <c r="P6900" s="6"/>
      <c r="Q6900" s="6"/>
      <c r="T6900" s="8"/>
      <c r="U6900" s="6"/>
    </row>
    <row r="6901" spans="2:21" x14ac:dyDescent="0.25">
      <c r="B6901" s="6"/>
      <c r="C6901" s="6"/>
      <c r="D6901" s="6"/>
      <c r="E6901" s="46"/>
      <c r="F6901" s="46"/>
      <c r="G6901" s="44"/>
      <c r="L6901" s="7"/>
      <c r="M6901" s="7"/>
      <c r="N6901" s="6"/>
      <c r="O6901" s="45"/>
      <c r="P6901" s="6"/>
      <c r="Q6901" s="6"/>
      <c r="T6901" s="8"/>
      <c r="U6901" s="6"/>
    </row>
    <row r="6902" spans="2:21" x14ac:dyDescent="0.25">
      <c r="B6902" s="6"/>
      <c r="C6902" s="6"/>
      <c r="D6902" s="6"/>
      <c r="E6902" s="46"/>
      <c r="F6902" s="46"/>
      <c r="G6902" s="44"/>
      <c r="L6902" s="7"/>
      <c r="M6902" s="7"/>
      <c r="N6902" s="6"/>
      <c r="O6902" s="45"/>
      <c r="P6902" s="6"/>
      <c r="Q6902" s="6"/>
      <c r="T6902" s="8"/>
      <c r="U6902" s="6"/>
    </row>
    <row r="6903" spans="2:21" x14ac:dyDescent="0.25">
      <c r="B6903" s="6"/>
      <c r="C6903" s="6"/>
      <c r="D6903" s="6"/>
      <c r="E6903" s="46"/>
      <c r="F6903" s="46"/>
      <c r="G6903" s="44"/>
      <c r="L6903" s="7"/>
      <c r="M6903" s="7"/>
      <c r="N6903" s="6"/>
      <c r="O6903" s="45"/>
      <c r="P6903" s="6"/>
      <c r="Q6903" s="6"/>
      <c r="T6903" s="8"/>
      <c r="U6903" s="6"/>
    </row>
    <row r="6904" spans="2:21" x14ac:dyDescent="0.25">
      <c r="B6904" s="6"/>
      <c r="C6904" s="6"/>
      <c r="D6904" s="6"/>
      <c r="E6904" s="46"/>
      <c r="F6904" s="46"/>
      <c r="G6904" s="44"/>
      <c r="L6904" s="7"/>
      <c r="M6904" s="7"/>
      <c r="N6904" s="6"/>
      <c r="O6904" s="45"/>
      <c r="P6904" s="6"/>
      <c r="Q6904" s="6"/>
      <c r="T6904" s="8"/>
      <c r="U6904" s="6"/>
    </row>
    <row r="6905" spans="2:21" x14ac:dyDescent="0.25">
      <c r="B6905" s="6"/>
      <c r="C6905" s="6"/>
      <c r="D6905" s="6"/>
      <c r="E6905" s="46"/>
      <c r="F6905" s="46"/>
      <c r="G6905" s="44"/>
      <c r="L6905" s="7"/>
      <c r="M6905" s="7"/>
      <c r="N6905" s="6"/>
      <c r="O6905" s="45"/>
      <c r="P6905" s="6"/>
      <c r="Q6905" s="6"/>
      <c r="T6905" s="8"/>
      <c r="U6905" s="6"/>
    </row>
    <row r="6906" spans="2:21" x14ac:dyDescent="0.25">
      <c r="B6906" s="6"/>
      <c r="C6906" s="6"/>
      <c r="D6906" s="6"/>
      <c r="E6906" s="46"/>
      <c r="F6906" s="46"/>
      <c r="G6906" s="44"/>
      <c r="L6906" s="7"/>
      <c r="M6906" s="7"/>
      <c r="N6906" s="6"/>
      <c r="O6906" s="45"/>
      <c r="P6906" s="6"/>
      <c r="Q6906" s="6"/>
      <c r="T6906" s="8"/>
      <c r="U6906" s="6"/>
    </row>
    <row r="6907" spans="2:21" x14ac:dyDescent="0.25">
      <c r="B6907" s="6"/>
      <c r="C6907" s="6"/>
      <c r="D6907" s="6"/>
      <c r="E6907" s="46"/>
      <c r="F6907" s="46"/>
      <c r="G6907" s="44"/>
      <c r="L6907" s="7"/>
      <c r="M6907" s="7"/>
      <c r="N6907" s="6"/>
      <c r="O6907" s="45"/>
      <c r="P6907" s="6"/>
      <c r="Q6907" s="6"/>
      <c r="T6907" s="8"/>
      <c r="U6907" s="6"/>
    </row>
    <row r="6908" spans="2:21" x14ac:dyDescent="0.25">
      <c r="B6908" s="6"/>
      <c r="C6908" s="6"/>
      <c r="D6908" s="6"/>
      <c r="E6908" s="46"/>
      <c r="F6908" s="46"/>
      <c r="G6908" s="44"/>
      <c r="L6908" s="7"/>
      <c r="M6908" s="7"/>
      <c r="N6908" s="6"/>
      <c r="O6908" s="45"/>
      <c r="P6908" s="6"/>
      <c r="Q6908" s="6"/>
      <c r="T6908" s="8"/>
      <c r="U6908" s="6"/>
    </row>
    <row r="6909" spans="2:21" x14ac:dyDescent="0.25">
      <c r="B6909" s="6"/>
      <c r="C6909" s="6"/>
      <c r="D6909" s="6"/>
      <c r="E6909" s="46"/>
      <c r="F6909" s="46"/>
      <c r="G6909" s="44"/>
      <c r="L6909" s="7"/>
      <c r="M6909" s="7"/>
      <c r="N6909" s="6"/>
      <c r="O6909" s="45"/>
      <c r="P6909" s="6"/>
      <c r="Q6909" s="6"/>
      <c r="T6909" s="8"/>
      <c r="U6909" s="6"/>
    </row>
    <row r="6910" spans="2:21" x14ac:dyDescent="0.25">
      <c r="B6910" s="6"/>
      <c r="C6910" s="6"/>
      <c r="D6910" s="6"/>
      <c r="E6910" s="46"/>
      <c r="F6910" s="46"/>
      <c r="G6910" s="44"/>
      <c r="L6910" s="7"/>
      <c r="M6910" s="7"/>
      <c r="N6910" s="6"/>
      <c r="O6910" s="45"/>
      <c r="P6910" s="6"/>
      <c r="Q6910" s="6"/>
      <c r="T6910" s="8"/>
      <c r="U6910" s="6"/>
    </row>
    <row r="6911" spans="2:21" x14ac:dyDescent="0.25">
      <c r="B6911" s="6"/>
      <c r="C6911" s="6"/>
      <c r="D6911" s="6"/>
      <c r="E6911" s="46"/>
      <c r="F6911" s="46"/>
      <c r="G6911" s="44"/>
      <c r="L6911" s="7"/>
      <c r="M6911" s="7"/>
      <c r="N6911" s="6"/>
      <c r="O6911" s="45"/>
      <c r="P6911" s="6"/>
      <c r="Q6911" s="6"/>
      <c r="T6911" s="8"/>
      <c r="U6911" s="6"/>
    </row>
    <row r="6912" spans="2:21" x14ac:dyDescent="0.25">
      <c r="B6912" s="6"/>
      <c r="C6912" s="6"/>
      <c r="D6912" s="6"/>
      <c r="E6912" s="46"/>
      <c r="F6912" s="46"/>
      <c r="G6912" s="44"/>
      <c r="L6912" s="7"/>
      <c r="M6912" s="7"/>
      <c r="N6912" s="6"/>
      <c r="O6912" s="45"/>
      <c r="P6912" s="6"/>
      <c r="Q6912" s="6"/>
      <c r="T6912" s="8"/>
      <c r="U6912" s="6"/>
    </row>
    <row r="6913" spans="2:21" x14ac:dyDescent="0.25">
      <c r="B6913" s="6"/>
      <c r="C6913" s="6"/>
      <c r="D6913" s="6"/>
      <c r="E6913" s="46"/>
      <c r="F6913" s="46"/>
      <c r="G6913" s="44"/>
      <c r="L6913" s="7"/>
      <c r="M6913" s="7"/>
      <c r="N6913" s="6"/>
      <c r="O6913" s="45"/>
      <c r="P6913" s="6"/>
      <c r="Q6913" s="6"/>
      <c r="T6913" s="8"/>
      <c r="U6913" s="6"/>
    </row>
    <row r="6914" spans="2:21" x14ac:dyDescent="0.25">
      <c r="B6914" s="6"/>
      <c r="C6914" s="6"/>
      <c r="D6914" s="6"/>
      <c r="E6914" s="46"/>
      <c r="F6914" s="46"/>
      <c r="G6914" s="44"/>
      <c r="L6914" s="7"/>
      <c r="M6914" s="7"/>
      <c r="N6914" s="6"/>
      <c r="O6914" s="45"/>
      <c r="P6914" s="6"/>
      <c r="Q6914" s="6"/>
      <c r="T6914" s="8"/>
      <c r="U6914" s="6"/>
    </row>
    <row r="6915" spans="2:21" x14ac:dyDescent="0.25">
      <c r="B6915" s="6"/>
      <c r="C6915" s="6"/>
      <c r="D6915" s="6"/>
      <c r="E6915" s="46"/>
      <c r="F6915" s="46"/>
      <c r="G6915" s="44"/>
      <c r="L6915" s="7"/>
      <c r="M6915" s="7"/>
      <c r="N6915" s="6"/>
      <c r="O6915" s="45"/>
      <c r="P6915" s="6"/>
      <c r="Q6915" s="6"/>
      <c r="T6915" s="8"/>
      <c r="U6915" s="6"/>
    </row>
    <row r="6916" spans="2:21" x14ac:dyDescent="0.25">
      <c r="B6916" s="6"/>
      <c r="C6916" s="6"/>
      <c r="D6916" s="6"/>
      <c r="E6916" s="46"/>
      <c r="F6916" s="46"/>
      <c r="G6916" s="44"/>
      <c r="L6916" s="7"/>
      <c r="M6916" s="7"/>
      <c r="N6916" s="6"/>
      <c r="O6916" s="45"/>
      <c r="P6916" s="6"/>
      <c r="Q6916" s="6"/>
      <c r="T6916" s="8"/>
      <c r="U6916" s="6"/>
    </row>
    <row r="6917" spans="2:21" x14ac:dyDescent="0.25">
      <c r="B6917" s="6"/>
      <c r="C6917" s="6"/>
      <c r="D6917" s="6"/>
      <c r="E6917" s="46"/>
      <c r="F6917" s="46"/>
      <c r="G6917" s="44"/>
      <c r="L6917" s="7"/>
      <c r="M6917" s="7"/>
      <c r="N6917" s="6"/>
      <c r="O6917" s="45"/>
      <c r="P6917" s="6"/>
      <c r="Q6917" s="6"/>
      <c r="T6917" s="8"/>
      <c r="U6917" s="6"/>
    </row>
    <row r="6918" spans="2:21" x14ac:dyDescent="0.25">
      <c r="B6918" s="6"/>
      <c r="C6918" s="6"/>
      <c r="D6918" s="6"/>
      <c r="E6918" s="46"/>
      <c r="F6918" s="46"/>
      <c r="G6918" s="44"/>
      <c r="L6918" s="7"/>
      <c r="M6918" s="7"/>
      <c r="N6918" s="6"/>
      <c r="O6918" s="45"/>
      <c r="P6918" s="6"/>
      <c r="Q6918" s="6"/>
      <c r="T6918" s="8"/>
      <c r="U6918" s="6"/>
    </row>
    <row r="6919" spans="2:21" x14ac:dyDescent="0.25">
      <c r="B6919" s="6"/>
      <c r="C6919" s="6"/>
      <c r="D6919" s="6"/>
      <c r="E6919" s="46"/>
      <c r="F6919" s="46"/>
      <c r="G6919" s="44"/>
      <c r="L6919" s="7"/>
      <c r="M6919" s="7"/>
      <c r="N6919" s="6"/>
      <c r="O6919" s="45"/>
      <c r="P6919" s="6"/>
      <c r="Q6919" s="6"/>
      <c r="T6919" s="8"/>
      <c r="U6919" s="6"/>
    </row>
    <row r="6920" spans="2:21" x14ac:dyDescent="0.25">
      <c r="B6920" s="6"/>
      <c r="C6920" s="6"/>
      <c r="D6920" s="6"/>
      <c r="E6920" s="46"/>
      <c r="F6920" s="46"/>
      <c r="G6920" s="44"/>
      <c r="L6920" s="7"/>
      <c r="M6920" s="7"/>
      <c r="N6920" s="6"/>
      <c r="O6920" s="45"/>
      <c r="P6920" s="6"/>
      <c r="Q6920" s="6"/>
      <c r="T6920" s="8"/>
      <c r="U6920" s="6"/>
    </row>
    <row r="6921" spans="2:21" x14ac:dyDescent="0.25">
      <c r="B6921" s="6"/>
      <c r="C6921" s="6"/>
      <c r="D6921" s="6"/>
      <c r="E6921" s="46"/>
      <c r="F6921" s="46"/>
      <c r="G6921" s="44"/>
      <c r="L6921" s="7"/>
      <c r="M6921" s="7"/>
      <c r="N6921" s="6"/>
      <c r="O6921" s="45"/>
      <c r="P6921" s="6"/>
      <c r="Q6921" s="6"/>
      <c r="T6921" s="8"/>
      <c r="U6921" s="6"/>
    </row>
    <row r="6922" spans="2:21" x14ac:dyDescent="0.25">
      <c r="B6922" s="6"/>
      <c r="C6922" s="6"/>
      <c r="D6922" s="6"/>
      <c r="E6922" s="46"/>
      <c r="F6922" s="46"/>
      <c r="G6922" s="44"/>
      <c r="L6922" s="7"/>
      <c r="M6922" s="7"/>
      <c r="N6922" s="6"/>
      <c r="O6922" s="45"/>
      <c r="P6922" s="6"/>
      <c r="Q6922" s="6"/>
      <c r="T6922" s="8"/>
      <c r="U6922" s="6"/>
    </row>
    <row r="6923" spans="2:21" x14ac:dyDescent="0.25">
      <c r="B6923" s="6"/>
      <c r="C6923" s="6"/>
      <c r="D6923" s="6"/>
      <c r="E6923" s="46"/>
      <c r="F6923" s="46"/>
      <c r="G6923" s="44"/>
      <c r="L6923" s="7"/>
      <c r="M6923" s="7"/>
      <c r="N6923" s="6"/>
      <c r="O6923" s="45"/>
      <c r="P6923" s="6"/>
      <c r="Q6923" s="6"/>
      <c r="T6923" s="8"/>
      <c r="U6923" s="6"/>
    </row>
    <row r="6924" spans="2:21" x14ac:dyDescent="0.25">
      <c r="B6924" s="6"/>
      <c r="C6924" s="6"/>
      <c r="D6924" s="6"/>
      <c r="E6924" s="46"/>
      <c r="F6924" s="46"/>
      <c r="G6924" s="44"/>
      <c r="L6924" s="7"/>
      <c r="M6924" s="7"/>
      <c r="N6924" s="6"/>
      <c r="O6924" s="45"/>
      <c r="P6924" s="6"/>
      <c r="Q6924" s="6"/>
      <c r="T6924" s="8"/>
      <c r="U6924" s="6"/>
    </row>
    <row r="6925" spans="2:21" x14ac:dyDescent="0.25">
      <c r="B6925" s="6"/>
      <c r="C6925" s="6"/>
      <c r="D6925" s="6"/>
      <c r="E6925" s="46"/>
      <c r="F6925" s="46"/>
      <c r="G6925" s="44"/>
      <c r="L6925" s="7"/>
      <c r="M6925" s="7"/>
      <c r="N6925" s="6"/>
      <c r="O6925" s="45"/>
      <c r="P6925" s="6"/>
      <c r="Q6925" s="6"/>
      <c r="T6925" s="8"/>
      <c r="U6925" s="6"/>
    </row>
    <row r="6926" spans="2:21" x14ac:dyDescent="0.25">
      <c r="B6926" s="6"/>
      <c r="C6926" s="6"/>
      <c r="D6926" s="6"/>
      <c r="E6926" s="46"/>
      <c r="F6926" s="46"/>
      <c r="G6926" s="44"/>
      <c r="L6926" s="7"/>
      <c r="M6926" s="7"/>
      <c r="N6926" s="6"/>
      <c r="O6926" s="45"/>
      <c r="P6926" s="6"/>
      <c r="Q6926" s="6"/>
      <c r="T6926" s="8"/>
      <c r="U6926" s="6"/>
    </row>
    <row r="6927" spans="2:21" x14ac:dyDescent="0.25">
      <c r="B6927" s="6"/>
      <c r="C6927" s="6"/>
      <c r="D6927" s="6"/>
      <c r="E6927" s="46"/>
      <c r="F6927" s="46"/>
      <c r="G6927" s="44"/>
      <c r="L6927" s="7"/>
      <c r="M6927" s="7"/>
      <c r="N6927" s="6"/>
      <c r="O6927" s="45"/>
      <c r="P6927" s="6"/>
      <c r="Q6927" s="6"/>
      <c r="T6927" s="8"/>
      <c r="U6927" s="6"/>
    </row>
    <row r="6928" spans="2:21" x14ac:dyDescent="0.25">
      <c r="B6928" s="6"/>
      <c r="C6928" s="6"/>
      <c r="D6928" s="6"/>
      <c r="E6928" s="46"/>
      <c r="F6928" s="46"/>
      <c r="G6928" s="44"/>
      <c r="L6928" s="7"/>
      <c r="M6928" s="7"/>
      <c r="N6928" s="6"/>
      <c r="O6928" s="45"/>
      <c r="P6928" s="6"/>
      <c r="Q6928" s="6"/>
      <c r="T6928" s="8"/>
      <c r="U6928" s="6"/>
    </row>
    <row r="6929" spans="2:21" x14ac:dyDescent="0.25">
      <c r="B6929" s="6"/>
      <c r="C6929" s="6"/>
      <c r="D6929" s="6"/>
      <c r="E6929" s="46"/>
      <c r="F6929" s="46"/>
      <c r="G6929" s="44"/>
      <c r="L6929" s="7"/>
      <c r="M6929" s="7"/>
      <c r="N6929" s="6"/>
      <c r="O6929" s="45"/>
      <c r="P6929" s="6"/>
      <c r="Q6929" s="6"/>
      <c r="T6929" s="8"/>
      <c r="U6929" s="6"/>
    </row>
    <row r="6930" spans="2:21" x14ac:dyDescent="0.25">
      <c r="B6930" s="6"/>
      <c r="C6930" s="6"/>
      <c r="D6930" s="6"/>
      <c r="E6930" s="46"/>
      <c r="F6930" s="46"/>
      <c r="G6930" s="44"/>
      <c r="L6930" s="7"/>
      <c r="M6930" s="7"/>
      <c r="N6930" s="6"/>
      <c r="O6930" s="45"/>
      <c r="P6930" s="6"/>
      <c r="Q6930" s="6"/>
      <c r="T6930" s="8"/>
      <c r="U6930" s="6"/>
    </row>
    <row r="6931" spans="2:21" x14ac:dyDescent="0.25">
      <c r="B6931" s="6"/>
      <c r="C6931" s="6"/>
      <c r="D6931" s="6"/>
      <c r="E6931" s="46"/>
      <c r="F6931" s="46"/>
      <c r="G6931" s="44"/>
      <c r="L6931" s="7"/>
      <c r="M6931" s="7"/>
      <c r="N6931" s="6"/>
      <c r="O6931" s="45"/>
      <c r="P6931" s="6"/>
      <c r="Q6931" s="6"/>
      <c r="T6931" s="8"/>
      <c r="U6931" s="6"/>
    </row>
    <row r="6932" spans="2:21" x14ac:dyDescent="0.25">
      <c r="B6932" s="6"/>
      <c r="C6932" s="6"/>
      <c r="D6932" s="6"/>
      <c r="E6932" s="46"/>
      <c r="F6932" s="46"/>
      <c r="G6932" s="44"/>
      <c r="L6932" s="7"/>
      <c r="M6932" s="7"/>
      <c r="N6932" s="6"/>
      <c r="O6932" s="45"/>
      <c r="P6932" s="6"/>
      <c r="Q6932" s="6"/>
      <c r="T6932" s="8"/>
      <c r="U6932" s="6"/>
    </row>
    <row r="6933" spans="2:21" x14ac:dyDescent="0.25">
      <c r="B6933" s="6"/>
      <c r="C6933" s="6"/>
      <c r="D6933" s="6"/>
      <c r="E6933" s="46"/>
      <c r="F6933" s="46"/>
      <c r="G6933" s="44"/>
      <c r="L6933" s="7"/>
      <c r="M6933" s="7"/>
      <c r="N6933" s="6"/>
      <c r="O6933" s="45"/>
      <c r="P6933" s="6"/>
      <c r="Q6933" s="6"/>
      <c r="T6933" s="8"/>
      <c r="U6933" s="6"/>
    </row>
    <row r="6934" spans="2:21" x14ac:dyDescent="0.25">
      <c r="B6934" s="6"/>
      <c r="C6934" s="6"/>
      <c r="D6934" s="6"/>
      <c r="E6934" s="46"/>
      <c r="F6934" s="46"/>
      <c r="G6934" s="44"/>
      <c r="L6934" s="7"/>
      <c r="M6934" s="7"/>
      <c r="N6934" s="6"/>
      <c r="O6934" s="45"/>
      <c r="P6934" s="6"/>
      <c r="Q6934" s="6"/>
      <c r="T6934" s="8"/>
      <c r="U6934" s="6"/>
    </row>
    <row r="6935" spans="2:21" x14ac:dyDescent="0.25">
      <c r="B6935" s="6"/>
      <c r="C6935" s="6"/>
      <c r="D6935" s="6"/>
      <c r="E6935" s="46"/>
      <c r="F6935" s="46"/>
      <c r="G6935" s="44"/>
      <c r="L6935" s="7"/>
      <c r="M6935" s="7"/>
      <c r="N6935" s="6"/>
      <c r="O6935" s="45"/>
      <c r="P6935" s="6"/>
      <c r="Q6935" s="6"/>
      <c r="T6935" s="8"/>
      <c r="U6935" s="6"/>
    </row>
    <row r="6936" spans="2:21" x14ac:dyDescent="0.25">
      <c r="B6936" s="6"/>
      <c r="C6936" s="6"/>
      <c r="D6936" s="6"/>
      <c r="E6936" s="46"/>
      <c r="F6936" s="46"/>
      <c r="G6936" s="44"/>
      <c r="L6936" s="7"/>
      <c r="M6936" s="7"/>
      <c r="N6936" s="6"/>
      <c r="O6936" s="45"/>
      <c r="P6936" s="6"/>
      <c r="Q6936" s="6"/>
      <c r="T6936" s="8"/>
      <c r="U6936" s="6"/>
    </row>
    <row r="6937" spans="2:21" x14ac:dyDescent="0.25">
      <c r="B6937" s="6"/>
      <c r="C6937" s="6"/>
      <c r="D6937" s="6"/>
      <c r="E6937" s="46"/>
      <c r="F6937" s="46"/>
      <c r="G6937" s="44"/>
      <c r="L6937" s="7"/>
      <c r="M6937" s="7"/>
      <c r="N6937" s="6"/>
      <c r="O6937" s="45"/>
      <c r="P6937" s="6"/>
      <c r="Q6937" s="6"/>
      <c r="T6937" s="8"/>
      <c r="U6937" s="6"/>
    </row>
    <row r="6938" spans="2:21" x14ac:dyDescent="0.25">
      <c r="B6938" s="6"/>
      <c r="C6938" s="6"/>
      <c r="D6938" s="6"/>
      <c r="E6938" s="46"/>
      <c r="F6938" s="46"/>
      <c r="G6938" s="44"/>
      <c r="L6938" s="7"/>
      <c r="M6938" s="7"/>
      <c r="N6938" s="6"/>
      <c r="O6938" s="45"/>
      <c r="P6938" s="6"/>
      <c r="Q6938" s="6"/>
      <c r="T6938" s="8"/>
      <c r="U6938" s="6"/>
    </row>
    <row r="6939" spans="2:21" x14ac:dyDescent="0.25">
      <c r="B6939" s="6"/>
      <c r="C6939" s="6"/>
      <c r="D6939" s="6"/>
      <c r="E6939" s="46"/>
      <c r="F6939" s="46"/>
      <c r="G6939" s="44"/>
      <c r="L6939" s="7"/>
      <c r="M6939" s="7"/>
      <c r="N6939" s="6"/>
      <c r="O6939" s="45"/>
      <c r="P6939" s="6"/>
      <c r="Q6939" s="6"/>
      <c r="T6939" s="8"/>
      <c r="U6939" s="6"/>
    </row>
    <row r="6940" spans="2:21" x14ac:dyDescent="0.25">
      <c r="B6940" s="6"/>
      <c r="C6940" s="6"/>
      <c r="D6940" s="6"/>
      <c r="E6940" s="46"/>
      <c r="F6940" s="46"/>
      <c r="G6940" s="44"/>
      <c r="L6940" s="7"/>
      <c r="M6940" s="7"/>
      <c r="N6940" s="6"/>
      <c r="O6940" s="45"/>
      <c r="P6940" s="6"/>
      <c r="Q6940" s="6"/>
      <c r="T6940" s="8"/>
      <c r="U6940" s="6"/>
    </row>
    <row r="6941" spans="2:21" x14ac:dyDescent="0.25">
      <c r="B6941" s="6"/>
      <c r="C6941" s="6"/>
      <c r="D6941" s="6"/>
      <c r="E6941" s="46"/>
      <c r="F6941" s="46"/>
      <c r="G6941" s="44"/>
      <c r="L6941" s="7"/>
      <c r="M6941" s="7"/>
      <c r="N6941" s="6"/>
      <c r="O6941" s="45"/>
      <c r="P6941" s="6"/>
      <c r="Q6941" s="6"/>
      <c r="T6941" s="8"/>
      <c r="U6941" s="6"/>
    </row>
    <row r="6942" spans="2:21" x14ac:dyDescent="0.25">
      <c r="B6942" s="6"/>
      <c r="C6942" s="6"/>
      <c r="D6942" s="6"/>
      <c r="E6942" s="46"/>
      <c r="F6942" s="46"/>
      <c r="G6942" s="44"/>
      <c r="L6942" s="7"/>
      <c r="M6942" s="7"/>
      <c r="N6942" s="6"/>
      <c r="O6942" s="45"/>
      <c r="P6942" s="6"/>
      <c r="Q6942" s="6"/>
      <c r="T6942" s="8"/>
      <c r="U6942" s="6"/>
    </row>
    <row r="6943" spans="2:21" x14ac:dyDescent="0.25">
      <c r="B6943" s="6"/>
      <c r="C6943" s="6"/>
      <c r="D6943" s="6"/>
      <c r="E6943" s="46"/>
      <c r="F6943" s="46"/>
      <c r="G6943" s="44"/>
      <c r="L6943" s="7"/>
      <c r="M6943" s="7"/>
      <c r="N6943" s="6"/>
      <c r="O6943" s="45"/>
      <c r="P6943" s="6"/>
      <c r="Q6943" s="6"/>
      <c r="T6943" s="8"/>
      <c r="U6943" s="6"/>
    </row>
    <row r="6944" spans="2:21" x14ac:dyDescent="0.25">
      <c r="B6944" s="6"/>
      <c r="C6944" s="6"/>
      <c r="D6944" s="6"/>
      <c r="E6944" s="46"/>
      <c r="F6944" s="46"/>
      <c r="G6944" s="44"/>
      <c r="L6944" s="7"/>
      <c r="M6944" s="7"/>
      <c r="N6944" s="6"/>
      <c r="O6944" s="45"/>
      <c r="P6944" s="6"/>
      <c r="Q6944" s="6"/>
      <c r="T6944" s="8"/>
      <c r="U6944" s="6"/>
    </row>
    <row r="6945" spans="2:21" x14ac:dyDescent="0.25">
      <c r="B6945" s="6"/>
      <c r="C6945" s="6"/>
      <c r="D6945" s="6"/>
      <c r="E6945" s="46"/>
      <c r="F6945" s="46"/>
      <c r="G6945" s="44"/>
      <c r="L6945" s="7"/>
      <c r="M6945" s="7"/>
      <c r="N6945" s="6"/>
      <c r="O6945" s="45"/>
      <c r="P6945" s="6"/>
      <c r="Q6945" s="6"/>
      <c r="T6945" s="8"/>
      <c r="U6945" s="6"/>
    </row>
    <row r="6946" spans="2:21" x14ac:dyDescent="0.25">
      <c r="B6946" s="6"/>
      <c r="C6946" s="6"/>
      <c r="D6946" s="6"/>
      <c r="E6946" s="46"/>
      <c r="F6946" s="46"/>
      <c r="G6946" s="44"/>
      <c r="L6946" s="7"/>
      <c r="M6946" s="7"/>
      <c r="N6946" s="6"/>
      <c r="O6946" s="45"/>
      <c r="P6946" s="6"/>
      <c r="Q6946" s="6"/>
      <c r="T6946" s="8"/>
      <c r="U6946" s="6"/>
    </row>
    <row r="6947" spans="2:21" x14ac:dyDescent="0.25">
      <c r="B6947" s="6"/>
      <c r="C6947" s="6"/>
      <c r="D6947" s="6"/>
      <c r="E6947" s="46"/>
      <c r="F6947" s="46"/>
      <c r="G6947" s="44"/>
      <c r="L6947" s="7"/>
      <c r="M6947" s="7"/>
      <c r="N6947" s="6"/>
      <c r="O6947" s="45"/>
      <c r="P6947" s="6"/>
      <c r="Q6947" s="6"/>
      <c r="T6947" s="8"/>
      <c r="U6947" s="6"/>
    </row>
    <row r="6948" spans="2:21" x14ac:dyDescent="0.25">
      <c r="B6948" s="6"/>
      <c r="C6948" s="6"/>
      <c r="D6948" s="6"/>
      <c r="E6948" s="46"/>
      <c r="F6948" s="46"/>
      <c r="G6948" s="44"/>
      <c r="L6948" s="7"/>
      <c r="M6948" s="7"/>
      <c r="N6948" s="6"/>
      <c r="O6948" s="45"/>
      <c r="P6948" s="6"/>
      <c r="Q6948" s="6"/>
      <c r="T6948" s="8"/>
      <c r="U6948" s="6"/>
    </row>
    <row r="6949" spans="2:21" x14ac:dyDescent="0.25">
      <c r="B6949" s="6"/>
      <c r="C6949" s="6"/>
      <c r="D6949" s="6"/>
      <c r="E6949" s="46"/>
      <c r="F6949" s="46"/>
      <c r="G6949" s="44"/>
      <c r="L6949" s="7"/>
      <c r="M6949" s="7"/>
      <c r="N6949" s="6"/>
      <c r="O6949" s="45"/>
      <c r="P6949" s="6"/>
      <c r="Q6949" s="6"/>
      <c r="T6949" s="8"/>
      <c r="U6949" s="6"/>
    </row>
    <row r="6950" spans="2:21" x14ac:dyDescent="0.25">
      <c r="B6950" s="6"/>
      <c r="C6950" s="6"/>
      <c r="D6950" s="6"/>
      <c r="E6950" s="46"/>
      <c r="F6950" s="46"/>
      <c r="G6950" s="44"/>
      <c r="L6950" s="7"/>
      <c r="M6950" s="7"/>
      <c r="N6950" s="6"/>
      <c r="O6950" s="45"/>
      <c r="P6950" s="6"/>
      <c r="Q6950" s="6"/>
      <c r="T6950" s="8"/>
      <c r="U6950" s="6"/>
    </row>
    <row r="6951" spans="2:21" x14ac:dyDescent="0.25">
      <c r="B6951" s="6"/>
      <c r="C6951" s="6"/>
      <c r="D6951" s="6"/>
      <c r="E6951" s="46"/>
      <c r="F6951" s="46"/>
      <c r="G6951" s="44"/>
      <c r="L6951" s="7"/>
      <c r="M6951" s="7"/>
      <c r="N6951" s="6"/>
      <c r="O6951" s="45"/>
      <c r="P6951" s="6"/>
      <c r="Q6951" s="6"/>
      <c r="T6951" s="8"/>
      <c r="U6951" s="6"/>
    </row>
    <row r="6952" spans="2:21" x14ac:dyDescent="0.25">
      <c r="B6952" s="6"/>
      <c r="C6952" s="6"/>
      <c r="D6952" s="6"/>
      <c r="E6952" s="46"/>
      <c r="F6952" s="46"/>
      <c r="G6952" s="44"/>
      <c r="L6952" s="7"/>
      <c r="M6952" s="7"/>
      <c r="N6952" s="6"/>
      <c r="O6952" s="45"/>
      <c r="P6952" s="6"/>
      <c r="Q6952" s="6"/>
      <c r="T6952" s="8"/>
      <c r="U6952" s="6"/>
    </row>
    <row r="6953" spans="2:21" x14ac:dyDescent="0.25">
      <c r="B6953" s="6"/>
      <c r="C6953" s="6"/>
      <c r="D6953" s="6"/>
      <c r="E6953" s="46"/>
      <c r="F6953" s="46"/>
      <c r="G6953" s="44"/>
      <c r="L6953" s="7"/>
      <c r="M6953" s="7"/>
      <c r="N6953" s="6"/>
      <c r="O6953" s="45"/>
      <c r="P6953" s="6"/>
      <c r="Q6953" s="6"/>
      <c r="T6953" s="8"/>
      <c r="U6953" s="6"/>
    </row>
    <row r="6954" spans="2:21" x14ac:dyDescent="0.25">
      <c r="B6954" s="6"/>
      <c r="C6954" s="6"/>
      <c r="D6954" s="6"/>
      <c r="E6954" s="46"/>
      <c r="F6954" s="46"/>
      <c r="G6954" s="44"/>
      <c r="L6954" s="7"/>
      <c r="M6954" s="7"/>
      <c r="N6954" s="6"/>
      <c r="O6954" s="45"/>
      <c r="P6954" s="6"/>
      <c r="Q6954" s="6"/>
      <c r="T6954" s="8"/>
      <c r="U6954" s="6"/>
    </row>
    <row r="6955" spans="2:21" x14ac:dyDescent="0.25">
      <c r="B6955" s="6"/>
      <c r="C6955" s="6"/>
      <c r="D6955" s="6"/>
      <c r="E6955" s="46"/>
      <c r="F6955" s="46"/>
      <c r="G6955" s="44"/>
      <c r="L6955" s="7"/>
      <c r="M6955" s="7"/>
      <c r="N6955" s="6"/>
      <c r="O6955" s="45"/>
      <c r="P6955" s="6"/>
      <c r="Q6955" s="6"/>
      <c r="T6955" s="8"/>
      <c r="U6955" s="6"/>
    </row>
    <row r="6956" spans="2:21" x14ac:dyDescent="0.25">
      <c r="B6956" s="6"/>
      <c r="C6956" s="6"/>
      <c r="D6956" s="6"/>
      <c r="E6956" s="46"/>
      <c r="F6956" s="46"/>
      <c r="G6956" s="44"/>
      <c r="L6956" s="7"/>
      <c r="M6956" s="7"/>
      <c r="N6956" s="6"/>
      <c r="O6956" s="45"/>
      <c r="P6956" s="6"/>
      <c r="Q6956" s="6"/>
      <c r="T6956" s="8"/>
      <c r="U6956" s="6"/>
    </row>
    <row r="6957" spans="2:21" x14ac:dyDescent="0.25">
      <c r="B6957" s="6"/>
      <c r="C6957" s="6"/>
      <c r="D6957" s="6"/>
      <c r="E6957" s="46"/>
      <c r="F6957" s="46"/>
      <c r="G6957" s="44"/>
      <c r="L6957" s="7"/>
      <c r="M6957" s="7"/>
      <c r="N6957" s="6"/>
      <c r="O6957" s="45"/>
      <c r="P6957" s="6"/>
      <c r="Q6957" s="6"/>
      <c r="T6957" s="8"/>
      <c r="U6957" s="6"/>
    </row>
    <row r="6958" spans="2:21" x14ac:dyDescent="0.25">
      <c r="B6958" s="6"/>
      <c r="C6958" s="6"/>
      <c r="D6958" s="6"/>
      <c r="E6958" s="46"/>
      <c r="F6958" s="46"/>
      <c r="G6958" s="44"/>
      <c r="L6958" s="7"/>
      <c r="M6958" s="7"/>
      <c r="N6958" s="6"/>
      <c r="O6958" s="45"/>
      <c r="P6958" s="6"/>
      <c r="Q6958" s="6"/>
      <c r="T6958" s="8"/>
      <c r="U6958" s="6"/>
    </row>
    <row r="6959" spans="2:21" x14ac:dyDescent="0.25">
      <c r="B6959" s="6"/>
      <c r="C6959" s="6"/>
      <c r="D6959" s="6"/>
      <c r="E6959" s="46"/>
      <c r="F6959" s="46"/>
      <c r="G6959" s="44"/>
      <c r="L6959" s="7"/>
      <c r="M6959" s="7"/>
      <c r="N6959" s="6"/>
      <c r="O6959" s="45"/>
      <c r="P6959" s="6"/>
      <c r="Q6959" s="6"/>
      <c r="T6959" s="8"/>
      <c r="U6959" s="6"/>
    </row>
    <row r="6960" spans="2:21" x14ac:dyDescent="0.25">
      <c r="B6960" s="6"/>
      <c r="C6960" s="6"/>
      <c r="D6960" s="6"/>
      <c r="E6960" s="46"/>
      <c r="F6960" s="46"/>
      <c r="G6960" s="44"/>
      <c r="L6960" s="7"/>
      <c r="M6960" s="7"/>
      <c r="N6960" s="6"/>
      <c r="O6960" s="45"/>
      <c r="P6960" s="6"/>
      <c r="Q6960" s="6"/>
      <c r="T6960" s="8"/>
      <c r="U6960" s="6"/>
    </row>
    <row r="6961" spans="2:21" x14ac:dyDescent="0.25">
      <c r="B6961" s="6"/>
      <c r="C6961" s="6"/>
      <c r="D6961" s="6"/>
      <c r="E6961" s="46"/>
      <c r="F6961" s="46"/>
      <c r="G6961" s="44"/>
      <c r="L6961" s="7"/>
      <c r="M6961" s="7"/>
      <c r="N6961" s="6"/>
      <c r="O6961" s="45"/>
      <c r="P6961" s="6"/>
      <c r="Q6961" s="6"/>
      <c r="T6961" s="8"/>
      <c r="U6961" s="6"/>
    </row>
    <row r="6962" spans="2:21" x14ac:dyDescent="0.25">
      <c r="B6962" s="6"/>
      <c r="C6962" s="6"/>
      <c r="D6962" s="6"/>
      <c r="E6962" s="46"/>
      <c r="F6962" s="46"/>
      <c r="G6962" s="44"/>
      <c r="L6962" s="7"/>
      <c r="M6962" s="7"/>
      <c r="N6962" s="6"/>
      <c r="O6962" s="45"/>
      <c r="P6962" s="6"/>
      <c r="Q6962" s="6"/>
      <c r="T6962" s="8"/>
      <c r="U6962" s="6"/>
    </row>
    <row r="6963" spans="2:21" x14ac:dyDescent="0.25">
      <c r="B6963" s="6"/>
      <c r="C6963" s="6"/>
      <c r="D6963" s="6"/>
      <c r="E6963" s="46"/>
      <c r="F6963" s="46"/>
      <c r="G6963" s="44"/>
      <c r="L6963" s="7"/>
      <c r="M6963" s="7"/>
      <c r="N6963" s="6"/>
      <c r="O6963" s="45"/>
      <c r="P6963" s="6"/>
      <c r="Q6963" s="6"/>
      <c r="T6963" s="8"/>
      <c r="U6963" s="6"/>
    </row>
    <row r="6964" spans="2:21" x14ac:dyDescent="0.25">
      <c r="B6964" s="6"/>
      <c r="C6964" s="6"/>
      <c r="D6964" s="6"/>
      <c r="E6964" s="46"/>
      <c r="F6964" s="46"/>
      <c r="G6964" s="44"/>
      <c r="L6964" s="7"/>
      <c r="M6964" s="7"/>
      <c r="N6964" s="6"/>
      <c r="O6964" s="45"/>
      <c r="P6964" s="6"/>
      <c r="Q6964" s="6"/>
      <c r="T6964" s="8"/>
      <c r="U6964" s="6"/>
    </row>
    <row r="6965" spans="2:21" x14ac:dyDescent="0.25">
      <c r="B6965" s="6"/>
      <c r="C6965" s="6"/>
      <c r="D6965" s="6"/>
      <c r="E6965" s="46"/>
      <c r="F6965" s="46"/>
      <c r="G6965" s="44"/>
      <c r="L6965" s="7"/>
      <c r="M6965" s="7"/>
      <c r="N6965" s="6"/>
      <c r="O6965" s="45"/>
      <c r="P6965" s="6"/>
      <c r="Q6965" s="6"/>
      <c r="T6965" s="8"/>
      <c r="U6965" s="6"/>
    </row>
    <row r="6966" spans="2:21" x14ac:dyDescent="0.25">
      <c r="B6966" s="6"/>
      <c r="C6966" s="6"/>
      <c r="D6966" s="6"/>
      <c r="E6966" s="46"/>
      <c r="F6966" s="46"/>
      <c r="G6966" s="44"/>
      <c r="L6966" s="7"/>
      <c r="M6966" s="7"/>
      <c r="N6966" s="6"/>
      <c r="O6966" s="45"/>
      <c r="P6966" s="6"/>
      <c r="Q6966" s="6"/>
      <c r="T6966" s="8"/>
      <c r="U6966" s="6"/>
    </row>
    <row r="6967" spans="2:21" x14ac:dyDescent="0.25">
      <c r="B6967" s="6"/>
      <c r="C6967" s="6"/>
      <c r="D6967" s="6"/>
      <c r="E6967" s="46"/>
      <c r="F6967" s="46"/>
      <c r="G6967" s="44"/>
      <c r="L6967" s="7"/>
      <c r="M6967" s="7"/>
      <c r="N6967" s="6"/>
      <c r="O6967" s="45"/>
      <c r="P6967" s="6"/>
      <c r="Q6967" s="6"/>
      <c r="T6967" s="8"/>
      <c r="U6967" s="6"/>
    </row>
    <row r="6968" spans="2:21" x14ac:dyDescent="0.25">
      <c r="B6968" s="6"/>
      <c r="C6968" s="6"/>
      <c r="D6968" s="6"/>
      <c r="E6968" s="46"/>
      <c r="F6968" s="46"/>
      <c r="G6968" s="44"/>
      <c r="L6968" s="7"/>
      <c r="M6968" s="7"/>
      <c r="N6968" s="6"/>
      <c r="O6968" s="45"/>
      <c r="P6968" s="6"/>
      <c r="Q6968" s="6"/>
      <c r="T6968" s="8"/>
      <c r="U6968" s="6"/>
    </row>
    <row r="6969" spans="2:21" x14ac:dyDescent="0.25">
      <c r="B6969" s="6"/>
      <c r="C6969" s="6"/>
      <c r="D6969" s="6"/>
      <c r="E6969" s="46"/>
      <c r="F6969" s="46"/>
      <c r="G6969" s="44"/>
      <c r="L6969" s="7"/>
      <c r="M6969" s="7"/>
      <c r="N6969" s="6"/>
      <c r="O6969" s="45"/>
      <c r="P6969" s="6"/>
      <c r="Q6969" s="6"/>
      <c r="T6969" s="8"/>
      <c r="U6969" s="6"/>
    </row>
    <row r="6970" spans="2:21" x14ac:dyDescent="0.25">
      <c r="B6970" s="6"/>
      <c r="C6970" s="6"/>
      <c r="D6970" s="6"/>
      <c r="E6970" s="46"/>
      <c r="F6970" s="46"/>
      <c r="G6970" s="44"/>
      <c r="L6970" s="7"/>
      <c r="M6970" s="7"/>
      <c r="N6970" s="6"/>
      <c r="O6970" s="45"/>
      <c r="P6970" s="6"/>
      <c r="Q6970" s="6"/>
      <c r="T6970" s="8"/>
      <c r="U6970" s="6"/>
    </row>
    <row r="6971" spans="2:21" x14ac:dyDescent="0.25">
      <c r="B6971" s="6"/>
      <c r="C6971" s="6"/>
      <c r="D6971" s="6"/>
      <c r="E6971" s="46"/>
      <c r="F6971" s="46"/>
      <c r="G6971" s="44"/>
      <c r="L6971" s="7"/>
      <c r="M6971" s="7"/>
      <c r="N6971" s="6"/>
      <c r="O6971" s="45"/>
      <c r="P6971" s="6"/>
      <c r="Q6971" s="6"/>
      <c r="T6971" s="8"/>
      <c r="U6971" s="6"/>
    </row>
    <row r="6972" spans="2:21" x14ac:dyDescent="0.25">
      <c r="B6972" s="6"/>
      <c r="C6972" s="6"/>
      <c r="D6972" s="6"/>
      <c r="E6972" s="46"/>
      <c r="F6972" s="46"/>
      <c r="G6972" s="44"/>
      <c r="L6972" s="7"/>
      <c r="M6972" s="7"/>
      <c r="N6972" s="6"/>
      <c r="O6972" s="45"/>
      <c r="P6972" s="6"/>
      <c r="Q6972" s="6"/>
      <c r="T6972" s="8"/>
      <c r="U6972" s="6"/>
    </row>
    <row r="6973" spans="2:21" x14ac:dyDescent="0.25">
      <c r="B6973" s="6"/>
      <c r="C6973" s="6"/>
      <c r="D6973" s="6"/>
      <c r="E6973" s="46"/>
      <c r="F6973" s="46"/>
      <c r="G6973" s="44"/>
      <c r="L6973" s="7"/>
      <c r="M6973" s="7"/>
      <c r="N6973" s="6"/>
      <c r="O6973" s="45"/>
      <c r="P6973" s="6"/>
      <c r="Q6973" s="6"/>
      <c r="T6973" s="8"/>
      <c r="U6973" s="6"/>
    </row>
    <row r="6974" spans="2:21" x14ac:dyDescent="0.25">
      <c r="B6974" s="6"/>
      <c r="C6974" s="6"/>
      <c r="D6974" s="6"/>
      <c r="E6974" s="46"/>
      <c r="F6974" s="46"/>
      <c r="G6974" s="44"/>
      <c r="L6974" s="7"/>
      <c r="M6974" s="7"/>
      <c r="N6974" s="6"/>
      <c r="O6974" s="45"/>
      <c r="P6974" s="6"/>
      <c r="Q6974" s="6"/>
      <c r="T6974" s="8"/>
      <c r="U6974" s="6"/>
    </row>
    <row r="6975" spans="2:21" x14ac:dyDescent="0.25">
      <c r="B6975" s="6"/>
      <c r="C6975" s="6"/>
      <c r="D6975" s="6"/>
      <c r="E6975" s="46"/>
      <c r="F6975" s="46"/>
      <c r="G6975" s="44"/>
      <c r="L6975" s="7"/>
      <c r="M6975" s="7"/>
      <c r="N6975" s="6"/>
      <c r="O6975" s="45"/>
      <c r="P6975" s="6"/>
      <c r="Q6975" s="6"/>
      <c r="T6975" s="8"/>
      <c r="U6975" s="6"/>
    </row>
    <row r="6976" spans="2:21" x14ac:dyDescent="0.25">
      <c r="B6976" s="6"/>
      <c r="C6976" s="6"/>
      <c r="D6976" s="6"/>
      <c r="E6976" s="46"/>
      <c r="F6976" s="46"/>
      <c r="G6976" s="44"/>
      <c r="L6976" s="7"/>
      <c r="M6976" s="7"/>
      <c r="N6976" s="6"/>
      <c r="O6976" s="45"/>
      <c r="P6976" s="6"/>
      <c r="Q6976" s="6"/>
      <c r="T6976" s="8"/>
      <c r="U6976" s="6"/>
    </row>
    <row r="6977" spans="2:21" x14ac:dyDescent="0.25">
      <c r="B6977" s="6"/>
      <c r="C6977" s="6"/>
      <c r="D6977" s="6"/>
      <c r="E6977" s="46"/>
      <c r="F6977" s="46"/>
      <c r="G6977" s="44"/>
      <c r="L6977" s="7"/>
      <c r="M6977" s="7"/>
      <c r="N6977" s="6"/>
      <c r="O6977" s="45"/>
      <c r="P6977" s="6"/>
      <c r="Q6977" s="6"/>
      <c r="T6977" s="8"/>
      <c r="U6977" s="6"/>
    </row>
    <row r="6978" spans="2:21" x14ac:dyDescent="0.25">
      <c r="B6978" s="6"/>
      <c r="C6978" s="6"/>
      <c r="D6978" s="6"/>
      <c r="E6978" s="46"/>
      <c r="F6978" s="46"/>
      <c r="G6978" s="44"/>
      <c r="L6978" s="7"/>
      <c r="M6978" s="7"/>
      <c r="N6978" s="6"/>
      <c r="O6978" s="45"/>
      <c r="P6978" s="6"/>
      <c r="Q6978" s="6"/>
      <c r="T6978" s="8"/>
      <c r="U6978" s="6"/>
    </row>
    <row r="6979" spans="2:21" x14ac:dyDescent="0.25">
      <c r="B6979" s="6"/>
      <c r="C6979" s="6"/>
      <c r="D6979" s="6"/>
      <c r="E6979" s="46"/>
      <c r="F6979" s="46"/>
      <c r="G6979" s="44"/>
      <c r="L6979" s="7"/>
      <c r="M6979" s="7"/>
      <c r="N6979" s="6"/>
      <c r="O6979" s="45"/>
      <c r="P6979" s="6"/>
      <c r="Q6979" s="6"/>
      <c r="T6979" s="8"/>
      <c r="U6979" s="6"/>
    </row>
    <row r="6980" spans="2:21" x14ac:dyDescent="0.25">
      <c r="B6980" s="6"/>
      <c r="C6980" s="6"/>
      <c r="D6980" s="6"/>
      <c r="E6980" s="46"/>
      <c r="F6980" s="46"/>
      <c r="G6980" s="44"/>
      <c r="L6980" s="7"/>
      <c r="M6980" s="7"/>
      <c r="N6980" s="6"/>
      <c r="O6980" s="45"/>
      <c r="P6980" s="6"/>
      <c r="Q6980" s="6"/>
      <c r="T6980" s="8"/>
      <c r="U6980" s="6"/>
    </row>
    <row r="6981" spans="2:21" x14ac:dyDescent="0.25">
      <c r="B6981" s="6"/>
      <c r="C6981" s="6"/>
      <c r="D6981" s="6"/>
      <c r="E6981" s="46"/>
      <c r="F6981" s="46"/>
      <c r="G6981" s="44"/>
      <c r="L6981" s="7"/>
      <c r="M6981" s="7"/>
      <c r="N6981" s="6"/>
      <c r="O6981" s="45"/>
      <c r="P6981" s="6"/>
      <c r="Q6981" s="6"/>
      <c r="T6981" s="8"/>
      <c r="U6981" s="6"/>
    </row>
    <row r="6982" spans="2:21" x14ac:dyDescent="0.25">
      <c r="B6982" s="6"/>
      <c r="C6982" s="6"/>
      <c r="D6982" s="6"/>
      <c r="E6982" s="46"/>
      <c r="F6982" s="46"/>
      <c r="G6982" s="44"/>
      <c r="L6982" s="7"/>
      <c r="M6982" s="7"/>
      <c r="N6982" s="6"/>
      <c r="O6982" s="45"/>
      <c r="P6982" s="6"/>
      <c r="Q6982" s="6"/>
      <c r="T6982" s="8"/>
      <c r="U6982" s="6"/>
    </row>
    <row r="6983" spans="2:21" x14ac:dyDescent="0.25">
      <c r="B6983" s="6"/>
      <c r="C6983" s="6"/>
      <c r="D6983" s="6"/>
      <c r="E6983" s="46"/>
      <c r="F6983" s="46"/>
      <c r="G6983" s="44"/>
      <c r="L6983" s="7"/>
      <c r="M6983" s="7"/>
      <c r="N6983" s="6"/>
      <c r="O6983" s="45"/>
      <c r="P6983" s="6"/>
      <c r="Q6983" s="6"/>
      <c r="T6983" s="8"/>
      <c r="U6983" s="6"/>
    </row>
    <row r="6984" spans="2:21" x14ac:dyDescent="0.25">
      <c r="B6984" s="6"/>
      <c r="C6984" s="6"/>
      <c r="D6984" s="6"/>
      <c r="E6984" s="46"/>
      <c r="F6984" s="46"/>
      <c r="G6984" s="44"/>
      <c r="L6984" s="7"/>
      <c r="M6984" s="7"/>
      <c r="N6984" s="6"/>
      <c r="O6984" s="45"/>
      <c r="P6984" s="6"/>
      <c r="Q6984" s="6"/>
      <c r="T6984" s="8"/>
      <c r="U6984" s="6"/>
    </row>
    <row r="6985" spans="2:21" x14ac:dyDescent="0.25">
      <c r="B6985" s="6"/>
      <c r="C6985" s="6"/>
      <c r="D6985" s="6"/>
      <c r="E6985" s="46"/>
      <c r="F6985" s="46"/>
      <c r="G6985" s="44"/>
      <c r="L6985" s="7"/>
      <c r="M6985" s="7"/>
      <c r="N6985" s="6"/>
      <c r="O6985" s="45"/>
      <c r="P6985" s="6"/>
      <c r="Q6985" s="6"/>
      <c r="T6985" s="8"/>
      <c r="U6985" s="6"/>
    </row>
    <row r="6986" spans="2:21" x14ac:dyDescent="0.25">
      <c r="B6986" s="6"/>
      <c r="C6986" s="6"/>
      <c r="D6986" s="6"/>
      <c r="E6986" s="46"/>
      <c r="F6986" s="46"/>
      <c r="G6986" s="44"/>
      <c r="L6986" s="7"/>
      <c r="M6986" s="7"/>
      <c r="N6986" s="6"/>
      <c r="O6986" s="45"/>
      <c r="P6986" s="6"/>
      <c r="Q6986" s="6"/>
      <c r="T6986" s="8"/>
      <c r="U6986" s="6"/>
    </row>
    <row r="6987" spans="2:21" x14ac:dyDescent="0.25">
      <c r="B6987" s="6"/>
      <c r="C6987" s="6"/>
      <c r="D6987" s="6"/>
      <c r="E6987" s="46"/>
      <c r="F6987" s="46"/>
      <c r="G6987" s="44"/>
      <c r="L6987" s="7"/>
      <c r="M6987" s="7"/>
      <c r="N6987" s="6"/>
      <c r="O6987" s="45"/>
      <c r="P6987" s="6"/>
      <c r="Q6987" s="6"/>
      <c r="T6987" s="8"/>
      <c r="U6987" s="6"/>
    </row>
    <row r="6988" spans="2:21" x14ac:dyDescent="0.25">
      <c r="B6988" s="6"/>
      <c r="C6988" s="6"/>
      <c r="D6988" s="6"/>
      <c r="E6988" s="46"/>
      <c r="F6988" s="46"/>
      <c r="G6988" s="44"/>
      <c r="L6988" s="7"/>
      <c r="M6988" s="7"/>
      <c r="N6988" s="6"/>
      <c r="O6988" s="45"/>
      <c r="P6988" s="6"/>
      <c r="Q6988" s="6"/>
      <c r="T6988" s="8"/>
      <c r="U6988" s="6"/>
    </row>
    <row r="6989" spans="2:21" x14ac:dyDescent="0.25">
      <c r="B6989" s="6"/>
      <c r="C6989" s="6"/>
      <c r="D6989" s="6"/>
      <c r="E6989" s="46"/>
      <c r="F6989" s="46"/>
      <c r="G6989" s="44"/>
      <c r="L6989" s="7"/>
      <c r="M6989" s="7"/>
      <c r="N6989" s="6"/>
      <c r="O6989" s="45"/>
      <c r="P6989" s="6"/>
      <c r="Q6989" s="6"/>
      <c r="T6989" s="8"/>
      <c r="U6989" s="6"/>
    </row>
    <row r="6990" spans="2:21" x14ac:dyDescent="0.25">
      <c r="B6990" s="6"/>
      <c r="C6990" s="6"/>
      <c r="D6990" s="6"/>
      <c r="E6990" s="46"/>
      <c r="F6990" s="46"/>
      <c r="G6990" s="44"/>
      <c r="L6990" s="7"/>
      <c r="M6990" s="7"/>
      <c r="N6990" s="6"/>
      <c r="O6990" s="45"/>
      <c r="P6990" s="6"/>
      <c r="Q6990" s="6"/>
      <c r="T6990" s="8"/>
      <c r="U6990" s="6"/>
    </row>
    <row r="6991" spans="2:21" x14ac:dyDescent="0.25">
      <c r="B6991" s="6"/>
      <c r="C6991" s="6"/>
      <c r="D6991" s="6"/>
      <c r="E6991" s="46"/>
      <c r="F6991" s="46"/>
      <c r="G6991" s="44"/>
      <c r="L6991" s="7"/>
      <c r="M6991" s="7"/>
      <c r="N6991" s="6"/>
      <c r="O6991" s="45"/>
      <c r="P6991" s="6"/>
      <c r="Q6991" s="6"/>
      <c r="T6991" s="8"/>
      <c r="U6991" s="6"/>
    </row>
    <row r="6992" spans="2:21" x14ac:dyDescent="0.25">
      <c r="B6992" s="6"/>
      <c r="C6992" s="6"/>
      <c r="D6992" s="6"/>
      <c r="E6992" s="46"/>
      <c r="F6992" s="46"/>
      <c r="G6992" s="44"/>
      <c r="L6992" s="7"/>
      <c r="M6992" s="7"/>
      <c r="N6992" s="6"/>
      <c r="O6992" s="45"/>
      <c r="P6992" s="6"/>
      <c r="Q6992" s="6"/>
      <c r="T6992" s="8"/>
      <c r="U6992" s="6"/>
    </row>
    <row r="6993" spans="2:21" x14ac:dyDescent="0.25">
      <c r="B6993" s="6"/>
      <c r="C6993" s="6"/>
      <c r="D6993" s="6"/>
      <c r="E6993" s="46"/>
      <c r="F6993" s="46"/>
      <c r="G6993" s="44"/>
      <c r="L6993" s="7"/>
      <c r="M6993" s="7"/>
      <c r="N6993" s="6"/>
      <c r="O6993" s="45"/>
      <c r="P6993" s="6"/>
      <c r="Q6993" s="6"/>
      <c r="T6993" s="8"/>
      <c r="U6993" s="6"/>
    </row>
    <row r="6994" spans="2:21" x14ac:dyDescent="0.25">
      <c r="B6994" s="6"/>
      <c r="C6994" s="6"/>
      <c r="D6994" s="6"/>
      <c r="E6994" s="46"/>
      <c r="F6994" s="46"/>
      <c r="G6994" s="44"/>
      <c r="L6994" s="7"/>
      <c r="M6994" s="7"/>
      <c r="N6994" s="6"/>
      <c r="O6994" s="45"/>
      <c r="P6994" s="6"/>
      <c r="Q6994" s="6"/>
      <c r="T6994" s="8"/>
      <c r="U6994" s="6"/>
    </row>
    <row r="6995" spans="2:21" x14ac:dyDescent="0.25">
      <c r="B6995" s="6"/>
      <c r="C6995" s="6"/>
      <c r="D6995" s="6"/>
      <c r="E6995" s="46"/>
      <c r="F6995" s="46"/>
      <c r="G6995" s="44"/>
      <c r="L6995" s="7"/>
      <c r="M6995" s="7"/>
      <c r="N6995" s="6"/>
      <c r="O6995" s="45"/>
      <c r="P6995" s="6"/>
      <c r="Q6995" s="6"/>
      <c r="T6995" s="8"/>
      <c r="U6995" s="6"/>
    </row>
    <row r="6996" spans="2:21" x14ac:dyDescent="0.25">
      <c r="B6996" s="6"/>
      <c r="C6996" s="6"/>
      <c r="D6996" s="6"/>
      <c r="E6996" s="46"/>
      <c r="F6996" s="46"/>
      <c r="G6996" s="44"/>
      <c r="L6996" s="7"/>
      <c r="M6996" s="7"/>
      <c r="N6996" s="6"/>
      <c r="O6996" s="45"/>
      <c r="P6996" s="6"/>
      <c r="Q6996" s="6"/>
      <c r="T6996" s="8"/>
      <c r="U6996" s="6"/>
    </row>
    <row r="6997" spans="2:21" x14ac:dyDescent="0.25">
      <c r="B6997" s="6"/>
      <c r="C6997" s="6"/>
      <c r="D6997" s="6"/>
      <c r="E6997" s="46"/>
      <c r="F6997" s="46"/>
      <c r="G6997" s="44"/>
      <c r="L6997" s="7"/>
      <c r="M6997" s="7"/>
      <c r="N6997" s="6"/>
      <c r="O6997" s="45"/>
      <c r="P6997" s="6"/>
      <c r="Q6997" s="6"/>
      <c r="T6997" s="8"/>
      <c r="U6997" s="6"/>
    </row>
    <row r="6998" spans="2:21" x14ac:dyDescent="0.25">
      <c r="B6998" s="6"/>
      <c r="C6998" s="6"/>
      <c r="D6998" s="6"/>
      <c r="E6998" s="46"/>
      <c r="F6998" s="46"/>
      <c r="G6998" s="44"/>
      <c r="L6998" s="7"/>
      <c r="M6998" s="7"/>
      <c r="N6998" s="6"/>
      <c r="O6998" s="45"/>
      <c r="P6998" s="6"/>
      <c r="Q6998" s="6"/>
      <c r="T6998" s="8"/>
      <c r="U6998" s="6"/>
    </row>
    <row r="6999" spans="2:21" x14ac:dyDescent="0.25">
      <c r="B6999" s="6"/>
      <c r="C6999" s="6"/>
      <c r="D6999" s="6"/>
      <c r="E6999" s="46"/>
      <c r="F6999" s="46"/>
      <c r="G6999" s="44"/>
      <c r="L6999" s="7"/>
      <c r="M6999" s="7"/>
      <c r="N6999" s="6"/>
      <c r="O6999" s="45"/>
      <c r="P6999" s="6"/>
      <c r="Q6999" s="6"/>
      <c r="T6999" s="8"/>
      <c r="U6999" s="6"/>
    </row>
    <row r="7000" spans="2:21" x14ac:dyDescent="0.25">
      <c r="B7000" s="6"/>
      <c r="C7000" s="6"/>
      <c r="D7000" s="6"/>
      <c r="E7000" s="46"/>
      <c r="F7000" s="46"/>
      <c r="G7000" s="44"/>
      <c r="L7000" s="7"/>
      <c r="M7000" s="7"/>
      <c r="N7000" s="6"/>
      <c r="O7000" s="45"/>
      <c r="P7000" s="6"/>
      <c r="Q7000" s="6"/>
      <c r="T7000" s="8"/>
      <c r="U7000" s="6"/>
    </row>
    <row r="7001" spans="2:21" x14ac:dyDescent="0.25">
      <c r="B7001" s="6"/>
      <c r="C7001" s="6"/>
      <c r="D7001" s="6"/>
      <c r="E7001" s="46"/>
      <c r="F7001" s="46"/>
      <c r="G7001" s="44"/>
      <c r="L7001" s="7"/>
      <c r="M7001" s="7"/>
      <c r="N7001" s="6"/>
      <c r="O7001" s="45"/>
      <c r="P7001" s="6"/>
      <c r="Q7001" s="6"/>
      <c r="T7001" s="8"/>
      <c r="U7001" s="6"/>
    </row>
    <row r="7002" spans="2:21" x14ac:dyDescent="0.25">
      <c r="B7002" s="6"/>
      <c r="C7002" s="6"/>
      <c r="D7002" s="6"/>
      <c r="E7002" s="46"/>
      <c r="F7002" s="46"/>
      <c r="G7002" s="44"/>
      <c r="L7002" s="7"/>
      <c r="M7002" s="7"/>
      <c r="N7002" s="6"/>
      <c r="O7002" s="45"/>
      <c r="P7002" s="6"/>
      <c r="Q7002" s="6"/>
      <c r="T7002" s="8"/>
      <c r="U7002" s="6"/>
    </row>
    <row r="7003" spans="2:21" x14ac:dyDescent="0.25">
      <c r="B7003" s="6"/>
      <c r="C7003" s="6"/>
      <c r="D7003" s="6"/>
      <c r="E7003" s="46"/>
      <c r="F7003" s="46"/>
      <c r="G7003" s="44"/>
      <c r="L7003" s="7"/>
      <c r="M7003" s="7"/>
      <c r="N7003" s="6"/>
      <c r="O7003" s="45"/>
      <c r="P7003" s="6"/>
      <c r="Q7003" s="6"/>
      <c r="T7003" s="8"/>
      <c r="U7003" s="6"/>
    </row>
    <row r="7004" spans="2:21" x14ac:dyDescent="0.25">
      <c r="B7004" s="6"/>
      <c r="C7004" s="6"/>
      <c r="D7004" s="6"/>
      <c r="E7004" s="46"/>
      <c r="F7004" s="46"/>
      <c r="G7004" s="44"/>
      <c r="L7004" s="7"/>
      <c r="M7004" s="7"/>
      <c r="N7004" s="6"/>
      <c r="O7004" s="45"/>
      <c r="P7004" s="6"/>
      <c r="Q7004" s="6"/>
      <c r="T7004" s="8"/>
      <c r="U7004" s="6"/>
    </row>
    <row r="7005" spans="2:21" x14ac:dyDescent="0.25">
      <c r="B7005" s="6"/>
      <c r="C7005" s="6"/>
      <c r="D7005" s="6"/>
      <c r="E7005" s="46"/>
      <c r="F7005" s="46"/>
      <c r="G7005" s="44"/>
      <c r="L7005" s="7"/>
      <c r="M7005" s="7"/>
      <c r="N7005" s="6"/>
      <c r="O7005" s="45"/>
      <c r="P7005" s="6"/>
      <c r="Q7005" s="6"/>
      <c r="T7005" s="8"/>
      <c r="U7005" s="6"/>
    </row>
    <row r="7006" spans="2:21" x14ac:dyDescent="0.25">
      <c r="B7006" s="6"/>
      <c r="C7006" s="6"/>
      <c r="D7006" s="6"/>
      <c r="E7006" s="46"/>
      <c r="F7006" s="46"/>
      <c r="G7006" s="44"/>
      <c r="L7006" s="7"/>
      <c r="M7006" s="7"/>
      <c r="N7006" s="6"/>
      <c r="O7006" s="45"/>
      <c r="P7006" s="6"/>
      <c r="Q7006" s="6"/>
      <c r="T7006" s="8"/>
      <c r="U7006" s="6"/>
    </row>
    <row r="7007" spans="2:21" x14ac:dyDescent="0.25">
      <c r="B7007" s="6"/>
      <c r="C7007" s="6"/>
      <c r="D7007" s="6"/>
      <c r="E7007" s="46"/>
      <c r="F7007" s="46"/>
      <c r="G7007" s="44"/>
      <c r="L7007" s="7"/>
      <c r="M7007" s="7"/>
      <c r="N7007" s="6"/>
      <c r="O7007" s="45"/>
      <c r="P7007" s="6"/>
      <c r="Q7007" s="6"/>
      <c r="T7007" s="8"/>
      <c r="U7007" s="6"/>
    </row>
    <row r="7008" spans="2:21" x14ac:dyDescent="0.25">
      <c r="B7008" s="6"/>
      <c r="C7008" s="6"/>
      <c r="D7008" s="6"/>
      <c r="E7008" s="46"/>
      <c r="F7008" s="46"/>
      <c r="G7008" s="44"/>
      <c r="L7008" s="7"/>
      <c r="M7008" s="7"/>
      <c r="N7008" s="6"/>
      <c r="O7008" s="45"/>
      <c r="P7008" s="6"/>
      <c r="Q7008" s="6"/>
      <c r="T7008" s="8"/>
      <c r="U7008" s="6"/>
    </row>
    <row r="7009" spans="2:21" x14ac:dyDescent="0.25">
      <c r="B7009" s="6"/>
      <c r="C7009" s="6"/>
      <c r="D7009" s="6"/>
      <c r="E7009" s="46"/>
      <c r="F7009" s="46"/>
      <c r="G7009" s="44"/>
      <c r="L7009" s="7"/>
      <c r="M7009" s="7"/>
      <c r="N7009" s="6"/>
      <c r="O7009" s="45"/>
      <c r="P7009" s="6"/>
      <c r="Q7009" s="6"/>
      <c r="T7009" s="8"/>
      <c r="U7009" s="6"/>
    </row>
    <row r="7010" spans="2:21" x14ac:dyDescent="0.25">
      <c r="B7010" s="6"/>
      <c r="C7010" s="6"/>
      <c r="D7010" s="6"/>
      <c r="E7010" s="46"/>
      <c r="F7010" s="46"/>
      <c r="G7010" s="44"/>
      <c r="L7010" s="7"/>
      <c r="M7010" s="7"/>
      <c r="N7010" s="6"/>
      <c r="O7010" s="45"/>
      <c r="P7010" s="6"/>
      <c r="Q7010" s="6"/>
      <c r="T7010" s="8"/>
      <c r="U7010" s="6"/>
    </row>
    <row r="7011" spans="2:21" x14ac:dyDescent="0.25">
      <c r="B7011" s="6"/>
      <c r="C7011" s="6"/>
      <c r="D7011" s="6"/>
      <c r="E7011" s="46"/>
      <c r="F7011" s="46"/>
      <c r="G7011" s="44"/>
      <c r="L7011" s="7"/>
      <c r="M7011" s="7"/>
      <c r="N7011" s="6"/>
      <c r="O7011" s="45"/>
      <c r="P7011" s="6"/>
      <c r="Q7011" s="6"/>
      <c r="T7011" s="8"/>
      <c r="U7011" s="6"/>
    </row>
    <row r="7012" spans="2:21" x14ac:dyDescent="0.25">
      <c r="B7012" s="6"/>
      <c r="C7012" s="6"/>
      <c r="D7012" s="6"/>
      <c r="E7012" s="46"/>
      <c r="F7012" s="46"/>
      <c r="G7012" s="44"/>
      <c r="L7012" s="7"/>
      <c r="M7012" s="7"/>
      <c r="N7012" s="6"/>
      <c r="O7012" s="45"/>
      <c r="P7012" s="6"/>
      <c r="Q7012" s="6"/>
      <c r="T7012" s="8"/>
      <c r="U7012" s="6"/>
    </row>
    <row r="7013" spans="2:21" x14ac:dyDescent="0.25">
      <c r="B7013" s="6"/>
      <c r="C7013" s="6"/>
      <c r="D7013" s="6"/>
      <c r="E7013" s="46"/>
      <c r="F7013" s="46"/>
      <c r="G7013" s="44"/>
      <c r="L7013" s="7"/>
      <c r="M7013" s="7"/>
      <c r="N7013" s="6"/>
      <c r="O7013" s="45"/>
      <c r="P7013" s="6"/>
      <c r="Q7013" s="6"/>
      <c r="T7013" s="8"/>
      <c r="U7013" s="6"/>
    </row>
    <row r="7014" spans="2:21" x14ac:dyDescent="0.25">
      <c r="B7014" s="6"/>
      <c r="C7014" s="6"/>
      <c r="D7014" s="6"/>
      <c r="E7014" s="46"/>
      <c r="F7014" s="46"/>
      <c r="G7014" s="44"/>
      <c r="L7014" s="7"/>
      <c r="M7014" s="7"/>
      <c r="N7014" s="6"/>
      <c r="O7014" s="45"/>
      <c r="P7014" s="6"/>
      <c r="Q7014" s="6"/>
      <c r="T7014" s="8"/>
      <c r="U7014" s="6"/>
    </row>
    <row r="7015" spans="2:21" x14ac:dyDescent="0.25">
      <c r="B7015" s="6"/>
      <c r="C7015" s="6"/>
      <c r="D7015" s="6"/>
      <c r="E7015" s="46"/>
      <c r="F7015" s="46"/>
      <c r="G7015" s="44"/>
      <c r="L7015" s="7"/>
      <c r="M7015" s="7"/>
      <c r="N7015" s="6"/>
      <c r="O7015" s="45"/>
      <c r="P7015" s="6"/>
      <c r="Q7015" s="6"/>
      <c r="T7015" s="8"/>
      <c r="U7015" s="6"/>
    </row>
    <row r="7016" spans="2:21" x14ac:dyDescent="0.25">
      <c r="B7016" s="6"/>
      <c r="C7016" s="6"/>
      <c r="D7016" s="6"/>
      <c r="E7016" s="46"/>
      <c r="F7016" s="46"/>
      <c r="G7016" s="44"/>
      <c r="L7016" s="7"/>
      <c r="M7016" s="7"/>
      <c r="N7016" s="6"/>
      <c r="O7016" s="45"/>
      <c r="P7016" s="6"/>
      <c r="Q7016" s="6"/>
      <c r="T7016" s="8"/>
      <c r="U7016" s="6"/>
    </row>
    <row r="7017" spans="2:21" x14ac:dyDescent="0.25">
      <c r="B7017" s="6"/>
      <c r="C7017" s="6"/>
      <c r="D7017" s="6"/>
      <c r="E7017" s="46"/>
      <c r="F7017" s="46"/>
      <c r="G7017" s="44"/>
      <c r="L7017" s="7"/>
      <c r="M7017" s="7"/>
      <c r="N7017" s="6"/>
      <c r="O7017" s="45"/>
      <c r="P7017" s="6"/>
      <c r="Q7017" s="6"/>
      <c r="T7017" s="8"/>
      <c r="U7017" s="6"/>
    </row>
    <row r="7018" spans="2:21" x14ac:dyDescent="0.25">
      <c r="B7018" s="6"/>
      <c r="C7018" s="6"/>
      <c r="D7018" s="6"/>
      <c r="E7018" s="46"/>
      <c r="F7018" s="46"/>
      <c r="G7018" s="44"/>
      <c r="L7018" s="7"/>
      <c r="M7018" s="7"/>
      <c r="N7018" s="6"/>
      <c r="O7018" s="45"/>
      <c r="P7018" s="6"/>
      <c r="Q7018" s="6"/>
      <c r="T7018" s="8"/>
      <c r="U7018" s="6"/>
    </row>
    <row r="7019" spans="2:21" x14ac:dyDescent="0.25">
      <c r="B7019" s="6"/>
      <c r="C7019" s="6"/>
      <c r="D7019" s="6"/>
      <c r="E7019" s="46"/>
      <c r="F7019" s="46"/>
      <c r="G7019" s="44"/>
      <c r="L7019" s="7"/>
      <c r="M7019" s="7"/>
      <c r="N7019" s="6"/>
      <c r="O7019" s="45"/>
      <c r="P7019" s="6"/>
      <c r="Q7019" s="6"/>
      <c r="T7019" s="8"/>
      <c r="U7019" s="6"/>
    </row>
    <row r="7020" spans="2:21" x14ac:dyDescent="0.25">
      <c r="B7020" s="6"/>
      <c r="C7020" s="6"/>
      <c r="D7020" s="6"/>
      <c r="E7020" s="46"/>
      <c r="F7020" s="46"/>
      <c r="G7020" s="44"/>
      <c r="L7020" s="7"/>
      <c r="M7020" s="7"/>
      <c r="N7020" s="6"/>
      <c r="O7020" s="45"/>
      <c r="P7020" s="6"/>
      <c r="Q7020" s="6"/>
      <c r="T7020" s="8"/>
      <c r="U7020" s="6"/>
    </row>
    <row r="7021" spans="2:21" x14ac:dyDescent="0.25">
      <c r="B7021" s="6"/>
      <c r="C7021" s="6"/>
      <c r="D7021" s="6"/>
      <c r="E7021" s="46"/>
      <c r="F7021" s="46"/>
      <c r="G7021" s="44"/>
      <c r="L7021" s="7"/>
      <c r="M7021" s="7"/>
      <c r="N7021" s="6"/>
      <c r="O7021" s="45"/>
      <c r="P7021" s="6"/>
      <c r="Q7021" s="6"/>
      <c r="T7021" s="8"/>
      <c r="U7021" s="6"/>
    </row>
    <row r="7022" spans="2:21" x14ac:dyDescent="0.25">
      <c r="B7022" s="6"/>
      <c r="C7022" s="6"/>
      <c r="D7022" s="6"/>
      <c r="E7022" s="46"/>
      <c r="F7022" s="46"/>
      <c r="G7022" s="44"/>
      <c r="L7022" s="7"/>
      <c r="M7022" s="7"/>
      <c r="N7022" s="6"/>
      <c r="O7022" s="45"/>
      <c r="P7022" s="6"/>
      <c r="Q7022" s="6"/>
      <c r="T7022" s="8"/>
      <c r="U7022" s="6"/>
    </row>
    <row r="7023" spans="2:21" x14ac:dyDescent="0.25">
      <c r="B7023" s="6"/>
      <c r="C7023" s="6"/>
      <c r="D7023" s="6"/>
      <c r="E7023" s="46"/>
      <c r="F7023" s="46"/>
      <c r="G7023" s="44"/>
      <c r="L7023" s="7"/>
      <c r="M7023" s="7"/>
      <c r="N7023" s="6"/>
      <c r="O7023" s="45"/>
      <c r="P7023" s="6"/>
      <c r="Q7023" s="6"/>
      <c r="T7023" s="8"/>
      <c r="U7023" s="6"/>
    </row>
    <row r="7024" spans="2:21" x14ac:dyDescent="0.25">
      <c r="B7024" s="6"/>
      <c r="C7024" s="6"/>
      <c r="D7024" s="6"/>
      <c r="E7024" s="46"/>
      <c r="F7024" s="46"/>
      <c r="G7024" s="44"/>
      <c r="L7024" s="7"/>
      <c r="M7024" s="7"/>
      <c r="N7024" s="6"/>
      <c r="O7024" s="45"/>
      <c r="P7024" s="6"/>
      <c r="Q7024" s="6"/>
      <c r="T7024" s="8"/>
      <c r="U7024" s="6"/>
    </row>
    <row r="7025" spans="2:21" x14ac:dyDescent="0.25">
      <c r="B7025" s="6"/>
      <c r="C7025" s="6"/>
      <c r="D7025" s="6"/>
      <c r="E7025" s="46"/>
      <c r="F7025" s="46"/>
      <c r="G7025" s="44"/>
      <c r="L7025" s="7"/>
      <c r="M7025" s="7"/>
      <c r="N7025" s="6"/>
      <c r="O7025" s="45"/>
      <c r="P7025" s="6"/>
      <c r="Q7025" s="6"/>
      <c r="T7025" s="8"/>
      <c r="U7025" s="6"/>
    </row>
    <row r="7026" spans="2:21" x14ac:dyDescent="0.25">
      <c r="B7026" s="6"/>
      <c r="C7026" s="6"/>
      <c r="D7026" s="6"/>
      <c r="E7026" s="46"/>
      <c r="F7026" s="46"/>
      <c r="G7026" s="44"/>
      <c r="L7026" s="7"/>
      <c r="M7026" s="7"/>
      <c r="N7026" s="6"/>
      <c r="O7026" s="45"/>
      <c r="P7026" s="6"/>
      <c r="Q7026" s="6"/>
      <c r="T7026" s="8"/>
      <c r="U7026" s="6"/>
    </row>
    <row r="7027" spans="2:21" x14ac:dyDescent="0.25">
      <c r="B7027" s="6"/>
      <c r="C7027" s="6"/>
      <c r="D7027" s="6"/>
      <c r="E7027" s="46"/>
      <c r="F7027" s="46"/>
      <c r="G7027" s="44"/>
      <c r="L7027" s="7"/>
      <c r="M7027" s="7"/>
      <c r="N7027" s="6"/>
      <c r="O7027" s="45"/>
      <c r="P7027" s="6"/>
      <c r="Q7027" s="6"/>
      <c r="T7027" s="8"/>
      <c r="U7027" s="6"/>
    </row>
    <row r="7028" spans="2:21" x14ac:dyDescent="0.25">
      <c r="B7028" s="6"/>
      <c r="C7028" s="6"/>
      <c r="D7028" s="6"/>
      <c r="E7028" s="46"/>
      <c r="F7028" s="46"/>
      <c r="G7028" s="44"/>
      <c r="L7028" s="7"/>
      <c r="M7028" s="7"/>
      <c r="N7028" s="6"/>
      <c r="O7028" s="45"/>
      <c r="P7028" s="6"/>
      <c r="Q7028" s="6"/>
      <c r="T7028" s="8"/>
      <c r="U7028" s="6"/>
    </row>
    <row r="7029" spans="2:21" x14ac:dyDescent="0.25">
      <c r="B7029" s="6"/>
      <c r="C7029" s="6"/>
      <c r="D7029" s="6"/>
      <c r="E7029" s="46"/>
      <c r="F7029" s="46"/>
      <c r="G7029" s="44"/>
      <c r="L7029" s="7"/>
      <c r="M7029" s="7"/>
      <c r="N7029" s="6"/>
      <c r="O7029" s="45"/>
      <c r="P7029" s="6"/>
      <c r="Q7029" s="6"/>
      <c r="T7029" s="8"/>
      <c r="U7029" s="6"/>
    </row>
    <row r="7030" spans="2:21" x14ac:dyDescent="0.25">
      <c r="B7030" s="6"/>
      <c r="C7030" s="6"/>
      <c r="D7030" s="6"/>
      <c r="E7030" s="46"/>
      <c r="F7030" s="46"/>
      <c r="G7030" s="44"/>
      <c r="L7030" s="7"/>
      <c r="M7030" s="7"/>
      <c r="N7030" s="6"/>
      <c r="O7030" s="45"/>
      <c r="P7030" s="6"/>
      <c r="Q7030" s="6"/>
      <c r="T7030" s="8"/>
      <c r="U7030" s="6"/>
    </row>
    <row r="7031" spans="2:21" x14ac:dyDescent="0.25">
      <c r="B7031" s="6"/>
      <c r="C7031" s="6"/>
      <c r="D7031" s="6"/>
      <c r="E7031" s="46"/>
      <c r="F7031" s="46"/>
      <c r="G7031" s="44"/>
      <c r="L7031" s="7"/>
      <c r="M7031" s="7"/>
      <c r="N7031" s="6"/>
      <c r="O7031" s="45"/>
      <c r="P7031" s="6"/>
      <c r="Q7031" s="6"/>
      <c r="T7031" s="8"/>
      <c r="U7031" s="6"/>
    </row>
    <row r="7032" spans="2:21" x14ac:dyDescent="0.25">
      <c r="B7032" s="6"/>
      <c r="C7032" s="6"/>
      <c r="D7032" s="6"/>
      <c r="E7032" s="46"/>
      <c r="F7032" s="46"/>
      <c r="G7032" s="44"/>
      <c r="L7032" s="7"/>
      <c r="M7032" s="7"/>
      <c r="N7032" s="6"/>
      <c r="O7032" s="45"/>
      <c r="P7032" s="6"/>
      <c r="Q7032" s="6"/>
      <c r="T7032" s="8"/>
      <c r="U7032" s="6"/>
    </row>
    <row r="7033" spans="2:21" x14ac:dyDescent="0.25">
      <c r="B7033" s="6"/>
      <c r="C7033" s="6"/>
      <c r="D7033" s="6"/>
      <c r="E7033" s="46"/>
      <c r="F7033" s="46"/>
      <c r="G7033" s="44"/>
      <c r="L7033" s="7"/>
      <c r="M7033" s="7"/>
      <c r="N7033" s="6"/>
      <c r="O7033" s="45"/>
      <c r="P7033" s="6"/>
      <c r="Q7033" s="6"/>
      <c r="T7033" s="8"/>
      <c r="U7033" s="6"/>
    </row>
    <row r="7034" spans="2:21" x14ac:dyDescent="0.25">
      <c r="B7034" s="6"/>
      <c r="C7034" s="6"/>
      <c r="D7034" s="6"/>
      <c r="E7034" s="46"/>
      <c r="F7034" s="46"/>
      <c r="G7034" s="44"/>
      <c r="L7034" s="7"/>
      <c r="M7034" s="7"/>
      <c r="N7034" s="6"/>
      <c r="O7034" s="45"/>
      <c r="P7034" s="6"/>
      <c r="Q7034" s="6"/>
      <c r="T7034" s="8"/>
      <c r="U7034" s="6"/>
    </row>
    <row r="7035" spans="2:21" x14ac:dyDescent="0.25">
      <c r="B7035" s="6"/>
      <c r="C7035" s="6"/>
      <c r="D7035" s="6"/>
      <c r="E7035" s="46"/>
      <c r="F7035" s="46"/>
      <c r="G7035" s="44"/>
      <c r="L7035" s="7"/>
      <c r="M7035" s="7"/>
      <c r="N7035" s="6"/>
      <c r="O7035" s="45"/>
      <c r="P7035" s="6"/>
      <c r="Q7035" s="6"/>
      <c r="T7035" s="8"/>
      <c r="U7035" s="6"/>
    </row>
    <row r="7036" spans="2:21" x14ac:dyDescent="0.25">
      <c r="B7036" s="6"/>
      <c r="C7036" s="6"/>
      <c r="D7036" s="6"/>
      <c r="E7036" s="46"/>
      <c r="F7036" s="46"/>
      <c r="G7036" s="44"/>
      <c r="L7036" s="7"/>
      <c r="M7036" s="7"/>
      <c r="N7036" s="6"/>
      <c r="O7036" s="45"/>
      <c r="P7036" s="6"/>
      <c r="Q7036" s="6"/>
      <c r="T7036" s="8"/>
      <c r="U7036" s="6"/>
    </row>
    <row r="7037" spans="2:21" x14ac:dyDescent="0.25">
      <c r="B7037" s="6"/>
      <c r="C7037" s="6"/>
      <c r="D7037" s="6"/>
      <c r="E7037" s="46"/>
      <c r="F7037" s="46"/>
      <c r="G7037" s="44"/>
      <c r="L7037" s="7"/>
      <c r="M7037" s="7"/>
      <c r="N7037" s="6"/>
      <c r="O7037" s="45"/>
      <c r="P7037" s="6"/>
      <c r="Q7037" s="6"/>
      <c r="T7037" s="8"/>
      <c r="U7037" s="6"/>
    </row>
    <row r="7038" spans="2:21" x14ac:dyDescent="0.25">
      <c r="B7038" s="6"/>
      <c r="C7038" s="6"/>
      <c r="D7038" s="6"/>
      <c r="E7038" s="46"/>
      <c r="F7038" s="46"/>
      <c r="G7038" s="44"/>
      <c r="L7038" s="7"/>
      <c r="M7038" s="7"/>
      <c r="N7038" s="6"/>
      <c r="O7038" s="45"/>
      <c r="P7038" s="6"/>
      <c r="Q7038" s="6"/>
      <c r="T7038" s="8"/>
      <c r="U7038" s="6"/>
    </row>
    <row r="7039" spans="2:21" x14ac:dyDescent="0.25">
      <c r="B7039" s="6"/>
      <c r="C7039" s="6"/>
      <c r="D7039" s="6"/>
      <c r="E7039" s="46"/>
      <c r="F7039" s="46"/>
      <c r="G7039" s="44"/>
      <c r="L7039" s="7"/>
      <c r="M7039" s="7"/>
      <c r="N7039" s="6"/>
      <c r="O7039" s="45"/>
      <c r="P7039" s="6"/>
      <c r="Q7039" s="6"/>
      <c r="T7039" s="8"/>
      <c r="U7039" s="6"/>
    </row>
    <row r="7040" spans="2:21" x14ac:dyDescent="0.25">
      <c r="B7040" s="6"/>
      <c r="C7040" s="6"/>
      <c r="D7040" s="6"/>
      <c r="E7040" s="46"/>
      <c r="F7040" s="46"/>
      <c r="G7040" s="44"/>
      <c r="L7040" s="7"/>
      <c r="M7040" s="7"/>
      <c r="N7040" s="6"/>
      <c r="O7040" s="45"/>
      <c r="P7040" s="6"/>
      <c r="Q7040" s="6"/>
      <c r="T7040" s="8"/>
      <c r="U7040" s="6"/>
    </row>
    <row r="7041" spans="2:21" x14ac:dyDescent="0.25">
      <c r="B7041" s="6"/>
      <c r="C7041" s="6"/>
      <c r="D7041" s="6"/>
      <c r="E7041" s="46"/>
      <c r="F7041" s="46"/>
      <c r="G7041" s="44"/>
      <c r="L7041" s="7"/>
      <c r="M7041" s="7"/>
      <c r="N7041" s="6"/>
      <c r="O7041" s="45"/>
      <c r="P7041" s="6"/>
      <c r="Q7041" s="6"/>
      <c r="T7041" s="8"/>
      <c r="U7041" s="6"/>
    </row>
    <row r="7042" spans="2:21" x14ac:dyDescent="0.25">
      <c r="B7042" s="6"/>
      <c r="C7042" s="6"/>
      <c r="D7042" s="6"/>
      <c r="E7042" s="46"/>
      <c r="F7042" s="46"/>
      <c r="G7042" s="44"/>
      <c r="L7042" s="7"/>
      <c r="M7042" s="7"/>
      <c r="N7042" s="6"/>
      <c r="O7042" s="45"/>
      <c r="P7042" s="6"/>
      <c r="Q7042" s="6"/>
      <c r="T7042" s="8"/>
      <c r="U7042" s="6"/>
    </row>
    <row r="7043" spans="2:21" x14ac:dyDescent="0.25">
      <c r="B7043" s="6"/>
      <c r="C7043" s="6"/>
      <c r="D7043" s="6"/>
      <c r="E7043" s="46"/>
      <c r="F7043" s="46"/>
      <c r="G7043" s="44"/>
      <c r="L7043" s="7"/>
      <c r="M7043" s="7"/>
      <c r="N7043" s="6"/>
      <c r="O7043" s="45"/>
      <c r="P7043" s="6"/>
      <c r="Q7043" s="6"/>
      <c r="T7043" s="8"/>
      <c r="U7043" s="6"/>
    </row>
    <row r="7044" spans="2:21" x14ac:dyDescent="0.25">
      <c r="B7044" s="6"/>
      <c r="C7044" s="6"/>
      <c r="D7044" s="6"/>
      <c r="E7044" s="46"/>
      <c r="F7044" s="46"/>
      <c r="G7044" s="44"/>
      <c r="L7044" s="7"/>
      <c r="M7044" s="7"/>
      <c r="N7044" s="6"/>
      <c r="O7044" s="45"/>
      <c r="P7044" s="6"/>
      <c r="Q7044" s="6"/>
      <c r="T7044" s="8"/>
      <c r="U7044" s="6"/>
    </row>
    <row r="7045" spans="2:21" x14ac:dyDescent="0.25">
      <c r="B7045" s="6"/>
      <c r="C7045" s="6"/>
      <c r="D7045" s="6"/>
      <c r="E7045" s="46"/>
      <c r="F7045" s="46"/>
      <c r="G7045" s="44"/>
      <c r="L7045" s="7"/>
      <c r="M7045" s="7"/>
      <c r="N7045" s="6"/>
      <c r="O7045" s="45"/>
      <c r="P7045" s="6"/>
      <c r="Q7045" s="6"/>
      <c r="T7045" s="8"/>
      <c r="U7045" s="6"/>
    </row>
    <row r="7046" spans="2:21" x14ac:dyDescent="0.25">
      <c r="B7046" s="6"/>
      <c r="C7046" s="6"/>
      <c r="D7046" s="6"/>
      <c r="E7046" s="46"/>
      <c r="F7046" s="46"/>
      <c r="G7046" s="44"/>
      <c r="L7046" s="7"/>
      <c r="M7046" s="7"/>
      <c r="N7046" s="6"/>
      <c r="O7046" s="45"/>
      <c r="P7046" s="6"/>
      <c r="Q7046" s="6"/>
      <c r="T7046" s="8"/>
      <c r="U7046" s="6"/>
    </row>
    <row r="7047" spans="2:21" x14ac:dyDescent="0.25">
      <c r="B7047" s="6"/>
      <c r="C7047" s="6"/>
      <c r="D7047" s="6"/>
      <c r="E7047" s="46"/>
      <c r="F7047" s="46"/>
      <c r="G7047" s="44"/>
      <c r="L7047" s="7"/>
      <c r="M7047" s="7"/>
      <c r="N7047" s="6"/>
      <c r="O7047" s="45"/>
      <c r="P7047" s="6"/>
      <c r="Q7047" s="6"/>
      <c r="T7047" s="8"/>
      <c r="U7047" s="6"/>
    </row>
    <row r="7048" spans="2:21" x14ac:dyDescent="0.25">
      <c r="B7048" s="6"/>
      <c r="C7048" s="6"/>
      <c r="D7048" s="6"/>
      <c r="E7048" s="46"/>
      <c r="F7048" s="46"/>
      <c r="G7048" s="44"/>
      <c r="L7048" s="7"/>
      <c r="M7048" s="7"/>
      <c r="N7048" s="6"/>
      <c r="O7048" s="45"/>
      <c r="P7048" s="6"/>
      <c r="Q7048" s="6"/>
      <c r="T7048" s="8"/>
      <c r="U7048" s="6"/>
    </row>
    <row r="7049" spans="2:21" x14ac:dyDescent="0.25">
      <c r="B7049" s="6"/>
      <c r="C7049" s="6"/>
      <c r="D7049" s="6"/>
      <c r="E7049" s="46"/>
      <c r="F7049" s="46"/>
      <c r="G7049" s="44"/>
      <c r="L7049" s="7"/>
      <c r="M7049" s="7"/>
      <c r="N7049" s="6"/>
      <c r="O7049" s="45"/>
      <c r="P7049" s="6"/>
      <c r="Q7049" s="6"/>
      <c r="T7049" s="8"/>
      <c r="U7049" s="6"/>
    </row>
    <row r="7050" spans="2:21" x14ac:dyDescent="0.25">
      <c r="B7050" s="6"/>
      <c r="C7050" s="6"/>
      <c r="D7050" s="6"/>
      <c r="E7050" s="46"/>
      <c r="F7050" s="46"/>
      <c r="G7050" s="44"/>
      <c r="L7050" s="7"/>
      <c r="M7050" s="7"/>
      <c r="N7050" s="6"/>
      <c r="O7050" s="45"/>
      <c r="P7050" s="6"/>
      <c r="Q7050" s="6"/>
      <c r="T7050" s="8"/>
      <c r="U7050" s="6"/>
    </row>
    <row r="7051" spans="2:21" x14ac:dyDescent="0.25">
      <c r="B7051" s="6"/>
      <c r="C7051" s="6"/>
      <c r="D7051" s="6"/>
      <c r="E7051" s="46"/>
      <c r="F7051" s="46"/>
      <c r="G7051" s="44"/>
      <c r="L7051" s="7"/>
      <c r="M7051" s="7"/>
      <c r="N7051" s="6"/>
      <c r="O7051" s="45"/>
      <c r="P7051" s="6"/>
      <c r="Q7051" s="6"/>
      <c r="T7051" s="8"/>
      <c r="U7051" s="6"/>
    </row>
    <row r="7052" spans="2:21" x14ac:dyDescent="0.25">
      <c r="B7052" s="6"/>
      <c r="C7052" s="6"/>
      <c r="D7052" s="6"/>
      <c r="E7052" s="46"/>
      <c r="F7052" s="46"/>
      <c r="G7052" s="44"/>
      <c r="L7052" s="7"/>
      <c r="M7052" s="7"/>
      <c r="N7052" s="6"/>
      <c r="O7052" s="45"/>
      <c r="P7052" s="6"/>
      <c r="Q7052" s="6"/>
      <c r="T7052" s="8"/>
      <c r="U7052" s="6"/>
    </row>
    <row r="7053" spans="2:21" x14ac:dyDescent="0.25">
      <c r="B7053" s="6"/>
      <c r="C7053" s="6"/>
      <c r="D7053" s="6"/>
      <c r="E7053" s="46"/>
      <c r="F7053" s="46"/>
      <c r="G7053" s="44"/>
      <c r="L7053" s="7"/>
      <c r="M7053" s="7"/>
      <c r="N7053" s="6"/>
      <c r="O7053" s="45"/>
      <c r="P7053" s="6"/>
      <c r="Q7053" s="6"/>
      <c r="T7053" s="8"/>
      <c r="U7053" s="6"/>
    </row>
    <row r="7054" spans="2:21" x14ac:dyDescent="0.25">
      <c r="B7054" s="6"/>
      <c r="C7054" s="6"/>
      <c r="D7054" s="6"/>
      <c r="E7054" s="46"/>
      <c r="F7054" s="46"/>
      <c r="G7054" s="44"/>
      <c r="L7054" s="7"/>
      <c r="M7054" s="7"/>
      <c r="N7054" s="6"/>
      <c r="O7054" s="45"/>
      <c r="P7054" s="6"/>
      <c r="Q7054" s="6"/>
      <c r="T7054" s="8"/>
      <c r="U7054" s="6"/>
    </row>
    <row r="7055" spans="2:21" x14ac:dyDescent="0.25">
      <c r="B7055" s="6"/>
      <c r="C7055" s="6"/>
      <c r="D7055" s="6"/>
      <c r="E7055" s="46"/>
      <c r="F7055" s="46"/>
      <c r="G7055" s="44"/>
      <c r="L7055" s="7"/>
      <c r="M7055" s="7"/>
      <c r="N7055" s="6"/>
      <c r="O7055" s="45"/>
      <c r="P7055" s="6"/>
      <c r="Q7055" s="6"/>
      <c r="T7055" s="8"/>
      <c r="U7055" s="6"/>
    </row>
    <row r="7056" spans="2:21" x14ac:dyDescent="0.25">
      <c r="B7056" s="6"/>
      <c r="C7056" s="6"/>
      <c r="D7056" s="6"/>
      <c r="E7056" s="46"/>
      <c r="F7056" s="46"/>
      <c r="G7056" s="44"/>
      <c r="L7056" s="7"/>
      <c r="M7056" s="7"/>
      <c r="N7056" s="6"/>
      <c r="O7056" s="45"/>
      <c r="P7056" s="6"/>
      <c r="Q7056" s="6"/>
      <c r="T7056" s="8"/>
      <c r="U7056" s="6"/>
    </row>
    <row r="7057" spans="2:21" x14ac:dyDescent="0.25">
      <c r="B7057" s="6"/>
      <c r="C7057" s="6"/>
      <c r="D7057" s="6"/>
      <c r="E7057" s="46"/>
      <c r="F7057" s="46"/>
      <c r="G7057" s="44"/>
      <c r="L7057" s="7"/>
      <c r="M7057" s="7"/>
      <c r="N7057" s="6"/>
      <c r="O7057" s="45"/>
      <c r="P7057" s="6"/>
      <c r="Q7057" s="6"/>
      <c r="T7057" s="8"/>
      <c r="U7057" s="6"/>
    </row>
    <row r="7058" spans="2:21" x14ac:dyDescent="0.25">
      <c r="B7058" s="6"/>
      <c r="C7058" s="6"/>
      <c r="D7058" s="6"/>
      <c r="E7058" s="46"/>
      <c r="F7058" s="46"/>
      <c r="G7058" s="44"/>
      <c r="L7058" s="7"/>
      <c r="M7058" s="7"/>
      <c r="N7058" s="6"/>
      <c r="O7058" s="45"/>
      <c r="P7058" s="6"/>
      <c r="Q7058" s="6"/>
      <c r="T7058" s="8"/>
      <c r="U7058" s="6"/>
    </row>
    <row r="7059" spans="2:21" x14ac:dyDescent="0.25">
      <c r="B7059" s="6"/>
      <c r="C7059" s="6"/>
      <c r="D7059" s="6"/>
      <c r="E7059" s="46"/>
      <c r="F7059" s="46"/>
      <c r="G7059" s="44"/>
      <c r="L7059" s="7"/>
      <c r="M7059" s="7"/>
      <c r="N7059" s="6"/>
      <c r="O7059" s="45"/>
      <c r="P7059" s="6"/>
      <c r="Q7059" s="6"/>
      <c r="T7059" s="8"/>
      <c r="U7059" s="6"/>
    </row>
    <row r="7060" spans="2:21" x14ac:dyDescent="0.25">
      <c r="B7060" s="6"/>
      <c r="C7060" s="6"/>
      <c r="D7060" s="6"/>
      <c r="E7060" s="46"/>
      <c r="F7060" s="46"/>
      <c r="G7060" s="44"/>
      <c r="L7060" s="7"/>
      <c r="M7060" s="7"/>
      <c r="N7060" s="6"/>
      <c r="O7060" s="45"/>
      <c r="P7060" s="6"/>
      <c r="Q7060" s="6"/>
      <c r="T7060" s="8"/>
      <c r="U7060" s="6"/>
    </row>
    <row r="7061" spans="2:21" x14ac:dyDescent="0.25">
      <c r="B7061" s="6"/>
      <c r="C7061" s="6"/>
      <c r="D7061" s="6"/>
      <c r="E7061" s="46"/>
      <c r="F7061" s="46"/>
      <c r="G7061" s="44"/>
      <c r="L7061" s="7"/>
      <c r="M7061" s="7"/>
      <c r="N7061" s="6"/>
      <c r="O7061" s="45"/>
      <c r="P7061" s="6"/>
      <c r="Q7061" s="6"/>
      <c r="T7061" s="8"/>
      <c r="U7061" s="6"/>
    </row>
    <row r="7062" spans="2:21" x14ac:dyDescent="0.25">
      <c r="B7062" s="6"/>
      <c r="C7062" s="6"/>
      <c r="D7062" s="6"/>
      <c r="E7062" s="46"/>
      <c r="F7062" s="46"/>
      <c r="G7062" s="44"/>
      <c r="L7062" s="7"/>
      <c r="M7062" s="7"/>
      <c r="N7062" s="6"/>
      <c r="O7062" s="45"/>
      <c r="P7062" s="6"/>
      <c r="Q7062" s="6"/>
      <c r="T7062" s="8"/>
      <c r="U7062" s="6"/>
    </row>
    <row r="7063" spans="2:21" x14ac:dyDescent="0.25">
      <c r="B7063" s="6"/>
      <c r="C7063" s="6"/>
      <c r="D7063" s="6"/>
      <c r="E7063" s="46"/>
      <c r="F7063" s="46"/>
      <c r="G7063" s="44"/>
      <c r="L7063" s="7"/>
      <c r="M7063" s="7"/>
      <c r="N7063" s="6"/>
      <c r="O7063" s="45"/>
      <c r="P7063" s="6"/>
      <c r="Q7063" s="6"/>
      <c r="T7063" s="8"/>
      <c r="U7063" s="6"/>
    </row>
    <row r="7064" spans="2:21" x14ac:dyDescent="0.25">
      <c r="B7064" s="6"/>
      <c r="C7064" s="6"/>
      <c r="D7064" s="6"/>
      <c r="E7064" s="46"/>
      <c r="F7064" s="46"/>
      <c r="G7064" s="44"/>
      <c r="L7064" s="7"/>
      <c r="M7064" s="7"/>
      <c r="N7064" s="6"/>
      <c r="O7064" s="45"/>
      <c r="P7064" s="6"/>
      <c r="Q7064" s="6"/>
      <c r="T7064" s="8"/>
      <c r="U7064" s="6"/>
    </row>
    <row r="7065" spans="2:21" x14ac:dyDescent="0.25">
      <c r="B7065" s="6"/>
      <c r="C7065" s="6"/>
      <c r="D7065" s="6"/>
      <c r="E7065" s="46"/>
      <c r="F7065" s="46"/>
      <c r="G7065" s="44"/>
      <c r="L7065" s="7"/>
      <c r="M7065" s="7"/>
      <c r="N7065" s="6"/>
      <c r="O7065" s="45"/>
      <c r="P7065" s="6"/>
      <c r="Q7065" s="6"/>
      <c r="T7065" s="8"/>
      <c r="U7065" s="6"/>
    </row>
    <row r="7066" spans="2:21" x14ac:dyDescent="0.25">
      <c r="B7066" s="6"/>
      <c r="C7066" s="6"/>
      <c r="D7066" s="6"/>
      <c r="E7066" s="46"/>
      <c r="F7066" s="46"/>
      <c r="G7066" s="44"/>
      <c r="L7066" s="7"/>
      <c r="M7066" s="7"/>
      <c r="N7066" s="6"/>
      <c r="O7066" s="45"/>
      <c r="P7066" s="6"/>
      <c r="Q7066" s="6"/>
      <c r="T7066" s="8"/>
      <c r="U7066" s="6"/>
    </row>
    <row r="7067" spans="2:21" x14ac:dyDescent="0.25">
      <c r="B7067" s="6"/>
      <c r="C7067" s="6"/>
      <c r="D7067" s="6"/>
      <c r="E7067" s="46"/>
      <c r="F7067" s="46"/>
      <c r="G7067" s="44"/>
      <c r="L7067" s="7"/>
      <c r="M7067" s="7"/>
      <c r="N7067" s="6"/>
      <c r="O7067" s="45"/>
      <c r="P7067" s="6"/>
      <c r="Q7067" s="6"/>
      <c r="T7067" s="8"/>
      <c r="U7067" s="6"/>
    </row>
    <row r="7068" spans="2:21" x14ac:dyDescent="0.25">
      <c r="B7068" s="6"/>
      <c r="C7068" s="6"/>
      <c r="D7068" s="6"/>
      <c r="E7068" s="46"/>
      <c r="F7068" s="46"/>
      <c r="G7068" s="44"/>
      <c r="L7068" s="7"/>
      <c r="M7068" s="7"/>
      <c r="N7068" s="6"/>
      <c r="O7068" s="45"/>
      <c r="P7068" s="6"/>
      <c r="Q7068" s="6"/>
      <c r="T7068" s="8"/>
      <c r="U7068" s="6"/>
    </row>
    <row r="7069" spans="2:21" x14ac:dyDescent="0.25">
      <c r="B7069" s="6"/>
      <c r="C7069" s="6"/>
      <c r="D7069" s="6"/>
      <c r="E7069" s="46"/>
      <c r="F7069" s="46"/>
      <c r="G7069" s="44"/>
      <c r="L7069" s="7"/>
      <c r="M7069" s="7"/>
      <c r="N7069" s="6"/>
      <c r="O7069" s="45"/>
      <c r="P7069" s="6"/>
      <c r="Q7069" s="6"/>
      <c r="T7069" s="8"/>
      <c r="U7069" s="6"/>
    </row>
    <row r="7070" spans="2:21" x14ac:dyDescent="0.25">
      <c r="B7070" s="6"/>
      <c r="C7070" s="6"/>
      <c r="D7070" s="6"/>
      <c r="E7070" s="46"/>
      <c r="F7070" s="46"/>
      <c r="G7070" s="44"/>
      <c r="L7070" s="7"/>
      <c r="M7070" s="7"/>
      <c r="N7070" s="6"/>
      <c r="O7070" s="45"/>
      <c r="P7070" s="6"/>
      <c r="Q7070" s="6"/>
      <c r="T7070" s="8"/>
      <c r="U7070" s="6"/>
    </row>
    <row r="7071" spans="2:21" x14ac:dyDescent="0.25">
      <c r="B7071" s="6"/>
      <c r="C7071" s="6"/>
      <c r="D7071" s="6"/>
      <c r="E7071" s="46"/>
      <c r="F7071" s="46"/>
      <c r="G7071" s="44"/>
      <c r="L7071" s="7"/>
      <c r="M7071" s="7"/>
      <c r="N7071" s="6"/>
      <c r="O7071" s="45"/>
      <c r="P7071" s="6"/>
      <c r="Q7071" s="6"/>
      <c r="T7071" s="8"/>
      <c r="U7071" s="6"/>
    </row>
    <row r="7072" spans="2:21" x14ac:dyDescent="0.25">
      <c r="B7072" s="6"/>
      <c r="C7072" s="6"/>
      <c r="D7072" s="6"/>
      <c r="E7072" s="46"/>
      <c r="F7072" s="46"/>
      <c r="G7072" s="44"/>
      <c r="L7072" s="7"/>
      <c r="M7072" s="7"/>
      <c r="N7072" s="6"/>
      <c r="O7072" s="45"/>
      <c r="P7072" s="6"/>
      <c r="Q7072" s="6"/>
      <c r="T7072" s="8"/>
      <c r="U7072" s="6"/>
    </row>
    <row r="7073" spans="2:21" x14ac:dyDescent="0.25">
      <c r="B7073" s="6"/>
      <c r="C7073" s="6"/>
      <c r="D7073" s="6"/>
      <c r="E7073" s="46"/>
      <c r="F7073" s="46"/>
      <c r="G7073" s="44"/>
      <c r="L7073" s="7"/>
      <c r="M7073" s="7"/>
      <c r="N7073" s="6"/>
      <c r="O7073" s="45"/>
      <c r="P7073" s="6"/>
      <c r="Q7073" s="6"/>
      <c r="T7073" s="8"/>
      <c r="U7073" s="6"/>
    </row>
    <row r="7074" spans="2:21" x14ac:dyDescent="0.25">
      <c r="B7074" s="6"/>
      <c r="C7074" s="6"/>
      <c r="D7074" s="6"/>
      <c r="E7074" s="46"/>
      <c r="F7074" s="46"/>
      <c r="G7074" s="44"/>
      <c r="L7074" s="7"/>
      <c r="M7074" s="7"/>
      <c r="N7074" s="6"/>
      <c r="O7074" s="45"/>
      <c r="P7074" s="6"/>
      <c r="Q7074" s="6"/>
      <c r="T7074" s="8"/>
      <c r="U7074" s="6"/>
    </row>
    <row r="7075" spans="2:21" x14ac:dyDescent="0.25">
      <c r="B7075" s="6"/>
      <c r="C7075" s="6"/>
      <c r="D7075" s="6"/>
      <c r="E7075" s="46"/>
      <c r="F7075" s="46"/>
      <c r="G7075" s="44"/>
      <c r="L7075" s="7"/>
      <c r="M7075" s="7"/>
      <c r="N7075" s="6"/>
      <c r="O7075" s="45"/>
      <c r="P7075" s="6"/>
      <c r="Q7075" s="6"/>
      <c r="T7075" s="8"/>
      <c r="U7075" s="6"/>
    </row>
    <row r="7076" spans="2:21" x14ac:dyDescent="0.25">
      <c r="B7076" s="6"/>
      <c r="C7076" s="6"/>
      <c r="D7076" s="6"/>
      <c r="E7076" s="46"/>
      <c r="F7076" s="46"/>
      <c r="G7076" s="44"/>
      <c r="L7076" s="7"/>
      <c r="M7076" s="7"/>
      <c r="N7076" s="6"/>
      <c r="O7076" s="45"/>
      <c r="P7076" s="6"/>
      <c r="Q7076" s="6"/>
      <c r="T7076" s="8"/>
      <c r="U7076" s="6"/>
    </row>
    <row r="7077" spans="2:21" x14ac:dyDescent="0.25">
      <c r="B7077" s="6"/>
      <c r="C7077" s="6"/>
      <c r="D7077" s="6"/>
      <c r="E7077" s="46"/>
      <c r="F7077" s="46"/>
      <c r="G7077" s="44"/>
      <c r="L7077" s="7"/>
      <c r="M7077" s="7"/>
      <c r="N7077" s="6"/>
      <c r="O7077" s="45"/>
      <c r="P7077" s="6"/>
      <c r="Q7077" s="6"/>
      <c r="T7077" s="8"/>
      <c r="U7077" s="6"/>
    </row>
    <row r="7078" spans="2:21" x14ac:dyDescent="0.25">
      <c r="B7078" s="6"/>
      <c r="C7078" s="6"/>
      <c r="D7078" s="6"/>
      <c r="E7078" s="46"/>
      <c r="F7078" s="46"/>
      <c r="G7078" s="44"/>
      <c r="L7078" s="7"/>
      <c r="M7078" s="7"/>
      <c r="N7078" s="6"/>
      <c r="O7078" s="45"/>
      <c r="P7078" s="6"/>
      <c r="Q7078" s="6"/>
      <c r="T7078" s="8"/>
      <c r="U7078" s="6"/>
    </row>
    <row r="7079" spans="2:21" x14ac:dyDescent="0.25">
      <c r="B7079" s="6"/>
      <c r="C7079" s="6"/>
      <c r="D7079" s="6"/>
      <c r="E7079" s="46"/>
      <c r="F7079" s="46"/>
      <c r="G7079" s="44"/>
      <c r="L7079" s="7"/>
      <c r="M7079" s="7"/>
      <c r="N7079" s="6"/>
      <c r="O7079" s="45"/>
      <c r="P7079" s="6"/>
      <c r="Q7079" s="6"/>
      <c r="T7079" s="8"/>
      <c r="U7079" s="6"/>
    </row>
    <row r="7080" spans="2:21" x14ac:dyDescent="0.25">
      <c r="B7080" s="6"/>
      <c r="C7080" s="6"/>
      <c r="D7080" s="6"/>
      <c r="E7080" s="46"/>
      <c r="F7080" s="46"/>
      <c r="G7080" s="44"/>
      <c r="L7080" s="7"/>
      <c r="M7080" s="7"/>
      <c r="N7080" s="6"/>
      <c r="O7080" s="45"/>
      <c r="P7080" s="6"/>
      <c r="Q7080" s="6"/>
      <c r="T7080" s="8"/>
      <c r="U7080" s="6"/>
    </row>
    <row r="7081" spans="2:21" x14ac:dyDescent="0.25">
      <c r="B7081" s="6"/>
      <c r="C7081" s="6"/>
      <c r="D7081" s="6"/>
      <c r="E7081" s="46"/>
      <c r="F7081" s="46"/>
      <c r="G7081" s="44"/>
      <c r="L7081" s="7"/>
      <c r="M7081" s="7"/>
      <c r="N7081" s="6"/>
      <c r="O7081" s="45"/>
      <c r="P7081" s="6"/>
      <c r="Q7081" s="6"/>
      <c r="T7081" s="8"/>
      <c r="U7081" s="6"/>
    </row>
    <row r="7082" spans="2:21" x14ac:dyDescent="0.25">
      <c r="B7082" s="6"/>
      <c r="C7082" s="6"/>
      <c r="D7082" s="6"/>
      <c r="E7082" s="46"/>
      <c r="F7082" s="46"/>
      <c r="G7082" s="44"/>
      <c r="L7082" s="7"/>
      <c r="M7082" s="7"/>
      <c r="N7082" s="6"/>
      <c r="O7082" s="45"/>
      <c r="P7082" s="6"/>
      <c r="Q7082" s="6"/>
      <c r="T7082" s="8"/>
      <c r="U7082" s="6"/>
    </row>
    <row r="7083" spans="2:21" x14ac:dyDescent="0.25">
      <c r="B7083" s="6"/>
      <c r="C7083" s="6"/>
      <c r="D7083" s="6"/>
      <c r="E7083" s="46"/>
      <c r="F7083" s="46"/>
      <c r="G7083" s="44"/>
      <c r="L7083" s="7"/>
      <c r="M7083" s="7"/>
      <c r="N7083" s="6"/>
      <c r="O7083" s="45"/>
      <c r="P7083" s="6"/>
      <c r="Q7083" s="6"/>
      <c r="T7083" s="8"/>
      <c r="U7083" s="6"/>
    </row>
    <row r="7084" spans="2:21" x14ac:dyDescent="0.25">
      <c r="B7084" s="6"/>
      <c r="C7084" s="6"/>
      <c r="D7084" s="6"/>
      <c r="E7084" s="46"/>
      <c r="F7084" s="46"/>
      <c r="G7084" s="44"/>
      <c r="L7084" s="7"/>
      <c r="M7084" s="7"/>
      <c r="N7084" s="6"/>
      <c r="O7084" s="45"/>
      <c r="P7084" s="6"/>
      <c r="Q7084" s="6"/>
      <c r="T7084" s="8"/>
      <c r="U7084" s="6"/>
    </row>
    <row r="7085" spans="2:21" x14ac:dyDescent="0.25">
      <c r="B7085" s="6"/>
      <c r="C7085" s="6"/>
      <c r="D7085" s="6"/>
      <c r="E7085" s="46"/>
      <c r="F7085" s="46"/>
      <c r="G7085" s="44"/>
      <c r="L7085" s="7"/>
      <c r="M7085" s="7"/>
      <c r="N7085" s="6"/>
      <c r="O7085" s="45"/>
      <c r="P7085" s="6"/>
      <c r="Q7085" s="6"/>
      <c r="T7085" s="8"/>
      <c r="U7085" s="6"/>
    </row>
    <row r="7086" spans="2:21" x14ac:dyDescent="0.25">
      <c r="B7086" s="6"/>
      <c r="C7086" s="6"/>
      <c r="D7086" s="6"/>
      <c r="E7086" s="46"/>
      <c r="F7086" s="46"/>
      <c r="G7086" s="44"/>
      <c r="L7086" s="7"/>
      <c r="M7086" s="7"/>
      <c r="N7086" s="6"/>
      <c r="O7086" s="45"/>
      <c r="P7086" s="6"/>
      <c r="Q7086" s="6"/>
      <c r="T7086" s="8"/>
      <c r="U7086" s="6"/>
    </row>
    <row r="7087" spans="2:21" x14ac:dyDescent="0.25">
      <c r="B7087" s="6"/>
      <c r="C7087" s="6"/>
      <c r="D7087" s="6"/>
      <c r="E7087" s="46"/>
      <c r="F7087" s="46"/>
      <c r="G7087" s="44"/>
      <c r="L7087" s="7"/>
      <c r="M7087" s="7"/>
      <c r="N7087" s="6"/>
      <c r="O7087" s="45"/>
      <c r="P7087" s="6"/>
      <c r="Q7087" s="6"/>
      <c r="T7087" s="8"/>
      <c r="U7087" s="6"/>
    </row>
    <row r="7088" spans="2:21" x14ac:dyDescent="0.25">
      <c r="B7088" s="6"/>
      <c r="C7088" s="6"/>
      <c r="D7088" s="6"/>
      <c r="E7088" s="46"/>
      <c r="F7088" s="46"/>
      <c r="G7088" s="44"/>
      <c r="L7088" s="7"/>
      <c r="M7088" s="7"/>
      <c r="N7088" s="6"/>
      <c r="O7088" s="45"/>
      <c r="P7088" s="6"/>
      <c r="Q7088" s="6"/>
      <c r="T7088" s="8"/>
      <c r="U7088" s="6"/>
    </row>
    <row r="7089" spans="2:21" x14ac:dyDescent="0.25">
      <c r="B7089" s="6"/>
      <c r="C7089" s="6"/>
      <c r="D7089" s="6"/>
      <c r="E7089" s="46"/>
      <c r="F7089" s="46"/>
      <c r="G7089" s="44"/>
      <c r="L7089" s="7"/>
      <c r="M7089" s="7"/>
      <c r="N7089" s="6"/>
      <c r="O7089" s="45"/>
      <c r="P7089" s="6"/>
      <c r="Q7089" s="6"/>
      <c r="T7089" s="8"/>
      <c r="U7089" s="6"/>
    </row>
    <row r="7090" spans="2:21" x14ac:dyDescent="0.25">
      <c r="B7090" s="6"/>
      <c r="C7090" s="6"/>
      <c r="D7090" s="6"/>
      <c r="E7090" s="46"/>
      <c r="F7090" s="46"/>
      <c r="G7090" s="44"/>
      <c r="L7090" s="7"/>
      <c r="M7090" s="7"/>
      <c r="N7090" s="6"/>
      <c r="O7090" s="45"/>
      <c r="P7090" s="6"/>
      <c r="Q7090" s="6"/>
      <c r="T7090" s="8"/>
      <c r="U7090" s="6"/>
    </row>
    <row r="7091" spans="2:21" x14ac:dyDescent="0.25">
      <c r="B7091" s="6"/>
      <c r="C7091" s="6"/>
      <c r="D7091" s="6"/>
      <c r="E7091" s="46"/>
      <c r="F7091" s="46"/>
      <c r="G7091" s="44"/>
      <c r="L7091" s="7"/>
      <c r="M7091" s="7"/>
      <c r="N7091" s="6"/>
      <c r="O7091" s="45"/>
      <c r="P7091" s="6"/>
      <c r="Q7091" s="6"/>
      <c r="T7091" s="8"/>
      <c r="U7091" s="6"/>
    </row>
    <row r="7092" spans="2:21" x14ac:dyDescent="0.25">
      <c r="B7092" s="6"/>
      <c r="C7092" s="6"/>
      <c r="D7092" s="6"/>
      <c r="E7092" s="46"/>
      <c r="F7092" s="46"/>
      <c r="G7092" s="44"/>
      <c r="L7092" s="7"/>
      <c r="M7092" s="7"/>
      <c r="N7092" s="6"/>
      <c r="O7092" s="45"/>
      <c r="P7092" s="6"/>
      <c r="Q7092" s="6"/>
      <c r="T7092" s="8"/>
      <c r="U7092" s="6"/>
    </row>
    <row r="7093" spans="2:21" x14ac:dyDescent="0.25">
      <c r="B7093" s="6"/>
      <c r="C7093" s="6"/>
      <c r="D7093" s="6"/>
      <c r="E7093" s="46"/>
      <c r="F7093" s="46"/>
      <c r="G7093" s="44"/>
      <c r="L7093" s="7"/>
      <c r="M7093" s="7"/>
      <c r="N7093" s="6"/>
      <c r="O7093" s="45"/>
      <c r="P7093" s="6"/>
      <c r="Q7093" s="6"/>
      <c r="T7093" s="8"/>
      <c r="U7093" s="6"/>
    </row>
    <row r="7094" spans="2:21" x14ac:dyDescent="0.25">
      <c r="B7094" s="6"/>
      <c r="C7094" s="6"/>
      <c r="D7094" s="6"/>
      <c r="E7094" s="46"/>
      <c r="F7094" s="46"/>
      <c r="G7094" s="44"/>
      <c r="L7094" s="7"/>
      <c r="M7094" s="7"/>
      <c r="N7094" s="6"/>
      <c r="O7094" s="45"/>
      <c r="P7094" s="6"/>
      <c r="Q7094" s="6"/>
      <c r="T7094" s="8"/>
      <c r="U7094" s="6"/>
    </row>
    <row r="7095" spans="2:21" x14ac:dyDescent="0.25">
      <c r="B7095" s="6"/>
      <c r="C7095" s="6"/>
      <c r="D7095" s="6"/>
      <c r="E7095" s="46"/>
      <c r="F7095" s="46"/>
      <c r="G7095" s="44"/>
      <c r="L7095" s="7"/>
      <c r="M7095" s="7"/>
      <c r="N7095" s="6"/>
      <c r="O7095" s="45"/>
      <c r="P7095" s="6"/>
      <c r="Q7095" s="6"/>
      <c r="T7095" s="8"/>
      <c r="U7095" s="6"/>
    </row>
    <row r="7096" spans="2:21" x14ac:dyDescent="0.25">
      <c r="B7096" s="6"/>
      <c r="C7096" s="6"/>
      <c r="D7096" s="6"/>
      <c r="E7096" s="46"/>
      <c r="F7096" s="46"/>
      <c r="G7096" s="44"/>
      <c r="L7096" s="7"/>
      <c r="M7096" s="7"/>
      <c r="N7096" s="6"/>
      <c r="O7096" s="45"/>
      <c r="P7096" s="6"/>
      <c r="Q7096" s="6"/>
      <c r="T7096" s="8"/>
      <c r="U7096" s="6"/>
    </row>
    <row r="7097" spans="2:21" x14ac:dyDescent="0.25">
      <c r="B7097" s="6"/>
      <c r="C7097" s="6"/>
      <c r="D7097" s="6"/>
      <c r="E7097" s="46"/>
      <c r="F7097" s="46"/>
      <c r="G7097" s="44"/>
      <c r="L7097" s="7"/>
      <c r="M7097" s="7"/>
      <c r="N7097" s="6"/>
      <c r="O7097" s="45"/>
      <c r="P7097" s="6"/>
      <c r="Q7097" s="6"/>
      <c r="T7097" s="8"/>
      <c r="U7097" s="6"/>
    </row>
    <row r="7098" spans="2:21" x14ac:dyDescent="0.25">
      <c r="B7098" s="6"/>
      <c r="C7098" s="6"/>
      <c r="D7098" s="6"/>
      <c r="E7098" s="46"/>
      <c r="F7098" s="46"/>
      <c r="G7098" s="44"/>
      <c r="L7098" s="7"/>
      <c r="M7098" s="7"/>
      <c r="N7098" s="6"/>
      <c r="O7098" s="45"/>
      <c r="P7098" s="6"/>
      <c r="Q7098" s="6"/>
      <c r="T7098" s="8"/>
      <c r="U7098" s="6"/>
    </row>
    <row r="7099" spans="2:21" x14ac:dyDescent="0.25">
      <c r="B7099" s="6"/>
      <c r="C7099" s="6"/>
      <c r="D7099" s="6"/>
      <c r="E7099" s="46"/>
      <c r="F7099" s="46"/>
      <c r="G7099" s="44"/>
      <c r="L7099" s="7"/>
      <c r="M7099" s="7"/>
      <c r="N7099" s="6"/>
      <c r="O7099" s="45"/>
      <c r="P7099" s="6"/>
      <c r="Q7099" s="6"/>
      <c r="T7099" s="8"/>
      <c r="U7099" s="6"/>
    </row>
    <row r="7100" spans="2:21" x14ac:dyDescent="0.25">
      <c r="B7100" s="6"/>
      <c r="C7100" s="6"/>
      <c r="D7100" s="6"/>
      <c r="E7100" s="46"/>
      <c r="F7100" s="46"/>
      <c r="G7100" s="44"/>
      <c r="L7100" s="7"/>
      <c r="M7100" s="7"/>
      <c r="N7100" s="6"/>
      <c r="O7100" s="45"/>
      <c r="P7100" s="6"/>
      <c r="Q7100" s="6"/>
      <c r="T7100" s="8"/>
      <c r="U7100" s="6"/>
    </row>
    <row r="7101" spans="2:21" x14ac:dyDescent="0.25">
      <c r="B7101" s="6"/>
      <c r="C7101" s="6"/>
      <c r="D7101" s="6"/>
      <c r="E7101" s="46"/>
      <c r="F7101" s="46"/>
      <c r="G7101" s="44"/>
      <c r="L7101" s="7"/>
      <c r="M7101" s="7"/>
      <c r="N7101" s="6"/>
      <c r="O7101" s="45"/>
      <c r="P7101" s="6"/>
      <c r="Q7101" s="6"/>
      <c r="T7101" s="8"/>
      <c r="U7101" s="6"/>
    </row>
    <row r="7102" spans="2:21" x14ac:dyDescent="0.25">
      <c r="B7102" s="6"/>
      <c r="C7102" s="6"/>
      <c r="D7102" s="6"/>
      <c r="E7102" s="46"/>
      <c r="F7102" s="46"/>
      <c r="G7102" s="44"/>
      <c r="L7102" s="7"/>
      <c r="M7102" s="7"/>
      <c r="N7102" s="6"/>
      <c r="O7102" s="45"/>
      <c r="P7102" s="6"/>
      <c r="Q7102" s="6"/>
      <c r="T7102" s="8"/>
      <c r="U7102" s="6"/>
    </row>
    <row r="7103" spans="2:21" x14ac:dyDescent="0.25">
      <c r="B7103" s="6"/>
      <c r="C7103" s="6"/>
      <c r="D7103" s="6"/>
      <c r="E7103" s="46"/>
      <c r="F7103" s="46"/>
      <c r="G7103" s="44"/>
      <c r="L7103" s="7"/>
      <c r="M7103" s="7"/>
      <c r="N7103" s="6"/>
      <c r="O7103" s="45"/>
      <c r="P7103" s="6"/>
      <c r="Q7103" s="6"/>
      <c r="T7103" s="8"/>
      <c r="U7103" s="6"/>
    </row>
    <row r="7104" spans="2:21" x14ac:dyDescent="0.25">
      <c r="B7104" s="6"/>
      <c r="C7104" s="6"/>
      <c r="D7104" s="6"/>
      <c r="E7104" s="46"/>
      <c r="F7104" s="46"/>
      <c r="G7104" s="44"/>
      <c r="L7104" s="7"/>
      <c r="M7104" s="7"/>
      <c r="N7104" s="6"/>
      <c r="O7104" s="45"/>
      <c r="P7104" s="6"/>
      <c r="Q7104" s="6"/>
      <c r="T7104" s="8"/>
      <c r="U7104" s="6"/>
    </row>
    <row r="7105" spans="2:21" x14ac:dyDescent="0.25">
      <c r="B7105" s="6"/>
      <c r="C7105" s="6"/>
      <c r="D7105" s="6"/>
      <c r="E7105" s="46"/>
      <c r="F7105" s="46"/>
      <c r="G7105" s="44"/>
      <c r="L7105" s="7"/>
      <c r="M7105" s="7"/>
      <c r="N7105" s="6"/>
      <c r="O7105" s="45"/>
      <c r="P7105" s="6"/>
      <c r="Q7105" s="6"/>
      <c r="T7105" s="8"/>
      <c r="U7105" s="6"/>
    </row>
    <row r="7106" spans="2:21" x14ac:dyDescent="0.25">
      <c r="B7106" s="6"/>
      <c r="C7106" s="6"/>
      <c r="D7106" s="6"/>
      <c r="E7106" s="46"/>
      <c r="F7106" s="46"/>
      <c r="G7106" s="44"/>
      <c r="L7106" s="7"/>
      <c r="M7106" s="7"/>
      <c r="N7106" s="6"/>
      <c r="O7106" s="45"/>
      <c r="P7106" s="6"/>
      <c r="Q7106" s="6"/>
      <c r="T7106" s="8"/>
      <c r="U7106" s="6"/>
    </row>
    <row r="7107" spans="2:21" x14ac:dyDescent="0.25">
      <c r="B7107" s="6"/>
      <c r="C7107" s="6"/>
      <c r="D7107" s="6"/>
      <c r="E7107" s="46"/>
      <c r="F7107" s="46"/>
      <c r="G7107" s="44"/>
      <c r="L7107" s="7"/>
      <c r="M7107" s="7"/>
      <c r="N7107" s="6"/>
      <c r="O7107" s="45"/>
      <c r="P7107" s="6"/>
      <c r="Q7107" s="6"/>
      <c r="T7107" s="8"/>
      <c r="U7107" s="6"/>
    </row>
    <row r="7108" spans="2:21" x14ac:dyDescent="0.25">
      <c r="B7108" s="6"/>
      <c r="C7108" s="6"/>
      <c r="D7108" s="6"/>
      <c r="E7108" s="46"/>
      <c r="F7108" s="46"/>
      <c r="G7108" s="44"/>
      <c r="L7108" s="7"/>
      <c r="M7108" s="7"/>
      <c r="N7108" s="6"/>
      <c r="O7108" s="45"/>
      <c r="P7108" s="6"/>
      <c r="Q7108" s="6"/>
      <c r="T7108" s="8"/>
      <c r="U7108" s="6"/>
    </row>
    <row r="7109" spans="2:21" x14ac:dyDescent="0.25">
      <c r="B7109" s="6"/>
      <c r="C7109" s="6"/>
      <c r="D7109" s="6"/>
      <c r="E7109" s="46"/>
      <c r="F7109" s="46"/>
      <c r="G7109" s="44"/>
      <c r="L7109" s="7"/>
      <c r="M7109" s="7"/>
      <c r="N7109" s="6"/>
      <c r="O7109" s="45"/>
      <c r="P7109" s="6"/>
      <c r="Q7109" s="6"/>
      <c r="T7109" s="8"/>
      <c r="U7109" s="6"/>
    </row>
    <row r="7110" spans="2:21" x14ac:dyDescent="0.25">
      <c r="B7110" s="6"/>
      <c r="C7110" s="6"/>
      <c r="D7110" s="6"/>
      <c r="E7110" s="46"/>
      <c r="F7110" s="46"/>
      <c r="G7110" s="44"/>
      <c r="L7110" s="7"/>
      <c r="M7110" s="7"/>
      <c r="N7110" s="6"/>
      <c r="O7110" s="45"/>
      <c r="P7110" s="6"/>
      <c r="Q7110" s="6"/>
      <c r="T7110" s="8"/>
      <c r="U7110" s="6"/>
    </row>
    <row r="7111" spans="2:21" x14ac:dyDescent="0.25">
      <c r="B7111" s="6"/>
      <c r="C7111" s="6"/>
      <c r="D7111" s="6"/>
      <c r="E7111" s="46"/>
      <c r="F7111" s="46"/>
      <c r="G7111" s="44"/>
      <c r="L7111" s="7"/>
      <c r="M7111" s="7"/>
      <c r="N7111" s="6"/>
      <c r="O7111" s="45"/>
      <c r="P7111" s="6"/>
      <c r="Q7111" s="6"/>
      <c r="T7111" s="8"/>
      <c r="U7111" s="6"/>
    </row>
    <row r="7112" spans="2:21" x14ac:dyDescent="0.25">
      <c r="B7112" s="6"/>
      <c r="C7112" s="6"/>
      <c r="D7112" s="6"/>
      <c r="E7112" s="46"/>
      <c r="F7112" s="46"/>
      <c r="G7112" s="44"/>
      <c r="L7112" s="7"/>
      <c r="M7112" s="7"/>
      <c r="N7112" s="6"/>
      <c r="O7112" s="45"/>
      <c r="P7112" s="6"/>
      <c r="Q7112" s="6"/>
      <c r="T7112" s="8"/>
      <c r="U7112" s="6"/>
    </row>
    <row r="7113" spans="2:21" x14ac:dyDescent="0.25">
      <c r="B7113" s="6"/>
      <c r="C7113" s="6"/>
      <c r="D7113" s="6"/>
      <c r="E7113" s="46"/>
      <c r="F7113" s="46"/>
      <c r="G7113" s="44"/>
      <c r="L7113" s="7"/>
      <c r="M7113" s="7"/>
      <c r="N7113" s="6"/>
      <c r="O7113" s="45"/>
      <c r="P7113" s="6"/>
      <c r="Q7113" s="6"/>
      <c r="T7113" s="8"/>
      <c r="U7113" s="6"/>
    </row>
    <row r="7114" spans="2:21" x14ac:dyDescent="0.25">
      <c r="B7114" s="6"/>
      <c r="C7114" s="6"/>
      <c r="D7114" s="6"/>
      <c r="E7114" s="46"/>
      <c r="F7114" s="46"/>
      <c r="G7114" s="44"/>
      <c r="L7114" s="7"/>
      <c r="M7114" s="7"/>
      <c r="N7114" s="6"/>
      <c r="O7114" s="45"/>
      <c r="P7114" s="6"/>
      <c r="Q7114" s="6"/>
      <c r="T7114" s="8"/>
      <c r="U7114" s="6"/>
    </row>
    <row r="7115" spans="2:21" x14ac:dyDescent="0.25">
      <c r="B7115" s="6"/>
      <c r="C7115" s="6"/>
      <c r="D7115" s="6"/>
      <c r="E7115" s="46"/>
      <c r="F7115" s="46"/>
      <c r="G7115" s="44"/>
      <c r="L7115" s="7"/>
      <c r="M7115" s="7"/>
      <c r="N7115" s="6"/>
      <c r="O7115" s="45"/>
      <c r="P7115" s="6"/>
      <c r="Q7115" s="6"/>
      <c r="T7115" s="8"/>
      <c r="U7115" s="6"/>
    </row>
    <row r="7116" spans="2:21" x14ac:dyDescent="0.25">
      <c r="B7116" s="6"/>
      <c r="C7116" s="6"/>
      <c r="D7116" s="6"/>
      <c r="E7116" s="46"/>
      <c r="F7116" s="46"/>
      <c r="G7116" s="44"/>
      <c r="L7116" s="7"/>
      <c r="M7116" s="7"/>
      <c r="N7116" s="6"/>
      <c r="O7116" s="45"/>
      <c r="P7116" s="6"/>
      <c r="Q7116" s="6"/>
      <c r="T7116" s="8"/>
      <c r="U7116" s="6"/>
    </row>
    <row r="7117" spans="2:21" x14ac:dyDescent="0.25">
      <c r="B7117" s="6"/>
      <c r="C7117" s="6"/>
      <c r="D7117" s="6"/>
      <c r="E7117" s="46"/>
      <c r="F7117" s="46"/>
      <c r="G7117" s="44"/>
      <c r="L7117" s="7"/>
      <c r="M7117" s="7"/>
      <c r="N7117" s="6"/>
      <c r="O7117" s="45"/>
      <c r="P7117" s="6"/>
      <c r="Q7117" s="6"/>
      <c r="T7117" s="8"/>
      <c r="U7117" s="6"/>
    </row>
    <row r="7118" spans="2:21" x14ac:dyDescent="0.25">
      <c r="B7118" s="6"/>
      <c r="C7118" s="6"/>
      <c r="D7118" s="6"/>
      <c r="E7118" s="46"/>
      <c r="F7118" s="46"/>
      <c r="G7118" s="44"/>
      <c r="L7118" s="7"/>
      <c r="M7118" s="7"/>
      <c r="N7118" s="6"/>
      <c r="O7118" s="45"/>
      <c r="P7118" s="6"/>
      <c r="Q7118" s="6"/>
      <c r="T7118" s="8"/>
      <c r="U7118" s="6"/>
    </row>
    <row r="7119" spans="2:21" x14ac:dyDescent="0.25">
      <c r="B7119" s="6"/>
      <c r="C7119" s="6"/>
      <c r="D7119" s="6"/>
      <c r="E7119" s="46"/>
      <c r="F7119" s="46"/>
      <c r="G7119" s="44"/>
      <c r="L7119" s="7"/>
      <c r="M7119" s="7"/>
      <c r="N7119" s="6"/>
      <c r="O7119" s="45"/>
      <c r="P7119" s="6"/>
      <c r="Q7119" s="6"/>
      <c r="T7119" s="8"/>
      <c r="U7119" s="6"/>
    </row>
    <row r="7120" spans="2:21" x14ac:dyDescent="0.25">
      <c r="B7120" s="6"/>
      <c r="C7120" s="6"/>
      <c r="D7120" s="6"/>
      <c r="E7120" s="46"/>
      <c r="F7120" s="46"/>
      <c r="G7120" s="44"/>
      <c r="L7120" s="7"/>
      <c r="M7120" s="7"/>
      <c r="N7120" s="6"/>
      <c r="O7120" s="45"/>
      <c r="P7120" s="6"/>
      <c r="Q7120" s="6"/>
      <c r="T7120" s="8"/>
      <c r="U7120" s="6"/>
    </row>
    <row r="7121" spans="2:21" x14ac:dyDescent="0.25">
      <c r="B7121" s="6"/>
      <c r="C7121" s="6"/>
      <c r="D7121" s="6"/>
      <c r="E7121" s="46"/>
      <c r="F7121" s="46"/>
      <c r="G7121" s="44"/>
      <c r="L7121" s="7"/>
      <c r="M7121" s="7"/>
      <c r="N7121" s="6"/>
      <c r="O7121" s="45"/>
      <c r="P7121" s="6"/>
      <c r="Q7121" s="6"/>
      <c r="T7121" s="8"/>
      <c r="U7121" s="6"/>
    </row>
    <row r="7122" spans="2:21" x14ac:dyDescent="0.25">
      <c r="B7122" s="6"/>
      <c r="C7122" s="6"/>
      <c r="D7122" s="6"/>
      <c r="E7122" s="46"/>
      <c r="F7122" s="46"/>
      <c r="G7122" s="44"/>
      <c r="L7122" s="7"/>
      <c r="M7122" s="7"/>
      <c r="N7122" s="6"/>
      <c r="O7122" s="45"/>
      <c r="P7122" s="6"/>
      <c r="Q7122" s="6"/>
      <c r="T7122" s="8"/>
      <c r="U7122" s="6"/>
    </row>
    <row r="7123" spans="2:21" x14ac:dyDescent="0.25">
      <c r="B7123" s="6"/>
      <c r="C7123" s="6"/>
      <c r="D7123" s="6"/>
      <c r="E7123" s="46"/>
      <c r="F7123" s="46"/>
      <c r="G7123" s="44"/>
      <c r="L7123" s="7"/>
      <c r="M7123" s="7"/>
      <c r="N7123" s="6"/>
      <c r="O7123" s="45"/>
      <c r="P7123" s="6"/>
      <c r="Q7123" s="6"/>
      <c r="T7123" s="8"/>
      <c r="U7123" s="6"/>
    </row>
    <row r="7124" spans="2:21" x14ac:dyDescent="0.25">
      <c r="B7124" s="6"/>
      <c r="C7124" s="6"/>
      <c r="D7124" s="6"/>
      <c r="E7124" s="46"/>
      <c r="F7124" s="46"/>
      <c r="G7124" s="44"/>
      <c r="L7124" s="7"/>
      <c r="M7124" s="7"/>
      <c r="N7124" s="6"/>
      <c r="O7124" s="45"/>
      <c r="P7124" s="6"/>
      <c r="Q7124" s="6"/>
      <c r="T7124" s="8"/>
      <c r="U7124" s="6"/>
    </row>
    <row r="7125" spans="2:21" x14ac:dyDescent="0.25">
      <c r="B7125" s="6"/>
      <c r="C7125" s="6"/>
      <c r="D7125" s="6"/>
      <c r="E7125" s="46"/>
      <c r="F7125" s="46"/>
      <c r="G7125" s="44"/>
      <c r="L7125" s="7"/>
      <c r="M7125" s="7"/>
      <c r="N7125" s="6"/>
      <c r="O7125" s="45"/>
      <c r="P7125" s="6"/>
      <c r="Q7125" s="6"/>
      <c r="T7125" s="8"/>
      <c r="U7125" s="6"/>
    </row>
    <row r="7126" spans="2:21" x14ac:dyDescent="0.25">
      <c r="B7126" s="6"/>
      <c r="C7126" s="6"/>
      <c r="D7126" s="6"/>
      <c r="E7126" s="46"/>
      <c r="F7126" s="46"/>
      <c r="G7126" s="44"/>
      <c r="L7126" s="7"/>
      <c r="M7126" s="7"/>
      <c r="N7126" s="6"/>
      <c r="O7126" s="45"/>
      <c r="P7126" s="6"/>
      <c r="Q7126" s="6"/>
      <c r="T7126" s="8"/>
      <c r="U7126" s="6"/>
    </row>
    <row r="7127" spans="2:21" x14ac:dyDescent="0.25">
      <c r="B7127" s="6"/>
      <c r="C7127" s="6"/>
      <c r="D7127" s="6"/>
      <c r="E7127" s="46"/>
      <c r="F7127" s="46"/>
      <c r="G7127" s="44"/>
      <c r="L7127" s="7"/>
      <c r="M7127" s="7"/>
      <c r="N7127" s="6"/>
      <c r="O7127" s="45"/>
      <c r="P7127" s="6"/>
      <c r="Q7127" s="6"/>
      <c r="T7127" s="8"/>
      <c r="U7127" s="6"/>
    </row>
    <row r="7128" spans="2:21" x14ac:dyDescent="0.25">
      <c r="B7128" s="6"/>
      <c r="C7128" s="6"/>
      <c r="D7128" s="6"/>
      <c r="E7128" s="46"/>
      <c r="F7128" s="46"/>
      <c r="G7128" s="44"/>
      <c r="L7128" s="7"/>
      <c r="M7128" s="7"/>
      <c r="N7128" s="6"/>
      <c r="O7128" s="45"/>
      <c r="P7128" s="6"/>
      <c r="Q7128" s="6"/>
      <c r="T7128" s="8"/>
      <c r="U7128" s="6"/>
    </row>
    <row r="7129" spans="2:21" x14ac:dyDescent="0.25">
      <c r="B7129" s="6"/>
      <c r="C7129" s="6"/>
      <c r="D7129" s="6"/>
      <c r="E7129" s="46"/>
      <c r="F7129" s="46"/>
      <c r="G7129" s="44"/>
      <c r="L7129" s="7"/>
      <c r="M7129" s="7"/>
      <c r="N7129" s="6"/>
      <c r="O7129" s="45"/>
      <c r="P7129" s="6"/>
      <c r="Q7129" s="6"/>
      <c r="T7129" s="8"/>
      <c r="U7129" s="6"/>
    </row>
    <row r="7130" spans="2:21" x14ac:dyDescent="0.25">
      <c r="B7130" s="6"/>
      <c r="C7130" s="6"/>
      <c r="D7130" s="6"/>
      <c r="E7130" s="46"/>
      <c r="F7130" s="46"/>
      <c r="G7130" s="44"/>
      <c r="L7130" s="7"/>
      <c r="M7130" s="7"/>
      <c r="N7130" s="6"/>
      <c r="O7130" s="45"/>
      <c r="P7130" s="6"/>
      <c r="Q7130" s="6"/>
      <c r="T7130" s="8"/>
      <c r="U7130" s="6"/>
    </row>
    <row r="7131" spans="2:21" x14ac:dyDescent="0.25">
      <c r="B7131" s="6"/>
      <c r="C7131" s="6"/>
      <c r="D7131" s="6"/>
      <c r="E7131" s="46"/>
      <c r="F7131" s="46"/>
      <c r="G7131" s="44"/>
      <c r="L7131" s="7"/>
      <c r="M7131" s="7"/>
      <c r="N7131" s="6"/>
      <c r="O7131" s="45"/>
      <c r="P7131" s="6"/>
      <c r="Q7131" s="6"/>
      <c r="T7131" s="8"/>
      <c r="U7131" s="6"/>
    </row>
    <row r="7132" spans="2:21" x14ac:dyDescent="0.25">
      <c r="B7132" s="6"/>
      <c r="C7132" s="6"/>
      <c r="D7132" s="6"/>
      <c r="E7132" s="46"/>
      <c r="F7132" s="46"/>
      <c r="G7132" s="44"/>
      <c r="L7132" s="7"/>
      <c r="M7132" s="7"/>
      <c r="N7132" s="6"/>
      <c r="O7132" s="45"/>
      <c r="P7132" s="6"/>
      <c r="Q7132" s="6"/>
      <c r="T7132" s="8"/>
      <c r="U7132" s="6"/>
    </row>
    <row r="7133" spans="2:21" x14ac:dyDescent="0.25">
      <c r="B7133" s="6"/>
      <c r="C7133" s="6"/>
      <c r="D7133" s="6"/>
      <c r="E7133" s="46"/>
      <c r="F7133" s="46"/>
      <c r="G7133" s="44"/>
      <c r="L7133" s="7"/>
      <c r="M7133" s="7"/>
      <c r="N7133" s="6"/>
      <c r="O7133" s="45"/>
      <c r="P7133" s="6"/>
      <c r="Q7133" s="6"/>
      <c r="T7133" s="8"/>
      <c r="U7133" s="6"/>
    </row>
    <row r="7134" spans="2:21" x14ac:dyDescent="0.25">
      <c r="B7134" s="6"/>
      <c r="C7134" s="6"/>
      <c r="D7134" s="6"/>
      <c r="E7134" s="46"/>
      <c r="F7134" s="46"/>
      <c r="G7134" s="44"/>
      <c r="L7134" s="7"/>
      <c r="M7134" s="7"/>
      <c r="N7134" s="6"/>
      <c r="O7134" s="45"/>
      <c r="P7134" s="6"/>
      <c r="Q7134" s="6"/>
      <c r="T7134" s="8"/>
      <c r="U7134" s="6"/>
    </row>
    <row r="7135" spans="2:21" x14ac:dyDescent="0.25">
      <c r="B7135" s="6"/>
      <c r="C7135" s="6"/>
      <c r="D7135" s="6"/>
      <c r="E7135" s="46"/>
      <c r="F7135" s="46"/>
      <c r="G7135" s="44"/>
      <c r="L7135" s="7"/>
      <c r="M7135" s="7"/>
      <c r="N7135" s="6"/>
      <c r="O7135" s="45"/>
      <c r="P7135" s="6"/>
      <c r="Q7135" s="6"/>
      <c r="T7135" s="8"/>
      <c r="U7135" s="6"/>
    </row>
    <row r="7136" spans="2:21" x14ac:dyDescent="0.25">
      <c r="B7136" s="6"/>
      <c r="C7136" s="6"/>
      <c r="D7136" s="6"/>
      <c r="E7136" s="46"/>
      <c r="F7136" s="46"/>
      <c r="G7136" s="44"/>
      <c r="L7136" s="7"/>
      <c r="M7136" s="7"/>
      <c r="N7136" s="6"/>
      <c r="O7136" s="45"/>
      <c r="P7136" s="6"/>
      <c r="Q7136" s="6"/>
      <c r="T7136" s="8"/>
      <c r="U7136" s="6"/>
    </row>
    <row r="7137" spans="2:21" x14ac:dyDescent="0.25">
      <c r="B7137" s="6"/>
      <c r="C7137" s="6"/>
      <c r="D7137" s="6"/>
      <c r="E7137" s="46"/>
      <c r="F7137" s="46"/>
      <c r="G7137" s="44"/>
      <c r="L7137" s="7"/>
      <c r="M7137" s="7"/>
      <c r="N7137" s="6"/>
      <c r="O7137" s="45"/>
      <c r="P7137" s="6"/>
      <c r="Q7137" s="6"/>
      <c r="T7137" s="8"/>
      <c r="U7137" s="6"/>
    </row>
    <row r="7138" spans="2:21" x14ac:dyDescent="0.25">
      <c r="B7138" s="6"/>
      <c r="C7138" s="6"/>
      <c r="D7138" s="6"/>
      <c r="E7138" s="46"/>
      <c r="F7138" s="46"/>
      <c r="G7138" s="44"/>
      <c r="L7138" s="7"/>
      <c r="M7138" s="7"/>
      <c r="N7138" s="6"/>
      <c r="O7138" s="45"/>
      <c r="P7138" s="6"/>
      <c r="Q7138" s="6"/>
      <c r="T7138" s="8"/>
      <c r="U7138" s="6"/>
    </row>
    <row r="7139" spans="2:21" x14ac:dyDescent="0.25">
      <c r="B7139" s="6"/>
      <c r="C7139" s="6"/>
      <c r="D7139" s="6"/>
      <c r="E7139" s="46"/>
      <c r="F7139" s="46"/>
      <c r="G7139" s="44"/>
      <c r="L7139" s="7"/>
      <c r="M7139" s="7"/>
      <c r="N7139" s="6"/>
      <c r="O7139" s="45"/>
      <c r="P7139" s="6"/>
      <c r="Q7139" s="6"/>
      <c r="T7139" s="8"/>
      <c r="U7139" s="6"/>
    </row>
    <row r="7140" spans="2:21" x14ac:dyDescent="0.25">
      <c r="B7140" s="6"/>
      <c r="C7140" s="6"/>
      <c r="D7140" s="6"/>
      <c r="E7140" s="46"/>
      <c r="F7140" s="46"/>
      <c r="G7140" s="44"/>
      <c r="L7140" s="7"/>
      <c r="M7140" s="7"/>
      <c r="N7140" s="6"/>
      <c r="O7140" s="45"/>
      <c r="P7140" s="6"/>
      <c r="Q7140" s="6"/>
      <c r="T7140" s="8"/>
      <c r="U7140" s="6"/>
    </row>
    <row r="7141" spans="2:21" x14ac:dyDescent="0.25">
      <c r="B7141" s="6"/>
      <c r="C7141" s="6"/>
      <c r="D7141" s="6"/>
      <c r="E7141" s="46"/>
      <c r="F7141" s="46"/>
      <c r="G7141" s="44"/>
      <c r="L7141" s="7"/>
      <c r="M7141" s="7"/>
      <c r="N7141" s="6"/>
      <c r="O7141" s="45"/>
      <c r="P7141" s="6"/>
      <c r="Q7141" s="6"/>
      <c r="T7141" s="8"/>
      <c r="U7141" s="6"/>
    </row>
    <row r="7142" spans="2:21" x14ac:dyDescent="0.25">
      <c r="B7142" s="6"/>
      <c r="C7142" s="6"/>
      <c r="D7142" s="6"/>
      <c r="E7142" s="46"/>
      <c r="F7142" s="46"/>
      <c r="G7142" s="44"/>
      <c r="L7142" s="7"/>
      <c r="M7142" s="7"/>
      <c r="N7142" s="6"/>
      <c r="O7142" s="45"/>
      <c r="P7142" s="6"/>
      <c r="Q7142" s="6"/>
      <c r="T7142" s="8"/>
      <c r="U7142" s="6"/>
    </row>
    <row r="7143" spans="2:21" x14ac:dyDescent="0.25">
      <c r="B7143" s="6"/>
      <c r="C7143" s="6"/>
      <c r="D7143" s="6"/>
      <c r="E7143" s="46"/>
      <c r="F7143" s="46"/>
      <c r="G7143" s="44"/>
      <c r="L7143" s="7"/>
      <c r="M7143" s="7"/>
      <c r="N7143" s="6"/>
      <c r="O7143" s="45"/>
      <c r="P7143" s="6"/>
      <c r="Q7143" s="6"/>
      <c r="T7143" s="8"/>
      <c r="U7143" s="6"/>
    </row>
    <row r="7144" spans="2:21" x14ac:dyDescent="0.25">
      <c r="B7144" s="6"/>
      <c r="C7144" s="6"/>
      <c r="D7144" s="6"/>
      <c r="E7144" s="46"/>
      <c r="F7144" s="46"/>
      <c r="G7144" s="44"/>
      <c r="L7144" s="7"/>
      <c r="M7144" s="7"/>
      <c r="N7144" s="6"/>
      <c r="O7144" s="45"/>
      <c r="P7144" s="6"/>
      <c r="Q7144" s="6"/>
      <c r="T7144" s="8"/>
      <c r="U7144" s="6"/>
    </row>
    <row r="7145" spans="2:21" x14ac:dyDescent="0.25">
      <c r="B7145" s="6"/>
      <c r="C7145" s="6"/>
      <c r="D7145" s="6"/>
      <c r="E7145" s="46"/>
      <c r="F7145" s="46"/>
      <c r="G7145" s="44"/>
      <c r="L7145" s="7"/>
      <c r="M7145" s="7"/>
      <c r="N7145" s="6"/>
      <c r="O7145" s="45"/>
      <c r="P7145" s="6"/>
      <c r="Q7145" s="6"/>
      <c r="T7145" s="8"/>
      <c r="U7145" s="6"/>
    </row>
    <row r="7146" spans="2:21" x14ac:dyDescent="0.25">
      <c r="B7146" s="6"/>
      <c r="C7146" s="6"/>
      <c r="D7146" s="6"/>
      <c r="E7146" s="46"/>
      <c r="F7146" s="46"/>
      <c r="G7146" s="44"/>
      <c r="L7146" s="7"/>
      <c r="M7146" s="7"/>
      <c r="N7146" s="6"/>
      <c r="O7146" s="45"/>
      <c r="P7146" s="6"/>
      <c r="Q7146" s="6"/>
      <c r="T7146" s="8"/>
      <c r="U7146" s="6"/>
    </row>
    <row r="7147" spans="2:21" x14ac:dyDescent="0.25">
      <c r="B7147" s="6"/>
      <c r="C7147" s="6"/>
      <c r="D7147" s="6"/>
      <c r="E7147" s="46"/>
      <c r="F7147" s="46"/>
      <c r="G7147" s="44"/>
      <c r="L7147" s="7"/>
      <c r="M7147" s="7"/>
      <c r="N7147" s="6"/>
      <c r="O7147" s="45"/>
      <c r="P7147" s="6"/>
      <c r="Q7147" s="6"/>
      <c r="T7147" s="8"/>
      <c r="U7147" s="6"/>
    </row>
    <row r="7148" spans="2:21" x14ac:dyDescent="0.25">
      <c r="B7148" s="6"/>
      <c r="C7148" s="6"/>
      <c r="D7148" s="6"/>
      <c r="E7148" s="46"/>
      <c r="F7148" s="46"/>
      <c r="G7148" s="44"/>
      <c r="L7148" s="7"/>
      <c r="M7148" s="7"/>
      <c r="N7148" s="6"/>
      <c r="O7148" s="45"/>
      <c r="P7148" s="6"/>
      <c r="Q7148" s="6"/>
      <c r="T7148" s="8"/>
      <c r="U7148" s="6"/>
    </row>
    <row r="7149" spans="2:21" x14ac:dyDescent="0.25">
      <c r="B7149" s="6"/>
      <c r="C7149" s="6"/>
      <c r="D7149" s="6"/>
      <c r="E7149" s="46"/>
      <c r="F7149" s="46"/>
      <c r="G7149" s="44"/>
      <c r="L7149" s="7"/>
      <c r="M7149" s="7"/>
      <c r="N7149" s="6"/>
      <c r="O7149" s="45"/>
      <c r="P7149" s="6"/>
      <c r="Q7149" s="6"/>
      <c r="T7149" s="8"/>
      <c r="U7149" s="6"/>
    </row>
    <row r="7150" spans="2:21" x14ac:dyDescent="0.25">
      <c r="B7150" s="6"/>
      <c r="C7150" s="6"/>
      <c r="D7150" s="6"/>
      <c r="E7150" s="46"/>
      <c r="F7150" s="46"/>
      <c r="G7150" s="44"/>
      <c r="L7150" s="7"/>
      <c r="M7150" s="7"/>
      <c r="N7150" s="6"/>
      <c r="O7150" s="45"/>
      <c r="P7150" s="6"/>
      <c r="Q7150" s="6"/>
      <c r="T7150" s="8"/>
      <c r="U7150" s="6"/>
    </row>
    <row r="7151" spans="2:21" x14ac:dyDescent="0.25">
      <c r="B7151" s="6"/>
      <c r="C7151" s="6"/>
      <c r="D7151" s="6"/>
      <c r="E7151" s="46"/>
      <c r="F7151" s="46"/>
      <c r="G7151" s="44"/>
      <c r="L7151" s="7"/>
      <c r="M7151" s="7"/>
      <c r="N7151" s="6"/>
      <c r="O7151" s="45"/>
      <c r="P7151" s="6"/>
      <c r="Q7151" s="6"/>
      <c r="T7151" s="8"/>
      <c r="U7151" s="6"/>
    </row>
    <row r="7152" spans="2:21" x14ac:dyDescent="0.25">
      <c r="B7152" s="6"/>
      <c r="C7152" s="6"/>
      <c r="D7152" s="6"/>
      <c r="E7152" s="46"/>
      <c r="F7152" s="46"/>
      <c r="G7152" s="44"/>
      <c r="L7152" s="7"/>
      <c r="M7152" s="7"/>
      <c r="N7152" s="6"/>
      <c r="O7152" s="45"/>
      <c r="P7152" s="6"/>
      <c r="Q7152" s="6"/>
      <c r="T7152" s="8"/>
      <c r="U7152" s="6"/>
    </row>
    <row r="7153" spans="2:21" x14ac:dyDescent="0.25">
      <c r="B7153" s="6"/>
      <c r="C7153" s="6"/>
      <c r="D7153" s="6"/>
      <c r="E7153" s="46"/>
      <c r="F7153" s="46"/>
      <c r="G7153" s="44"/>
      <c r="L7153" s="7"/>
      <c r="M7153" s="7"/>
      <c r="N7153" s="6"/>
      <c r="O7153" s="45"/>
      <c r="P7153" s="6"/>
      <c r="Q7153" s="6"/>
      <c r="T7153" s="8"/>
      <c r="U7153" s="6"/>
    </row>
    <row r="7154" spans="2:21" x14ac:dyDescent="0.25">
      <c r="B7154" s="6"/>
      <c r="C7154" s="6"/>
      <c r="D7154" s="6"/>
      <c r="E7154" s="46"/>
      <c r="F7154" s="46"/>
      <c r="G7154" s="44"/>
      <c r="L7154" s="7"/>
      <c r="M7154" s="7"/>
      <c r="N7154" s="6"/>
      <c r="O7154" s="45"/>
      <c r="P7154" s="6"/>
      <c r="Q7154" s="6"/>
      <c r="T7154" s="8"/>
      <c r="U7154" s="6"/>
    </row>
    <row r="7155" spans="2:21" x14ac:dyDescent="0.25">
      <c r="B7155" s="6"/>
      <c r="C7155" s="6"/>
      <c r="D7155" s="6"/>
      <c r="E7155" s="46"/>
      <c r="F7155" s="46"/>
      <c r="G7155" s="44"/>
      <c r="L7155" s="7"/>
      <c r="M7155" s="7"/>
      <c r="N7155" s="6"/>
      <c r="O7155" s="45"/>
      <c r="P7155" s="6"/>
      <c r="Q7155" s="6"/>
      <c r="T7155" s="8"/>
      <c r="U7155" s="6"/>
    </row>
    <row r="7156" spans="2:21" x14ac:dyDescent="0.25">
      <c r="B7156" s="6"/>
      <c r="C7156" s="6"/>
      <c r="D7156" s="6"/>
      <c r="E7156" s="46"/>
      <c r="F7156" s="46"/>
      <c r="G7156" s="44"/>
      <c r="L7156" s="7"/>
      <c r="M7156" s="7"/>
      <c r="N7156" s="6"/>
      <c r="O7156" s="45"/>
      <c r="P7156" s="6"/>
      <c r="Q7156" s="6"/>
      <c r="T7156" s="8"/>
      <c r="U7156" s="6"/>
    </row>
    <row r="7157" spans="2:21" x14ac:dyDescent="0.25">
      <c r="B7157" s="6"/>
      <c r="C7157" s="6"/>
      <c r="D7157" s="6"/>
      <c r="E7157" s="46"/>
      <c r="F7157" s="46"/>
      <c r="G7157" s="44"/>
      <c r="L7157" s="7"/>
      <c r="M7157" s="7"/>
      <c r="N7157" s="6"/>
      <c r="O7157" s="45"/>
      <c r="P7157" s="6"/>
      <c r="Q7157" s="6"/>
      <c r="T7157" s="8"/>
      <c r="U7157" s="6"/>
    </row>
    <row r="7158" spans="2:21" x14ac:dyDescent="0.25">
      <c r="B7158" s="6"/>
      <c r="C7158" s="6"/>
      <c r="D7158" s="6"/>
      <c r="E7158" s="46"/>
      <c r="F7158" s="46"/>
      <c r="G7158" s="44"/>
      <c r="L7158" s="7"/>
      <c r="M7158" s="7"/>
      <c r="N7158" s="6"/>
      <c r="O7158" s="45"/>
      <c r="P7158" s="6"/>
      <c r="Q7158" s="6"/>
      <c r="T7158" s="8"/>
      <c r="U7158" s="6"/>
    </row>
    <row r="7159" spans="2:21" x14ac:dyDescent="0.25">
      <c r="B7159" s="6"/>
      <c r="C7159" s="6"/>
      <c r="D7159" s="6"/>
      <c r="E7159" s="46"/>
      <c r="F7159" s="46"/>
      <c r="G7159" s="44"/>
      <c r="L7159" s="7"/>
      <c r="M7159" s="7"/>
      <c r="N7159" s="6"/>
      <c r="O7159" s="45"/>
      <c r="P7159" s="6"/>
      <c r="Q7159" s="6"/>
      <c r="T7159" s="8"/>
      <c r="U7159" s="6"/>
    </row>
    <row r="7160" spans="2:21" x14ac:dyDescent="0.25">
      <c r="B7160" s="6"/>
      <c r="C7160" s="6"/>
      <c r="D7160" s="6"/>
      <c r="E7160" s="46"/>
      <c r="F7160" s="46"/>
      <c r="G7160" s="44"/>
      <c r="L7160" s="7"/>
      <c r="M7160" s="7"/>
      <c r="N7160" s="6"/>
      <c r="O7160" s="45"/>
      <c r="P7160" s="6"/>
      <c r="Q7160" s="6"/>
      <c r="T7160" s="8"/>
      <c r="U7160" s="6"/>
    </row>
    <row r="7161" spans="2:21" x14ac:dyDescent="0.25">
      <c r="B7161" s="6"/>
      <c r="C7161" s="6"/>
      <c r="D7161" s="6"/>
      <c r="E7161" s="46"/>
      <c r="F7161" s="46"/>
      <c r="G7161" s="44"/>
      <c r="L7161" s="7"/>
      <c r="M7161" s="7"/>
      <c r="N7161" s="6"/>
      <c r="O7161" s="45"/>
      <c r="P7161" s="6"/>
      <c r="Q7161" s="6"/>
      <c r="T7161" s="8"/>
      <c r="U7161" s="6"/>
    </row>
    <row r="7162" spans="2:21" x14ac:dyDescent="0.25">
      <c r="B7162" s="6"/>
      <c r="C7162" s="6"/>
      <c r="D7162" s="6"/>
      <c r="E7162" s="46"/>
      <c r="F7162" s="46"/>
      <c r="G7162" s="44"/>
      <c r="L7162" s="7"/>
      <c r="M7162" s="7"/>
      <c r="N7162" s="6"/>
      <c r="O7162" s="45"/>
      <c r="P7162" s="6"/>
      <c r="Q7162" s="6"/>
      <c r="T7162" s="8"/>
      <c r="U7162" s="6"/>
    </row>
    <row r="7163" spans="2:21" x14ac:dyDescent="0.25">
      <c r="B7163" s="6"/>
      <c r="C7163" s="6"/>
      <c r="D7163" s="6"/>
      <c r="E7163" s="46"/>
      <c r="F7163" s="46"/>
      <c r="G7163" s="44"/>
      <c r="L7163" s="7"/>
      <c r="M7163" s="7"/>
      <c r="N7163" s="6"/>
      <c r="O7163" s="45"/>
      <c r="P7163" s="6"/>
      <c r="Q7163" s="6"/>
      <c r="T7163" s="8"/>
      <c r="U7163" s="6"/>
    </row>
    <row r="7164" spans="2:21" x14ac:dyDescent="0.25">
      <c r="B7164" s="6"/>
      <c r="C7164" s="6"/>
      <c r="D7164" s="6"/>
      <c r="E7164" s="46"/>
      <c r="F7164" s="46"/>
      <c r="G7164" s="44"/>
      <c r="L7164" s="7"/>
      <c r="M7164" s="7"/>
      <c r="N7164" s="6"/>
      <c r="O7164" s="45"/>
      <c r="P7164" s="6"/>
      <c r="Q7164" s="6"/>
      <c r="T7164" s="8"/>
      <c r="U7164" s="6"/>
    </row>
    <row r="7165" spans="2:21" x14ac:dyDescent="0.25">
      <c r="B7165" s="6"/>
      <c r="C7165" s="6"/>
      <c r="D7165" s="6"/>
      <c r="E7165" s="46"/>
      <c r="F7165" s="46"/>
      <c r="G7165" s="44"/>
      <c r="L7165" s="7"/>
      <c r="M7165" s="7"/>
      <c r="N7165" s="6"/>
      <c r="O7165" s="45"/>
      <c r="P7165" s="6"/>
      <c r="Q7165" s="6"/>
      <c r="T7165" s="8"/>
      <c r="U7165" s="6"/>
    </row>
    <row r="7166" spans="2:21" x14ac:dyDescent="0.25">
      <c r="B7166" s="6"/>
      <c r="C7166" s="6"/>
      <c r="D7166" s="6"/>
      <c r="E7166" s="46"/>
      <c r="F7166" s="46"/>
      <c r="G7166" s="44"/>
      <c r="L7166" s="7"/>
      <c r="M7166" s="7"/>
      <c r="N7166" s="6"/>
      <c r="O7166" s="45"/>
      <c r="P7166" s="6"/>
      <c r="Q7166" s="6"/>
      <c r="T7166" s="8"/>
      <c r="U7166" s="6"/>
    </row>
    <row r="7167" spans="2:21" x14ac:dyDescent="0.25">
      <c r="B7167" s="6"/>
      <c r="C7167" s="6"/>
      <c r="D7167" s="6"/>
      <c r="E7167" s="46"/>
      <c r="F7167" s="46"/>
      <c r="G7167" s="44"/>
      <c r="L7167" s="7"/>
      <c r="M7167" s="7"/>
      <c r="N7167" s="6"/>
      <c r="O7167" s="45"/>
      <c r="P7167" s="6"/>
      <c r="Q7167" s="6"/>
      <c r="T7167" s="8"/>
      <c r="U7167" s="6"/>
    </row>
    <row r="7168" spans="2:21" x14ac:dyDescent="0.25">
      <c r="B7168" s="6"/>
      <c r="C7168" s="6"/>
      <c r="D7168" s="6"/>
      <c r="E7168" s="46"/>
      <c r="F7168" s="46"/>
      <c r="G7168" s="44"/>
      <c r="L7168" s="7"/>
      <c r="M7168" s="7"/>
      <c r="N7168" s="6"/>
      <c r="O7168" s="45"/>
      <c r="P7168" s="6"/>
      <c r="Q7168" s="6"/>
      <c r="T7168" s="8"/>
      <c r="U7168" s="6"/>
    </row>
    <row r="7169" spans="2:21" x14ac:dyDescent="0.25">
      <c r="B7169" s="6"/>
      <c r="C7169" s="6"/>
      <c r="D7169" s="6"/>
      <c r="E7169" s="46"/>
      <c r="F7169" s="46"/>
      <c r="G7169" s="44"/>
      <c r="L7169" s="7"/>
      <c r="M7169" s="7"/>
      <c r="N7169" s="6"/>
      <c r="O7169" s="45"/>
      <c r="P7169" s="6"/>
      <c r="Q7169" s="6"/>
      <c r="T7169" s="8"/>
      <c r="U7169" s="6"/>
    </row>
    <row r="7170" spans="2:21" x14ac:dyDescent="0.25">
      <c r="B7170" s="6"/>
      <c r="C7170" s="6"/>
      <c r="D7170" s="6"/>
      <c r="E7170" s="46"/>
      <c r="F7170" s="46"/>
      <c r="G7170" s="44"/>
      <c r="L7170" s="7"/>
      <c r="M7170" s="7"/>
      <c r="N7170" s="6"/>
      <c r="O7170" s="45"/>
      <c r="P7170" s="6"/>
      <c r="Q7170" s="6"/>
      <c r="T7170" s="8"/>
      <c r="U7170" s="6"/>
    </row>
    <row r="7171" spans="2:21" x14ac:dyDescent="0.25">
      <c r="B7171" s="6"/>
      <c r="C7171" s="6"/>
      <c r="D7171" s="6"/>
      <c r="E7171" s="46"/>
      <c r="F7171" s="46"/>
      <c r="G7171" s="44"/>
      <c r="L7171" s="7"/>
      <c r="M7171" s="7"/>
      <c r="N7171" s="6"/>
      <c r="O7171" s="45"/>
      <c r="P7171" s="6"/>
      <c r="Q7171" s="6"/>
      <c r="T7171" s="8"/>
      <c r="U7171" s="6"/>
    </row>
    <row r="7172" spans="2:21" x14ac:dyDescent="0.25">
      <c r="B7172" s="6"/>
      <c r="C7172" s="6"/>
      <c r="D7172" s="6"/>
      <c r="E7172" s="46"/>
      <c r="F7172" s="46"/>
      <c r="G7172" s="44"/>
      <c r="L7172" s="7"/>
      <c r="M7172" s="7"/>
      <c r="N7172" s="6"/>
      <c r="O7172" s="45"/>
      <c r="P7172" s="6"/>
      <c r="Q7172" s="6"/>
      <c r="T7172" s="8"/>
      <c r="U7172" s="6"/>
    </row>
    <row r="7173" spans="2:21" x14ac:dyDescent="0.25">
      <c r="B7173" s="6"/>
      <c r="C7173" s="6"/>
      <c r="D7173" s="6"/>
      <c r="E7173" s="46"/>
      <c r="F7173" s="46"/>
      <c r="G7173" s="44"/>
      <c r="L7173" s="7"/>
      <c r="M7173" s="7"/>
      <c r="N7173" s="6"/>
      <c r="O7173" s="45"/>
      <c r="P7173" s="6"/>
      <c r="Q7173" s="6"/>
      <c r="T7173" s="8"/>
      <c r="U7173" s="6"/>
    </row>
    <row r="7174" spans="2:21" x14ac:dyDescent="0.25">
      <c r="B7174" s="6"/>
      <c r="C7174" s="6"/>
      <c r="D7174" s="6"/>
      <c r="E7174" s="46"/>
      <c r="F7174" s="46"/>
      <c r="G7174" s="44"/>
      <c r="L7174" s="7"/>
      <c r="M7174" s="7"/>
      <c r="N7174" s="6"/>
      <c r="O7174" s="45"/>
      <c r="P7174" s="6"/>
      <c r="Q7174" s="6"/>
      <c r="T7174" s="8"/>
      <c r="U7174" s="6"/>
    </row>
    <row r="7175" spans="2:21" x14ac:dyDescent="0.25">
      <c r="B7175" s="6"/>
      <c r="C7175" s="6"/>
      <c r="D7175" s="6"/>
      <c r="E7175" s="46"/>
      <c r="F7175" s="46"/>
      <c r="G7175" s="44"/>
      <c r="L7175" s="7"/>
      <c r="M7175" s="7"/>
      <c r="N7175" s="6"/>
      <c r="O7175" s="45"/>
      <c r="P7175" s="6"/>
      <c r="Q7175" s="6"/>
      <c r="T7175" s="8"/>
      <c r="U7175" s="6"/>
    </row>
    <row r="7176" spans="2:21" x14ac:dyDescent="0.25">
      <c r="B7176" s="6"/>
      <c r="C7176" s="6"/>
      <c r="D7176" s="6"/>
      <c r="E7176" s="46"/>
      <c r="F7176" s="46"/>
      <c r="G7176" s="44"/>
      <c r="L7176" s="7"/>
      <c r="M7176" s="7"/>
      <c r="N7176" s="6"/>
      <c r="O7176" s="45"/>
      <c r="P7176" s="6"/>
      <c r="Q7176" s="6"/>
      <c r="T7176" s="8"/>
      <c r="U7176" s="6"/>
    </row>
    <row r="7177" spans="2:21" x14ac:dyDescent="0.25">
      <c r="B7177" s="6"/>
      <c r="C7177" s="6"/>
      <c r="D7177" s="6"/>
      <c r="E7177" s="46"/>
      <c r="F7177" s="46"/>
      <c r="G7177" s="44"/>
      <c r="L7177" s="7"/>
      <c r="M7177" s="7"/>
      <c r="N7177" s="6"/>
      <c r="O7177" s="45"/>
      <c r="P7177" s="6"/>
      <c r="Q7177" s="6"/>
      <c r="T7177" s="8"/>
      <c r="U7177" s="6"/>
    </row>
    <row r="7178" spans="2:21" x14ac:dyDescent="0.25">
      <c r="B7178" s="6"/>
      <c r="C7178" s="6"/>
      <c r="D7178" s="6"/>
      <c r="E7178" s="46"/>
      <c r="F7178" s="46"/>
      <c r="G7178" s="44"/>
      <c r="L7178" s="7"/>
      <c r="M7178" s="7"/>
      <c r="N7178" s="6"/>
      <c r="O7178" s="45"/>
      <c r="P7178" s="6"/>
      <c r="Q7178" s="6"/>
      <c r="T7178" s="8"/>
      <c r="U7178" s="6"/>
    </row>
    <row r="7179" spans="2:21" x14ac:dyDescent="0.25">
      <c r="B7179" s="6"/>
      <c r="C7179" s="6"/>
      <c r="D7179" s="6"/>
      <c r="E7179" s="46"/>
      <c r="F7179" s="46"/>
      <c r="G7179" s="44"/>
      <c r="L7179" s="7"/>
      <c r="M7179" s="7"/>
      <c r="N7179" s="6"/>
      <c r="O7179" s="45"/>
      <c r="P7179" s="6"/>
      <c r="Q7179" s="6"/>
      <c r="T7179" s="8"/>
      <c r="U7179" s="6"/>
    </row>
    <row r="7180" spans="2:21" x14ac:dyDescent="0.25">
      <c r="B7180" s="6"/>
      <c r="C7180" s="6"/>
      <c r="D7180" s="6"/>
      <c r="E7180" s="46"/>
      <c r="F7180" s="46"/>
      <c r="G7180" s="44"/>
      <c r="L7180" s="7"/>
      <c r="M7180" s="7"/>
      <c r="N7180" s="6"/>
      <c r="O7180" s="45"/>
      <c r="P7180" s="6"/>
      <c r="Q7180" s="6"/>
      <c r="T7180" s="8"/>
      <c r="U7180" s="6"/>
    </row>
    <row r="7181" spans="2:21" x14ac:dyDescent="0.25">
      <c r="B7181" s="6"/>
      <c r="C7181" s="6"/>
      <c r="D7181" s="6"/>
      <c r="E7181" s="46"/>
      <c r="F7181" s="46"/>
      <c r="G7181" s="44"/>
      <c r="L7181" s="7"/>
      <c r="M7181" s="7"/>
      <c r="N7181" s="6"/>
      <c r="O7181" s="45"/>
      <c r="P7181" s="6"/>
      <c r="Q7181" s="6"/>
      <c r="T7181" s="8"/>
      <c r="U7181" s="6"/>
    </row>
    <row r="7182" spans="2:21" x14ac:dyDescent="0.25">
      <c r="B7182" s="6"/>
      <c r="C7182" s="6"/>
      <c r="D7182" s="6"/>
      <c r="E7182" s="46"/>
      <c r="F7182" s="46"/>
      <c r="G7182" s="44"/>
      <c r="L7182" s="7"/>
      <c r="M7182" s="7"/>
      <c r="N7182" s="6"/>
      <c r="O7182" s="45"/>
      <c r="P7182" s="6"/>
      <c r="Q7182" s="6"/>
      <c r="T7182" s="8"/>
      <c r="U7182" s="6"/>
    </row>
    <row r="7183" spans="2:21" x14ac:dyDescent="0.25">
      <c r="B7183" s="6"/>
      <c r="C7183" s="6"/>
      <c r="D7183" s="6"/>
      <c r="E7183" s="46"/>
      <c r="F7183" s="46"/>
      <c r="G7183" s="44"/>
      <c r="L7183" s="7"/>
      <c r="M7183" s="7"/>
      <c r="N7183" s="6"/>
      <c r="O7183" s="45"/>
      <c r="P7183" s="6"/>
      <c r="Q7183" s="6"/>
      <c r="T7183" s="8"/>
      <c r="U7183" s="6"/>
    </row>
    <row r="7184" spans="2:21" x14ac:dyDescent="0.25">
      <c r="B7184" s="6"/>
      <c r="C7184" s="6"/>
      <c r="D7184" s="6"/>
      <c r="E7184" s="46"/>
      <c r="F7184" s="46"/>
      <c r="G7184" s="44"/>
      <c r="L7184" s="7"/>
      <c r="M7184" s="7"/>
      <c r="N7184" s="6"/>
      <c r="O7184" s="45"/>
      <c r="P7184" s="6"/>
      <c r="Q7184" s="6"/>
      <c r="T7184" s="8"/>
      <c r="U7184" s="6"/>
    </row>
    <row r="7185" spans="2:21" x14ac:dyDescent="0.25">
      <c r="B7185" s="6"/>
      <c r="C7185" s="6"/>
      <c r="D7185" s="6"/>
      <c r="E7185" s="46"/>
      <c r="F7185" s="46"/>
      <c r="G7185" s="44"/>
      <c r="L7185" s="7"/>
      <c r="M7185" s="7"/>
      <c r="N7185" s="6"/>
      <c r="O7185" s="45"/>
      <c r="P7185" s="6"/>
      <c r="Q7185" s="6"/>
      <c r="T7185" s="8"/>
      <c r="U7185" s="6"/>
    </row>
    <row r="7186" spans="2:21" x14ac:dyDescent="0.25">
      <c r="B7186" s="6"/>
      <c r="C7186" s="6"/>
      <c r="D7186" s="6"/>
      <c r="E7186" s="46"/>
      <c r="F7186" s="46"/>
      <c r="G7186" s="44"/>
      <c r="L7186" s="7"/>
      <c r="M7186" s="7"/>
      <c r="N7186" s="6"/>
      <c r="O7186" s="45"/>
      <c r="P7186" s="6"/>
      <c r="Q7186" s="6"/>
      <c r="T7186" s="8"/>
      <c r="U7186" s="6"/>
    </row>
    <row r="7187" spans="2:21" x14ac:dyDescent="0.25">
      <c r="B7187" s="6"/>
      <c r="C7187" s="6"/>
      <c r="D7187" s="6"/>
      <c r="E7187" s="46"/>
      <c r="F7187" s="46"/>
      <c r="G7187" s="44"/>
      <c r="L7187" s="7"/>
      <c r="M7187" s="7"/>
      <c r="N7187" s="6"/>
      <c r="O7187" s="45"/>
      <c r="P7187" s="6"/>
      <c r="Q7187" s="6"/>
      <c r="T7187" s="8"/>
      <c r="U7187" s="6"/>
    </row>
    <row r="7188" spans="2:21" x14ac:dyDescent="0.25">
      <c r="B7188" s="6"/>
      <c r="C7188" s="6"/>
      <c r="D7188" s="6"/>
      <c r="E7188" s="46"/>
      <c r="F7188" s="46"/>
      <c r="G7188" s="44"/>
      <c r="L7188" s="7"/>
      <c r="M7188" s="7"/>
      <c r="N7188" s="6"/>
      <c r="O7188" s="45"/>
      <c r="P7188" s="6"/>
      <c r="Q7188" s="6"/>
      <c r="T7188" s="8"/>
      <c r="U7188" s="6"/>
    </row>
    <row r="7189" spans="2:21" x14ac:dyDescent="0.25">
      <c r="B7189" s="6"/>
      <c r="C7189" s="6"/>
      <c r="D7189" s="6"/>
      <c r="E7189" s="46"/>
      <c r="F7189" s="46"/>
      <c r="G7189" s="44"/>
      <c r="L7189" s="7"/>
      <c r="M7189" s="7"/>
      <c r="N7189" s="6"/>
      <c r="O7189" s="45"/>
      <c r="P7189" s="6"/>
      <c r="Q7189" s="6"/>
      <c r="T7189" s="8"/>
      <c r="U7189" s="6"/>
    </row>
    <row r="7190" spans="2:21" x14ac:dyDescent="0.25">
      <c r="B7190" s="6"/>
      <c r="C7190" s="6"/>
      <c r="D7190" s="6"/>
      <c r="E7190" s="46"/>
      <c r="F7190" s="46"/>
      <c r="G7190" s="44"/>
      <c r="L7190" s="7"/>
      <c r="M7190" s="7"/>
      <c r="N7190" s="6"/>
      <c r="O7190" s="45"/>
      <c r="P7190" s="6"/>
      <c r="Q7190" s="6"/>
      <c r="T7190" s="8"/>
      <c r="U7190" s="6"/>
    </row>
    <row r="7191" spans="2:21" x14ac:dyDescent="0.25">
      <c r="B7191" s="6"/>
      <c r="C7191" s="6"/>
      <c r="D7191" s="6"/>
      <c r="E7191" s="46"/>
      <c r="F7191" s="46"/>
      <c r="G7191" s="44"/>
      <c r="L7191" s="7"/>
      <c r="M7191" s="7"/>
      <c r="N7191" s="6"/>
      <c r="O7191" s="45"/>
      <c r="P7191" s="6"/>
      <c r="Q7191" s="6"/>
      <c r="T7191" s="8"/>
      <c r="U7191" s="6"/>
    </row>
    <row r="7192" spans="2:21" x14ac:dyDescent="0.25">
      <c r="B7192" s="6"/>
      <c r="C7192" s="6"/>
      <c r="D7192" s="6"/>
      <c r="E7192" s="46"/>
      <c r="F7192" s="46"/>
      <c r="G7192" s="44"/>
      <c r="L7192" s="7"/>
      <c r="M7192" s="7"/>
      <c r="N7192" s="6"/>
      <c r="O7192" s="45"/>
      <c r="P7192" s="6"/>
      <c r="Q7192" s="6"/>
      <c r="T7192" s="8"/>
      <c r="U7192" s="6"/>
    </row>
    <row r="7193" spans="2:21" x14ac:dyDescent="0.25">
      <c r="B7193" s="6"/>
      <c r="C7193" s="6"/>
      <c r="D7193" s="6"/>
      <c r="E7193" s="46"/>
      <c r="F7193" s="46"/>
      <c r="G7193" s="44"/>
      <c r="L7193" s="7"/>
      <c r="M7193" s="7"/>
      <c r="N7193" s="6"/>
      <c r="O7193" s="45"/>
      <c r="P7193" s="6"/>
      <c r="Q7193" s="6"/>
      <c r="T7193" s="8"/>
      <c r="U7193" s="6"/>
    </row>
    <row r="7194" spans="2:21" x14ac:dyDescent="0.25">
      <c r="B7194" s="6"/>
      <c r="C7194" s="6"/>
      <c r="D7194" s="6"/>
      <c r="E7194" s="46"/>
      <c r="F7194" s="46"/>
      <c r="G7194" s="44"/>
      <c r="L7194" s="7"/>
      <c r="M7194" s="7"/>
      <c r="N7194" s="6"/>
      <c r="O7194" s="45"/>
      <c r="P7194" s="6"/>
      <c r="Q7194" s="6"/>
      <c r="T7194" s="8"/>
      <c r="U7194" s="6"/>
    </row>
    <row r="7195" spans="2:21" x14ac:dyDescent="0.25">
      <c r="B7195" s="6"/>
      <c r="C7195" s="6"/>
      <c r="D7195" s="6"/>
      <c r="E7195" s="46"/>
      <c r="F7195" s="46"/>
      <c r="G7195" s="44"/>
      <c r="L7195" s="7"/>
      <c r="M7195" s="7"/>
      <c r="N7195" s="6"/>
      <c r="O7195" s="45"/>
      <c r="P7195" s="6"/>
      <c r="Q7195" s="6"/>
      <c r="T7195" s="8"/>
      <c r="U7195" s="6"/>
    </row>
    <row r="7196" spans="2:21" x14ac:dyDescent="0.25">
      <c r="B7196" s="6"/>
      <c r="C7196" s="6"/>
      <c r="D7196" s="6"/>
      <c r="E7196" s="46"/>
      <c r="F7196" s="46"/>
      <c r="G7196" s="44"/>
      <c r="L7196" s="7"/>
      <c r="M7196" s="7"/>
      <c r="N7196" s="6"/>
      <c r="O7196" s="45"/>
      <c r="P7196" s="6"/>
      <c r="Q7196" s="6"/>
      <c r="T7196" s="8"/>
      <c r="U7196" s="6"/>
    </row>
    <row r="7197" spans="2:21" x14ac:dyDescent="0.25">
      <c r="B7197" s="6"/>
      <c r="C7197" s="6"/>
      <c r="D7197" s="6"/>
      <c r="E7197" s="46"/>
      <c r="F7197" s="46"/>
      <c r="G7197" s="44"/>
      <c r="L7197" s="7"/>
      <c r="M7197" s="7"/>
      <c r="N7197" s="6"/>
      <c r="O7197" s="45"/>
      <c r="P7197" s="6"/>
      <c r="Q7197" s="6"/>
      <c r="T7197" s="8"/>
      <c r="U7197" s="6"/>
    </row>
    <row r="7198" spans="2:21" x14ac:dyDescent="0.25">
      <c r="B7198" s="6"/>
      <c r="C7198" s="6"/>
      <c r="D7198" s="6"/>
      <c r="E7198" s="46"/>
      <c r="F7198" s="46"/>
      <c r="G7198" s="44"/>
      <c r="L7198" s="7"/>
      <c r="M7198" s="7"/>
      <c r="N7198" s="6"/>
      <c r="O7198" s="45"/>
      <c r="P7198" s="6"/>
      <c r="Q7198" s="6"/>
      <c r="T7198" s="8"/>
      <c r="U7198" s="6"/>
    </row>
    <row r="7199" spans="2:21" x14ac:dyDescent="0.25">
      <c r="B7199" s="6"/>
      <c r="C7199" s="6"/>
      <c r="D7199" s="6"/>
      <c r="E7199" s="46"/>
      <c r="F7199" s="46"/>
      <c r="G7199" s="44"/>
      <c r="L7199" s="7"/>
      <c r="M7199" s="7"/>
      <c r="N7199" s="6"/>
      <c r="O7199" s="45"/>
      <c r="P7199" s="6"/>
      <c r="Q7199" s="6"/>
      <c r="T7199" s="8"/>
      <c r="U7199" s="6"/>
    </row>
    <row r="7200" spans="2:21" x14ac:dyDescent="0.25">
      <c r="B7200" s="6"/>
      <c r="C7200" s="6"/>
      <c r="D7200" s="6"/>
      <c r="E7200" s="46"/>
      <c r="F7200" s="46"/>
      <c r="G7200" s="44"/>
      <c r="L7200" s="7"/>
      <c r="M7200" s="7"/>
      <c r="N7200" s="6"/>
      <c r="O7200" s="45"/>
      <c r="P7200" s="6"/>
      <c r="Q7200" s="6"/>
      <c r="T7200" s="8"/>
      <c r="U7200" s="6"/>
    </row>
    <row r="7201" spans="2:21" x14ac:dyDescent="0.25">
      <c r="B7201" s="6"/>
      <c r="C7201" s="6"/>
      <c r="D7201" s="6"/>
      <c r="E7201" s="46"/>
      <c r="F7201" s="46"/>
      <c r="G7201" s="44"/>
      <c r="L7201" s="7"/>
      <c r="M7201" s="7"/>
      <c r="N7201" s="6"/>
      <c r="O7201" s="45"/>
      <c r="P7201" s="6"/>
      <c r="Q7201" s="6"/>
      <c r="T7201" s="8"/>
      <c r="U7201" s="6"/>
    </row>
    <row r="7202" spans="2:21" x14ac:dyDescent="0.25">
      <c r="B7202" s="6"/>
      <c r="C7202" s="6"/>
      <c r="D7202" s="6"/>
      <c r="E7202" s="46"/>
      <c r="F7202" s="46"/>
      <c r="G7202" s="44"/>
      <c r="L7202" s="7"/>
      <c r="M7202" s="7"/>
      <c r="N7202" s="6"/>
      <c r="O7202" s="45"/>
      <c r="P7202" s="6"/>
      <c r="Q7202" s="6"/>
      <c r="T7202" s="8"/>
      <c r="U7202" s="6"/>
    </row>
    <row r="7203" spans="2:21" x14ac:dyDescent="0.25">
      <c r="B7203" s="6"/>
      <c r="C7203" s="6"/>
      <c r="D7203" s="6"/>
      <c r="E7203" s="46"/>
      <c r="F7203" s="46"/>
      <c r="G7203" s="44"/>
      <c r="L7203" s="7"/>
      <c r="M7203" s="7"/>
      <c r="N7203" s="6"/>
      <c r="O7203" s="45"/>
      <c r="P7203" s="6"/>
      <c r="Q7203" s="6"/>
      <c r="T7203" s="8"/>
      <c r="U7203" s="6"/>
    </row>
    <row r="7204" spans="2:21" x14ac:dyDescent="0.25">
      <c r="B7204" s="6"/>
      <c r="C7204" s="6"/>
      <c r="D7204" s="6"/>
      <c r="E7204" s="46"/>
      <c r="F7204" s="46"/>
      <c r="G7204" s="44"/>
      <c r="L7204" s="7"/>
      <c r="M7204" s="7"/>
      <c r="N7204" s="6"/>
      <c r="O7204" s="45"/>
      <c r="P7204" s="6"/>
      <c r="Q7204" s="6"/>
      <c r="T7204" s="8"/>
      <c r="U7204" s="6"/>
    </row>
    <row r="7205" spans="2:21" x14ac:dyDescent="0.25">
      <c r="B7205" s="6"/>
      <c r="C7205" s="6"/>
      <c r="D7205" s="6"/>
      <c r="E7205" s="46"/>
      <c r="F7205" s="46"/>
      <c r="G7205" s="44"/>
      <c r="L7205" s="7"/>
      <c r="M7205" s="7"/>
      <c r="N7205" s="6"/>
      <c r="O7205" s="45"/>
      <c r="P7205" s="6"/>
      <c r="Q7205" s="6"/>
      <c r="T7205" s="8"/>
      <c r="U7205" s="6"/>
    </row>
    <row r="7206" spans="2:21" x14ac:dyDescent="0.25">
      <c r="B7206" s="6"/>
      <c r="C7206" s="6"/>
      <c r="D7206" s="6"/>
      <c r="E7206" s="46"/>
      <c r="F7206" s="46"/>
      <c r="G7206" s="44"/>
      <c r="L7206" s="7"/>
      <c r="M7206" s="7"/>
      <c r="N7206" s="6"/>
      <c r="O7206" s="45"/>
      <c r="P7206" s="6"/>
      <c r="Q7206" s="6"/>
      <c r="T7206" s="8"/>
      <c r="U7206" s="6"/>
    </row>
    <row r="7207" spans="2:21" x14ac:dyDescent="0.25">
      <c r="B7207" s="6"/>
      <c r="C7207" s="6"/>
      <c r="D7207" s="6"/>
      <c r="E7207" s="46"/>
      <c r="F7207" s="46"/>
      <c r="G7207" s="44"/>
      <c r="L7207" s="7"/>
      <c r="M7207" s="7"/>
      <c r="N7207" s="6"/>
      <c r="O7207" s="45"/>
      <c r="P7207" s="6"/>
      <c r="Q7207" s="6"/>
      <c r="T7207" s="8"/>
      <c r="U7207" s="6"/>
    </row>
    <row r="7208" spans="2:21" x14ac:dyDescent="0.25">
      <c r="B7208" s="6"/>
      <c r="C7208" s="6"/>
      <c r="D7208" s="6"/>
      <c r="E7208" s="46"/>
      <c r="F7208" s="46"/>
      <c r="G7208" s="44"/>
      <c r="L7208" s="7"/>
      <c r="M7208" s="7"/>
      <c r="N7208" s="6"/>
      <c r="O7208" s="45"/>
      <c r="P7208" s="6"/>
      <c r="Q7208" s="6"/>
      <c r="T7208" s="8"/>
      <c r="U7208" s="6"/>
    </row>
    <row r="7209" spans="2:21" x14ac:dyDescent="0.25">
      <c r="B7209" s="6"/>
      <c r="C7209" s="6"/>
      <c r="D7209" s="6"/>
      <c r="E7209" s="46"/>
      <c r="F7209" s="46"/>
      <c r="G7209" s="44"/>
      <c r="L7209" s="7"/>
      <c r="M7209" s="7"/>
      <c r="N7209" s="6"/>
      <c r="O7209" s="45"/>
      <c r="P7209" s="6"/>
      <c r="Q7209" s="6"/>
      <c r="T7209" s="8"/>
      <c r="U7209" s="6"/>
    </row>
    <row r="7210" spans="2:21" x14ac:dyDescent="0.25">
      <c r="B7210" s="6"/>
      <c r="C7210" s="6"/>
      <c r="D7210" s="6"/>
      <c r="E7210" s="46"/>
      <c r="F7210" s="46"/>
      <c r="G7210" s="44"/>
      <c r="L7210" s="7"/>
      <c r="M7210" s="7"/>
      <c r="N7210" s="6"/>
      <c r="O7210" s="45"/>
      <c r="P7210" s="6"/>
      <c r="Q7210" s="6"/>
      <c r="T7210" s="8"/>
      <c r="U7210" s="6"/>
    </row>
    <row r="7211" spans="2:21" x14ac:dyDescent="0.25">
      <c r="B7211" s="6"/>
      <c r="C7211" s="6"/>
      <c r="D7211" s="6"/>
      <c r="E7211" s="46"/>
      <c r="F7211" s="46"/>
      <c r="G7211" s="44"/>
      <c r="L7211" s="7"/>
      <c r="M7211" s="7"/>
      <c r="N7211" s="6"/>
      <c r="O7211" s="45"/>
      <c r="P7211" s="6"/>
      <c r="Q7211" s="6"/>
      <c r="T7211" s="8"/>
      <c r="U7211" s="6"/>
    </row>
    <row r="7212" spans="2:21" x14ac:dyDescent="0.25">
      <c r="B7212" s="6"/>
      <c r="C7212" s="6"/>
      <c r="D7212" s="6"/>
      <c r="E7212" s="46"/>
      <c r="F7212" s="46"/>
      <c r="G7212" s="44"/>
      <c r="L7212" s="7"/>
      <c r="M7212" s="7"/>
      <c r="N7212" s="6"/>
      <c r="O7212" s="45"/>
      <c r="P7212" s="6"/>
      <c r="Q7212" s="6"/>
      <c r="T7212" s="8"/>
      <c r="U7212" s="6"/>
    </row>
    <row r="7213" spans="2:21" x14ac:dyDescent="0.25">
      <c r="B7213" s="6"/>
      <c r="C7213" s="6"/>
      <c r="D7213" s="6"/>
      <c r="E7213" s="46"/>
      <c r="F7213" s="46"/>
      <c r="G7213" s="44"/>
      <c r="L7213" s="7"/>
      <c r="M7213" s="7"/>
      <c r="N7213" s="6"/>
      <c r="O7213" s="45"/>
      <c r="P7213" s="6"/>
      <c r="Q7213" s="6"/>
      <c r="T7213" s="8"/>
      <c r="U7213" s="6"/>
    </row>
    <row r="7214" spans="2:21" x14ac:dyDescent="0.25">
      <c r="B7214" s="6"/>
      <c r="C7214" s="6"/>
      <c r="D7214" s="6"/>
      <c r="E7214" s="46"/>
      <c r="F7214" s="46"/>
      <c r="G7214" s="44"/>
      <c r="L7214" s="7"/>
      <c r="M7214" s="7"/>
      <c r="N7214" s="6"/>
      <c r="O7214" s="45"/>
      <c r="P7214" s="6"/>
      <c r="Q7214" s="6"/>
      <c r="T7214" s="8"/>
      <c r="U7214" s="6"/>
    </row>
    <row r="7215" spans="2:21" x14ac:dyDescent="0.25">
      <c r="B7215" s="6"/>
      <c r="C7215" s="6"/>
      <c r="D7215" s="6"/>
      <c r="E7215" s="46"/>
      <c r="F7215" s="46"/>
      <c r="G7215" s="44"/>
      <c r="L7215" s="7"/>
      <c r="M7215" s="7"/>
      <c r="N7215" s="6"/>
      <c r="O7215" s="45"/>
      <c r="P7215" s="6"/>
      <c r="Q7215" s="6"/>
      <c r="T7215" s="8"/>
      <c r="U7215" s="6"/>
    </row>
    <row r="7216" spans="2:21" x14ac:dyDescent="0.25">
      <c r="B7216" s="6"/>
      <c r="C7216" s="6"/>
      <c r="D7216" s="6"/>
      <c r="E7216" s="46"/>
      <c r="F7216" s="46"/>
      <c r="G7216" s="44"/>
      <c r="L7216" s="7"/>
      <c r="M7216" s="7"/>
      <c r="N7216" s="6"/>
      <c r="O7216" s="45"/>
      <c r="P7216" s="6"/>
      <c r="Q7216" s="6"/>
      <c r="T7216" s="8"/>
      <c r="U7216" s="6"/>
    </row>
    <row r="7217" spans="2:21" x14ac:dyDescent="0.25">
      <c r="B7217" s="6"/>
      <c r="C7217" s="6"/>
      <c r="D7217" s="6"/>
      <c r="E7217" s="46"/>
      <c r="F7217" s="46"/>
      <c r="G7217" s="44"/>
      <c r="L7217" s="7"/>
      <c r="M7217" s="7"/>
      <c r="N7217" s="6"/>
      <c r="O7217" s="45"/>
      <c r="P7217" s="6"/>
      <c r="Q7217" s="6"/>
      <c r="T7217" s="8"/>
      <c r="U7217" s="6"/>
    </row>
    <row r="7218" spans="2:21" x14ac:dyDescent="0.25">
      <c r="B7218" s="6"/>
      <c r="C7218" s="6"/>
      <c r="D7218" s="6"/>
      <c r="E7218" s="46"/>
      <c r="F7218" s="46"/>
      <c r="G7218" s="44"/>
      <c r="L7218" s="7"/>
      <c r="M7218" s="7"/>
      <c r="N7218" s="6"/>
      <c r="O7218" s="45"/>
      <c r="P7218" s="6"/>
      <c r="Q7218" s="6"/>
      <c r="T7218" s="8"/>
      <c r="U7218" s="6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2017-01-24T17:38:06Z</dcterms:created>
  <dcterms:modified xsi:type="dcterms:W3CDTF">2025-05-09T15:32:12Z</dcterms:modified>
</cp:coreProperties>
</file>